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9" documentId="8_{6B699A06-3A3D-41CA-BF47-70F289CD148A}" xr6:coauthVersionLast="46" xr6:coauthVersionMax="46" xr10:uidLastSave="{CC9FD8F3-E727-4DB2-B9FE-828FEC8ACED3}"/>
  <bookViews>
    <workbookView xWindow="15" yWindow="15" windowWidth="20505" windowHeight="13065" tabRatio="759" xr2:uid="{9E05B6C5-0BF0-4850-90A7-70325FF4327C}"/>
  </bookViews>
  <sheets>
    <sheet name="時系列データ" sheetId="1" r:id="rId1"/>
    <sheet name="グラフ元_2011_5_2" sheetId="2" r:id="rId2"/>
    <sheet name="ボリンジャーバンド_2011_5_2" sheetId="3" r:id="rId3"/>
    <sheet name="相関係数推移_2011_1_4" sheetId="8" r:id="rId4"/>
    <sheet name="散布図_2011_1_4" sheetId="9" r:id="rId5"/>
    <sheet name="グラフ元_2020_1_6" sheetId="13" r:id="rId6"/>
    <sheet name="ボリンジャーバンド_2020_1_6" sheetId="14" r:id="rId7"/>
    <sheet name="サヤ推移_2020_1_6" sheetId="15" r:id="rId8"/>
  </sheets>
  <definedNames>
    <definedName name="_xlnm._FilterDatabase" localSheetId="1" hidden="1">グラフ元_2011_5_2!$A$1:$Q$1</definedName>
    <definedName name="_xlnm._FilterDatabase" localSheetId="5" hidden="1">グラフ元_2020_1_6!$A$1:$Q$1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76" i="13" l="1"/>
  <c r="M176" i="13"/>
  <c r="L176" i="13"/>
  <c r="K176" i="13"/>
  <c r="J176" i="13"/>
  <c r="F176" i="13" a="1"/>
  <c r="F176" i="13" s="1"/>
  <c r="B176" i="13"/>
  <c r="N175" i="13"/>
  <c r="M175" i="13"/>
  <c r="L175" i="13"/>
  <c r="K175" i="13"/>
  <c r="J175" i="13"/>
  <c r="F175" i="13"/>
  <c r="I175" i="13" s="1"/>
  <c r="F175" i="13" a="1"/>
  <c r="C175" i="13"/>
  <c r="B175" i="13"/>
  <c r="O175" i="13" s="1"/>
  <c r="O174" i="13"/>
  <c r="Q174" i="13" s="1"/>
  <c r="N174" i="13"/>
  <c r="M174" i="13"/>
  <c r="L174" i="13"/>
  <c r="K174" i="13"/>
  <c r="J174" i="13"/>
  <c r="G174" i="13"/>
  <c r="F174" i="13"/>
  <c r="I174" i="13" s="1"/>
  <c r="F174" i="13" a="1"/>
  <c r="D174" i="13"/>
  <c r="C174" i="13"/>
  <c r="B174" i="13"/>
  <c r="P173" i="13"/>
  <c r="O173" i="13"/>
  <c r="Q173" i="13" s="1"/>
  <c r="N173" i="13"/>
  <c r="M173" i="13"/>
  <c r="L173" i="13"/>
  <c r="G173" i="13" s="1"/>
  <c r="K173" i="13"/>
  <c r="J173" i="13"/>
  <c r="H173" i="13"/>
  <c r="F173" i="13"/>
  <c r="I173" i="13" s="1"/>
  <c r="F173" i="13" a="1"/>
  <c r="E173" i="13"/>
  <c r="B173" i="13"/>
  <c r="N172" i="13"/>
  <c r="M172" i="13"/>
  <c r="L172" i="13"/>
  <c r="K172" i="13"/>
  <c r="J172" i="13"/>
  <c r="F172" i="13" a="1"/>
  <c r="F172" i="13" s="1"/>
  <c r="B172" i="13"/>
  <c r="N171" i="13"/>
  <c r="M171" i="13"/>
  <c r="L171" i="13"/>
  <c r="K171" i="13"/>
  <c r="J171" i="13"/>
  <c r="F171" i="13"/>
  <c r="I171" i="13" s="1"/>
  <c r="F171" i="13" a="1"/>
  <c r="C171" i="13"/>
  <c r="B171" i="13"/>
  <c r="O171" i="13" s="1"/>
  <c r="O170" i="13"/>
  <c r="Q170" i="13" s="1"/>
  <c r="N170" i="13"/>
  <c r="M170" i="13"/>
  <c r="L170" i="13"/>
  <c r="K170" i="13"/>
  <c r="J170" i="13"/>
  <c r="G170" i="13"/>
  <c r="F170" i="13"/>
  <c r="I170" i="13" s="1"/>
  <c r="F170" i="13" a="1"/>
  <c r="D170" i="13"/>
  <c r="C170" i="13"/>
  <c r="B170" i="13"/>
  <c r="P169" i="13"/>
  <c r="O169" i="13"/>
  <c r="Q169" i="13" s="1"/>
  <c r="N169" i="13"/>
  <c r="M169" i="13"/>
  <c r="L169" i="13"/>
  <c r="G169" i="13" s="1"/>
  <c r="K169" i="13"/>
  <c r="J169" i="13"/>
  <c r="H169" i="13"/>
  <c r="F169" i="13"/>
  <c r="I169" i="13" s="1"/>
  <c r="F169" i="13" a="1"/>
  <c r="E169" i="13"/>
  <c r="B169" i="13"/>
  <c r="N168" i="13"/>
  <c r="M168" i="13"/>
  <c r="L168" i="13"/>
  <c r="K168" i="13"/>
  <c r="J168" i="13"/>
  <c r="F168" i="13" a="1"/>
  <c r="F168" i="13" s="1"/>
  <c r="B168" i="13"/>
  <c r="N167" i="13"/>
  <c r="M167" i="13"/>
  <c r="L167" i="13"/>
  <c r="K167" i="13"/>
  <c r="J167" i="13"/>
  <c r="F167" i="13"/>
  <c r="I167" i="13" s="1"/>
  <c r="F167" i="13" a="1"/>
  <c r="C167" i="13"/>
  <c r="B167" i="13"/>
  <c r="O167" i="13" s="1"/>
  <c r="O166" i="13"/>
  <c r="Q166" i="13" s="1"/>
  <c r="N166" i="13"/>
  <c r="M166" i="13"/>
  <c r="L166" i="13"/>
  <c r="K166" i="13"/>
  <c r="J166" i="13"/>
  <c r="G166" i="13"/>
  <c r="F166" i="13"/>
  <c r="I166" i="13" s="1"/>
  <c r="F166" i="13" a="1"/>
  <c r="D166" i="13"/>
  <c r="C166" i="13"/>
  <c r="B166" i="13"/>
  <c r="N165" i="13"/>
  <c r="M165" i="13"/>
  <c r="L165" i="13"/>
  <c r="C165" i="13" s="1"/>
  <c r="K165" i="13"/>
  <c r="J165" i="13"/>
  <c r="H165" i="13"/>
  <c r="F165" i="13"/>
  <c r="O165" i="13" s="1"/>
  <c r="F165" i="13" a="1"/>
  <c r="E165" i="13"/>
  <c r="B165" i="13"/>
  <c r="N164" i="13"/>
  <c r="M164" i="13"/>
  <c r="L164" i="13"/>
  <c r="K164" i="13"/>
  <c r="J164" i="13"/>
  <c r="F164" i="13" a="1"/>
  <c r="F164" i="13" s="1"/>
  <c r="B164" i="13"/>
  <c r="N163" i="13"/>
  <c r="M163" i="13"/>
  <c r="L163" i="13"/>
  <c r="K163" i="13"/>
  <c r="J163" i="13"/>
  <c r="F163" i="13"/>
  <c r="I163" i="13" s="1"/>
  <c r="F163" i="13" a="1"/>
  <c r="C163" i="13"/>
  <c r="B163" i="13"/>
  <c r="O163" i="13" s="1"/>
  <c r="N162" i="13"/>
  <c r="M162" i="13"/>
  <c r="L162" i="13"/>
  <c r="K162" i="13"/>
  <c r="J162" i="13"/>
  <c r="F162" i="13" a="1"/>
  <c r="F162" i="13" s="1"/>
  <c r="B162" i="13"/>
  <c r="N161" i="13"/>
  <c r="M161" i="13"/>
  <c r="L161" i="13"/>
  <c r="C161" i="13" s="1"/>
  <c r="K161" i="13"/>
  <c r="J161" i="13"/>
  <c r="H161" i="13"/>
  <c r="F161" i="13"/>
  <c r="O161" i="13" s="1"/>
  <c r="F161" i="13" a="1"/>
  <c r="E161" i="13"/>
  <c r="B161" i="13"/>
  <c r="N160" i="13"/>
  <c r="M160" i="13"/>
  <c r="L160" i="13"/>
  <c r="K160" i="13"/>
  <c r="J160" i="13"/>
  <c r="F160" i="13" a="1"/>
  <c r="F160" i="13" s="1"/>
  <c r="B160" i="13"/>
  <c r="N159" i="13"/>
  <c r="M159" i="13"/>
  <c r="L159" i="13"/>
  <c r="K159" i="13"/>
  <c r="J159" i="13"/>
  <c r="F159" i="13"/>
  <c r="I159" i="13" s="1"/>
  <c r="F159" i="13" a="1"/>
  <c r="C159" i="13"/>
  <c r="B159" i="13"/>
  <c r="O159" i="13" s="1"/>
  <c r="N158" i="13"/>
  <c r="M158" i="13"/>
  <c r="L158" i="13"/>
  <c r="K158" i="13"/>
  <c r="J158" i="13"/>
  <c r="F158" i="13" a="1"/>
  <c r="F158" i="13" s="1"/>
  <c r="B158" i="13"/>
  <c r="N157" i="13"/>
  <c r="M157" i="13"/>
  <c r="L157" i="13"/>
  <c r="C157" i="13" s="1"/>
  <c r="K157" i="13"/>
  <c r="J157" i="13"/>
  <c r="H157" i="13"/>
  <c r="F157" i="13"/>
  <c r="O157" i="13" s="1"/>
  <c r="F157" i="13" a="1"/>
  <c r="E157" i="13"/>
  <c r="B157" i="13"/>
  <c r="N156" i="13"/>
  <c r="M156" i="13"/>
  <c r="L156" i="13"/>
  <c r="K156" i="13"/>
  <c r="J156" i="13"/>
  <c r="F156" i="13" a="1"/>
  <c r="F156" i="13" s="1"/>
  <c r="B156" i="13"/>
  <c r="N155" i="13"/>
  <c r="M155" i="13"/>
  <c r="L155" i="13"/>
  <c r="K155" i="13"/>
  <c r="J155" i="13"/>
  <c r="F155" i="13"/>
  <c r="I155" i="13" s="1"/>
  <c r="F155" i="13" a="1"/>
  <c r="C155" i="13"/>
  <c r="B155" i="13"/>
  <c r="O155" i="13" s="1"/>
  <c r="N154" i="13"/>
  <c r="M154" i="13"/>
  <c r="L154" i="13"/>
  <c r="K154" i="13"/>
  <c r="J154" i="13"/>
  <c r="F154" i="13" a="1"/>
  <c r="F154" i="13" s="1"/>
  <c r="B154" i="13"/>
  <c r="N153" i="13"/>
  <c r="M153" i="13"/>
  <c r="L153" i="13"/>
  <c r="C153" i="13" s="1"/>
  <c r="K153" i="13"/>
  <c r="J153" i="13"/>
  <c r="H153" i="13"/>
  <c r="F153" i="13"/>
  <c r="O153" i="13" s="1"/>
  <c r="F153" i="13" a="1"/>
  <c r="E153" i="13"/>
  <c r="B153" i="13"/>
  <c r="N152" i="13"/>
  <c r="M152" i="13"/>
  <c r="L152" i="13"/>
  <c r="K152" i="13"/>
  <c r="J152" i="13"/>
  <c r="F152" i="13" a="1"/>
  <c r="F152" i="13" s="1"/>
  <c r="B152" i="13"/>
  <c r="O152" i="13" s="1"/>
  <c r="N151" i="13"/>
  <c r="M151" i="13"/>
  <c r="L151" i="13"/>
  <c r="K151" i="13"/>
  <c r="J151" i="13"/>
  <c r="F151" i="13"/>
  <c r="I151" i="13" s="1"/>
  <c r="F151" i="13" a="1"/>
  <c r="C151" i="13"/>
  <c r="B151" i="13"/>
  <c r="O151" i="13" s="1"/>
  <c r="N150" i="13"/>
  <c r="M150" i="13"/>
  <c r="L150" i="13"/>
  <c r="K150" i="13"/>
  <c r="J150" i="13"/>
  <c r="F150" i="13" a="1"/>
  <c r="F150" i="13" s="1"/>
  <c r="B150" i="13"/>
  <c r="N149" i="13"/>
  <c r="M149" i="13"/>
  <c r="L149" i="13"/>
  <c r="C149" i="13" s="1"/>
  <c r="K149" i="13"/>
  <c r="J149" i="13"/>
  <c r="H149" i="13"/>
  <c r="F149" i="13"/>
  <c r="O149" i="13" s="1"/>
  <c r="F149" i="13" a="1"/>
  <c r="E149" i="13"/>
  <c r="B149" i="13"/>
  <c r="N148" i="13"/>
  <c r="M148" i="13"/>
  <c r="L148" i="13"/>
  <c r="K148" i="13"/>
  <c r="J148" i="13"/>
  <c r="F148" i="13" a="1"/>
  <c r="F148" i="13" s="1"/>
  <c r="I148" i="13" s="1"/>
  <c r="B148" i="13"/>
  <c r="N147" i="13"/>
  <c r="M147" i="13"/>
  <c r="L147" i="13"/>
  <c r="K147" i="13"/>
  <c r="J147" i="13"/>
  <c r="F147" i="13"/>
  <c r="C147" i="13" s="1"/>
  <c r="F147" i="13" a="1"/>
  <c r="B147" i="13"/>
  <c r="N146" i="13"/>
  <c r="M146" i="13"/>
  <c r="L146" i="13"/>
  <c r="K146" i="13"/>
  <c r="J146" i="13"/>
  <c r="F146" i="13" a="1"/>
  <c r="F146" i="13" s="1"/>
  <c r="B146" i="13"/>
  <c r="O146" i="13" s="1"/>
  <c r="N145" i="13"/>
  <c r="M145" i="13"/>
  <c r="L145" i="13"/>
  <c r="H145" i="13" s="1"/>
  <c r="K145" i="13"/>
  <c r="J145" i="13"/>
  <c r="G145" i="13"/>
  <c r="F145" i="13"/>
  <c r="F145" i="13" a="1"/>
  <c r="D145" i="13"/>
  <c r="B145" i="13"/>
  <c r="N144" i="13"/>
  <c r="M144" i="13"/>
  <c r="L144" i="13"/>
  <c r="K144" i="13"/>
  <c r="J144" i="13"/>
  <c r="I144" i="13"/>
  <c r="H144" i="13"/>
  <c r="F144" i="13" a="1"/>
  <c r="F144" i="13" s="1"/>
  <c r="E144" i="13"/>
  <c r="D144" i="13"/>
  <c r="B144" i="13"/>
  <c r="O144" i="13" s="1"/>
  <c r="N143" i="13"/>
  <c r="M143" i="13"/>
  <c r="L143" i="13"/>
  <c r="K143" i="13"/>
  <c r="J143" i="13"/>
  <c r="F143" i="13"/>
  <c r="I143" i="13" s="1"/>
  <c r="F143" i="13" a="1"/>
  <c r="B143" i="13"/>
  <c r="O143" i="13" s="1"/>
  <c r="P143" i="13" s="1"/>
  <c r="N142" i="13"/>
  <c r="M142" i="13"/>
  <c r="L142" i="13"/>
  <c r="K142" i="13"/>
  <c r="J142" i="13"/>
  <c r="F142" i="13"/>
  <c r="I142" i="13" s="1"/>
  <c r="F142" i="13" a="1"/>
  <c r="C142" i="13"/>
  <c r="B142" i="13"/>
  <c r="O142" i="13" s="1"/>
  <c r="N141" i="13"/>
  <c r="M141" i="13"/>
  <c r="L141" i="13"/>
  <c r="K141" i="13"/>
  <c r="J141" i="13"/>
  <c r="F141" i="13" a="1"/>
  <c r="F141" i="13" s="1"/>
  <c r="B141" i="13"/>
  <c r="N140" i="13"/>
  <c r="M140" i="13"/>
  <c r="L140" i="13"/>
  <c r="K140" i="13"/>
  <c r="J140" i="13"/>
  <c r="F140" i="13"/>
  <c r="H140" i="13" s="1"/>
  <c r="F140" i="13" a="1"/>
  <c r="C140" i="13"/>
  <c r="B140" i="13"/>
  <c r="N139" i="13"/>
  <c r="M139" i="13"/>
  <c r="L139" i="13"/>
  <c r="K139" i="13"/>
  <c r="J139" i="13"/>
  <c r="F139" i="13" a="1"/>
  <c r="F139" i="13" s="1"/>
  <c r="B139" i="13"/>
  <c r="N138" i="13"/>
  <c r="M138" i="13"/>
  <c r="L138" i="13"/>
  <c r="K138" i="13"/>
  <c r="J138" i="13"/>
  <c r="F138" i="13"/>
  <c r="I138" i="13" s="1"/>
  <c r="F138" i="13" a="1"/>
  <c r="C138" i="13"/>
  <c r="B138" i="13"/>
  <c r="O138" i="13" s="1"/>
  <c r="N137" i="13"/>
  <c r="M137" i="13"/>
  <c r="L137" i="13"/>
  <c r="K137" i="13"/>
  <c r="J137" i="13"/>
  <c r="F137" i="13" a="1"/>
  <c r="F137" i="13" s="1"/>
  <c r="B137" i="13"/>
  <c r="N136" i="13"/>
  <c r="M136" i="13"/>
  <c r="L136" i="13"/>
  <c r="K136" i="13"/>
  <c r="J136" i="13"/>
  <c r="F136" i="13"/>
  <c r="H136" i="13" s="1"/>
  <c r="F136" i="13" a="1"/>
  <c r="C136" i="13"/>
  <c r="B136" i="13"/>
  <c r="N135" i="13"/>
  <c r="M135" i="13"/>
  <c r="L135" i="13"/>
  <c r="K135" i="13"/>
  <c r="J135" i="13"/>
  <c r="F135" i="13" a="1"/>
  <c r="F135" i="13" s="1"/>
  <c r="B135" i="13"/>
  <c r="N134" i="13"/>
  <c r="M134" i="13"/>
  <c r="L134" i="13"/>
  <c r="K134" i="13"/>
  <c r="J134" i="13"/>
  <c r="F134" i="13"/>
  <c r="I134" i="13" s="1"/>
  <c r="F134" i="13" a="1"/>
  <c r="C134" i="13"/>
  <c r="B134" i="13"/>
  <c r="O134" i="13" s="1"/>
  <c r="N133" i="13"/>
  <c r="M133" i="13"/>
  <c r="L133" i="13"/>
  <c r="K133" i="13"/>
  <c r="J133" i="13"/>
  <c r="F133" i="13" a="1"/>
  <c r="F133" i="13" s="1"/>
  <c r="B133" i="13"/>
  <c r="O133" i="13" s="1"/>
  <c r="N132" i="13"/>
  <c r="M132" i="13"/>
  <c r="L132" i="13"/>
  <c r="K132" i="13"/>
  <c r="J132" i="13"/>
  <c r="F132" i="13"/>
  <c r="H132" i="13" s="1"/>
  <c r="F132" i="13" a="1"/>
  <c r="C132" i="13"/>
  <c r="B132" i="13"/>
  <c r="N131" i="13"/>
  <c r="M131" i="13"/>
  <c r="L131" i="13"/>
  <c r="K131" i="13"/>
  <c r="J131" i="13"/>
  <c r="F131" i="13" a="1"/>
  <c r="F131" i="13" s="1"/>
  <c r="B131" i="13"/>
  <c r="O131" i="13" s="1"/>
  <c r="N130" i="13"/>
  <c r="M130" i="13"/>
  <c r="L130" i="13"/>
  <c r="K130" i="13"/>
  <c r="J130" i="13"/>
  <c r="F130" i="13"/>
  <c r="I130" i="13" s="1"/>
  <c r="F130" i="13" a="1"/>
  <c r="C130" i="13"/>
  <c r="B130" i="13"/>
  <c r="O130" i="13" s="1"/>
  <c r="N129" i="13"/>
  <c r="M129" i="13"/>
  <c r="L129" i="13"/>
  <c r="K129" i="13"/>
  <c r="J129" i="13"/>
  <c r="F129" i="13" a="1"/>
  <c r="F129" i="13" s="1"/>
  <c r="B129" i="13"/>
  <c r="O129" i="13" s="1"/>
  <c r="N128" i="13"/>
  <c r="M128" i="13"/>
  <c r="L128" i="13"/>
  <c r="K128" i="13"/>
  <c r="J128" i="13"/>
  <c r="F128" i="13"/>
  <c r="H128" i="13" s="1"/>
  <c r="F128" i="13" a="1"/>
  <c r="C128" i="13"/>
  <c r="B128" i="13"/>
  <c r="N127" i="13"/>
  <c r="M127" i="13"/>
  <c r="L127" i="13"/>
  <c r="K127" i="13"/>
  <c r="J127" i="13"/>
  <c r="F127" i="13" a="1"/>
  <c r="F127" i="13" s="1"/>
  <c r="B127" i="13"/>
  <c r="O127" i="13" s="1"/>
  <c r="N126" i="13"/>
  <c r="M126" i="13"/>
  <c r="L126" i="13"/>
  <c r="K126" i="13"/>
  <c r="J126" i="13"/>
  <c r="F126" i="13"/>
  <c r="I126" i="13" s="1"/>
  <c r="F126" i="13" a="1"/>
  <c r="C126" i="13"/>
  <c r="B126" i="13"/>
  <c r="O126" i="13" s="1"/>
  <c r="N125" i="13"/>
  <c r="M125" i="13"/>
  <c r="L125" i="13"/>
  <c r="K125" i="13"/>
  <c r="J125" i="13"/>
  <c r="F125" i="13" a="1"/>
  <c r="F125" i="13" s="1"/>
  <c r="B125" i="13"/>
  <c r="O125" i="13" s="1"/>
  <c r="N124" i="13"/>
  <c r="M124" i="13"/>
  <c r="L124" i="13"/>
  <c r="K124" i="13"/>
  <c r="J124" i="13"/>
  <c r="F124" i="13"/>
  <c r="H124" i="13" s="1"/>
  <c r="F124" i="13" a="1"/>
  <c r="C124" i="13"/>
  <c r="B124" i="13"/>
  <c r="N123" i="13"/>
  <c r="M123" i="13"/>
  <c r="L123" i="13"/>
  <c r="K123" i="13"/>
  <c r="J123" i="13"/>
  <c r="F123" i="13" a="1"/>
  <c r="F123" i="13" s="1"/>
  <c r="B123" i="13"/>
  <c r="O123" i="13" s="1"/>
  <c r="N122" i="13"/>
  <c r="M122" i="13"/>
  <c r="L122" i="13"/>
  <c r="K122" i="13"/>
  <c r="J122" i="13"/>
  <c r="F122" i="13" a="1"/>
  <c r="F122" i="13" s="1"/>
  <c r="B122" i="13"/>
  <c r="N121" i="13"/>
  <c r="M121" i="13"/>
  <c r="L121" i="13"/>
  <c r="K121" i="13"/>
  <c r="J121" i="13"/>
  <c r="F121" i="13" a="1"/>
  <c r="F121" i="13" s="1"/>
  <c r="B121" i="13"/>
  <c r="O121" i="13" s="1"/>
  <c r="N120" i="13"/>
  <c r="M120" i="13"/>
  <c r="L120" i="13"/>
  <c r="K120" i="13"/>
  <c r="J120" i="13"/>
  <c r="F120" i="13"/>
  <c r="H120" i="13" s="1"/>
  <c r="F120" i="13" a="1"/>
  <c r="C120" i="13"/>
  <c r="B120" i="13"/>
  <c r="N119" i="13"/>
  <c r="M119" i="13"/>
  <c r="L119" i="13"/>
  <c r="K119" i="13"/>
  <c r="J119" i="13"/>
  <c r="F119" i="13" a="1"/>
  <c r="F119" i="13" s="1"/>
  <c r="B119" i="13"/>
  <c r="O119" i="13" s="1"/>
  <c r="N118" i="13"/>
  <c r="M118" i="13"/>
  <c r="L118" i="13"/>
  <c r="K118" i="13"/>
  <c r="J118" i="13"/>
  <c r="F118" i="13"/>
  <c r="I118" i="13" s="1"/>
  <c r="F118" i="13" a="1"/>
  <c r="C118" i="13"/>
  <c r="B118" i="13"/>
  <c r="O118" i="13" s="1"/>
  <c r="N117" i="13"/>
  <c r="M117" i="13"/>
  <c r="L117" i="13"/>
  <c r="K117" i="13"/>
  <c r="J117" i="13"/>
  <c r="F117" i="13" a="1"/>
  <c r="F117" i="13" s="1"/>
  <c r="B117" i="13"/>
  <c r="O117" i="13" s="1"/>
  <c r="N116" i="13"/>
  <c r="M116" i="13"/>
  <c r="L116" i="13"/>
  <c r="K116" i="13"/>
  <c r="J116" i="13"/>
  <c r="F116" i="13"/>
  <c r="H116" i="13" s="1"/>
  <c r="F116" i="13" a="1"/>
  <c r="C116" i="13"/>
  <c r="B116" i="13"/>
  <c r="N115" i="13"/>
  <c r="M115" i="13"/>
  <c r="L115" i="13"/>
  <c r="K115" i="13"/>
  <c r="J115" i="13"/>
  <c r="F115" i="13" a="1"/>
  <c r="F115" i="13" s="1"/>
  <c r="B115" i="13"/>
  <c r="O115" i="13" s="1"/>
  <c r="N114" i="13"/>
  <c r="M114" i="13"/>
  <c r="L114" i="13"/>
  <c r="K114" i="13"/>
  <c r="J114" i="13"/>
  <c r="F114" i="13" a="1"/>
  <c r="F114" i="13" s="1"/>
  <c r="B114" i="13"/>
  <c r="N113" i="13"/>
  <c r="M113" i="13"/>
  <c r="L113" i="13"/>
  <c r="K113" i="13"/>
  <c r="J113" i="13"/>
  <c r="F113" i="13" a="1"/>
  <c r="F113" i="13" s="1"/>
  <c r="I113" i="13" s="1"/>
  <c r="B113" i="13"/>
  <c r="N112" i="13"/>
  <c r="M112" i="13"/>
  <c r="L112" i="13"/>
  <c r="K112" i="13"/>
  <c r="J112" i="13"/>
  <c r="F112" i="13"/>
  <c r="F112" i="13" a="1"/>
  <c r="C112" i="13"/>
  <c r="B112" i="13"/>
  <c r="N111" i="13"/>
  <c r="M111" i="13"/>
  <c r="L111" i="13"/>
  <c r="K111" i="13"/>
  <c r="J111" i="13"/>
  <c r="G111" i="13"/>
  <c r="F111" i="13" a="1"/>
  <c r="F111" i="13" s="1"/>
  <c r="E111" i="13"/>
  <c r="B111" i="13"/>
  <c r="O111" i="13" s="1"/>
  <c r="N110" i="13"/>
  <c r="M110" i="13"/>
  <c r="L110" i="13"/>
  <c r="K110" i="13"/>
  <c r="J110" i="13"/>
  <c r="F110" i="13" a="1"/>
  <c r="F110" i="13" s="1"/>
  <c r="B110" i="13"/>
  <c r="N109" i="13"/>
  <c r="M109" i="13"/>
  <c r="L109" i="13"/>
  <c r="K109" i="13"/>
  <c r="J109" i="13"/>
  <c r="I109" i="13"/>
  <c r="F109" i="13"/>
  <c r="F109" i="13" a="1"/>
  <c r="D109" i="13"/>
  <c r="B109" i="13"/>
  <c r="O109" i="13" s="1"/>
  <c r="N108" i="13"/>
  <c r="M108" i="13"/>
  <c r="L108" i="13"/>
  <c r="K108" i="13"/>
  <c r="J108" i="13"/>
  <c r="F108" i="13" a="1"/>
  <c r="F108" i="13" s="1"/>
  <c r="B108" i="13"/>
  <c r="N107" i="13"/>
  <c r="M107" i="13"/>
  <c r="L107" i="13"/>
  <c r="K107" i="13"/>
  <c r="J107" i="13"/>
  <c r="F107" i="13" a="1"/>
  <c r="F107" i="13" s="1"/>
  <c r="B107" i="13"/>
  <c r="O107" i="13" s="1"/>
  <c r="N106" i="13"/>
  <c r="M106" i="13"/>
  <c r="L106" i="13"/>
  <c r="K106" i="13"/>
  <c r="J106" i="13"/>
  <c r="F106" i="13" a="1"/>
  <c r="F106" i="13" s="1"/>
  <c r="I106" i="13" s="1"/>
  <c r="B106" i="13"/>
  <c r="N105" i="13"/>
  <c r="M105" i="13"/>
  <c r="L105" i="13"/>
  <c r="K105" i="13"/>
  <c r="J105" i="13"/>
  <c r="F105" i="13"/>
  <c r="F105" i="13" a="1"/>
  <c r="C105" i="13"/>
  <c r="B105" i="13"/>
  <c r="N104" i="13"/>
  <c r="M104" i="13"/>
  <c r="L104" i="13"/>
  <c r="K104" i="13"/>
  <c r="J104" i="13"/>
  <c r="F104" i="13" a="1"/>
  <c r="F104" i="13" s="1"/>
  <c r="O104" i="13" s="1"/>
  <c r="B104" i="13"/>
  <c r="N103" i="13"/>
  <c r="M103" i="13"/>
  <c r="L103" i="13"/>
  <c r="K103" i="13"/>
  <c r="J103" i="13"/>
  <c r="F103" i="13" a="1"/>
  <c r="F103" i="13" s="1"/>
  <c r="E103" i="13" s="1"/>
  <c r="B103" i="13"/>
  <c r="N102" i="13"/>
  <c r="M102" i="13"/>
  <c r="L102" i="13"/>
  <c r="K102" i="13"/>
  <c r="J102" i="13"/>
  <c r="I102" i="13"/>
  <c r="F102" i="13" a="1"/>
  <c r="F102" i="13" s="1"/>
  <c r="B102" i="13"/>
  <c r="N101" i="13"/>
  <c r="M101" i="13"/>
  <c r="L101" i="13"/>
  <c r="K101" i="13"/>
  <c r="J101" i="13"/>
  <c r="F101" i="13"/>
  <c r="C101" i="13" s="1"/>
  <c r="F101" i="13" a="1"/>
  <c r="B101" i="13"/>
  <c r="O100" i="13"/>
  <c r="N100" i="13"/>
  <c r="M100" i="13"/>
  <c r="L100" i="13"/>
  <c r="K100" i="13"/>
  <c r="J100" i="13"/>
  <c r="F100" i="13" a="1"/>
  <c r="F100" i="13" s="1"/>
  <c r="G100" i="13" s="1"/>
  <c r="D100" i="13"/>
  <c r="B100" i="13"/>
  <c r="N99" i="13"/>
  <c r="M99" i="13"/>
  <c r="L99" i="13"/>
  <c r="K99" i="13"/>
  <c r="J99" i="13"/>
  <c r="H99" i="13"/>
  <c r="F99" i="13" a="1"/>
  <c r="F99" i="13" s="1"/>
  <c r="E99" i="13" s="1"/>
  <c r="B99" i="13"/>
  <c r="O99" i="13" s="1"/>
  <c r="Q99" i="13" s="1"/>
  <c r="N98" i="13"/>
  <c r="M98" i="13"/>
  <c r="L98" i="13"/>
  <c r="K98" i="13"/>
  <c r="J98" i="13"/>
  <c r="I98" i="13"/>
  <c r="F98" i="13" a="1"/>
  <c r="F98" i="13" s="1"/>
  <c r="B98" i="13"/>
  <c r="O98" i="13" s="1"/>
  <c r="P98" i="13" s="1"/>
  <c r="N97" i="13"/>
  <c r="M97" i="13"/>
  <c r="L97" i="13"/>
  <c r="K97" i="13"/>
  <c r="J97" i="13"/>
  <c r="F97" i="13"/>
  <c r="F97" i="13" a="1"/>
  <c r="C97" i="13"/>
  <c r="B97" i="13"/>
  <c r="O96" i="13"/>
  <c r="N96" i="13"/>
  <c r="M96" i="13"/>
  <c r="L96" i="13"/>
  <c r="K96" i="13"/>
  <c r="J96" i="13"/>
  <c r="G96" i="13"/>
  <c r="F96" i="13" a="1"/>
  <c r="F96" i="13" s="1"/>
  <c r="D96" i="13"/>
  <c r="B96" i="13"/>
  <c r="N95" i="13"/>
  <c r="M95" i="13"/>
  <c r="L95" i="13"/>
  <c r="K95" i="13"/>
  <c r="J95" i="13"/>
  <c r="H95" i="13"/>
  <c r="F95" i="13" a="1"/>
  <c r="F95" i="13" s="1"/>
  <c r="E95" i="13"/>
  <c r="B95" i="13"/>
  <c r="N94" i="13"/>
  <c r="M94" i="13"/>
  <c r="L94" i="13"/>
  <c r="K94" i="13"/>
  <c r="J94" i="13"/>
  <c r="I94" i="13"/>
  <c r="F94" i="13" a="1"/>
  <c r="F94" i="13" s="1"/>
  <c r="B94" i="13"/>
  <c r="O94" i="13" s="1"/>
  <c r="P94" i="13" s="1"/>
  <c r="N93" i="13"/>
  <c r="M93" i="13"/>
  <c r="L93" i="13"/>
  <c r="K93" i="13"/>
  <c r="J93" i="13"/>
  <c r="F93" i="13"/>
  <c r="C93" i="13" s="1"/>
  <c r="F93" i="13" a="1"/>
  <c r="B93" i="13"/>
  <c r="O92" i="13"/>
  <c r="N92" i="13"/>
  <c r="M92" i="13"/>
  <c r="L92" i="13"/>
  <c r="K92" i="13"/>
  <c r="J92" i="13"/>
  <c r="G92" i="13"/>
  <c r="F92" i="13" a="1"/>
  <c r="F92" i="13" s="1"/>
  <c r="D92" i="13"/>
  <c r="B92" i="13"/>
  <c r="P91" i="13"/>
  <c r="N91" i="13"/>
  <c r="M91" i="13"/>
  <c r="L91" i="13"/>
  <c r="K91" i="13"/>
  <c r="J91" i="13"/>
  <c r="H91" i="13"/>
  <c r="F91" i="13" a="1"/>
  <c r="F91" i="13" s="1"/>
  <c r="E91" i="13"/>
  <c r="B91" i="13"/>
  <c r="O91" i="13" s="1"/>
  <c r="Q91" i="13" s="1"/>
  <c r="N90" i="13"/>
  <c r="M90" i="13"/>
  <c r="L90" i="13"/>
  <c r="K90" i="13"/>
  <c r="J90" i="13"/>
  <c r="I90" i="13"/>
  <c r="F90" i="13" a="1"/>
  <c r="F90" i="13" s="1"/>
  <c r="B90" i="13"/>
  <c r="O90" i="13" s="1"/>
  <c r="P90" i="13" s="1"/>
  <c r="N89" i="13"/>
  <c r="M89" i="13"/>
  <c r="L89" i="13"/>
  <c r="K89" i="13"/>
  <c r="J89" i="13"/>
  <c r="F89" i="13"/>
  <c r="F89" i="13" a="1"/>
  <c r="C89" i="13"/>
  <c r="B89" i="13"/>
  <c r="O88" i="13"/>
  <c r="N88" i="13"/>
  <c r="M88" i="13"/>
  <c r="L88" i="13"/>
  <c r="K88" i="13"/>
  <c r="J88" i="13"/>
  <c r="G88" i="13"/>
  <c r="F88" i="13" a="1"/>
  <c r="F88" i="13" s="1"/>
  <c r="D88" i="13"/>
  <c r="B88" i="13"/>
  <c r="N87" i="13"/>
  <c r="M87" i="13"/>
  <c r="L87" i="13"/>
  <c r="K87" i="13"/>
  <c r="J87" i="13"/>
  <c r="H87" i="13"/>
  <c r="F87" i="13" a="1"/>
  <c r="F87" i="13" s="1"/>
  <c r="E87" i="13"/>
  <c r="B87" i="13"/>
  <c r="N86" i="13"/>
  <c r="M86" i="13"/>
  <c r="L86" i="13"/>
  <c r="K86" i="13"/>
  <c r="J86" i="13"/>
  <c r="I86" i="13"/>
  <c r="F86" i="13" a="1"/>
  <c r="F86" i="13" s="1"/>
  <c r="B86" i="13"/>
  <c r="O86" i="13" s="1"/>
  <c r="P86" i="13" s="1"/>
  <c r="N85" i="13"/>
  <c r="M85" i="13"/>
  <c r="L85" i="13"/>
  <c r="K85" i="13"/>
  <c r="J85" i="13"/>
  <c r="F85" i="13"/>
  <c r="C85" i="13" s="1"/>
  <c r="F85" i="13" a="1"/>
  <c r="B85" i="13"/>
  <c r="O84" i="13"/>
  <c r="N84" i="13"/>
  <c r="M84" i="13"/>
  <c r="L84" i="13"/>
  <c r="C84" i="13" s="1"/>
  <c r="K84" i="13"/>
  <c r="J84" i="13"/>
  <c r="H84" i="13"/>
  <c r="G84" i="13"/>
  <c r="F84" i="13"/>
  <c r="I84" i="13" s="1"/>
  <c r="F84" i="13" a="1"/>
  <c r="E84" i="13"/>
  <c r="D84" i="13"/>
  <c r="B84" i="13"/>
  <c r="N83" i="13"/>
  <c r="M83" i="13"/>
  <c r="L83" i="13"/>
  <c r="I83" i="13" s="1"/>
  <c r="K83" i="13"/>
  <c r="J83" i="13"/>
  <c r="H83" i="13"/>
  <c r="F83" i="13" a="1"/>
  <c r="F83" i="13" s="1"/>
  <c r="B83" i="13"/>
  <c r="O83" i="13" s="1"/>
  <c r="Q83" i="13" s="1"/>
  <c r="N82" i="13"/>
  <c r="M82" i="13"/>
  <c r="L82" i="13"/>
  <c r="K82" i="13"/>
  <c r="J82" i="13"/>
  <c r="F82" i="13" a="1"/>
  <c r="F82" i="13" s="1"/>
  <c r="B82" i="13"/>
  <c r="N81" i="13"/>
  <c r="M81" i="13"/>
  <c r="L81" i="13"/>
  <c r="K81" i="13"/>
  <c r="J81" i="13"/>
  <c r="F81" i="13" a="1"/>
  <c r="F81" i="13" s="1"/>
  <c r="B81" i="13"/>
  <c r="O81" i="13" s="1"/>
  <c r="N80" i="13"/>
  <c r="M80" i="13"/>
  <c r="L80" i="13"/>
  <c r="H80" i="13" s="1"/>
  <c r="K80" i="13"/>
  <c r="J80" i="13"/>
  <c r="G80" i="13"/>
  <c r="F80" i="13"/>
  <c r="F80" i="13" a="1"/>
  <c r="D80" i="13"/>
  <c r="B80" i="13"/>
  <c r="N79" i="13"/>
  <c r="M79" i="13"/>
  <c r="L79" i="13"/>
  <c r="K79" i="13"/>
  <c r="J79" i="13"/>
  <c r="H79" i="13"/>
  <c r="F79" i="13" a="1"/>
  <c r="F79" i="13" s="1"/>
  <c r="D79" i="13"/>
  <c r="B79" i="13"/>
  <c r="O79" i="13" s="1"/>
  <c r="N78" i="13"/>
  <c r="M78" i="13"/>
  <c r="L78" i="13"/>
  <c r="K78" i="13"/>
  <c r="J78" i="13"/>
  <c r="F78" i="13" a="1"/>
  <c r="F78" i="13" s="1"/>
  <c r="B78" i="13"/>
  <c r="N77" i="13"/>
  <c r="M77" i="13"/>
  <c r="L77" i="13"/>
  <c r="K77" i="13"/>
  <c r="J77" i="13"/>
  <c r="F77" i="13" a="1"/>
  <c r="F77" i="13" s="1"/>
  <c r="B77" i="13"/>
  <c r="N76" i="13"/>
  <c r="M76" i="13"/>
  <c r="L76" i="13"/>
  <c r="K76" i="13"/>
  <c r="J76" i="13"/>
  <c r="F76" i="13"/>
  <c r="O76" i="13" s="1"/>
  <c r="F76" i="13" a="1"/>
  <c r="C76" i="13"/>
  <c r="B76" i="13"/>
  <c r="N75" i="13"/>
  <c r="M75" i="13"/>
  <c r="L75" i="13"/>
  <c r="K75" i="13"/>
  <c r="J75" i="13"/>
  <c r="F75" i="13" a="1"/>
  <c r="F75" i="13" s="1"/>
  <c r="B75" i="13"/>
  <c r="N74" i="13"/>
  <c r="M74" i="13"/>
  <c r="L74" i="13"/>
  <c r="K74" i="13"/>
  <c r="J74" i="13"/>
  <c r="F74" i="13"/>
  <c r="I74" i="13" s="1"/>
  <c r="F74" i="13" a="1"/>
  <c r="C74" i="13"/>
  <c r="B74" i="13"/>
  <c r="O74" i="13" s="1"/>
  <c r="N73" i="13"/>
  <c r="M73" i="13"/>
  <c r="L73" i="13"/>
  <c r="K73" i="13"/>
  <c r="J73" i="13"/>
  <c r="F73" i="13" a="1"/>
  <c r="F73" i="13" s="1"/>
  <c r="B73" i="13"/>
  <c r="N72" i="13"/>
  <c r="M72" i="13"/>
  <c r="L72" i="13"/>
  <c r="K72" i="13"/>
  <c r="J72" i="13"/>
  <c r="F72" i="13"/>
  <c r="O72" i="13" s="1"/>
  <c r="F72" i="13" a="1"/>
  <c r="C72" i="13"/>
  <c r="B72" i="13"/>
  <c r="N71" i="13"/>
  <c r="M71" i="13"/>
  <c r="L71" i="13"/>
  <c r="K71" i="13"/>
  <c r="J71" i="13"/>
  <c r="F71" i="13" a="1"/>
  <c r="F71" i="13" s="1"/>
  <c r="B71" i="13"/>
  <c r="N70" i="13"/>
  <c r="M70" i="13"/>
  <c r="L70" i="13"/>
  <c r="K70" i="13"/>
  <c r="J70" i="13"/>
  <c r="F70" i="13"/>
  <c r="I70" i="13" s="1"/>
  <c r="F70" i="13" a="1"/>
  <c r="C70" i="13"/>
  <c r="B70" i="13"/>
  <c r="O70" i="13" s="1"/>
  <c r="N69" i="13"/>
  <c r="M69" i="13"/>
  <c r="L69" i="13"/>
  <c r="K69" i="13"/>
  <c r="J69" i="13"/>
  <c r="F69" i="13" a="1"/>
  <c r="F69" i="13" s="1"/>
  <c r="B69" i="13"/>
  <c r="N68" i="13"/>
  <c r="M68" i="13"/>
  <c r="L68" i="13"/>
  <c r="K68" i="13"/>
  <c r="J68" i="13"/>
  <c r="F68" i="13"/>
  <c r="O68" i="13" s="1"/>
  <c r="F68" i="13" a="1"/>
  <c r="C68" i="13"/>
  <c r="B68" i="13"/>
  <c r="N67" i="13"/>
  <c r="M67" i="13"/>
  <c r="L67" i="13"/>
  <c r="K67" i="13"/>
  <c r="J67" i="13"/>
  <c r="F67" i="13" a="1"/>
  <c r="F67" i="13" s="1"/>
  <c r="B67" i="13"/>
  <c r="N66" i="13"/>
  <c r="M66" i="13"/>
  <c r="L66" i="13"/>
  <c r="K66" i="13"/>
  <c r="J66" i="13"/>
  <c r="F66" i="13"/>
  <c r="I66" i="13" s="1"/>
  <c r="F66" i="13" a="1"/>
  <c r="C66" i="13"/>
  <c r="B66" i="13"/>
  <c r="O66" i="13" s="1"/>
  <c r="N65" i="13"/>
  <c r="M65" i="13"/>
  <c r="L65" i="13"/>
  <c r="K65" i="13"/>
  <c r="J65" i="13"/>
  <c r="F65" i="13" a="1"/>
  <c r="F65" i="13" s="1"/>
  <c r="B65" i="13"/>
  <c r="N64" i="13"/>
  <c r="M64" i="13"/>
  <c r="L64" i="13"/>
  <c r="K64" i="13"/>
  <c r="J64" i="13"/>
  <c r="F64" i="13"/>
  <c r="O64" i="13" s="1"/>
  <c r="F64" i="13" a="1"/>
  <c r="C64" i="13"/>
  <c r="B64" i="13"/>
  <c r="N63" i="13"/>
  <c r="M63" i="13"/>
  <c r="L63" i="13"/>
  <c r="K63" i="13"/>
  <c r="J63" i="13"/>
  <c r="I63" i="13"/>
  <c r="F63" i="13" a="1"/>
  <c r="F63" i="13" s="1"/>
  <c r="B63" i="13"/>
  <c r="N62" i="13"/>
  <c r="M62" i="13"/>
  <c r="L62" i="13"/>
  <c r="K62" i="13"/>
  <c r="J62" i="13"/>
  <c r="F62" i="13"/>
  <c r="F62" i="13" a="1"/>
  <c r="B62" i="13"/>
  <c r="O61" i="13"/>
  <c r="N61" i="13"/>
  <c r="M61" i="13"/>
  <c r="L61" i="13"/>
  <c r="K61" i="13"/>
  <c r="J61" i="13"/>
  <c r="F61" i="13" a="1"/>
  <c r="F61" i="13" s="1"/>
  <c r="D61" i="13"/>
  <c r="B61" i="13"/>
  <c r="N60" i="13"/>
  <c r="M60" i="13"/>
  <c r="L60" i="13"/>
  <c r="C60" i="13" s="1"/>
  <c r="K60" i="13"/>
  <c r="J60" i="13"/>
  <c r="H60" i="13"/>
  <c r="F60" i="13"/>
  <c r="O60" i="13" s="1"/>
  <c r="Q60" i="13" s="1"/>
  <c r="F60" i="13" a="1"/>
  <c r="B60" i="13"/>
  <c r="N59" i="13"/>
  <c r="M59" i="13"/>
  <c r="L59" i="13"/>
  <c r="K59" i="13"/>
  <c r="J59" i="13"/>
  <c r="F59" i="13" a="1"/>
  <c r="F59" i="13" s="1"/>
  <c r="B59" i="13"/>
  <c r="N58" i="13"/>
  <c r="M58" i="13"/>
  <c r="L58" i="13"/>
  <c r="K58" i="13"/>
  <c r="J58" i="13"/>
  <c r="F58" i="13"/>
  <c r="F58" i="13" a="1"/>
  <c r="B58" i="13"/>
  <c r="O57" i="13"/>
  <c r="N57" i="13"/>
  <c r="M57" i="13"/>
  <c r="L57" i="13"/>
  <c r="K57" i="13"/>
  <c r="J57" i="13"/>
  <c r="G57" i="13"/>
  <c r="F57" i="13" a="1"/>
  <c r="F57" i="13" s="1"/>
  <c r="D57" i="13"/>
  <c r="B57" i="13"/>
  <c r="N56" i="13"/>
  <c r="M56" i="13"/>
  <c r="L56" i="13"/>
  <c r="C56" i="13" s="1"/>
  <c r="K56" i="13"/>
  <c r="J56" i="13"/>
  <c r="F56" i="13"/>
  <c r="G56" i="13" s="1"/>
  <c r="F56" i="13" a="1"/>
  <c r="B56" i="13"/>
  <c r="O56" i="13" s="1"/>
  <c r="Q56" i="13" s="1"/>
  <c r="N55" i="13"/>
  <c r="M55" i="13"/>
  <c r="L55" i="13"/>
  <c r="K55" i="13"/>
  <c r="J55" i="13"/>
  <c r="I55" i="13"/>
  <c r="F55" i="13" a="1"/>
  <c r="F55" i="13" s="1"/>
  <c r="B55" i="13"/>
  <c r="O55" i="13" s="1"/>
  <c r="P55" i="13" s="1"/>
  <c r="N54" i="13"/>
  <c r="M54" i="13"/>
  <c r="L54" i="13"/>
  <c r="K54" i="13"/>
  <c r="J54" i="13"/>
  <c r="F54" i="13"/>
  <c r="F54" i="13" a="1"/>
  <c r="C54" i="13"/>
  <c r="B54" i="13"/>
  <c r="N53" i="13"/>
  <c r="M53" i="13"/>
  <c r="L53" i="13"/>
  <c r="K53" i="13"/>
  <c r="J53" i="13"/>
  <c r="I53" i="13"/>
  <c r="F53" i="13" a="1"/>
  <c r="F53" i="13" s="1"/>
  <c r="D53" i="13" s="1"/>
  <c r="B53" i="13"/>
  <c r="O53" i="13" s="1"/>
  <c r="N52" i="13"/>
  <c r="M52" i="13"/>
  <c r="L52" i="13"/>
  <c r="K52" i="13"/>
  <c r="J52" i="13"/>
  <c r="F52" i="13"/>
  <c r="F52" i="13" a="1"/>
  <c r="B52" i="13"/>
  <c r="O52" i="13" s="1"/>
  <c r="Q52" i="13" s="1"/>
  <c r="N51" i="13"/>
  <c r="M51" i="13"/>
  <c r="L51" i="13"/>
  <c r="K51" i="13"/>
  <c r="J51" i="13"/>
  <c r="I51" i="13"/>
  <c r="F51" i="13" a="1"/>
  <c r="F51" i="13" s="1"/>
  <c r="D51" i="13" s="1"/>
  <c r="B51" i="13"/>
  <c r="O51" i="13" s="1"/>
  <c r="N50" i="13"/>
  <c r="M50" i="13"/>
  <c r="L50" i="13"/>
  <c r="K50" i="13"/>
  <c r="J50" i="13"/>
  <c r="F50" i="13"/>
  <c r="F50" i="13" a="1"/>
  <c r="B50" i="13"/>
  <c r="O50" i="13" s="1"/>
  <c r="Q50" i="13" s="1"/>
  <c r="N49" i="13"/>
  <c r="M49" i="13"/>
  <c r="L49" i="13"/>
  <c r="K49" i="13"/>
  <c r="J49" i="13"/>
  <c r="I49" i="13"/>
  <c r="F49" i="13"/>
  <c r="F49" i="13" a="1"/>
  <c r="D49" i="13"/>
  <c r="B49" i="13"/>
  <c r="O49" i="13" s="1"/>
  <c r="N48" i="13"/>
  <c r="M48" i="13"/>
  <c r="L48" i="13"/>
  <c r="K48" i="13"/>
  <c r="J48" i="13"/>
  <c r="F48" i="13" a="1"/>
  <c r="F48" i="13" s="1"/>
  <c r="B48" i="13"/>
  <c r="N47" i="13"/>
  <c r="M47" i="13"/>
  <c r="L47" i="13"/>
  <c r="K47" i="13"/>
  <c r="J47" i="13"/>
  <c r="F47" i="13" a="1"/>
  <c r="F47" i="13" s="1"/>
  <c r="B47" i="13"/>
  <c r="O47" i="13" s="1"/>
  <c r="N46" i="13"/>
  <c r="M46" i="13"/>
  <c r="L46" i="13"/>
  <c r="K46" i="13"/>
  <c r="J46" i="13"/>
  <c r="F46" i="13" a="1"/>
  <c r="F46" i="13" s="1"/>
  <c r="B46" i="13"/>
  <c r="O46" i="13" s="1"/>
  <c r="N45" i="13"/>
  <c r="M45" i="13"/>
  <c r="L45" i="13"/>
  <c r="K45" i="13"/>
  <c r="J45" i="13"/>
  <c r="F45" i="13"/>
  <c r="I45" i="13" s="1"/>
  <c r="F45" i="13" a="1"/>
  <c r="C45" i="13"/>
  <c r="B45" i="13"/>
  <c r="N44" i="13"/>
  <c r="M44" i="13"/>
  <c r="L44" i="13"/>
  <c r="K44" i="13"/>
  <c r="J44" i="13"/>
  <c r="F44" i="13" a="1"/>
  <c r="F44" i="13" s="1"/>
  <c r="B44" i="13"/>
  <c r="N43" i="13"/>
  <c r="M43" i="13"/>
  <c r="L43" i="13"/>
  <c r="K43" i="13"/>
  <c r="J43" i="13"/>
  <c r="F43" i="13" a="1"/>
  <c r="F43" i="13" s="1"/>
  <c r="B43" i="13"/>
  <c r="O43" i="13" s="1"/>
  <c r="N42" i="13"/>
  <c r="M42" i="13"/>
  <c r="L42" i="13"/>
  <c r="K42" i="13"/>
  <c r="J42" i="13"/>
  <c r="F42" i="13" a="1"/>
  <c r="F42" i="13" s="1"/>
  <c r="B42" i="13"/>
  <c r="N41" i="13"/>
  <c r="M41" i="13"/>
  <c r="L41" i="13"/>
  <c r="K41" i="13"/>
  <c r="J41" i="13"/>
  <c r="F41" i="13"/>
  <c r="I41" i="13" s="1"/>
  <c r="F41" i="13" a="1"/>
  <c r="C41" i="13"/>
  <c r="B41" i="13"/>
  <c r="N40" i="13"/>
  <c r="M40" i="13"/>
  <c r="L40" i="13"/>
  <c r="K40" i="13"/>
  <c r="J40" i="13"/>
  <c r="F40" i="13" a="1"/>
  <c r="F40" i="13" s="1"/>
  <c r="B40" i="13"/>
  <c r="N39" i="13"/>
  <c r="M39" i="13"/>
  <c r="L39" i="13"/>
  <c r="K39" i="13"/>
  <c r="J39" i="13"/>
  <c r="F39" i="13" a="1"/>
  <c r="F39" i="13" s="1"/>
  <c r="B39" i="13"/>
  <c r="N38" i="13"/>
  <c r="M38" i="13"/>
  <c r="L38" i="13"/>
  <c r="K38" i="13"/>
  <c r="J38" i="13"/>
  <c r="F38" i="13" a="1"/>
  <c r="F38" i="13" s="1"/>
  <c r="B38" i="13"/>
  <c r="O38" i="13" s="1"/>
  <c r="N37" i="13"/>
  <c r="M37" i="13"/>
  <c r="L37" i="13"/>
  <c r="K37" i="13"/>
  <c r="J37" i="13"/>
  <c r="F37" i="13"/>
  <c r="I37" i="13" s="1"/>
  <c r="F37" i="13" a="1"/>
  <c r="C37" i="13"/>
  <c r="B37" i="13"/>
  <c r="N36" i="13"/>
  <c r="M36" i="13"/>
  <c r="L36" i="13"/>
  <c r="K36" i="13"/>
  <c r="J36" i="13"/>
  <c r="F36" i="13" a="1"/>
  <c r="F36" i="13" s="1"/>
  <c r="B36" i="13"/>
  <c r="N35" i="13"/>
  <c r="M35" i="13"/>
  <c r="L35" i="13"/>
  <c r="K35" i="13"/>
  <c r="J35" i="13"/>
  <c r="F35" i="13" a="1"/>
  <c r="F35" i="13" s="1"/>
  <c r="B35" i="13"/>
  <c r="N34" i="13"/>
  <c r="M34" i="13"/>
  <c r="L34" i="13"/>
  <c r="K34" i="13"/>
  <c r="J34" i="13"/>
  <c r="F34" i="13" a="1"/>
  <c r="F34" i="13" s="1"/>
  <c r="B34" i="13"/>
  <c r="O34" i="13" s="1"/>
  <c r="N33" i="13"/>
  <c r="M33" i="13"/>
  <c r="L33" i="13"/>
  <c r="K33" i="13"/>
  <c r="J33" i="13"/>
  <c r="F33" i="13"/>
  <c r="I33" i="13" s="1"/>
  <c r="F33" i="13" a="1"/>
  <c r="C33" i="13"/>
  <c r="B33" i="13"/>
  <c r="N32" i="13"/>
  <c r="M32" i="13"/>
  <c r="L32" i="13"/>
  <c r="K32" i="13"/>
  <c r="J32" i="13"/>
  <c r="F32" i="13" a="1"/>
  <c r="F32" i="13" s="1"/>
  <c r="B32" i="13"/>
  <c r="N31" i="13"/>
  <c r="M31" i="13"/>
  <c r="L31" i="13"/>
  <c r="K31" i="13"/>
  <c r="J31" i="13"/>
  <c r="F31" i="13" a="1"/>
  <c r="F31" i="13" s="1"/>
  <c r="B31" i="13"/>
  <c r="N30" i="13"/>
  <c r="M30" i="13"/>
  <c r="L30" i="13"/>
  <c r="K30" i="13"/>
  <c r="J30" i="13"/>
  <c r="F30" i="13" a="1"/>
  <c r="F30" i="13" s="1"/>
  <c r="B30" i="13"/>
  <c r="O30" i="13" s="1"/>
  <c r="N29" i="13"/>
  <c r="M29" i="13"/>
  <c r="L29" i="13"/>
  <c r="K29" i="13"/>
  <c r="J29" i="13"/>
  <c r="F29" i="13"/>
  <c r="I29" i="13" s="1"/>
  <c r="F29" i="13" a="1"/>
  <c r="C29" i="13"/>
  <c r="B29" i="13"/>
  <c r="N28" i="13"/>
  <c r="M28" i="13"/>
  <c r="L28" i="13"/>
  <c r="K28" i="13"/>
  <c r="J28" i="13"/>
  <c r="F28" i="13" a="1"/>
  <c r="F28" i="13" s="1"/>
  <c r="B28" i="13"/>
  <c r="N27" i="13"/>
  <c r="M27" i="13"/>
  <c r="L27" i="13"/>
  <c r="K27" i="13"/>
  <c r="J27" i="13"/>
  <c r="F27" i="13" a="1"/>
  <c r="F27" i="13" s="1"/>
  <c r="B27" i="13"/>
  <c r="N26" i="13"/>
  <c r="M26" i="13"/>
  <c r="L26" i="13"/>
  <c r="K26" i="13"/>
  <c r="J26" i="13"/>
  <c r="F26" i="13" a="1"/>
  <c r="F26" i="13" s="1"/>
  <c r="B26" i="13"/>
  <c r="O26" i="13" s="1"/>
  <c r="N25" i="13"/>
  <c r="M25" i="13"/>
  <c r="L25" i="13"/>
  <c r="K25" i="13"/>
  <c r="J25" i="13"/>
  <c r="F25" i="13"/>
  <c r="I25" i="13" s="1"/>
  <c r="F25" i="13" a="1"/>
  <c r="C25" i="13"/>
  <c r="B25" i="13"/>
  <c r="N24" i="13"/>
  <c r="M24" i="13"/>
  <c r="L24" i="13"/>
  <c r="K24" i="13"/>
  <c r="J24" i="13"/>
  <c r="F24" i="13" a="1"/>
  <c r="F24" i="13" s="1"/>
  <c r="B24" i="13"/>
  <c r="N23" i="13"/>
  <c r="M23" i="13"/>
  <c r="L23" i="13"/>
  <c r="K23" i="13"/>
  <c r="J23" i="13"/>
  <c r="F23" i="13" a="1"/>
  <c r="F23" i="13" s="1"/>
  <c r="B23" i="13"/>
  <c r="N22" i="13"/>
  <c r="M22" i="13"/>
  <c r="L22" i="13"/>
  <c r="K22" i="13"/>
  <c r="J22" i="13"/>
  <c r="F22" i="13" a="1"/>
  <c r="F22" i="13" s="1"/>
  <c r="B22" i="13"/>
  <c r="O22" i="13" s="1"/>
  <c r="N21" i="13"/>
  <c r="M21" i="13"/>
  <c r="L21" i="13"/>
  <c r="K21" i="13"/>
  <c r="J21" i="13"/>
  <c r="F21" i="13"/>
  <c r="I21" i="13" s="1"/>
  <c r="F21" i="13" a="1"/>
  <c r="C21" i="13"/>
  <c r="B21" i="13"/>
  <c r="N20" i="13"/>
  <c r="M20" i="13"/>
  <c r="L20" i="13"/>
  <c r="K20" i="13"/>
  <c r="J20" i="13"/>
  <c r="F20" i="13" a="1"/>
  <c r="F20" i="13" s="1"/>
  <c r="B20" i="13"/>
  <c r="N19" i="13"/>
  <c r="M19" i="13"/>
  <c r="L19" i="13"/>
  <c r="K19" i="13"/>
  <c r="J19" i="13"/>
  <c r="F19" i="13" a="1"/>
  <c r="F19" i="13" s="1"/>
  <c r="B19" i="13"/>
  <c r="N18" i="13"/>
  <c r="M18" i="13"/>
  <c r="L18" i="13"/>
  <c r="K18" i="13"/>
  <c r="J18" i="13"/>
  <c r="F18" i="13" a="1"/>
  <c r="F18" i="13" s="1"/>
  <c r="B18" i="13"/>
  <c r="O18" i="13" s="1"/>
  <c r="N17" i="13"/>
  <c r="M17" i="13"/>
  <c r="L17" i="13"/>
  <c r="K17" i="13"/>
  <c r="J17" i="13"/>
  <c r="F17" i="13"/>
  <c r="I17" i="13" s="1"/>
  <c r="F17" i="13" a="1"/>
  <c r="C17" i="13"/>
  <c r="B17" i="13"/>
  <c r="N16" i="13"/>
  <c r="M16" i="13"/>
  <c r="L16" i="13"/>
  <c r="K16" i="13"/>
  <c r="J16" i="13"/>
  <c r="F16" i="13" a="1"/>
  <c r="F16" i="13" s="1"/>
  <c r="B16" i="13"/>
  <c r="N15" i="13"/>
  <c r="M15" i="13"/>
  <c r="L15" i="13"/>
  <c r="K15" i="13"/>
  <c r="J15" i="13"/>
  <c r="F15" i="13" a="1"/>
  <c r="F15" i="13" s="1"/>
  <c r="B15" i="13"/>
  <c r="N14" i="13"/>
  <c r="M14" i="13"/>
  <c r="L14" i="13"/>
  <c r="K14" i="13"/>
  <c r="J14" i="13"/>
  <c r="F14" i="13" a="1"/>
  <c r="F14" i="13" s="1"/>
  <c r="B14" i="13"/>
  <c r="O14" i="13" s="1"/>
  <c r="N13" i="13"/>
  <c r="M13" i="13"/>
  <c r="L13" i="13"/>
  <c r="K13" i="13"/>
  <c r="J13" i="13"/>
  <c r="F13" i="13"/>
  <c r="I13" i="13" s="1"/>
  <c r="F13" i="13" a="1"/>
  <c r="C13" i="13"/>
  <c r="B13" i="13"/>
  <c r="N12" i="13"/>
  <c r="M12" i="13"/>
  <c r="L12" i="13"/>
  <c r="K12" i="13"/>
  <c r="J12" i="13"/>
  <c r="F12" i="13" a="1"/>
  <c r="F12" i="13" s="1"/>
  <c r="B12" i="13"/>
  <c r="N11" i="13"/>
  <c r="M11" i="13"/>
  <c r="L11" i="13"/>
  <c r="K11" i="13"/>
  <c r="J11" i="13"/>
  <c r="F11" i="13" a="1"/>
  <c r="F11" i="13" s="1"/>
  <c r="B11" i="13"/>
  <c r="N10" i="13"/>
  <c r="M10" i="13"/>
  <c r="L10" i="13"/>
  <c r="K10" i="13"/>
  <c r="J10" i="13"/>
  <c r="F10" i="13" a="1"/>
  <c r="F10" i="13" s="1"/>
  <c r="B10" i="13"/>
  <c r="O10" i="13" s="1"/>
  <c r="N9" i="13"/>
  <c r="M9" i="13"/>
  <c r="L9" i="13"/>
  <c r="K9" i="13"/>
  <c r="J9" i="13"/>
  <c r="F9" i="13"/>
  <c r="I9" i="13" s="1"/>
  <c r="F9" i="13" a="1"/>
  <c r="C9" i="13"/>
  <c r="B9" i="13"/>
  <c r="N8" i="13"/>
  <c r="M8" i="13"/>
  <c r="L8" i="13"/>
  <c r="K8" i="13"/>
  <c r="J8" i="13"/>
  <c r="F8" i="13" a="1"/>
  <c r="F8" i="13" s="1"/>
  <c r="B8" i="13"/>
  <c r="N7" i="13"/>
  <c r="M7" i="13"/>
  <c r="L7" i="13"/>
  <c r="K7" i="13"/>
  <c r="J7" i="13"/>
  <c r="F7" i="13" a="1"/>
  <c r="F7" i="13" s="1"/>
  <c r="B7" i="13"/>
  <c r="N6" i="13"/>
  <c r="M6" i="13"/>
  <c r="L6" i="13"/>
  <c r="K6" i="13"/>
  <c r="J6" i="13"/>
  <c r="F6" i="13" a="1"/>
  <c r="F6" i="13" s="1"/>
  <c r="B6" i="13"/>
  <c r="O6" i="13" s="1"/>
  <c r="N5" i="13"/>
  <c r="M5" i="13"/>
  <c r="L5" i="13"/>
  <c r="K5" i="13"/>
  <c r="J5" i="13"/>
  <c r="F5" i="13"/>
  <c r="I5" i="13" s="1"/>
  <c r="F5" i="13" a="1"/>
  <c r="C5" i="13"/>
  <c r="B5" i="13"/>
  <c r="N4" i="13"/>
  <c r="M4" i="13"/>
  <c r="L4" i="13"/>
  <c r="K4" i="13"/>
  <c r="J4" i="13"/>
  <c r="F4" i="13" a="1"/>
  <c r="F4" i="13" s="1"/>
  <c r="B4" i="13"/>
  <c r="N3" i="13"/>
  <c r="M3" i="13"/>
  <c r="L3" i="13"/>
  <c r="K3" i="13"/>
  <c r="J3" i="13"/>
  <c r="F3" i="13" a="1"/>
  <c r="F3" i="13" s="1"/>
  <c r="B3" i="13"/>
  <c r="L2" i="13"/>
  <c r="N2" i="13"/>
  <c r="M2" i="13"/>
  <c r="K2" i="13"/>
  <c r="J2" i="13"/>
  <c r="F2" i="13" a="1"/>
  <c r="F2" i="13" s="1"/>
  <c r="A291" i="13"/>
  <c r="A292" i="13"/>
  <c r="A293" i="13"/>
  <c r="A294" i="13"/>
  <c r="A295" i="13"/>
  <c r="A296" i="13"/>
  <c r="A297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B2" i="13"/>
  <c r="A2" i="13"/>
  <c r="N2421" i="2"/>
  <c r="M2421" i="2"/>
  <c r="L2421" i="2"/>
  <c r="K2421" i="2"/>
  <c r="J2421" i="2"/>
  <c r="F2421" i="2"/>
  <c r="F2421" i="2" a="1"/>
  <c r="C2421" i="2"/>
  <c r="B2421" i="2"/>
  <c r="O2421" i="2" s="1"/>
  <c r="O2420" i="2"/>
  <c r="N2420" i="2"/>
  <c r="M2420" i="2"/>
  <c r="L2420" i="2"/>
  <c r="K2420" i="2"/>
  <c r="J2420" i="2"/>
  <c r="G2420" i="2"/>
  <c r="F2420" i="2"/>
  <c r="I2420" i="2" s="1"/>
  <c r="F2420" i="2" a="1"/>
  <c r="D2420" i="2"/>
  <c r="C2420" i="2"/>
  <c r="B2420" i="2"/>
  <c r="P2419" i="2"/>
  <c r="O2419" i="2"/>
  <c r="Q2419" i="2" s="1"/>
  <c r="N2419" i="2"/>
  <c r="M2419" i="2"/>
  <c r="L2419" i="2"/>
  <c r="K2419" i="2"/>
  <c r="J2419" i="2"/>
  <c r="F2419" i="2"/>
  <c r="I2419" i="2" s="1"/>
  <c r="F2419" i="2" a="1"/>
  <c r="E2419" i="2"/>
  <c r="B2419" i="2"/>
  <c r="N2418" i="2"/>
  <c r="M2418" i="2"/>
  <c r="L2418" i="2"/>
  <c r="K2418" i="2"/>
  <c r="J2418" i="2"/>
  <c r="I2418" i="2"/>
  <c r="F2418" i="2" a="1"/>
  <c r="F2418" i="2" s="1"/>
  <c r="B2418" i="2"/>
  <c r="O2418" i="2" s="1"/>
  <c r="P2418" i="2" s="1"/>
  <c r="N2417" i="2"/>
  <c r="M2417" i="2"/>
  <c r="L2417" i="2"/>
  <c r="K2417" i="2"/>
  <c r="J2417" i="2"/>
  <c r="F2417" i="2"/>
  <c r="F2417" i="2" a="1"/>
  <c r="B2417" i="2"/>
  <c r="O2416" i="2"/>
  <c r="N2416" i="2"/>
  <c r="M2416" i="2"/>
  <c r="L2416" i="2"/>
  <c r="K2416" i="2"/>
  <c r="J2416" i="2"/>
  <c r="G2416" i="2"/>
  <c r="F2416" i="2"/>
  <c r="I2416" i="2" s="1"/>
  <c r="F2416" i="2" a="1"/>
  <c r="D2416" i="2"/>
  <c r="C2416" i="2"/>
  <c r="B2416" i="2"/>
  <c r="P2415" i="2"/>
  <c r="O2415" i="2"/>
  <c r="Q2415" i="2" s="1"/>
  <c r="N2415" i="2"/>
  <c r="M2415" i="2"/>
  <c r="L2415" i="2"/>
  <c r="K2415" i="2"/>
  <c r="J2415" i="2"/>
  <c r="F2415" i="2"/>
  <c r="I2415" i="2" s="1"/>
  <c r="F2415" i="2" a="1"/>
  <c r="B2415" i="2"/>
  <c r="N2414" i="2"/>
  <c r="M2414" i="2"/>
  <c r="L2414" i="2"/>
  <c r="K2414" i="2"/>
  <c r="J2414" i="2"/>
  <c r="I2414" i="2"/>
  <c r="F2414" i="2" a="1"/>
  <c r="F2414" i="2" s="1"/>
  <c r="B2414" i="2"/>
  <c r="O2414" i="2" s="1"/>
  <c r="P2414" i="2" s="1"/>
  <c r="N2413" i="2"/>
  <c r="M2413" i="2"/>
  <c r="L2413" i="2"/>
  <c r="K2413" i="2"/>
  <c r="J2413" i="2"/>
  <c r="F2413" i="2"/>
  <c r="F2413" i="2" a="1"/>
  <c r="C2413" i="2"/>
  <c r="B2413" i="2"/>
  <c r="O2412" i="2"/>
  <c r="N2412" i="2"/>
  <c r="M2412" i="2"/>
  <c r="L2412" i="2"/>
  <c r="K2412" i="2"/>
  <c r="J2412" i="2"/>
  <c r="G2412" i="2"/>
  <c r="F2412" i="2"/>
  <c r="I2412" i="2" s="1"/>
  <c r="F2412" i="2" a="1"/>
  <c r="D2412" i="2"/>
  <c r="C2412" i="2"/>
  <c r="B2412" i="2"/>
  <c r="P2411" i="2"/>
  <c r="O2411" i="2"/>
  <c r="Q2411" i="2" s="1"/>
  <c r="N2411" i="2"/>
  <c r="M2411" i="2"/>
  <c r="L2411" i="2"/>
  <c r="K2411" i="2"/>
  <c r="J2411" i="2"/>
  <c r="F2411" i="2"/>
  <c r="I2411" i="2" s="1"/>
  <c r="F2411" i="2" a="1"/>
  <c r="E2411" i="2"/>
  <c r="B2411" i="2"/>
  <c r="N2410" i="2"/>
  <c r="M2410" i="2"/>
  <c r="L2410" i="2"/>
  <c r="K2410" i="2"/>
  <c r="J2410" i="2"/>
  <c r="I2410" i="2"/>
  <c r="F2410" i="2" a="1"/>
  <c r="F2410" i="2" s="1"/>
  <c r="B2410" i="2"/>
  <c r="O2410" i="2" s="1"/>
  <c r="P2410" i="2" s="1"/>
  <c r="N2409" i="2"/>
  <c r="M2409" i="2"/>
  <c r="L2409" i="2"/>
  <c r="K2409" i="2"/>
  <c r="J2409" i="2"/>
  <c r="F2409" i="2"/>
  <c r="F2409" i="2" a="1"/>
  <c r="B2409" i="2"/>
  <c r="O2408" i="2"/>
  <c r="N2408" i="2"/>
  <c r="M2408" i="2"/>
  <c r="L2408" i="2"/>
  <c r="K2408" i="2"/>
  <c r="J2408" i="2"/>
  <c r="G2408" i="2"/>
  <c r="F2408" i="2"/>
  <c r="I2408" i="2" s="1"/>
  <c r="F2408" i="2" a="1"/>
  <c r="D2408" i="2"/>
  <c r="C2408" i="2"/>
  <c r="B2408" i="2"/>
  <c r="P2407" i="2"/>
  <c r="O2407" i="2"/>
  <c r="Q2407" i="2" s="1"/>
  <c r="N2407" i="2"/>
  <c r="M2407" i="2"/>
  <c r="L2407" i="2"/>
  <c r="K2407" i="2"/>
  <c r="J2407" i="2"/>
  <c r="F2407" i="2"/>
  <c r="F2407" i="2" a="1"/>
  <c r="B2407" i="2"/>
  <c r="N2406" i="2"/>
  <c r="M2406" i="2"/>
  <c r="L2406" i="2"/>
  <c r="K2406" i="2"/>
  <c r="J2406" i="2"/>
  <c r="I2406" i="2"/>
  <c r="F2406" i="2" a="1"/>
  <c r="F2406" i="2" s="1"/>
  <c r="B2406" i="2"/>
  <c r="O2406" i="2" s="1"/>
  <c r="P2406" i="2" s="1"/>
  <c r="N2405" i="2"/>
  <c r="M2405" i="2"/>
  <c r="L2405" i="2"/>
  <c r="K2405" i="2"/>
  <c r="J2405" i="2"/>
  <c r="F2405" i="2"/>
  <c r="F2405" i="2" a="1"/>
  <c r="C2405" i="2"/>
  <c r="B2405" i="2"/>
  <c r="O2404" i="2"/>
  <c r="N2404" i="2"/>
  <c r="M2404" i="2"/>
  <c r="L2404" i="2"/>
  <c r="K2404" i="2"/>
  <c r="J2404" i="2"/>
  <c r="G2404" i="2"/>
  <c r="F2404" i="2"/>
  <c r="I2404" i="2" s="1"/>
  <c r="F2404" i="2" a="1"/>
  <c r="D2404" i="2"/>
  <c r="C2404" i="2"/>
  <c r="B2404" i="2"/>
  <c r="P2403" i="2"/>
  <c r="O2403" i="2"/>
  <c r="Q2403" i="2" s="1"/>
  <c r="N2403" i="2"/>
  <c r="M2403" i="2"/>
  <c r="L2403" i="2"/>
  <c r="K2403" i="2"/>
  <c r="J2403" i="2"/>
  <c r="F2403" i="2"/>
  <c r="I2403" i="2" s="1"/>
  <c r="F2403" i="2" a="1"/>
  <c r="E2403" i="2"/>
  <c r="B2403" i="2"/>
  <c r="N2402" i="2"/>
  <c r="M2402" i="2"/>
  <c r="L2402" i="2"/>
  <c r="K2402" i="2"/>
  <c r="J2402" i="2"/>
  <c r="I2402" i="2"/>
  <c r="F2402" i="2" a="1"/>
  <c r="F2402" i="2" s="1"/>
  <c r="B2402" i="2"/>
  <c r="O2402" i="2" s="1"/>
  <c r="P2402" i="2" s="1"/>
  <c r="N2401" i="2"/>
  <c r="M2401" i="2"/>
  <c r="L2401" i="2"/>
  <c r="K2401" i="2"/>
  <c r="J2401" i="2"/>
  <c r="F2401" i="2"/>
  <c r="F2401" i="2" a="1"/>
  <c r="B2401" i="2"/>
  <c r="O2400" i="2"/>
  <c r="N2400" i="2"/>
  <c r="M2400" i="2"/>
  <c r="L2400" i="2"/>
  <c r="K2400" i="2"/>
  <c r="J2400" i="2"/>
  <c r="G2400" i="2"/>
  <c r="F2400" i="2"/>
  <c r="I2400" i="2" s="1"/>
  <c r="F2400" i="2" a="1"/>
  <c r="D2400" i="2"/>
  <c r="C2400" i="2"/>
  <c r="B2400" i="2"/>
  <c r="P2399" i="2"/>
  <c r="O2399" i="2"/>
  <c r="Q2399" i="2" s="1"/>
  <c r="N2399" i="2"/>
  <c r="M2399" i="2"/>
  <c r="L2399" i="2"/>
  <c r="K2399" i="2"/>
  <c r="J2399" i="2"/>
  <c r="F2399" i="2"/>
  <c r="F2399" i="2" a="1"/>
  <c r="B2399" i="2"/>
  <c r="N2398" i="2"/>
  <c r="M2398" i="2"/>
  <c r="L2398" i="2"/>
  <c r="K2398" i="2"/>
  <c r="J2398" i="2"/>
  <c r="I2398" i="2"/>
  <c r="F2398" i="2" a="1"/>
  <c r="F2398" i="2" s="1"/>
  <c r="B2398" i="2"/>
  <c r="O2398" i="2" s="1"/>
  <c r="P2398" i="2" s="1"/>
  <c r="N2397" i="2"/>
  <c r="M2397" i="2"/>
  <c r="L2397" i="2"/>
  <c r="K2397" i="2"/>
  <c r="J2397" i="2"/>
  <c r="F2397" i="2"/>
  <c r="F2397" i="2" a="1"/>
  <c r="C2397" i="2"/>
  <c r="B2397" i="2"/>
  <c r="O2396" i="2"/>
  <c r="N2396" i="2"/>
  <c r="M2396" i="2"/>
  <c r="L2396" i="2"/>
  <c r="K2396" i="2"/>
  <c r="J2396" i="2"/>
  <c r="G2396" i="2"/>
  <c r="F2396" i="2"/>
  <c r="I2396" i="2" s="1"/>
  <c r="F2396" i="2" a="1"/>
  <c r="D2396" i="2"/>
  <c r="C2396" i="2"/>
  <c r="B2396" i="2"/>
  <c r="P2395" i="2"/>
  <c r="O2395" i="2"/>
  <c r="Q2395" i="2" s="1"/>
  <c r="N2395" i="2"/>
  <c r="M2395" i="2"/>
  <c r="L2395" i="2"/>
  <c r="K2395" i="2"/>
  <c r="J2395" i="2"/>
  <c r="F2395" i="2"/>
  <c r="I2395" i="2" s="1"/>
  <c r="F2395" i="2" a="1"/>
  <c r="E2395" i="2"/>
  <c r="B2395" i="2"/>
  <c r="N2394" i="2"/>
  <c r="M2394" i="2"/>
  <c r="L2394" i="2"/>
  <c r="K2394" i="2"/>
  <c r="J2394" i="2"/>
  <c r="I2394" i="2"/>
  <c r="F2394" i="2" a="1"/>
  <c r="F2394" i="2" s="1"/>
  <c r="B2394" i="2"/>
  <c r="O2394" i="2" s="1"/>
  <c r="P2394" i="2" s="1"/>
  <c r="N2393" i="2"/>
  <c r="M2393" i="2"/>
  <c r="L2393" i="2"/>
  <c r="K2393" i="2"/>
  <c r="J2393" i="2"/>
  <c r="F2393" i="2" a="1"/>
  <c r="F2393" i="2" s="1"/>
  <c r="B2393" i="2"/>
  <c r="N2392" i="2"/>
  <c r="M2392" i="2"/>
  <c r="L2392" i="2"/>
  <c r="K2392" i="2"/>
  <c r="J2392" i="2"/>
  <c r="F2392" i="2"/>
  <c r="F2392" i="2" a="1"/>
  <c r="B2392" i="2"/>
  <c r="N2391" i="2"/>
  <c r="M2391" i="2"/>
  <c r="L2391" i="2"/>
  <c r="K2391" i="2"/>
  <c r="J2391" i="2"/>
  <c r="H2391" i="2"/>
  <c r="F2391" i="2"/>
  <c r="I2391" i="2" s="1"/>
  <c r="F2391" i="2" a="1"/>
  <c r="E2391" i="2"/>
  <c r="C2391" i="2"/>
  <c r="B2391" i="2"/>
  <c r="N2390" i="2"/>
  <c r="M2390" i="2"/>
  <c r="L2390" i="2"/>
  <c r="K2390" i="2"/>
  <c r="J2390" i="2"/>
  <c r="I2390" i="2"/>
  <c r="H2390" i="2"/>
  <c r="G2390" i="2"/>
  <c r="F2390" i="2" a="1"/>
  <c r="F2390" i="2" s="1"/>
  <c r="E2390" i="2"/>
  <c r="D2390" i="2"/>
  <c r="B2390" i="2"/>
  <c r="O2390" i="2" s="1"/>
  <c r="P2390" i="2" s="1"/>
  <c r="N2389" i="2"/>
  <c r="M2389" i="2"/>
  <c r="L2389" i="2"/>
  <c r="K2389" i="2"/>
  <c r="J2389" i="2"/>
  <c r="F2389" i="2"/>
  <c r="F2389" i="2" a="1"/>
  <c r="B2389" i="2"/>
  <c r="N2388" i="2"/>
  <c r="M2388" i="2"/>
  <c r="L2388" i="2"/>
  <c r="K2388" i="2"/>
  <c r="J2388" i="2"/>
  <c r="I2388" i="2"/>
  <c r="F2388" i="2"/>
  <c r="H2388" i="2" s="1"/>
  <c r="F2388" i="2" a="1"/>
  <c r="E2388" i="2"/>
  <c r="C2388" i="2"/>
  <c r="B2388" i="2"/>
  <c r="N2387" i="2"/>
  <c r="M2387" i="2"/>
  <c r="L2387" i="2"/>
  <c r="K2387" i="2"/>
  <c r="J2387" i="2"/>
  <c r="I2387" i="2"/>
  <c r="F2387" i="2" a="1"/>
  <c r="F2387" i="2" s="1"/>
  <c r="B2387" i="2"/>
  <c r="O2387" i="2" s="1"/>
  <c r="P2387" i="2" s="1"/>
  <c r="N2386" i="2"/>
  <c r="M2386" i="2"/>
  <c r="L2386" i="2"/>
  <c r="K2386" i="2"/>
  <c r="J2386" i="2"/>
  <c r="F2386" i="2"/>
  <c r="F2386" i="2" a="1"/>
  <c r="B2386" i="2"/>
  <c r="O2385" i="2"/>
  <c r="N2385" i="2"/>
  <c r="M2385" i="2"/>
  <c r="L2385" i="2"/>
  <c r="K2385" i="2"/>
  <c r="J2385" i="2"/>
  <c r="F2385" i="2" a="1"/>
  <c r="F2385" i="2" s="1"/>
  <c r="D2385" i="2"/>
  <c r="B2385" i="2"/>
  <c r="P2384" i="2"/>
  <c r="N2384" i="2"/>
  <c r="M2384" i="2"/>
  <c r="L2384" i="2"/>
  <c r="C2384" i="2" s="1"/>
  <c r="K2384" i="2"/>
  <c r="J2384" i="2"/>
  <c r="H2384" i="2"/>
  <c r="F2384" i="2"/>
  <c r="O2384" i="2" s="1"/>
  <c r="Q2384" i="2" s="1"/>
  <c r="F2384" i="2" a="1"/>
  <c r="E2384" i="2"/>
  <c r="B2384" i="2"/>
  <c r="N2383" i="2"/>
  <c r="M2383" i="2"/>
  <c r="L2383" i="2"/>
  <c r="K2383" i="2"/>
  <c r="J2383" i="2"/>
  <c r="F2383" i="2" a="1"/>
  <c r="F2383" i="2" s="1"/>
  <c r="B2383" i="2"/>
  <c r="N2382" i="2"/>
  <c r="M2382" i="2"/>
  <c r="L2382" i="2"/>
  <c r="K2382" i="2"/>
  <c r="J2382" i="2"/>
  <c r="F2382" i="2"/>
  <c r="F2382" i="2" a="1"/>
  <c r="B2382" i="2"/>
  <c r="O2381" i="2"/>
  <c r="N2381" i="2"/>
  <c r="M2381" i="2"/>
  <c r="L2381" i="2"/>
  <c r="K2381" i="2"/>
  <c r="J2381" i="2"/>
  <c r="F2381" i="2" a="1"/>
  <c r="F2381" i="2" s="1"/>
  <c r="D2381" i="2"/>
  <c r="B2381" i="2"/>
  <c r="N2380" i="2"/>
  <c r="M2380" i="2"/>
  <c r="L2380" i="2"/>
  <c r="K2380" i="2"/>
  <c r="J2380" i="2"/>
  <c r="F2380" i="2"/>
  <c r="O2380" i="2" s="1"/>
  <c r="F2380" i="2" a="1"/>
  <c r="B2380" i="2"/>
  <c r="Q2379" i="2"/>
  <c r="N2379" i="2"/>
  <c r="M2379" i="2"/>
  <c r="L2379" i="2"/>
  <c r="K2379" i="2"/>
  <c r="J2379" i="2"/>
  <c r="F2379" i="2" a="1"/>
  <c r="F2379" i="2" s="1"/>
  <c r="B2379" i="2"/>
  <c r="O2379" i="2" s="1"/>
  <c r="P2379" i="2" s="1"/>
  <c r="N2378" i="2"/>
  <c r="M2378" i="2"/>
  <c r="L2378" i="2"/>
  <c r="K2378" i="2"/>
  <c r="J2378" i="2"/>
  <c r="F2378" i="2"/>
  <c r="F2378" i="2" a="1"/>
  <c r="C2378" i="2"/>
  <c r="B2378" i="2"/>
  <c r="N2377" i="2"/>
  <c r="M2377" i="2"/>
  <c r="L2377" i="2"/>
  <c r="K2377" i="2"/>
  <c r="J2377" i="2"/>
  <c r="I2377" i="2"/>
  <c r="F2377" i="2" a="1"/>
  <c r="F2377" i="2" s="1"/>
  <c r="D2377" i="2"/>
  <c r="B2377" i="2"/>
  <c r="O2377" i="2" s="1"/>
  <c r="N2376" i="2"/>
  <c r="M2376" i="2"/>
  <c r="L2376" i="2"/>
  <c r="K2376" i="2"/>
  <c r="J2376" i="2"/>
  <c r="F2376" i="2"/>
  <c r="F2376" i="2" a="1"/>
  <c r="B2376" i="2"/>
  <c r="N2375" i="2"/>
  <c r="M2375" i="2"/>
  <c r="L2375" i="2"/>
  <c r="K2375" i="2"/>
  <c r="J2375" i="2"/>
  <c r="I2375" i="2"/>
  <c r="F2375" i="2" a="1"/>
  <c r="F2375" i="2" s="1"/>
  <c r="D2375" i="2"/>
  <c r="B2375" i="2"/>
  <c r="O2375" i="2" s="1"/>
  <c r="N2374" i="2"/>
  <c r="M2374" i="2"/>
  <c r="L2374" i="2"/>
  <c r="K2374" i="2"/>
  <c r="J2374" i="2"/>
  <c r="F2374" i="2"/>
  <c r="F2374" i="2" a="1"/>
  <c r="B2374" i="2"/>
  <c r="N2373" i="2"/>
  <c r="M2373" i="2"/>
  <c r="L2373" i="2"/>
  <c r="K2373" i="2"/>
  <c r="J2373" i="2"/>
  <c r="I2373" i="2"/>
  <c r="F2373" i="2" a="1"/>
  <c r="F2373" i="2" s="1"/>
  <c r="D2373" i="2"/>
  <c r="B2373" i="2"/>
  <c r="O2373" i="2" s="1"/>
  <c r="N2372" i="2"/>
  <c r="M2372" i="2"/>
  <c r="L2372" i="2"/>
  <c r="K2372" i="2"/>
  <c r="J2372" i="2"/>
  <c r="F2372" i="2"/>
  <c r="F2372" i="2" a="1"/>
  <c r="B2372" i="2"/>
  <c r="N2371" i="2"/>
  <c r="M2371" i="2"/>
  <c r="L2371" i="2"/>
  <c r="K2371" i="2"/>
  <c r="J2371" i="2"/>
  <c r="I2371" i="2"/>
  <c r="F2371" i="2" a="1"/>
  <c r="F2371" i="2" s="1"/>
  <c r="D2371" i="2"/>
  <c r="B2371" i="2"/>
  <c r="O2371" i="2" s="1"/>
  <c r="N2370" i="2"/>
  <c r="M2370" i="2"/>
  <c r="L2370" i="2"/>
  <c r="K2370" i="2"/>
  <c r="J2370" i="2"/>
  <c r="F2370" i="2"/>
  <c r="F2370" i="2" a="1"/>
  <c r="B2370" i="2"/>
  <c r="O2370" i="2" s="1"/>
  <c r="N2369" i="2"/>
  <c r="M2369" i="2"/>
  <c r="L2369" i="2"/>
  <c r="K2369" i="2"/>
  <c r="J2369" i="2"/>
  <c r="I2369" i="2"/>
  <c r="F2369" i="2" a="1"/>
  <c r="F2369" i="2" s="1"/>
  <c r="D2369" i="2"/>
  <c r="B2369" i="2"/>
  <c r="O2369" i="2" s="1"/>
  <c r="N2368" i="2"/>
  <c r="M2368" i="2"/>
  <c r="L2368" i="2"/>
  <c r="K2368" i="2"/>
  <c r="J2368" i="2"/>
  <c r="F2368" i="2"/>
  <c r="F2368" i="2" a="1"/>
  <c r="B2368" i="2"/>
  <c r="N2367" i="2"/>
  <c r="M2367" i="2"/>
  <c r="L2367" i="2"/>
  <c r="K2367" i="2"/>
  <c r="J2367" i="2"/>
  <c r="I2367" i="2"/>
  <c r="F2367" i="2" a="1"/>
  <c r="F2367" i="2" s="1"/>
  <c r="D2367" i="2"/>
  <c r="B2367" i="2"/>
  <c r="O2367" i="2" s="1"/>
  <c r="N2366" i="2"/>
  <c r="M2366" i="2"/>
  <c r="L2366" i="2"/>
  <c r="K2366" i="2"/>
  <c r="J2366" i="2"/>
  <c r="F2366" i="2"/>
  <c r="F2366" i="2" a="1"/>
  <c r="B2366" i="2"/>
  <c r="N2365" i="2"/>
  <c r="M2365" i="2"/>
  <c r="L2365" i="2"/>
  <c r="K2365" i="2"/>
  <c r="J2365" i="2"/>
  <c r="I2365" i="2"/>
  <c r="F2365" i="2" a="1"/>
  <c r="F2365" i="2" s="1"/>
  <c r="D2365" i="2"/>
  <c r="B2365" i="2"/>
  <c r="O2365" i="2" s="1"/>
  <c r="N2364" i="2"/>
  <c r="M2364" i="2"/>
  <c r="L2364" i="2"/>
  <c r="K2364" i="2"/>
  <c r="J2364" i="2"/>
  <c r="F2364" i="2"/>
  <c r="F2364" i="2" a="1"/>
  <c r="B2364" i="2"/>
  <c r="N2363" i="2"/>
  <c r="M2363" i="2"/>
  <c r="L2363" i="2"/>
  <c r="K2363" i="2"/>
  <c r="J2363" i="2"/>
  <c r="I2363" i="2"/>
  <c r="F2363" i="2" a="1"/>
  <c r="F2363" i="2" s="1"/>
  <c r="D2363" i="2"/>
  <c r="B2363" i="2"/>
  <c r="O2363" i="2" s="1"/>
  <c r="N2362" i="2"/>
  <c r="M2362" i="2"/>
  <c r="L2362" i="2"/>
  <c r="K2362" i="2"/>
  <c r="J2362" i="2"/>
  <c r="F2362" i="2"/>
  <c r="F2362" i="2" a="1"/>
  <c r="B2362" i="2"/>
  <c r="O2362" i="2" s="1"/>
  <c r="N2361" i="2"/>
  <c r="M2361" i="2"/>
  <c r="L2361" i="2"/>
  <c r="K2361" i="2"/>
  <c r="J2361" i="2"/>
  <c r="I2361" i="2"/>
  <c r="F2361" i="2" a="1"/>
  <c r="F2361" i="2" s="1"/>
  <c r="D2361" i="2"/>
  <c r="B2361" i="2"/>
  <c r="O2361" i="2" s="1"/>
  <c r="N2360" i="2"/>
  <c r="M2360" i="2"/>
  <c r="L2360" i="2"/>
  <c r="K2360" i="2"/>
  <c r="J2360" i="2"/>
  <c r="H2360" i="2"/>
  <c r="F2360" i="2"/>
  <c r="I2360" i="2" s="1"/>
  <c r="F2360" i="2" a="1"/>
  <c r="E2360" i="2"/>
  <c r="C2360" i="2"/>
  <c r="B2360" i="2"/>
  <c r="N2359" i="2"/>
  <c r="M2359" i="2"/>
  <c r="L2359" i="2"/>
  <c r="K2359" i="2"/>
  <c r="J2359" i="2"/>
  <c r="I2359" i="2"/>
  <c r="F2359" i="2" a="1"/>
  <c r="F2359" i="2" s="1"/>
  <c r="C2359" i="2" s="1"/>
  <c r="E2359" i="2"/>
  <c r="B2359" i="2"/>
  <c r="O2359" i="2" s="1"/>
  <c r="P2359" i="2" s="1"/>
  <c r="N2358" i="2"/>
  <c r="M2358" i="2"/>
  <c r="L2358" i="2"/>
  <c r="K2358" i="2"/>
  <c r="J2358" i="2"/>
  <c r="F2358" i="2"/>
  <c r="F2358" i="2" a="1"/>
  <c r="B2358" i="2"/>
  <c r="N2357" i="2"/>
  <c r="M2357" i="2"/>
  <c r="L2357" i="2"/>
  <c r="K2357" i="2"/>
  <c r="J2357" i="2"/>
  <c r="I2357" i="2"/>
  <c r="F2357" i="2" a="1"/>
  <c r="F2357" i="2" s="1"/>
  <c r="D2357" i="2" s="1"/>
  <c r="B2357" i="2"/>
  <c r="O2357" i="2" s="1"/>
  <c r="N2356" i="2"/>
  <c r="M2356" i="2"/>
  <c r="L2356" i="2"/>
  <c r="G2356" i="2" s="1"/>
  <c r="K2356" i="2"/>
  <c r="J2356" i="2"/>
  <c r="F2356" i="2" a="1"/>
  <c r="F2356" i="2" s="1"/>
  <c r="B2356" i="2"/>
  <c r="N2355" i="2"/>
  <c r="M2355" i="2"/>
  <c r="L2355" i="2"/>
  <c r="K2355" i="2"/>
  <c r="J2355" i="2"/>
  <c r="I2355" i="2"/>
  <c r="H2355" i="2"/>
  <c r="F2355" i="2" a="1"/>
  <c r="F2355" i="2" s="1"/>
  <c r="E2355" i="2" s="1"/>
  <c r="B2355" i="2"/>
  <c r="O2355" i="2" s="1"/>
  <c r="N2354" i="2"/>
  <c r="M2354" i="2"/>
  <c r="L2354" i="2"/>
  <c r="K2354" i="2"/>
  <c r="J2354" i="2"/>
  <c r="F2354" i="2"/>
  <c r="F2354" i="2" a="1"/>
  <c r="B2354" i="2"/>
  <c r="O2353" i="2"/>
  <c r="N2353" i="2"/>
  <c r="M2353" i="2"/>
  <c r="L2353" i="2"/>
  <c r="K2353" i="2"/>
  <c r="J2353" i="2"/>
  <c r="F2353" i="2"/>
  <c r="F2353" i="2" a="1"/>
  <c r="D2353" i="2"/>
  <c r="B2353" i="2"/>
  <c r="N2352" i="2"/>
  <c r="M2352" i="2"/>
  <c r="L2352" i="2"/>
  <c r="G2352" i="2" s="1"/>
  <c r="K2352" i="2"/>
  <c r="J2352" i="2"/>
  <c r="F2352" i="2" a="1"/>
  <c r="F2352" i="2" s="1"/>
  <c r="B2352" i="2"/>
  <c r="N2351" i="2"/>
  <c r="M2351" i="2"/>
  <c r="L2351" i="2"/>
  <c r="E2351" i="2" s="1"/>
  <c r="K2351" i="2"/>
  <c r="J2351" i="2"/>
  <c r="I2351" i="2"/>
  <c r="H2351" i="2"/>
  <c r="F2351" i="2" a="1"/>
  <c r="F2351" i="2" s="1"/>
  <c r="B2351" i="2"/>
  <c r="O2351" i="2" s="1"/>
  <c r="N2350" i="2"/>
  <c r="M2350" i="2"/>
  <c r="L2350" i="2"/>
  <c r="K2350" i="2"/>
  <c r="J2350" i="2"/>
  <c r="F2350" i="2"/>
  <c r="F2350" i="2" a="1"/>
  <c r="B2350" i="2"/>
  <c r="O2349" i="2"/>
  <c r="N2349" i="2"/>
  <c r="M2349" i="2"/>
  <c r="L2349" i="2"/>
  <c r="K2349" i="2"/>
  <c r="J2349" i="2"/>
  <c r="F2349" i="2"/>
  <c r="F2349" i="2" a="1"/>
  <c r="B2349" i="2"/>
  <c r="N2348" i="2"/>
  <c r="M2348" i="2"/>
  <c r="L2348" i="2"/>
  <c r="K2348" i="2"/>
  <c r="J2348" i="2"/>
  <c r="F2348" i="2" a="1"/>
  <c r="F2348" i="2" s="1"/>
  <c r="E2348" i="2" s="1"/>
  <c r="B2348" i="2"/>
  <c r="N2347" i="2"/>
  <c r="M2347" i="2"/>
  <c r="L2347" i="2"/>
  <c r="K2347" i="2"/>
  <c r="J2347" i="2"/>
  <c r="I2347" i="2"/>
  <c r="H2347" i="2"/>
  <c r="F2347" i="2" a="1"/>
  <c r="F2347" i="2" s="1"/>
  <c r="E2347" i="2"/>
  <c r="B2347" i="2"/>
  <c r="O2347" i="2" s="1"/>
  <c r="N2346" i="2"/>
  <c r="M2346" i="2"/>
  <c r="L2346" i="2"/>
  <c r="K2346" i="2"/>
  <c r="J2346" i="2"/>
  <c r="F2346" i="2"/>
  <c r="F2346" i="2" a="1"/>
  <c r="B2346" i="2"/>
  <c r="O2345" i="2"/>
  <c r="N2345" i="2"/>
  <c r="M2345" i="2"/>
  <c r="L2345" i="2"/>
  <c r="K2345" i="2"/>
  <c r="J2345" i="2"/>
  <c r="F2345" i="2"/>
  <c r="F2345" i="2" a="1"/>
  <c r="B2345" i="2"/>
  <c r="N2344" i="2"/>
  <c r="M2344" i="2"/>
  <c r="L2344" i="2"/>
  <c r="K2344" i="2"/>
  <c r="J2344" i="2"/>
  <c r="F2344" i="2" a="1"/>
  <c r="F2344" i="2" s="1"/>
  <c r="E2344" i="2" s="1"/>
  <c r="B2344" i="2"/>
  <c r="N2343" i="2"/>
  <c r="M2343" i="2"/>
  <c r="L2343" i="2"/>
  <c r="K2343" i="2"/>
  <c r="J2343" i="2"/>
  <c r="I2343" i="2"/>
  <c r="H2343" i="2"/>
  <c r="F2343" i="2" a="1"/>
  <c r="F2343" i="2" s="1"/>
  <c r="E2343" i="2"/>
  <c r="B2343" i="2"/>
  <c r="O2343" i="2" s="1"/>
  <c r="N2342" i="2"/>
  <c r="M2342" i="2"/>
  <c r="L2342" i="2"/>
  <c r="K2342" i="2"/>
  <c r="J2342" i="2"/>
  <c r="F2342" i="2"/>
  <c r="F2342" i="2" a="1"/>
  <c r="B2342" i="2"/>
  <c r="O2341" i="2"/>
  <c r="N2341" i="2"/>
  <c r="M2341" i="2"/>
  <c r="L2341" i="2"/>
  <c r="K2341" i="2"/>
  <c r="J2341" i="2"/>
  <c r="F2341" i="2"/>
  <c r="F2341" i="2" a="1"/>
  <c r="B2341" i="2"/>
  <c r="N2340" i="2"/>
  <c r="M2340" i="2"/>
  <c r="L2340" i="2"/>
  <c r="K2340" i="2"/>
  <c r="J2340" i="2"/>
  <c r="F2340" i="2" a="1"/>
  <c r="F2340" i="2" s="1"/>
  <c r="E2340" i="2" s="1"/>
  <c r="B2340" i="2"/>
  <c r="N2339" i="2"/>
  <c r="M2339" i="2"/>
  <c r="L2339" i="2"/>
  <c r="K2339" i="2"/>
  <c r="J2339" i="2"/>
  <c r="I2339" i="2"/>
  <c r="H2339" i="2"/>
  <c r="F2339" i="2" a="1"/>
  <c r="F2339" i="2" s="1"/>
  <c r="E2339" i="2"/>
  <c r="B2339" i="2"/>
  <c r="O2339" i="2" s="1"/>
  <c r="N2338" i="2"/>
  <c r="M2338" i="2"/>
  <c r="L2338" i="2"/>
  <c r="K2338" i="2"/>
  <c r="J2338" i="2"/>
  <c r="F2338" i="2"/>
  <c r="F2338" i="2" a="1"/>
  <c r="B2338" i="2"/>
  <c r="O2337" i="2"/>
  <c r="N2337" i="2"/>
  <c r="M2337" i="2"/>
  <c r="L2337" i="2"/>
  <c r="K2337" i="2"/>
  <c r="J2337" i="2"/>
  <c r="F2337" i="2"/>
  <c r="F2337" i="2" a="1"/>
  <c r="C2337" i="2"/>
  <c r="B2337" i="2"/>
  <c r="N2336" i="2"/>
  <c r="M2336" i="2"/>
  <c r="L2336" i="2"/>
  <c r="K2336" i="2"/>
  <c r="J2336" i="2"/>
  <c r="H2336" i="2"/>
  <c r="G2336" i="2"/>
  <c r="F2336" i="2" a="1"/>
  <c r="F2336" i="2" s="1"/>
  <c r="I2336" i="2" s="1"/>
  <c r="D2336" i="2"/>
  <c r="B2336" i="2"/>
  <c r="O2336" i="2" s="1"/>
  <c r="N2335" i="2"/>
  <c r="M2335" i="2"/>
  <c r="L2335" i="2"/>
  <c r="K2335" i="2"/>
  <c r="J2335" i="2"/>
  <c r="F2335" i="2" a="1"/>
  <c r="F2335" i="2" s="1"/>
  <c r="E2335" i="2" s="1"/>
  <c r="B2335" i="2"/>
  <c r="N2334" i="2"/>
  <c r="M2334" i="2"/>
  <c r="L2334" i="2"/>
  <c r="K2334" i="2"/>
  <c r="J2334" i="2"/>
  <c r="F2334" i="2"/>
  <c r="F2334" i="2" a="1"/>
  <c r="B2334" i="2"/>
  <c r="O2334" i="2" s="1"/>
  <c r="N2333" i="2"/>
  <c r="M2333" i="2"/>
  <c r="L2333" i="2"/>
  <c r="K2333" i="2"/>
  <c r="J2333" i="2"/>
  <c r="H2333" i="2"/>
  <c r="F2333" i="2"/>
  <c r="I2333" i="2" s="1"/>
  <c r="F2333" i="2" a="1"/>
  <c r="E2333" i="2"/>
  <c r="C2333" i="2"/>
  <c r="B2333" i="2"/>
  <c r="N2332" i="2"/>
  <c r="M2332" i="2"/>
  <c r="L2332" i="2"/>
  <c r="K2332" i="2"/>
  <c r="J2332" i="2"/>
  <c r="I2332" i="2"/>
  <c r="F2332" i="2" a="1"/>
  <c r="F2332" i="2" s="1"/>
  <c r="C2332" i="2" s="1"/>
  <c r="E2332" i="2"/>
  <c r="B2332" i="2"/>
  <c r="O2332" i="2" s="1"/>
  <c r="P2332" i="2" s="1"/>
  <c r="N2331" i="2"/>
  <c r="M2331" i="2"/>
  <c r="L2331" i="2"/>
  <c r="K2331" i="2"/>
  <c r="J2331" i="2"/>
  <c r="F2331" i="2"/>
  <c r="F2331" i="2" a="1"/>
  <c r="B2331" i="2"/>
  <c r="O2331" i="2" s="1"/>
  <c r="Q2331" i="2" s="1"/>
  <c r="N2330" i="2"/>
  <c r="M2330" i="2"/>
  <c r="L2330" i="2"/>
  <c r="K2330" i="2"/>
  <c r="J2330" i="2"/>
  <c r="F2330" i="2" a="1"/>
  <c r="F2330" i="2" s="1"/>
  <c r="D2330" i="2"/>
  <c r="B2330" i="2"/>
  <c r="O2330" i="2" s="1"/>
  <c r="N2329" i="2"/>
  <c r="M2329" i="2"/>
  <c r="L2329" i="2"/>
  <c r="K2329" i="2"/>
  <c r="J2329" i="2"/>
  <c r="F2329" i="2" a="1"/>
  <c r="F2329" i="2" s="1"/>
  <c r="B2329" i="2"/>
  <c r="N2328" i="2"/>
  <c r="M2328" i="2"/>
  <c r="L2328" i="2"/>
  <c r="K2328" i="2"/>
  <c r="J2328" i="2"/>
  <c r="F2328" i="2" a="1"/>
  <c r="F2328" i="2" s="1"/>
  <c r="E2328" i="2"/>
  <c r="B2328" i="2"/>
  <c r="O2328" i="2" s="1"/>
  <c r="N2327" i="2"/>
  <c r="M2327" i="2"/>
  <c r="L2327" i="2"/>
  <c r="K2327" i="2"/>
  <c r="J2327" i="2"/>
  <c r="F2327" i="2" a="1"/>
  <c r="F2327" i="2" s="1"/>
  <c r="B2327" i="2"/>
  <c r="N2326" i="2"/>
  <c r="M2326" i="2"/>
  <c r="L2326" i="2"/>
  <c r="K2326" i="2"/>
  <c r="J2326" i="2"/>
  <c r="F2326" i="2"/>
  <c r="F2326" i="2" a="1"/>
  <c r="B2326" i="2"/>
  <c r="O2325" i="2"/>
  <c r="N2325" i="2"/>
  <c r="M2325" i="2"/>
  <c r="L2325" i="2"/>
  <c r="K2325" i="2"/>
  <c r="J2325" i="2"/>
  <c r="F2325" i="2" a="1"/>
  <c r="F2325" i="2" s="1"/>
  <c r="D2325" i="2"/>
  <c r="B2325" i="2"/>
  <c r="N2324" i="2"/>
  <c r="M2324" i="2"/>
  <c r="L2324" i="2"/>
  <c r="K2324" i="2"/>
  <c r="J2324" i="2"/>
  <c r="F2324" i="2" a="1"/>
  <c r="F2324" i="2" s="1"/>
  <c r="B2324" i="2"/>
  <c r="N2323" i="2"/>
  <c r="M2323" i="2"/>
  <c r="L2323" i="2"/>
  <c r="K2323" i="2"/>
  <c r="J2323" i="2"/>
  <c r="I2323" i="2"/>
  <c r="F2323" i="2" a="1"/>
  <c r="F2323" i="2" s="1"/>
  <c r="B2323" i="2"/>
  <c r="O2323" i="2" s="1"/>
  <c r="P2323" i="2" s="1"/>
  <c r="N2322" i="2"/>
  <c r="M2322" i="2"/>
  <c r="L2322" i="2"/>
  <c r="K2322" i="2"/>
  <c r="J2322" i="2"/>
  <c r="F2322" i="2"/>
  <c r="F2322" i="2" a="1"/>
  <c r="C2322" i="2"/>
  <c r="B2322" i="2"/>
  <c r="N2321" i="2"/>
  <c r="M2321" i="2"/>
  <c r="L2321" i="2"/>
  <c r="K2321" i="2"/>
  <c r="J2321" i="2"/>
  <c r="F2321" i="2" a="1"/>
  <c r="F2321" i="2" s="1"/>
  <c r="B2321" i="2"/>
  <c r="N2320" i="2"/>
  <c r="M2320" i="2"/>
  <c r="L2320" i="2"/>
  <c r="K2320" i="2"/>
  <c r="J2320" i="2"/>
  <c r="H2320" i="2"/>
  <c r="F2320" i="2" a="1"/>
  <c r="F2320" i="2" s="1"/>
  <c r="E2320" i="2"/>
  <c r="B2320" i="2"/>
  <c r="O2320" i="2" s="1"/>
  <c r="N2319" i="2"/>
  <c r="M2319" i="2"/>
  <c r="L2319" i="2"/>
  <c r="K2319" i="2"/>
  <c r="J2319" i="2"/>
  <c r="F2319" i="2" a="1"/>
  <c r="F2319" i="2" s="1"/>
  <c r="B2319" i="2"/>
  <c r="N2318" i="2"/>
  <c r="M2318" i="2"/>
  <c r="L2318" i="2"/>
  <c r="K2318" i="2"/>
  <c r="J2318" i="2"/>
  <c r="F2318" i="2"/>
  <c r="F2318" i="2" a="1"/>
  <c r="B2318" i="2"/>
  <c r="O2317" i="2"/>
  <c r="N2317" i="2"/>
  <c r="M2317" i="2"/>
  <c r="L2317" i="2"/>
  <c r="K2317" i="2"/>
  <c r="J2317" i="2"/>
  <c r="G2317" i="2"/>
  <c r="F2317" i="2" a="1"/>
  <c r="F2317" i="2" s="1"/>
  <c r="D2317" i="2"/>
  <c r="B2317" i="2"/>
  <c r="N2316" i="2"/>
  <c r="M2316" i="2"/>
  <c r="L2316" i="2"/>
  <c r="K2316" i="2"/>
  <c r="J2316" i="2"/>
  <c r="F2316" i="2" a="1"/>
  <c r="F2316" i="2" s="1"/>
  <c r="B2316" i="2"/>
  <c r="N2315" i="2"/>
  <c r="M2315" i="2"/>
  <c r="L2315" i="2"/>
  <c r="K2315" i="2"/>
  <c r="J2315" i="2"/>
  <c r="I2315" i="2"/>
  <c r="F2315" i="2" a="1"/>
  <c r="F2315" i="2" s="1"/>
  <c r="B2315" i="2"/>
  <c r="O2315" i="2" s="1"/>
  <c r="P2315" i="2" s="1"/>
  <c r="N2314" i="2"/>
  <c r="M2314" i="2"/>
  <c r="L2314" i="2"/>
  <c r="K2314" i="2"/>
  <c r="J2314" i="2"/>
  <c r="F2314" i="2"/>
  <c r="F2314" i="2" a="1"/>
  <c r="C2314" i="2"/>
  <c r="B2314" i="2"/>
  <c r="N2313" i="2"/>
  <c r="M2313" i="2"/>
  <c r="L2313" i="2"/>
  <c r="K2313" i="2"/>
  <c r="J2313" i="2"/>
  <c r="F2313" i="2" a="1"/>
  <c r="F2313" i="2" s="1"/>
  <c r="B2313" i="2"/>
  <c r="N2312" i="2"/>
  <c r="M2312" i="2"/>
  <c r="L2312" i="2"/>
  <c r="K2312" i="2"/>
  <c r="J2312" i="2"/>
  <c r="H2312" i="2"/>
  <c r="F2312" i="2" a="1"/>
  <c r="F2312" i="2" s="1"/>
  <c r="E2312" i="2"/>
  <c r="B2312" i="2"/>
  <c r="O2312" i="2" s="1"/>
  <c r="N2311" i="2"/>
  <c r="M2311" i="2"/>
  <c r="L2311" i="2"/>
  <c r="K2311" i="2"/>
  <c r="J2311" i="2"/>
  <c r="F2311" i="2" a="1"/>
  <c r="F2311" i="2" s="1"/>
  <c r="B2311" i="2"/>
  <c r="N2310" i="2"/>
  <c r="M2310" i="2"/>
  <c r="L2310" i="2"/>
  <c r="K2310" i="2"/>
  <c r="J2310" i="2"/>
  <c r="F2310" i="2"/>
  <c r="F2310" i="2" a="1"/>
  <c r="B2310" i="2"/>
  <c r="O2309" i="2"/>
  <c r="N2309" i="2"/>
  <c r="M2309" i="2"/>
  <c r="L2309" i="2"/>
  <c r="K2309" i="2"/>
  <c r="J2309" i="2"/>
  <c r="G2309" i="2"/>
  <c r="F2309" i="2" a="1"/>
  <c r="F2309" i="2" s="1"/>
  <c r="D2309" i="2"/>
  <c r="B2309" i="2"/>
  <c r="N2308" i="2"/>
  <c r="M2308" i="2"/>
  <c r="L2308" i="2"/>
  <c r="K2308" i="2"/>
  <c r="J2308" i="2"/>
  <c r="F2308" i="2" a="1"/>
  <c r="F2308" i="2" s="1"/>
  <c r="B2308" i="2"/>
  <c r="N2307" i="2"/>
  <c r="M2307" i="2"/>
  <c r="L2307" i="2"/>
  <c r="K2307" i="2"/>
  <c r="J2307" i="2"/>
  <c r="I2307" i="2"/>
  <c r="F2307" i="2" a="1"/>
  <c r="F2307" i="2" s="1"/>
  <c r="B2307" i="2"/>
  <c r="O2307" i="2" s="1"/>
  <c r="P2307" i="2" s="1"/>
  <c r="N2306" i="2"/>
  <c r="M2306" i="2"/>
  <c r="L2306" i="2"/>
  <c r="K2306" i="2"/>
  <c r="J2306" i="2"/>
  <c r="F2306" i="2"/>
  <c r="F2306" i="2" a="1"/>
  <c r="C2306" i="2"/>
  <c r="B2306" i="2"/>
  <c r="N2305" i="2"/>
  <c r="M2305" i="2"/>
  <c r="L2305" i="2"/>
  <c r="K2305" i="2"/>
  <c r="J2305" i="2"/>
  <c r="F2305" i="2" a="1"/>
  <c r="F2305" i="2" s="1"/>
  <c r="B2305" i="2"/>
  <c r="N2304" i="2"/>
  <c r="M2304" i="2"/>
  <c r="L2304" i="2"/>
  <c r="K2304" i="2"/>
  <c r="J2304" i="2"/>
  <c r="H2304" i="2"/>
  <c r="F2304" i="2" a="1"/>
  <c r="F2304" i="2" s="1"/>
  <c r="E2304" i="2"/>
  <c r="B2304" i="2"/>
  <c r="O2304" i="2" s="1"/>
  <c r="N2303" i="2"/>
  <c r="M2303" i="2"/>
  <c r="L2303" i="2"/>
  <c r="K2303" i="2"/>
  <c r="J2303" i="2"/>
  <c r="F2303" i="2" a="1"/>
  <c r="F2303" i="2" s="1"/>
  <c r="B2303" i="2"/>
  <c r="N2302" i="2"/>
  <c r="M2302" i="2"/>
  <c r="L2302" i="2"/>
  <c r="K2302" i="2"/>
  <c r="J2302" i="2"/>
  <c r="F2302" i="2"/>
  <c r="F2302" i="2" a="1"/>
  <c r="B2302" i="2"/>
  <c r="O2301" i="2"/>
  <c r="N2301" i="2"/>
  <c r="M2301" i="2"/>
  <c r="L2301" i="2"/>
  <c r="K2301" i="2"/>
  <c r="J2301" i="2"/>
  <c r="G2301" i="2"/>
  <c r="F2301" i="2" a="1"/>
  <c r="F2301" i="2" s="1"/>
  <c r="D2301" i="2"/>
  <c r="B2301" i="2"/>
  <c r="N2300" i="2"/>
  <c r="M2300" i="2"/>
  <c r="L2300" i="2"/>
  <c r="K2300" i="2"/>
  <c r="J2300" i="2"/>
  <c r="F2300" i="2" a="1"/>
  <c r="F2300" i="2" s="1"/>
  <c r="B2300" i="2"/>
  <c r="N2299" i="2"/>
  <c r="M2299" i="2"/>
  <c r="L2299" i="2"/>
  <c r="K2299" i="2"/>
  <c r="J2299" i="2"/>
  <c r="I2299" i="2"/>
  <c r="F2299" i="2" a="1"/>
  <c r="F2299" i="2" s="1"/>
  <c r="B2299" i="2"/>
  <c r="O2299" i="2" s="1"/>
  <c r="P2299" i="2" s="1"/>
  <c r="N2298" i="2"/>
  <c r="M2298" i="2"/>
  <c r="L2298" i="2"/>
  <c r="K2298" i="2"/>
  <c r="J2298" i="2"/>
  <c r="F2298" i="2"/>
  <c r="F2298" i="2" a="1"/>
  <c r="C2298" i="2"/>
  <c r="B2298" i="2"/>
  <c r="N2297" i="2"/>
  <c r="M2297" i="2"/>
  <c r="L2297" i="2"/>
  <c r="K2297" i="2"/>
  <c r="J2297" i="2"/>
  <c r="F2297" i="2" a="1"/>
  <c r="F2297" i="2" s="1"/>
  <c r="B2297" i="2"/>
  <c r="N2296" i="2"/>
  <c r="M2296" i="2"/>
  <c r="L2296" i="2"/>
  <c r="K2296" i="2"/>
  <c r="J2296" i="2"/>
  <c r="H2296" i="2"/>
  <c r="F2296" i="2" a="1"/>
  <c r="F2296" i="2" s="1"/>
  <c r="E2296" i="2"/>
  <c r="B2296" i="2"/>
  <c r="O2296" i="2" s="1"/>
  <c r="N2295" i="2"/>
  <c r="M2295" i="2"/>
  <c r="L2295" i="2"/>
  <c r="K2295" i="2"/>
  <c r="J2295" i="2"/>
  <c r="F2295" i="2" a="1"/>
  <c r="F2295" i="2" s="1"/>
  <c r="B2295" i="2"/>
  <c r="N2294" i="2"/>
  <c r="M2294" i="2"/>
  <c r="L2294" i="2"/>
  <c r="K2294" i="2"/>
  <c r="J2294" i="2"/>
  <c r="F2294" i="2"/>
  <c r="F2294" i="2" a="1"/>
  <c r="B2294" i="2"/>
  <c r="O2293" i="2"/>
  <c r="N2293" i="2"/>
  <c r="M2293" i="2"/>
  <c r="L2293" i="2"/>
  <c r="K2293" i="2"/>
  <c r="J2293" i="2"/>
  <c r="G2293" i="2"/>
  <c r="F2293" i="2" a="1"/>
  <c r="F2293" i="2" s="1"/>
  <c r="D2293" i="2"/>
  <c r="B2293" i="2"/>
  <c r="N2292" i="2"/>
  <c r="M2292" i="2"/>
  <c r="L2292" i="2"/>
  <c r="I2292" i="2" s="1"/>
  <c r="K2292" i="2"/>
  <c r="J2292" i="2"/>
  <c r="H2292" i="2"/>
  <c r="F2292" i="2" a="1"/>
  <c r="F2292" i="2" s="1"/>
  <c r="E2292" i="2" s="1"/>
  <c r="B2292" i="2"/>
  <c r="O2292" i="2" s="1"/>
  <c r="Q2292" i="2" s="1"/>
  <c r="N2291" i="2"/>
  <c r="M2291" i="2"/>
  <c r="L2291" i="2"/>
  <c r="K2291" i="2"/>
  <c r="J2291" i="2"/>
  <c r="F2291" i="2" a="1"/>
  <c r="F2291" i="2" s="1"/>
  <c r="B2291" i="2"/>
  <c r="O2290" i="2"/>
  <c r="N2290" i="2"/>
  <c r="M2290" i="2"/>
  <c r="L2290" i="2"/>
  <c r="K2290" i="2"/>
  <c r="J2290" i="2"/>
  <c r="G2290" i="2"/>
  <c r="F2290" i="2"/>
  <c r="F2290" i="2" a="1"/>
  <c r="D2290" i="2"/>
  <c r="C2290" i="2"/>
  <c r="B2290" i="2"/>
  <c r="O2289" i="2"/>
  <c r="N2289" i="2"/>
  <c r="M2289" i="2"/>
  <c r="L2289" i="2"/>
  <c r="K2289" i="2"/>
  <c r="J2289" i="2"/>
  <c r="F2289" i="2" a="1"/>
  <c r="F2289" i="2" s="1"/>
  <c r="B2289" i="2"/>
  <c r="Q2288" i="2"/>
  <c r="N2288" i="2"/>
  <c r="M2288" i="2"/>
  <c r="L2288" i="2"/>
  <c r="I2288" i="2" s="1"/>
  <c r="K2288" i="2"/>
  <c r="J2288" i="2"/>
  <c r="H2288" i="2"/>
  <c r="F2288" i="2" a="1"/>
  <c r="F2288" i="2" s="1"/>
  <c r="E2288" i="2" s="1"/>
  <c r="B2288" i="2"/>
  <c r="O2288" i="2" s="1"/>
  <c r="P2288" i="2" s="1"/>
  <c r="N2287" i="2"/>
  <c r="M2287" i="2"/>
  <c r="L2287" i="2"/>
  <c r="K2287" i="2"/>
  <c r="J2287" i="2"/>
  <c r="F2287" i="2" a="1"/>
  <c r="F2287" i="2" s="1"/>
  <c r="B2287" i="2"/>
  <c r="O2286" i="2"/>
  <c r="N2286" i="2"/>
  <c r="M2286" i="2"/>
  <c r="L2286" i="2"/>
  <c r="K2286" i="2"/>
  <c r="J2286" i="2"/>
  <c r="G2286" i="2"/>
  <c r="F2286" i="2"/>
  <c r="F2286" i="2" a="1"/>
  <c r="D2286" i="2"/>
  <c r="C2286" i="2"/>
  <c r="B2286" i="2"/>
  <c r="O2285" i="2"/>
  <c r="N2285" i="2"/>
  <c r="M2285" i="2"/>
  <c r="L2285" i="2"/>
  <c r="K2285" i="2"/>
  <c r="J2285" i="2"/>
  <c r="F2285" i="2" a="1"/>
  <c r="F2285" i="2" s="1"/>
  <c r="B2285" i="2"/>
  <c r="Q2284" i="2"/>
  <c r="N2284" i="2"/>
  <c r="M2284" i="2"/>
  <c r="L2284" i="2"/>
  <c r="I2284" i="2" s="1"/>
  <c r="K2284" i="2"/>
  <c r="J2284" i="2"/>
  <c r="F2284" i="2" a="1"/>
  <c r="F2284" i="2" s="1"/>
  <c r="E2284" i="2" s="1"/>
  <c r="B2284" i="2"/>
  <c r="O2284" i="2" s="1"/>
  <c r="P2284" i="2" s="1"/>
  <c r="N2283" i="2"/>
  <c r="M2283" i="2"/>
  <c r="L2283" i="2"/>
  <c r="K2283" i="2"/>
  <c r="J2283" i="2"/>
  <c r="F2283" i="2" a="1"/>
  <c r="F2283" i="2" s="1"/>
  <c r="B2283" i="2"/>
  <c r="O2282" i="2"/>
  <c r="N2282" i="2"/>
  <c r="M2282" i="2"/>
  <c r="L2282" i="2"/>
  <c r="K2282" i="2"/>
  <c r="J2282" i="2"/>
  <c r="G2282" i="2"/>
  <c r="F2282" i="2"/>
  <c r="F2282" i="2" a="1"/>
  <c r="D2282" i="2"/>
  <c r="C2282" i="2"/>
  <c r="B2282" i="2"/>
  <c r="N2281" i="2"/>
  <c r="M2281" i="2"/>
  <c r="L2281" i="2"/>
  <c r="K2281" i="2"/>
  <c r="J2281" i="2"/>
  <c r="F2281" i="2" a="1"/>
  <c r="F2281" i="2" s="1"/>
  <c r="B2281" i="2"/>
  <c r="Q2280" i="2"/>
  <c r="N2280" i="2"/>
  <c r="M2280" i="2"/>
  <c r="L2280" i="2"/>
  <c r="K2280" i="2"/>
  <c r="J2280" i="2"/>
  <c r="F2280" i="2" a="1"/>
  <c r="F2280" i="2" s="1"/>
  <c r="B2280" i="2"/>
  <c r="O2280" i="2" s="1"/>
  <c r="P2280" i="2" s="1"/>
  <c r="N2279" i="2"/>
  <c r="M2279" i="2"/>
  <c r="L2279" i="2"/>
  <c r="K2279" i="2"/>
  <c r="J2279" i="2"/>
  <c r="F2279" i="2"/>
  <c r="F2279" i="2" a="1"/>
  <c r="B2279" i="2"/>
  <c r="N2278" i="2"/>
  <c r="M2278" i="2"/>
  <c r="L2278" i="2"/>
  <c r="K2278" i="2"/>
  <c r="J2278" i="2"/>
  <c r="I2278" i="2"/>
  <c r="F2278" i="2" a="1"/>
  <c r="F2278" i="2" s="1"/>
  <c r="B2278" i="2"/>
  <c r="N2277" i="2"/>
  <c r="M2277" i="2"/>
  <c r="L2277" i="2"/>
  <c r="K2277" i="2"/>
  <c r="J2277" i="2"/>
  <c r="F2277" i="2"/>
  <c r="F2277" i="2" a="1"/>
  <c r="B2277" i="2"/>
  <c r="O2276" i="2"/>
  <c r="N2276" i="2"/>
  <c r="M2276" i="2"/>
  <c r="L2276" i="2"/>
  <c r="K2276" i="2"/>
  <c r="J2276" i="2"/>
  <c r="F2276" i="2" a="1"/>
  <c r="F2276" i="2" s="1"/>
  <c r="D2276" i="2"/>
  <c r="B2276" i="2"/>
  <c r="N2275" i="2"/>
  <c r="M2275" i="2"/>
  <c r="L2275" i="2"/>
  <c r="K2275" i="2"/>
  <c r="J2275" i="2"/>
  <c r="H2275" i="2"/>
  <c r="F2275" i="2" a="1"/>
  <c r="F2275" i="2" s="1"/>
  <c r="E2275" i="2" s="1"/>
  <c r="B2275" i="2"/>
  <c r="O2275" i="2" s="1"/>
  <c r="Q2275" i="2" s="1"/>
  <c r="N2274" i="2"/>
  <c r="M2274" i="2"/>
  <c r="L2274" i="2"/>
  <c r="K2274" i="2"/>
  <c r="J2274" i="2"/>
  <c r="I2274" i="2"/>
  <c r="F2274" i="2" a="1"/>
  <c r="F2274" i="2" s="1"/>
  <c r="B2274" i="2"/>
  <c r="O2274" i="2" s="1"/>
  <c r="P2274" i="2" s="1"/>
  <c r="N2273" i="2"/>
  <c r="M2273" i="2"/>
  <c r="L2273" i="2"/>
  <c r="K2273" i="2"/>
  <c r="J2273" i="2"/>
  <c r="F2273" i="2"/>
  <c r="F2273" i="2" a="1"/>
  <c r="C2273" i="2"/>
  <c r="B2273" i="2"/>
  <c r="O2272" i="2"/>
  <c r="N2272" i="2"/>
  <c r="M2272" i="2"/>
  <c r="L2272" i="2"/>
  <c r="K2272" i="2"/>
  <c r="J2272" i="2"/>
  <c r="G2272" i="2"/>
  <c r="F2272" i="2" a="1"/>
  <c r="F2272" i="2" s="1"/>
  <c r="D2272" i="2"/>
  <c r="B2272" i="2"/>
  <c r="N2271" i="2"/>
  <c r="M2271" i="2"/>
  <c r="L2271" i="2"/>
  <c r="K2271" i="2"/>
  <c r="J2271" i="2"/>
  <c r="H2271" i="2"/>
  <c r="F2271" i="2" a="1"/>
  <c r="F2271" i="2" s="1"/>
  <c r="E2271" i="2"/>
  <c r="B2271" i="2"/>
  <c r="N2270" i="2"/>
  <c r="M2270" i="2"/>
  <c r="L2270" i="2"/>
  <c r="K2270" i="2"/>
  <c r="J2270" i="2"/>
  <c r="I2270" i="2"/>
  <c r="F2270" i="2" a="1"/>
  <c r="F2270" i="2" s="1"/>
  <c r="B2270" i="2"/>
  <c r="O2270" i="2" s="1"/>
  <c r="P2270" i="2" s="1"/>
  <c r="N2269" i="2"/>
  <c r="M2269" i="2"/>
  <c r="L2269" i="2"/>
  <c r="K2269" i="2"/>
  <c r="J2269" i="2"/>
  <c r="F2269" i="2"/>
  <c r="F2269" i="2" a="1"/>
  <c r="B2269" i="2"/>
  <c r="O2268" i="2"/>
  <c r="N2268" i="2"/>
  <c r="M2268" i="2"/>
  <c r="L2268" i="2"/>
  <c r="K2268" i="2"/>
  <c r="J2268" i="2"/>
  <c r="G2268" i="2"/>
  <c r="F2268" i="2" a="1"/>
  <c r="F2268" i="2" s="1"/>
  <c r="D2268" i="2"/>
  <c r="B2268" i="2"/>
  <c r="P2267" i="2"/>
  <c r="N2267" i="2"/>
  <c r="M2267" i="2"/>
  <c r="L2267" i="2"/>
  <c r="K2267" i="2"/>
  <c r="J2267" i="2"/>
  <c r="H2267" i="2"/>
  <c r="F2267" i="2" a="1"/>
  <c r="F2267" i="2" s="1"/>
  <c r="E2267" i="2"/>
  <c r="B2267" i="2"/>
  <c r="O2267" i="2" s="1"/>
  <c r="Q2267" i="2" s="1"/>
  <c r="N2266" i="2"/>
  <c r="M2266" i="2"/>
  <c r="L2266" i="2"/>
  <c r="K2266" i="2"/>
  <c r="J2266" i="2"/>
  <c r="I2266" i="2"/>
  <c r="F2266" i="2" a="1"/>
  <c r="F2266" i="2" s="1"/>
  <c r="B2266" i="2"/>
  <c r="O2266" i="2" s="1"/>
  <c r="P2266" i="2" s="1"/>
  <c r="N2265" i="2"/>
  <c r="M2265" i="2"/>
  <c r="L2265" i="2"/>
  <c r="K2265" i="2"/>
  <c r="J2265" i="2"/>
  <c r="F2265" i="2"/>
  <c r="F2265" i="2" a="1"/>
  <c r="C2265" i="2"/>
  <c r="B2265" i="2"/>
  <c r="O2264" i="2"/>
  <c r="N2264" i="2"/>
  <c r="M2264" i="2"/>
  <c r="L2264" i="2"/>
  <c r="K2264" i="2"/>
  <c r="J2264" i="2"/>
  <c r="G2264" i="2"/>
  <c r="F2264" i="2" a="1"/>
  <c r="F2264" i="2" s="1"/>
  <c r="D2264" i="2"/>
  <c r="B2264" i="2"/>
  <c r="N2263" i="2"/>
  <c r="M2263" i="2"/>
  <c r="L2263" i="2"/>
  <c r="K2263" i="2"/>
  <c r="J2263" i="2"/>
  <c r="H2263" i="2"/>
  <c r="F2263" i="2" a="1"/>
  <c r="F2263" i="2" s="1"/>
  <c r="E2263" i="2"/>
  <c r="B2263" i="2"/>
  <c r="N2262" i="2"/>
  <c r="M2262" i="2"/>
  <c r="L2262" i="2"/>
  <c r="K2262" i="2"/>
  <c r="J2262" i="2"/>
  <c r="I2262" i="2"/>
  <c r="F2262" i="2" a="1"/>
  <c r="F2262" i="2" s="1"/>
  <c r="B2262" i="2"/>
  <c r="O2262" i="2" s="1"/>
  <c r="P2262" i="2" s="1"/>
  <c r="N2261" i="2"/>
  <c r="M2261" i="2"/>
  <c r="L2261" i="2"/>
  <c r="K2261" i="2"/>
  <c r="J2261" i="2"/>
  <c r="F2261" i="2"/>
  <c r="F2261" i="2" a="1"/>
  <c r="B2261" i="2"/>
  <c r="O2260" i="2"/>
  <c r="N2260" i="2"/>
  <c r="M2260" i="2"/>
  <c r="L2260" i="2"/>
  <c r="K2260" i="2"/>
  <c r="J2260" i="2"/>
  <c r="G2260" i="2"/>
  <c r="F2260" i="2" a="1"/>
  <c r="F2260" i="2" s="1"/>
  <c r="D2260" i="2"/>
  <c r="B2260" i="2"/>
  <c r="P2259" i="2"/>
  <c r="N2259" i="2"/>
  <c r="M2259" i="2"/>
  <c r="L2259" i="2"/>
  <c r="K2259" i="2"/>
  <c r="J2259" i="2"/>
  <c r="H2259" i="2"/>
  <c r="F2259" i="2" a="1"/>
  <c r="F2259" i="2" s="1"/>
  <c r="E2259" i="2"/>
  <c r="B2259" i="2"/>
  <c r="O2259" i="2" s="1"/>
  <c r="Q2259" i="2" s="1"/>
  <c r="N2258" i="2"/>
  <c r="M2258" i="2"/>
  <c r="L2258" i="2"/>
  <c r="K2258" i="2"/>
  <c r="J2258" i="2"/>
  <c r="I2258" i="2"/>
  <c r="F2258" i="2" a="1"/>
  <c r="F2258" i="2" s="1"/>
  <c r="B2258" i="2"/>
  <c r="O2258" i="2" s="1"/>
  <c r="P2258" i="2" s="1"/>
  <c r="N2257" i="2"/>
  <c r="M2257" i="2"/>
  <c r="L2257" i="2"/>
  <c r="K2257" i="2"/>
  <c r="J2257" i="2"/>
  <c r="F2257" i="2"/>
  <c r="F2257" i="2" a="1"/>
  <c r="C2257" i="2"/>
  <c r="B2257" i="2"/>
  <c r="O2256" i="2"/>
  <c r="N2256" i="2"/>
  <c r="M2256" i="2"/>
  <c r="L2256" i="2"/>
  <c r="K2256" i="2"/>
  <c r="J2256" i="2"/>
  <c r="G2256" i="2"/>
  <c r="F2256" i="2" a="1"/>
  <c r="F2256" i="2" s="1"/>
  <c r="D2256" i="2"/>
  <c r="B2256" i="2"/>
  <c r="N2255" i="2"/>
  <c r="M2255" i="2"/>
  <c r="L2255" i="2"/>
  <c r="K2255" i="2"/>
  <c r="J2255" i="2"/>
  <c r="H2255" i="2"/>
  <c r="F2255" i="2" a="1"/>
  <c r="F2255" i="2" s="1"/>
  <c r="E2255" i="2"/>
  <c r="B2255" i="2"/>
  <c r="N2254" i="2"/>
  <c r="M2254" i="2"/>
  <c r="L2254" i="2"/>
  <c r="K2254" i="2"/>
  <c r="J2254" i="2"/>
  <c r="I2254" i="2"/>
  <c r="F2254" i="2" a="1"/>
  <c r="F2254" i="2" s="1"/>
  <c r="B2254" i="2"/>
  <c r="O2254" i="2" s="1"/>
  <c r="P2254" i="2" s="1"/>
  <c r="N2253" i="2"/>
  <c r="M2253" i="2"/>
  <c r="L2253" i="2"/>
  <c r="K2253" i="2"/>
  <c r="J2253" i="2"/>
  <c r="F2253" i="2"/>
  <c r="F2253" i="2" a="1"/>
  <c r="B2253" i="2"/>
  <c r="O2252" i="2"/>
  <c r="N2252" i="2"/>
  <c r="M2252" i="2"/>
  <c r="L2252" i="2"/>
  <c r="C2252" i="2" s="1"/>
  <c r="K2252" i="2"/>
  <c r="J2252" i="2"/>
  <c r="H2252" i="2"/>
  <c r="G2252" i="2"/>
  <c r="F2252" i="2"/>
  <c r="I2252" i="2" s="1"/>
  <c r="F2252" i="2" a="1"/>
  <c r="E2252" i="2"/>
  <c r="D2252" i="2"/>
  <c r="B2252" i="2"/>
  <c r="N2251" i="2"/>
  <c r="M2251" i="2"/>
  <c r="L2251" i="2"/>
  <c r="K2251" i="2"/>
  <c r="J2251" i="2"/>
  <c r="F2251" i="2" a="1"/>
  <c r="F2251" i="2" s="1"/>
  <c r="B2251" i="2"/>
  <c r="N2250" i="2"/>
  <c r="M2250" i="2"/>
  <c r="L2250" i="2"/>
  <c r="K2250" i="2"/>
  <c r="J2250" i="2"/>
  <c r="F2250" i="2" a="1"/>
  <c r="F2250" i="2" s="1"/>
  <c r="B2250" i="2"/>
  <c r="N2249" i="2"/>
  <c r="M2249" i="2"/>
  <c r="L2249" i="2"/>
  <c r="K2249" i="2"/>
  <c r="J2249" i="2"/>
  <c r="F2249" i="2"/>
  <c r="C2249" i="2" s="1"/>
  <c r="F2249" i="2" a="1"/>
  <c r="B2249" i="2"/>
  <c r="O2248" i="2"/>
  <c r="N2248" i="2"/>
  <c r="M2248" i="2"/>
  <c r="L2248" i="2"/>
  <c r="C2248" i="2" s="1"/>
  <c r="K2248" i="2"/>
  <c r="J2248" i="2"/>
  <c r="H2248" i="2"/>
  <c r="G2248" i="2"/>
  <c r="F2248" i="2"/>
  <c r="I2248" i="2" s="1"/>
  <c r="F2248" i="2" a="1"/>
  <c r="E2248" i="2"/>
  <c r="D2248" i="2"/>
  <c r="B2248" i="2"/>
  <c r="N2247" i="2"/>
  <c r="M2247" i="2"/>
  <c r="L2247" i="2"/>
  <c r="K2247" i="2"/>
  <c r="J2247" i="2"/>
  <c r="I2247" i="2"/>
  <c r="F2247" i="2" a="1"/>
  <c r="F2247" i="2" s="1"/>
  <c r="E2247" i="2" s="1"/>
  <c r="B2247" i="2"/>
  <c r="O2247" i="2" s="1"/>
  <c r="N2246" i="2"/>
  <c r="M2246" i="2"/>
  <c r="L2246" i="2"/>
  <c r="K2246" i="2"/>
  <c r="J2246" i="2"/>
  <c r="F2246" i="2"/>
  <c r="F2246" i="2" a="1"/>
  <c r="B2246" i="2"/>
  <c r="O2245" i="2"/>
  <c r="N2245" i="2"/>
  <c r="M2245" i="2"/>
  <c r="L2245" i="2"/>
  <c r="K2245" i="2"/>
  <c r="J2245" i="2"/>
  <c r="G2245" i="2"/>
  <c r="F2245" i="2"/>
  <c r="F2245" i="2" a="1"/>
  <c r="D2245" i="2"/>
  <c r="C2245" i="2"/>
  <c r="B2245" i="2"/>
  <c r="P2244" i="2"/>
  <c r="O2244" i="2"/>
  <c r="Q2244" i="2" s="1"/>
  <c r="N2244" i="2"/>
  <c r="M2244" i="2"/>
  <c r="L2244" i="2"/>
  <c r="K2244" i="2"/>
  <c r="J2244" i="2"/>
  <c r="G2244" i="2"/>
  <c r="F2244" i="2"/>
  <c r="F2244" i="2" a="1"/>
  <c r="D2244" i="2"/>
  <c r="B2244" i="2"/>
  <c r="Q2243" i="2"/>
  <c r="N2243" i="2"/>
  <c r="M2243" i="2"/>
  <c r="L2243" i="2"/>
  <c r="I2243" i="2" s="1"/>
  <c r="K2243" i="2"/>
  <c r="J2243" i="2"/>
  <c r="H2243" i="2"/>
  <c r="F2243" i="2" a="1"/>
  <c r="F2243" i="2" s="1"/>
  <c r="E2243" i="2"/>
  <c r="B2243" i="2"/>
  <c r="O2243" i="2" s="1"/>
  <c r="P2243" i="2" s="1"/>
  <c r="N2242" i="2"/>
  <c r="M2242" i="2"/>
  <c r="L2242" i="2"/>
  <c r="K2242" i="2"/>
  <c r="J2242" i="2"/>
  <c r="I2242" i="2"/>
  <c r="F2242" i="2" a="1"/>
  <c r="F2242" i="2" s="1"/>
  <c r="B2242" i="2"/>
  <c r="O2242" i="2" s="1"/>
  <c r="N2241" i="2"/>
  <c r="M2241" i="2"/>
  <c r="L2241" i="2"/>
  <c r="K2241" i="2"/>
  <c r="J2241" i="2"/>
  <c r="F2241" i="2"/>
  <c r="F2241" i="2" a="1"/>
  <c r="B2241" i="2"/>
  <c r="O2240" i="2"/>
  <c r="Q2240" i="2" s="1"/>
  <c r="N2240" i="2"/>
  <c r="M2240" i="2"/>
  <c r="L2240" i="2"/>
  <c r="C2240" i="2" s="1"/>
  <c r="K2240" i="2"/>
  <c r="J2240" i="2"/>
  <c r="H2240" i="2"/>
  <c r="G2240" i="2"/>
  <c r="F2240" i="2"/>
  <c r="I2240" i="2" s="1"/>
  <c r="F2240" i="2" a="1"/>
  <c r="E2240" i="2"/>
  <c r="D2240" i="2"/>
  <c r="B2240" i="2"/>
  <c r="N2239" i="2"/>
  <c r="M2239" i="2"/>
  <c r="L2239" i="2"/>
  <c r="K2239" i="2"/>
  <c r="J2239" i="2"/>
  <c r="F2239" i="2" a="1"/>
  <c r="F2239" i="2" s="1"/>
  <c r="B2239" i="2"/>
  <c r="N2238" i="2"/>
  <c r="M2238" i="2"/>
  <c r="L2238" i="2"/>
  <c r="K2238" i="2"/>
  <c r="J2238" i="2"/>
  <c r="F2238" i="2"/>
  <c r="F2238" i="2" a="1"/>
  <c r="C2238" i="2"/>
  <c r="B2238" i="2"/>
  <c r="O2237" i="2"/>
  <c r="N2237" i="2"/>
  <c r="M2237" i="2"/>
  <c r="L2237" i="2"/>
  <c r="K2237" i="2"/>
  <c r="J2237" i="2"/>
  <c r="G2237" i="2"/>
  <c r="F2237" i="2"/>
  <c r="D2237" i="2" s="1"/>
  <c r="F2237" i="2" a="1"/>
  <c r="C2237" i="2"/>
  <c r="B2237" i="2"/>
  <c r="P2236" i="2"/>
  <c r="O2236" i="2"/>
  <c r="Q2236" i="2" s="1"/>
  <c r="N2236" i="2"/>
  <c r="M2236" i="2"/>
  <c r="L2236" i="2"/>
  <c r="C2236" i="2" s="1"/>
  <c r="K2236" i="2"/>
  <c r="J2236" i="2"/>
  <c r="G2236" i="2"/>
  <c r="F2236" i="2"/>
  <c r="F2236" i="2" a="1"/>
  <c r="D2236" i="2"/>
  <c r="B2236" i="2"/>
  <c r="N2235" i="2"/>
  <c r="M2235" i="2"/>
  <c r="L2235" i="2"/>
  <c r="K2235" i="2"/>
  <c r="J2235" i="2"/>
  <c r="F2235" i="2" a="1"/>
  <c r="F2235" i="2" s="1"/>
  <c r="B2235" i="2"/>
  <c r="N2234" i="2"/>
  <c r="M2234" i="2"/>
  <c r="L2234" i="2"/>
  <c r="K2234" i="2"/>
  <c r="J2234" i="2"/>
  <c r="F2234" i="2" a="1"/>
  <c r="F2234" i="2" s="1"/>
  <c r="B2234" i="2"/>
  <c r="N2233" i="2"/>
  <c r="M2233" i="2"/>
  <c r="L2233" i="2"/>
  <c r="K2233" i="2"/>
  <c r="J2233" i="2"/>
  <c r="F2233" i="2"/>
  <c r="O2233" i="2" s="1"/>
  <c r="F2233" i="2" a="1"/>
  <c r="D2233" i="2"/>
  <c r="B2233" i="2"/>
  <c r="O2232" i="2"/>
  <c r="N2232" i="2"/>
  <c r="M2232" i="2"/>
  <c r="L2232" i="2"/>
  <c r="C2232" i="2" s="1"/>
  <c r="K2232" i="2"/>
  <c r="J2232" i="2"/>
  <c r="H2232" i="2"/>
  <c r="G2232" i="2"/>
  <c r="F2232" i="2"/>
  <c r="I2232" i="2" s="1"/>
  <c r="F2232" i="2" a="1"/>
  <c r="E2232" i="2"/>
  <c r="D2232" i="2"/>
  <c r="B2232" i="2"/>
  <c r="N2231" i="2"/>
  <c r="M2231" i="2"/>
  <c r="L2231" i="2"/>
  <c r="K2231" i="2"/>
  <c r="J2231" i="2"/>
  <c r="I2231" i="2"/>
  <c r="F2231" i="2" a="1"/>
  <c r="F2231" i="2" s="1"/>
  <c r="E2231" i="2" s="1"/>
  <c r="B2231" i="2"/>
  <c r="O2231" i="2" s="1"/>
  <c r="N2230" i="2"/>
  <c r="M2230" i="2"/>
  <c r="L2230" i="2"/>
  <c r="K2230" i="2"/>
  <c r="J2230" i="2"/>
  <c r="F2230" i="2"/>
  <c r="F2230" i="2" a="1"/>
  <c r="B2230" i="2"/>
  <c r="O2230" i="2" s="1"/>
  <c r="N2229" i="2"/>
  <c r="M2229" i="2"/>
  <c r="L2229" i="2"/>
  <c r="K2229" i="2"/>
  <c r="J2229" i="2"/>
  <c r="I2229" i="2"/>
  <c r="F2229" i="2"/>
  <c r="F2229" i="2" a="1"/>
  <c r="D2229" i="2"/>
  <c r="B2229" i="2"/>
  <c r="O2229" i="2" s="1"/>
  <c r="N2228" i="2"/>
  <c r="M2228" i="2"/>
  <c r="L2228" i="2"/>
  <c r="K2228" i="2"/>
  <c r="J2228" i="2"/>
  <c r="G2228" i="2"/>
  <c r="F2228" i="2" a="1"/>
  <c r="F2228" i="2" s="1"/>
  <c r="O2228" i="2" s="1"/>
  <c r="B2228" i="2"/>
  <c r="P2227" i="2"/>
  <c r="N2227" i="2"/>
  <c r="M2227" i="2"/>
  <c r="L2227" i="2"/>
  <c r="C2227" i="2" s="1"/>
  <c r="K2227" i="2"/>
  <c r="J2227" i="2"/>
  <c r="F2227" i="2"/>
  <c r="G2227" i="2" s="1"/>
  <c r="F2227" i="2" a="1"/>
  <c r="E2227" i="2"/>
  <c r="B2227" i="2"/>
  <c r="O2227" i="2" s="1"/>
  <c r="Q2227" i="2" s="1"/>
  <c r="N2226" i="2"/>
  <c r="M2226" i="2"/>
  <c r="L2226" i="2"/>
  <c r="K2226" i="2"/>
  <c r="J2226" i="2"/>
  <c r="I2226" i="2"/>
  <c r="F2226" i="2" a="1"/>
  <c r="F2226" i="2" s="1"/>
  <c r="B2226" i="2"/>
  <c r="O2226" i="2" s="1"/>
  <c r="P2226" i="2" s="1"/>
  <c r="N2225" i="2"/>
  <c r="M2225" i="2"/>
  <c r="L2225" i="2"/>
  <c r="K2225" i="2"/>
  <c r="J2225" i="2"/>
  <c r="F2225" i="2"/>
  <c r="C2225" i="2" s="1"/>
  <c r="F2225" i="2" a="1"/>
  <c r="B2225" i="2"/>
  <c r="O2225" i="2" s="1"/>
  <c r="N2224" i="2"/>
  <c r="M2224" i="2"/>
  <c r="L2224" i="2"/>
  <c r="K2224" i="2"/>
  <c r="J2224" i="2"/>
  <c r="F2224" i="2" a="1"/>
  <c r="F2224" i="2" s="1"/>
  <c r="B2224" i="2"/>
  <c r="N2223" i="2"/>
  <c r="M2223" i="2"/>
  <c r="L2223" i="2"/>
  <c r="C2223" i="2" s="1"/>
  <c r="K2223" i="2"/>
  <c r="J2223" i="2"/>
  <c r="H2223" i="2"/>
  <c r="F2223" i="2"/>
  <c r="G2223" i="2" s="1"/>
  <c r="F2223" i="2" a="1"/>
  <c r="E2223" i="2"/>
  <c r="B2223" i="2"/>
  <c r="O2223" i="2" s="1"/>
  <c r="Q2223" i="2" s="1"/>
  <c r="N2222" i="2"/>
  <c r="M2222" i="2"/>
  <c r="L2222" i="2"/>
  <c r="K2222" i="2"/>
  <c r="J2222" i="2"/>
  <c r="I2222" i="2"/>
  <c r="F2222" i="2" a="1"/>
  <c r="F2222" i="2" s="1"/>
  <c r="B2222" i="2"/>
  <c r="N2221" i="2"/>
  <c r="M2221" i="2"/>
  <c r="L2221" i="2"/>
  <c r="K2221" i="2"/>
  <c r="J2221" i="2"/>
  <c r="F2221" i="2"/>
  <c r="F2221" i="2" a="1"/>
  <c r="B2221" i="2"/>
  <c r="O2220" i="2"/>
  <c r="N2220" i="2"/>
  <c r="M2220" i="2"/>
  <c r="L2220" i="2"/>
  <c r="K2220" i="2"/>
  <c r="J2220" i="2"/>
  <c r="G2220" i="2"/>
  <c r="F2220" i="2"/>
  <c r="I2220" i="2" s="1"/>
  <c r="F2220" i="2" a="1"/>
  <c r="D2220" i="2"/>
  <c r="C2220" i="2"/>
  <c r="B2220" i="2"/>
  <c r="P2219" i="2"/>
  <c r="O2219" i="2"/>
  <c r="Q2219" i="2" s="1"/>
  <c r="N2219" i="2"/>
  <c r="M2219" i="2"/>
  <c r="L2219" i="2"/>
  <c r="K2219" i="2"/>
  <c r="J2219" i="2"/>
  <c r="F2219" i="2"/>
  <c r="I2219" i="2" s="1"/>
  <c r="F2219" i="2" a="1"/>
  <c r="B2219" i="2"/>
  <c r="N2218" i="2"/>
  <c r="M2218" i="2"/>
  <c r="L2218" i="2"/>
  <c r="K2218" i="2"/>
  <c r="J2218" i="2"/>
  <c r="F2218" i="2" a="1"/>
  <c r="F2218" i="2" s="1"/>
  <c r="B2218" i="2"/>
  <c r="O2218" i="2" s="1"/>
  <c r="P2218" i="2" s="1"/>
  <c r="N2217" i="2"/>
  <c r="M2217" i="2"/>
  <c r="L2217" i="2"/>
  <c r="K2217" i="2"/>
  <c r="J2217" i="2"/>
  <c r="F2217" i="2"/>
  <c r="F2217" i="2" a="1"/>
  <c r="C2217" i="2"/>
  <c r="B2217" i="2"/>
  <c r="O2217" i="2" s="1"/>
  <c r="O2216" i="2"/>
  <c r="N2216" i="2"/>
  <c r="M2216" i="2"/>
  <c r="L2216" i="2"/>
  <c r="K2216" i="2"/>
  <c r="J2216" i="2"/>
  <c r="G2216" i="2"/>
  <c r="F2216" i="2"/>
  <c r="I2216" i="2" s="1"/>
  <c r="F2216" i="2" a="1"/>
  <c r="D2216" i="2"/>
  <c r="C2216" i="2"/>
  <c r="B2216" i="2"/>
  <c r="P2215" i="2"/>
  <c r="O2215" i="2"/>
  <c r="Q2215" i="2" s="1"/>
  <c r="N2215" i="2"/>
  <c r="M2215" i="2"/>
  <c r="L2215" i="2"/>
  <c r="K2215" i="2"/>
  <c r="J2215" i="2"/>
  <c r="H2215" i="2"/>
  <c r="F2215" i="2"/>
  <c r="I2215" i="2" s="1"/>
  <c r="F2215" i="2" a="1"/>
  <c r="E2215" i="2"/>
  <c r="B2215" i="2"/>
  <c r="N2214" i="2"/>
  <c r="M2214" i="2"/>
  <c r="L2214" i="2"/>
  <c r="K2214" i="2"/>
  <c r="J2214" i="2"/>
  <c r="I2214" i="2"/>
  <c r="F2214" i="2" a="1"/>
  <c r="F2214" i="2" s="1"/>
  <c r="B2214" i="2"/>
  <c r="N2213" i="2"/>
  <c r="M2213" i="2"/>
  <c r="L2213" i="2"/>
  <c r="K2213" i="2"/>
  <c r="J2213" i="2"/>
  <c r="I2213" i="2"/>
  <c r="F2213" i="2"/>
  <c r="C2213" i="2" s="1"/>
  <c r="F2213" i="2" a="1"/>
  <c r="B2213" i="2"/>
  <c r="O2213" i="2" s="1"/>
  <c r="N2212" i="2"/>
  <c r="M2212" i="2"/>
  <c r="L2212" i="2"/>
  <c r="K2212" i="2"/>
  <c r="J2212" i="2"/>
  <c r="F2212" i="2"/>
  <c r="F2212" i="2" a="1"/>
  <c r="B2212" i="2"/>
  <c r="P2211" i="2"/>
  <c r="O2211" i="2"/>
  <c r="Q2211" i="2" s="1"/>
  <c r="N2211" i="2"/>
  <c r="M2211" i="2"/>
  <c r="L2211" i="2"/>
  <c r="C2211" i="2" s="1"/>
  <c r="K2211" i="2"/>
  <c r="J2211" i="2"/>
  <c r="H2211" i="2"/>
  <c r="G2211" i="2"/>
  <c r="F2211" i="2"/>
  <c r="F2211" i="2" a="1"/>
  <c r="E2211" i="2"/>
  <c r="D2211" i="2"/>
  <c r="B2211" i="2"/>
  <c r="N2210" i="2"/>
  <c r="M2210" i="2"/>
  <c r="L2210" i="2"/>
  <c r="K2210" i="2"/>
  <c r="J2210" i="2"/>
  <c r="F2210" i="2" a="1"/>
  <c r="F2210" i="2" s="1"/>
  <c r="B2210" i="2"/>
  <c r="N2209" i="2"/>
  <c r="M2209" i="2"/>
  <c r="L2209" i="2"/>
  <c r="K2209" i="2"/>
  <c r="J2209" i="2"/>
  <c r="F2209" i="2" a="1"/>
  <c r="F2209" i="2" s="1"/>
  <c r="B2209" i="2"/>
  <c r="N2208" i="2"/>
  <c r="M2208" i="2"/>
  <c r="L2208" i="2"/>
  <c r="K2208" i="2"/>
  <c r="J2208" i="2"/>
  <c r="G2208" i="2"/>
  <c r="F2208" i="2"/>
  <c r="O2208" i="2" s="1"/>
  <c r="F2208" i="2" a="1"/>
  <c r="C2208" i="2"/>
  <c r="B2208" i="2"/>
  <c r="O2207" i="2"/>
  <c r="Q2207" i="2" s="1"/>
  <c r="N2207" i="2"/>
  <c r="M2207" i="2"/>
  <c r="L2207" i="2"/>
  <c r="C2207" i="2" s="1"/>
  <c r="K2207" i="2"/>
  <c r="J2207" i="2"/>
  <c r="H2207" i="2"/>
  <c r="G2207" i="2"/>
  <c r="F2207" i="2"/>
  <c r="I2207" i="2" s="1"/>
  <c r="F2207" i="2" a="1"/>
  <c r="E2207" i="2"/>
  <c r="D2207" i="2"/>
  <c r="B2207" i="2"/>
  <c r="N2206" i="2"/>
  <c r="M2206" i="2"/>
  <c r="L2206" i="2"/>
  <c r="K2206" i="2"/>
  <c r="J2206" i="2"/>
  <c r="H2206" i="2"/>
  <c r="F2206" i="2" a="1"/>
  <c r="F2206" i="2" s="1"/>
  <c r="E2206" i="2" s="1"/>
  <c r="B2206" i="2"/>
  <c r="N2205" i="2"/>
  <c r="M2205" i="2"/>
  <c r="L2205" i="2"/>
  <c r="K2205" i="2"/>
  <c r="J2205" i="2"/>
  <c r="F2205" i="2" a="1"/>
  <c r="F2205" i="2" s="1"/>
  <c r="B2205" i="2"/>
  <c r="O2204" i="2"/>
  <c r="N2204" i="2"/>
  <c r="M2204" i="2"/>
  <c r="L2204" i="2"/>
  <c r="K2204" i="2"/>
  <c r="J2204" i="2"/>
  <c r="G2204" i="2"/>
  <c r="F2204" i="2"/>
  <c r="F2204" i="2" a="1"/>
  <c r="D2204" i="2"/>
  <c r="C2204" i="2"/>
  <c r="B2204" i="2"/>
  <c r="O2203" i="2"/>
  <c r="N2203" i="2"/>
  <c r="M2203" i="2"/>
  <c r="L2203" i="2"/>
  <c r="C2203" i="2" s="1"/>
  <c r="K2203" i="2"/>
  <c r="J2203" i="2"/>
  <c r="G2203" i="2"/>
  <c r="F2203" i="2"/>
  <c r="I2203" i="2" s="1"/>
  <c r="F2203" i="2" a="1"/>
  <c r="D2203" i="2"/>
  <c r="B2203" i="2"/>
  <c r="N2202" i="2"/>
  <c r="M2202" i="2"/>
  <c r="L2202" i="2"/>
  <c r="E2202" i="2" s="1"/>
  <c r="K2202" i="2"/>
  <c r="J2202" i="2"/>
  <c r="I2202" i="2"/>
  <c r="H2202" i="2"/>
  <c r="F2202" i="2" a="1"/>
  <c r="F2202" i="2" s="1"/>
  <c r="B2202" i="2"/>
  <c r="O2202" i="2" s="1"/>
  <c r="N2201" i="2"/>
  <c r="M2201" i="2"/>
  <c r="L2201" i="2"/>
  <c r="K2201" i="2"/>
  <c r="J2201" i="2"/>
  <c r="F2201" i="2"/>
  <c r="F2201" i="2" a="1"/>
  <c r="B2201" i="2"/>
  <c r="O2200" i="2"/>
  <c r="N2200" i="2"/>
  <c r="M2200" i="2"/>
  <c r="L2200" i="2"/>
  <c r="K2200" i="2"/>
  <c r="J2200" i="2"/>
  <c r="F2200" i="2"/>
  <c r="F2200" i="2" a="1"/>
  <c r="D2200" i="2"/>
  <c r="B2200" i="2"/>
  <c r="P2199" i="2"/>
  <c r="O2199" i="2"/>
  <c r="Q2199" i="2" s="1"/>
  <c r="N2199" i="2"/>
  <c r="M2199" i="2"/>
  <c r="L2199" i="2"/>
  <c r="D2199" i="2" s="1"/>
  <c r="K2199" i="2"/>
  <c r="J2199" i="2"/>
  <c r="G2199" i="2"/>
  <c r="F2199" i="2"/>
  <c r="F2199" i="2" a="1"/>
  <c r="B2199" i="2"/>
  <c r="N2198" i="2"/>
  <c r="M2198" i="2"/>
  <c r="L2198" i="2"/>
  <c r="K2198" i="2"/>
  <c r="J2198" i="2"/>
  <c r="I2198" i="2"/>
  <c r="F2198" i="2" a="1"/>
  <c r="F2198" i="2" s="1"/>
  <c r="E2198" i="2"/>
  <c r="B2198" i="2"/>
  <c r="O2198" i="2" s="1"/>
  <c r="Q2198" i="2" s="1"/>
  <c r="N2197" i="2"/>
  <c r="M2197" i="2"/>
  <c r="L2197" i="2"/>
  <c r="K2197" i="2"/>
  <c r="J2197" i="2"/>
  <c r="I2197" i="2"/>
  <c r="F2197" i="2"/>
  <c r="C2197" i="2" s="1"/>
  <c r="F2197" i="2" a="1"/>
  <c r="B2197" i="2"/>
  <c r="O2197" i="2" s="1"/>
  <c r="N2196" i="2"/>
  <c r="M2196" i="2"/>
  <c r="L2196" i="2"/>
  <c r="K2196" i="2"/>
  <c r="J2196" i="2"/>
  <c r="F2196" i="2"/>
  <c r="F2196" i="2" a="1"/>
  <c r="B2196" i="2"/>
  <c r="P2195" i="2"/>
  <c r="O2195" i="2"/>
  <c r="Q2195" i="2" s="1"/>
  <c r="N2195" i="2"/>
  <c r="M2195" i="2"/>
  <c r="L2195" i="2"/>
  <c r="C2195" i="2" s="1"/>
  <c r="K2195" i="2"/>
  <c r="J2195" i="2"/>
  <c r="H2195" i="2"/>
  <c r="G2195" i="2"/>
  <c r="F2195" i="2"/>
  <c r="F2195" i="2" a="1"/>
  <c r="E2195" i="2"/>
  <c r="D2195" i="2"/>
  <c r="B2195" i="2"/>
  <c r="N2194" i="2"/>
  <c r="M2194" i="2"/>
  <c r="L2194" i="2"/>
  <c r="K2194" i="2"/>
  <c r="J2194" i="2"/>
  <c r="F2194" i="2" a="1"/>
  <c r="F2194" i="2" s="1"/>
  <c r="B2194" i="2"/>
  <c r="N2193" i="2"/>
  <c r="M2193" i="2"/>
  <c r="L2193" i="2"/>
  <c r="K2193" i="2"/>
  <c r="J2193" i="2"/>
  <c r="I2193" i="2"/>
  <c r="F2193" i="2"/>
  <c r="F2193" i="2" a="1"/>
  <c r="C2193" i="2"/>
  <c r="B2193" i="2"/>
  <c r="O2193" i="2" s="1"/>
  <c r="P2193" i="2" s="1"/>
  <c r="N2192" i="2"/>
  <c r="M2192" i="2"/>
  <c r="L2192" i="2"/>
  <c r="K2192" i="2"/>
  <c r="J2192" i="2"/>
  <c r="G2192" i="2"/>
  <c r="F2192" i="2"/>
  <c r="O2192" i="2" s="1"/>
  <c r="F2192" i="2" a="1"/>
  <c r="C2192" i="2"/>
  <c r="B2192" i="2"/>
  <c r="P2191" i="2"/>
  <c r="O2191" i="2"/>
  <c r="Q2191" i="2" s="1"/>
  <c r="N2191" i="2"/>
  <c r="M2191" i="2"/>
  <c r="L2191" i="2"/>
  <c r="C2191" i="2" s="1"/>
  <c r="K2191" i="2"/>
  <c r="J2191" i="2"/>
  <c r="H2191" i="2"/>
  <c r="G2191" i="2"/>
  <c r="F2191" i="2"/>
  <c r="F2191" i="2" a="1"/>
  <c r="E2191" i="2"/>
  <c r="D2191" i="2"/>
  <c r="B2191" i="2"/>
  <c r="N2190" i="2"/>
  <c r="M2190" i="2"/>
  <c r="L2190" i="2"/>
  <c r="K2190" i="2"/>
  <c r="J2190" i="2"/>
  <c r="H2190" i="2"/>
  <c r="F2190" i="2" a="1"/>
  <c r="F2190" i="2" s="1"/>
  <c r="E2190" i="2" s="1"/>
  <c r="B2190" i="2"/>
  <c r="N2189" i="2"/>
  <c r="M2189" i="2"/>
  <c r="L2189" i="2"/>
  <c r="K2189" i="2"/>
  <c r="J2189" i="2"/>
  <c r="F2189" i="2" a="1"/>
  <c r="F2189" i="2" s="1"/>
  <c r="B2189" i="2"/>
  <c r="N2188" i="2"/>
  <c r="M2188" i="2"/>
  <c r="L2188" i="2"/>
  <c r="K2188" i="2"/>
  <c r="J2188" i="2"/>
  <c r="G2188" i="2"/>
  <c r="F2188" i="2"/>
  <c r="O2188" i="2" s="1"/>
  <c r="F2188" i="2" a="1"/>
  <c r="D2188" i="2"/>
  <c r="C2188" i="2"/>
  <c r="B2188" i="2"/>
  <c r="O2187" i="2"/>
  <c r="N2187" i="2"/>
  <c r="M2187" i="2"/>
  <c r="L2187" i="2"/>
  <c r="C2187" i="2" s="1"/>
  <c r="K2187" i="2"/>
  <c r="J2187" i="2"/>
  <c r="H2187" i="2"/>
  <c r="G2187" i="2"/>
  <c r="F2187" i="2"/>
  <c r="I2187" i="2" s="1"/>
  <c r="F2187" i="2" a="1"/>
  <c r="E2187" i="2"/>
  <c r="D2187" i="2"/>
  <c r="B2187" i="2"/>
  <c r="N2186" i="2"/>
  <c r="M2186" i="2"/>
  <c r="L2186" i="2"/>
  <c r="K2186" i="2"/>
  <c r="J2186" i="2"/>
  <c r="I2186" i="2"/>
  <c r="H2186" i="2"/>
  <c r="F2186" i="2" a="1"/>
  <c r="F2186" i="2" s="1"/>
  <c r="E2186" i="2" s="1"/>
  <c r="B2186" i="2"/>
  <c r="O2186" i="2" s="1"/>
  <c r="N2185" i="2"/>
  <c r="M2185" i="2"/>
  <c r="L2185" i="2"/>
  <c r="K2185" i="2"/>
  <c r="J2185" i="2"/>
  <c r="F2185" i="2"/>
  <c r="F2185" i="2" a="1"/>
  <c r="B2185" i="2"/>
  <c r="N2184" i="2"/>
  <c r="M2184" i="2"/>
  <c r="L2184" i="2"/>
  <c r="K2184" i="2"/>
  <c r="J2184" i="2"/>
  <c r="F2184" i="2"/>
  <c r="F2184" i="2" a="1"/>
  <c r="B2184" i="2"/>
  <c r="O2184" i="2" s="1"/>
  <c r="N2183" i="2"/>
  <c r="M2183" i="2"/>
  <c r="L2183" i="2"/>
  <c r="C2183" i="2" s="1"/>
  <c r="K2183" i="2"/>
  <c r="J2183" i="2"/>
  <c r="H2183" i="2"/>
  <c r="G2183" i="2"/>
  <c r="F2183" i="2"/>
  <c r="F2183" i="2" a="1"/>
  <c r="E2183" i="2"/>
  <c r="D2183" i="2"/>
  <c r="B2183" i="2"/>
  <c r="N2182" i="2"/>
  <c r="M2182" i="2"/>
  <c r="L2182" i="2"/>
  <c r="K2182" i="2"/>
  <c r="J2182" i="2"/>
  <c r="I2182" i="2"/>
  <c r="H2182" i="2"/>
  <c r="F2182" i="2" a="1"/>
  <c r="F2182" i="2" s="1"/>
  <c r="E2182" i="2"/>
  <c r="D2182" i="2"/>
  <c r="B2182" i="2"/>
  <c r="O2182" i="2" s="1"/>
  <c r="P2182" i="2" s="1"/>
  <c r="N2181" i="2"/>
  <c r="M2181" i="2"/>
  <c r="L2181" i="2"/>
  <c r="K2181" i="2"/>
  <c r="J2181" i="2"/>
  <c r="F2181" i="2"/>
  <c r="F2181" i="2" a="1"/>
  <c r="B2181" i="2"/>
  <c r="N2180" i="2"/>
  <c r="M2180" i="2"/>
  <c r="L2180" i="2"/>
  <c r="K2180" i="2"/>
  <c r="J2180" i="2"/>
  <c r="I2180" i="2"/>
  <c r="G2180" i="2"/>
  <c r="F2180" i="2"/>
  <c r="F2180" i="2" a="1"/>
  <c r="D2180" i="2"/>
  <c r="C2180" i="2"/>
  <c r="B2180" i="2"/>
  <c r="O2180" i="2" s="1"/>
  <c r="N2179" i="2"/>
  <c r="M2179" i="2"/>
  <c r="L2179" i="2"/>
  <c r="K2179" i="2"/>
  <c r="J2179" i="2"/>
  <c r="F2179" i="2"/>
  <c r="O2179" i="2" s="1"/>
  <c r="F2179" i="2" a="1"/>
  <c r="B2179" i="2"/>
  <c r="O2178" i="2"/>
  <c r="N2178" i="2"/>
  <c r="M2178" i="2"/>
  <c r="L2178" i="2"/>
  <c r="K2178" i="2"/>
  <c r="J2178" i="2"/>
  <c r="I2178" i="2"/>
  <c r="G2178" i="2"/>
  <c r="F2178" i="2" a="1"/>
  <c r="F2178" i="2" s="1"/>
  <c r="C2178" i="2" s="1"/>
  <c r="E2178" i="2"/>
  <c r="B2178" i="2"/>
  <c r="N2177" i="2"/>
  <c r="M2177" i="2"/>
  <c r="L2177" i="2"/>
  <c r="K2177" i="2"/>
  <c r="J2177" i="2"/>
  <c r="I2177" i="2"/>
  <c r="F2177" i="2"/>
  <c r="F2177" i="2" a="1"/>
  <c r="E2177" i="2"/>
  <c r="B2177" i="2"/>
  <c r="O2177" i="2" s="1"/>
  <c r="Q2177" i="2" s="1"/>
  <c r="N2176" i="2"/>
  <c r="M2176" i="2"/>
  <c r="L2176" i="2"/>
  <c r="K2176" i="2"/>
  <c r="J2176" i="2"/>
  <c r="F2176" i="2"/>
  <c r="F2176" i="2" a="1"/>
  <c r="B2176" i="2"/>
  <c r="O2176" i="2" s="1"/>
  <c r="N2175" i="2"/>
  <c r="M2175" i="2"/>
  <c r="L2175" i="2"/>
  <c r="K2175" i="2"/>
  <c r="J2175" i="2"/>
  <c r="F2175" i="2"/>
  <c r="F2175" i="2" a="1"/>
  <c r="B2175" i="2"/>
  <c r="O2174" i="2"/>
  <c r="N2174" i="2"/>
  <c r="M2174" i="2"/>
  <c r="L2174" i="2"/>
  <c r="K2174" i="2"/>
  <c r="J2174" i="2"/>
  <c r="F2174" i="2" a="1"/>
  <c r="F2174" i="2" s="1"/>
  <c r="D2174" i="2"/>
  <c r="B2174" i="2"/>
  <c r="N2173" i="2"/>
  <c r="M2173" i="2"/>
  <c r="L2173" i="2"/>
  <c r="C2173" i="2" s="1"/>
  <c r="K2173" i="2"/>
  <c r="J2173" i="2"/>
  <c r="H2173" i="2"/>
  <c r="F2173" i="2"/>
  <c r="O2173" i="2" s="1"/>
  <c r="Q2173" i="2" s="1"/>
  <c r="F2173" i="2" a="1"/>
  <c r="B2173" i="2"/>
  <c r="N2172" i="2"/>
  <c r="M2172" i="2"/>
  <c r="L2172" i="2"/>
  <c r="K2172" i="2"/>
  <c r="J2172" i="2"/>
  <c r="F2172" i="2" a="1"/>
  <c r="F2172" i="2" s="1"/>
  <c r="B2172" i="2"/>
  <c r="N2171" i="2"/>
  <c r="M2171" i="2"/>
  <c r="L2171" i="2"/>
  <c r="K2171" i="2"/>
  <c r="J2171" i="2"/>
  <c r="F2171" i="2"/>
  <c r="F2171" i="2" a="1"/>
  <c r="C2171" i="2"/>
  <c r="B2171" i="2"/>
  <c r="O2170" i="2"/>
  <c r="N2170" i="2"/>
  <c r="M2170" i="2"/>
  <c r="L2170" i="2"/>
  <c r="K2170" i="2"/>
  <c r="J2170" i="2"/>
  <c r="G2170" i="2"/>
  <c r="F2170" i="2" a="1"/>
  <c r="F2170" i="2" s="1"/>
  <c r="D2170" i="2"/>
  <c r="B2170" i="2"/>
  <c r="N2169" i="2"/>
  <c r="M2169" i="2"/>
  <c r="L2169" i="2"/>
  <c r="C2169" i="2" s="1"/>
  <c r="K2169" i="2"/>
  <c r="J2169" i="2"/>
  <c r="F2169" i="2"/>
  <c r="O2169" i="2" s="1"/>
  <c r="Q2169" i="2" s="1"/>
  <c r="F2169" i="2" a="1"/>
  <c r="B2169" i="2"/>
  <c r="N2168" i="2"/>
  <c r="M2168" i="2"/>
  <c r="L2168" i="2"/>
  <c r="K2168" i="2"/>
  <c r="J2168" i="2"/>
  <c r="F2168" i="2" a="1"/>
  <c r="F2168" i="2" s="1"/>
  <c r="B2168" i="2"/>
  <c r="O2168" i="2" s="1"/>
  <c r="P2168" i="2" s="1"/>
  <c r="N2167" i="2"/>
  <c r="M2167" i="2"/>
  <c r="L2167" i="2"/>
  <c r="K2167" i="2"/>
  <c r="J2167" i="2"/>
  <c r="F2167" i="2"/>
  <c r="F2167" i="2" a="1"/>
  <c r="C2167" i="2"/>
  <c r="B2167" i="2"/>
  <c r="O2167" i="2" s="1"/>
  <c r="O2166" i="2"/>
  <c r="N2166" i="2"/>
  <c r="M2166" i="2"/>
  <c r="L2166" i="2"/>
  <c r="K2166" i="2"/>
  <c r="J2166" i="2"/>
  <c r="G2166" i="2"/>
  <c r="F2166" i="2"/>
  <c r="I2166" i="2" s="1"/>
  <c r="F2166" i="2" a="1"/>
  <c r="D2166" i="2"/>
  <c r="C2166" i="2"/>
  <c r="B2166" i="2"/>
  <c r="P2165" i="2"/>
  <c r="O2165" i="2"/>
  <c r="Q2165" i="2" s="1"/>
  <c r="N2165" i="2"/>
  <c r="M2165" i="2"/>
  <c r="L2165" i="2"/>
  <c r="K2165" i="2"/>
  <c r="J2165" i="2"/>
  <c r="H2165" i="2"/>
  <c r="F2165" i="2"/>
  <c r="I2165" i="2" s="1"/>
  <c r="F2165" i="2" a="1"/>
  <c r="E2165" i="2"/>
  <c r="B2165" i="2"/>
  <c r="N2164" i="2"/>
  <c r="M2164" i="2"/>
  <c r="L2164" i="2"/>
  <c r="K2164" i="2"/>
  <c r="J2164" i="2"/>
  <c r="I2164" i="2"/>
  <c r="F2164" i="2" a="1"/>
  <c r="F2164" i="2" s="1"/>
  <c r="B2164" i="2"/>
  <c r="N2163" i="2"/>
  <c r="M2163" i="2"/>
  <c r="L2163" i="2"/>
  <c r="K2163" i="2"/>
  <c r="J2163" i="2"/>
  <c r="F2163" i="2"/>
  <c r="F2163" i="2" a="1"/>
  <c r="B2163" i="2"/>
  <c r="O2162" i="2"/>
  <c r="N2162" i="2"/>
  <c r="M2162" i="2"/>
  <c r="L2162" i="2"/>
  <c r="K2162" i="2"/>
  <c r="J2162" i="2"/>
  <c r="G2162" i="2"/>
  <c r="F2162" i="2"/>
  <c r="I2162" i="2" s="1"/>
  <c r="F2162" i="2" a="1"/>
  <c r="D2162" i="2"/>
  <c r="C2162" i="2"/>
  <c r="B2162" i="2"/>
  <c r="P2161" i="2"/>
  <c r="O2161" i="2"/>
  <c r="Q2161" i="2" s="1"/>
  <c r="N2161" i="2"/>
  <c r="M2161" i="2"/>
  <c r="L2161" i="2"/>
  <c r="K2161" i="2"/>
  <c r="J2161" i="2"/>
  <c r="F2161" i="2"/>
  <c r="I2161" i="2" s="1"/>
  <c r="F2161" i="2" a="1"/>
  <c r="B2161" i="2"/>
  <c r="N2160" i="2"/>
  <c r="M2160" i="2"/>
  <c r="L2160" i="2"/>
  <c r="K2160" i="2"/>
  <c r="J2160" i="2"/>
  <c r="I2160" i="2"/>
  <c r="F2160" i="2" a="1"/>
  <c r="F2160" i="2" s="1"/>
  <c r="B2160" i="2"/>
  <c r="O2160" i="2" s="1"/>
  <c r="P2160" i="2" s="1"/>
  <c r="N2159" i="2"/>
  <c r="M2159" i="2"/>
  <c r="L2159" i="2"/>
  <c r="K2159" i="2"/>
  <c r="J2159" i="2"/>
  <c r="F2159" i="2"/>
  <c r="F2159" i="2" a="1"/>
  <c r="C2159" i="2"/>
  <c r="B2159" i="2"/>
  <c r="O2158" i="2"/>
  <c r="N2158" i="2"/>
  <c r="M2158" i="2"/>
  <c r="L2158" i="2"/>
  <c r="K2158" i="2"/>
  <c r="J2158" i="2"/>
  <c r="G2158" i="2"/>
  <c r="F2158" i="2"/>
  <c r="I2158" i="2" s="1"/>
  <c r="F2158" i="2" a="1"/>
  <c r="D2158" i="2"/>
  <c r="C2158" i="2"/>
  <c r="B2158" i="2"/>
  <c r="P2157" i="2"/>
  <c r="O2157" i="2"/>
  <c r="Q2157" i="2" s="1"/>
  <c r="N2157" i="2"/>
  <c r="M2157" i="2"/>
  <c r="L2157" i="2"/>
  <c r="K2157" i="2"/>
  <c r="J2157" i="2"/>
  <c r="F2157" i="2"/>
  <c r="I2157" i="2" s="1"/>
  <c r="F2157" i="2" a="1"/>
  <c r="E2157" i="2"/>
  <c r="B2157" i="2"/>
  <c r="N2156" i="2"/>
  <c r="M2156" i="2"/>
  <c r="L2156" i="2"/>
  <c r="K2156" i="2"/>
  <c r="J2156" i="2"/>
  <c r="I2156" i="2"/>
  <c r="F2156" i="2" a="1"/>
  <c r="F2156" i="2" s="1"/>
  <c r="B2156" i="2"/>
  <c r="O2156" i="2" s="1"/>
  <c r="P2156" i="2" s="1"/>
  <c r="N2155" i="2"/>
  <c r="M2155" i="2"/>
  <c r="L2155" i="2"/>
  <c r="K2155" i="2"/>
  <c r="J2155" i="2"/>
  <c r="F2155" i="2"/>
  <c r="F2155" i="2" a="1"/>
  <c r="B2155" i="2"/>
  <c r="O2154" i="2"/>
  <c r="N2154" i="2"/>
  <c r="M2154" i="2"/>
  <c r="L2154" i="2"/>
  <c r="K2154" i="2"/>
  <c r="J2154" i="2"/>
  <c r="G2154" i="2"/>
  <c r="F2154" i="2"/>
  <c r="I2154" i="2" s="1"/>
  <c r="F2154" i="2" a="1"/>
  <c r="D2154" i="2"/>
  <c r="C2154" i="2"/>
  <c r="B2154" i="2"/>
  <c r="P2153" i="2"/>
  <c r="O2153" i="2"/>
  <c r="Q2153" i="2" s="1"/>
  <c r="N2153" i="2"/>
  <c r="M2153" i="2"/>
  <c r="L2153" i="2"/>
  <c r="K2153" i="2"/>
  <c r="J2153" i="2"/>
  <c r="F2153" i="2"/>
  <c r="I2153" i="2" s="1"/>
  <c r="F2153" i="2" a="1"/>
  <c r="B2153" i="2"/>
  <c r="N2152" i="2"/>
  <c r="M2152" i="2"/>
  <c r="L2152" i="2"/>
  <c r="K2152" i="2"/>
  <c r="J2152" i="2"/>
  <c r="I2152" i="2"/>
  <c r="F2152" i="2" a="1"/>
  <c r="F2152" i="2" s="1"/>
  <c r="B2152" i="2"/>
  <c r="O2152" i="2" s="1"/>
  <c r="P2152" i="2" s="1"/>
  <c r="N2151" i="2"/>
  <c r="M2151" i="2"/>
  <c r="L2151" i="2"/>
  <c r="K2151" i="2"/>
  <c r="J2151" i="2"/>
  <c r="F2151" i="2"/>
  <c r="F2151" i="2" a="1"/>
  <c r="C2151" i="2"/>
  <c r="B2151" i="2"/>
  <c r="O2150" i="2"/>
  <c r="N2150" i="2"/>
  <c r="M2150" i="2"/>
  <c r="L2150" i="2"/>
  <c r="K2150" i="2"/>
  <c r="J2150" i="2"/>
  <c r="G2150" i="2"/>
  <c r="F2150" i="2"/>
  <c r="I2150" i="2" s="1"/>
  <c r="F2150" i="2" a="1"/>
  <c r="D2150" i="2"/>
  <c r="C2150" i="2"/>
  <c r="B2150" i="2"/>
  <c r="P2149" i="2"/>
  <c r="O2149" i="2"/>
  <c r="Q2149" i="2" s="1"/>
  <c r="N2149" i="2"/>
  <c r="M2149" i="2"/>
  <c r="L2149" i="2"/>
  <c r="K2149" i="2"/>
  <c r="J2149" i="2"/>
  <c r="F2149" i="2"/>
  <c r="I2149" i="2" s="1"/>
  <c r="F2149" i="2" a="1"/>
  <c r="E2149" i="2"/>
  <c r="B2149" i="2"/>
  <c r="N2148" i="2"/>
  <c r="M2148" i="2"/>
  <c r="L2148" i="2"/>
  <c r="K2148" i="2"/>
  <c r="J2148" i="2"/>
  <c r="I2148" i="2"/>
  <c r="F2148" i="2" a="1"/>
  <c r="F2148" i="2" s="1"/>
  <c r="B2148" i="2"/>
  <c r="O2148" i="2" s="1"/>
  <c r="P2148" i="2" s="1"/>
  <c r="N2147" i="2"/>
  <c r="M2147" i="2"/>
  <c r="L2147" i="2"/>
  <c r="K2147" i="2"/>
  <c r="J2147" i="2"/>
  <c r="F2147" i="2"/>
  <c r="F2147" i="2" a="1"/>
  <c r="B2147" i="2"/>
  <c r="O2146" i="2"/>
  <c r="N2146" i="2"/>
  <c r="M2146" i="2"/>
  <c r="L2146" i="2"/>
  <c r="K2146" i="2"/>
  <c r="J2146" i="2"/>
  <c r="G2146" i="2"/>
  <c r="F2146" i="2"/>
  <c r="I2146" i="2" s="1"/>
  <c r="F2146" i="2" a="1"/>
  <c r="D2146" i="2"/>
  <c r="C2146" i="2"/>
  <c r="B2146" i="2"/>
  <c r="P2145" i="2"/>
  <c r="O2145" i="2"/>
  <c r="Q2145" i="2" s="1"/>
  <c r="N2145" i="2"/>
  <c r="M2145" i="2"/>
  <c r="L2145" i="2"/>
  <c r="K2145" i="2"/>
  <c r="J2145" i="2"/>
  <c r="F2145" i="2"/>
  <c r="I2145" i="2" s="1"/>
  <c r="F2145" i="2" a="1"/>
  <c r="B2145" i="2"/>
  <c r="N2144" i="2"/>
  <c r="M2144" i="2"/>
  <c r="L2144" i="2"/>
  <c r="K2144" i="2"/>
  <c r="J2144" i="2"/>
  <c r="I2144" i="2"/>
  <c r="F2144" i="2" a="1"/>
  <c r="F2144" i="2" s="1"/>
  <c r="B2144" i="2"/>
  <c r="O2144" i="2" s="1"/>
  <c r="P2144" i="2" s="1"/>
  <c r="N2143" i="2"/>
  <c r="M2143" i="2"/>
  <c r="L2143" i="2"/>
  <c r="K2143" i="2"/>
  <c r="J2143" i="2"/>
  <c r="F2143" i="2"/>
  <c r="F2143" i="2" a="1"/>
  <c r="C2143" i="2"/>
  <c r="B2143" i="2"/>
  <c r="O2142" i="2"/>
  <c r="N2142" i="2"/>
  <c r="M2142" i="2"/>
  <c r="L2142" i="2"/>
  <c r="K2142" i="2"/>
  <c r="J2142" i="2"/>
  <c r="G2142" i="2"/>
  <c r="F2142" i="2"/>
  <c r="I2142" i="2" s="1"/>
  <c r="F2142" i="2" a="1"/>
  <c r="D2142" i="2"/>
  <c r="C2142" i="2"/>
  <c r="B2142" i="2"/>
  <c r="P2141" i="2"/>
  <c r="O2141" i="2"/>
  <c r="Q2141" i="2" s="1"/>
  <c r="N2141" i="2"/>
  <c r="M2141" i="2"/>
  <c r="L2141" i="2"/>
  <c r="K2141" i="2"/>
  <c r="J2141" i="2"/>
  <c r="F2141" i="2"/>
  <c r="I2141" i="2" s="1"/>
  <c r="F2141" i="2" a="1"/>
  <c r="E2141" i="2"/>
  <c r="B2141" i="2"/>
  <c r="N2140" i="2"/>
  <c r="M2140" i="2"/>
  <c r="L2140" i="2"/>
  <c r="K2140" i="2"/>
  <c r="J2140" i="2"/>
  <c r="I2140" i="2"/>
  <c r="F2140" i="2" a="1"/>
  <c r="F2140" i="2" s="1"/>
  <c r="B2140" i="2"/>
  <c r="O2140" i="2" s="1"/>
  <c r="P2140" i="2" s="1"/>
  <c r="N2139" i="2"/>
  <c r="M2139" i="2"/>
  <c r="L2139" i="2"/>
  <c r="K2139" i="2"/>
  <c r="J2139" i="2"/>
  <c r="F2139" i="2"/>
  <c r="F2139" i="2" a="1"/>
  <c r="B2139" i="2"/>
  <c r="O2138" i="2"/>
  <c r="N2138" i="2"/>
  <c r="M2138" i="2"/>
  <c r="L2138" i="2"/>
  <c r="K2138" i="2"/>
  <c r="J2138" i="2"/>
  <c r="G2138" i="2"/>
  <c r="F2138" i="2"/>
  <c r="I2138" i="2" s="1"/>
  <c r="F2138" i="2" a="1"/>
  <c r="D2138" i="2"/>
  <c r="C2138" i="2"/>
  <c r="B2138" i="2"/>
  <c r="P2137" i="2"/>
  <c r="O2137" i="2"/>
  <c r="Q2137" i="2" s="1"/>
  <c r="N2137" i="2"/>
  <c r="M2137" i="2"/>
  <c r="L2137" i="2"/>
  <c r="K2137" i="2"/>
  <c r="J2137" i="2"/>
  <c r="F2137" i="2"/>
  <c r="I2137" i="2" s="1"/>
  <c r="F2137" i="2" a="1"/>
  <c r="B2137" i="2"/>
  <c r="N2136" i="2"/>
  <c r="M2136" i="2"/>
  <c r="L2136" i="2"/>
  <c r="K2136" i="2"/>
  <c r="J2136" i="2"/>
  <c r="I2136" i="2"/>
  <c r="F2136" i="2" a="1"/>
  <c r="F2136" i="2" s="1"/>
  <c r="B2136" i="2"/>
  <c r="O2136" i="2" s="1"/>
  <c r="P2136" i="2" s="1"/>
  <c r="N2135" i="2"/>
  <c r="M2135" i="2"/>
  <c r="L2135" i="2"/>
  <c r="K2135" i="2"/>
  <c r="J2135" i="2"/>
  <c r="F2135" i="2"/>
  <c r="F2135" i="2" a="1"/>
  <c r="C2135" i="2"/>
  <c r="B2135" i="2"/>
  <c r="O2134" i="2"/>
  <c r="N2134" i="2"/>
  <c r="M2134" i="2"/>
  <c r="L2134" i="2"/>
  <c r="K2134" i="2"/>
  <c r="J2134" i="2"/>
  <c r="G2134" i="2"/>
  <c r="F2134" i="2"/>
  <c r="I2134" i="2" s="1"/>
  <c r="F2134" i="2" a="1"/>
  <c r="D2134" i="2"/>
  <c r="C2134" i="2"/>
  <c r="B2134" i="2"/>
  <c r="P2133" i="2"/>
  <c r="O2133" i="2"/>
  <c r="Q2133" i="2" s="1"/>
  <c r="N2133" i="2"/>
  <c r="M2133" i="2"/>
  <c r="L2133" i="2"/>
  <c r="K2133" i="2"/>
  <c r="J2133" i="2"/>
  <c r="F2133" i="2"/>
  <c r="I2133" i="2" s="1"/>
  <c r="F2133" i="2" a="1"/>
  <c r="E2133" i="2"/>
  <c r="B2133" i="2"/>
  <c r="N2132" i="2"/>
  <c r="M2132" i="2"/>
  <c r="L2132" i="2"/>
  <c r="K2132" i="2"/>
  <c r="J2132" i="2"/>
  <c r="I2132" i="2"/>
  <c r="F2132" i="2" a="1"/>
  <c r="F2132" i="2" s="1"/>
  <c r="B2132" i="2"/>
  <c r="O2132" i="2" s="1"/>
  <c r="P2132" i="2" s="1"/>
  <c r="N2131" i="2"/>
  <c r="M2131" i="2"/>
  <c r="L2131" i="2"/>
  <c r="K2131" i="2"/>
  <c r="J2131" i="2"/>
  <c r="F2131" i="2"/>
  <c r="F2131" i="2" a="1"/>
  <c r="B2131" i="2"/>
  <c r="O2130" i="2"/>
  <c r="N2130" i="2"/>
  <c r="M2130" i="2"/>
  <c r="L2130" i="2"/>
  <c r="K2130" i="2"/>
  <c r="J2130" i="2"/>
  <c r="G2130" i="2"/>
  <c r="F2130" i="2"/>
  <c r="I2130" i="2" s="1"/>
  <c r="F2130" i="2" a="1"/>
  <c r="D2130" i="2"/>
  <c r="C2130" i="2"/>
  <c r="B2130" i="2"/>
  <c r="P2129" i="2"/>
  <c r="O2129" i="2"/>
  <c r="Q2129" i="2" s="1"/>
  <c r="N2129" i="2"/>
  <c r="M2129" i="2"/>
  <c r="L2129" i="2"/>
  <c r="K2129" i="2"/>
  <c r="J2129" i="2"/>
  <c r="F2129" i="2"/>
  <c r="I2129" i="2" s="1"/>
  <c r="F2129" i="2" a="1"/>
  <c r="B2129" i="2"/>
  <c r="N2128" i="2"/>
  <c r="M2128" i="2"/>
  <c r="L2128" i="2"/>
  <c r="K2128" i="2"/>
  <c r="J2128" i="2"/>
  <c r="I2128" i="2"/>
  <c r="F2128" i="2" a="1"/>
  <c r="F2128" i="2" s="1"/>
  <c r="B2128" i="2"/>
  <c r="O2128" i="2" s="1"/>
  <c r="P2128" i="2" s="1"/>
  <c r="N2127" i="2"/>
  <c r="M2127" i="2"/>
  <c r="L2127" i="2"/>
  <c r="K2127" i="2"/>
  <c r="J2127" i="2"/>
  <c r="F2127" i="2"/>
  <c r="F2127" i="2" a="1"/>
  <c r="C2127" i="2"/>
  <c r="B2127" i="2"/>
  <c r="O2126" i="2"/>
  <c r="N2126" i="2"/>
  <c r="M2126" i="2"/>
  <c r="L2126" i="2"/>
  <c r="K2126" i="2"/>
  <c r="J2126" i="2"/>
  <c r="G2126" i="2"/>
  <c r="F2126" i="2"/>
  <c r="I2126" i="2" s="1"/>
  <c r="F2126" i="2" a="1"/>
  <c r="D2126" i="2"/>
  <c r="C2126" i="2"/>
  <c r="B2126" i="2"/>
  <c r="P2125" i="2"/>
  <c r="O2125" i="2"/>
  <c r="Q2125" i="2" s="1"/>
  <c r="N2125" i="2"/>
  <c r="M2125" i="2"/>
  <c r="L2125" i="2"/>
  <c r="K2125" i="2"/>
  <c r="J2125" i="2"/>
  <c r="F2125" i="2"/>
  <c r="I2125" i="2" s="1"/>
  <c r="F2125" i="2" a="1"/>
  <c r="E2125" i="2"/>
  <c r="B2125" i="2"/>
  <c r="N2124" i="2"/>
  <c r="M2124" i="2"/>
  <c r="L2124" i="2"/>
  <c r="K2124" i="2"/>
  <c r="J2124" i="2"/>
  <c r="I2124" i="2"/>
  <c r="F2124" i="2" a="1"/>
  <c r="F2124" i="2" s="1"/>
  <c r="B2124" i="2"/>
  <c r="O2124" i="2" s="1"/>
  <c r="P2124" i="2" s="1"/>
  <c r="N2123" i="2"/>
  <c r="M2123" i="2"/>
  <c r="L2123" i="2"/>
  <c r="K2123" i="2"/>
  <c r="J2123" i="2"/>
  <c r="F2123" i="2"/>
  <c r="F2123" i="2" a="1"/>
  <c r="B2123" i="2"/>
  <c r="O2122" i="2"/>
  <c r="N2122" i="2"/>
  <c r="M2122" i="2"/>
  <c r="L2122" i="2"/>
  <c r="K2122" i="2"/>
  <c r="J2122" i="2"/>
  <c r="G2122" i="2"/>
  <c r="F2122" i="2"/>
  <c r="I2122" i="2" s="1"/>
  <c r="F2122" i="2" a="1"/>
  <c r="D2122" i="2"/>
  <c r="C2122" i="2"/>
  <c r="B2122" i="2"/>
  <c r="P2121" i="2"/>
  <c r="O2121" i="2"/>
  <c r="Q2121" i="2" s="1"/>
  <c r="N2121" i="2"/>
  <c r="M2121" i="2"/>
  <c r="L2121" i="2"/>
  <c r="K2121" i="2"/>
  <c r="J2121" i="2"/>
  <c r="F2121" i="2"/>
  <c r="I2121" i="2" s="1"/>
  <c r="F2121" i="2" a="1"/>
  <c r="B2121" i="2"/>
  <c r="N2120" i="2"/>
  <c r="M2120" i="2"/>
  <c r="L2120" i="2"/>
  <c r="K2120" i="2"/>
  <c r="J2120" i="2"/>
  <c r="I2120" i="2"/>
  <c r="F2120" i="2" a="1"/>
  <c r="F2120" i="2" s="1"/>
  <c r="B2120" i="2"/>
  <c r="O2120" i="2" s="1"/>
  <c r="P2120" i="2" s="1"/>
  <c r="N2119" i="2"/>
  <c r="M2119" i="2"/>
  <c r="L2119" i="2"/>
  <c r="K2119" i="2"/>
  <c r="J2119" i="2"/>
  <c r="F2119" i="2"/>
  <c r="F2119" i="2" a="1"/>
  <c r="C2119" i="2"/>
  <c r="B2119" i="2"/>
  <c r="O2118" i="2"/>
  <c r="N2118" i="2"/>
  <c r="M2118" i="2"/>
  <c r="L2118" i="2"/>
  <c r="K2118" i="2"/>
  <c r="J2118" i="2"/>
  <c r="G2118" i="2"/>
  <c r="F2118" i="2"/>
  <c r="I2118" i="2" s="1"/>
  <c r="F2118" i="2" a="1"/>
  <c r="D2118" i="2"/>
  <c r="C2118" i="2"/>
  <c r="B2118" i="2"/>
  <c r="P2117" i="2"/>
  <c r="O2117" i="2"/>
  <c r="Q2117" i="2" s="1"/>
  <c r="N2117" i="2"/>
  <c r="M2117" i="2"/>
  <c r="L2117" i="2"/>
  <c r="K2117" i="2"/>
  <c r="J2117" i="2"/>
  <c r="F2117" i="2"/>
  <c r="I2117" i="2" s="1"/>
  <c r="F2117" i="2" a="1"/>
  <c r="E2117" i="2"/>
  <c r="B2117" i="2"/>
  <c r="N2116" i="2"/>
  <c r="M2116" i="2"/>
  <c r="L2116" i="2"/>
  <c r="K2116" i="2"/>
  <c r="J2116" i="2"/>
  <c r="I2116" i="2"/>
  <c r="F2116" i="2" a="1"/>
  <c r="F2116" i="2" s="1"/>
  <c r="B2116" i="2"/>
  <c r="O2116" i="2" s="1"/>
  <c r="P2116" i="2" s="1"/>
  <c r="N2115" i="2"/>
  <c r="M2115" i="2"/>
  <c r="L2115" i="2"/>
  <c r="K2115" i="2"/>
  <c r="J2115" i="2"/>
  <c r="F2115" i="2"/>
  <c r="F2115" i="2" a="1"/>
  <c r="B2115" i="2"/>
  <c r="O2114" i="2"/>
  <c r="N2114" i="2"/>
  <c r="M2114" i="2"/>
  <c r="L2114" i="2"/>
  <c r="K2114" i="2"/>
  <c r="J2114" i="2"/>
  <c r="G2114" i="2"/>
  <c r="F2114" i="2"/>
  <c r="I2114" i="2" s="1"/>
  <c r="F2114" i="2" a="1"/>
  <c r="D2114" i="2"/>
  <c r="C2114" i="2"/>
  <c r="B2114" i="2"/>
  <c r="P2113" i="2"/>
  <c r="O2113" i="2"/>
  <c r="Q2113" i="2" s="1"/>
  <c r="N2113" i="2"/>
  <c r="M2113" i="2"/>
  <c r="L2113" i="2"/>
  <c r="K2113" i="2"/>
  <c r="J2113" i="2"/>
  <c r="F2113" i="2"/>
  <c r="I2113" i="2" s="1"/>
  <c r="F2113" i="2" a="1"/>
  <c r="B2113" i="2"/>
  <c r="N2112" i="2"/>
  <c r="M2112" i="2"/>
  <c r="L2112" i="2"/>
  <c r="K2112" i="2"/>
  <c r="J2112" i="2"/>
  <c r="I2112" i="2"/>
  <c r="F2112" i="2" a="1"/>
  <c r="F2112" i="2" s="1"/>
  <c r="B2112" i="2"/>
  <c r="O2112" i="2" s="1"/>
  <c r="P2112" i="2" s="1"/>
  <c r="N2111" i="2"/>
  <c r="M2111" i="2"/>
  <c r="L2111" i="2"/>
  <c r="K2111" i="2"/>
  <c r="J2111" i="2"/>
  <c r="F2111" i="2"/>
  <c r="F2111" i="2" a="1"/>
  <c r="C2111" i="2"/>
  <c r="B2111" i="2"/>
  <c r="O2110" i="2"/>
  <c r="N2110" i="2"/>
  <c r="M2110" i="2"/>
  <c r="L2110" i="2"/>
  <c r="K2110" i="2"/>
  <c r="J2110" i="2"/>
  <c r="G2110" i="2"/>
  <c r="F2110" i="2"/>
  <c r="I2110" i="2" s="1"/>
  <c r="F2110" i="2" a="1"/>
  <c r="D2110" i="2"/>
  <c r="C2110" i="2"/>
  <c r="B2110" i="2"/>
  <c r="P2109" i="2"/>
  <c r="O2109" i="2"/>
  <c r="Q2109" i="2" s="1"/>
  <c r="N2109" i="2"/>
  <c r="M2109" i="2"/>
  <c r="L2109" i="2"/>
  <c r="K2109" i="2"/>
  <c r="J2109" i="2"/>
  <c r="F2109" i="2"/>
  <c r="I2109" i="2" s="1"/>
  <c r="F2109" i="2" a="1"/>
  <c r="E2109" i="2"/>
  <c r="B2109" i="2"/>
  <c r="N2108" i="2"/>
  <c r="M2108" i="2"/>
  <c r="L2108" i="2"/>
  <c r="K2108" i="2"/>
  <c r="J2108" i="2"/>
  <c r="I2108" i="2"/>
  <c r="F2108" i="2" a="1"/>
  <c r="F2108" i="2" s="1"/>
  <c r="B2108" i="2"/>
  <c r="O2108" i="2" s="1"/>
  <c r="P2108" i="2" s="1"/>
  <c r="N2107" i="2"/>
  <c r="M2107" i="2"/>
  <c r="L2107" i="2"/>
  <c r="K2107" i="2"/>
  <c r="J2107" i="2"/>
  <c r="F2107" i="2"/>
  <c r="F2107" i="2" a="1"/>
  <c r="B2107" i="2"/>
  <c r="O2106" i="2"/>
  <c r="N2106" i="2"/>
  <c r="M2106" i="2"/>
  <c r="L2106" i="2"/>
  <c r="K2106" i="2"/>
  <c r="J2106" i="2"/>
  <c r="G2106" i="2"/>
  <c r="F2106" i="2"/>
  <c r="I2106" i="2" s="1"/>
  <c r="F2106" i="2" a="1"/>
  <c r="D2106" i="2"/>
  <c r="C2106" i="2"/>
  <c r="B2106" i="2"/>
  <c r="N2105" i="2"/>
  <c r="M2105" i="2"/>
  <c r="L2105" i="2"/>
  <c r="K2105" i="2"/>
  <c r="J2105" i="2"/>
  <c r="H2105" i="2"/>
  <c r="F2105" i="2" a="1"/>
  <c r="F2105" i="2" s="1"/>
  <c r="E2105" i="2"/>
  <c r="B2105" i="2"/>
  <c r="N2104" i="2"/>
  <c r="M2104" i="2"/>
  <c r="L2104" i="2"/>
  <c r="K2104" i="2"/>
  <c r="J2104" i="2"/>
  <c r="I2104" i="2"/>
  <c r="F2104" i="2" a="1"/>
  <c r="F2104" i="2" s="1"/>
  <c r="B2104" i="2"/>
  <c r="O2104" i="2" s="1"/>
  <c r="P2104" i="2" s="1"/>
  <c r="N2103" i="2"/>
  <c r="M2103" i="2"/>
  <c r="L2103" i="2"/>
  <c r="K2103" i="2"/>
  <c r="J2103" i="2"/>
  <c r="F2103" i="2"/>
  <c r="F2103" i="2" a="1"/>
  <c r="B2103" i="2"/>
  <c r="O2102" i="2"/>
  <c r="N2102" i="2"/>
  <c r="M2102" i="2"/>
  <c r="L2102" i="2"/>
  <c r="K2102" i="2"/>
  <c r="J2102" i="2"/>
  <c r="G2102" i="2"/>
  <c r="F2102" i="2"/>
  <c r="I2102" i="2" s="1"/>
  <c r="F2102" i="2" a="1"/>
  <c r="D2102" i="2"/>
  <c r="C2102" i="2"/>
  <c r="B2102" i="2"/>
  <c r="N2101" i="2"/>
  <c r="M2101" i="2"/>
  <c r="L2101" i="2"/>
  <c r="K2101" i="2"/>
  <c r="J2101" i="2"/>
  <c r="H2101" i="2"/>
  <c r="F2101" i="2" a="1"/>
  <c r="F2101" i="2" s="1"/>
  <c r="E2101" i="2"/>
  <c r="B2101" i="2"/>
  <c r="N2100" i="2"/>
  <c r="M2100" i="2"/>
  <c r="L2100" i="2"/>
  <c r="K2100" i="2"/>
  <c r="J2100" i="2"/>
  <c r="I2100" i="2"/>
  <c r="F2100" i="2" a="1"/>
  <c r="F2100" i="2" s="1"/>
  <c r="B2100" i="2"/>
  <c r="O2100" i="2" s="1"/>
  <c r="P2100" i="2" s="1"/>
  <c r="N2099" i="2"/>
  <c r="M2099" i="2"/>
  <c r="L2099" i="2"/>
  <c r="K2099" i="2"/>
  <c r="J2099" i="2"/>
  <c r="F2099" i="2"/>
  <c r="F2099" i="2" a="1"/>
  <c r="B2099" i="2"/>
  <c r="O2098" i="2"/>
  <c r="N2098" i="2"/>
  <c r="M2098" i="2"/>
  <c r="L2098" i="2"/>
  <c r="K2098" i="2"/>
  <c r="J2098" i="2"/>
  <c r="G2098" i="2"/>
  <c r="F2098" i="2"/>
  <c r="I2098" i="2" s="1"/>
  <c r="F2098" i="2" a="1"/>
  <c r="D2098" i="2"/>
  <c r="C2098" i="2"/>
  <c r="B2098" i="2"/>
  <c r="N2097" i="2"/>
  <c r="M2097" i="2"/>
  <c r="L2097" i="2"/>
  <c r="K2097" i="2"/>
  <c r="J2097" i="2"/>
  <c r="H2097" i="2"/>
  <c r="F2097" i="2" a="1"/>
  <c r="F2097" i="2" s="1"/>
  <c r="E2097" i="2"/>
  <c r="B2097" i="2"/>
  <c r="N2096" i="2"/>
  <c r="M2096" i="2"/>
  <c r="L2096" i="2"/>
  <c r="K2096" i="2"/>
  <c r="J2096" i="2"/>
  <c r="I2096" i="2"/>
  <c r="F2096" i="2" a="1"/>
  <c r="F2096" i="2" s="1"/>
  <c r="B2096" i="2"/>
  <c r="O2096" i="2" s="1"/>
  <c r="P2096" i="2" s="1"/>
  <c r="N2095" i="2"/>
  <c r="M2095" i="2"/>
  <c r="L2095" i="2"/>
  <c r="K2095" i="2"/>
  <c r="J2095" i="2"/>
  <c r="F2095" i="2"/>
  <c r="F2095" i="2" a="1"/>
  <c r="B2095" i="2"/>
  <c r="O2094" i="2"/>
  <c r="N2094" i="2"/>
  <c r="M2094" i="2"/>
  <c r="L2094" i="2"/>
  <c r="K2094" i="2"/>
  <c r="J2094" i="2"/>
  <c r="G2094" i="2"/>
  <c r="F2094" i="2"/>
  <c r="I2094" i="2" s="1"/>
  <c r="F2094" i="2" a="1"/>
  <c r="D2094" i="2"/>
  <c r="C2094" i="2"/>
  <c r="B2094" i="2"/>
  <c r="N2093" i="2"/>
  <c r="M2093" i="2"/>
  <c r="L2093" i="2"/>
  <c r="K2093" i="2"/>
  <c r="J2093" i="2"/>
  <c r="H2093" i="2"/>
  <c r="F2093" i="2" a="1"/>
  <c r="F2093" i="2" s="1"/>
  <c r="E2093" i="2"/>
  <c r="B2093" i="2"/>
  <c r="N2092" i="2"/>
  <c r="M2092" i="2"/>
  <c r="L2092" i="2"/>
  <c r="K2092" i="2"/>
  <c r="J2092" i="2"/>
  <c r="I2092" i="2"/>
  <c r="F2092" i="2" a="1"/>
  <c r="F2092" i="2" s="1"/>
  <c r="B2092" i="2"/>
  <c r="O2092" i="2" s="1"/>
  <c r="P2092" i="2" s="1"/>
  <c r="N2091" i="2"/>
  <c r="M2091" i="2"/>
  <c r="L2091" i="2"/>
  <c r="K2091" i="2"/>
  <c r="J2091" i="2"/>
  <c r="F2091" i="2"/>
  <c r="F2091" i="2" a="1"/>
  <c r="B2091" i="2"/>
  <c r="O2090" i="2"/>
  <c r="N2090" i="2"/>
  <c r="M2090" i="2"/>
  <c r="L2090" i="2"/>
  <c r="K2090" i="2"/>
  <c r="J2090" i="2"/>
  <c r="G2090" i="2"/>
  <c r="F2090" i="2"/>
  <c r="I2090" i="2" s="1"/>
  <c r="F2090" i="2" a="1"/>
  <c r="D2090" i="2"/>
  <c r="C2090" i="2"/>
  <c r="B2090" i="2"/>
  <c r="N2089" i="2"/>
  <c r="M2089" i="2"/>
  <c r="L2089" i="2"/>
  <c r="K2089" i="2"/>
  <c r="J2089" i="2"/>
  <c r="H2089" i="2"/>
  <c r="F2089" i="2" a="1"/>
  <c r="F2089" i="2" s="1"/>
  <c r="E2089" i="2"/>
  <c r="B2089" i="2"/>
  <c r="N2088" i="2"/>
  <c r="M2088" i="2"/>
  <c r="L2088" i="2"/>
  <c r="K2088" i="2"/>
  <c r="J2088" i="2"/>
  <c r="I2088" i="2"/>
  <c r="F2088" i="2" a="1"/>
  <c r="F2088" i="2" s="1"/>
  <c r="B2088" i="2"/>
  <c r="O2088" i="2" s="1"/>
  <c r="P2088" i="2" s="1"/>
  <c r="N2087" i="2"/>
  <c r="M2087" i="2"/>
  <c r="L2087" i="2"/>
  <c r="K2087" i="2"/>
  <c r="J2087" i="2"/>
  <c r="F2087" i="2"/>
  <c r="F2087" i="2" a="1"/>
  <c r="B2087" i="2"/>
  <c r="O2086" i="2"/>
  <c r="N2086" i="2"/>
  <c r="M2086" i="2"/>
  <c r="L2086" i="2"/>
  <c r="K2086" i="2"/>
  <c r="J2086" i="2"/>
  <c r="G2086" i="2"/>
  <c r="F2086" i="2"/>
  <c r="I2086" i="2" s="1"/>
  <c r="F2086" i="2" a="1"/>
  <c r="D2086" i="2"/>
  <c r="C2086" i="2"/>
  <c r="B2086" i="2"/>
  <c r="N2085" i="2"/>
  <c r="M2085" i="2"/>
  <c r="L2085" i="2"/>
  <c r="K2085" i="2"/>
  <c r="J2085" i="2"/>
  <c r="H2085" i="2"/>
  <c r="F2085" i="2" a="1"/>
  <c r="F2085" i="2" s="1"/>
  <c r="E2085" i="2"/>
  <c r="B2085" i="2"/>
  <c r="N2084" i="2"/>
  <c r="M2084" i="2"/>
  <c r="L2084" i="2"/>
  <c r="K2084" i="2"/>
  <c r="J2084" i="2"/>
  <c r="I2084" i="2"/>
  <c r="F2084" i="2" a="1"/>
  <c r="F2084" i="2" s="1"/>
  <c r="B2084" i="2"/>
  <c r="O2084" i="2" s="1"/>
  <c r="P2084" i="2" s="1"/>
  <c r="N2083" i="2"/>
  <c r="M2083" i="2"/>
  <c r="L2083" i="2"/>
  <c r="K2083" i="2"/>
  <c r="J2083" i="2"/>
  <c r="F2083" i="2"/>
  <c r="F2083" i="2" a="1"/>
  <c r="B2083" i="2"/>
  <c r="O2082" i="2"/>
  <c r="N2082" i="2"/>
  <c r="M2082" i="2"/>
  <c r="L2082" i="2"/>
  <c r="K2082" i="2"/>
  <c r="J2082" i="2"/>
  <c r="G2082" i="2"/>
  <c r="F2082" i="2"/>
  <c r="I2082" i="2" s="1"/>
  <c r="F2082" i="2" a="1"/>
  <c r="D2082" i="2"/>
  <c r="C2082" i="2"/>
  <c r="B2082" i="2"/>
  <c r="N2081" i="2"/>
  <c r="M2081" i="2"/>
  <c r="L2081" i="2"/>
  <c r="K2081" i="2"/>
  <c r="J2081" i="2"/>
  <c r="H2081" i="2"/>
  <c r="F2081" i="2" a="1"/>
  <c r="F2081" i="2" s="1"/>
  <c r="E2081" i="2"/>
  <c r="B2081" i="2"/>
  <c r="N2080" i="2"/>
  <c r="M2080" i="2"/>
  <c r="L2080" i="2"/>
  <c r="K2080" i="2"/>
  <c r="J2080" i="2"/>
  <c r="I2080" i="2"/>
  <c r="F2080" i="2" a="1"/>
  <c r="F2080" i="2" s="1"/>
  <c r="B2080" i="2"/>
  <c r="O2080" i="2" s="1"/>
  <c r="P2080" i="2" s="1"/>
  <c r="N2079" i="2"/>
  <c r="M2079" i="2"/>
  <c r="L2079" i="2"/>
  <c r="K2079" i="2"/>
  <c r="J2079" i="2"/>
  <c r="F2079" i="2" a="1"/>
  <c r="F2079" i="2" s="1"/>
  <c r="B2079" i="2"/>
  <c r="N2078" i="2"/>
  <c r="M2078" i="2"/>
  <c r="L2078" i="2"/>
  <c r="K2078" i="2"/>
  <c r="J2078" i="2"/>
  <c r="F2078" i="2"/>
  <c r="F2078" i="2" a="1"/>
  <c r="B2078" i="2"/>
  <c r="N2077" i="2"/>
  <c r="M2077" i="2"/>
  <c r="L2077" i="2"/>
  <c r="K2077" i="2"/>
  <c r="J2077" i="2"/>
  <c r="I2077" i="2"/>
  <c r="G2077" i="2"/>
  <c r="F2077" i="2" a="1"/>
  <c r="F2077" i="2" s="1"/>
  <c r="C2077" i="2" s="1"/>
  <c r="E2077" i="2"/>
  <c r="B2077" i="2"/>
  <c r="O2077" i="2" s="1"/>
  <c r="N2076" i="2"/>
  <c r="M2076" i="2"/>
  <c r="L2076" i="2"/>
  <c r="K2076" i="2"/>
  <c r="J2076" i="2"/>
  <c r="F2076" i="2"/>
  <c r="F2076" i="2" a="1"/>
  <c r="B2076" i="2"/>
  <c r="O2076" i="2" s="1"/>
  <c r="Q2076" i="2" s="1"/>
  <c r="N2075" i="2"/>
  <c r="M2075" i="2"/>
  <c r="L2075" i="2"/>
  <c r="K2075" i="2"/>
  <c r="J2075" i="2"/>
  <c r="I2075" i="2"/>
  <c r="F2075" i="2"/>
  <c r="F2075" i="2" a="1"/>
  <c r="D2075" i="2"/>
  <c r="B2075" i="2"/>
  <c r="O2075" i="2" s="1"/>
  <c r="N2074" i="2"/>
  <c r="M2074" i="2"/>
  <c r="L2074" i="2"/>
  <c r="K2074" i="2"/>
  <c r="J2074" i="2"/>
  <c r="F2074" i="2"/>
  <c r="I2074" i="2" s="1"/>
  <c r="F2074" i="2" a="1"/>
  <c r="C2074" i="2"/>
  <c r="B2074" i="2"/>
  <c r="N2073" i="2"/>
  <c r="M2073" i="2"/>
  <c r="L2073" i="2"/>
  <c r="K2073" i="2"/>
  <c r="J2073" i="2"/>
  <c r="I2073" i="2"/>
  <c r="H2073" i="2"/>
  <c r="G2073" i="2"/>
  <c r="F2073" i="2" a="1"/>
  <c r="F2073" i="2" s="1"/>
  <c r="E2073" i="2"/>
  <c r="D2073" i="2"/>
  <c r="B2073" i="2"/>
  <c r="O2073" i="2" s="1"/>
  <c r="N2072" i="2"/>
  <c r="M2072" i="2"/>
  <c r="L2072" i="2"/>
  <c r="K2072" i="2"/>
  <c r="J2072" i="2"/>
  <c r="I2072" i="2"/>
  <c r="F2072" i="2"/>
  <c r="F2072" i="2" a="1"/>
  <c r="E2072" i="2"/>
  <c r="B2072" i="2"/>
  <c r="O2072" i="2" s="1"/>
  <c r="Q2072" i="2" s="1"/>
  <c r="N2071" i="2"/>
  <c r="M2071" i="2"/>
  <c r="L2071" i="2"/>
  <c r="K2071" i="2"/>
  <c r="J2071" i="2"/>
  <c r="F2071" i="2"/>
  <c r="F2071" i="2" a="1"/>
  <c r="B2071" i="2"/>
  <c r="O2071" i="2" s="1"/>
  <c r="N2070" i="2"/>
  <c r="M2070" i="2"/>
  <c r="L2070" i="2"/>
  <c r="K2070" i="2"/>
  <c r="J2070" i="2"/>
  <c r="H2070" i="2"/>
  <c r="F2070" i="2"/>
  <c r="I2070" i="2" s="1"/>
  <c r="F2070" i="2" a="1"/>
  <c r="E2070" i="2"/>
  <c r="C2070" i="2"/>
  <c r="B2070" i="2"/>
  <c r="N2069" i="2"/>
  <c r="M2069" i="2"/>
  <c r="L2069" i="2"/>
  <c r="K2069" i="2"/>
  <c r="J2069" i="2"/>
  <c r="I2069" i="2"/>
  <c r="G2069" i="2"/>
  <c r="F2069" i="2" a="1"/>
  <c r="F2069" i="2" s="1"/>
  <c r="C2069" i="2" s="1"/>
  <c r="E2069" i="2"/>
  <c r="B2069" i="2"/>
  <c r="O2069" i="2" s="1"/>
  <c r="N2068" i="2"/>
  <c r="M2068" i="2"/>
  <c r="L2068" i="2"/>
  <c r="K2068" i="2"/>
  <c r="J2068" i="2"/>
  <c r="F2068" i="2"/>
  <c r="F2068" i="2" a="1"/>
  <c r="B2068" i="2"/>
  <c r="O2068" i="2" s="1"/>
  <c r="Q2068" i="2" s="1"/>
  <c r="N2067" i="2"/>
  <c r="M2067" i="2"/>
  <c r="L2067" i="2"/>
  <c r="K2067" i="2"/>
  <c r="J2067" i="2"/>
  <c r="I2067" i="2"/>
  <c r="F2067" i="2"/>
  <c r="F2067" i="2" a="1"/>
  <c r="D2067" i="2"/>
  <c r="B2067" i="2"/>
  <c r="O2067" i="2" s="1"/>
  <c r="N2066" i="2"/>
  <c r="M2066" i="2"/>
  <c r="L2066" i="2"/>
  <c r="K2066" i="2"/>
  <c r="J2066" i="2"/>
  <c r="F2066" i="2"/>
  <c r="I2066" i="2" s="1"/>
  <c r="F2066" i="2" a="1"/>
  <c r="C2066" i="2"/>
  <c r="B2066" i="2"/>
  <c r="N2065" i="2"/>
  <c r="M2065" i="2"/>
  <c r="L2065" i="2"/>
  <c r="K2065" i="2"/>
  <c r="J2065" i="2"/>
  <c r="I2065" i="2"/>
  <c r="H2065" i="2"/>
  <c r="G2065" i="2"/>
  <c r="F2065" i="2" a="1"/>
  <c r="F2065" i="2" s="1"/>
  <c r="E2065" i="2"/>
  <c r="D2065" i="2"/>
  <c r="B2065" i="2"/>
  <c r="O2065" i="2" s="1"/>
  <c r="N2064" i="2"/>
  <c r="M2064" i="2"/>
  <c r="L2064" i="2"/>
  <c r="K2064" i="2"/>
  <c r="J2064" i="2"/>
  <c r="I2064" i="2"/>
  <c r="F2064" i="2"/>
  <c r="F2064" i="2" a="1"/>
  <c r="E2064" i="2"/>
  <c r="B2064" i="2"/>
  <c r="O2064" i="2" s="1"/>
  <c r="Q2064" i="2" s="1"/>
  <c r="N2063" i="2"/>
  <c r="M2063" i="2"/>
  <c r="L2063" i="2"/>
  <c r="K2063" i="2"/>
  <c r="J2063" i="2"/>
  <c r="F2063" i="2"/>
  <c r="F2063" i="2" a="1"/>
  <c r="B2063" i="2"/>
  <c r="O2063" i="2" s="1"/>
  <c r="N2062" i="2"/>
  <c r="M2062" i="2"/>
  <c r="L2062" i="2"/>
  <c r="K2062" i="2"/>
  <c r="J2062" i="2"/>
  <c r="H2062" i="2"/>
  <c r="F2062" i="2"/>
  <c r="I2062" i="2" s="1"/>
  <c r="F2062" i="2" a="1"/>
  <c r="E2062" i="2"/>
  <c r="C2062" i="2"/>
  <c r="B2062" i="2"/>
  <c r="N2061" i="2"/>
  <c r="M2061" i="2"/>
  <c r="L2061" i="2"/>
  <c r="K2061" i="2"/>
  <c r="J2061" i="2"/>
  <c r="I2061" i="2"/>
  <c r="G2061" i="2"/>
  <c r="F2061" i="2" a="1"/>
  <c r="F2061" i="2" s="1"/>
  <c r="C2061" i="2" s="1"/>
  <c r="E2061" i="2"/>
  <c r="B2061" i="2"/>
  <c r="O2061" i="2" s="1"/>
  <c r="N2060" i="2"/>
  <c r="M2060" i="2"/>
  <c r="L2060" i="2"/>
  <c r="K2060" i="2"/>
  <c r="J2060" i="2"/>
  <c r="F2060" i="2"/>
  <c r="F2060" i="2" a="1"/>
  <c r="B2060" i="2"/>
  <c r="O2060" i="2" s="1"/>
  <c r="Q2060" i="2" s="1"/>
  <c r="N2059" i="2"/>
  <c r="M2059" i="2"/>
  <c r="L2059" i="2"/>
  <c r="K2059" i="2"/>
  <c r="J2059" i="2"/>
  <c r="I2059" i="2"/>
  <c r="F2059" i="2"/>
  <c r="H2059" i="2" s="1"/>
  <c r="F2059" i="2" a="1"/>
  <c r="E2059" i="2"/>
  <c r="C2059" i="2"/>
  <c r="B2059" i="2"/>
  <c r="N2058" i="2"/>
  <c r="M2058" i="2"/>
  <c r="L2058" i="2"/>
  <c r="K2058" i="2"/>
  <c r="J2058" i="2"/>
  <c r="F2058" i="2" a="1"/>
  <c r="F2058" i="2" s="1"/>
  <c r="B2058" i="2"/>
  <c r="O2058" i="2" s="1"/>
  <c r="N2057" i="2"/>
  <c r="M2057" i="2"/>
  <c r="L2057" i="2"/>
  <c r="K2057" i="2"/>
  <c r="J2057" i="2"/>
  <c r="F2057" i="2"/>
  <c r="I2057" i="2" s="1"/>
  <c r="F2057" i="2" a="1"/>
  <c r="C2057" i="2"/>
  <c r="B2057" i="2"/>
  <c r="O2057" i="2" s="1"/>
  <c r="N2056" i="2"/>
  <c r="M2056" i="2"/>
  <c r="L2056" i="2"/>
  <c r="K2056" i="2"/>
  <c r="J2056" i="2"/>
  <c r="F2056" i="2" a="1"/>
  <c r="F2056" i="2" s="1"/>
  <c r="B2056" i="2"/>
  <c r="N2055" i="2"/>
  <c r="M2055" i="2"/>
  <c r="L2055" i="2"/>
  <c r="C2055" i="2" s="1"/>
  <c r="K2055" i="2"/>
  <c r="J2055" i="2"/>
  <c r="H2055" i="2"/>
  <c r="F2055" i="2"/>
  <c r="G2055" i="2" s="1"/>
  <c r="F2055" i="2" a="1"/>
  <c r="E2055" i="2"/>
  <c r="B2055" i="2"/>
  <c r="O2055" i="2" s="1"/>
  <c r="N2054" i="2"/>
  <c r="M2054" i="2"/>
  <c r="L2054" i="2"/>
  <c r="K2054" i="2"/>
  <c r="J2054" i="2"/>
  <c r="F2054" i="2" a="1"/>
  <c r="F2054" i="2" s="1"/>
  <c r="B2054" i="2"/>
  <c r="O2054" i="2" s="1"/>
  <c r="N2053" i="2"/>
  <c r="M2053" i="2"/>
  <c r="L2053" i="2"/>
  <c r="K2053" i="2"/>
  <c r="J2053" i="2"/>
  <c r="F2053" i="2"/>
  <c r="I2053" i="2" s="1"/>
  <c r="F2053" i="2" a="1"/>
  <c r="C2053" i="2"/>
  <c r="B2053" i="2"/>
  <c r="O2053" i="2" s="1"/>
  <c r="N2052" i="2"/>
  <c r="M2052" i="2"/>
  <c r="L2052" i="2"/>
  <c r="K2052" i="2"/>
  <c r="J2052" i="2"/>
  <c r="F2052" i="2" a="1"/>
  <c r="F2052" i="2" s="1"/>
  <c r="B2052" i="2"/>
  <c r="N2051" i="2"/>
  <c r="M2051" i="2"/>
  <c r="L2051" i="2"/>
  <c r="C2051" i="2" s="1"/>
  <c r="K2051" i="2"/>
  <c r="J2051" i="2"/>
  <c r="H2051" i="2"/>
  <c r="F2051" i="2"/>
  <c r="G2051" i="2" s="1"/>
  <c r="F2051" i="2" a="1"/>
  <c r="E2051" i="2"/>
  <c r="B2051" i="2"/>
  <c r="O2051" i="2" s="1"/>
  <c r="N2050" i="2"/>
  <c r="M2050" i="2"/>
  <c r="L2050" i="2"/>
  <c r="K2050" i="2"/>
  <c r="J2050" i="2"/>
  <c r="F2050" i="2" a="1"/>
  <c r="F2050" i="2" s="1"/>
  <c r="B2050" i="2"/>
  <c r="O2050" i="2" s="1"/>
  <c r="N2049" i="2"/>
  <c r="M2049" i="2"/>
  <c r="L2049" i="2"/>
  <c r="K2049" i="2"/>
  <c r="J2049" i="2"/>
  <c r="F2049" i="2"/>
  <c r="I2049" i="2" s="1"/>
  <c r="F2049" i="2" a="1"/>
  <c r="C2049" i="2"/>
  <c r="B2049" i="2"/>
  <c r="O2049" i="2" s="1"/>
  <c r="N2048" i="2"/>
  <c r="M2048" i="2"/>
  <c r="L2048" i="2"/>
  <c r="K2048" i="2"/>
  <c r="J2048" i="2"/>
  <c r="F2048" i="2" a="1"/>
  <c r="F2048" i="2" s="1"/>
  <c r="B2048" i="2"/>
  <c r="N2047" i="2"/>
  <c r="M2047" i="2"/>
  <c r="L2047" i="2"/>
  <c r="C2047" i="2" s="1"/>
  <c r="K2047" i="2"/>
  <c r="J2047" i="2"/>
  <c r="H2047" i="2"/>
  <c r="F2047" i="2"/>
  <c r="G2047" i="2" s="1"/>
  <c r="F2047" i="2" a="1"/>
  <c r="E2047" i="2"/>
  <c r="B2047" i="2"/>
  <c r="O2047" i="2" s="1"/>
  <c r="N2046" i="2"/>
  <c r="M2046" i="2"/>
  <c r="L2046" i="2"/>
  <c r="K2046" i="2"/>
  <c r="J2046" i="2"/>
  <c r="F2046" i="2" a="1"/>
  <c r="F2046" i="2" s="1"/>
  <c r="B2046" i="2"/>
  <c r="N2045" i="2"/>
  <c r="M2045" i="2"/>
  <c r="L2045" i="2"/>
  <c r="K2045" i="2"/>
  <c r="J2045" i="2"/>
  <c r="F2045" i="2"/>
  <c r="F2045" i="2" a="1"/>
  <c r="C2045" i="2"/>
  <c r="B2045" i="2"/>
  <c r="O2045" i="2" s="1"/>
  <c r="N2044" i="2"/>
  <c r="M2044" i="2"/>
  <c r="L2044" i="2"/>
  <c r="K2044" i="2"/>
  <c r="J2044" i="2"/>
  <c r="F2044" i="2" a="1"/>
  <c r="F2044" i="2" s="1"/>
  <c r="B2044" i="2"/>
  <c r="N2043" i="2"/>
  <c r="M2043" i="2"/>
  <c r="L2043" i="2"/>
  <c r="C2043" i="2" s="1"/>
  <c r="K2043" i="2"/>
  <c r="J2043" i="2"/>
  <c r="F2043" i="2"/>
  <c r="G2043" i="2" s="1"/>
  <c r="F2043" i="2" a="1"/>
  <c r="B2043" i="2"/>
  <c r="O2043" i="2" s="1"/>
  <c r="Q2043" i="2" s="1"/>
  <c r="N2042" i="2"/>
  <c r="M2042" i="2"/>
  <c r="L2042" i="2"/>
  <c r="K2042" i="2"/>
  <c r="J2042" i="2"/>
  <c r="I2042" i="2"/>
  <c r="F2042" i="2" a="1"/>
  <c r="F2042" i="2" s="1"/>
  <c r="B2042" i="2"/>
  <c r="O2042" i="2" s="1"/>
  <c r="P2042" i="2" s="1"/>
  <c r="N2041" i="2"/>
  <c r="M2041" i="2"/>
  <c r="L2041" i="2"/>
  <c r="K2041" i="2"/>
  <c r="J2041" i="2"/>
  <c r="F2041" i="2"/>
  <c r="F2041" i="2" a="1"/>
  <c r="B2041" i="2"/>
  <c r="O2040" i="2"/>
  <c r="N2040" i="2"/>
  <c r="M2040" i="2"/>
  <c r="L2040" i="2"/>
  <c r="K2040" i="2"/>
  <c r="J2040" i="2"/>
  <c r="G2040" i="2"/>
  <c r="F2040" i="2" a="1"/>
  <c r="F2040" i="2" s="1"/>
  <c r="D2040" i="2"/>
  <c r="B2040" i="2"/>
  <c r="N2039" i="2"/>
  <c r="M2039" i="2"/>
  <c r="L2039" i="2"/>
  <c r="C2039" i="2" s="1"/>
  <c r="K2039" i="2"/>
  <c r="J2039" i="2"/>
  <c r="H2039" i="2"/>
  <c r="F2039" i="2"/>
  <c r="G2039" i="2" s="1"/>
  <c r="F2039" i="2" a="1"/>
  <c r="B2039" i="2"/>
  <c r="O2039" i="2" s="1"/>
  <c r="Q2039" i="2" s="1"/>
  <c r="N2038" i="2"/>
  <c r="M2038" i="2"/>
  <c r="L2038" i="2"/>
  <c r="K2038" i="2"/>
  <c r="J2038" i="2"/>
  <c r="F2038" i="2" a="1"/>
  <c r="F2038" i="2" s="1"/>
  <c r="B2038" i="2"/>
  <c r="N2037" i="2"/>
  <c r="M2037" i="2"/>
  <c r="L2037" i="2"/>
  <c r="K2037" i="2"/>
  <c r="J2037" i="2"/>
  <c r="F2037" i="2"/>
  <c r="F2037" i="2" a="1"/>
  <c r="B2037" i="2"/>
  <c r="O2036" i="2"/>
  <c r="N2036" i="2"/>
  <c r="M2036" i="2"/>
  <c r="L2036" i="2"/>
  <c r="K2036" i="2"/>
  <c r="J2036" i="2"/>
  <c r="F2036" i="2" a="1"/>
  <c r="F2036" i="2" s="1"/>
  <c r="D2036" i="2"/>
  <c r="B2036" i="2"/>
  <c r="N2035" i="2"/>
  <c r="M2035" i="2"/>
  <c r="L2035" i="2"/>
  <c r="C2035" i="2" s="1"/>
  <c r="K2035" i="2"/>
  <c r="J2035" i="2"/>
  <c r="F2035" i="2"/>
  <c r="G2035" i="2" s="1"/>
  <c r="F2035" i="2" a="1"/>
  <c r="B2035" i="2"/>
  <c r="O2035" i="2" s="1"/>
  <c r="Q2035" i="2" s="1"/>
  <c r="N2034" i="2"/>
  <c r="M2034" i="2"/>
  <c r="L2034" i="2"/>
  <c r="K2034" i="2"/>
  <c r="J2034" i="2"/>
  <c r="I2034" i="2"/>
  <c r="F2034" i="2" a="1"/>
  <c r="F2034" i="2" s="1"/>
  <c r="B2034" i="2"/>
  <c r="O2034" i="2" s="1"/>
  <c r="P2034" i="2" s="1"/>
  <c r="N2033" i="2"/>
  <c r="M2033" i="2"/>
  <c r="L2033" i="2"/>
  <c r="K2033" i="2"/>
  <c r="J2033" i="2"/>
  <c r="F2033" i="2"/>
  <c r="C2033" i="2" s="1"/>
  <c r="F2033" i="2" a="1"/>
  <c r="B2033" i="2"/>
  <c r="O2032" i="2"/>
  <c r="N2032" i="2"/>
  <c r="M2032" i="2"/>
  <c r="L2032" i="2"/>
  <c r="K2032" i="2"/>
  <c r="J2032" i="2"/>
  <c r="G2032" i="2"/>
  <c r="F2032" i="2" a="1"/>
  <c r="F2032" i="2" s="1"/>
  <c r="D2032" i="2"/>
  <c r="B2032" i="2"/>
  <c r="N2031" i="2"/>
  <c r="M2031" i="2"/>
  <c r="L2031" i="2"/>
  <c r="C2031" i="2" s="1"/>
  <c r="K2031" i="2"/>
  <c r="J2031" i="2"/>
  <c r="H2031" i="2"/>
  <c r="F2031" i="2"/>
  <c r="G2031" i="2" s="1"/>
  <c r="F2031" i="2" a="1"/>
  <c r="B2031" i="2"/>
  <c r="O2031" i="2" s="1"/>
  <c r="Q2031" i="2" s="1"/>
  <c r="N2030" i="2"/>
  <c r="M2030" i="2"/>
  <c r="L2030" i="2"/>
  <c r="K2030" i="2"/>
  <c r="J2030" i="2"/>
  <c r="F2030" i="2" a="1"/>
  <c r="F2030" i="2" s="1"/>
  <c r="B2030" i="2"/>
  <c r="N2029" i="2"/>
  <c r="M2029" i="2"/>
  <c r="L2029" i="2"/>
  <c r="K2029" i="2"/>
  <c r="J2029" i="2"/>
  <c r="F2029" i="2"/>
  <c r="F2029" i="2" a="1"/>
  <c r="C2029" i="2"/>
  <c r="B2029" i="2"/>
  <c r="O2029" i="2" s="1"/>
  <c r="N2028" i="2"/>
  <c r="M2028" i="2"/>
  <c r="L2028" i="2"/>
  <c r="K2028" i="2"/>
  <c r="J2028" i="2"/>
  <c r="F2028" i="2" a="1"/>
  <c r="F2028" i="2" s="1"/>
  <c r="B2028" i="2"/>
  <c r="P2027" i="2"/>
  <c r="N2027" i="2"/>
  <c r="M2027" i="2"/>
  <c r="L2027" i="2"/>
  <c r="C2027" i="2" s="1"/>
  <c r="K2027" i="2"/>
  <c r="J2027" i="2"/>
  <c r="F2027" i="2"/>
  <c r="G2027" i="2" s="1"/>
  <c r="F2027" i="2" a="1"/>
  <c r="B2027" i="2"/>
  <c r="O2027" i="2" s="1"/>
  <c r="Q2027" i="2" s="1"/>
  <c r="N2026" i="2"/>
  <c r="M2026" i="2"/>
  <c r="L2026" i="2"/>
  <c r="K2026" i="2"/>
  <c r="J2026" i="2"/>
  <c r="I2026" i="2"/>
  <c r="F2026" i="2" a="1"/>
  <c r="F2026" i="2" s="1"/>
  <c r="B2026" i="2"/>
  <c r="O2026" i="2" s="1"/>
  <c r="P2026" i="2" s="1"/>
  <c r="N2025" i="2"/>
  <c r="M2025" i="2"/>
  <c r="L2025" i="2"/>
  <c r="K2025" i="2"/>
  <c r="J2025" i="2"/>
  <c r="F2025" i="2"/>
  <c r="F2025" i="2" a="1"/>
  <c r="C2025" i="2"/>
  <c r="B2025" i="2"/>
  <c r="O2024" i="2"/>
  <c r="N2024" i="2"/>
  <c r="M2024" i="2"/>
  <c r="L2024" i="2"/>
  <c r="K2024" i="2"/>
  <c r="J2024" i="2"/>
  <c r="G2024" i="2"/>
  <c r="F2024" i="2" a="1"/>
  <c r="F2024" i="2" s="1"/>
  <c r="D2024" i="2"/>
  <c r="B2024" i="2"/>
  <c r="P2023" i="2"/>
  <c r="N2023" i="2"/>
  <c r="M2023" i="2"/>
  <c r="L2023" i="2"/>
  <c r="C2023" i="2" s="1"/>
  <c r="K2023" i="2"/>
  <c r="J2023" i="2"/>
  <c r="H2023" i="2"/>
  <c r="F2023" i="2"/>
  <c r="O2023" i="2" s="1"/>
  <c r="Q2023" i="2" s="1"/>
  <c r="F2023" i="2" a="1"/>
  <c r="E2023" i="2"/>
  <c r="B2023" i="2"/>
  <c r="N2022" i="2"/>
  <c r="M2022" i="2"/>
  <c r="L2022" i="2"/>
  <c r="K2022" i="2"/>
  <c r="J2022" i="2"/>
  <c r="F2022" i="2" a="1"/>
  <c r="F2022" i="2" s="1"/>
  <c r="B2022" i="2"/>
  <c r="N2021" i="2"/>
  <c r="M2021" i="2"/>
  <c r="L2021" i="2"/>
  <c r="K2021" i="2"/>
  <c r="J2021" i="2"/>
  <c r="F2021" i="2"/>
  <c r="F2021" i="2" a="1"/>
  <c r="B2021" i="2"/>
  <c r="O2021" i="2" s="1"/>
  <c r="N2020" i="2"/>
  <c r="M2020" i="2"/>
  <c r="L2020" i="2"/>
  <c r="K2020" i="2"/>
  <c r="J2020" i="2"/>
  <c r="F2020" i="2" a="1"/>
  <c r="F2020" i="2" s="1"/>
  <c r="O2020" i="2" s="1"/>
  <c r="B2020" i="2"/>
  <c r="N2019" i="2"/>
  <c r="M2019" i="2"/>
  <c r="L2019" i="2"/>
  <c r="C2019" i="2" s="1"/>
  <c r="K2019" i="2"/>
  <c r="J2019" i="2"/>
  <c r="F2019" i="2"/>
  <c r="G2019" i="2" s="1"/>
  <c r="F2019" i="2" a="1"/>
  <c r="E2019" i="2"/>
  <c r="B2019" i="2"/>
  <c r="O2019" i="2" s="1"/>
  <c r="Q2019" i="2" s="1"/>
  <c r="N2018" i="2"/>
  <c r="M2018" i="2"/>
  <c r="L2018" i="2"/>
  <c r="K2018" i="2"/>
  <c r="J2018" i="2"/>
  <c r="I2018" i="2"/>
  <c r="F2018" i="2" a="1"/>
  <c r="F2018" i="2" s="1"/>
  <c r="B2018" i="2"/>
  <c r="O2018" i="2" s="1"/>
  <c r="P2018" i="2" s="1"/>
  <c r="N2017" i="2"/>
  <c r="M2017" i="2"/>
  <c r="L2017" i="2"/>
  <c r="K2017" i="2"/>
  <c r="J2017" i="2"/>
  <c r="F2017" i="2"/>
  <c r="C2017" i="2" s="1"/>
  <c r="F2017" i="2" a="1"/>
  <c r="B2017" i="2"/>
  <c r="N2016" i="2"/>
  <c r="M2016" i="2"/>
  <c r="L2016" i="2"/>
  <c r="K2016" i="2"/>
  <c r="J2016" i="2"/>
  <c r="F2016" i="2" a="1"/>
  <c r="F2016" i="2" s="1"/>
  <c r="D2016" i="2" s="1"/>
  <c r="B2016" i="2"/>
  <c r="N2015" i="2"/>
  <c r="M2015" i="2"/>
  <c r="L2015" i="2"/>
  <c r="K2015" i="2"/>
  <c r="J2015" i="2"/>
  <c r="F2015" i="2"/>
  <c r="F2015" i="2" a="1"/>
  <c r="E2015" i="2"/>
  <c r="B2015" i="2"/>
  <c r="O2015" i="2" s="1"/>
  <c r="Q2015" i="2" s="1"/>
  <c r="N2014" i="2"/>
  <c r="M2014" i="2"/>
  <c r="L2014" i="2"/>
  <c r="K2014" i="2"/>
  <c r="J2014" i="2"/>
  <c r="F2014" i="2" a="1"/>
  <c r="F2014" i="2" s="1"/>
  <c r="D2014" i="2" s="1"/>
  <c r="B2014" i="2"/>
  <c r="N2013" i="2"/>
  <c r="M2013" i="2"/>
  <c r="L2013" i="2"/>
  <c r="K2013" i="2"/>
  <c r="J2013" i="2"/>
  <c r="F2013" i="2"/>
  <c r="F2013" i="2" a="1"/>
  <c r="E2013" i="2"/>
  <c r="B2013" i="2"/>
  <c r="O2013" i="2" s="1"/>
  <c r="Q2013" i="2" s="1"/>
  <c r="N2012" i="2"/>
  <c r="M2012" i="2"/>
  <c r="L2012" i="2"/>
  <c r="K2012" i="2"/>
  <c r="J2012" i="2"/>
  <c r="F2012" i="2" a="1"/>
  <c r="F2012" i="2" s="1"/>
  <c r="D2012" i="2" s="1"/>
  <c r="B2012" i="2"/>
  <c r="N2011" i="2"/>
  <c r="M2011" i="2"/>
  <c r="L2011" i="2"/>
  <c r="K2011" i="2"/>
  <c r="J2011" i="2"/>
  <c r="F2011" i="2"/>
  <c r="F2011" i="2" a="1"/>
  <c r="E2011" i="2"/>
  <c r="B2011" i="2"/>
  <c r="O2011" i="2" s="1"/>
  <c r="Q2011" i="2" s="1"/>
  <c r="N2010" i="2"/>
  <c r="M2010" i="2"/>
  <c r="L2010" i="2"/>
  <c r="K2010" i="2"/>
  <c r="J2010" i="2"/>
  <c r="F2010" i="2" a="1"/>
  <c r="F2010" i="2" s="1"/>
  <c r="D2010" i="2" s="1"/>
  <c r="B2010" i="2"/>
  <c r="N2009" i="2"/>
  <c r="M2009" i="2"/>
  <c r="L2009" i="2"/>
  <c r="K2009" i="2"/>
  <c r="J2009" i="2"/>
  <c r="F2009" i="2"/>
  <c r="F2009" i="2" a="1"/>
  <c r="E2009" i="2"/>
  <c r="B2009" i="2"/>
  <c r="O2009" i="2" s="1"/>
  <c r="Q2009" i="2" s="1"/>
  <c r="N2008" i="2"/>
  <c r="M2008" i="2"/>
  <c r="L2008" i="2"/>
  <c r="K2008" i="2"/>
  <c r="J2008" i="2"/>
  <c r="F2008" i="2" a="1"/>
  <c r="F2008" i="2" s="1"/>
  <c r="D2008" i="2" s="1"/>
  <c r="B2008" i="2"/>
  <c r="N2007" i="2"/>
  <c r="M2007" i="2"/>
  <c r="L2007" i="2"/>
  <c r="K2007" i="2"/>
  <c r="J2007" i="2"/>
  <c r="F2007" i="2"/>
  <c r="F2007" i="2" a="1"/>
  <c r="E2007" i="2"/>
  <c r="B2007" i="2"/>
  <c r="O2007" i="2" s="1"/>
  <c r="Q2007" i="2" s="1"/>
  <c r="N2006" i="2"/>
  <c r="M2006" i="2"/>
  <c r="L2006" i="2"/>
  <c r="K2006" i="2"/>
  <c r="J2006" i="2"/>
  <c r="F2006" i="2" a="1"/>
  <c r="F2006" i="2" s="1"/>
  <c r="D2006" i="2" s="1"/>
  <c r="B2006" i="2"/>
  <c r="N2005" i="2"/>
  <c r="M2005" i="2"/>
  <c r="L2005" i="2"/>
  <c r="K2005" i="2"/>
  <c r="J2005" i="2"/>
  <c r="F2005" i="2"/>
  <c r="F2005" i="2" a="1"/>
  <c r="E2005" i="2"/>
  <c r="B2005" i="2"/>
  <c r="O2005" i="2" s="1"/>
  <c r="Q2005" i="2" s="1"/>
  <c r="N2004" i="2"/>
  <c r="M2004" i="2"/>
  <c r="L2004" i="2"/>
  <c r="K2004" i="2"/>
  <c r="J2004" i="2"/>
  <c r="F2004" i="2" a="1"/>
  <c r="F2004" i="2" s="1"/>
  <c r="D2004" i="2" s="1"/>
  <c r="B2004" i="2"/>
  <c r="N2003" i="2"/>
  <c r="M2003" i="2"/>
  <c r="L2003" i="2"/>
  <c r="K2003" i="2"/>
  <c r="J2003" i="2"/>
  <c r="F2003" i="2"/>
  <c r="F2003" i="2" a="1"/>
  <c r="E2003" i="2"/>
  <c r="B2003" i="2"/>
  <c r="O2003" i="2" s="1"/>
  <c r="Q2003" i="2" s="1"/>
  <c r="N2002" i="2"/>
  <c r="M2002" i="2"/>
  <c r="L2002" i="2"/>
  <c r="K2002" i="2"/>
  <c r="J2002" i="2"/>
  <c r="F2002" i="2" a="1"/>
  <c r="F2002" i="2" s="1"/>
  <c r="D2002" i="2" s="1"/>
  <c r="B2002" i="2"/>
  <c r="N2001" i="2"/>
  <c r="M2001" i="2"/>
  <c r="L2001" i="2"/>
  <c r="K2001" i="2"/>
  <c r="J2001" i="2"/>
  <c r="F2001" i="2"/>
  <c r="F2001" i="2" a="1"/>
  <c r="E2001" i="2"/>
  <c r="B2001" i="2"/>
  <c r="O2001" i="2" s="1"/>
  <c r="Q2001" i="2" s="1"/>
  <c r="N2000" i="2"/>
  <c r="M2000" i="2"/>
  <c r="L2000" i="2"/>
  <c r="K2000" i="2"/>
  <c r="J2000" i="2"/>
  <c r="F2000" i="2" a="1"/>
  <c r="F2000" i="2" s="1"/>
  <c r="D2000" i="2" s="1"/>
  <c r="B2000" i="2"/>
  <c r="N1999" i="2"/>
  <c r="M1999" i="2"/>
  <c r="L1999" i="2"/>
  <c r="K1999" i="2"/>
  <c r="J1999" i="2"/>
  <c r="F1999" i="2"/>
  <c r="F1999" i="2" a="1"/>
  <c r="E1999" i="2"/>
  <c r="B1999" i="2"/>
  <c r="N1998" i="2"/>
  <c r="M1998" i="2"/>
  <c r="L1998" i="2"/>
  <c r="K1998" i="2"/>
  <c r="J1998" i="2"/>
  <c r="F1998" i="2" a="1"/>
  <c r="F1998" i="2" s="1"/>
  <c r="D1998" i="2" s="1"/>
  <c r="B1998" i="2"/>
  <c r="N1997" i="2"/>
  <c r="M1997" i="2"/>
  <c r="L1997" i="2"/>
  <c r="K1997" i="2"/>
  <c r="J1997" i="2"/>
  <c r="F1997" i="2"/>
  <c r="F1997" i="2" a="1"/>
  <c r="E1997" i="2"/>
  <c r="B1997" i="2"/>
  <c r="O1997" i="2" s="1"/>
  <c r="Q1997" i="2" s="1"/>
  <c r="N1996" i="2"/>
  <c r="M1996" i="2"/>
  <c r="L1996" i="2"/>
  <c r="K1996" i="2"/>
  <c r="J1996" i="2"/>
  <c r="F1996" i="2" a="1"/>
  <c r="F1996" i="2" s="1"/>
  <c r="D1996" i="2" s="1"/>
  <c r="B1996" i="2"/>
  <c r="N1995" i="2"/>
  <c r="M1995" i="2"/>
  <c r="L1995" i="2"/>
  <c r="K1995" i="2"/>
  <c r="J1995" i="2"/>
  <c r="F1995" i="2"/>
  <c r="F1995" i="2" a="1"/>
  <c r="E1995" i="2"/>
  <c r="B1995" i="2"/>
  <c r="N1994" i="2"/>
  <c r="M1994" i="2"/>
  <c r="L1994" i="2"/>
  <c r="K1994" i="2"/>
  <c r="J1994" i="2"/>
  <c r="F1994" i="2" a="1"/>
  <c r="F1994" i="2" s="1"/>
  <c r="D1994" i="2" s="1"/>
  <c r="B1994" i="2"/>
  <c r="N1993" i="2"/>
  <c r="M1993" i="2"/>
  <c r="L1993" i="2"/>
  <c r="K1993" i="2"/>
  <c r="J1993" i="2"/>
  <c r="F1993" i="2"/>
  <c r="F1993" i="2" a="1"/>
  <c r="E1993" i="2"/>
  <c r="B1993" i="2"/>
  <c r="O1993" i="2" s="1"/>
  <c r="Q1993" i="2" s="1"/>
  <c r="N1992" i="2"/>
  <c r="M1992" i="2"/>
  <c r="L1992" i="2"/>
  <c r="K1992" i="2"/>
  <c r="J1992" i="2"/>
  <c r="F1992" i="2" a="1"/>
  <c r="F1992" i="2" s="1"/>
  <c r="D1992" i="2" s="1"/>
  <c r="B1992" i="2"/>
  <c r="N1991" i="2"/>
  <c r="M1991" i="2"/>
  <c r="L1991" i="2"/>
  <c r="K1991" i="2"/>
  <c r="J1991" i="2"/>
  <c r="F1991" i="2"/>
  <c r="F1991" i="2" a="1"/>
  <c r="E1991" i="2"/>
  <c r="B1991" i="2"/>
  <c r="N1990" i="2"/>
  <c r="M1990" i="2"/>
  <c r="L1990" i="2"/>
  <c r="K1990" i="2"/>
  <c r="J1990" i="2"/>
  <c r="I1990" i="2"/>
  <c r="F1990" i="2" a="1"/>
  <c r="F1990" i="2" s="1"/>
  <c r="D1990" i="2" s="1"/>
  <c r="B1990" i="2"/>
  <c r="O1990" i="2" s="1"/>
  <c r="N1989" i="2"/>
  <c r="M1989" i="2"/>
  <c r="L1989" i="2"/>
  <c r="K1989" i="2"/>
  <c r="J1989" i="2"/>
  <c r="F1989" i="2"/>
  <c r="F1989" i="2" a="1"/>
  <c r="B1989" i="2"/>
  <c r="O1989" i="2" s="1"/>
  <c r="Q1989" i="2" s="1"/>
  <c r="N1988" i="2"/>
  <c r="M1988" i="2"/>
  <c r="L1988" i="2"/>
  <c r="K1988" i="2"/>
  <c r="J1988" i="2"/>
  <c r="I1988" i="2"/>
  <c r="F1988" i="2" a="1"/>
  <c r="F1988" i="2" s="1"/>
  <c r="D1988" i="2" s="1"/>
  <c r="B1988" i="2"/>
  <c r="O1988" i="2" s="1"/>
  <c r="N1987" i="2"/>
  <c r="M1987" i="2"/>
  <c r="L1987" i="2"/>
  <c r="K1987" i="2"/>
  <c r="J1987" i="2"/>
  <c r="F1987" i="2"/>
  <c r="F1987" i="2" a="1"/>
  <c r="B1987" i="2"/>
  <c r="N1986" i="2"/>
  <c r="M1986" i="2"/>
  <c r="L1986" i="2"/>
  <c r="K1986" i="2"/>
  <c r="J1986" i="2"/>
  <c r="I1986" i="2"/>
  <c r="F1986" i="2" a="1"/>
  <c r="F1986" i="2" s="1"/>
  <c r="D1986" i="2" s="1"/>
  <c r="B1986" i="2"/>
  <c r="O1986" i="2" s="1"/>
  <c r="N1985" i="2"/>
  <c r="M1985" i="2"/>
  <c r="L1985" i="2"/>
  <c r="K1985" i="2"/>
  <c r="J1985" i="2"/>
  <c r="F1985" i="2"/>
  <c r="F1985" i="2" a="1"/>
  <c r="B1985" i="2"/>
  <c r="O1985" i="2" s="1"/>
  <c r="Q1985" i="2" s="1"/>
  <c r="N1984" i="2"/>
  <c r="M1984" i="2"/>
  <c r="L1984" i="2"/>
  <c r="K1984" i="2"/>
  <c r="J1984" i="2"/>
  <c r="I1984" i="2"/>
  <c r="F1984" i="2" a="1"/>
  <c r="F1984" i="2" s="1"/>
  <c r="D1984" i="2" s="1"/>
  <c r="B1984" i="2"/>
  <c r="O1984" i="2" s="1"/>
  <c r="N1983" i="2"/>
  <c r="M1983" i="2"/>
  <c r="L1983" i="2"/>
  <c r="K1983" i="2"/>
  <c r="J1983" i="2"/>
  <c r="F1983" i="2"/>
  <c r="F1983" i="2" a="1"/>
  <c r="B1983" i="2"/>
  <c r="N1982" i="2"/>
  <c r="M1982" i="2"/>
  <c r="L1982" i="2"/>
  <c r="K1982" i="2"/>
  <c r="J1982" i="2"/>
  <c r="I1982" i="2"/>
  <c r="F1982" i="2" a="1"/>
  <c r="F1982" i="2" s="1"/>
  <c r="D1982" i="2" s="1"/>
  <c r="B1982" i="2"/>
  <c r="O1982" i="2" s="1"/>
  <c r="N1981" i="2"/>
  <c r="M1981" i="2"/>
  <c r="L1981" i="2"/>
  <c r="K1981" i="2"/>
  <c r="J1981" i="2"/>
  <c r="F1981" i="2"/>
  <c r="F1981" i="2" a="1"/>
  <c r="B1981" i="2"/>
  <c r="O1981" i="2" s="1"/>
  <c r="Q1981" i="2" s="1"/>
  <c r="N1980" i="2"/>
  <c r="M1980" i="2"/>
  <c r="L1980" i="2"/>
  <c r="K1980" i="2"/>
  <c r="J1980" i="2"/>
  <c r="I1980" i="2"/>
  <c r="F1980" i="2" a="1"/>
  <c r="F1980" i="2" s="1"/>
  <c r="D1980" i="2" s="1"/>
  <c r="B1980" i="2"/>
  <c r="O1980" i="2" s="1"/>
  <c r="N1979" i="2"/>
  <c r="M1979" i="2"/>
  <c r="L1979" i="2"/>
  <c r="K1979" i="2"/>
  <c r="J1979" i="2"/>
  <c r="F1979" i="2"/>
  <c r="F1979" i="2" a="1"/>
  <c r="B1979" i="2"/>
  <c r="N1978" i="2"/>
  <c r="M1978" i="2"/>
  <c r="L1978" i="2"/>
  <c r="K1978" i="2"/>
  <c r="J1978" i="2"/>
  <c r="I1978" i="2"/>
  <c r="F1978" i="2" a="1"/>
  <c r="F1978" i="2" s="1"/>
  <c r="D1978" i="2" s="1"/>
  <c r="B1978" i="2"/>
  <c r="O1978" i="2" s="1"/>
  <c r="N1977" i="2"/>
  <c r="M1977" i="2"/>
  <c r="L1977" i="2"/>
  <c r="K1977" i="2"/>
  <c r="J1977" i="2"/>
  <c r="F1977" i="2"/>
  <c r="F1977" i="2" a="1"/>
  <c r="B1977" i="2"/>
  <c r="O1977" i="2" s="1"/>
  <c r="Q1977" i="2" s="1"/>
  <c r="N1976" i="2"/>
  <c r="M1976" i="2"/>
  <c r="L1976" i="2"/>
  <c r="K1976" i="2"/>
  <c r="J1976" i="2"/>
  <c r="I1976" i="2"/>
  <c r="F1976" i="2" a="1"/>
  <c r="F1976" i="2" s="1"/>
  <c r="D1976" i="2" s="1"/>
  <c r="B1976" i="2"/>
  <c r="O1976" i="2" s="1"/>
  <c r="N1975" i="2"/>
  <c r="M1975" i="2"/>
  <c r="L1975" i="2"/>
  <c r="K1975" i="2"/>
  <c r="J1975" i="2"/>
  <c r="F1975" i="2"/>
  <c r="F1975" i="2" a="1"/>
  <c r="B1975" i="2"/>
  <c r="N1974" i="2"/>
  <c r="M1974" i="2"/>
  <c r="L1974" i="2"/>
  <c r="K1974" i="2"/>
  <c r="J1974" i="2"/>
  <c r="I1974" i="2"/>
  <c r="F1974" i="2" a="1"/>
  <c r="F1974" i="2" s="1"/>
  <c r="D1974" i="2" s="1"/>
  <c r="B1974" i="2"/>
  <c r="O1974" i="2" s="1"/>
  <c r="N1973" i="2"/>
  <c r="M1973" i="2"/>
  <c r="L1973" i="2"/>
  <c r="K1973" i="2"/>
  <c r="J1973" i="2"/>
  <c r="F1973" i="2"/>
  <c r="F1973" i="2" a="1"/>
  <c r="B1973" i="2"/>
  <c r="O1973" i="2" s="1"/>
  <c r="N1972" i="2"/>
  <c r="M1972" i="2"/>
  <c r="L1972" i="2"/>
  <c r="K1972" i="2"/>
  <c r="J1972" i="2"/>
  <c r="I1972" i="2"/>
  <c r="F1972" i="2" a="1"/>
  <c r="F1972" i="2" s="1"/>
  <c r="D1972" i="2" s="1"/>
  <c r="B1972" i="2"/>
  <c r="O1972" i="2" s="1"/>
  <c r="N1971" i="2"/>
  <c r="M1971" i="2"/>
  <c r="L1971" i="2"/>
  <c r="K1971" i="2"/>
  <c r="J1971" i="2"/>
  <c r="F1971" i="2"/>
  <c r="F1971" i="2" a="1"/>
  <c r="B1971" i="2"/>
  <c r="N1970" i="2"/>
  <c r="M1970" i="2"/>
  <c r="L1970" i="2"/>
  <c r="K1970" i="2"/>
  <c r="J1970" i="2"/>
  <c r="I1970" i="2"/>
  <c r="F1970" i="2" a="1"/>
  <c r="F1970" i="2" s="1"/>
  <c r="D1970" i="2" s="1"/>
  <c r="B1970" i="2"/>
  <c r="O1970" i="2" s="1"/>
  <c r="N1969" i="2"/>
  <c r="M1969" i="2"/>
  <c r="L1969" i="2"/>
  <c r="K1969" i="2"/>
  <c r="J1969" i="2"/>
  <c r="F1969" i="2"/>
  <c r="F1969" i="2" a="1"/>
  <c r="B1969" i="2"/>
  <c r="N1968" i="2"/>
  <c r="M1968" i="2"/>
  <c r="L1968" i="2"/>
  <c r="K1968" i="2"/>
  <c r="J1968" i="2"/>
  <c r="I1968" i="2"/>
  <c r="F1968" i="2" a="1"/>
  <c r="F1968" i="2" s="1"/>
  <c r="D1968" i="2" s="1"/>
  <c r="B1968" i="2"/>
  <c r="O1968" i="2" s="1"/>
  <c r="N1967" i="2"/>
  <c r="M1967" i="2"/>
  <c r="L1967" i="2"/>
  <c r="K1967" i="2"/>
  <c r="J1967" i="2"/>
  <c r="F1967" i="2"/>
  <c r="F1967" i="2" a="1"/>
  <c r="B1967" i="2"/>
  <c r="N1966" i="2"/>
  <c r="M1966" i="2"/>
  <c r="L1966" i="2"/>
  <c r="K1966" i="2"/>
  <c r="J1966" i="2"/>
  <c r="I1966" i="2"/>
  <c r="F1966" i="2" a="1"/>
  <c r="F1966" i="2" s="1"/>
  <c r="D1966" i="2" s="1"/>
  <c r="B1966" i="2"/>
  <c r="O1966" i="2" s="1"/>
  <c r="N1965" i="2"/>
  <c r="M1965" i="2"/>
  <c r="L1965" i="2"/>
  <c r="K1965" i="2"/>
  <c r="J1965" i="2"/>
  <c r="F1965" i="2"/>
  <c r="F1965" i="2" a="1"/>
  <c r="B1965" i="2"/>
  <c r="N1964" i="2"/>
  <c r="M1964" i="2"/>
  <c r="L1964" i="2"/>
  <c r="K1964" i="2"/>
  <c r="J1964" i="2"/>
  <c r="I1964" i="2"/>
  <c r="F1964" i="2" a="1"/>
  <c r="F1964" i="2" s="1"/>
  <c r="D1964" i="2" s="1"/>
  <c r="B1964" i="2"/>
  <c r="O1964" i="2" s="1"/>
  <c r="N1963" i="2"/>
  <c r="M1963" i="2"/>
  <c r="L1963" i="2"/>
  <c r="K1963" i="2"/>
  <c r="J1963" i="2"/>
  <c r="F1963" i="2"/>
  <c r="F1963" i="2" a="1"/>
  <c r="B1963" i="2"/>
  <c r="N1962" i="2"/>
  <c r="M1962" i="2"/>
  <c r="L1962" i="2"/>
  <c r="K1962" i="2"/>
  <c r="J1962" i="2"/>
  <c r="I1962" i="2"/>
  <c r="F1962" i="2" a="1"/>
  <c r="F1962" i="2" s="1"/>
  <c r="D1962" i="2" s="1"/>
  <c r="B1962" i="2"/>
  <c r="O1962" i="2" s="1"/>
  <c r="N1961" i="2"/>
  <c r="M1961" i="2"/>
  <c r="L1961" i="2"/>
  <c r="K1961" i="2"/>
  <c r="J1961" i="2"/>
  <c r="F1961" i="2"/>
  <c r="F1961" i="2" a="1"/>
  <c r="B1961" i="2"/>
  <c r="N1960" i="2"/>
  <c r="M1960" i="2"/>
  <c r="L1960" i="2"/>
  <c r="K1960" i="2"/>
  <c r="J1960" i="2"/>
  <c r="I1960" i="2"/>
  <c r="F1960" i="2" a="1"/>
  <c r="F1960" i="2" s="1"/>
  <c r="D1960" i="2" s="1"/>
  <c r="B1960" i="2"/>
  <c r="O1960" i="2" s="1"/>
  <c r="N1959" i="2"/>
  <c r="M1959" i="2"/>
  <c r="L1959" i="2"/>
  <c r="K1959" i="2"/>
  <c r="J1959" i="2"/>
  <c r="F1959" i="2"/>
  <c r="F1959" i="2" a="1"/>
  <c r="B1959" i="2"/>
  <c r="N1958" i="2"/>
  <c r="M1958" i="2"/>
  <c r="L1958" i="2"/>
  <c r="K1958" i="2"/>
  <c r="J1958" i="2"/>
  <c r="I1958" i="2"/>
  <c r="F1958" i="2" a="1"/>
  <c r="F1958" i="2" s="1"/>
  <c r="D1958" i="2" s="1"/>
  <c r="B1958" i="2"/>
  <c r="O1958" i="2" s="1"/>
  <c r="N1957" i="2"/>
  <c r="M1957" i="2"/>
  <c r="L1957" i="2"/>
  <c r="K1957" i="2"/>
  <c r="J1957" i="2"/>
  <c r="F1957" i="2"/>
  <c r="F1957" i="2" a="1"/>
  <c r="B1957" i="2"/>
  <c r="N1956" i="2"/>
  <c r="M1956" i="2"/>
  <c r="L1956" i="2"/>
  <c r="K1956" i="2"/>
  <c r="J1956" i="2"/>
  <c r="I1956" i="2"/>
  <c r="F1956" i="2" a="1"/>
  <c r="F1956" i="2" s="1"/>
  <c r="D1956" i="2" s="1"/>
  <c r="B1956" i="2"/>
  <c r="O1956" i="2" s="1"/>
  <c r="N1955" i="2"/>
  <c r="M1955" i="2"/>
  <c r="L1955" i="2"/>
  <c r="K1955" i="2"/>
  <c r="J1955" i="2"/>
  <c r="F1955" i="2"/>
  <c r="F1955" i="2" a="1"/>
  <c r="B1955" i="2"/>
  <c r="N1954" i="2"/>
  <c r="M1954" i="2"/>
  <c r="L1954" i="2"/>
  <c r="K1954" i="2"/>
  <c r="J1954" i="2"/>
  <c r="I1954" i="2"/>
  <c r="F1954" i="2" a="1"/>
  <c r="F1954" i="2" s="1"/>
  <c r="D1954" i="2" s="1"/>
  <c r="B1954" i="2"/>
  <c r="O1954" i="2" s="1"/>
  <c r="N1953" i="2"/>
  <c r="M1953" i="2"/>
  <c r="L1953" i="2"/>
  <c r="K1953" i="2"/>
  <c r="J1953" i="2"/>
  <c r="H1953" i="2"/>
  <c r="F1953" i="2" a="1"/>
  <c r="F1953" i="2" s="1"/>
  <c r="B1953" i="2"/>
  <c r="N1952" i="2"/>
  <c r="M1952" i="2"/>
  <c r="L1952" i="2"/>
  <c r="K1952" i="2"/>
  <c r="J1952" i="2"/>
  <c r="F1952" i="2" a="1"/>
  <c r="F1952" i="2" s="1"/>
  <c r="B1952" i="2"/>
  <c r="N1951" i="2"/>
  <c r="M1951" i="2"/>
  <c r="L1951" i="2"/>
  <c r="K1951" i="2"/>
  <c r="J1951" i="2"/>
  <c r="G1951" i="2"/>
  <c r="F1951" i="2"/>
  <c r="F1951" i="2" a="1"/>
  <c r="D1951" i="2"/>
  <c r="B1951" i="2"/>
  <c r="P1950" i="2"/>
  <c r="N1950" i="2"/>
  <c r="M1950" i="2"/>
  <c r="L1950" i="2"/>
  <c r="D1950" i="2" s="1"/>
  <c r="K1950" i="2"/>
  <c r="J1950" i="2"/>
  <c r="H1950" i="2"/>
  <c r="F1950" i="2" a="1"/>
  <c r="F1950" i="2" s="1"/>
  <c r="I1950" i="2" s="1"/>
  <c r="B1950" i="2"/>
  <c r="O1950" i="2" s="1"/>
  <c r="Q1950" i="2" s="1"/>
  <c r="N1949" i="2"/>
  <c r="M1949" i="2"/>
  <c r="L1949" i="2"/>
  <c r="K1949" i="2"/>
  <c r="J1949" i="2"/>
  <c r="F1949" i="2" a="1"/>
  <c r="F1949" i="2" s="1"/>
  <c r="B1949" i="2"/>
  <c r="N1948" i="2"/>
  <c r="M1948" i="2"/>
  <c r="L1948" i="2"/>
  <c r="K1948" i="2"/>
  <c r="J1948" i="2"/>
  <c r="I1948" i="2"/>
  <c r="F1948" i="2" a="1"/>
  <c r="F1948" i="2" s="1"/>
  <c r="B1948" i="2"/>
  <c r="N1947" i="2"/>
  <c r="M1947" i="2"/>
  <c r="L1947" i="2"/>
  <c r="K1947" i="2"/>
  <c r="J1947" i="2"/>
  <c r="F1947" i="2"/>
  <c r="F1947" i="2" a="1"/>
  <c r="B1947" i="2"/>
  <c r="O1947" i="2" s="1"/>
  <c r="N1946" i="2"/>
  <c r="M1946" i="2"/>
  <c r="L1946" i="2"/>
  <c r="K1946" i="2"/>
  <c r="J1946" i="2"/>
  <c r="F1946" i="2" a="1"/>
  <c r="F1946" i="2" s="1"/>
  <c r="B1946" i="2"/>
  <c r="N1945" i="2"/>
  <c r="M1945" i="2"/>
  <c r="L1945" i="2"/>
  <c r="C1945" i="2" s="1"/>
  <c r="K1945" i="2"/>
  <c r="J1945" i="2"/>
  <c r="H1945" i="2"/>
  <c r="F1945" i="2"/>
  <c r="G1945" i="2" s="1"/>
  <c r="F1945" i="2" a="1"/>
  <c r="E1945" i="2"/>
  <c r="B1945" i="2"/>
  <c r="O1945" i="2" s="1"/>
  <c r="Q1945" i="2" s="1"/>
  <c r="N1944" i="2"/>
  <c r="M1944" i="2"/>
  <c r="L1944" i="2"/>
  <c r="K1944" i="2"/>
  <c r="J1944" i="2"/>
  <c r="I1944" i="2"/>
  <c r="F1944" i="2" a="1"/>
  <c r="F1944" i="2" s="1"/>
  <c r="B1944" i="2"/>
  <c r="N1943" i="2"/>
  <c r="M1943" i="2"/>
  <c r="L1943" i="2"/>
  <c r="K1943" i="2"/>
  <c r="J1943" i="2"/>
  <c r="F1943" i="2"/>
  <c r="F1943" i="2" a="1"/>
  <c r="B1943" i="2"/>
  <c r="O1942" i="2"/>
  <c r="N1942" i="2"/>
  <c r="M1942" i="2"/>
  <c r="L1942" i="2"/>
  <c r="K1942" i="2"/>
  <c r="J1942" i="2"/>
  <c r="G1942" i="2"/>
  <c r="F1942" i="2" a="1"/>
  <c r="F1942" i="2" s="1"/>
  <c r="D1942" i="2"/>
  <c r="B1942" i="2"/>
  <c r="N1941" i="2"/>
  <c r="M1941" i="2"/>
  <c r="L1941" i="2"/>
  <c r="C1941" i="2" s="1"/>
  <c r="K1941" i="2"/>
  <c r="J1941" i="2"/>
  <c r="H1941" i="2"/>
  <c r="F1941" i="2"/>
  <c r="G1941" i="2" s="1"/>
  <c r="F1941" i="2" a="1"/>
  <c r="B1941" i="2"/>
  <c r="O1941" i="2" s="1"/>
  <c r="N1940" i="2"/>
  <c r="M1940" i="2"/>
  <c r="L1940" i="2"/>
  <c r="K1940" i="2"/>
  <c r="J1940" i="2"/>
  <c r="F1940" i="2" a="1"/>
  <c r="F1940" i="2" s="1"/>
  <c r="B1940" i="2"/>
  <c r="N1939" i="2"/>
  <c r="M1939" i="2"/>
  <c r="L1939" i="2"/>
  <c r="K1939" i="2"/>
  <c r="J1939" i="2"/>
  <c r="F1939" i="2"/>
  <c r="F1939" i="2" a="1"/>
  <c r="C1939" i="2"/>
  <c r="B1939" i="2"/>
  <c r="O1938" i="2"/>
  <c r="N1938" i="2"/>
  <c r="M1938" i="2"/>
  <c r="L1938" i="2"/>
  <c r="K1938" i="2"/>
  <c r="J1938" i="2"/>
  <c r="G1938" i="2"/>
  <c r="F1938" i="2" a="1"/>
  <c r="F1938" i="2" s="1"/>
  <c r="D1938" i="2"/>
  <c r="B1938" i="2"/>
  <c r="P1937" i="2"/>
  <c r="N1937" i="2"/>
  <c r="M1937" i="2"/>
  <c r="L1937" i="2"/>
  <c r="K1937" i="2"/>
  <c r="J1937" i="2"/>
  <c r="F1937" i="2"/>
  <c r="G1937" i="2" s="1"/>
  <c r="F1937" i="2" a="1"/>
  <c r="B1937" i="2"/>
  <c r="O1937" i="2" s="1"/>
  <c r="Q1937" i="2" s="1"/>
  <c r="N1936" i="2"/>
  <c r="M1936" i="2"/>
  <c r="L1936" i="2"/>
  <c r="K1936" i="2"/>
  <c r="J1936" i="2"/>
  <c r="I1936" i="2"/>
  <c r="F1936" i="2" a="1"/>
  <c r="F1936" i="2" s="1"/>
  <c r="B1936" i="2"/>
  <c r="O1936" i="2" s="1"/>
  <c r="P1936" i="2" s="1"/>
  <c r="N1935" i="2"/>
  <c r="M1935" i="2"/>
  <c r="L1935" i="2"/>
  <c r="K1935" i="2"/>
  <c r="J1935" i="2"/>
  <c r="F1935" i="2"/>
  <c r="F1935" i="2" a="1"/>
  <c r="C1935" i="2"/>
  <c r="B1935" i="2"/>
  <c r="O1934" i="2"/>
  <c r="N1934" i="2"/>
  <c r="M1934" i="2"/>
  <c r="L1934" i="2"/>
  <c r="K1934" i="2"/>
  <c r="J1934" i="2"/>
  <c r="G1934" i="2"/>
  <c r="F1934" i="2" a="1"/>
  <c r="F1934" i="2" s="1"/>
  <c r="D1934" i="2"/>
  <c r="B1934" i="2"/>
  <c r="P1933" i="2"/>
  <c r="N1933" i="2"/>
  <c r="M1933" i="2"/>
  <c r="L1933" i="2"/>
  <c r="C1933" i="2" s="1"/>
  <c r="K1933" i="2"/>
  <c r="J1933" i="2"/>
  <c r="H1933" i="2"/>
  <c r="F1933" i="2"/>
  <c r="G1933" i="2" s="1"/>
  <c r="F1933" i="2" a="1"/>
  <c r="E1933" i="2"/>
  <c r="B1933" i="2"/>
  <c r="O1933" i="2" s="1"/>
  <c r="Q1933" i="2" s="1"/>
  <c r="N1932" i="2"/>
  <c r="M1932" i="2"/>
  <c r="L1932" i="2"/>
  <c r="K1932" i="2"/>
  <c r="J1932" i="2"/>
  <c r="I1932" i="2"/>
  <c r="F1932" i="2" a="1"/>
  <c r="F1932" i="2" s="1"/>
  <c r="B1932" i="2"/>
  <c r="N1931" i="2"/>
  <c r="M1931" i="2"/>
  <c r="L1931" i="2"/>
  <c r="K1931" i="2"/>
  <c r="J1931" i="2"/>
  <c r="F1931" i="2"/>
  <c r="F1931" i="2" a="1"/>
  <c r="B1931" i="2"/>
  <c r="O1931" i="2" s="1"/>
  <c r="N1930" i="2"/>
  <c r="M1930" i="2"/>
  <c r="L1930" i="2"/>
  <c r="K1930" i="2"/>
  <c r="J1930" i="2"/>
  <c r="F1930" i="2" a="1"/>
  <c r="F1930" i="2" s="1"/>
  <c r="B1930" i="2"/>
  <c r="N1929" i="2"/>
  <c r="M1929" i="2"/>
  <c r="L1929" i="2"/>
  <c r="C1929" i="2" s="1"/>
  <c r="K1929" i="2"/>
  <c r="J1929" i="2"/>
  <c r="H1929" i="2"/>
  <c r="F1929" i="2"/>
  <c r="G1929" i="2" s="1"/>
  <c r="F1929" i="2" a="1"/>
  <c r="E1929" i="2"/>
  <c r="B1929" i="2"/>
  <c r="O1929" i="2" s="1"/>
  <c r="Q1929" i="2" s="1"/>
  <c r="N1928" i="2"/>
  <c r="M1928" i="2"/>
  <c r="L1928" i="2"/>
  <c r="K1928" i="2"/>
  <c r="J1928" i="2"/>
  <c r="I1928" i="2"/>
  <c r="F1928" i="2" a="1"/>
  <c r="F1928" i="2" s="1"/>
  <c r="B1928" i="2"/>
  <c r="N1927" i="2"/>
  <c r="M1927" i="2"/>
  <c r="L1927" i="2"/>
  <c r="K1927" i="2"/>
  <c r="J1927" i="2"/>
  <c r="F1927" i="2"/>
  <c r="F1927" i="2" a="1"/>
  <c r="B1927" i="2"/>
  <c r="O1926" i="2"/>
  <c r="N1926" i="2"/>
  <c r="M1926" i="2"/>
  <c r="L1926" i="2"/>
  <c r="K1926" i="2"/>
  <c r="J1926" i="2"/>
  <c r="G1926" i="2"/>
  <c r="F1926" i="2" a="1"/>
  <c r="F1926" i="2" s="1"/>
  <c r="D1926" i="2"/>
  <c r="B1926" i="2"/>
  <c r="N1925" i="2"/>
  <c r="M1925" i="2"/>
  <c r="L1925" i="2"/>
  <c r="C1925" i="2" s="1"/>
  <c r="K1925" i="2"/>
  <c r="J1925" i="2"/>
  <c r="H1925" i="2"/>
  <c r="F1925" i="2"/>
  <c r="G1925" i="2" s="1"/>
  <c r="F1925" i="2" a="1"/>
  <c r="B1925" i="2"/>
  <c r="O1925" i="2" s="1"/>
  <c r="N1924" i="2"/>
  <c r="M1924" i="2"/>
  <c r="L1924" i="2"/>
  <c r="K1924" i="2"/>
  <c r="J1924" i="2"/>
  <c r="F1924" i="2" a="1"/>
  <c r="F1924" i="2" s="1"/>
  <c r="B1924" i="2"/>
  <c r="N1923" i="2"/>
  <c r="M1923" i="2"/>
  <c r="L1923" i="2"/>
  <c r="K1923" i="2"/>
  <c r="J1923" i="2"/>
  <c r="F1923" i="2"/>
  <c r="F1923" i="2" a="1"/>
  <c r="C1923" i="2"/>
  <c r="B1923" i="2"/>
  <c r="O1922" i="2"/>
  <c r="N1922" i="2"/>
  <c r="M1922" i="2"/>
  <c r="L1922" i="2"/>
  <c r="K1922" i="2"/>
  <c r="J1922" i="2"/>
  <c r="G1922" i="2"/>
  <c r="F1922" i="2" a="1"/>
  <c r="F1922" i="2" s="1"/>
  <c r="D1922" i="2"/>
  <c r="B1922" i="2"/>
  <c r="P1921" i="2"/>
  <c r="N1921" i="2"/>
  <c r="M1921" i="2"/>
  <c r="L1921" i="2"/>
  <c r="K1921" i="2"/>
  <c r="J1921" i="2"/>
  <c r="F1921" i="2"/>
  <c r="G1921" i="2" s="1"/>
  <c r="F1921" i="2" a="1"/>
  <c r="B1921" i="2"/>
  <c r="O1921" i="2" s="1"/>
  <c r="Q1921" i="2" s="1"/>
  <c r="N1920" i="2"/>
  <c r="M1920" i="2"/>
  <c r="L1920" i="2"/>
  <c r="K1920" i="2"/>
  <c r="J1920" i="2"/>
  <c r="I1920" i="2"/>
  <c r="F1920" i="2" a="1"/>
  <c r="F1920" i="2" s="1"/>
  <c r="B1920" i="2"/>
  <c r="O1920" i="2" s="1"/>
  <c r="P1920" i="2" s="1"/>
  <c r="N1919" i="2"/>
  <c r="M1919" i="2"/>
  <c r="L1919" i="2"/>
  <c r="K1919" i="2"/>
  <c r="J1919" i="2"/>
  <c r="F1919" i="2"/>
  <c r="F1919" i="2" a="1"/>
  <c r="C1919" i="2"/>
  <c r="B1919" i="2"/>
  <c r="O1918" i="2"/>
  <c r="N1918" i="2"/>
  <c r="M1918" i="2"/>
  <c r="L1918" i="2"/>
  <c r="K1918" i="2"/>
  <c r="J1918" i="2"/>
  <c r="G1918" i="2"/>
  <c r="F1918" i="2" a="1"/>
  <c r="F1918" i="2" s="1"/>
  <c r="D1918" i="2"/>
  <c r="B1918" i="2"/>
  <c r="P1917" i="2"/>
  <c r="N1917" i="2"/>
  <c r="M1917" i="2"/>
  <c r="L1917" i="2"/>
  <c r="C1917" i="2" s="1"/>
  <c r="K1917" i="2"/>
  <c r="J1917" i="2"/>
  <c r="H1917" i="2"/>
  <c r="F1917" i="2"/>
  <c r="G1917" i="2" s="1"/>
  <c r="F1917" i="2" a="1"/>
  <c r="E1917" i="2"/>
  <c r="B1917" i="2"/>
  <c r="O1917" i="2" s="1"/>
  <c r="Q1917" i="2" s="1"/>
  <c r="N1916" i="2"/>
  <c r="M1916" i="2"/>
  <c r="L1916" i="2"/>
  <c r="K1916" i="2"/>
  <c r="J1916" i="2"/>
  <c r="I1916" i="2"/>
  <c r="F1916" i="2" a="1"/>
  <c r="F1916" i="2" s="1"/>
  <c r="B1916" i="2"/>
  <c r="N1915" i="2"/>
  <c r="M1915" i="2"/>
  <c r="L1915" i="2"/>
  <c r="K1915" i="2"/>
  <c r="J1915" i="2"/>
  <c r="F1915" i="2"/>
  <c r="F1915" i="2" a="1"/>
  <c r="B1915" i="2"/>
  <c r="O1915" i="2" s="1"/>
  <c r="N1914" i="2"/>
  <c r="M1914" i="2"/>
  <c r="L1914" i="2"/>
  <c r="K1914" i="2"/>
  <c r="J1914" i="2"/>
  <c r="G1914" i="2"/>
  <c r="F1914" i="2" a="1"/>
  <c r="F1914" i="2" s="1"/>
  <c r="B1914" i="2"/>
  <c r="P1913" i="2"/>
  <c r="N1913" i="2"/>
  <c r="M1913" i="2"/>
  <c r="L1913" i="2"/>
  <c r="K1913" i="2"/>
  <c r="J1913" i="2"/>
  <c r="H1913" i="2"/>
  <c r="F1913" i="2"/>
  <c r="F1913" i="2" a="1"/>
  <c r="E1913" i="2"/>
  <c r="C1913" i="2"/>
  <c r="B1913" i="2"/>
  <c r="O1913" i="2" s="1"/>
  <c r="Q1913" i="2" s="1"/>
  <c r="N1912" i="2"/>
  <c r="M1912" i="2"/>
  <c r="L1912" i="2"/>
  <c r="K1912" i="2"/>
  <c r="J1912" i="2"/>
  <c r="G1912" i="2"/>
  <c r="F1912" i="2" a="1"/>
  <c r="F1912" i="2" s="1"/>
  <c r="B1912" i="2"/>
  <c r="P1911" i="2"/>
  <c r="N1911" i="2"/>
  <c r="M1911" i="2"/>
  <c r="L1911" i="2"/>
  <c r="K1911" i="2"/>
  <c r="J1911" i="2"/>
  <c r="F1911" i="2"/>
  <c r="F1911" i="2" a="1"/>
  <c r="E1911" i="2"/>
  <c r="B1911" i="2"/>
  <c r="O1911" i="2" s="1"/>
  <c r="Q1911" i="2" s="1"/>
  <c r="N1910" i="2"/>
  <c r="M1910" i="2"/>
  <c r="L1910" i="2"/>
  <c r="K1910" i="2"/>
  <c r="J1910" i="2"/>
  <c r="I1910" i="2"/>
  <c r="G1910" i="2"/>
  <c r="F1910" i="2" a="1"/>
  <c r="F1910" i="2" s="1"/>
  <c r="B1910" i="2"/>
  <c r="O1910" i="2" s="1"/>
  <c r="P1910" i="2" s="1"/>
  <c r="P1909" i="2"/>
  <c r="N1909" i="2"/>
  <c r="M1909" i="2"/>
  <c r="L1909" i="2"/>
  <c r="K1909" i="2"/>
  <c r="J1909" i="2"/>
  <c r="F1909" i="2"/>
  <c r="E1909" i="2" s="1"/>
  <c r="F1909" i="2" a="1"/>
  <c r="B1909" i="2"/>
  <c r="O1909" i="2" s="1"/>
  <c r="Q1909" i="2" s="1"/>
  <c r="Q1908" i="2"/>
  <c r="N1908" i="2"/>
  <c r="M1908" i="2"/>
  <c r="L1908" i="2"/>
  <c r="K1908" i="2"/>
  <c r="J1908" i="2"/>
  <c r="I1908" i="2"/>
  <c r="G1908" i="2"/>
  <c r="F1908" i="2" a="1"/>
  <c r="F1908" i="2" s="1"/>
  <c r="B1908" i="2"/>
  <c r="O1908" i="2" s="1"/>
  <c r="P1908" i="2" s="1"/>
  <c r="P1907" i="2"/>
  <c r="N1907" i="2"/>
  <c r="M1907" i="2"/>
  <c r="L1907" i="2"/>
  <c r="K1907" i="2"/>
  <c r="J1907" i="2"/>
  <c r="F1907" i="2"/>
  <c r="E1907" i="2" s="1"/>
  <c r="F1907" i="2" a="1"/>
  <c r="B1907" i="2"/>
  <c r="O1907" i="2" s="1"/>
  <c r="Q1907" i="2" s="1"/>
  <c r="N1906" i="2"/>
  <c r="M1906" i="2"/>
  <c r="L1906" i="2"/>
  <c r="K1906" i="2"/>
  <c r="J1906" i="2"/>
  <c r="I1906" i="2"/>
  <c r="G1906" i="2"/>
  <c r="F1906" i="2" a="1"/>
  <c r="F1906" i="2" s="1"/>
  <c r="B1906" i="2"/>
  <c r="O1906" i="2" s="1"/>
  <c r="P1906" i="2" s="1"/>
  <c r="P1905" i="2"/>
  <c r="N1905" i="2"/>
  <c r="M1905" i="2"/>
  <c r="L1905" i="2"/>
  <c r="K1905" i="2"/>
  <c r="J1905" i="2"/>
  <c r="F1905" i="2"/>
  <c r="E1905" i="2" s="1"/>
  <c r="F1905" i="2" a="1"/>
  <c r="B1905" i="2"/>
  <c r="O1905" i="2" s="1"/>
  <c r="Q1905" i="2" s="1"/>
  <c r="Q1904" i="2"/>
  <c r="N1904" i="2"/>
  <c r="M1904" i="2"/>
  <c r="L1904" i="2"/>
  <c r="K1904" i="2"/>
  <c r="J1904" i="2"/>
  <c r="I1904" i="2"/>
  <c r="G1904" i="2"/>
  <c r="F1904" i="2" a="1"/>
  <c r="F1904" i="2" s="1"/>
  <c r="B1904" i="2"/>
  <c r="O1904" i="2" s="1"/>
  <c r="P1904" i="2" s="1"/>
  <c r="N1903" i="2"/>
  <c r="M1903" i="2"/>
  <c r="L1903" i="2"/>
  <c r="K1903" i="2"/>
  <c r="J1903" i="2"/>
  <c r="F1903" i="2"/>
  <c r="F1903" i="2" a="1"/>
  <c r="B1903" i="2"/>
  <c r="N1902" i="2"/>
  <c r="M1902" i="2"/>
  <c r="L1902" i="2"/>
  <c r="K1902" i="2"/>
  <c r="J1902" i="2"/>
  <c r="I1902" i="2"/>
  <c r="G1902" i="2"/>
  <c r="F1902" i="2" a="1"/>
  <c r="F1902" i="2" s="1"/>
  <c r="B1902" i="2"/>
  <c r="O1902" i="2" s="1"/>
  <c r="P1902" i="2" s="1"/>
  <c r="N1901" i="2"/>
  <c r="M1901" i="2"/>
  <c r="L1901" i="2"/>
  <c r="K1901" i="2"/>
  <c r="J1901" i="2"/>
  <c r="F1901" i="2"/>
  <c r="F1901" i="2" a="1"/>
  <c r="B1901" i="2"/>
  <c r="O1901" i="2" s="1"/>
  <c r="Q1901" i="2" s="1"/>
  <c r="Q1900" i="2"/>
  <c r="N1900" i="2"/>
  <c r="M1900" i="2"/>
  <c r="L1900" i="2"/>
  <c r="K1900" i="2"/>
  <c r="J1900" i="2"/>
  <c r="I1900" i="2"/>
  <c r="G1900" i="2"/>
  <c r="F1900" i="2" a="1"/>
  <c r="F1900" i="2" s="1"/>
  <c r="B1900" i="2"/>
  <c r="O1900" i="2" s="1"/>
  <c r="P1900" i="2" s="1"/>
  <c r="N1899" i="2"/>
  <c r="M1899" i="2"/>
  <c r="L1899" i="2"/>
  <c r="K1899" i="2"/>
  <c r="J1899" i="2"/>
  <c r="F1899" i="2"/>
  <c r="F1899" i="2" a="1"/>
  <c r="B1899" i="2"/>
  <c r="O1899" i="2" s="1"/>
  <c r="Q1899" i="2" s="1"/>
  <c r="Q1898" i="2"/>
  <c r="N1898" i="2"/>
  <c r="M1898" i="2"/>
  <c r="L1898" i="2"/>
  <c r="K1898" i="2"/>
  <c r="J1898" i="2"/>
  <c r="I1898" i="2"/>
  <c r="G1898" i="2"/>
  <c r="F1898" i="2" a="1"/>
  <c r="F1898" i="2" s="1"/>
  <c r="B1898" i="2"/>
  <c r="O1898" i="2" s="1"/>
  <c r="P1898" i="2" s="1"/>
  <c r="N1897" i="2"/>
  <c r="M1897" i="2"/>
  <c r="L1897" i="2"/>
  <c r="K1897" i="2"/>
  <c r="J1897" i="2"/>
  <c r="F1897" i="2"/>
  <c r="F1897" i="2" a="1"/>
  <c r="B1897" i="2"/>
  <c r="Q1896" i="2"/>
  <c r="N1896" i="2"/>
  <c r="M1896" i="2"/>
  <c r="L1896" i="2"/>
  <c r="K1896" i="2"/>
  <c r="J1896" i="2"/>
  <c r="I1896" i="2"/>
  <c r="G1896" i="2"/>
  <c r="F1896" i="2" a="1"/>
  <c r="F1896" i="2" s="1"/>
  <c r="B1896" i="2"/>
  <c r="O1896" i="2" s="1"/>
  <c r="P1896" i="2" s="1"/>
  <c r="N1895" i="2"/>
  <c r="M1895" i="2"/>
  <c r="L1895" i="2"/>
  <c r="K1895" i="2"/>
  <c r="J1895" i="2"/>
  <c r="F1895" i="2"/>
  <c r="F1895" i="2" a="1"/>
  <c r="B1895" i="2"/>
  <c r="N1894" i="2"/>
  <c r="M1894" i="2"/>
  <c r="L1894" i="2"/>
  <c r="K1894" i="2"/>
  <c r="J1894" i="2"/>
  <c r="I1894" i="2"/>
  <c r="G1894" i="2"/>
  <c r="F1894" i="2" a="1"/>
  <c r="F1894" i="2" s="1"/>
  <c r="B1894" i="2"/>
  <c r="O1894" i="2" s="1"/>
  <c r="P1894" i="2" s="1"/>
  <c r="N1893" i="2"/>
  <c r="M1893" i="2"/>
  <c r="L1893" i="2"/>
  <c r="K1893" i="2"/>
  <c r="J1893" i="2"/>
  <c r="F1893" i="2"/>
  <c r="F1893" i="2" a="1"/>
  <c r="B1893" i="2"/>
  <c r="O1893" i="2" s="1"/>
  <c r="Q1893" i="2" s="1"/>
  <c r="Q1892" i="2"/>
  <c r="N1892" i="2"/>
  <c r="M1892" i="2"/>
  <c r="L1892" i="2"/>
  <c r="K1892" i="2"/>
  <c r="J1892" i="2"/>
  <c r="I1892" i="2"/>
  <c r="G1892" i="2"/>
  <c r="F1892" i="2" a="1"/>
  <c r="F1892" i="2" s="1"/>
  <c r="B1892" i="2"/>
  <c r="O1892" i="2" s="1"/>
  <c r="P1892" i="2" s="1"/>
  <c r="N1891" i="2"/>
  <c r="M1891" i="2"/>
  <c r="L1891" i="2"/>
  <c r="K1891" i="2"/>
  <c r="J1891" i="2"/>
  <c r="F1891" i="2"/>
  <c r="F1891" i="2" a="1"/>
  <c r="B1891" i="2"/>
  <c r="O1891" i="2" s="1"/>
  <c r="Q1891" i="2" s="1"/>
  <c r="N1890" i="2"/>
  <c r="M1890" i="2"/>
  <c r="L1890" i="2"/>
  <c r="K1890" i="2"/>
  <c r="J1890" i="2"/>
  <c r="I1890" i="2"/>
  <c r="G1890" i="2"/>
  <c r="F1890" i="2" a="1"/>
  <c r="F1890" i="2" s="1"/>
  <c r="B1890" i="2"/>
  <c r="O1890" i="2" s="1"/>
  <c r="P1890" i="2" s="1"/>
  <c r="N1889" i="2"/>
  <c r="M1889" i="2"/>
  <c r="L1889" i="2"/>
  <c r="K1889" i="2"/>
  <c r="J1889" i="2"/>
  <c r="F1889" i="2"/>
  <c r="F1889" i="2" a="1"/>
  <c r="B1889" i="2"/>
  <c r="O1889" i="2" s="1"/>
  <c r="Q1889" i="2" s="1"/>
  <c r="Q1888" i="2"/>
  <c r="N1888" i="2"/>
  <c r="M1888" i="2"/>
  <c r="L1888" i="2"/>
  <c r="K1888" i="2"/>
  <c r="J1888" i="2"/>
  <c r="I1888" i="2"/>
  <c r="G1888" i="2"/>
  <c r="F1888" i="2" a="1"/>
  <c r="F1888" i="2" s="1"/>
  <c r="B1888" i="2"/>
  <c r="O1888" i="2" s="1"/>
  <c r="P1888" i="2" s="1"/>
  <c r="N1887" i="2"/>
  <c r="M1887" i="2"/>
  <c r="L1887" i="2"/>
  <c r="K1887" i="2"/>
  <c r="J1887" i="2"/>
  <c r="F1887" i="2"/>
  <c r="F1887" i="2" a="1"/>
  <c r="B1887" i="2"/>
  <c r="N1886" i="2"/>
  <c r="M1886" i="2"/>
  <c r="L1886" i="2"/>
  <c r="K1886" i="2"/>
  <c r="J1886" i="2"/>
  <c r="I1886" i="2"/>
  <c r="G1886" i="2"/>
  <c r="F1886" i="2" a="1"/>
  <c r="F1886" i="2" s="1"/>
  <c r="B1886" i="2"/>
  <c r="O1886" i="2" s="1"/>
  <c r="P1886" i="2" s="1"/>
  <c r="N1885" i="2"/>
  <c r="M1885" i="2"/>
  <c r="L1885" i="2"/>
  <c r="K1885" i="2"/>
  <c r="J1885" i="2"/>
  <c r="F1885" i="2"/>
  <c r="F1885" i="2" a="1"/>
  <c r="B1885" i="2"/>
  <c r="O1885" i="2" s="1"/>
  <c r="Q1885" i="2" s="1"/>
  <c r="Q1884" i="2"/>
  <c r="N1884" i="2"/>
  <c r="M1884" i="2"/>
  <c r="L1884" i="2"/>
  <c r="K1884" i="2"/>
  <c r="J1884" i="2"/>
  <c r="I1884" i="2"/>
  <c r="G1884" i="2"/>
  <c r="F1884" i="2" a="1"/>
  <c r="F1884" i="2" s="1"/>
  <c r="B1884" i="2"/>
  <c r="O1884" i="2" s="1"/>
  <c r="P1884" i="2" s="1"/>
  <c r="N1883" i="2"/>
  <c r="M1883" i="2"/>
  <c r="L1883" i="2"/>
  <c r="K1883" i="2"/>
  <c r="J1883" i="2"/>
  <c r="F1883" i="2"/>
  <c r="F1883" i="2" a="1"/>
  <c r="B1883" i="2"/>
  <c r="O1883" i="2" s="1"/>
  <c r="Q1883" i="2" s="1"/>
  <c r="Q1882" i="2"/>
  <c r="N1882" i="2"/>
  <c r="M1882" i="2"/>
  <c r="L1882" i="2"/>
  <c r="K1882" i="2"/>
  <c r="J1882" i="2"/>
  <c r="I1882" i="2"/>
  <c r="G1882" i="2"/>
  <c r="F1882" i="2" a="1"/>
  <c r="F1882" i="2" s="1"/>
  <c r="B1882" i="2"/>
  <c r="O1882" i="2" s="1"/>
  <c r="P1882" i="2" s="1"/>
  <c r="N1881" i="2"/>
  <c r="M1881" i="2"/>
  <c r="L1881" i="2"/>
  <c r="K1881" i="2"/>
  <c r="J1881" i="2"/>
  <c r="F1881" i="2"/>
  <c r="F1881" i="2" a="1"/>
  <c r="B1881" i="2"/>
  <c r="Q1880" i="2"/>
  <c r="N1880" i="2"/>
  <c r="M1880" i="2"/>
  <c r="L1880" i="2"/>
  <c r="K1880" i="2"/>
  <c r="J1880" i="2"/>
  <c r="I1880" i="2"/>
  <c r="G1880" i="2"/>
  <c r="F1880" i="2" a="1"/>
  <c r="F1880" i="2" s="1"/>
  <c r="B1880" i="2"/>
  <c r="O1880" i="2" s="1"/>
  <c r="P1880" i="2" s="1"/>
  <c r="N1879" i="2"/>
  <c r="M1879" i="2"/>
  <c r="L1879" i="2"/>
  <c r="K1879" i="2"/>
  <c r="J1879" i="2"/>
  <c r="F1879" i="2"/>
  <c r="F1879" i="2" a="1"/>
  <c r="B1879" i="2"/>
  <c r="N1878" i="2"/>
  <c r="M1878" i="2"/>
  <c r="L1878" i="2"/>
  <c r="K1878" i="2"/>
  <c r="J1878" i="2"/>
  <c r="I1878" i="2"/>
  <c r="G1878" i="2"/>
  <c r="F1878" i="2" a="1"/>
  <c r="F1878" i="2" s="1"/>
  <c r="B1878" i="2"/>
  <c r="O1878" i="2" s="1"/>
  <c r="P1878" i="2" s="1"/>
  <c r="N1877" i="2"/>
  <c r="M1877" i="2"/>
  <c r="L1877" i="2"/>
  <c r="K1877" i="2"/>
  <c r="J1877" i="2"/>
  <c r="F1877" i="2"/>
  <c r="F1877" i="2" a="1"/>
  <c r="B1877" i="2"/>
  <c r="O1877" i="2" s="1"/>
  <c r="Q1877" i="2" s="1"/>
  <c r="Q1876" i="2"/>
  <c r="N1876" i="2"/>
  <c r="M1876" i="2"/>
  <c r="L1876" i="2"/>
  <c r="K1876" i="2"/>
  <c r="J1876" i="2"/>
  <c r="I1876" i="2"/>
  <c r="G1876" i="2"/>
  <c r="F1876" i="2" a="1"/>
  <c r="F1876" i="2" s="1"/>
  <c r="B1876" i="2"/>
  <c r="O1876" i="2" s="1"/>
  <c r="P1876" i="2" s="1"/>
  <c r="N1875" i="2"/>
  <c r="M1875" i="2"/>
  <c r="L1875" i="2"/>
  <c r="K1875" i="2"/>
  <c r="J1875" i="2"/>
  <c r="F1875" i="2"/>
  <c r="F1875" i="2" a="1"/>
  <c r="B1875" i="2"/>
  <c r="O1875" i="2" s="1"/>
  <c r="Q1875" i="2" s="1"/>
  <c r="Q1874" i="2"/>
  <c r="N1874" i="2"/>
  <c r="M1874" i="2"/>
  <c r="L1874" i="2"/>
  <c r="K1874" i="2"/>
  <c r="J1874" i="2"/>
  <c r="I1874" i="2"/>
  <c r="G1874" i="2"/>
  <c r="F1874" i="2" a="1"/>
  <c r="F1874" i="2" s="1"/>
  <c r="B1874" i="2"/>
  <c r="O1874" i="2" s="1"/>
  <c r="P1874" i="2" s="1"/>
  <c r="N1873" i="2"/>
  <c r="M1873" i="2"/>
  <c r="L1873" i="2"/>
  <c r="K1873" i="2"/>
  <c r="J1873" i="2"/>
  <c r="F1873" i="2"/>
  <c r="F1873" i="2" a="1"/>
  <c r="B1873" i="2"/>
  <c r="Q1872" i="2"/>
  <c r="N1872" i="2"/>
  <c r="M1872" i="2"/>
  <c r="L1872" i="2"/>
  <c r="K1872" i="2"/>
  <c r="J1872" i="2"/>
  <c r="I1872" i="2"/>
  <c r="G1872" i="2"/>
  <c r="F1872" i="2" a="1"/>
  <c r="F1872" i="2" s="1"/>
  <c r="B1872" i="2"/>
  <c r="O1872" i="2" s="1"/>
  <c r="P1872" i="2" s="1"/>
  <c r="N1871" i="2"/>
  <c r="M1871" i="2"/>
  <c r="L1871" i="2"/>
  <c r="K1871" i="2"/>
  <c r="J1871" i="2"/>
  <c r="F1871" i="2"/>
  <c r="F1871" i="2" a="1"/>
  <c r="B1871" i="2"/>
  <c r="N1870" i="2"/>
  <c r="M1870" i="2"/>
  <c r="L1870" i="2"/>
  <c r="K1870" i="2"/>
  <c r="J1870" i="2"/>
  <c r="I1870" i="2"/>
  <c r="G1870" i="2"/>
  <c r="F1870" i="2" a="1"/>
  <c r="F1870" i="2" s="1"/>
  <c r="B1870" i="2"/>
  <c r="O1870" i="2" s="1"/>
  <c r="P1870" i="2" s="1"/>
  <c r="N1869" i="2"/>
  <c r="M1869" i="2"/>
  <c r="L1869" i="2"/>
  <c r="K1869" i="2"/>
  <c r="J1869" i="2"/>
  <c r="F1869" i="2"/>
  <c r="F1869" i="2" a="1"/>
  <c r="B1869" i="2"/>
  <c r="O1869" i="2" s="1"/>
  <c r="Q1869" i="2" s="1"/>
  <c r="Q1868" i="2"/>
  <c r="N1868" i="2"/>
  <c r="M1868" i="2"/>
  <c r="L1868" i="2"/>
  <c r="K1868" i="2"/>
  <c r="J1868" i="2"/>
  <c r="I1868" i="2"/>
  <c r="G1868" i="2"/>
  <c r="F1868" i="2" a="1"/>
  <c r="F1868" i="2" s="1"/>
  <c r="B1868" i="2"/>
  <c r="O1868" i="2" s="1"/>
  <c r="P1868" i="2" s="1"/>
  <c r="N1867" i="2"/>
  <c r="M1867" i="2"/>
  <c r="L1867" i="2"/>
  <c r="K1867" i="2"/>
  <c r="J1867" i="2"/>
  <c r="F1867" i="2"/>
  <c r="F1867" i="2" a="1"/>
  <c r="B1867" i="2"/>
  <c r="O1867" i="2" s="1"/>
  <c r="Q1867" i="2" s="1"/>
  <c r="Q1866" i="2"/>
  <c r="N1866" i="2"/>
  <c r="M1866" i="2"/>
  <c r="L1866" i="2"/>
  <c r="K1866" i="2"/>
  <c r="J1866" i="2"/>
  <c r="I1866" i="2"/>
  <c r="G1866" i="2"/>
  <c r="F1866" i="2" a="1"/>
  <c r="F1866" i="2" s="1"/>
  <c r="B1866" i="2"/>
  <c r="O1866" i="2" s="1"/>
  <c r="P1866" i="2" s="1"/>
  <c r="N1865" i="2"/>
  <c r="M1865" i="2"/>
  <c r="L1865" i="2"/>
  <c r="K1865" i="2"/>
  <c r="J1865" i="2"/>
  <c r="H1865" i="2"/>
  <c r="F1865" i="2"/>
  <c r="F1865" i="2" a="1"/>
  <c r="C1865" i="2"/>
  <c r="B1865" i="2"/>
  <c r="O1865" i="2" s="1"/>
  <c r="Q1865" i="2" s="1"/>
  <c r="N1864" i="2"/>
  <c r="M1864" i="2"/>
  <c r="L1864" i="2"/>
  <c r="K1864" i="2"/>
  <c r="J1864" i="2"/>
  <c r="G1864" i="2"/>
  <c r="F1864" i="2"/>
  <c r="F1864" i="2" a="1"/>
  <c r="C1864" i="2"/>
  <c r="B1864" i="2"/>
  <c r="P1863" i="2"/>
  <c r="O1863" i="2"/>
  <c r="Q1863" i="2" s="1"/>
  <c r="N1863" i="2"/>
  <c r="M1863" i="2"/>
  <c r="L1863" i="2"/>
  <c r="C1863" i="2" s="1"/>
  <c r="K1863" i="2"/>
  <c r="J1863" i="2"/>
  <c r="G1863" i="2"/>
  <c r="F1863" i="2"/>
  <c r="F1863" i="2" a="1"/>
  <c r="D1863" i="2"/>
  <c r="B1863" i="2"/>
  <c r="Q1862" i="2"/>
  <c r="N1862" i="2"/>
  <c r="M1862" i="2"/>
  <c r="L1862" i="2"/>
  <c r="I1862" i="2" s="1"/>
  <c r="K1862" i="2"/>
  <c r="J1862" i="2"/>
  <c r="H1862" i="2"/>
  <c r="F1862" i="2" a="1"/>
  <c r="F1862" i="2" s="1"/>
  <c r="B1862" i="2"/>
  <c r="O1862" i="2" s="1"/>
  <c r="P1862" i="2" s="1"/>
  <c r="N1861" i="2"/>
  <c r="M1861" i="2"/>
  <c r="L1861" i="2"/>
  <c r="K1861" i="2"/>
  <c r="J1861" i="2"/>
  <c r="F1861" i="2" a="1"/>
  <c r="F1861" i="2" s="1"/>
  <c r="B1861" i="2"/>
  <c r="N1860" i="2"/>
  <c r="M1860" i="2"/>
  <c r="L1860" i="2"/>
  <c r="K1860" i="2"/>
  <c r="J1860" i="2"/>
  <c r="F1860" i="2"/>
  <c r="O1860" i="2" s="1"/>
  <c r="F1860" i="2" a="1"/>
  <c r="D1860" i="2"/>
  <c r="B1860" i="2"/>
  <c r="O1859" i="2"/>
  <c r="Q1859" i="2" s="1"/>
  <c r="N1859" i="2"/>
  <c r="M1859" i="2"/>
  <c r="L1859" i="2"/>
  <c r="C1859" i="2" s="1"/>
  <c r="K1859" i="2"/>
  <c r="J1859" i="2"/>
  <c r="H1859" i="2"/>
  <c r="G1859" i="2"/>
  <c r="F1859" i="2"/>
  <c r="I1859" i="2" s="1"/>
  <c r="F1859" i="2" a="1"/>
  <c r="E1859" i="2"/>
  <c r="D1859" i="2"/>
  <c r="B1859" i="2"/>
  <c r="N1858" i="2"/>
  <c r="M1858" i="2"/>
  <c r="L1858" i="2"/>
  <c r="K1858" i="2"/>
  <c r="J1858" i="2"/>
  <c r="I1858" i="2"/>
  <c r="F1858" i="2" a="1"/>
  <c r="F1858" i="2" s="1"/>
  <c r="E1858" i="2" s="1"/>
  <c r="B1858" i="2"/>
  <c r="O1858" i="2" s="1"/>
  <c r="P1858" i="2" s="1"/>
  <c r="N1857" i="2"/>
  <c r="M1857" i="2"/>
  <c r="L1857" i="2"/>
  <c r="K1857" i="2"/>
  <c r="J1857" i="2"/>
  <c r="F1857" i="2" a="1"/>
  <c r="F1857" i="2" s="1"/>
  <c r="B1857" i="2"/>
  <c r="N1856" i="2"/>
  <c r="M1856" i="2"/>
  <c r="L1856" i="2"/>
  <c r="K1856" i="2"/>
  <c r="J1856" i="2"/>
  <c r="F1856" i="2" a="1"/>
  <c r="F1856" i="2" s="1"/>
  <c r="B1856" i="2"/>
  <c r="O1856" i="2" s="1"/>
  <c r="N1855" i="2"/>
  <c r="M1855" i="2"/>
  <c r="L1855" i="2"/>
  <c r="H1855" i="2" s="1"/>
  <c r="K1855" i="2"/>
  <c r="J1855" i="2"/>
  <c r="G1855" i="2"/>
  <c r="F1855" i="2"/>
  <c r="F1855" i="2" a="1"/>
  <c r="D1855" i="2"/>
  <c r="B1855" i="2"/>
  <c r="N1854" i="2"/>
  <c r="M1854" i="2"/>
  <c r="L1854" i="2"/>
  <c r="I1854" i="2" s="1"/>
  <c r="K1854" i="2"/>
  <c r="J1854" i="2"/>
  <c r="H1854" i="2"/>
  <c r="F1854" i="2" a="1"/>
  <c r="F1854" i="2" s="1"/>
  <c r="G1854" i="2" s="1"/>
  <c r="D1854" i="2"/>
  <c r="B1854" i="2"/>
  <c r="O1854" i="2" s="1"/>
  <c r="N1853" i="2"/>
  <c r="M1853" i="2"/>
  <c r="L1853" i="2"/>
  <c r="K1853" i="2"/>
  <c r="J1853" i="2"/>
  <c r="F1853" i="2" a="1"/>
  <c r="F1853" i="2" s="1"/>
  <c r="B1853" i="2"/>
  <c r="N1852" i="2"/>
  <c r="M1852" i="2"/>
  <c r="L1852" i="2"/>
  <c r="K1852" i="2"/>
  <c r="J1852" i="2"/>
  <c r="I1852" i="2"/>
  <c r="G1852" i="2"/>
  <c r="F1852" i="2"/>
  <c r="F1852" i="2" a="1"/>
  <c r="D1852" i="2"/>
  <c r="C1852" i="2"/>
  <c r="B1852" i="2"/>
  <c r="O1852" i="2" s="1"/>
  <c r="N1851" i="2"/>
  <c r="M1851" i="2"/>
  <c r="L1851" i="2"/>
  <c r="K1851" i="2"/>
  <c r="J1851" i="2"/>
  <c r="F1851" i="2"/>
  <c r="H1851" i="2" s="1"/>
  <c r="F1851" i="2" a="1"/>
  <c r="C1851" i="2"/>
  <c r="B1851" i="2"/>
  <c r="N1850" i="2"/>
  <c r="M1850" i="2"/>
  <c r="L1850" i="2"/>
  <c r="K1850" i="2"/>
  <c r="J1850" i="2"/>
  <c r="F1850" i="2" a="1"/>
  <c r="F1850" i="2" s="1"/>
  <c r="B1850" i="2"/>
  <c r="N1849" i="2"/>
  <c r="M1849" i="2"/>
  <c r="L1849" i="2"/>
  <c r="K1849" i="2"/>
  <c r="J1849" i="2"/>
  <c r="F1849" i="2" a="1"/>
  <c r="F1849" i="2" s="1"/>
  <c r="B1849" i="2"/>
  <c r="O1849" i="2" s="1"/>
  <c r="N1848" i="2"/>
  <c r="M1848" i="2"/>
  <c r="L1848" i="2"/>
  <c r="K1848" i="2"/>
  <c r="J1848" i="2"/>
  <c r="F1848" i="2" a="1"/>
  <c r="F1848" i="2" s="1"/>
  <c r="B1848" i="2"/>
  <c r="O1848" i="2" s="1"/>
  <c r="N1847" i="2"/>
  <c r="M1847" i="2"/>
  <c r="L1847" i="2"/>
  <c r="K1847" i="2"/>
  <c r="J1847" i="2"/>
  <c r="F1847" i="2"/>
  <c r="H1847" i="2" s="1"/>
  <c r="F1847" i="2" a="1"/>
  <c r="C1847" i="2"/>
  <c r="B1847" i="2"/>
  <c r="N1846" i="2"/>
  <c r="M1846" i="2"/>
  <c r="L1846" i="2"/>
  <c r="K1846" i="2"/>
  <c r="J1846" i="2"/>
  <c r="F1846" i="2" a="1"/>
  <c r="F1846" i="2" s="1"/>
  <c r="B1846" i="2"/>
  <c r="N1845" i="2"/>
  <c r="M1845" i="2"/>
  <c r="L1845" i="2"/>
  <c r="K1845" i="2"/>
  <c r="J1845" i="2"/>
  <c r="F1845" i="2" a="1"/>
  <c r="F1845" i="2" s="1"/>
  <c r="B1845" i="2"/>
  <c r="N1844" i="2"/>
  <c r="M1844" i="2"/>
  <c r="L1844" i="2"/>
  <c r="K1844" i="2"/>
  <c r="J1844" i="2"/>
  <c r="F1844" i="2" a="1"/>
  <c r="F1844" i="2" s="1"/>
  <c r="B1844" i="2"/>
  <c r="N1843" i="2"/>
  <c r="M1843" i="2"/>
  <c r="L1843" i="2"/>
  <c r="K1843" i="2"/>
  <c r="J1843" i="2"/>
  <c r="F1843" i="2"/>
  <c r="H1843" i="2" s="1"/>
  <c r="F1843" i="2" a="1"/>
  <c r="C1843" i="2"/>
  <c r="B1843" i="2"/>
  <c r="N1842" i="2"/>
  <c r="M1842" i="2"/>
  <c r="L1842" i="2"/>
  <c r="K1842" i="2"/>
  <c r="J1842" i="2"/>
  <c r="F1842" i="2" a="1"/>
  <c r="F1842" i="2" s="1"/>
  <c r="B1842" i="2"/>
  <c r="N1841" i="2"/>
  <c r="M1841" i="2"/>
  <c r="L1841" i="2"/>
  <c r="K1841" i="2"/>
  <c r="J1841" i="2"/>
  <c r="F1841" i="2" a="1"/>
  <c r="F1841" i="2" s="1"/>
  <c r="B1841" i="2"/>
  <c r="O1841" i="2" s="1"/>
  <c r="N1840" i="2"/>
  <c r="M1840" i="2"/>
  <c r="L1840" i="2"/>
  <c r="K1840" i="2"/>
  <c r="J1840" i="2"/>
  <c r="F1840" i="2" a="1"/>
  <c r="F1840" i="2" s="1"/>
  <c r="B1840" i="2"/>
  <c r="O1840" i="2" s="1"/>
  <c r="N1839" i="2"/>
  <c r="M1839" i="2"/>
  <c r="L1839" i="2"/>
  <c r="K1839" i="2"/>
  <c r="J1839" i="2"/>
  <c r="F1839" i="2"/>
  <c r="H1839" i="2" s="1"/>
  <c r="F1839" i="2" a="1"/>
  <c r="C1839" i="2"/>
  <c r="B1839" i="2"/>
  <c r="N1838" i="2"/>
  <c r="M1838" i="2"/>
  <c r="L1838" i="2"/>
  <c r="K1838" i="2"/>
  <c r="J1838" i="2"/>
  <c r="F1838" i="2" a="1"/>
  <c r="F1838" i="2" s="1"/>
  <c r="B1838" i="2"/>
  <c r="N1837" i="2"/>
  <c r="M1837" i="2"/>
  <c r="L1837" i="2"/>
  <c r="K1837" i="2"/>
  <c r="J1837" i="2"/>
  <c r="F1837" i="2" a="1"/>
  <c r="F1837" i="2" s="1"/>
  <c r="B1837" i="2"/>
  <c r="N1836" i="2"/>
  <c r="M1836" i="2"/>
  <c r="L1836" i="2"/>
  <c r="K1836" i="2"/>
  <c r="J1836" i="2"/>
  <c r="F1836" i="2" a="1"/>
  <c r="F1836" i="2" s="1"/>
  <c r="B1836" i="2"/>
  <c r="N1835" i="2"/>
  <c r="M1835" i="2"/>
  <c r="L1835" i="2"/>
  <c r="K1835" i="2"/>
  <c r="J1835" i="2"/>
  <c r="F1835" i="2"/>
  <c r="H1835" i="2" s="1"/>
  <c r="F1835" i="2" a="1"/>
  <c r="C1835" i="2"/>
  <c r="B1835" i="2"/>
  <c r="N1834" i="2"/>
  <c r="M1834" i="2"/>
  <c r="L1834" i="2"/>
  <c r="K1834" i="2"/>
  <c r="J1834" i="2"/>
  <c r="F1834" i="2" a="1"/>
  <c r="F1834" i="2" s="1"/>
  <c r="B1834" i="2"/>
  <c r="N1833" i="2"/>
  <c r="M1833" i="2"/>
  <c r="L1833" i="2"/>
  <c r="K1833" i="2"/>
  <c r="J1833" i="2"/>
  <c r="F1833" i="2" a="1"/>
  <c r="F1833" i="2" s="1"/>
  <c r="B1833" i="2"/>
  <c r="O1833" i="2" s="1"/>
  <c r="N1832" i="2"/>
  <c r="M1832" i="2"/>
  <c r="L1832" i="2"/>
  <c r="K1832" i="2"/>
  <c r="J1832" i="2"/>
  <c r="F1832" i="2" a="1"/>
  <c r="F1832" i="2" s="1"/>
  <c r="B1832" i="2"/>
  <c r="O1832" i="2" s="1"/>
  <c r="N1831" i="2"/>
  <c r="M1831" i="2"/>
  <c r="L1831" i="2"/>
  <c r="K1831" i="2"/>
  <c r="J1831" i="2"/>
  <c r="F1831" i="2"/>
  <c r="H1831" i="2" s="1"/>
  <c r="F1831" i="2" a="1"/>
  <c r="C1831" i="2"/>
  <c r="B1831" i="2"/>
  <c r="N1830" i="2"/>
  <c r="M1830" i="2"/>
  <c r="L1830" i="2"/>
  <c r="K1830" i="2"/>
  <c r="J1830" i="2"/>
  <c r="F1830" i="2" a="1"/>
  <c r="F1830" i="2" s="1"/>
  <c r="B1830" i="2"/>
  <c r="N1829" i="2"/>
  <c r="M1829" i="2"/>
  <c r="L1829" i="2"/>
  <c r="K1829" i="2"/>
  <c r="J1829" i="2"/>
  <c r="F1829" i="2" a="1"/>
  <c r="F1829" i="2" s="1"/>
  <c r="B1829" i="2"/>
  <c r="N1828" i="2"/>
  <c r="M1828" i="2"/>
  <c r="L1828" i="2"/>
  <c r="K1828" i="2"/>
  <c r="J1828" i="2"/>
  <c r="F1828" i="2" a="1"/>
  <c r="F1828" i="2" s="1"/>
  <c r="B1828" i="2"/>
  <c r="N1827" i="2"/>
  <c r="M1827" i="2"/>
  <c r="L1827" i="2"/>
  <c r="K1827" i="2"/>
  <c r="J1827" i="2"/>
  <c r="F1827" i="2"/>
  <c r="H1827" i="2" s="1"/>
  <c r="F1827" i="2" a="1"/>
  <c r="C1827" i="2"/>
  <c r="B1827" i="2"/>
  <c r="N1826" i="2"/>
  <c r="M1826" i="2"/>
  <c r="L1826" i="2"/>
  <c r="K1826" i="2"/>
  <c r="J1826" i="2"/>
  <c r="F1826" i="2" a="1"/>
  <c r="F1826" i="2" s="1"/>
  <c r="B1826" i="2"/>
  <c r="N1825" i="2"/>
  <c r="M1825" i="2"/>
  <c r="L1825" i="2"/>
  <c r="K1825" i="2"/>
  <c r="J1825" i="2"/>
  <c r="F1825" i="2"/>
  <c r="I1825" i="2" s="1"/>
  <c r="F1825" i="2" a="1"/>
  <c r="C1825" i="2"/>
  <c r="B1825" i="2"/>
  <c r="O1825" i="2" s="1"/>
  <c r="N1824" i="2"/>
  <c r="M1824" i="2"/>
  <c r="L1824" i="2"/>
  <c r="K1824" i="2"/>
  <c r="J1824" i="2"/>
  <c r="F1824" i="2" a="1"/>
  <c r="F1824" i="2" s="1"/>
  <c r="B1824" i="2"/>
  <c r="N1823" i="2"/>
  <c r="M1823" i="2"/>
  <c r="L1823" i="2"/>
  <c r="K1823" i="2"/>
  <c r="J1823" i="2"/>
  <c r="F1823" i="2"/>
  <c r="H1823" i="2" s="1"/>
  <c r="F1823" i="2" a="1"/>
  <c r="C1823" i="2"/>
  <c r="B1823" i="2"/>
  <c r="N1822" i="2"/>
  <c r="M1822" i="2"/>
  <c r="L1822" i="2"/>
  <c r="K1822" i="2"/>
  <c r="J1822" i="2"/>
  <c r="F1822" i="2" a="1"/>
  <c r="F1822" i="2" s="1"/>
  <c r="B1822" i="2"/>
  <c r="N1821" i="2"/>
  <c r="M1821" i="2"/>
  <c r="L1821" i="2"/>
  <c r="K1821" i="2"/>
  <c r="J1821" i="2"/>
  <c r="F1821" i="2"/>
  <c r="I1821" i="2" s="1"/>
  <c r="F1821" i="2" a="1"/>
  <c r="C1821" i="2"/>
  <c r="B1821" i="2"/>
  <c r="O1821" i="2" s="1"/>
  <c r="N1820" i="2"/>
  <c r="M1820" i="2"/>
  <c r="L1820" i="2"/>
  <c r="K1820" i="2"/>
  <c r="J1820" i="2"/>
  <c r="F1820" i="2" a="1"/>
  <c r="F1820" i="2" s="1"/>
  <c r="B1820" i="2"/>
  <c r="N1819" i="2"/>
  <c r="M1819" i="2"/>
  <c r="L1819" i="2"/>
  <c r="K1819" i="2"/>
  <c r="J1819" i="2"/>
  <c r="F1819" i="2"/>
  <c r="H1819" i="2" s="1"/>
  <c r="F1819" i="2" a="1"/>
  <c r="C1819" i="2"/>
  <c r="B1819" i="2"/>
  <c r="N1818" i="2"/>
  <c r="M1818" i="2"/>
  <c r="L1818" i="2"/>
  <c r="K1818" i="2"/>
  <c r="J1818" i="2"/>
  <c r="I1818" i="2"/>
  <c r="F1818" i="2" a="1"/>
  <c r="F1818" i="2" s="1"/>
  <c r="B1818" i="2"/>
  <c r="N1817" i="2"/>
  <c r="M1817" i="2"/>
  <c r="L1817" i="2"/>
  <c r="K1817" i="2"/>
  <c r="J1817" i="2"/>
  <c r="F1817" i="2"/>
  <c r="F1817" i="2" a="1"/>
  <c r="B1817" i="2"/>
  <c r="O1816" i="2"/>
  <c r="N1816" i="2"/>
  <c r="M1816" i="2"/>
  <c r="L1816" i="2"/>
  <c r="K1816" i="2"/>
  <c r="J1816" i="2"/>
  <c r="F1816" i="2" a="1"/>
  <c r="F1816" i="2" s="1"/>
  <c r="D1816" i="2"/>
  <c r="B1816" i="2"/>
  <c r="N1815" i="2"/>
  <c r="M1815" i="2"/>
  <c r="L1815" i="2"/>
  <c r="C1815" i="2" s="1"/>
  <c r="K1815" i="2"/>
  <c r="J1815" i="2"/>
  <c r="H1815" i="2"/>
  <c r="F1815" i="2"/>
  <c r="O1815" i="2" s="1"/>
  <c r="Q1815" i="2" s="1"/>
  <c r="F1815" i="2" a="1"/>
  <c r="B1815" i="2"/>
  <c r="N1814" i="2"/>
  <c r="M1814" i="2"/>
  <c r="L1814" i="2"/>
  <c r="K1814" i="2"/>
  <c r="J1814" i="2"/>
  <c r="F1814" i="2" a="1"/>
  <c r="F1814" i="2" s="1"/>
  <c r="B1814" i="2"/>
  <c r="N1813" i="2"/>
  <c r="M1813" i="2"/>
  <c r="L1813" i="2"/>
  <c r="K1813" i="2"/>
  <c r="J1813" i="2"/>
  <c r="F1813" i="2"/>
  <c r="F1813" i="2" a="1"/>
  <c r="B1813" i="2"/>
  <c r="N1812" i="2"/>
  <c r="M1812" i="2"/>
  <c r="L1812" i="2"/>
  <c r="K1812" i="2"/>
  <c r="J1812" i="2"/>
  <c r="F1812" i="2" a="1"/>
  <c r="F1812" i="2" s="1"/>
  <c r="D1812" i="2"/>
  <c r="B1812" i="2"/>
  <c r="N1811" i="2"/>
  <c r="M1811" i="2"/>
  <c r="L1811" i="2"/>
  <c r="K1811" i="2"/>
  <c r="J1811" i="2"/>
  <c r="H1811" i="2"/>
  <c r="F1811" i="2"/>
  <c r="F1811" i="2" a="1"/>
  <c r="E1811" i="2"/>
  <c r="C1811" i="2"/>
  <c r="B1811" i="2"/>
  <c r="N1810" i="2"/>
  <c r="M1810" i="2"/>
  <c r="L1810" i="2"/>
  <c r="K1810" i="2"/>
  <c r="J1810" i="2"/>
  <c r="I1810" i="2"/>
  <c r="F1810" i="2" a="1"/>
  <c r="F1810" i="2" s="1"/>
  <c r="D1810" i="2"/>
  <c r="B1810" i="2"/>
  <c r="O1810" i="2" s="1"/>
  <c r="N1809" i="2"/>
  <c r="M1809" i="2"/>
  <c r="L1809" i="2"/>
  <c r="K1809" i="2"/>
  <c r="J1809" i="2"/>
  <c r="H1809" i="2"/>
  <c r="F1809" i="2"/>
  <c r="E1809" i="2" s="1"/>
  <c r="F1809" i="2" a="1"/>
  <c r="C1809" i="2"/>
  <c r="B1809" i="2"/>
  <c r="O1809" i="2" s="1"/>
  <c r="Q1809" i="2" s="1"/>
  <c r="N1808" i="2"/>
  <c r="M1808" i="2"/>
  <c r="L1808" i="2"/>
  <c r="K1808" i="2"/>
  <c r="J1808" i="2"/>
  <c r="I1808" i="2"/>
  <c r="F1808" i="2" a="1"/>
  <c r="F1808" i="2" s="1"/>
  <c r="D1808" i="2"/>
  <c r="B1808" i="2"/>
  <c r="O1808" i="2" s="1"/>
  <c r="N1807" i="2"/>
  <c r="M1807" i="2"/>
  <c r="L1807" i="2"/>
  <c r="K1807" i="2"/>
  <c r="J1807" i="2"/>
  <c r="H1807" i="2"/>
  <c r="F1807" i="2"/>
  <c r="E1807" i="2" s="1"/>
  <c r="F1807" i="2" a="1"/>
  <c r="C1807" i="2"/>
  <c r="B1807" i="2"/>
  <c r="N1806" i="2"/>
  <c r="M1806" i="2"/>
  <c r="L1806" i="2"/>
  <c r="K1806" i="2"/>
  <c r="J1806" i="2"/>
  <c r="I1806" i="2"/>
  <c r="F1806" i="2" a="1"/>
  <c r="F1806" i="2" s="1"/>
  <c r="D1806" i="2"/>
  <c r="B1806" i="2"/>
  <c r="O1806" i="2" s="1"/>
  <c r="N1805" i="2"/>
  <c r="M1805" i="2"/>
  <c r="L1805" i="2"/>
  <c r="K1805" i="2"/>
  <c r="J1805" i="2"/>
  <c r="F1805" i="2" a="1"/>
  <c r="F1805" i="2" s="1"/>
  <c r="B1805" i="2"/>
  <c r="N1804" i="2"/>
  <c r="M1804" i="2"/>
  <c r="L1804" i="2"/>
  <c r="K1804" i="2"/>
  <c r="J1804" i="2"/>
  <c r="F1804" i="2"/>
  <c r="F1804" i="2" a="1"/>
  <c r="B1804" i="2"/>
  <c r="O1804" i="2" s="1"/>
  <c r="N1803" i="2"/>
  <c r="M1803" i="2"/>
  <c r="L1803" i="2"/>
  <c r="C1803" i="2" s="1"/>
  <c r="K1803" i="2"/>
  <c r="J1803" i="2"/>
  <c r="H1803" i="2"/>
  <c r="G1803" i="2"/>
  <c r="F1803" i="2"/>
  <c r="F1803" i="2" a="1"/>
  <c r="E1803" i="2"/>
  <c r="D1803" i="2"/>
  <c r="B1803" i="2"/>
  <c r="N1802" i="2"/>
  <c r="M1802" i="2"/>
  <c r="L1802" i="2"/>
  <c r="K1802" i="2"/>
  <c r="J1802" i="2"/>
  <c r="I1802" i="2"/>
  <c r="H1802" i="2"/>
  <c r="F1802" i="2" a="1"/>
  <c r="F1802" i="2" s="1"/>
  <c r="E1802" i="2"/>
  <c r="D1802" i="2"/>
  <c r="B1802" i="2"/>
  <c r="O1802" i="2" s="1"/>
  <c r="N1801" i="2"/>
  <c r="M1801" i="2"/>
  <c r="L1801" i="2"/>
  <c r="K1801" i="2"/>
  <c r="J1801" i="2"/>
  <c r="F1801" i="2"/>
  <c r="F1801" i="2" a="1"/>
  <c r="B1801" i="2"/>
  <c r="O1801" i="2" s="1"/>
  <c r="Q1801" i="2" s="1"/>
  <c r="N1800" i="2"/>
  <c r="M1800" i="2"/>
  <c r="L1800" i="2"/>
  <c r="K1800" i="2"/>
  <c r="J1800" i="2"/>
  <c r="I1800" i="2"/>
  <c r="G1800" i="2"/>
  <c r="F1800" i="2"/>
  <c r="F1800" i="2" a="1"/>
  <c r="D1800" i="2"/>
  <c r="C1800" i="2"/>
  <c r="B1800" i="2"/>
  <c r="O1800" i="2" s="1"/>
  <c r="N1799" i="2"/>
  <c r="M1799" i="2"/>
  <c r="L1799" i="2"/>
  <c r="K1799" i="2"/>
  <c r="J1799" i="2"/>
  <c r="F1799" i="2"/>
  <c r="I1799" i="2" s="1"/>
  <c r="F1799" i="2" a="1"/>
  <c r="C1799" i="2"/>
  <c r="B1799" i="2"/>
  <c r="N1798" i="2"/>
  <c r="M1798" i="2"/>
  <c r="L1798" i="2"/>
  <c r="K1798" i="2"/>
  <c r="J1798" i="2"/>
  <c r="G1798" i="2"/>
  <c r="F1798" i="2" a="1"/>
  <c r="F1798" i="2" s="1"/>
  <c r="C1798" i="2" s="1"/>
  <c r="B1798" i="2"/>
  <c r="O1798" i="2" s="1"/>
  <c r="Q1797" i="2"/>
  <c r="N1797" i="2"/>
  <c r="M1797" i="2"/>
  <c r="L1797" i="2"/>
  <c r="K1797" i="2"/>
  <c r="J1797" i="2"/>
  <c r="I1797" i="2"/>
  <c r="H1797" i="2"/>
  <c r="F1797" i="2"/>
  <c r="F1797" i="2" a="1"/>
  <c r="E1797" i="2"/>
  <c r="C1797" i="2"/>
  <c r="B1797" i="2"/>
  <c r="O1797" i="2" s="1"/>
  <c r="P1797" i="2" s="1"/>
  <c r="N1796" i="2"/>
  <c r="M1796" i="2"/>
  <c r="L1796" i="2"/>
  <c r="K1796" i="2"/>
  <c r="J1796" i="2"/>
  <c r="F1796" i="2" a="1"/>
  <c r="F1796" i="2" s="1"/>
  <c r="B1796" i="2"/>
  <c r="N1795" i="2"/>
  <c r="M1795" i="2"/>
  <c r="L1795" i="2"/>
  <c r="K1795" i="2"/>
  <c r="J1795" i="2"/>
  <c r="F1795" i="2" a="1"/>
  <c r="F1795" i="2" s="1"/>
  <c r="B1795" i="2"/>
  <c r="O1795" i="2" s="1"/>
  <c r="N1794" i="2"/>
  <c r="M1794" i="2"/>
  <c r="L1794" i="2"/>
  <c r="K1794" i="2"/>
  <c r="J1794" i="2"/>
  <c r="F1794" i="2" a="1"/>
  <c r="F1794" i="2" s="1"/>
  <c r="B1794" i="2"/>
  <c r="N1793" i="2"/>
  <c r="M1793" i="2"/>
  <c r="L1793" i="2"/>
  <c r="K1793" i="2"/>
  <c r="J1793" i="2"/>
  <c r="F1793" i="2"/>
  <c r="I1793" i="2" s="1"/>
  <c r="F1793" i="2" a="1"/>
  <c r="C1793" i="2"/>
  <c r="B1793" i="2"/>
  <c r="O1793" i="2" s="1"/>
  <c r="N1792" i="2"/>
  <c r="M1792" i="2"/>
  <c r="L1792" i="2"/>
  <c r="K1792" i="2"/>
  <c r="J1792" i="2"/>
  <c r="F1792" i="2" a="1"/>
  <c r="F1792" i="2" s="1"/>
  <c r="B1792" i="2"/>
  <c r="N1791" i="2"/>
  <c r="M1791" i="2"/>
  <c r="L1791" i="2"/>
  <c r="K1791" i="2"/>
  <c r="J1791" i="2"/>
  <c r="F1791" i="2" a="1"/>
  <c r="F1791" i="2" s="1"/>
  <c r="B1791" i="2"/>
  <c r="O1791" i="2" s="1"/>
  <c r="N1790" i="2"/>
  <c r="M1790" i="2"/>
  <c r="L1790" i="2"/>
  <c r="K1790" i="2"/>
  <c r="J1790" i="2"/>
  <c r="F1790" i="2" a="1"/>
  <c r="F1790" i="2" s="1"/>
  <c r="B1790" i="2"/>
  <c r="N1789" i="2"/>
  <c r="M1789" i="2"/>
  <c r="L1789" i="2"/>
  <c r="K1789" i="2"/>
  <c r="J1789" i="2"/>
  <c r="F1789" i="2"/>
  <c r="I1789" i="2" s="1"/>
  <c r="F1789" i="2" a="1"/>
  <c r="C1789" i="2"/>
  <c r="B1789" i="2"/>
  <c r="N1788" i="2"/>
  <c r="M1788" i="2"/>
  <c r="L1788" i="2"/>
  <c r="K1788" i="2"/>
  <c r="J1788" i="2"/>
  <c r="F1788" i="2" a="1"/>
  <c r="F1788" i="2" s="1"/>
  <c r="B1788" i="2"/>
  <c r="N1787" i="2"/>
  <c r="M1787" i="2"/>
  <c r="L1787" i="2"/>
  <c r="K1787" i="2"/>
  <c r="J1787" i="2"/>
  <c r="F1787" i="2" a="1"/>
  <c r="F1787" i="2" s="1"/>
  <c r="B1787" i="2"/>
  <c r="O1787" i="2" s="1"/>
  <c r="N1786" i="2"/>
  <c r="M1786" i="2"/>
  <c r="L1786" i="2"/>
  <c r="K1786" i="2"/>
  <c r="J1786" i="2"/>
  <c r="F1786" i="2" a="1"/>
  <c r="F1786" i="2" s="1"/>
  <c r="B1786" i="2"/>
  <c r="O1786" i="2" s="1"/>
  <c r="N1785" i="2"/>
  <c r="M1785" i="2"/>
  <c r="L1785" i="2"/>
  <c r="K1785" i="2"/>
  <c r="J1785" i="2"/>
  <c r="F1785" i="2"/>
  <c r="I1785" i="2" s="1"/>
  <c r="F1785" i="2" a="1"/>
  <c r="C1785" i="2"/>
  <c r="B1785" i="2"/>
  <c r="N1784" i="2"/>
  <c r="M1784" i="2"/>
  <c r="L1784" i="2"/>
  <c r="K1784" i="2"/>
  <c r="J1784" i="2"/>
  <c r="F1784" i="2" a="1"/>
  <c r="F1784" i="2" s="1"/>
  <c r="B1784" i="2"/>
  <c r="N1783" i="2"/>
  <c r="M1783" i="2"/>
  <c r="L1783" i="2"/>
  <c r="K1783" i="2"/>
  <c r="J1783" i="2"/>
  <c r="F1783" i="2" a="1"/>
  <c r="F1783" i="2" s="1"/>
  <c r="B1783" i="2"/>
  <c r="O1783" i="2" s="1"/>
  <c r="N1782" i="2"/>
  <c r="M1782" i="2"/>
  <c r="L1782" i="2"/>
  <c r="K1782" i="2"/>
  <c r="J1782" i="2"/>
  <c r="F1782" i="2" a="1"/>
  <c r="F1782" i="2" s="1"/>
  <c r="B1782" i="2"/>
  <c r="N1781" i="2"/>
  <c r="M1781" i="2"/>
  <c r="L1781" i="2"/>
  <c r="K1781" i="2"/>
  <c r="J1781" i="2"/>
  <c r="F1781" i="2"/>
  <c r="I1781" i="2" s="1"/>
  <c r="F1781" i="2" a="1"/>
  <c r="C1781" i="2"/>
  <c r="B1781" i="2"/>
  <c r="N1780" i="2"/>
  <c r="M1780" i="2"/>
  <c r="L1780" i="2"/>
  <c r="K1780" i="2"/>
  <c r="J1780" i="2"/>
  <c r="F1780" i="2" a="1"/>
  <c r="F1780" i="2" s="1"/>
  <c r="B1780" i="2"/>
  <c r="N1779" i="2"/>
  <c r="M1779" i="2"/>
  <c r="L1779" i="2"/>
  <c r="K1779" i="2"/>
  <c r="J1779" i="2"/>
  <c r="F1779" i="2" a="1"/>
  <c r="F1779" i="2" s="1"/>
  <c r="B1779" i="2"/>
  <c r="O1779" i="2" s="1"/>
  <c r="N1778" i="2"/>
  <c r="M1778" i="2"/>
  <c r="L1778" i="2"/>
  <c r="K1778" i="2"/>
  <c r="J1778" i="2"/>
  <c r="F1778" i="2" a="1"/>
  <c r="F1778" i="2" s="1"/>
  <c r="B1778" i="2"/>
  <c r="O1778" i="2" s="1"/>
  <c r="N1777" i="2"/>
  <c r="M1777" i="2"/>
  <c r="L1777" i="2"/>
  <c r="K1777" i="2"/>
  <c r="J1777" i="2"/>
  <c r="F1777" i="2"/>
  <c r="I1777" i="2" s="1"/>
  <c r="F1777" i="2" a="1"/>
  <c r="C1777" i="2"/>
  <c r="B1777" i="2"/>
  <c r="O1776" i="2"/>
  <c r="Q1776" i="2" s="1"/>
  <c r="N1776" i="2"/>
  <c r="M1776" i="2"/>
  <c r="L1776" i="2"/>
  <c r="C1776" i="2" s="1"/>
  <c r="K1776" i="2"/>
  <c r="J1776" i="2"/>
  <c r="H1776" i="2"/>
  <c r="G1776" i="2"/>
  <c r="F1776" i="2"/>
  <c r="I1776" i="2" s="1"/>
  <c r="F1776" i="2" a="1"/>
  <c r="E1776" i="2"/>
  <c r="D1776" i="2"/>
  <c r="B1776" i="2"/>
  <c r="N1775" i="2"/>
  <c r="M1775" i="2"/>
  <c r="L1775" i="2"/>
  <c r="K1775" i="2"/>
  <c r="J1775" i="2"/>
  <c r="F1775" i="2" a="1"/>
  <c r="F1775" i="2" s="1"/>
  <c r="B1775" i="2"/>
  <c r="O1775" i="2" s="1"/>
  <c r="N1774" i="2"/>
  <c r="M1774" i="2"/>
  <c r="L1774" i="2"/>
  <c r="K1774" i="2"/>
  <c r="J1774" i="2"/>
  <c r="F1774" i="2" a="1"/>
  <c r="F1774" i="2" s="1"/>
  <c r="B1774" i="2"/>
  <c r="O1774" i="2" s="1"/>
  <c r="N1773" i="2"/>
  <c r="M1773" i="2"/>
  <c r="L1773" i="2"/>
  <c r="K1773" i="2"/>
  <c r="J1773" i="2"/>
  <c r="F1773" i="2"/>
  <c r="I1773" i="2" s="1"/>
  <c r="F1773" i="2" a="1"/>
  <c r="C1773" i="2"/>
  <c r="B1773" i="2"/>
  <c r="O1772" i="2"/>
  <c r="Q1772" i="2" s="1"/>
  <c r="N1772" i="2"/>
  <c r="M1772" i="2"/>
  <c r="L1772" i="2"/>
  <c r="C1772" i="2" s="1"/>
  <c r="K1772" i="2"/>
  <c r="J1772" i="2"/>
  <c r="H1772" i="2"/>
  <c r="G1772" i="2"/>
  <c r="F1772" i="2"/>
  <c r="I1772" i="2" s="1"/>
  <c r="F1772" i="2" a="1"/>
  <c r="E1772" i="2"/>
  <c r="D1772" i="2"/>
  <c r="B1772" i="2"/>
  <c r="N1771" i="2"/>
  <c r="M1771" i="2"/>
  <c r="L1771" i="2"/>
  <c r="K1771" i="2"/>
  <c r="J1771" i="2"/>
  <c r="F1771" i="2" a="1"/>
  <c r="F1771" i="2" s="1"/>
  <c r="B1771" i="2"/>
  <c r="O1771" i="2" s="1"/>
  <c r="N1770" i="2"/>
  <c r="M1770" i="2"/>
  <c r="L1770" i="2"/>
  <c r="K1770" i="2"/>
  <c r="J1770" i="2"/>
  <c r="F1770" i="2" a="1"/>
  <c r="F1770" i="2" s="1"/>
  <c r="B1770" i="2"/>
  <c r="O1770" i="2" s="1"/>
  <c r="N1769" i="2"/>
  <c r="M1769" i="2"/>
  <c r="L1769" i="2"/>
  <c r="K1769" i="2"/>
  <c r="J1769" i="2"/>
  <c r="F1769" i="2"/>
  <c r="I1769" i="2" s="1"/>
  <c r="F1769" i="2" a="1"/>
  <c r="C1769" i="2"/>
  <c r="B1769" i="2"/>
  <c r="O1768" i="2"/>
  <c r="Q1768" i="2" s="1"/>
  <c r="N1768" i="2"/>
  <c r="M1768" i="2"/>
  <c r="L1768" i="2"/>
  <c r="C1768" i="2" s="1"/>
  <c r="K1768" i="2"/>
  <c r="J1768" i="2"/>
  <c r="H1768" i="2"/>
  <c r="G1768" i="2"/>
  <c r="F1768" i="2"/>
  <c r="I1768" i="2" s="1"/>
  <c r="F1768" i="2" a="1"/>
  <c r="E1768" i="2"/>
  <c r="D1768" i="2"/>
  <c r="B1768" i="2"/>
  <c r="N1767" i="2"/>
  <c r="M1767" i="2"/>
  <c r="L1767" i="2"/>
  <c r="K1767" i="2"/>
  <c r="J1767" i="2"/>
  <c r="F1767" i="2" a="1"/>
  <c r="F1767" i="2" s="1"/>
  <c r="B1767" i="2"/>
  <c r="O1767" i="2" s="1"/>
  <c r="N1766" i="2"/>
  <c r="M1766" i="2"/>
  <c r="L1766" i="2"/>
  <c r="K1766" i="2"/>
  <c r="J1766" i="2"/>
  <c r="F1766" i="2" a="1"/>
  <c r="F1766" i="2" s="1"/>
  <c r="B1766" i="2"/>
  <c r="O1766" i="2" s="1"/>
  <c r="N1765" i="2"/>
  <c r="M1765" i="2"/>
  <c r="L1765" i="2"/>
  <c r="K1765" i="2"/>
  <c r="J1765" i="2"/>
  <c r="F1765" i="2"/>
  <c r="I1765" i="2" s="1"/>
  <c r="F1765" i="2" a="1"/>
  <c r="C1765" i="2"/>
  <c r="B1765" i="2"/>
  <c r="O1764" i="2"/>
  <c r="Q1764" i="2" s="1"/>
  <c r="N1764" i="2"/>
  <c r="M1764" i="2"/>
  <c r="L1764" i="2"/>
  <c r="C1764" i="2" s="1"/>
  <c r="K1764" i="2"/>
  <c r="J1764" i="2"/>
  <c r="H1764" i="2"/>
  <c r="G1764" i="2"/>
  <c r="F1764" i="2"/>
  <c r="I1764" i="2" s="1"/>
  <c r="F1764" i="2" a="1"/>
  <c r="E1764" i="2"/>
  <c r="D1764" i="2"/>
  <c r="B1764" i="2"/>
  <c r="N1763" i="2"/>
  <c r="M1763" i="2"/>
  <c r="L1763" i="2"/>
  <c r="K1763" i="2"/>
  <c r="J1763" i="2"/>
  <c r="F1763" i="2" a="1"/>
  <c r="F1763" i="2" s="1"/>
  <c r="B1763" i="2"/>
  <c r="O1763" i="2" s="1"/>
  <c r="N1762" i="2"/>
  <c r="M1762" i="2"/>
  <c r="L1762" i="2"/>
  <c r="K1762" i="2"/>
  <c r="J1762" i="2"/>
  <c r="F1762" i="2" a="1"/>
  <c r="F1762" i="2" s="1"/>
  <c r="B1762" i="2"/>
  <c r="O1762" i="2" s="1"/>
  <c r="N1761" i="2"/>
  <c r="M1761" i="2"/>
  <c r="L1761" i="2"/>
  <c r="K1761" i="2"/>
  <c r="J1761" i="2"/>
  <c r="F1761" i="2"/>
  <c r="I1761" i="2" s="1"/>
  <c r="F1761" i="2" a="1"/>
  <c r="C1761" i="2"/>
  <c r="B1761" i="2"/>
  <c r="O1760" i="2"/>
  <c r="Q1760" i="2" s="1"/>
  <c r="N1760" i="2"/>
  <c r="M1760" i="2"/>
  <c r="L1760" i="2"/>
  <c r="C1760" i="2" s="1"/>
  <c r="K1760" i="2"/>
  <c r="J1760" i="2"/>
  <c r="H1760" i="2"/>
  <c r="G1760" i="2"/>
  <c r="F1760" i="2"/>
  <c r="I1760" i="2" s="1"/>
  <c r="F1760" i="2" a="1"/>
  <c r="E1760" i="2"/>
  <c r="D1760" i="2"/>
  <c r="B1760" i="2"/>
  <c r="N1759" i="2"/>
  <c r="M1759" i="2"/>
  <c r="L1759" i="2"/>
  <c r="K1759" i="2"/>
  <c r="J1759" i="2"/>
  <c r="F1759" i="2" a="1"/>
  <c r="F1759" i="2" s="1"/>
  <c r="B1759" i="2"/>
  <c r="O1759" i="2" s="1"/>
  <c r="N1758" i="2"/>
  <c r="M1758" i="2"/>
  <c r="L1758" i="2"/>
  <c r="K1758" i="2"/>
  <c r="J1758" i="2"/>
  <c r="F1758" i="2" a="1"/>
  <c r="F1758" i="2" s="1"/>
  <c r="B1758" i="2"/>
  <c r="O1758" i="2" s="1"/>
  <c r="N1757" i="2"/>
  <c r="M1757" i="2"/>
  <c r="L1757" i="2"/>
  <c r="K1757" i="2"/>
  <c r="J1757" i="2"/>
  <c r="F1757" i="2"/>
  <c r="I1757" i="2" s="1"/>
  <c r="F1757" i="2" a="1"/>
  <c r="C1757" i="2"/>
  <c r="B1757" i="2"/>
  <c r="O1756" i="2"/>
  <c r="Q1756" i="2" s="1"/>
  <c r="N1756" i="2"/>
  <c r="M1756" i="2"/>
  <c r="L1756" i="2"/>
  <c r="C1756" i="2" s="1"/>
  <c r="K1756" i="2"/>
  <c r="J1756" i="2"/>
  <c r="H1756" i="2"/>
  <c r="G1756" i="2"/>
  <c r="F1756" i="2"/>
  <c r="I1756" i="2" s="1"/>
  <c r="F1756" i="2" a="1"/>
  <c r="E1756" i="2"/>
  <c r="D1756" i="2"/>
  <c r="B1756" i="2"/>
  <c r="N1755" i="2"/>
  <c r="M1755" i="2"/>
  <c r="L1755" i="2"/>
  <c r="K1755" i="2"/>
  <c r="J1755" i="2"/>
  <c r="F1755" i="2" a="1"/>
  <c r="F1755" i="2" s="1"/>
  <c r="B1755" i="2"/>
  <c r="O1755" i="2" s="1"/>
  <c r="N1754" i="2"/>
  <c r="M1754" i="2"/>
  <c r="L1754" i="2"/>
  <c r="K1754" i="2"/>
  <c r="J1754" i="2"/>
  <c r="F1754" i="2" a="1"/>
  <c r="F1754" i="2" s="1"/>
  <c r="B1754" i="2"/>
  <c r="O1754" i="2" s="1"/>
  <c r="N1753" i="2"/>
  <c r="M1753" i="2"/>
  <c r="L1753" i="2"/>
  <c r="K1753" i="2"/>
  <c r="J1753" i="2"/>
  <c r="F1753" i="2"/>
  <c r="I1753" i="2" s="1"/>
  <c r="F1753" i="2" a="1"/>
  <c r="C1753" i="2"/>
  <c r="B1753" i="2"/>
  <c r="O1752" i="2"/>
  <c r="Q1752" i="2" s="1"/>
  <c r="N1752" i="2"/>
  <c r="M1752" i="2"/>
  <c r="L1752" i="2"/>
  <c r="C1752" i="2" s="1"/>
  <c r="K1752" i="2"/>
  <c r="J1752" i="2"/>
  <c r="H1752" i="2"/>
  <c r="G1752" i="2"/>
  <c r="F1752" i="2"/>
  <c r="I1752" i="2" s="1"/>
  <c r="F1752" i="2" a="1"/>
  <c r="E1752" i="2"/>
  <c r="D1752" i="2"/>
  <c r="B1752" i="2"/>
  <c r="N1751" i="2"/>
  <c r="M1751" i="2"/>
  <c r="L1751" i="2"/>
  <c r="K1751" i="2"/>
  <c r="J1751" i="2"/>
  <c r="F1751" i="2" a="1"/>
  <c r="F1751" i="2" s="1"/>
  <c r="B1751" i="2"/>
  <c r="O1751" i="2" s="1"/>
  <c r="N1750" i="2"/>
  <c r="M1750" i="2"/>
  <c r="L1750" i="2"/>
  <c r="K1750" i="2"/>
  <c r="J1750" i="2"/>
  <c r="F1750" i="2" a="1"/>
  <c r="F1750" i="2" s="1"/>
  <c r="B1750" i="2"/>
  <c r="O1750" i="2" s="1"/>
  <c r="N1749" i="2"/>
  <c r="M1749" i="2"/>
  <c r="L1749" i="2"/>
  <c r="K1749" i="2"/>
  <c r="J1749" i="2"/>
  <c r="F1749" i="2"/>
  <c r="I1749" i="2" s="1"/>
  <c r="F1749" i="2" a="1"/>
  <c r="C1749" i="2"/>
  <c r="B1749" i="2"/>
  <c r="O1748" i="2"/>
  <c r="Q1748" i="2" s="1"/>
  <c r="N1748" i="2"/>
  <c r="M1748" i="2"/>
  <c r="L1748" i="2"/>
  <c r="C1748" i="2" s="1"/>
  <c r="K1748" i="2"/>
  <c r="J1748" i="2"/>
  <c r="H1748" i="2"/>
  <c r="G1748" i="2"/>
  <c r="F1748" i="2"/>
  <c r="I1748" i="2" s="1"/>
  <c r="F1748" i="2" a="1"/>
  <c r="E1748" i="2"/>
  <c r="D1748" i="2"/>
  <c r="B1748" i="2"/>
  <c r="N1747" i="2"/>
  <c r="M1747" i="2"/>
  <c r="L1747" i="2"/>
  <c r="K1747" i="2"/>
  <c r="J1747" i="2"/>
  <c r="F1747" i="2" a="1"/>
  <c r="F1747" i="2" s="1"/>
  <c r="B1747" i="2"/>
  <c r="O1747" i="2" s="1"/>
  <c r="N1746" i="2"/>
  <c r="M1746" i="2"/>
  <c r="L1746" i="2"/>
  <c r="K1746" i="2"/>
  <c r="J1746" i="2"/>
  <c r="F1746" i="2" a="1"/>
  <c r="F1746" i="2" s="1"/>
  <c r="B1746" i="2"/>
  <c r="O1746" i="2" s="1"/>
  <c r="N1745" i="2"/>
  <c r="M1745" i="2"/>
  <c r="L1745" i="2"/>
  <c r="K1745" i="2"/>
  <c r="J1745" i="2"/>
  <c r="F1745" i="2"/>
  <c r="I1745" i="2" s="1"/>
  <c r="F1745" i="2" a="1"/>
  <c r="C1745" i="2"/>
  <c r="B1745" i="2"/>
  <c r="N1744" i="2"/>
  <c r="M1744" i="2"/>
  <c r="L1744" i="2"/>
  <c r="K1744" i="2"/>
  <c r="J1744" i="2"/>
  <c r="F1744" i="2" a="1"/>
  <c r="F1744" i="2" s="1"/>
  <c r="B1744" i="2"/>
  <c r="N1743" i="2"/>
  <c r="M1743" i="2"/>
  <c r="L1743" i="2"/>
  <c r="K1743" i="2"/>
  <c r="J1743" i="2"/>
  <c r="F1743" i="2" a="1"/>
  <c r="F1743" i="2" s="1"/>
  <c r="B1743" i="2"/>
  <c r="N1742" i="2"/>
  <c r="M1742" i="2"/>
  <c r="L1742" i="2"/>
  <c r="K1742" i="2"/>
  <c r="J1742" i="2"/>
  <c r="F1742" i="2" a="1"/>
  <c r="F1742" i="2" s="1"/>
  <c r="B1742" i="2"/>
  <c r="O1742" i="2" s="1"/>
  <c r="N1741" i="2"/>
  <c r="M1741" i="2"/>
  <c r="L1741" i="2"/>
  <c r="K1741" i="2"/>
  <c r="J1741" i="2"/>
  <c r="F1741" i="2"/>
  <c r="I1741" i="2" s="1"/>
  <c r="F1741" i="2" a="1"/>
  <c r="C1741" i="2"/>
  <c r="B1741" i="2"/>
  <c r="O1740" i="2"/>
  <c r="Q1740" i="2" s="1"/>
  <c r="N1740" i="2"/>
  <c r="M1740" i="2"/>
  <c r="L1740" i="2"/>
  <c r="C1740" i="2" s="1"/>
  <c r="K1740" i="2"/>
  <c r="J1740" i="2"/>
  <c r="H1740" i="2"/>
  <c r="G1740" i="2"/>
  <c r="F1740" i="2"/>
  <c r="I1740" i="2" s="1"/>
  <c r="F1740" i="2" a="1"/>
  <c r="E1740" i="2"/>
  <c r="D1740" i="2"/>
  <c r="B1740" i="2"/>
  <c r="N1739" i="2"/>
  <c r="M1739" i="2"/>
  <c r="L1739" i="2"/>
  <c r="K1739" i="2"/>
  <c r="J1739" i="2"/>
  <c r="F1739" i="2" a="1"/>
  <c r="F1739" i="2" s="1"/>
  <c r="B1739" i="2"/>
  <c r="N1738" i="2"/>
  <c r="M1738" i="2"/>
  <c r="L1738" i="2"/>
  <c r="K1738" i="2"/>
  <c r="J1738" i="2"/>
  <c r="F1738" i="2" a="1"/>
  <c r="F1738" i="2" s="1"/>
  <c r="B1738" i="2"/>
  <c r="O1738" i="2" s="1"/>
  <c r="N1737" i="2"/>
  <c r="M1737" i="2"/>
  <c r="L1737" i="2"/>
  <c r="K1737" i="2"/>
  <c r="J1737" i="2"/>
  <c r="F1737" i="2"/>
  <c r="I1737" i="2" s="1"/>
  <c r="F1737" i="2" a="1"/>
  <c r="C1737" i="2"/>
  <c r="B1737" i="2"/>
  <c r="O1736" i="2"/>
  <c r="Q1736" i="2" s="1"/>
  <c r="N1736" i="2"/>
  <c r="M1736" i="2"/>
  <c r="L1736" i="2"/>
  <c r="C1736" i="2" s="1"/>
  <c r="K1736" i="2"/>
  <c r="J1736" i="2"/>
  <c r="H1736" i="2"/>
  <c r="G1736" i="2"/>
  <c r="F1736" i="2"/>
  <c r="I1736" i="2" s="1"/>
  <c r="F1736" i="2" a="1"/>
  <c r="E1736" i="2"/>
  <c r="D1736" i="2"/>
  <c r="B1736" i="2"/>
  <c r="N1735" i="2"/>
  <c r="M1735" i="2"/>
  <c r="L1735" i="2"/>
  <c r="K1735" i="2"/>
  <c r="J1735" i="2"/>
  <c r="F1735" i="2" a="1"/>
  <c r="F1735" i="2" s="1"/>
  <c r="B1735" i="2"/>
  <c r="N1734" i="2"/>
  <c r="M1734" i="2"/>
  <c r="L1734" i="2"/>
  <c r="K1734" i="2"/>
  <c r="J1734" i="2"/>
  <c r="F1734" i="2" a="1"/>
  <c r="F1734" i="2" s="1"/>
  <c r="B1734" i="2"/>
  <c r="O1734" i="2" s="1"/>
  <c r="N1733" i="2"/>
  <c r="M1733" i="2"/>
  <c r="L1733" i="2"/>
  <c r="K1733" i="2"/>
  <c r="J1733" i="2"/>
  <c r="F1733" i="2"/>
  <c r="I1733" i="2" s="1"/>
  <c r="F1733" i="2" a="1"/>
  <c r="C1733" i="2"/>
  <c r="B1733" i="2"/>
  <c r="O1732" i="2"/>
  <c r="Q1732" i="2" s="1"/>
  <c r="N1732" i="2"/>
  <c r="M1732" i="2"/>
  <c r="L1732" i="2"/>
  <c r="C1732" i="2" s="1"/>
  <c r="K1732" i="2"/>
  <c r="J1732" i="2"/>
  <c r="H1732" i="2"/>
  <c r="G1732" i="2"/>
  <c r="F1732" i="2"/>
  <c r="I1732" i="2" s="1"/>
  <c r="F1732" i="2" a="1"/>
  <c r="E1732" i="2"/>
  <c r="D1732" i="2"/>
  <c r="B1732" i="2"/>
  <c r="N1731" i="2"/>
  <c r="M1731" i="2"/>
  <c r="L1731" i="2"/>
  <c r="K1731" i="2"/>
  <c r="J1731" i="2"/>
  <c r="F1731" i="2" a="1"/>
  <c r="F1731" i="2" s="1"/>
  <c r="B1731" i="2"/>
  <c r="N1730" i="2"/>
  <c r="M1730" i="2"/>
  <c r="L1730" i="2"/>
  <c r="K1730" i="2"/>
  <c r="J1730" i="2"/>
  <c r="F1730" i="2" a="1"/>
  <c r="F1730" i="2" s="1"/>
  <c r="B1730" i="2"/>
  <c r="O1730" i="2" s="1"/>
  <c r="N1729" i="2"/>
  <c r="M1729" i="2"/>
  <c r="L1729" i="2"/>
  <c r="K1729" i="2"/>
  <c r="J1729" i="2"/>
  <c r="F1729" i="2"/>
  <c r="I1729" i="2" s="1"/>
  <c r="F1729" i="2" a="1"/>
  <c r="C1729" i="2"/>
  <c r="B1729" i="2"/>
  <c r="O1728" i="2"/>
  <c r="Q1728" i="2" s="1"/>
  <c r="N1728" i="2"/>
  <c r="M1728" i="2"/>
  <c r="L1728" i="2"/>
  <c r="C1728" i="2" s="1"/>
  <c r="K1728" i="2"/>
  <c r="J1728" i="2"/>
  <c r="H1728" i="2"/>
  <c r="G1728" i="2"/>
  <c r="F1728" i="2"/>
  <c r="I1728" i="2" s="1"/>
  <c r="F1728" i="2" a="1"/>
  <c r="E1728" i="2"/>
  <c r="D1728" i="2"/>
  <c r="B1728" i="2"/>
  <c r="N1727" i="2"/>
  <c r="M1727" i="2"/>
  <c r="L1727" i="2"/>
  <c r="K1727" i="2"/>
  <c r="J1727" i="2"/>
  <c r="F1727" i="2" a="1"/>
  <c r="F1727" i="2" s="1"/>
  <c r="B1727" i="2"/>
  <c r="N1726" i="2"/>
  <c r="M1726" i="2"/>
  <c r="L1726" i="2"/>
  <c r="K1726" i="2"/>
  <c r="J1726" i="2"/>
  <c r="F1726" i="2"/>
  <c r="H1726" i="2" s="1"/>
  <c r="F1726" i="2" a="1"/>
  <c r="C1726" i="2"/>
  <c r="B1726" i="2"/>
  <c r="O1726" i="2" s="1"/>
  <c r="O1725" i="2"/>
  <c r="Q1725" i="2" s="1"/>
  <c r="N1725" i="2"/>
  <c r="M1725" i="2"/>
  <c r="L1725" i="2"/>
  <c r="K1725" i="2"/>
  <c r="J1725" i="2"/>
  <c r="G1725" i="2"/>
  <c r="F1725" i="2"/>
  <c r="I1725" i="2" s="1"/>
  <c r="F1725" i="2" a="1"/>
  <c r="D1725" i="2"/>
  <c r="C1725" i="2"/>
  <c r="B1725" i="2"/>
  <c r="P1724" i="2"/>
  <c r="O1724" i="2"/>
  <c r="Q1724" i="2" s="1"/>
  <c r="N1724" i="2"/>
  <c r="M1724" i="2"/>
  <c r="L1724" i="2"/>
  <c r="C1724" i="2" s="1"/>
  <c r="K1724" i="2"/>
  <c r="J1724" i="2"/>
  <c r="H1724" i="2"/>
  <c r="F1724" i="2"/>
  <c r="I1724" i="2" s="1"/>
  <c r="F1724" i="2" a="1"/>
  <c r="E1724" i="2"/>
  <c r="B1724" i="2"/>
  <c r="N1723" i="2"/>
  <c r="M1723" i="2"/>
  <c r="L1723" i="2"/>
  <c r="K1723" i="2"/>
  <c r="J1723" i="2"/>
  <c r="F1723" i="2" a="1"/>
  <c r="F1723" i="2" s="1"/>
  <c r="B1723" i="2"/>
  <c r="N1722" i="2"/>
  <c r="M1722" i="2"/>
  <c r="L1722" i="2"/>
  <c r="K1722" i="2"/>
  <c r="J1722" i="2"/>
  <c r="F1722" i="2"/>
  <c r="H1722" i="2" s="1"/>
  <c r="F1722" i="2" a="1"/>
  <c r="C1722" i="2"/>
  <c r="B1722" i="2"/>
  <c r="O1722" i="2" s="1"/>
  <c r="O1721" i="2"/>
  <c r="Q1721" i="2" s="1"/>
  <c r="N1721" i="2"/>
  <c r="M1721" i="2"/>
  <c r="L1721" i="2"/>
  <c r="K1721" i="2"/>
  <c r="J1721" i="2"/>
  <c r="G1721" i="2"/>
  <c r="F1721" i="2"/>
  <c r="I1721" i="2" s="1"/>
  <c r="F1721" i="2" a="1"/>
  <c r="D1721" i="2"/>
  <c r="C1721" i="2"/>
  <c r="B1721" i="2"/>
  <c r="P1720" i="2"/>
  <c r="O1720" i="2"/>
  <c r="Q1720" i="2" s="1"/>
  <c r="N1720" i="2"/>
  <c r="M1720" i="2"/>
  <c r="L1720" i="2"/>
  <c r="C1720" i="2" s="1"/>
  <c r="K1720" i="2"/>
  <c r="J1720" i="2"/>
  <c r="H1720" i="2"/>
  <c r="F1720" i="2"/>
  <c r="I1720" i="2" s="1"/>
  <c r="F1720" i="2" a="1"/>
  <c r="E1720" i="2"/>
  <c r="B1720" i="2"/>
  <c r="N1719" i="2"/>
  <c r="M1719" i="2"/>
  <c r="L1719" i="2"/>
  <c r="K1719" i="2"/>
  <c r="J1719" i="2"/>
  <c r="F1719" i="2" a="1"/>
  <c r="F1719" i="2" s="1"/>
  <c r="B1719" i="2"/>
  <c r="N1718" i="2"/>
  <c r="M1718" i="2"/>
  <c r="L1718" i="2"/>
  <c r="K1718" i="2"/>
  <c r="J1718" i="2"/>
  <c r="F1718" i="2"/>
  <c r="H1718" i="2" s="1"/>
  <c r="F1718" i="2" a="1"/>
  <c r="C1718" i="2"/>
  <c r="B1718" i="2"/>
  <c r="O1718" i="2" s="1"/>
  <c r="O1717" i="2"/>
  <c r="Q1717" i="2" s="1"/>
  <c r="N1717" i="2"/>
  <c r="M1717" i="2"/>
  <c r="L1717" i="2"/>
  <c r="K1717" i="2"/>
  <c r="J1717" i="2"/>
  <c r="G1717" i="2"/>
  <c r="F1717" i="2"/>
  <c r="I1717" i="2" s="1"/>
  <c r="F1717" i="2" a="1"/>
  <c r="D1717" i="2"/>
  <c r="C1717" i="2"/>
  <c r="B1717" i="2"/>
  <c r="P1716" i="2"/>
  <c r="O1716" i="2"/>
  <c r="Q1716" i="2" s="1"/>
  <c r="N1716" i="2"/>
  <c r="M1716" i="2"/>
  <c r="L1716" i="2"/>
  <c r="C1716" i="2" s="1"/>
  <c r="K1716" i="2"/>
  <c r="J1716" i="2"/>
  <c r="H1716" i="2"/>
  <c r="F1716" i="2"/>
  <c r="I1716" i="2" s="1"/>
  <c r="F1716" i="2" a="1"/>
  <c r="E1716" i="2"/>
  <c r="B1716" i="2"/>
  <c r="N1715" i="2"/>
  <c r="M1715" i="2"/>
  <c r="L1715" i="2"/>
  <c r="K1715" i="2"/>
  <c r="J1715" i="2"/>
  <c r="F1715" i="2" a="1"/>
  <c r="F1715" i="2" s="1"/>
  <c r="B1715" i="2"/>
  <c r="N1714" i="2"/>
  <c r="M1714" i="2"/>
  <c r="L1714" i="2"/>
  <c r="K1714" i="2"/>
  <c r="J1714" i="2"/>
  <c r="F1714" i="2"/>
  <c r="H1714" i="2" s="1"/>
  <c r="F1714" i="2" a="1"/>
  <c r="C1714" i="2"/>
  <c r="B1714" i="2"/>
  <c r="O1714" i="2" s="1"/>
  <c r="O1713" i="2"/>
  <c r="Q1713" i="2" s="1"/>
  <c r="N1713" i="2"/>
  <c r="M1713" i="2"/>
  <c r="L1713" i="2"/>
  <c r="K1713" i="2"/>
  <c r="J1713" i="2"/>
  <c r="G1713" i="2"/>
  <c r="F1713" i="2"/>
  <c r="I1713" i="2" s="1"/>
  <c r="F1713" i="2" a="1"/>
  <c r="D1713" i="2"/>
  <c r="C1713" i="2"/>
  <c r="B1713" i="2"/>
  <c r="P1712" i="2"/>
  <c r="O1712" i="2"/>
  <c r="Q1712" i="2" s="1"/>
  <c r="N1712" i="2"/>
  <c r="M1712" i="2"/>
  <c r="L1712" i="2"/>
  <c r="C1712" i="2" s="1"/>
  <c r="K1712" i="2"/>
  <c r="J1712" i="2"/>
  <c r="H1712" i="2"/>
  <c r="F1712" i="2"/>
  <c r="I1712" i="2" s="1"/>
  <c r="F1712" i="2" a="1"/>
  <c r="E1712" i="2"/>
  <c r="B1712" i="2"/>
  <c r="N1711" i="2"/>
  <c r="M1711" i="2"/>
  <c r="L1711" i="2"/>
  <c r="K1711" i="2"/>
  <c r="J1711" i="2"/>
  <c r="F1711" i="2" a="1"/>
  <c r="F1711" i="2" s="1"/>
  <c r="B1711" i="2"/>
  <c r="N1710" i="2"/>
  <c r="M1710" i="2"/>
  <c r="L1710" i="2"/>
  <c r="K1710" i="2"/>
  <c r="J1710" i="2"/>
  <c r="F1710" i="2"/>
  <c r="H1710" i="2" s="1"/>
  <c r="F1710" i="2" a="1"/>
  <c r="C1710" i="2"/>
  <c r="B1710" i="2"/>
  <c r="O1710" i="2" s="1"/>
  <c r="O1709" i="2"/>
  <c r="Q1709" i="2" s="1"/>
  <c r="N1709" i="2"/>
  <c r="M1709" i="2"/>
  <c r="L1709" i="2"/>
  <c r="K1709" i="2"/>
  <c r="J1709" i="2"/>
  <c r="G1709" i="2"/>
  <c r="F1709" i="2"/>
  <c r="I1709" i="2" s="1"/>
  <c r="F1709" i="2" a="1"/>
  <c r="D1709" i="2"/>
  <c r="C1709" i="2"/>
  <c r="B1709" i="2"/>
  <c r="P1708" i="2"/>
  <c r="O1708" i="2"/>
  <c r="Q1708" i="2" s="1"/>
  <c r="N1708" i="2"/>
  <c r="M1708" i="2"/>
  <c r="L1708" i="2"/>
  <c r="C1708" i="2" s="1"/>
  <c r="K1708" i="2"/>
  <c r="J1708" i="2"/>
  <c r="H1708" i="2"/>
  <c r="F1708" i="2"/>
  <c r="I1708" i="2" s="1"/>
  <c r="F1708" i="2" a="1"/>
  <c r="E1708" i="2"/>
  <c r="B1708" i="2"/>
  <c r="N1707" i="2"/>
  <c r="M1707" i="2"/>
  <c r="L1707" i="2"/>
  <c r="K1707" i="2"/>
  <c r="J1707" i="2"/>
  <c r="F1707" i="2" a="1"/>
  <c r="F1707" i="2" s="1"/>
  <c r="B1707" i="2"/>
  <c r="N1706" i="2"/>
  <c r="M1706" i="2"/>
  <c r="L1706" i="2"/>
  <c r="K1706" i="2"/>
  <c r="J1706" i="2"/>
  <c r="F1706" i="2"/>
  <c r="H1706" i="2" s="1"/>
  <c r="F1706" i="2" a="1"/>
  <c r="C1706" i="2"/>
  <c r="B1706" i="2"/>
  <c r="O1706" i="2" s="1"/>
  <c r="O1705" i="2"/>
  <c r="Q1705" i="2" s="1"/>
  <c r="N1705" i="2"/>
  <c r="M1705" i="2"/>
  <c r="L1705" i="2"/>
  <c r="K1705" i="2"/>
  <c r="J1705" i="2"/>
  <c r="G1705" i="2"/>
  <c r="F1705" i="2"/>
  <c r="I1705" i="2" s="1"/>
  <c r="F1705" i="2" a="1"/>
  <c r="D1705" i="2"/>
  <c r="C1705" i="2"/>
  <c r="B1705" i="2"/>
  <c r="P1704" i="2"/>
  <c r="O1704" i="2"/>
  <c r="Q1704" i="2" s="1"/>
  <c r="N1704" i="2"/>
  <c r="M1704" i="2"/>
  <c r="L1704" i="2"/>
  <c r="C1704" i="2" s="1"/>
  <c r="K1704" i="2"/>
  <c r="J1704" i="2"/>
  <c r="H1704" i="2"/>
  <c r="F1704" i="2"/>
  <c r="I1704" i="2" s="1"/>
  <c r="F1704" i="2" a="1"/>
  <c r="E1704" i="2"/>
  <c r="B1704" i="2"/>
  <c r="N1703" i="2"/>
  <c r="M1703" i="2"/>
  <c r="L1703" i="2"/>
  <c r="K1703" i="2"/>
  <c r="J1703" i="2"/>
  <c r="F1703" i="2" a="1"/>
  <c r="F1703" i="2" s="1"/>
  <c r="B1703" i="2"/>
  <c r="N1702" i="2"/>
  <c r="M1702" i="2"/>
  <c r="L1702" i="2"/>
  <c r="K1702" i="2"/>
  <c r="J1702" i="2"/>
  <c r="F1702" i="2"/>
  <c r="H1702" i="2" s="1"/>
  <c r="F1702" i="2" a="1"/>
  <c r="C1702" i="2"/>
  <c r="B1702" i="2"/>
  <c r="O1702" i="2" s="1"/>
  <c r="O1701" i="2"/>
  <c r="Q1701" i="2" s="1"/>
  <c r="N1701" i="2"/>
  <c r="M1701" i="2"/>
  <c r="L1701" i="2"/>
  <c r="K1701" i="2"/>
  <c r="J1701" i="2"/>
  <c r="G1701" i="2"/>
  <c r="F1701" i="2"/>
  <c r="I1701" i="2" s="1"/>
  <c r="F1701" i="2" a="1"/>
  <c r="D1701" i="2"/>
  <c r="C1701" i="2"/>
  <c r="B1701" i="2"/>
  <c r="N1700" i="2"/>
  <c r="M1700" i="2"/>
  <c r="L1700" i="2"/>
  <c r="K1700" i="2"/>
  <c r="J1700" i="2"/>
  <c r="F1700" i="2" a="1"/>
  <c r="F1700" i="2" s="1"/>
  <c r="B1700" i="2"/>
  <c r="N1699" i="2"/>
  <c r="M1699" i="2"/>
  <c r="L1699" i="2"/>
  <c r="K1699" i="2"/>
  <c r="J1699" i="2"/>
  <c r="F1699" i="2" a="1"/>
  <c r="F1699" i="2" s="1"/>
  <c r="B1699" i="2"/>
  <c r="N1698" i="2"/>
  <c r="M1698" i="2"/>
  <c r="L1698" i="2"/>
  <c r="K1698" i="2"/>
  <c r="J1698" i="2"/>
  <c r="F1698" i="2"/>
  <c r="H1698" i="2" s="1"/>
  <c r="F1698" i="2" a="1"/>
  <c r="C1698" i="2"/>
  <c r="B1698" i="2"/>
  <c r="O1698" i="2" s="1"/>
  <c r="O1697" i="2"/>
  <c r="Q1697" i="2" s="1"/>
  <c r="N1697" i="2"/>
  <c r="M1697" i="2"/>
  <c r="L1697" i="2"/>
  <c r="K1697" i="2"/>
  <c r="J1697" i="2"/>
  <c r="G1697" i="2"/>
  <c r="F1697" i="2"/>
  <c r="I1697" i="2" s="1"/>
  <c r="F1697" i="2" a="1"/>
  <c r="D1697" i="2"/>
  <c r="C1697" i="2"/>
  <c r="B1697" i="2"/>
  <c r="N1696" i="2"/>
  <c r="M1696" i="2"/>
  <c r="L1696" i="2"/>
  <c r="K1696" i="2"/>
  <c r="J1696" i="2"/>
  <c r="F1696" i="2" a="1"/>
  <c r="F1696" i="2" s="1"/>
  <c r="B1696" i="2"/>
  <c r="N1695" i="2"/>
  <c r="M1695" i="2"/>
  <c r="L1695" i="2"/>
  <c r="K1695" i="2"/>
  <c r="J1695" i="2"/>
  <c r="F1695" i="2" a="1"/>
  <c r="F1695" i="2" s="1"/>
  <c r="B1695" i="2"/>
  <c r="O1695" i="2" s="1"/>
  <c r="N1694" i="2"/>
  <c r="M1694" i="2"/>
  <c r="L1694" i="2"/>
  <c r="K1694" i="2"/>
  <c r="J1694" i="2"/>
  <c r="F1694" i="2"/>
  <c r="H1694" i="2" s="1"/>
  <c r="F1694" i="2" a="1"/>
  <c r="C1694" i="2"/>
  <c r="B1694" i="2"/>
  <c r="O1694" i="2" s="1"/>
  <c r="O1693" i="2"/>
  <c r="Q1693" i="2" s="1"/>
  <c r="N1693" i="2"/>
  <c r="M1693" i="2"/>
  <c r="L1693" i="2"/>
  <c r="K1693" i="2"/>
  <c r="J1693" i="2"/>
  <c r="G1693" i="2"/>
  <c r="F1693" i="2"/>
  <c r="I1693" i="2" s="1"/>
  <c r="F1693" i="2" a="1"/>
  <c r="D1693" i="2"/>
  <c r="C1693" i="2"/>
  <c r="B1693" i="2"/>
  <c r="P1692" i="2"/>
  <c r="O1692" i="2"/>
  <c r="Q1692" i="2" s="1"/>
  <c r="N1692" i="2"/>
  <c r="M1692" i="2"/>
  <c r="L1692" i="2"/>
  <c r="C1692" i="2" s="1"/>
  <c r="K1692" i="2"/>
  <c r="J1692" i="2"/>
  <c r="H1692" i="2"/>
  <c r="F1692" i="2"/>
  <c r="I1692" i="2" s="1"/>
  <c r="F1692" i="2" a="1"/>
  <c r="E1692" i="2"/>
  <c r="B1692" i="2"/>
  <c r="N1691" i="2"/>
  <c r="M1691" i="2"/>
  <c r="L1691" i="2"/>
  <c r="K1691" i="2"/>
  <c r="J1691" i="2"/>
  <c r="F1691" i="2" a="1"/>
  <c r="F1691" i="2" s="1"/>
  <c r="B1691" i="2"/>
  <c r="O1691" i="2" s="1"/>
  <c r="N1690" i="2"/>
  <c r="M1690" i="2"/>
  <c r="L1690" i="2"/>
  <c r="K1690" i="2"/>
  <c r="J1690" i="2"/>
  <c r="F1690" i="2"/>
  <c r="H1690" i="2" s="1"/>
  <c r="F1690" i="2" a="1"/>
  <c r="C1690" i="2"/>
  <c r="B1690" i="2"/>
  <c r="O1690" i="2" s="1"/>
  <c r="O1689" i="2"/>
  <c r="Q1689" i="2" s="1"/>
  <c r="N1689" i="2"/>
  <c r="M1689" i="2"/>
  <c r="L1689" i="2"/>
  <c r="K1689" i="2"/>
  <c r="J1689" i="2"/>
  <c r="G1689" i="2"/>
  <c r="F1689" i="2"/>
  <c r="I1689" i="2" s="1"/>
  <c r="F1689" i="2" a="1"/>
  <c r="D1689" i="2"/>
  <c r="C1689" i="2"/>
  <c r="B1689" i="2"/>
  <c r="P1688" i="2"/>
  <c r="O1688" i="2"/>
  <c r="Q1688" i="2" s="1"/>
  <c r="N1688" i="2"/>
  <c r="M1688" i="2"/>
  <c r="L1688" i="2"/>
  <c r="C1688" i="2" s="1"/>
  <c r="K1688" i="2"/>
  <c r="J1688" i="2"/>
  <c r="H1688" i="2"/>
  <c r="F1688" i="2"/>
  <c r="I1688" i="2" s="1"/>
  <c r="F1688" i="2" a="1"/>
  <c r="E1688" i="2"/>
  <c r="B1688" i="2"/>
  <c r="N1687" i="2"/>
  <c r="M1687" i="2"/>
  <c r="L1687" i="2"/>
  <c r="K1687" i="2"/>
  <c r="J1687" i="2"/>
  <c r="F1687" i="2" a="1"/>
  <c r="F1687" i="2" s="1"/>
  <c r="B1687" i="2"/>
  <c r="O1687" i="2" s="1"/>
  <c r="N1686" i="2"/>
  <c r="M1686" i="2"/>
  <c r="L1686" i="2"/>
  <c r="K1686" i="2"/>
  <c r="J1686" i="2"/>
  <c r="F1686" i="2"/>
  <c r="H1686" i="2" s="1"/>
  <c r="F1686" i="2" a="1"/>
  <c r="C1686" i="2"/>
  <c r="B1686" i="2"/>
  <c r="O1686" i="2" s="1"/>
  <c r="O1685" i="2"/>
  <c r="Q1685" i="2" s="1"/>
  <c r="N1685" i="2"/>
  <c r="M1685" i="2"/>
  <c r="L1685" i="2"/>
  <c r="K1685" i="2"/>
  <c r="J1685" i="2"/>
  <c r="G1685" i="2"/>
  <c r="F1685" i="2"/>
  <c r="I1685" i="2" s="1"/>
  <c r="F1685" i="2" a="1"/>
  <c r="D1685" i="2"/>
  <c r="C1685" i="2"/>
  <c r="B1685" i="2"/>
  <c r="N1684" i="2"/>
  <c r="M1684" i="2"/>
  <c r="L1684" i="2"/>
  <c r="K1684" i="2"/>
  <c r="J1684" i="2"/>
  <c r="F1684" i="2" a="1"/>
  <c r="F1684" i="2" s="1"/>
  <c r="B1684" i="2"/>
  <c r="N1683" i="2"/>
  <c r="M1683" i="2"/>
  <c r="L1683" i="2"/>
  <c r="K1683" i="2"/>
  <c r="J1683" i="2"/>
  <c r="F1683" i="2" a="1"/>
  <c r="F1683" i="2" s="1"/>
  <c r="B1683" i="2"/>
  <c r="N1682" i="2"/>
  <c r="M1682" i="2"/>
  <c r="L1682" i="2"/>
  <c r="K1682" i="2"/>
  <c r="J1682" i="2"/>
  <c r="F1682" i="2"/>
  <c r="H1682" i="2" s="1"/>
  <c r="F1682" i="2" a="1"/>
  <c r="C1682" i="2"/>
  <c r="B1682" i="2"/>
  <c r="O1682" i="2" s="1"/>
  <c r="O1681" i="2"/>
  <c r="Q1681" i="2" s="1"/>
  <c r="N1681" i="2"/>
  <c r="M1681" i="2"/>
  <c r="L1681" i="2"/>
  <c r="K1681" i="2"/>
  <c r="J1681" i="2"/>
  <c r="G1681" i="2"/>
  <c r="F1681" i="2"/>
  <c r="I1681" i="2" s="1"/>
  <c r="F1681" i="2" a="1"/>
  <c r="D1681" i="2"/>
  <c r="C1681" i="2"/>
  <c r="B1681" i="2"/>
  <c r="N1680" i="2"/>
  <c r="M1680" i="2"/>
  <c r="L1680" i="2"/>
  <c r="K1680" i="2"/>
  <c r="J1680" i="2"/>
  <c r="F1680" i="2" a="1"/>
  <c r="F1680" i="2" s="1"/>
  <c r="B1680" i="2"/>
  <c r="N1679" i="2"/>
  <c r="M1679" i="2"/>
  <c r="L1679" i="2"/>
  <c r="K1679" i="2"/>
  <c r="J1679" i="2"/>
  <c r="F1679" i="2" a="1"/>
  <c r="F1679" i="2" s="1"/>
  <c r="B1679" i="2"/>
  <c r="N1678" i="2"/>
  <c r="M1678" i="2"/>
  <c r="L1678" i="2"/>
  <c r="K1678" i="2"/>
  <c r="J1678" i="2"/>
  <c r="F1678" i="2"/>
  <c r="H1678" i="2" s="1"/>
  <c r="F1678" i="2" a="1"/>
  <c r="C1678" i="2"/>
  <c r="B1678" i="2"/>
  <c r="O1678" i="2" s="1"/>
  <c r="O1677" i="2"/>
  <c r="Q1677" i="2" s="1"/>
  <c r="N1677" i="2"/>
  <c r="M1677" i="2"/>
  <c r="L1677" i="2"/>
  <c r="K1677" i="2"/>
  <c r="J1677" i="2"/>
  <c r="G1677" i="2"/>
  <c r="F1677" i="2"/>
  <c r="I1677" i="2" s="1"/>
  <c r="F1677" i="2" a="1"/>
  <c r="D1677" i="2"/>
  <c r="C1677" i="2"/>
  <c r="B1677" i="2"/>
  <c r="N1676" i="2"/>
  <c r="M1676" i="2"/>
  <c r="L1676" i="2"/>
  <c r="K1676" i="2"/>
  <c r="J1676" i="2"/>
  <c r="F1676" i="2" a="1"/>
  <c r="F1676" i="2" s="1"/>
  <c r="B1676" i="2"/>
  <c r="N1675" i="2"/>
  <c r="M1675" i="2"/>
  <c r="L1675" i="2"/>
  <c r="K1675" i="2"/>
  <c r="J1675" i="2"/>
  <c r="F1675" i="2" a="1"/>
  <c r="F1675" i="2" s="1"/>
  <c r="B1675" i="2"/>
  <c r="N1674" i="2"/>
  <c r="M1674" i="2"/>
  <c r="L1674" i="2"/>
  <c r="K1674" i="2"/>
  <c r="J1674" i="2"/>
  <c r="F1674" i="2"/>
  <c r="H1674" i="2" s="1"/>
  <c r="F1674" i="2" a="1"/>
  <c r="C1674" i="2"/>
  <c r="B1674" i="2"/>
  <c r="O1674" i="2" s="1"/>
  <c r="O1673" i="2"/>
  <c r="Q1673" i="2" s="1"/>
  <c r="N1673" i="2"/>
  <c r="M1673" i="2"/>
  <c r="L1673" i="2"/>
  <c r="K1673" i="2"/>
  <c r="J1673" i="2"/>
  <c r="G1673" i="2"/>
  <c r="F1673" i="2"/>
  <c r="I1673" i="2" s="1"/>
  <c r="F1673" i="2" a="1"/>
  <c r="D1673" i="2"/>
  <c r="C1673" i="2"/>
  <c r="B1673" i="2"/>
  <c r="N1672" i="2"/>
  <c r="M1672" i="2"/>
  <c r="L1672" i="2"/>
  <c r="K1672" i="2"/>
  <c r="J1672" i="2"/>
  <c r="F1672" i="2" a="1"/>
  <c r="F1672" i="2" s="1"/>
  <c r="B1672" i="2"/>
  <c r="N1671" i="2"/>
  <c r="M1671" i="2"/>
  <c r="L1671" i="2"/>
  <c r="K1671" i="2"/>
  <c r="J1671" i="2"/>
  <c r="F1671" i="2" a="1"/>
  <c r="F1671" i="2" s="1"/>
  <c r="B1671" i="2"/>
  <c r="O1671" i="2" s="1"/>
  <c r="N1670" i="2"/>
  <c r="M1670" i="2"/>
  <c r="L1670" i="2"/>
  <c r="K1670" i="2"/>
  <c r="J1670" i="2"/>
  <c r="F1670" i="2"/>
  <c r="H1670" i="2" s="1"/>
  <c r="F1670" i="2" a="1"/>
  <c r="C1670" i="2"/>
  <c r="B1670" i="2"/>
  <c r="O1670" i="2" s="1"/>
  <c r="O1669" i="2"/>
  <c r="Q1669" i="2" s="1"/>
  <c r="N1669" i="2"/>
  <c r="M1669" i="2"/>
  <c r="L1669" i="2"/>
  <c r="K1669" i="2"/>
  <c r="J1669" i="2"/>
  <c r="G1669" i="2"/>
  <c r="F1669" i="2"/>
  <c r="I1669" i="2" s="1"/>
  <c r="F1669" i="2" a="1"/>
  <c r="D1669" i="2"/>
  <c r="C1669" i="2"/>
  <c r="B1669" i="2"/>
  <c r="N1668" i="2"/>
  <c r="M1668" i="2"/>
  <c r="L1668" i="2"/>
  <c r="K1668" i="2"/>
  <c r="J1668" i="2"/>
  <c r="F1668" i="2" a="1"/>
  <c r="F1668" i="2" s="1"/>
  <c r="B1668" i="2"/>
  <c r="N1667" i="2"/>
  <c r="M1667" i="2"/>
  <c r="L1667" i="2"/>
  <c r="K1667" i="2"/>
  <c r="J1667" i="2"/>
  <c r="F1667" i="2" a="1"/>
  <c r="F1667" i="2" s="1"/>
  <c r="B1667" i="2"/>
  <c r="N1666" i="2"/>
  <c r="M1666" i="2"/>
  <c r="L1666" i="2"/>
  <c r="K1666" i="2"/>
  <c r="J1666" i="2"/>
  <c r="F1666" i="2"/>
  <c r="H1666" i="2" s="1"/>
  <c r="F1666" i="2" a="1"/>
  <c r="C1666" i="2"/>
  <c r="B1666" i="2"/>
  <c r="O1666" i="2" s="1"/>
  <c r="O1665" i="2"/>
  <c r="Q1665" i="2" s="1"/>
  <c r="N1665" i="2"/>
  <c r="M1665" i="2"/>
  <c r="L1665" i="2"/>
  <c r="K1665" i="2"/>
  <c r="J1665" i="2"/>
  <c r="G1665" i="2"/>
  <c r="F1665" i="2"/>
  <c r="I1665" i="2" s="1"/>
  <c r="F1665" i="2" a="1"/>
  <c r="D1665" i="2"/>
  <c r="C1665" i="2"/>
  <c r="B1665" i="2"/>
  <c r="N1664" i="2"/>
  <c r="M1664" i="2"/>
  <c r="L1664" i="2"/>
  <c r="K1664" i="2"/>
  <c r="J1664" i="2"/>
  <c r="F1664" i="2" a="1"/>
  <c r="F1664" i="2" s="1"/>
  <c r="B1664" i="2"/>
  <c r="N1663" i="2"/>
  <c r="M1663" i="2"/>
  <c r="L1663" i="2"/>
  <c r="K1663" i="2"/>
  <c r="J1663" i="2"/>
  <c r="F1663" i="2" a="1"/>
  <c r="F1663" i="2" s="1"/>
  <c r="B1663" i="2"/>
  <c r="N1662" i="2"/>
  <c r="M1662" i="2"/>
  <c r="L1662" i="2"/>
  <c r="K1662" i="2"/>
  <c r="J1662" i="2"/>
  <c r="F1662" i="2"/>
  <c r="H1662" i="2" s="1"/>
  <c r="F1662" i="2" a="1"/>
  <c r="C1662" i="2"/>
  <c r="B1662" i="2"/>
  <c r="O1662" i="2" s="1"/>
  <c r="O1661" i="2"/>
  <c r="Q1661" i="2" s="1"/>
  <c r="N1661" i="2"/>
  <c r="M1661" i="2"/>
  <c r="L1661" i="2"/>
  <c r="K1661" i="2"/>
  <c r="J1661" i="2"/>
  <c r="G1661" i="2"/>
  <c r="F1661" i="2"/>
  <c r="I1661" i="2" s="1"/>
  <c r="F1661" i="2" a="1"/>
  <c r="D1661" i="2"/>
  <c r="C1661" i="2"/>
  <c r="B1661" i="2"/>
  <c r="N1660" i="2"/>
  <c r="M1660" i="2"/>
  <c r="L1660" i="2"/>
  <c r="K1660" i="2"/>
  <c r="J1660" i="2"/>
  <c r="F1660" i="2" a="1"/>
  <c r="F1660" i="2" s="1"/>
  <c r="B1660" i="2"/>
  <c r="N1659" i="2"/>
  <c r="M1659" i="2"/>
  <c r="L1659" i="2"/>
  <c r="K1659" i="2"/>
  <c r="J1659" i="2"/>
  <c r="F1659" i="2" a="1"/>
  <c r="F1659" i="2" s="1"/>
  <c r="B1659" i="2"/>
  <c r="N1658" i="2"/>
  <c r="M1658" i="2"/>
  <c r="L1658" i="2"/>
  <c r="K1658" i="2"/>
  <c r="J1658" i="2"/>
  <c r="F1658" i="2"/>
  <c r="H1658" i="2" s="1"/>
  <c r="F1658" i="2" a="1"/>
  <c r="C1658" i="2"/>
  <c r="B1658" i="2"/>
  <c r="O1658" i="2" s="1"/>
  <c r="O1657" i="2"/>
  <c r="Q1657" i="2" s="1"/>
  <c r="N1657" i="2"/>
  <c r="M1657" i="2"/>
  <c r="L1657" i="2"/>
  <c r="K1657" i="2"/>
  <c r="J1657" i="2"/>
  <c r="G1657" i="2"/>
  <c r="F1657" i="2"/>
  <c r="I1657" i="2" s="1"/>
  <c r="F1657" i="2" a="1"/>
  <c r="D1657" i="2"/>
  <c r="C1657" i="2"/>
  <c r="B1657" i="2"/>
  <c r="N1656" i="2"/>
  <c r="M1656" i="2"/>
  <c r="L1656" i="2"/>
  <c r="K1656" i="2"/>
  <c r="J1656" i="2"/>
  <c r="F1656" i="2" a="1"/>
  <c r="F1656" i="2" s="1"/>
  <c r="B1656" i="2"/>
  <c r="N1655" i="2"/>
  <c r="M1655" i="2"/>
  <c r="L1655" i="2"/>
  <c r="K1655" i="2"/>
  <c r="J1655" i="2"/>
  <c r="F1655" i="2" a="1"/>
  <c r="F1655" i="2" s="1"/>
  <c r="B1655" i="2"/>
  <c r="O1655" i="2" s="1"/>
  <c r="N1654" i="2"/>
  <c r="M1654" i="2"/>
  <c r="L1654" i="2"/>
  <c r="K1654" i="2"/>
  <c r="J1654" i="2"/>
  <c r="F1654" i="2"/>
  <c r="H1654" i="2" s="1"/>
  <c r="F1654" i="2" a="1"/>
  <c r="C1654" i="2"/>
  <c r="B1654" i="2"/>
  <c r="O1654" i="2" s="1"/>
  <c r="O1653" i="2"/>
  <c r="Q1653" i="2" s="1"/>
  <c r="N1653" i="2"/>
  <c r="M1653" i="2"/>
  <c r="L1653" i="2"/>
  <c r="K1653" i="2"/>
  <c r="J1653" i="2"/>
  <c r="G1653" i="2"/>
  <c r="F1653" i="2"/>
  <c r="I1653" i="2" s="1"/>
  <c r="F1653" i="2" a="1"/>
  <c r="D1653" i="2"/>
  <c r="C1653" i="2"/>
  <c r="B1653" i="2"/>
  <c r="N1652" i="2"/>
  <c r="M1652" i="2"/>
  <c r="L1652" i="2"/>
  <c r="K1652" i="2"/>
  <c r="J1652" i="2"/>
  <c r="F1652" i="2" a="1"/>
  <c r="F1652" i="2" s="1"/>
  <c r="B1652" i="2"/>
  <c r="N1651" i="2"/>
  <c r="M1651" i="2"/>
  <c r="L1651" i="2"/>
  <c r="K1651" i="2"/>
  <c r="J1651" i="2"/>
  <c r="F1651" i="2" a="1"/>
  <c r="F1651" i="2" s="1"/>
  <c r="B1651" i="2"/>
  <c r="N1650" i="2"/>
  <c r="M1650" i="2"/>
  <c r="L1650" i="2"/>
  <c r="K1650" i="2"/>
  <c r="J1650" i="2"/>
  <c r="F1650" i="2"/>
  <c r="H1650" i="2" s="1"/>
  <c r="F1650" i="2" a="1"/>
  <c r="C1650" i="2"/>
  <c r="B1650" i="2"/>
  <c r="O1650" i="2" s="1"/>
  <c r="O1649" i="2"/>
  <c r="Q1649" i="2" s="1"/>
  <c r="N1649" i="2"/>
  <c r="M1649" i="2"/>
  <c r="L1649" i="2"/>
  <c r="K1649" i="2"/>
  <c r="J1649" i="2"/>
  <c r="G1649" i="2"/>
  <c r="F1649" i="2"/>
  <c r="I1649" i="2" s="1"/>
  <c r="F1649" i="2" a="1"/>
  <c r="D1649" i="2"/>
  <c r="C1649" i="2"/>
  <c r="B1649" i="2"/>
  <c r="N1648" i="2"/>
  <c r="M1648" i="2"/>
  <c r="L1648" i="2"/>
  <c r="K1648" i="2"/>
  <c r="J1648" i="2"/>
  <c r="F1648" i="2" a="1"/>
  <c r="F1648" i="2" s="1"/>
  <c r="B1648" i="2"/>
  <c r="N1647" i="2"/>
  <c r="M1647" i="2"/>
  <c r="L1647" i="2"/>
  <c r="K1647" i="2"/>
  <c r="J1647" i="2"/>
  <c r="F1647" i="2" a="1"/>
  <c r="F1647" i="2" s="1"/>
  <c r="B1647" i="2"/>
  <c r="N1646" i="2"/>
  <c r="M1646" i="2"/>
  <c r="L1646" i="2"/>
  <c r="K1646" i="2"/>
  <c r="J1646" i="2"/>
  <c r="F1646" i="2"/>
  <c r="H1646" i="2" s="1"/>
  <c r="F1646" i="2" a="1"/>
  <c r="C1646" i="2"/>
  <c r="B1646" i="2"/>
  <c r="O1646" i="2" s="1"/>
  <c r="O1645" i="2"/>
  <c r="Q1645" i="2" s="1"/>
  <c r="N1645" i="2"/>
  <c r="M1645" i="2"/>
  <c r="L1645" i="2"/>
  <c r="K1645" i="2"/>
  <c r="J1645" i="2"/>
  <c r="G1645" i="2"/>
  <c r="F1645" i="2"/>
  <c r="I1645" i="2" s="1"/>
  <c r="F1645" i="2" a="1"/>
  <c r="D1645" i="2"/>
  <c r="C1645" i="2"/>
  <c r="B1645" i="2"/>
  <c r="N1644" i="2"/>
  <c r="M1644" i="2"/>
  <c r="L1644" i="2"/>
  <c r="K1644" i="2"/>
  <c r="J1644" i="2"/>
  <c r="F1644" i="2" a="1"/>
  <c r="F1644" i="2" s="1"/>
  <c r="B1644" i="2"/>
  <c r="N1643" i="2"/>
  <c r="M1643" i="2"/>
  <c r="L1643" i="2"/>
  <c r="K1643" i="2"/>
  <c r="J1643" i="2"/>
  <c r="F1643" i="2" a="1"/>
  <c r="F1643" i="2" s="1"/>
  <c r="B1643" i="2"/>
  <c r="N1642" i="2"/>
  <c r="M1642" i="2"/>
  <c r="L1642" i="2"/>
  <c r="K1642" i="2"/>
  <c r="J1642" i="2"/>
  <c r="F1642" i="2"/>
  <c r="H1642" i="2" s="1"/>
  <c r="F1642" i="2" a="1"/>
  <c r="C1642" i="2"/>
  <c r="B1642" i="2"/>
  <c r="O1642" i="2" s="1"/>
  <c r="O1641" i="2"/>
  <c r="Q1641" i="2" s="1"/>
  <c r="N1641" i="2"/>
  <c r="M1641" i="2"/>
  <c r="L1641" i="2"/>
  <c r="K1641" i="2"/>
  <c r="J1641" i="2"/>
  <c r="G1641" i="2"/>
  <c r="F1641" i="2"/>
  <c r="I1641" i="2" s="1"/>
  <c r="F1641" i="2" a="1"/>
  <c r="D1641" i="2"/>
  <c r="C1641" i="2"/>
  <c r="B1641" i="2"/>
  <c r="N1640" i="2"/>
  <c r="M1640" i="2"/>
  <c r="L1640" i="2"/>
  <c r="K1640" i="2"/>
  <c r="J1640" i="2"/>
  <c r="F1640" i="2" a="1"/>
  <c r="F1640" i="2" s="1"/>
  <c r="B1640" i="2"/>
  <c r="N1639" i="2"/>
  <c r="M1639" i="2"/>
  <c r="L1639" i="2"/>
  <c r="K1639" i="2"/>
  <c r="J1639" i="2"/>
  <c r="F1639" i="2" a="1"/>
  <c r="F1639" i="2" s="1"/>
  <c r="B1639" i="2"/>
  <c r="O1639" i="2" s="1"/>
  <c r="N1638" i="2"/>
  <c r="M1638" i="2"/>
  <c r="L1638" i="2"/>
  <c r="K1638" i="2"/>
  <c r="J1638" i="2"/>
  <c r="F1638" i="2"/>
  <c r="H1638" i="2" s="1"/>
  <c r="F1638" i="2" a="1"/>
  <c r="C1638" i="2"/>
  <c r="B1638" i="2"/>
  <c r="O1638" i="2" s="1"/>
  <c r="O1637" i="2"/>
  <c r="Q1637" i="2" s="1"/>
  <c r="N1637" i="2"/>
  <c r="M1637" i="2"/>
  <c r="L1637" i="2"/>
  <c r="K1637" i="2"/>
  <c r="J1637" i="2"/>
  <c r="G1637" i="2"/>
  <c r="F1637" i="2"/>
  <c r="I1637" i="2" s="1"/>
  <c r="F1637" i="2" a="1"/>
  <c r="D1637" i="2"/>
  <c r="C1637" i="2"/>
  <c r="B1637" i="2"/>
  <c r="N1636" i="2"/>
  <c r="M1636" i="2"/>
  <c r="L1636" i="2"/>
  <c r="K1636" i="2"/>
  <c r="J1636" i="2"/>
  <c r="F1636" i="2" a="1"/>
  <c r="F1636" i="2" s="1"/>
  <c r="B1636" i="2"/>
  <c r="N1635" i="2"/>
  <c r="M1635" i="2"/>
  <c r="L1635" i="2"/>
  <c r="K1635" i="2"/>
  <c r="J1635" i="2"/>
  <c r="F1635" i="2" a="1"/>
  <c r="F1635" i="2" s="1"/>
  <c r="B1635" i="2"/>
  <c r="N1634" i="2"/>
  <c r="M1634" i="2"/>
  <c r="L1634" i="2"/>
  <c r="K1634" i="2"/>
  <c r="J1634" i="2"/>
  <c r="F1634" i="2"/>
  <c r="F1634" i="2" a="1"/>
  <c r="C1634" i="2"/>
  <c r="B1634" i="2"/>
  <c r="O1634" i="2" s="1"/>
  <c r="O1633" i="2"/>
  <c r="N1633" i="2"/>
  <c r="M1633" i="2"/>
  <c r="L1633" i="2"/>
  <c r="K1633" i="2"/>
  <c r="J1633" i="2"/>
  <c r="G1633" i="2"/>
  <c r="F1633" i="2"/>
  <c r="I1633" i="2" s="1"/>
  <c r="F1633" i="2" a="1"/>
  <c r="D1633" i="2"/>
  <c r="C1633" i="2"/>
  <c r="B1633" i="2"/>
  <c r="N1632" i="2"/>
  <c r="M1632" i="2"/>
  <c r="L1632" i="2"/>
  <c r="K1632" i="2"/>
  <c r="J1632" i="2"/>
  <c r="F1632" i="2" a="1"/>
  <c r="F1632" i="2" s="1"/>
  <c r="B1632" i="2"/>
  <c r="N1631" i="2"/>
  <c r="M1631" i="2"/>
  <c r="L1631" i="2"/>
  <c r="K1631" i="2"/>
  <c r="J1631" i="2"/>
  <c r="I1631" i="2"/>
  <c r="F1631" i="2" a="1"/>
  <c r="F1631" i="2" s="1"/>
  <c r="B1631" i="2"/>
  <c r="N1630" i="2"/>
  <c r="M1630" i="2"/>
  <c r="L1630" i="2"/>
  <c r="K1630" i="2"/>
  <c r="J1630" i="2"/>
  <c r="F1630" i="2"/>
  <c r="C1630" i="2" s="1"/>
  <c r="F1630" i="2" a="1"/>
  <c r="B1630" i="2"/>
  <c r="O1629" i="2"/>
  <c r="N1629" i="2"/>
  <c r="M1629" i="2"/>
  <c r="L1629" i="2"/>
  <c r="K1629" i="2"/>
  <c r="J1629" i="2"/>
  <c r="G1629" i="2"/>
  <c r="F1629" i="2"/>
  <c r="I1629" i="2" s="1"/>
  <c r="F1629" i="2" a="1"/>
  <c r="D1629" i="2"/>
  <c r="C1629" i="2"/>
  <c r="B1629" i="2"/>
  <c r="N1628" i="2"/>
  <c r="M1628" i="2"/>
  <c r="L1628" i="2"/>
  <c r="K1628" i="2"/>
  <c r="J1628" i="2"/>
  <c r="F1628" i="2" a="1"/>
  <c r="F1628" i="2" s="1"/>
  <c r="E1628" i="2"/>
  <c r="B1628" i="2"/>
  <c r="N1627" i="2"/>
  <c r="M1627" i="2"/>
  <c r="L1627" i="2"/>
  <c r="K1627" i="2"/>
  <c r="J1627" i="2"/>
  <c r="I1627" i="2"/>
  <c r="F1627" i="2" a="1"/>
  <c r="F1627" i="2" s="1"/>
  <c r="B1627" i="2"/>
  <c r="N1626" i="2"/>
  <c r="M1626" i="2"/>
  <c r="L1626" i="2"/>
  <c r="K1626" i="2"/>
  <c r="J1626" i="2"/>
  <c r="F1626" i="2"/>
  <c r="C1626" i="2" s="1"/>
  <c r="F1626" i="2" a="1"/>
  <c r="B1626" i="2"/>
  <c r="O1625" i="2"/>
  <c r="N1625" i="2"/>
  <c r="M1625" i="2"/>
  <c r="L1625" i="2"/>
  <c r="K1625" i="2"/>
  <c r="J1625" i="2"/>
  <c r="G1625" i="2"/>
  <c r="F1625" i="2"/>
  <c r="I1625" i="2" s="1"/>
  <c r="F1625" i="2" a="1"/>
  <c r="D1625" i="2"/>
  <c r="C1625" i="2"/>
  <c r="B1625" i="2"/>
  <c r="N1624" i="2"/>
  <c r="M1624" i="2"/>
  <c r="L1624" i="2"/>
  <c r="K1624" i="2"/>
  <c r="J1624" i="2"/>
  <c r="F1624" i="2" a="1"/>
  <c r="F1624" i="2" s="1"/>
  <c r="E1624" i="2"/>
  <c r="B1624" i="2"/>
  <c r="N1623" i="2"/>
  <c r="M1623" i="2"/>
  <c r="L1623" i="2"/>
  <c r="K1623" i="2"/>
  <c r="J1623" i="2"/>
  <c r="I1623" i="2"/>
  <c r="F1623" i="2" a="1"/>
  <c r="F1623" i="2" s="1"/>
  <c r="B1623" i="2"/>
  <c r="N1622" i="2"/>
  <c r="M1622" i="2"/>
  <c r="L1622" i="2"/>
  <c r="K1622" i="2"/>
  <c r="J1622" i="2"/>
  <c r="F1622" i="2"/>
  <c r="C1622" i="2" s="1"/>
  <c r="F1622" i="2" a="1"/>
  <c r="B1622" i="2"/>
  <c r="O1621" i="2"/>
  <c r="N1621" i="2"/>
  <c r="M1621" i="2"/>
  <c r="L1621" i="2"/>
  <c r="K1621" i="2"/>
  <c r="J1621" i="2"/>
  <c r="G1621" i="2"/>
  <c r="F1621" i="2"/>
  <c r="I1621" i="2" s="1"/>
  <c r="F1621" i="2" a="1"/>
  <c r="D1621" i="2"/>
  <c r="C1621" i="2"/>
  <c r="B1621" i="2"/>
  <c r="N1620" i="2"/>
  <c r="M1620" i="2"/>
  <c r="L1620" i="2"/>
  <c r="K1620" i="2"/>
  <c r="J1620" i="2"/>
  <c r="F1620" i="2" a="1"/>
  <c r="F1620" i="2" s="1"/>
  <c r="E1620" i="2"/>
  <c r="B1620" i="2"/>
  <c r="N1619" i="2"/>
  <c r="M1619" i="2"/>
  <c r="L1619" i="2"/>
  <c r="K1619" i="2"/>
  <c r="J1619" i="2"/>
  <c r="I1619" i="2"/>
  <c r="F1619" i="2" a="1"/>
  <c r="F1619" i="2" s="1"/>
  <c r="B1619" i="2"/>
  <c r="N1618" i="2"/>
  <c r="M1618" i="2"/>
  <c r="L1618" i="2"/>
  <c r="K1618" i="2"/>
  <c r="J1618" i="2"/>
  <c r="F1618" i="2"/>
  <c r="C1618" i="2" s="1"/>
  <c r="F1618" i="2" a="1"/>
  <c r="B1618" i="2"/>
  <c r="O1617" i="2"/>
  <c r="N1617" i="2"/>
  <c r="M1617" i="2"/>
  <c r="L1617" i="2"/>
  <c r="K1617" i="2"/>
  <c r="J1617" i="2"/>
  <c r="G1617" i="2"/>
  <c r="F1617" i="2"/>
  <c r="I1617" i="2" s="1"/>
  <c r="F1617" i="2" a="1"/>
  <c r="D1617" i="2"/>
  <c r="C1617" i="2"/>
  <c r="B1617" i="2"/>
  <c r="N1616" i="2"/>
  <c r="M1616" i="2"/>
  <c r="L1616" i="2"/>
  <c r="K1616" i="2"/>
  <c r="J1616" i="2"/>
  <c r="F1616" i="2" a="1"/>
  <c r="F1616" i="2" s="1"/>
  <c r="E1616" i="2"/>
  <c r="B1616" i="2"/>
  <c r="N1615" i="2"/>
  <c r="M1615" i="2"/>
  <c r="L1615" i="2"/>
  <c r="K1615" i="2"/>
  <c r="J1615" i="2"/>
  <c r="I1615" i="2"/>
  <c r="F1615" i="2" a="1"/>
  <c r="F1615" i="2" s="1"/>
  <c r="B1615" i="2"/>
  <c r="N1614" i="2"/>
  <c r="M1614" i="2"/>
  <c r="L1614" i="2"/>
  <c r="K1614" i="2"/>
  <c r="J1614" i="2"/>
  <c r="F1614" i="2"/>
  <c r="C1614" i="2" s="1"/>
  <c r="F1614" i="2" a="1"/>
  <c r="B1614" i="2"/>
  <c r="O1613" i="2"/>
  <c r="N1613" i="2"/>
  <c r="M1613" i="2"/>
  <c r="L1613" i="2"/>
  <c r="K1613" i="2"/>
  <c r="J1613" i="2"/>
  <c r="G1613" i="2"/>
  <c r="F1613" i="2"/>
  <c r="I1613" i="2" s="1"/>
  <c r="F1613" i="2" a="1"/>
  <c r="D1613" i="2"/>
  <c r="C1613" i="2"/>
  <c r="B1613" i="2"/>
  <c r="N1612" i="2"/>
  <c r="M1612" i="2"/>
  <c r="L1612" i="2"/>
  <c r="K1612" i="2"/>
  <c r="J1612" i="2"/>
  <c r="F1612" i="2" a="1"/>
  <c r="F1612" i="2" s="1"/>
  <c r="E1612" i="2"/>
  <c r="B1612" i="2"/>
  <c r="N1611" i="2"/>
  <c r="M1611" i="2"/>
  <c r="L1611" i="2"/>
  <c r="K1611" i="2"/>
  <c r="J1611" i="2"/>
  <c r="I1611" i="2"/>
  <c r="H1611" i="2"/>
  <c r="F1611" i="2" a="1"/>
  <c r="F1611" i="2" s="1"/>
  <c r="E1611" i="2"/>
  <c r="B1611" i="2"/>
  <c r="O1611" i="2" s="1"/>
  <c r="P1611" i="2" s="1"/>
  <c r="N1610" i="2"/>
  <c r="M1610" i="2"/>
  <c r="L1610" i="2"/>
  <c r="K1610" i="2"/>
  <c r="J1610" i="2"/>
  <c r="F1610" i="2"/>
  <c r="C1610" i="2" s="1"/>
  <c r="F1610" i="2" a="1"/>
  <c r="B1610" i="2"/>
  <c r="O1609" i="2"/>
  <c r="N1609" i="2"/>
  <c r="M1609" i="2"/>
  <c r="L1609" i="2"/>
  <c r="K1609" i="2"/>
  <c r="J1609" i="2"/>
  <c r="F1609" i="2"/>
  <c r="F1609" i="2" a="1"/>
  <c r="B1609" i="2"/>
  <c r="N1608" i="2"/>
  <c r="M1608" i="2"/>
  <c r="L1608" i="2"/>
  <c r="H1608" i="2" s="1"/>
  <c r="K1608" i="2"/>
  <c r="J1608" i="2"/>
  <c r="G1608" i="2"/>
  <c r="F1608" i="2" a="1"/>
  <c r="F1608" i="2" s="1"/>
  <c r="E1608" i="2" s="1"/>
  <c r="B1608" i="2"/>
  <c r="N1607" i="2"/>
  <c r="M1607" i="2"/>
  <c r="L1607" i="2"/>
  <c r="K1607" i="2"/>
  <c r="J1607" i="2"/>
  <c r="I1607" i="2"/>
  <c r="H1607" i="2"/>
  <c r="F1607" i="2" a="1"/>
  <c r="F1607" i="2" s="1"/>
  <c r="E1607" i="2"/>
  <c r="B1607" i="2"/>
  <c r="O1607" i="2" s="1"/>
  <c r="Q1607" i="2" s="1"/>
  <c r="N1606" i="2"/>
  <c r="M1606" i="2"/>
  <c r="L1606" i="2"/>
  <c r="K1606" i="2"/>
  <c r="J1606" i="2"/>
  <c r="F1606" i="2"/>
  <c r="C1606" i="2" s="1"/>
  <c r="F1606" i="2" a="1"/>
  <c r="B1606" i="2"/>
  <c r="O1605" i="2"/>
  <c r="N1605" i="2"/>
  <c r="M1605" i="2"/>
  <c r="L1605" i="2"/>
  <c r="K1605" i="2"/>
  <c r="J1605" i="2"/>
  <c r="F1605" i="2"/>
  <c r="F1605" i="2" a="1"/>
  <c r="B1605" i="2"/>
  <c r="N1604" i="2"/>
  <c r="M1604" i="2"/>
  <c r="L1604" i="2"/>
  <c r="H1604" i="2" s="1"/>
  <c r="K1604" i="2"/>
  <c r="J1604" i="2"/>
  <c r="G1604" i="2"/>
  <c r="F1604" i="2" a="1"/>
  <c r="F1604" i="2" s="1"/>
  <c r="E1604" i="2" s="1"/>
  <c r="B1604" i="2"/>
  <c r="N1603" i="2"/>
  <c r="M1603" i="2"/>
  <c r="L1603" i="2"/>
  <c r="K1603" i="2"/>
  <c r="J1603" i="2"/>
  <c r="I1603" i="2"/>
  <c r="H1603" i="2"/>
  <c r="F1603" i="2" a="1"/>
  <c r="F1603" i="2" s="1"/>
  <c r="E1603" i="2"/>
  <c r="B1603" i="2"/>
  <c r="O1603" i="2" s="1"/>
  <c r="Q1603" i="2" s="1"/>
  <c r="N1602" i="2"/>
  <c r="M1602" i="2"/>
  <c r="L1602" i="2"/>
  <c r="K1602" i="2"/>
  <c r="J1602" i="2"/>
  <c r="F1602" i="2"/>
  <c r="C1602" i="2" s="1"/>
  <c r="F1602" i="2" a="1"/>
  <c r="B1602" i="2"/>
  <c r="O1601" i="2"/>
  <c r="N1601" i="2"/>
  <c r="M1601" i="2"/>
  <c r="L1601" i="2"/>
  <c r="K1601" i="2"/>
  <c r="J1601" i="2"/>
  <c r="F1601" i="2"/>
  <c r="F1601" i="2" a="1"/>
  <c r="B1601" i="2"/>
  <c r="N1600" i="2"/>
  <c r="M1600" i="2"/>
  <c r="L1600" i="2"/>
  <c r="H1600" i="2" s="1"/>
  <c r="K1600" i="2"/>
  <c r="J1600" i="2"/>
  <c r="G1600" i="2"/>
  <c r="F1600" i="2" a="1"/>
  <c r="F1600" i="2" s="1"/>
  <c r="E1600" i="2" s="1"/>
  <c r="B1600" i="2"/>
  <c r="N1599" i="2"/>
  <c r="M1599" i="2"/>
  <c r="L1599" i="2"/>
  <c r="K1599" i="2"/>
  <c r="J1599" i="2"/>
  <c r="I1599" i="2"/>
  <c r="H1599" i="2"/>
  <c r="F1599" i="2" a="1"/>
  <c r="F1599" i="2" s="1"/>
  <c r="E1599" i="2"/>
  <c r="B1599" i="2"/>
  <c r="O1599" i="2" s="1"/>
  <c r="Q1599" i="2" s="1"/>
  <c r="N1598" i="2"/>
  <c r="M1598" i="2"/>
  <c r="L1598" i="2"/>
  <c r="K1598" i="2"/>
  <c r="J1598" i="2"/>
  <c r="F1598" i="2"/>
  <c r="C1598" i="2" s="1"/>
  <c r="F1598" i="2" a="1"/>
  <c r="B1598" i="2"/>
  <c r="O1597" i="2"/>
  <c r="N1597" i="2"/>
  <c r="M1597" i="2"/>
  <c r="L1597" i="2"/>
  <c r="K1597" i="2"/>
  <c r="J1597" i="2"/>
  <c r="F1597" i="2"/>
  <c r="F1597" i="2" a="1"/>
  <c r="B1597" i="2"/>
  <c r="N1596" i="2"/>
  <c r="M1596" i="2"/>
  <c r="L1596" i="2"/>
  <c r="H1596" i="2" s="1"/>
  <c r="K1596" i="2"/>
  <c r="J1596" i="2"/>
  <c r="G1596" i="2"/>
  <c r="F1596" i="2" a="1"/>
  <c r="F1596" i="2" s="1"/>
  <c r="E1596" i="2" s="1"/>
  <c r="B1596" i="2"/>
  <c r="N1595" i="2"/>
  <c r="M1595" i="2"/>
  <c r="L1595" i="2"/>
  <c r="K1595" i="2"/>
  <c r="J1595" i="2"/>
  <c r="I1595" i="2"/>
  <c r="H1595" i="2"/>
  <c r="F1595" i="2" a="1"/>
  <c r="F1595" i="2" s="1"/>
  <c r="E1595" i="2"/>
  <c r="B1595" i="2"/>
  <c r="O1595" i="2" s="1"/>
  <c r="Q1595" i="2" s="1"/>
  <c r="N1594" i="2"/>
  <c r="M1594" i="2"/>
  <c r="L1594" i="2"/>
  <c r="K1594" i="2"/>
  <c r="J1594" i="2"/>
  <c r="F1594" i="2"/>
  <c r="C1594" i="2" s="1"/>
  <c r="F1594" i="2" a="1"/>
  <c r="B1594" i="2"/>
  <c r="O1593" i="2"/>
  <c r="N1593" i="2"/>
  <c r="M1593" i="2"/>
  <c r="L1593" i="2"/>
  <c r="K1593" i="2"/>
  <c r="J1593" i="2"/>
  <c r="F1593" i="2"/>
  <c r="F1593" i="2" a="1"/>
  <c r="B1593" i="2"/>
  <c r="N1592" i="2"/>
  <c r="M1592" i="2"/>
  <c r="L1592" i="2"/>
  <c r="H1592" i="2" s="1"/>
  <c r="K1592" i="2"/>
  <c r="J1592" i="2"/>
  <c r="G1592" i="2"/>
  <c r="F1592" i="2" a="1"/>
  <c r="F1592" i="2" s="1"/>
  <c r="E1592" i="2" s="1"/>
  <c r="B1592" i="2"/>
  <c r="N1591" i="2"/>
  <c r="M1591" i="2"/>
  <c r="L1591" i="2"/>
  <c r="K1591" i="2"/>
  <c r="J1591" i="2"/>
  <c r="I1591" i="2"/>
  <c r="H1591" i="2"/>
  <c r="F1591" i="2" a="1"/>
  <c r="F1591" i="2" s="1"/>
  <c r="E1591" i="2"/>
  <c r="B1591" i="2"/>
  <c r="O1591" i="2" s="1"/>
  <c r="Q1591" i="2" s="1"/>
  <c r="N1590" i="2"/>
  <c r="M1590" i="2"/>
  <c r="L1590" i="2"/>
  <c r="K1590" i="2"/>
  <c r="J1590" i="2"/>
  <c r="F1590" i="2"/>
  <c r="C1590" i="2" s="1"/>
  <c r="F1590" i="2" a="1"/>
  <c r="B1590" i="2"/>
  <c r="O1589" i="2"/>
  <c r="N1589" i="2"/>
  <c r="M1589" i="2"/>
  <c r="L1589" i="2"/>
  <c r="K1589" i="2"/>
  <c r="J1589" i="2"/>
  <c r="F1589" i="2"/>
  <c r="F1589" i="2" a="1"/>
  <c r="B1589" i="2"/>
  <c r="N1588" i="2"/>
  <c r="M1588" i="2"/>
  <c r="L1588" i="2"/>
  <c r="H1588" i="2" s="1"/>
  <c r="K1588" i="2"/>
  <c r="J1588" i="2"/>
  <c r="G1588" i="2"/>
  <c r="F1588" i="2" a="1"/>
  <c r="F1588" i="2" s="1"/>
  <c r="E1588" i="2" s="1"/>
  <c r="B1588" i="2"/>
  <c r="N1587" i="2"/>
  <c r="M1587" i="2"/>
  <c r="L1587" i="2"/>
  <c r="K1587" i="2"/>
  <c r="J1587" i="2"/>
  <c r="I1587" i="2"/>
  <c r="H1587" i="2"/>
  <c r="F1587" i="2" a="1"/>
  <c r="F1587" i="2" s="1"/>
  <c r="E1587" i="2"/>
  <c r="B1587" i="2"/>
  <c r="O1587" i="2" s="1"/>
  <c r="Q1587" i="2" s="1"/>
  <c r="N1586" i="2"/>
  <c r="M1586" i="2"/>
  <c r="L1586" i="2"/>
  <c r="K1586" i="2"/>
  <c r="J1586" i="2"/>
  <c r="F1586" i="2"/>
  <c r="C1586" i="2" s="1"/>
  <c r="F1586" i="2" a="1"/>
  <c r="B1586" i="2"/>
  <c r="O1585" i="2"/>
  <c r="N1585" i="2"/>
  <c r="M1585" i="2"/>
  <c r="L1585" i="2"/>
  <c r="K1585" i="2"/>
  <c r="J1585" i="2"/>
  <c r="F1585" i="2"/>
  <c r="F1585" i="2" a="1"/>
  <c r="B1585" i="2"/>
  <c r="N1584" i="2"/>
  <c r="M1584" i="2"/>
  <c r="L1584" i="2"/>
  <c r="H1584" i="2" s="1"/>
  <c r="K1584" i="2"/>
  <c r="J1584" i="2"/>
  <c r="G1584" i="2"/>
  <c r="F1584" i="2" a="1"/>
  <c r="F1584" i="2" s="1"/>
  <c r="E1584" i="2" s="1"/>
  <c r="B1584" i="2"/>
  <c r="N1583" i="2"/>
  <c r="M1583" i="2"/>
  <c r="L1583" i="2"/>
  <c r="K1583" i="2"/>
  <c r="J1583" i="2"/>
  <c r="I1583" i="2"/>
  <c r="H1583" i="2"/>
  <c r="F1583" i="2" a="1"/>
  <c r="F1583" i="2" s="1"/>
  <c r="E1583" i="2"/>
  <c r="B1583" i="2"/>
  <c r="O1583" i="2" s="1"/>
  <c r="Q1583" i="2" s="1"/>
  <c r="N1582" i="2"/>
  <c r="M1582" i="2"/>
  <c r="L1582" i="2"/>
  <c r="K1582" i="2"/>
  <c r="J1582" i="2"/>
  <c r="F1582" i="2"/>
  <c r="C1582" i="2" s="1"/>
  <c r="F1582" i="2" a="1"/>
  <c r="B1582" i="2"/>
  <c r="O1581" i="2"/>
  <c r="N1581" i="2"/>
  <c r="M1581" i="2"/>
  <c r="L1581" i="2"/>
  <c r="K1581" i="2"/>
  <c r="J1581" i="2"/>
  <c r="F1581" i="2"/>
  <c r="F1581" i="2" a="1"/>
  <c r="B1581" i="2"/>
  <c r="N1580" i="2"/>
  <c r="M1580" i="2"/>
  <c r="L1580" i="2"/>
  <c r="H1580" i="2" s="1"/>
  <c r="K1580" i="2"/>
  <c r="J1580" i="2"/>
  <c r="G1580" i="2"/>
  <c r="F1580" i="2" a="1"/>
  <c r="F1580" i="2" s="1"/>
  <c r="E1580" i="2" s="1"/>
  <c r="B1580" i="2"/>
  <c r="N1579" i="2"/>
  <c r="M1579" i="2"/>
  <c r="L1579" i="2"/>
  <c r="K1579" i="2"/>
  <c r="J1579" i="2"/>
  <c r="I1579" i="2"/>
  <c r="H1579" i="2"/>
  <c r="F1579" i="2" a="1"/>
  <c r="F1579" i="2" s="1"/>
  <c r="E1579" i="2"/>
  <c r="B1579" i="2"/>
  <c r="O1579" i="2" s="1"/>
  <c r="Q1579" i="2" s="1"/>
  <c r="N1578" i="2"/>
  <c r="M1578" i="2"/>
  <c r="L1578" i="2"/>
  <c r="K1578" i="2"/>
  <c r="J1578" i="2"/>
  <c r="F1578" i="2"/>
  <c r="C1578" i="2" s="1"/>
  <c r="F1578" i="2" a="1"/>
  <c r="B1578" i="2"/>
  <c r="O1577" i="2"/>
  <c r="N1577" i="2"/>
  <c r="M1577" i="2"/>
  <c r="L1577" i="2"/>
  <c r="K1577" i="2"/>
  <c r="J1577" i="2"/>
  <c r="F1577" i="2"/>
  <c r="F1577" i="2" a="1"/>
  <c r="B1577" i="2"/>
  <c r="N1576" i="2"/>
  <c r="M1576" i="2"/>
  <c r="L1576" i="2"/>
  <c r="H1576" i="2" s="1"/>
  <c r="K1576" i="2"/>
  <c r="J1576" i="2"/>
  <c r="G1576" i="2"/>
  <c r="F1576" i="2" a="1"/>
  <c r="F1576" i="2" s="1"/>
  <c r="E1576" i="2" s="1"/>
  <c r="B1576" i="2"/>
  <c r="N1575" i="2"/>
  <c r="M1575" i="2"/>
  <c r="L1575" i="2"/>
  <c r="K1575" i="2"/>
  <c r="J1575" i="2"/>
  <c r="I1575" i="2"/>
  <c r="H1575" i="2"/>
  <c r="F1575" i="2" a="1"/>
  <c r="F1575" i="2" s="1"/>
  <c r="E1575" i="2"/>
  <c r="B1575" i="2"/>
  <c r="O1575" i="2" s="1"/>
  <c r="Q1575" i="2" s="1"/>
  <c r="N1574" i="2"/>
  <c r="M1574" i="2"/>
  <c r="L1574" i="2"/>
  <c r="K1574" i="2"/>
  <c r="J1574" i="2"/>
  <c r="F1574" i="2"/>
  <c r="C1574" i="2" s="1"/>
  <c r="F1574" i="2" a="1"/>
  <c r="B1574" i="2"/>
  <c r="O1573" i="2"/>
  <c r="N1573" i="2"/>
  <c r="M1573" i="2"/>
  <c r="L1573" i="2"/>
  <c r="K1573" i="2"/>
  <c r="J1573" i="2"/>
  <c r="F1573" i="2"/>
  <c r="F1573" i="2" a="1"/>
  <c r="B1573" i="2"/>
  <c r="N1572" i="2"/>
  <c r="M1572" i="2"/>
  <c r="L1572" i="2"/>
  <c r="H1572" i="2" s="1"/>
  <c r="K1572" i="2"/>
  <c r="J1572" i="2"/>
  <c r="G1572" i="2"/>
  <c r="F1572" i="2" a="1"/>
  <c r="F1572" i="2" s="1"/>
  <c r="E1572" i="2" s="1"/>
  <c r="B1572" i="2"/>
  <c r="N1571" i="2"/>
  <c r="M1571" i="2"/>
  <c r="L1571" i="2"/>
  <c r="K1571" i="2"/>
  <c r="J1571" i="2"/>
  <c r="I1571" i="2"/>
  <c r="H1571" i="2"/>
  <c r="F1571" i="2" a="1"/>
  <c r="F1571" i="2" s="1"/>
  <c r="E1571" i="2"/>
  <c r="B1571" i="2"/>
  <c r="O1571" i="2" s="1"/>
  <c r="Q1571" i="2" s="1"/>
  <c r="N1570" i="2"/>
  <c r="M1570" i="2"/>
  <c r="L1570" i="2"/>
  <c r="K1570" i="2"/>
  <c r="J1570" i="2"/>
  <c r="F1570" i="2"/>
  <c r="C1570" i="2" s="1"/>
  <c r="F1570" i="2" a="1"/>
  <c r="B1570" i="2"/>
  <c r="O1569" i="2"/>
  <c r="N1569" i="2"/>
  <c r="M1569" i="2"/>
  <c r="L1569" i="2"/>
  <c r="K1569" i="2"/>
  <c r="J1569" i="2"/>
  <c r="F1569" i="2"/>
  <c r="F1569" i="2" a="1"/>
  <c r="B1569" i="2"/>
  <c r="N1568" i="2"/>
  <c r="M1568" i="2"/>
  <c r="L1568" i="2"/>
  <c r="G1568" i="2" s="1"/>
  <c r="K1568" i="2"/>
  <c r="J1568" i="2"/>
  <c r="H1568" i="2"/>
  <c r="F1568" i="2" a="1"/>
  <c r="F1568" i="2" s="1"/>
  <c r="D1568" i="2"/>
  <c r="B1568" i="2"/>
  <c r="O1568" i="2" s="1"/>
  <c r="N1567" i="2"/>
  <c r="M1567" i="2"/>
  <c r="L1567" i="2"/>
  <c r="K1567" i="2"/>
  <c r="J1567" i="2"/>
  <c r="F1567" i="2" a="1"/>
  <c r="F1567" i="2" s="1"/>
  <c r="B1567" i="2"/>
  <c r="N1566" i="2"/>
  <c r="M1566" i="2"/>
  <c r="L1566" i="2"/>
  <c r="K1566" i="2"/>
  <c r="J1566" i="2"/>
  <c r="I1566" i="2"/>
  <c r="G1566" i="2"/>
  <c r="F1566" i="2"/>
  <c r="F1566" i="2" a="1"/>
  <c r="D1566" i="2"/>
  <c r="C1566" i="2"/>
  <c r="B1566" i="2"/>
  <c r="O1566" i="2" s="1"/>
  <c r="N1565" i="2"/>
  <c r="M1565" i="2"/>
  <c r="L1565" i="2"/>
  <c r="K1565" i="2"/>
  <c r="J1565" i="2"/>
  <c r="F1565" i="2"/>
  <c r="I1565" i="2" s="1"/>
  <c r="F1565" i="2" a="1"/>
  <c r="C1565" i="2"/>
  <c r="B1565" i="2"/>
  <c r="N1564" i="2"/>
  <c r="M1564" i="2"/>
  <c r="L1564" i="2"/>
  <c r="K1564" i="2"/>
  <c r="J1564" i="2"/>
  <c r="F1564" i="2" a="1"/>
  <c r="F1564" i="2" s="1"/>
  <c r="C1564" i="2" s="1"/>
  <c r="B1564" i="2"/>
  <c r="O1564" i="2" s="1"/>
  <c r="Q1563" i="2"/>
  <c r="N1563" i="2"/>
  <c r="M1563" i="2"/>
  <c r="L1563" i="2"/>
  <c r="I1563" i="2" s="1"/>
  <c r="K1563" i="2"/>
  <c r="J1563" i="2"/>
  <c r="H1563" i="2"/>
  <c r="F1563" i="2"/>
  <c r="F1563" i="2" a="1"/>
  <c r="C1563" i="2"/>
  <c r="B1563" i="2"/>
  <c r="O1563" i="2" s="1"/>
  <c r="P1563" i="2" s="1"/>
  <c r="N1562" i="2"/>
  <c r="M1562" i="2"/>
  <c r="L1562" i="2"/>
  <c r="K1562" i="2"/>
  <c r="J1562" i="2"/>
  <c r="F1562" i="2" a="1"/>
  <c r="F1562" i="2" s="1"/>
  <c r="B1562" i="2"/>
  <c r="N1561" i="2"/>
  <c r="M1561" i="2"/>
  <c r="L1561" i="2"/>
  <c r="C1561" i="2" s="1"/>
  <c r="K1561" i="2"/>
  <c r="J1561" i="2"/>
  <c r="G1561" i="2"/>
  <c r="F1561" i="2"/>
  <c r="F1561" i="2" a="1"/>
  <c r="D1561" i="2"/>
  <c r="B1561" i="2"/>
  <c r="N1560" i="2"/>
  <c r="M1560" i="2"/>
  <c r="L1560" i="2"/>
  <c r="G1560" i="2" s="1"/>
  <c r="K1560" i="2"/>
  <c r="J1560" i="2"/>
  <c r="H1560" i="2"/>
  <c r="F1560" i="2" a="1"/>
  <c r="F1560" i="2" s="1"/>
  <c r="D1560" i="2"/>
  <c r="B1560" i="2"/>
  <c r="O1560" i="2" s="1"/>
  <c r="N1559" i="2"/>
  <c r="M1559" i="2"/>
  <c r="L1559" i="2"/>
  <c r="K1559" i="2"/>
  <c r="J1559" i="2"/>
  <c r="F1559" i="2" a="1"/>
  <c r="F1559" i="2" s="1"/>
  <c r="B1559" i="2"/>
  <c r="N1558" i="2"/>
  <c r="M1558" i="2"/>
  <c r="L1558" i="2"/>
  <c r="K1558" i="2"/>
  <c r="J1558" i="2"/>
  <c r="I1558" i="2"/>
  <c r="G1558" i="2"/>
  <c r="F1558" i="2"/>
  <c r="F1558" i="2" a="1"/>
  <c r="D1558" i="2"/>
  <c r="C1558" i="2"/>
  <c r="B1558" i="2"/>
  <c r="O1558" i="2" s="1"/>
  <c r="N1557" i="2"/>
  <c r="M1557" i="2"/>
  <c r="L1557" i="2"/>
  <c r="K1557" i="2"/>
  <c r="J1557" i="2"/>
  <c r="F1557" i="2"/>
  <c r="I1557" i="2" s="1"/>
  <c r="F1557" i="2" a="1"/>
  <c r="C1557" i="2"/>
  <c r="B1557" i="2"/>
  <c r="O1556" i="2"/>
  <c r="Q1556" i="2" s="1"/>
  <c r="N1556" i="2"/>
  <c r="M1556" i="2"/>
  <c r="L1556" i="2"/>
  <c r="C1556" i="2" s="1"/>
  <c r="K1556" i="2"/>
  <c r="J1556" i="2"/>
  <c r="H1556" i="2"/>
  <c r="G1556" i="2"/>
  <c r="F1556" i="2"/>
  <c r="I1556" i="2" s="1"/>
  <c r="F1556" i="2" a="1"/>
  <c r="E1556" i="2"/>
  <c r="D1556" i="2"/>
  <c r="B1556" i="2"/>
  <c r="N1555" i="2"/>
  <c r="M1555" i="2"/>
  <c r="L1555" i="2"/>
  <c r="K1555" i="2"/>
  <c r="J1555" i="2"/>
  <c r="F1555" i="2" a="1"/>
  <c r="F1555" i="2" s="1"/>
  <c r="B1555" i="2"/>
  <c r="O1555" i="2" s="1"/>
  <c r="N1554" i="2"/>
  <c r="M1554" i="2"/>
  <c r="L1554" i="2"/>
  <c r="K1554" i="2"/>
  <c r="J1554" i="2"/>
  <c r="F1554" i="2" a="1"/>
  <c r="F1554" i="2" s="1"/>
  <c r="B1554" i="2"/>
  <c r="N1553" i="2"/>
  <c r="M1553" i="2"/>
  <c r="L1553" i="2"/>
  <c r="K1553" i="2"/>
  <c r="J1553" i="2"/>
  <c r="F1553" i="2"/>
  <c r="I1553" i="2" s="1"/>
  <c r="F1553" i="2" a="1"/>
  <c r="C1553" i="2"/>
  <c r="B1553" i="2"/>
  <c r="O1552" i="2"/>
  <c r="Q1552" i="2" s="1"/>
  <c r="N1552" i="2"/>
  <c r="M1552" i="2"/>
  <c r="L1552" i="2"/>
  <c r="C1552" i="2" s="1"/>
  <c r="K1552" i="2"/>
  <c r="J1552" i="2"/>
  <c r="H1552" i="2"/>
  <c r="G1552" i="2"/>
  <c r="F1552" i="2"/>
  <c r="I1552" i="2" s="1"/>
  <c r="F1552" i="2" a="1"/>
  <c r="E1552" i="2"/>
  <c r="D1552" i="2"/>
  <c r="B1552" i="2"/>
  <c r="N1551" i="2"/>
  <c r="M1551" i="2"/>
  <c r="L1551" i="2"/>
  <c r="K1551" i="2"/>
  <c r="J1551" i="2"/>
  <c r="F1551" i="2" a="1"/>
  <c r="F1551" i="2" s="1"/>
  <c r="B1551" i="2"/>
  <c r="O1551" i="2" s="1"/>
  <c r="N1550" i="2"/>
  <c r="M1550" i="2"/>
  <c r="L1550" i="2"/>
  <c r="K1550" i="2"/>
  <c r="J1550" i="2"/>
  <c r="F1550" i="2" a="1"/>
  <c r="F1550" i="2" s="1"/>
  <c r="B1550" i="2"/>
  <c r="O1550" i="2" s="1"/>
  <c r="N1549" i="2"/>
  <c r="M1549" i="2"/>
  <c r="L1549" i="2"/>
  <c r="K1549" i="2"/>
  <c r="J1549" i="2"/>
  <c r="F1549" i="2"/>
  <c r="I1549" i="2" s="1"/>
  <c r="F1549" i="2" a="1"/>
  <c r="C1549" i="2"/>
  <c r="B1549" i="2"/>
  <c r="O1548" i="2"/>
  <c r="Q1548" i="2" s="1"/>
  <c r="N1548" i="2"/>
  <c r="M1548" i="2"/>
  <c r="L1548" i="2"/>
  <c r="C1548" i="2" s="1"/>
  <c r="K1548" i="2"/>
  <c r="J1548" i="2"/>
  <c r="H1548" i="2"/>
  <c r="G1548" i="2"/>
  <c r="F1548" i="2"/>
  <c r="I1548" i="2" s="1"/>
  <c r="F1548" i="2" a="1"/>
  <c r="E1548" i="2"/>
  <c r="D1548" i="2"/>
  <c r="B1548" i="2"/>
  <c r="N1547" i="2"/>
  <c r="M1547" i="2"/>
  <c r="L1547" i="2"/>
  <c r="K1547" i="2"/>
  <c r="J1547" i="2"/>
  <c r="F1547" i="2" a="1"/>
  <c r="F1547" i="2" s="1"/>
  <c r="B1547" i="2"/>
  <c r="O1547" i="2" s="1"/>
  <c r="N1546" i="2"/>
  <c r="M1546" i="2"/>
  <c r="L1546" i="2"/>
  <c r="K1546" i="2"/>
  <c r="J1546" i="2"/>
  <c r="F1546" i="2" a="1"/>
  <c r="F1546" i="2" s="1"/>
  <c r="B1546" i="2"/>
  <c r="O1546" i="2" s="1"/>
  <c r="N1545" i="2"/>
  <c r="M1545" i="2"/>
  <c r="L1545" i="2"/>
  <c r="K1545" i="2"/>
  <c r="J1545" i="2"/>
  <c r="F1545" i="2"/>
  <c r="I1545" i="2" s="1"/>
  <c r="F1545" i="2" a="1"/>
  <c r="C1545" i="2"/>
  <c r="B1545" i="2"/>
  <c r="O1544" i="2"/>
  <c r="Q1544" i="2" s="1"/>
  <c r="N1544" i="2"/>
  <c r="M1544" i="2"/>
  <c r="L1544" i="2"/>
  <c r="C1544" i="2" s="1"/>
  <c r="K1544" i="2"/>
  <c r="J1544" i="2"/>
  <c r="H1544" i="2"/>
  <c r="G1544" i="2"/>
  <c r="F1544" i="2"/>
  <c r="I1544" i="2" s="1"/>
  <c r="F1544" i="2" a="1"/>
  <c r="E1544" i="2"/>
  <c r="D1544" i="2"/>
  <c r="B1544" i="2"/>
  <c r="N1543" i="2"/>
  <c r="M1543" i="2"/>
  <c r="L1543" i="2"/>
  <c r="K1543" i="2"/>
  <c r="J1543" i="2"/>
  <c r="F1543" i="2" a="1"/>
  <c r="F1543" i="2" s="1"/>
  <c r="B1543" i="2"/>
  <c r="O1543" i="2" s="1"/>
  <c r="N1542" i="2"/>
  <c r="M1542" i="2"/>
  <c r="L1542" i="2"/>
  <c r="K1542" i="2"/>
  <c r="J1542" i="2"/>
  <c r="F1542" i="2" a="1"/>
  <c r="F1542" i="2" s="1"/>
  <c r="B1542" i="2"/>
  <c r="O1542" i="2" s="1"/>
  <c r="N1541" i="2"/>
  <c r="M1541" i="2"/>
  <c r="L1541" i="2"/>
  <c r="K1541" i="2"/>
  <c r="J1541" i="2"/>
  <c r="F1541" i="2"/>
  <c r="I1541" i="2" s="1"/>
  <c r="F1541" i="2" a="1"/>
  <c r="C1541" i="2"/>
  <c r="B1541" i="2"/>
  <c r="O1540" i="2"/>
  <c r="Q1540" i="2" s="1"/>
  <c r="N1540" i="2"/>
  <c r="M1540" i="2"/>
  <c r="L1540" i="2"/>
  <c r="C1540" i="2" s="1"/>
  <c r="K1540" i="2"/>
  <c r="J1540" i="2"/>
  <c r="H1540" i="2"/>
  <c r="G1540" i="2"/>
  <c r="F1540" i="2"/>
  <c r="I1540" i="2" s="1"/>
  <c r="F1540" i="2" a="1"/>
  <c r="E1540" i="2"/>
  <c r="D1540" i="2"/>
  <c r="B1540" i="2"/>
  <c r="N1539" i="2"/>
  <c r="M1539" i="2"/>
  <c r="L1539" i="2"/>
  <c r="K1539" i="2"/>
  <c r="J1539" i="2"/>
  <c r="F1539" i="2" a="1"/>
  <c r="F1539" i="2" s="1"/>
  <c r="B1539" i="2"/>
  <c r="O1539" i="2" s="1"/>
  <c r="N1538" i="2"/>
  <c r="M1538" i="2"/>
  <c r="L1538" i="2"/>
  <c r="K1538" i="2"/>
  <c r="J1538" i="2"/>
  <c r="F1538" i="2" a="1"/>
  <c r="F1538" i="2" s="1"/>
  <c r="B1538" i="2"/>
  <c r="O1538" i="2" s="1"/>
  <c r="N1537" i="2"/>
  <c r="M1537" i="2"/>
  <c r="L1537" i="2"/>
  <c r="K1537" i="2"/>
  <c r="J1537" i="2"/>
  <c r="F1537" i="2"/>
  <c r="I1537" i="2" s="1"/>
  <c r="F1537" i="2" a="1"/>
  <c r="C1537" i="2"/>
  <c r="B1537" i="2"/>
  <c r="O1536" i="2"/>
  <c r="Q1536" i="2" s="1"/>
  <c r="N1536" i="2"/>
  <c r="M1536" i="2"/>
  <c r="L1536" i="2"/>
  <c r="C1536" i="2" s="1"/>
  <c r="K1536" i="2"/>
  <c r="J1536" i="2"/>
  <c r="H1536" i="2"/>
  <c r="G1536" i="2"/>
  <c r="F1536" i="2"/>
  <c r="I1536" i="2" s="1"/>
  <c r="F1536" i="2" a="1"/>
  <c r="E1536" i="2"/>
  <c r="D1536" i="2"/>
  <c r="B1536" i="2"/>
  <c r="N1535" i="2"/>
  <c r="M1535" i="2"/>
  <c r="L1535" i="2"/>
  <c r="K1535" i="2"/>
  <c r="J1535" i="2"/>
  <c r="F1535" i="2" a="1"/>
  <c r="F1535" i="2" s="1"/>
  <c r="B1535" i="2"/>
  <c r="O1535" i="2" s="1"/>
  <c r="N1534" i="2"/>
  <c r="M1534" i="2"/>
  <c r="L1534" i="2"/>
  <c r="K1534" i="2"/>
  <c r="J1534" i="2"/>
  <c r="F1534" i="2" a="1"/>
  <c r="F1534" i="2" s="1"/>
  <c r="B1534" i="2"/>
  <c r="O1534" i="2" s="1"/>
  <c r="N1533" i="2"/>
  <c r="M1533" i="2"/>
  <c r="L1533" i="2"/>
  <c r="K1533" i="2"/>
  <c r="J1533" i="2"/>
  <c r="F1533" i="2"/>
  <c r="I1533" i="2" s="1"/>
  <c r="F1533" i="2" a="1"/>
  <c r="C1533" i="2"/>
  <c r="B1533" i="2"/>
  <c r="O1532" i="2"/>
  <c r="Q1532" i="2" s="1"/>
  <c r="N1532" i="2"/>
  <c r="M1532" i="2"/>
  <c r="L1532" i="2"/>
  <c r="C1532" i="2" s="1"/>
  <c r="K1532" i="2"/>
  <c r="J1532" i="2"/>
  <c r="H1532" i="2"/>
  <c r="G1532" i="2"/>
  <c r="F1532" i="2"/>
  <c r="I1532" i="2" s="1"/>
  <c r="F1532" i="2" a="1"/>
  <c r="E1532" i="2"/>
  <c r="D1532" i="2"/>
  <c r="B1532" i="2"/>
  <c r="N1531" i="2"/>
  <c r="M1531" i="2"/>
  <c r="L1531" i="2"/>
  <c r="K1531" i="2"/>
  <c r="J1531" i="2"/>
  <c r="F1531" i="2" a="1"/>
  <c r="F1531" i="2" s="1"/>
  <c r="B1531" i="2"/>
  <c r="O1531" i="2" s="1"/>
  <c r="N1530" i="2"/>
  <c r="M1530" i="2"/>
  <c r="L1530" i="2"/>
  <c r="K1530" i="2"/>
  <c r="J1530" i="2"/>
  <c r="F1530" i="2" a="1"/>
  <c r="F1530" i="2" s="1"/>
  <c r="B1530" i="2"/>
  <c r="O1530" i="2" s="1"/>
  <c r="N1529" i="2"/>
  <c r="M1529" i="2"/>
  <c r="L1529" i="2"/>
  <c r="K1529" i="2"/>
  <c r="J1529" i="2"/>
  <c r="F1529" i="2"/>
  <c r="I1529" i="2" s="1"/>
  <c r="F1529" i="2" a="1"/>
  <c r="C1529" i="2"/>
  <c r="B1529" i="2"/>
  <c r="O1528" i="2"/>
  <c r="Q1528" i="2" s="1"/>
  <c r="N1528" i="2"/>
  <c r="M1528" i="2"/>
  <c r="L1528" i="2"/>
  <c r="C1528" i="2" s="1"/>
  <c r="K1528" i="2"/>
  <c r="J1528" i="2"/>
  <c r="H1528" i="2"/>
  <c r="G1528" i="2"/>
  <c r="F1528" i="2"/>
  <c r="I1528" i="2" s="1"/>
  <c r="F1528" i="2" a="1"/>
  <c r="E1528" i="2"/>
  <c r="D1528" i="2"/>
  <c r="B1528" i="2"/>
  <c r="N1527" i="2"/>
  <c r="M1527" i="2"/>
  <c r="L1527" i="2"/>
  <c r="K1527" i="2"/>
  <c r="J1527" i="2"/>
  <c r="F1527" i="2" a="1"/>
  <c r="F1527" i="2" s="1"/>
  <c r="B1527" i="2"/>
  <c r="O1527" i="2" s="1"/>
  <c r="N1526" i="2"/>
  <c r="M1526" i="2"/>
  <c r="L1526" i="2"/>
  <c r="K1526" i="2"/>
  <c r="J1526" i="2"/>
  <c r="F1526" i="2" a="1"/>
  <c r="F1526" i="2" s="1"/>
  <c r="B1526" i="2"/>
  <c r="O1526" i="2" s="1"/>
  <c r="N1525" i="2"/>
  <c r="M1525" i="2"/>
  <c r="L1525" i="2"/>
  <c r="K1525" i="2"/>
  <c r="J1525" i="2"/>
  <c r="F1525" i="2"/>
  <c r="I1525" i="2" s="1"/>
  <c r="F1525" i="2" a="1"/>
  <c r="C1525" i="2"/>
  <c r="B1525" i="2"/>
  <c r="O1524" i="2"/>
  <c r="Q1524" i="2" s="1"/>
  <c r="N1524" i="2"/>
  <c r="M1524" i="2"/>
  <c r="L1524" i="2"/>
  <c r="C1524" i="2" s="1"/>
  <c r="K1524" i="2"/>
  <c r="J1524" i="2"/>
  <c r="H1524" i="2"/>
  <c r="G1524" i="2"/>
  <c r="F1524" i="2"/>
  <c r="I1524" i="2" s="1"/>
  <c r="F1524" i="2" a="1"/>
  <c r="E1524" i="2"/>
  <c r="D1524" i="2"/>
  <c r="B1524" i="2"/>
  <c r="N1523" i="2"/>
  <c r="M1523" i="2"/>
  <c r="L1523" i="2"/>
  <c r="K1523" i="2"/>
  <c r="J1523" i="2"/>
  <c r="F1523" i="2" a="1"/>
  <c r="F1523" i="2" s="1"/>
  <c r="B1523" i="2"/>
  <c r="O1523" i="2" s="1"/>
  <c r="N1522" i="2"/>
  <c r="M1522" i="2"/>
  <c r="L1522" i="2"/>
  <c r="K1522" i="2"/>
  <c r="J1522" i="2"/>
  <c r="F1522" i="2" a="1"/>
  <c r="F1522" i="2" s="1"/>
  <c r="B1522" i="2"/>
  <c r="O1522" i="2" s="1"/>
  <c r="N1521" i="2"/>
  <c r="M1521" i="2"/>
  <c r="L1521" i="2"/>
  <c r="K1521" i="2"/>
  <c r="J1521" i="2"/>
  <c r="F1521" i="2"/>
  <c r="I1521" i="2" s="1"/>
  <c r="F1521" i="2" a="1"/>
  <c r="C1521" i="2"/>
  <c r="B1521" i="2"/>
  <c r="O1520" i="2"/>
  <c r="Q1520" i="2" s="1"/>
  <c r="N1520" i="2"/>
  <c r="M1520" i="2"/>
  <c r="L1520" i="2"/>
  <c r="C1520" i="2" s="1"/>
  <c r="K1520" i="2"/>
  <c r="J1520" i="2"/>
  <c r="H1520" i="2"/>
  <c r="G1520" i="2"/>
  <c r="F1520" i="2"/>
  <c r="I1520" i="2" s="1"/>
  <c r="F1520" i="2" a="1"/>
  <c r="E1520" i="2"/>
  <c r="D1520" i="2"/>
  <c r="B1520" i="2"/>
  <c r="N1519" i="2"/>
  <c r="M1519" i="2"/>
  <c r="L1519" i="2"/>
  <c r="K1519" i="2"/>
  <c r="J1519" i="2"/>
  <c r="F1519" i="2" a="1"/>
  <c r="F1519" i="2" s="1"/>
  <c r="B1519" i="2"/>
  <c r="O1519" i="2" s="1"/>
  <c r="N1518" i="2"/>
  <c r="M1518" i="2"/>
  <c r="L1518" i="2"/>
  <c r="K1518" i="2"/>
  <c r="J1518" i="2"/>
  <c r="F1518" i="2"/>
  <c r="I1518" i="2" s="1"/>
  <c r="F1518" i="2" a="1"/>
  <c r="C1518" i="2"/>
  <c r="B1518" i="2"/>
  <c r="O1518" i="2" s="1"/>
  <c r="O1517" i="2"/>
  <c r="Q1517" i="2" s="1"/>
  <c r="N1517" i="2"/>
  <c r="M1517" i="2"/>
  <c r="L1517" i="2"/>
  <c r="K1517" i="2"/>
  <c r="J1517" i="2"/>
  <c r="G1517" i="2"/>
  <c r="F1517" i="2"/>
  <c r="I1517" i="2" s="1"/>
  <c r="F1517" i="2" a="1"/>
  <c r="D1517" i="2"/>
  <c r="C1517" i="2"/>
  <c r="B1517" i="2"/>
  <c r="P1516" i="2"/>
  <c r="O1516" i="2"/>
  <c r="Q1516" i="2" s="1"/>
  <c r="N1516" i="2"/>
  <c r="M1516" i="2"/>
  <c r="L1516" i="2"/>
  <c r="G1516" i="2" s="1"/>
  <c r="K1516" i="2"/>
  <c r="J1516" i="2"/>
  <c r="H1516" i="2"/>
  <c r="F1516" i="2"/>
  <c r="I1516" i="2" s="1"/>
  <c r="F1516" i="2" a="1"/>
  <c r="E1516" i="2"/>
  <c r="B1516" i="2"/>
  <c r="N1515" i="2"/>
  <c r="M1515" i="2"/>
  <c r="L1515" i="2"/>
  <c r="K1515" i="2"/>
  <c r="J1515" i="2"/>
  <c r="F1515" i="2" a="1"/>
  <c r="F1515" i="2" s="1"/>
  <c r="B1515" i="2"/>
  <c r="O1515" i="2" s="1"/>
  <c r="N1514" i="2"/>
  <c r="M1514" i="2"/>
  <c r="L1514" i="2"/>
  <c r="K1514" i="2"/>
  <c r="J1514" i="2"/>
  <c r="F1514" i="2"/>
  <c r="I1514" i="2" s="1"/>
  <c r="F1514" i="2" a="1"/>
  <c r="C1514" i="2"/>
  <c r="B1514" i="2"/>
  <c r="O1514" i="2" s="1"/>
  <c r="O1513" i="2"/>
  <c r="Q1513" i="2" s="1"/>
  <c r="N1513" i="2"/>
  <c r="M1513" i="2"/>
  <c r="L1513" i="2"/>
  <c r="K1513" i="2"/>
  <c r="J1513" i="2"/>
  <c r="G1513" i="2"/>
  <c r="F1513" i="2"/>
  <c r="I1513" i="2" s="1"/>
  <c r="F1513" i="2" a="1"/>
  <c r="D1513" i="2"/>
  <c r="C1513" i="2"/>
  <c r="B1513" i="2"/>
  <c r="P1512" i="2"/>
  <c r="O1512" i="2"/>
  <c r="Q1512" i="2" s="1"/>
  <c r="N1512" i="2"/>
  <c r="M1512" i="2"/>
  <c r="L1512" i="2"/>
  <c r="G1512" i="2" s="1"/>
  <c r="K1512" i="2"/>
  <c r="J1512" i="2"/>
  <c r="H1512" i="2"/>
  <c r="F1512" i="2"/>
  <c r="I1512" i="2" s="1"/>
  <c r="F1512" i="2" a="1"/>
  <c r="E1512" i="2"/>
  <c r="B1512" i="2"/>
  <c r="N1511" i="2"/>
  <c r="M1511" i="2"/>
  <c r="L1511" i="2"/>
  <c r="K1511" i="2"/>
  <c r="J1511" i="2"/>
  <c r="F1511" i="2" a="1"/>
  <c r="F1511" i="2" s="1"/>
  <c r="B1511" i="2"/>
  <c r="O1511" i="2" s="1"/>
  <c r="N1510" i="2"/>
  <c r="M1510" i="2"/>
  <c r="L1510" i="2"/>
  <c r="K1510" i="2"/>
  <c r="J1510" i="2"/>
  <c r="F1510" i="2"/>
  <c r="I1510" i="2" s="1"/>
  <c r="F1510" i="2" a="1"/>
  <c r="C1510" i="2"/>
  <c r="B1510" i="2"/>
  <c r="O1510" i="2" s="1"/>
  <c r="O1509" i="2"/>
  <c r="Q1509" i="2" s="1"/>
  <c r="N1509" i="2"/>
  <c r="M1509" i="2"/>
  <c r="L1509" i="2"/>
  <c r="K1509" i="2"/>
  <c r="J1509" i="2"/>
  <c r="G1509" i="2"/>
  <c r="F1509" i="2"/>
  <c r="I1509" i="2" s="1"/>
  <c r="F1509" i="2" a="1"/>
  <c r="D1509" i="2"/>
  <c r="C1509" i="2"/>
  <c r="B1509" i="2"/>
  <c r="P1508" i="2"/>
  <c r="O1508" i="2"/>
  <c r="Q1508" i="2" s="1"/>
  <c r="N1508" i="2"/>
  <c r="M1508" i="2"/>
  <c r="L1508" i="2"/>
  <c r="G1508" i="2" s="1"/>
  <c r="K1508" i="2"/>
  <c r="J1508" i="2"/>
  <c r="H1508" i="2"/>
  <c r="F1508" i="2"/>
  <c r="I1508" i="2" s="1"/>
  <c r="F1508" i="2" a="1"/>
  <c r="E1508" i="2"/>
  <c r="B1508" i="2"/>
  <c r="N1507" i="2"/>
  <c r="M1507" i="2"/>
  <c r="L1507" i="2"/>
  <c r="K1507" i="2"/>
  <c r="J1507" i="2"/>
  <c r="F1507" i="2" a="1"/>
  <c r="F1507" i="2" s="1"/>
  <c r="B1507" i="2"/>
  <c r="O1507" i="2" s="1"/>
  <c r="N1506" i="2"/>
  <c r="M1506" i="2"/>
  <c r="L1506" i="2"/>
  <c r="K1506" i="2"/>
  <c r="J1506" i="2"/>
  <c r="F1506" i="2"/>
  <c r="I1506" i="2" s="1"/>
  <c r="F1506" i="2" a="1"/>
  <c r="C1506" i="2"/>
  <c r="B1506" i="2"/>
  <c r="O1506" i="2" s="1"/>
  <c r="O1505" i="2"/>
  <c r="Q1505" i="2" s="1"/>
  <c r="N1505" i="2"/>
  <c r="M1505" i="2"/>
  <c r="L1505" i="2"/>
  <c r="K1505" i="2"/>
  <c r="J1505" i="2"/>
  <c r="G1505" i="2"/>
  <c r="F1505" i="2"/>
  <c r="I1505" i="2" s="1"/>
  <c r="F1505" i="2" a="1"/>
  <c r="D1505" i="2"/>
  <c r="C1505" i="2"/>
  <c r="B1505" i="2"/>
  <c r="P1504" i="2"/>
  <c r="O1504" i="2"/>
  <c r="Q1504" i="2" s="1"/>
  <c r="N1504" i="2"/>
  <c r="M1504" i="2"/>
  <c r="L1504" i="2"/>
  <c r="G1504" i="2" s="1"/>
  <c r="K1504" i="2"/>
  <c r="J1504" i="2"/>
  <c r="H1504" i="2"/>
  <c r="F1504" i="2"/>
  <c r="I1504" i="2" s="1"/>
  <c r="F1504" i="2" a="1"/>
  <c r="E1504" i="2"/>
  <c r="B1504" i="2"/>
  <c r="N1503" i="2"/>
  <c r="M1503" i="2"/>
  <c r="L1503" i="2"/>
  <c r="K1503" i="2"/>
  <c r="J1503" i="2"/>
  <c r="F1503" i="2" a="1"/>
  <c r="F1503" i="2" s="1"/>
  <c r="B1503" i="2"/>
  <c r="O1503" i="2" s="1"/>
  <c r="N1502" i="2"/>
  <c r="M1502" i="2"/>
  <c r="L1502" i="2"/>
  <c r="K1502" i="2"/>
  <c r="J1502" i="2"/>
  <c r="F1502" i="2"/>
  <c r="I1502" i="2" s="1"/>
  <c r="F1502" i="2" a="1"/>
  <c r="C1502" i="2"/>
  <c r="B1502" i="2"/>
  <c r="O1502" i="2" s="1"/>
  <c r="O1501" i="2"/>
  <c r="Q1501" i="2" s="1"/>
  <c r="N1501" i="2"/>
  <c r="M1501" i="2"/>
  <c r="L1501" i="2"/>
  <c r="K1501" i="2"/>
  <c r="J1501" i="2"/>
  <c r="G1501" i="2"/>
  <c r="F1501" i="2"/>
  <c r="I1501" i="2" s="1"/>
  <c r="F1501" i="2" a="1"/>
  <c r="D1501" i="2"/>
  <c r="C1501" i="2"/>
  <c r="B1501" i="2"/>
  <c r="P1500" i="2"/>
  <c r="O1500" i="2"/>
  <c r="Q1500" i="2" s="1"/>
  <c r="N1500" i="2"/>
  <c r="M1500" i="2"/>
  <c r="L1500" i="2"/>
  <c r="G1500" i="2" s="1"/>
  <c r="K1500" i="2"/>
  <c r="J1500" i="2"/>
  <c r="H1500" i="2"/>
  <c r="F1500" i="2"/>
  <c r="I1500" i="2" s="1"/>
  <c r="F1500" i="2" a="1"/>
  <c r="E1500" i="2"/>
  <c r="B1500" i="2"/>
  <c r="N1499" i="2"/>
  <c r="M1499" i="2"/>
  <c r="L1499" i="2"/>
  <c r="K1499" i="2"/>
  <c r="J1499" i="2"/>
  <c r="F1499" i="2" a="1"/>
  <c r="F1499" i="2" s="1"/>
  <c r="B1499" i="2"/>
  <c r="O1499" i="2" s="1"/>
  <c r="N1498" i="2"/>
  <c r="M1498" i="2"/>
  <c r="L1498" i="2"/>
  <c r="K1498" i="2"/>
  <c r="J1498" i="2"/>
  <c r="F1498" i="2"/>
  <c r="I1498" i="2" s="1"/>
  <c r="F1498" i="2" a="1"/>
  <c r="C1498" i="2"/>
  <c r="B1498" i="2"/>
  <c r="O1498" i="2" s="1"/>
  <c r="O1497" i="2"/>
  <c r="Q1497" i="2" s="1"/>
  <c r="N1497" i="2"/>
  <c r="M1497" i="2"/>
  <c r="L1497" i="2"/>
  <c r="K1497" i="2"/>
  <c r="J1497" i="2"/>
  <c r="G1497" i="2"/>
  <c r="F1497" i="2"/>
  <c r="I1497" i="2" s="1"/>
  <c r="F1497" i="2" a="1"/>
  <c r="D1497" i="2"/>
  <c r="C1497" i="2"/>
  <c r="B1497" i="2"/>
  <c r="P1496" i="2"/>
  <c r="O1496" i="2"/>
  <c r="Q1496" i="2" s="1"/>
  <c r="N1496" i="2"/>
  <c r="M1496" i="2"/>
  <c r="L1496" i="2"/>
  <c r="G1496" i="2" s="1"/>
  <c r="K1496" i="2"/>
  <c r="J1496" i="2"/>
  <c r="H1496" i="2"/>
  <c r="F1496" i="2"/>
  <c r="I1496" i="2" s="1"/>
  <c r="F1496" i="2" a="1"/>
  <c r="E1496" i="2"/>
  <c r="B1496" i="2"/>
  <c r="N1495" i="2"/>
  <c r="M1495" i="2"/>
  <c r="L1495" i="2"/>
  <c r="K1495" i="2"/>
  <c r="J1495" i="2"/>
  <c r="F1495" i="2" a="1"/>
  <c r="F1495" i="2" s="1"/>
  <c r="B1495" i="2"/>
  <c r="O1495" i="2" s="1"/>
  <c r="N1494" i="2"/>
  <c r="M1494" i="2"/>
  <c r="L1494" i="2"/>
  <c r="K1494" i="2"/>
  <c r="J1494" i="2"/>
  <c r="F1494" i="2"/>
  <c r="I1494" i="2" s="1"/>
  <c r="F1494" i="2" a="1"/>
  <c r="C1494" i="2"/>
  <c r="B1494" i="2"/>
  <c r="O1494" i="2" s="1"/>
  <c r="O1493" i="2"/>
  <c r="Q1493" i="2" s="1"/>
  <c r="N1493" i="2"/>
  <c r="M1493" i="2"/>
  <c r="L1493" i="2"/>
  <c r="K1493" i="2"/>
  <c r="J1493" i="2"/>
  <c r="G1493" i="2"/>
  <c r="F1493" i="2"/>
  <c r="I1493" i="2" s="1"/>
  <c r="F1493" i="2" a="1"/>
  <c r="D1493" i="2"/>
  <c r="C1493" i="2"/>
  <c r="B1493" i="2"/>
  <c r="P1492" i="2"/>
  <c r="O1492" i="2"/>
  <c r="Q1492" i="2" s="1"/>
  <c r="N1492" i="2"/>
  <c r="M1492" i="2"/>
  <c r="L1492" i="2"/>
  <c r="G1492" i="2" s="1"/>
  <c r="K1492" i="2"/>
  <c r="J1492" i="2"/>
  <c r="H1492" i="2"/>
  <c r="F1492" i="2"/>
  <c r="I1492" i="2" s="1"/>
  <c r="F1492" i="2" a="1"/>
  <c r="E1492" i="2"/>
  <c r="B1492" i="2"/>
  <c r="N1491" i="2"/>
  <c r="M1491" i="2"/>
  <c r="L1491" i="2"/>
  <c r="K1491" i="2"/>
  <c r="J1491" i="2"/>
  <c r="F1491" i="2" a="1"/>
  <c r="F1491" i="2" s="1"/>
  <c r="B1491" i="2"/>
  <c r="O1491" i="2" s="1"/>
  <c r="N1490" i="2"/>
  <c r="M1490" i="2"/>
  <c r="L1490" i="2"/>
  <c r="K1490" i="2"/>
  <c r="J1490" i="2"/>
  <c r="F1490" i="2"/>
  <c r="I1490" i="2" s="1"/>
  <c r="F1490" i="2" a="1"/>
  <c r="C1490" i="2"/>
  <c r="B1490" i="2"/>
  <c r="O1490" i="2" s="1"/>
  <c r="O1489" i="2"/>
  <c r="Q1489" i="2" s="1"/>
  <c r="N1489" i="2"/>
  <c r="M1489" i="2"/>
  <c r="L1489" i="2"/>
  <c r="K1489" i="2"/>
  <c r="J1489" i="2"/>
  <c r="G1489" i="2"/>
  <c r="F1489" i="2"/>
  <c r="I1489" i="2" s="1"/>
  <c r="F1489" i="2" a="1"/>
  <c r="D1489" i="2"/>
  <c r="C1489" i="2"/>
  <c r="B1489" i="2"/>
  <c r="P1488" i="2"/>
  <c r="O1488" i="2"/>
  <c r="Q1488" i="2" s="1"/>
  <c r="N1488" i="2"/>
  <c r="M1488" i="2"/>
  <c r="L1488" i="2"/>
  <c r="G1488" i="2" s="1"/>
  <c r="K1488" i="2"/>
  <c r="J1488" i="2"/>
  <c r="H1488" i="2"/>
  <c r="F1488" i="2"/>
  <c r="I1488" i="2" s="1"/>
  <c r="F1488" i="2" a="1"/>
  <c r="E1488" i="2"/>
  <c r="B1488" i="2"/>
  <c r="N1487" i="2"/>
  <c r="M1487" i="2"/>
  <c r="L1487" i="2"/>
  <c r="K1487" i="2"/>
  <c r="J1487" i="2"/>
  <c r="F1487" i="2" a="1"/>
  <c r="F1487" i="2" s="1"/>
  <c r="B1487" i="2"/>
  <c r="O1487" i="2" s="1"/>
  <c r="N1486" i="2"/>
  <c r="M1486" i="2"/>
  <c r="L1486" i="2"/>
  <c r="K1486" i="2"/>
  <c r="J1486" i="2"/>
  <c r="F1486" i="2"/>
  <c r="I1486" i="2" s="1"/>
  <c r="F1486" i="2" a="1"/>
  <c r="C1486" i="2"/>
  <c r="B1486" i="2"/>
  <c r="O1486" i="2" s="1"/>
  <c r="O1485" i="2"/>
  <c r="Q1485" i="2" s="1"/>
  <c r="N1485" i="2"/>
  <c r="M1485" i="2"/>
  <c r="L1485" i="2"/>
  <c r="K1485" i="2"/>
  <c r="J1485" i="2"/>
  <c r="G1485" i="2"/>
  <c r="F1485" i="2"/>
  <c r="I1485" i="2" s="1"/>
  <c r="F1485" i="2" a="1"/>
  <c r="D1485" i="2"/>
  <c r="C1485" i="2"/>
  <c r="B1485" i="2"/>
  <c r="P1484" i="2"/>
  <c r="O1484" i="2"/>
  <c r="Q1484" i="2" s="1"/>
  <c r="N1484" i="2"/>
  <c r="M1484" i="2"/>
  <c r="L1484" i="2"/>
  <c r="G1484" i="2" s="1"/>
  <c r="K1484" i="2"/>
  <c r="J1484" i="2"/>
  <c r="H1484" i="2"/>
  <c r="F1484" i="2"/>
  <c r="I1484" i="2" s="1"/>
  <c r="F1484" i="2" a="1"/>
  <c r="E1484" i="2"/>
  <c r="B1484" i="2"/>
  <c r="N1483" i="2"/>
  <c r="M1483" i="2"/>
  <c r="L1483" i="2"/>
  <c r="K1483" i="2"/>
  <c r="J1483" i="2"/>
  <c r="F1483" i="2" a="1"/>
  <c r="F1483" i="2" s="1"/>
  <c r="B1483" i="2"/>
  <c r="O1483" i="2" s="1"/>
  <c r="N1482" i="2"/>
  <c r="M1482" i="2"/>
  <c r="L1482" i="2"/>
  <c r="K1482" i="2"/>
  <c r="J1482" i="2"/>
  <c r="F1482" i="2"/>
  <c r="I1482" i="2" s="1"/>
  <c r="F1482" i="2" a="1"/>
  <c r="C1482" i="2"/>
  <c r="B1482" i="2"/>
  <c r="O1482" i="2" s="1"/>
  <c r="O1481" i="2"/>
  <c r="Q1481" i="2" s="1"/>
  <c r="N1481" i="2"/>
  <c r="M1481" i="2"/>
  <c r="L1481" i="2"/>
  <c r="K1481" i="2"/>
  <c r="J1481" i="2"/>
  <c r="G1481" i="2"/>
  <c r="F1481" i="2"/>
  <c r="I1481" i="2" s="1"/>
  <c r="F1481" i="2" a="1"/>
  <c r="D1481" i="2"/>
  <c r="C1481" i="2"/>
  <c r="B1481" i="2"/>
  <c r="P1480" i="2"/>
  <c r="O1480" i="2"/>
  <c r="Q1480" i="2" s="1"/>
  <c r="N1480" i="2"/>
  <c r="M1480" i="2"/>
  <c r="L1480" i="2"/>
  <c r="G1480" i="2" s="1"/>
  <c r="K1480" i="2"/>
  <c r="J1480" i="2"/>
  <c r="H1480" i="2"/>
  <c r="F1480" i="2"/>
  <c r="I1480" i="2" s="1"/>
  <c r="F1480" i="2" a="1"/>
  <c r="E1480" i="2"/>
  <c r="B1480" i="2"/>
  <c r="N1479" i="2"/>
  <c r="M1479" i="2"/>
  <c r="L1479" i="2"/>
  <c r="K1479" i="2"/>
  <c r="J1479" i="2"/>
  <c r="F1479" i="2" a="1"/>
  <c r="F1479" i="2" s="1"/>
  <c r="B1479" i="2"/>
  <c r="O1479" i="2" s="1"/>
  <c r="N1478" i="2"/>
  <c r="M1478" i="2"/>
  <c r="L1478" i="2"/>
  <c r="K1478" i="2"/>
  <c r="J1478" i="2"/>
  <c r="F1478" i="2"/>
  <c r="I1478" i="2" s="1"/>
  <c r="F1478" i="2" a="1"/>
  <c r="C1478" i="2"/>
  <c r="B1478" i="2"/>
  <c r="O1478" i="2" s="1"/>
  <c r="O1477" i="2"/>
  <c r="Q1477" i="2" s="1"/>
  <c r="N1477" i="2"/>
  <c r="M1477" i="2"/>
  <c r="L1477" i="2"/>
  <c r="K1477" i="2"/>
  <c r="J1477" i="2"/>
  <c r="G1477" i="2"/>
  <c r="F1477" i="2"/>
  <c r="I1477" i="2" s="1"/>
  <c r="F1477" i="2" a="1"/>
  <c r="D1477" i="2"/>
  <c r="C1477" i="2"/>
  <c r="B1477" i="2"/>
  <c r="P1476" i="2"/>
  <c r="O1476" i="2"/>
  <c r="Q1476" i="2" s="1"/>
  <c r="N1476" i="2"/>
  <c r="M1476" i="2"/>
  <c r="L1476" i="2"/>
  <c r="G1476" i="2" s="1"/>
  <c r="K1476" i="2"/>
  <c r="J1476" i="2"/>
  <c r="H1476" i="2"/>
  <c r="F1476" i="2"/>
  <c r="I1476" i="2" s="1"/>
  <c r="F1476" i="2" a="1"/>
  <c r="E1476" i="2"/>
  <c r="B1476" i="2"/>
  <c r="N1475" i="2"/>
  <c r="M1475" i="2"/>
  <c r="L1475" i="2"/>
  <c r="K1475" i="2"/>
  <c r="J1475" i="2"/>
  <c r="F1475" i="2" a="1"/>
  <c r="F1475" i="2" s="1"/>
  <c r="B1475" i="2"/>
  <c r="N1474" i="2"/>
  <c r="M1474" i="2"/>
  <c r="L1474" i="2"/>
  <c r="K1474" i="2"/>
  <c r="J1474" i="2"/>
  <c r="F1474" i="2" a="1"/>
  <c r="F1474" i="2" s="1"/>
  <c r="B1474" i="2"/>
  <c r="N1473" i="2"/>
  <c r="M1473" i="2"/>
  <c r="L1473" i="2"/>
  <c r="K1473" i="2"/>
  <c r="J1473" i="2"/>
  <c r="F1473" i="2"/>
  <c r="I1473" i="2" s="1"/>
  <c r="F1473" i="2" a="1"/>
  <c r="C1473" i="2"/>
  <c r="B1473" i="2"/>
  <c r="O1472" i="2"/>
  <c r="Q1472" i="2" s="1"/>
  <c r="N1472" i="2"/>
  <c r="M1472" i="2"/>
  <c r="L1472" i="2"/>
  <c r="C1472" i="2" s="1"/>
  <c r="K1472" i="2"/>
  <c r="J1472" i="2"/>
  <c r="H1472" i="2"/>
  <c r="G1472" i="2"/>
  <c r="F1472" i="2"/>
  <c r="I1472" i="2" s="1"/>
  <c r="F1472" i="2" a="1"/>
  <c r="E1472" i="2"/>
  <c r="D1472" i="2"/>
  <c r="B1472" i="2"/>
  <c r="N1471" i="2"/>
  <c r="M1471" i="2"/>
  <c r="L1471" i="2"/>
  <c r="K1471" i="2"/>
  <c r="J1471" i="2"/>
  <c r="F1471" i="2" a="1"/>
  <c r="F1471" i="2" s="1"/>
  <c r="B1471" i="2"/>
  <c r="O1471" i="2" s="1"/>
  <c r="N1470" i="2"/>
  <c r="M1470" i="2"/>
  <c r="L1470" i="2"/>
  <c r="K1470" i="2"/>
  <c r="J1470" i="2"/>
  <c r="F1470" i="2" a="1"/>
  <c r="F1470" i="2" s="1"/>
  <c r="B1470" i="2"/>
  <c r="N1469" i="2"/>
  <c r="M1469" i="2"/>
  <c r="L1469" i="2"/>
  <c r="K1469" i="2"/>
  <c r="J1469" i="2"/>
  <c r="F1469" i="2"/>
  <c r="I1469" i="2" s="1"/>
  <c r="F1469" i="2" a="1"/>
  <c r="C1469" i="2"/>
  <c r="B1469" i="2"/>
  <c r="O1468" i="2"/>
  <c r="Q1468" i="2" s="1"/>
  <c r="N1468" i="2"/>
  <c r="M1468" i="2"/>
  <c r="L1468" i="2"/>
  <c r="C1468" i="2" s="1"/>
  <c r="K1468" i="2"/>
  <c r="J1468" i="2"/>
  <c r="H1468" i="2"/>
  <c r="G1468" i="2"/>
  <c r="F1468" i="2"/>
  <c r="I1468" i="2" s="1"/>
  <c r="F1468" i="2" a="1"/>
  <c r="E1468" i="2"/>
  <c r="D1468" i="2"/>
  <c r="B1468" i="2"/>
  <c r="N1467" i="2"/>
  <c r="M1467" i="2"/>
  <c r="L1467" i="2"/>
  <c r="K1467" i="2"/>
  <c r="J1467" i="2"/>
  <c r="F1467" i="2" a="1"/>
  <c r="F1467" i="2" s="1"/>
  <c r="B1467" i="2"/>
  <c r="O1467" i="2" s="1"/>
  <c r="N1466" i="2"/>
  <c r="M1466" i="2"/>
  <c r="L1466" i="2"/>
  <c r="K1466" i="2"/>
  <c r="J1466" i="2"/>
  <c r="F1466" i="2" a="1"/>
  <c r="F1466" i="2" s="1"/>
  <c r="B1466" i="2"/>
  <c r="N1465" i="2"/>
  <c r="M1465" i="2"/>
  <c r="L1465" i="2"/>
  <c r="K1465" i="2"/>
  <c r="J1465" i="2"/>
  <c r="F1465" i="2"/>
  <c r="I1465" i="2" s="1"/>
  <c r="F1465" i="2" a="1"/>
  <c r="C1465" i="2"/>
  <c r="B1465" i="2"/>
  <c r="O1464" i="2"/>
  <c r="Q1464" i="2" s="1"/>
  <c r="N1464" i="2"/>
  <c r="M1464" i="2"/>
  <c r="L1464" i="2"/>
  <c r="C1464" i="2" s="1"/>
  <c r="K1464" i="2"/>
  <c r="J1464" i="2"/>
  <c r="H1464" i="2"/>
  <c r="G1464" i="2"/>
  <c r="F1464" i="2"/>
  <c r="I1464" i="2" s="1"/>
  <c r="F1464" i="2" a="1"/>
  <c r="E1464" i="2"/>
  <c r="D1464" i="2"/>
  <c r="B1464" i="2"/>
  <c r="N1463" i="2"/>
  <c r="M1463" i="2"/>
  <c r="L1463" i="2"/>
  <c r="K1463" i="2"/>
  <c r="J1463" i="2"/>
  <c r="F1463" i="2" a="1"/>
  <c r="F1463" i="2" s="1"/>
  <c r="B1463" i="2"/>
  <c r="O1463" i="2" s="1"/>
  <c r="N1462" i="2"/>
  <c r="M1462" i="2"/>
  <c r="L1462" i="2"/>
  <c r="K1462" i="2"/>
  <c r="J1462" i="2"/>
  <c r="F1462" i="2" a="1"/>
  <c r="F1462" i="2" s="1"/>
  <c r="B1462" i="2"/>
  <c r="N1461" i="2"/>
  <c r="M1461" i="2"/>
  <c r="L1461" i="2"/>
  <c r="K1461" i="2"/>
  <c r="J1461" i="2"/>
  <c r="F1461" i="2"/>
  <c r="I1461" i="2" s="1"/>
  <c r="F1461" i="2" a="1"/>
  <c r="C1461" i="2"/>
  <c r="B1461" i="2"/>
  <c r="O1460" i="2"/>
  <c r="Q1460" i="2" s="1"/>
  <c r="N1460" i="2"/>
  <c r="M1460" i="2"/>
  <c r="L1460" i="2"/>
  <c r="C1460" i="2" s="1"/>
  <c r="K1460" i="2"/>
  <c r="J1460" i="2"/>
  <c r="H1460" i="2"/>
  <c r="G1460" i="2"/>
  <c r="F1460" i="2"/>
  <c r="I1460" i="2" s="1"/>
  <c r="F1460" i="2" a="1"/>
  <c r="E1460" i="2"/>
  <c r="D1460" i="2"/>
  <c r="B1460" i="2"/>
  <c r="N1459" i="2"/>
  <c r="M1459" i="2"/>
  <c r="L1459" i="2"/>
  <c r="K1459" i="2"/>
  <c r="J1459" i="2"/>
  <c r="F1459" i="2" a="1"/>
  <c r="F1459" i="2" s="1"/>
  <c r="B1459" i="2"/>
  <c r="O1459" i="2" s="1"/>
  <c r="N1458" i="2"/>
  <c r="M1458" i="2"/>
  <c r="L1458" i="2"/>
  <c r="K1458" i="2"/>
  <c r="J1458" i="2"/>
  <c r="F1458" i="2" a="1"/>
  <c r="F1458" i="2" s="1"/>
  <c r="B1458" i="2"/>
  <c r="N1457" i="2"/>
  <c r="M1457" i="2"/>
  <c r="L1457" i="2"/>
  <c r="K1457" i="2"/>
  <c r="J1457" i="2"/>
  <c r="F1457" i="2"/>
  <c r="I1457" i="2" s="1"/>
  <c r="F1457" i="2" a="1"/>
  <c r="C1457" i="2"/>
  <c r="B1457" i="2"/>
  <c r="O1456" i="2"/>
  <c r="Q1456" i="2" s="1"/>
  <c r="N1456" i="2"/>
  <c r="M1456" i="2"/>
  <c r="L1456" i="2"/>
  <c r="C1456" i="2" s="1"/>
  <c r="K1456" i="2"/>
  <c r="J1456" i="2"/>
  <c r="H1456" i="2"/>
  <c r="G1456" i="2"/>
  <c r="F1456" i="2"/>
  <c r="I1456" i="2" s="1"/>
  <c r="F1456" i="2" a="1"/>
  <c r="E1456" i="2"/>
  <c r="D1456" i="2"/>
  <c r="B1456" i="2"/>
  <c r="N1455" i="2"/>
  <c r="M1455" i="2"/>
  <c r="L1455" i="2"/>
  <c r="K1455" i="2"/>
  <c r="J1455" i="2"/>
  <c r="F1455" i="2" a="1"/>
  <c r="F1455" i="2" s="1"/>
  <c r="B1455" i="2"/>
  <c r="O1455" i="2" s="1"/>
  <c r="N1454" i="2"/>
  <c r="M1454" i="2"/>
  <c r="L1454" i="2"/>
  <c r="K1454" i="2"/>
  <c r="J1454" i="2"/>
  <c r="F1454" i="2" a="1"/>
  <c r="F1454" i="2" s="1"/>
  <c r="B1454" i="2"/>
  <c r="N1453" i="2"/>
  <c r="M1453" i="2"/>
  <c r="L1453" i="2"/>
  <c r="K1453" i="2"/>
  <c r="J1453" i="2"/>
  <c r="F1453" i="2"/>
  <c r="I1453" i="2" s="1"/>
  <c r="F1453" i="2" a="1"/>
  <c r="C1453" i="2"/>
  <c r="B1453" i="2"/>
  <c r="O1452" i="2"/>
  <c r="Q1452" i="2" s="1"/>
  <c r="N1452" i="2"/>
  <c r="M1452" i="2"/>
  <c r="L1452" i="2"/>
  <c r="C1452" i="2" s="1"/>
  <c r="K1452" i="2"/>
  <c r="J1452" i="2"/>
  <c r="H1452" i="2"/>
  <c r="G1452" i="2"/>
  <c r="F1452" i="2"/>
  <c r="I1452" i="2" s="1"/>
  <c r="F1452" i="2" a="1"/>
  <c r="E1452" i="2"/>
  <c r="D1452" i="2"/>
  <c r="B1452" i="2"/>
  <c r="N1451" i="2"/>
  <c r="M1451" i="2"/>
  <c r="L1451" i="2"/>
  <c r="K1451" i="2"/>
  <c r="J1451" i="2"/>
  <c r="F1451" i="2" a="1"/>
  <c r="F1451" i="2" s="1"/>
  <c r="B1451" i="2"/>
  <c r="O1451" i="2" s="1"/>
  <c r="N1450" i="2"/>
  <c r="M1450" i="2"/>
  <c r="L1450" i="2"/>
  <c r="K1450" i="2"/>
  <c r="J1450" i="2"/>
  <c r="F1450" i="2" a="1"/>
  <c r="F1450" i="2" s="1"/>
  <c r="B1450" i="2"/>
  <c r="N1449" i="2"/>
  <c r="M1449" i="2"/>
  <c r="L1449" i="2"/>
  <c r="K1449" i="2"/>
  <c r="J1449" i="2"/>
  <c r="F1449" i="2"/>
  <c r="I1449" i="2" s="1"/>
  <c r="F1449" i="2" a="1"/>
  <c r="C1449" i="2"/>
  <c r="B1449" i="2"/>
  <c r="O1448" i="2"/>
  <c r="Q1448" i="2" s="1"/>
  <c r="N1448" i="2"/>
  <c r="M1448" i="2"/>
  <c r="L1448" i="2"/>
  <c r="C1448" i="2" s="1"/>
  <c r="K1448" i="2"/>
  <c r="J1448" i="2"/>
  <c r="H1448" i="2"/>
  <c r="G1448" i="2"/>
  <c r="F1448" i="2"/>
  <c r="I1448" i="2" s="1"/>
  <c r="F1448" i="2" a="1"/>
  <c r="E1448" i="2"/>
  <c r="D1448" i="2"/>
  <c r="B1448" i="2"/>
  <c r="N1447" i="2"/>
  <c r="M1447" i="2"/>
  <c r="L1447" i="2"/>
  <c r="K1447" i="2"/>
  <c r="J1447" i="2"/>
  <c r="F1447" i="2" a="1"/>
  <c r="F1447" i="2" s="1"/>
  <c r="B1447" i="2"/>
  <c r="O1447" i="2" s="1"/>
  <c r="N1446" i="2"/>
  <c r="M1446" i="2"/>
  <c r="L1446" i="2"/>
  <c r="K1446" i="2"/>
  <c r="J1446" i="2"/>
  <c r="F1446" i="2" a="1"/>
  <c r="F1446" i="2" s="1"/>
  <c r="B1446" i="2"/>
  <c r="N1445" i="2"/>
  <c r="M1445" i="2"/>
  <c r="L1445" i="2"/>
  <c r="K1445" i="2"/>
  <c r="J1445" i="2"/>
  <c r="F1445" i="2"/>
  <c r="I1445" i="2" s="1"/>
  <c r="F1445" i="2" a="1"/>
  <c r="C1445" i="2"/>
  <c r="B1445" i="2"/>
  <c r="O1444" i="2"/>
  <c r="Q1444" i="2" s="1"/>
  <c r="N1444" i="2"/>
  <c r="M1444" i="2"/>
  <c r="L1444" i="2"/>
  <c r="C1444" i="2" s="1"/>
  <c r="K1444" i="2"/>
  <c r="J1444" i="2"/>
  <c r="H1444" i="2"/>
  <c r="G1444" i="2"/>
  <c r="F1444" i="2"/>
  <c r="I1444" i="2" s="1"/>
  <c r="F1444" i="2" a="1"/>
  <c r="E1444" i="2"/>
  <c r="D1444" i="2"/>
  <c r="B1444" i="2"/>
  <c r="N1443" i="2"/>
  <c r="M1443" i="2"/>
  <c r="L1443" i="2"/>
  <c r="K1443" i="2"/>
  <c r="J1443" i="2"/>
  <c r="F1443" i="2" a="1"/>
  <c r="F1443" i="2" s="1"/>
  <c r="B1443" i="2"/>
  <c r="O1443" i="2" s="1"/>
  <c r="N1442" i="2"/>
  <c r="M1442" i="2"/>
  <c r="L1442" i="2"/>
  <c r="K1442" i="2"/>
  <c r="J1442" i="2"/>
  <c r="F1442" i="2" a="1"/>
  <c r="F1442" i="2" s="1"/>
  <c r="B1442" i="2"/>
  <c r="N1441" i="2"/>
  <c r="M1441" i="2"/>
  <c r="L1441" i="2"/>
  <c r="K1441" i="2"/>
  <c r="J1441" i="2"/>
  <c r="F1441" i="2"/>
  <c r="I1441" i="2" s="1"/>
  <c r="F1441" i="2" a="1"/>
  <c r="C1441" i="2"/>
  <c r="B1441" i="2"/>
  <c r="O1440" i="2"/>
  <c r="Q1440" i="2" s="1"/>
  <c r="N1440" i="2"/>
  <c r="M1440" i="2"/>
  <c r="L1440" i="2"/>
  <c r="C1440" i="2" s="1"/>
  <c r="K1440" i="2"/>
  <c r="J1440" i="2"/>
  <c r="H1440" i="2"/>
  <c r="G1440" i="2"/>
  <c r="F1440" i="2"/>
  <c r="I1440" i="2" s="1"/>
  <c r="F1440" i="2" a="1"/>
  <c r="E1440" i="2"/>
  <c r="D1440" i="2"/>
  <c r="B1440" i="2"/>
  <c r="N1439" i="2"/>
  <c r="M1439" i="2"/>
  <c r="L1439" i="2"/>
  <c r="K1439" i="2"/>
  <c r="J1439" i="2"/>
  <c r="F1439" i="2" a="1"/>
  <c r="F1439" i="2" s="1"/>
  <c r="B1439" i="2"/>
  <c r="O1439" i="2" s="1"/>
  <c r="N1438" i="2"/>
  <c r="M1438" i="2"/>
  <c r="L1438" i="2"/>
  <c r="K1438" i="2"/>
  <c r="J1438" i="2"/>
  <c r="F1438" i="2" a="1"/>
  <c r="F1438" i="2" s="1"/>
  <c r="B1438" i="2"/>
  <c r="N1437" i="2"/>
  <c r="M1437" i="2"/>
  <c r="L1437" i="2"/>
  <c r="K1437" i="2"/>
  <c r="J1437" i="2"/>
  <c r="F1437" i="2"/>
  <c r="C1437" i="2" s="1"/>
  <c r="F1437" i="2" a="1"/>
  <c r="B1437" i="2"/>
  <c r="O1436" i="2"/>
  <c r="N1436" i="2"/>
  <c r="M1436" i="2"/>
  <c r="L1436" i="2"/>
  <c r="C1436" i="2" s="1"/>
  <c r="K1436" i="2"/>
  <c r="J1436" i="2"/>
  <c r="H1436" i="2"/>
  <c r="G1436" i="2"/>
  <c r="F1436" i="2"/>
  <c r="I1436" i="2" s="1"/>
  <c r="F1436" i="2" a="1"/>
  <c r="E1436" i="2"/>
  <c r="D1436" i="2"/>
  <c r="B1436" i="2"/>
  <c r="N1435" i="2"/>
  <c r="M1435" i="2"/>
  <c r="L1435" i="2"/>
  <c r="K1435" i="2"/>
  <c r="J1435" i="2"/>
  <c r="H1435" i="2"/>
  <c r="F1435" i="2" a="1"/>
  <c r="F1435" i="2" s="1"/>
  <c r="E1435" i="2" s="1"/>
  <c r="B1435" i="2"/>
  <c r="N1434" i="2"/>
  <c r="M1434" i="2"/>
  <c r="L1434" i="2"/>
  <c r="K1434" i="2"/>
  <c r="J1434" i="2"/>
  <c r="I1434" i="2"/>
  <c r="F1434" i="2" a="1"/>
  <c r="F1434" i="2" s="1"/>
  <c r="B1434" i="2"/>
  <c r="O1434" i="2" s="1"/>
  <c r="P1434" i="2" s="1"/>
  <c r="N1433" i="2"/>
  <c r="M1433" i="2"/>
  <c r="L1433" i="2"/>
  <c r="K1433" i="2"/>
  <c r="J1433" i="2"/>
  <c r="F1433" i="2"/>
  <c r="F1433" i="2" a="1"/>
  <c r="B1433" i="2"/>
  <c r="O1432" i="2"/>
  <c r="N1432" i="2"/>
  <c r="M1432" i="2"/>
  <c r="L1432" i="2"/>
  <c r="C1432" i="2" s="1"/>
  <c r="K1432" i="2"/>
  <c r="J1432" i="2"/>
  <c r="H1432" i="2"/>
  <c r="G1432" i="2"/>
  <c r="F1432" i="2"/>
  <c r="I1432" i="2" s="1"/>
  <c r="F1432" i="2" a="1"/>
  <c r="E1432" i="2"/>
  <c r="D1432" i="2"/>
  <c r="B1432" i="2"/>
  <c r="N1431" i="2"/>
  <c r="M1431" i="2"/>
  <c r="L1431" i="2"/>
  <c r="K1431" i="2"/>
  <c r="J1431" i="2"/>
  <c r="F1431" i="2" a="1"/>
  <c r="F1431" i="2" s="1"/>
  <c r="E1431" i="2" s="1"/>
  <c r="B1431" i="2"/>
  <c r="N1430" i="2"/>
  <c r="M1430" i="2"/>
  <c r="L1430" i="2"/>
  <c r="K1430" i="2"/>
  <c r="J1430" i="2"/>
  <c r="I1430" i="2"/>
  <c r="F1430" i="2" a="1"/>
  <c r="F1430" i="2" s="1"/>
  <c r="B1430" i="2"/>
  <c r="N1429" i="2"/>
  <c r="M1429" i="2"/>
  <c r="L1429" i="2"/>
  <c r="K1429" i="2"/>
  <c r="J1429" i="2"/>
  <c r="F1429" i="2"/>
  <c r="F1429" i="2" a="1"/>
  <c r="B1429" i="2"/>
  <c r="O1428" i="2"/>
  <c r="N1428" i="2"/>
  <c r="M1428" i="2"/>
  <c r="L1428" i="2"/>
  <c r="C1428" i="2" s="1"/>
  <c r="K1428" i="2"/>
  <c r="J1428" i="2"/>
  <c r="H1428" i="2"/>
  <c r="G1428" i="2"/>
  <c r="F1428" i="2"/>
  <c r="I1428" i="2" s="1"/>
  <c r="F1428" i="2" a="1"/>
  <c r="E1428" i="2"/>
  <c r="D1428" i="2"/>
  <c r="B1428" i="2"/>
  <c r="N1427" i="2"/>
  <c r="M1427" i="2"/>
  <c r="L1427" i="2"/>
  <c r="K1427" i="2"/>
  <c r="J1427" i="2"/>
  <c r="H1427" i="2"/>
  <c r="F1427" i="2" a="1"/>
  <c r="F1427" i="2" s="1"/>
  <c r="B1427" i="2"/>
  <c r="N1426" i="2"/>
  <c r="M1426" i="2"/>
  <c r="L1426" i="2"/>
  <c r="K1426" i="2"/>
  <c r="J1426" i="2"/>
  <c r="I1426" i="2"/>
  <c r="F1426" i="2" a="1"/>
  <c r="F1426" i="2" s="1"/>
  <c r="B1426" i="2"/>
  <c r="O1426" i="2" s="1"/>
  <c r="P1426" i="2" s="1"/>
  <c r="N1425" i="2"/>
  <c r="M1425" i="2"/>
  <c r="L1425" i="2"/>
  <c r="K1425" i="2"/>
  <c r="J1425" i="2"/>
  <c r="F1425" i="2"/>
  <c r="F1425" i="2" a="1"/>
  <c r="C1425" i="2"/>
  <c r="B1425" i="2"/>
  <c r="O1424" i="2"/>
  <c r="N1424" i="2"/>
  <c r="M1424" i="2"/>
  <c r="L1424" i="2"/>
  <c r="C1424" i="2" s="1"/>
  <c r="K1424" i="2"/>
  <c r="J1424" i="2"/>
  <c r="H1424" i="2"/>
  <c r="G1424" i="2"/>
  <c r="F1424" i="2"/>
  <c r="I1424" i="2" s="1"/>
  <c r="F1424" i="2" a="1"/>
  <c r="E1424" i="2"/>
  <c r="D1424" i="2"/>
  <c r="B1424" i="2"/>
  <c r="N1423" i="2"/>
  <c r="M1423" i="2"/>
  <c r="L1423" i="2"/>
  <c r="K1423" i="2"/>
  <c r="J1423" i="2"/>
  <c r="F1423" i="2" a="1"/>
  <c r="F1423" i="2" s="1"/>
  <c r="E1423" i="2" s="1"/>
  <c r="B1423" i="2"/>
  <c r="N1422" i="2"/>
  <c r="M1422" i="2"/>
  <c r="L1422" i="2"/>
  <c r="K1422" i="2"/>
  <c r="J1422" i="2"/>
  <c r="F1422" i="2" a="1"/>
  <c r="F1422" i="2" s="1"/>
  <c r="B1422" i="2"/>
  <c r="N1421" i="2"/>
  <c r="M1421" i="2"/>
  <c r="L1421" i="2"/>
  <c r="K1421" i="2"/>
  <c r="J1421" i="2"/>
  <c r="F1421" i="2"/>
  <c r="F1421" i="2" a="1"/>
  <c r="C1421" i="2"/>
  <c r="B1421" i="2"/>
  <c r="O1420" i="2"/>
  <c r="N1420" i="2"/>
  <c r="M1420" i="2"/>
  <c r="L1420" i="2"/>
  <c r="C1420" i="2" s="1"/>
  <c r="K1420" i="2"/>
  <c r="J1420" i="2"/>
  <c r="H1420" i="2"/>
  <c r="G1420" i="2"/>
  <c r="F1420" i="2"/>
  <c r="I1420" i="2" s="1"/>
  <c r="F1420" i="2" a="1"/>
  <c r="E1420" i="2"/>
  <c r="D1420" i="2"/>
  <c r="B1420" i="2"/>
  <c r="N1419" i="2"/>
  <c r="M1419" i="2"/>
  <c r="L1419" i="2"/>
  <c r="K1419" i="2"/>
  <c r="J1419" i="2"/>
  <c r="H1419" i="2"/>
  <c r="F1419" i="2" a="1"/>
  <c r="F1419" i="2" s="1"/>
  <c r="E1419" i="2" s="1"/>
  <c r="B1419" i="2"/>
  <c r="N1418" i="2"/>
  <c r="M1418" i="2"/>
  <c r="L1418" i="2"/>
  <c r="K1418" i="2"/>
  <c r="J1418" i="2"/>
  <c r="I1418" i="2"/>
  <c r="F1418" i="2" a="1"/>
  <c r="F1418" i="2" s="1"/>
  <c r="B1418" i="2"/>
  <c r="O1418" i="2" s="1"/>
  <c r="P1418" i="2" s="1"/>
  <c r="N1417" i="2"/>
  <c r="M1417" i="2"/>
  <c r="L1417" i="2"/>
  <c r="K1417" i="2"/>
  <c r="J1417" i="2"/>
  <c r="F1417" i="2"/>
  <c r="F1417" i="2" a="1"/>
  <c r="B1417" i="2"/>
  <c r="O1416" i="2"/>
  <c r="N1416" i="2"/>
  <c r="M1416" i="2"/>
  <c r="L1416" i="2"/>
  <c r="C1416" i="2" s="1"/>
  <c r="K1416" i="2"/>
  <c r="J1416" i="2"/>
  <c r="H1416" i="2"/>
  <c r="G1416" i="2"/>
  <c r="F1416" i="2"/>
  <c r="I1416" i="2" s="1"/>
  <c r="F1416" i="2" a="1"/>
  <c r="E1416" i="2"/>
  <c r="D1416" i="2"/>
  <c r="B1416" i="2"/>
  <c r="N1415" i="2"/>
  <c r="M1415" i="2"/>
  <c r="L1415" i="2"/>
  <c r="K1415" i="2"/>
  <c r="J1415" i="2"/>
  <c r="F1415" i="2" a="1"/>
  <c r="F1415" i="2" s="1"/>
  <c r="E1415" i="2" s="1"/>
  <c r="B1415" i="2"/>
  <c r="N1414" i="2"/>
  <c r="M1414" i="2"/>
  <c r="L1414" i="2"/>
  <c r="K1414" i="2"/>
  <c r="J1414" i="2"/>
  <c r="I1414" i="2"/>
  <c r="F1414" i="2" a="1"/>
  <c r="F1414" i="2" s="1"/>
  <c r="B1414" i="2"/>
  <c r="N1413" i="2"/>
  <c r="M1413" i="2"/>
  <c r="L1413" i="2"/>
  <c r="K1413" i="2"/>
  <c r="J1413" i="2"/>
  <c r="F1413" i="2"/>
  <c r="F1413" i="2" a="1"/>
  <c r="B1413" i="2"/>
  <c r="O1412" i="2"/>
  <c r="N1412" i="2"/>
  <c r="M1412" i="2"/>
  <c r="L1412" i="2"/>
  <c r="C1412" i="2" s="1"/>
  <c r="K1412" i="2"/>
  <c r="J1412" i="2"/>
  <c r="H1412" i="2"/>
  <c r="G1412" i="2"/>
  <c r="F1412" i="2"/>
  <c r="I1412" i="2" s="1"/>
  <c r="F1412" i="2" a="1"/>
  <c r="E1412" i="2"/>
  <c r="D1412" i="2"/>
  <c r="B1412" i="2"/>
  <c r="N1411" i="2"/>
  <c r="M1411" i="2"/>
  <c r="L1411" i="2"/>
  <c r="K1411" i="2"/>
  <c r="J1411" i="2"/>
  <c r="F1411" i="2" a="1"/>
  <c r="F1411" i="2" s="1"/>
  <c r="B1411" i="2"/>
  <c r="N1410" i="2"/>
  <c r="M1410" i="2"/>
  <c r="L1410" i="2"/>
  <c r="K1410" i="2"/>
  <c r="J1410" i="2"/>
  <c r="I1410" i="2"/>
  <c r="F1410" i="2" a="1"/>
  <c r="F1410" i="2" s="1"/>
  <c r="B1410" i="2"/>
  <c r="O1410" i="2" s="1"/>
  <c r="P1410" i="2" s="1"/>
  <c r="N1409" i="2"/>
  <c r="M1409" i="2"/>
  <c r="L1409" i="2"/>
  <c r="K1409" i="2"/>
  <c r="J1409" i="2"/>
  <c r="F1409" i="2"/>
  <c r="C1409" i="2" s="1"/>
  <c r="F1409" i="2" a="1"/>
  <c r="B1409" i="2"/>
  <c r="O1408" i="2"/>
  <c r="N1408" i="2"/>
  <c r="M1408" i="2"/>
  <c r="L1408" i="2"/>
  <c r="C1408" i="2" s="1"/>
  <c r="K1408" i="2"/>
  <c r="J1408" i="2"/>
  <c r="H1408" i="2"/>
  <c r="G1408" i="2"/>
  <c r="F1408" i="2"/>
  <c r="I1408" i="2" s="1"/>
  <c r="F1408" i="2" a="1"/>
  <c r="E1408" i="2"/>
  <c r="D1408" i="2"/>
  <c r="B1408" i="2"/>
  <c r="N1407" i="2"/>
  <c r="M1407" i="2"/>
  <c r="L1407" i="2"/>
  <c r="K1407" i="2"/>
  <c r="J1407" i="2"/>
  <c r="F1407" i="2" a="1"/>
  <c r="F1407" i="2" s="1"/>
  <c r="E1407" i="2" s="1"/>
  <c r="B1407" i="2"/>
  <c r="N1406" i="2"/>
  <c r="M1406" i="2"/>
  <c r="L1406" i="2"/>
  <c r="K1406" i="2"/>
  <c r="J1406" i="2"/>
  <c r="I1406" i="2"/>
  <c r="F1406" i="2" a="1"/>
  <c r="F1406" i="2" s="1"/>
  <c r="B1406" i="2"/>
  <c r="O1406" i="2" s="1"/>
  <c r="P1406" i="2" s="1"/>
  <c r="N1405" i="2"/>
  <c r="M1405" i="2"/>
  <c r="L1405" i="2"/>
  <c r="K1405" i="2"/>
  <c r="J1405" i="2"/>
  <c r="F1405" i="2"/>
  <c r="C1405" i="2" s="1"/>
  <c r="F1405" i="2" a="1"/>
  <c r="B1405" i="2"/>
  <c r="O1404" i="2"/>
  <c r="N1404" i="2"/>
  <c r="M1404" i="2"/>
  <c r="L1404" i="2"/>
  <c r="C1404" i="2" s="1"/>
  <c r="K1404" i="2"/>
  <c r="J1404" i="2"/>
  <c r="H1404" i="2"/>
  <c r="G1404" i="2"/>
  <c r="F1404" i="2"/>
  <c r="I1404" i="2" s="1"/>
  <c r="F1404" i="2" a="1"/>
  <c r="E1404" i="2"/>
  <c r="D1404" i="2"/>
  <c r="B1404" i="2"/>
  <c r="N1403" i="2"/>
  <c r="M1403" i="2"/>
  <c r="L1403" i="2"/>
  <c r="I1403" i="2" s="1"/>
  <c r="K1403" i="2"/>
  <c r="J1403" i="2"/>
  <c r="H1403" i="2"/>
  <c r="F1403" i="2" a="1"/>
  <c r="F1403" i="2" s="1"/>
  <c r="E1403" i="2" s="1"/>
  <c r="B1403" i="2"/>
  <c r="O1403" i="2" s="1"/>
  <c r="Q1403" i="2" s="1"/>
  <c r="N1402" i="2"/>
  <c r="M1402" i="2"/>
  <c r="L1402" i="2"/>
  <c r="K1402" i="2"/>
  <c r="J1402" i="2"/>
  <c r="F1402" i="2" a="1"/>
  <c r="F1402" i="2" s="1"/>
  <c r="B1402" i="2"/>
  <c r="N1401" i="2"/>
  <c r="M1401" i="2"/>
  <c r="L1401" i="2"/>
  <c r="K1401" i="2"/>
  <c r="J1401" i="2"/>
  <c r="F1401" i="2"/>
  <c r="F1401" i="2" a="1"/>
  <c r="B1401" i="2"/>
  <c r="O1400" i="2"/>
  <c r="Q1400" i="2" s="1"/>
  <c r="N1400" i="2"/>
  <c r="M1400" i="2"/>
  <c r="L1400" i="2"/>
  <c r="C1400" i="2" s="1"/>
  <c r="K1400" i="2"/>
  <c r="J1400" i="2"/>
  <c r="H1400" i="2"/>
  <c r="G1400" i="2"/>
  <c r="F1400" i="2"/>
  <c r="I1400" i="2" s="1"/>
  <c r="F1400" i="2" a="1"/>
  <c r="E1400" i="2"/>
  <c r="D1400" i="2"/>
  <c r="B1400" i="2"/>
  <c r="N1399" i="2"/>
  <c r="M1399" i="2"/>
  <c r="L1399" i="2"/>
  <c r="K1399" i="2"/>
  <c r="J1399" i="2"/>
  <c r="I1399" i="2"/>
  <c r="F1399" i="2" a="1"/>
  <c r="F1399" i="2" s="1"/>
  <c r="B1399" i="2"/>
  <c r="O1399" i="2" s="1"/>
  <c r="Q1399" i="2" s="1"/>
  <c r="N1398" i="2"/>
  <c r="M1398" i="2"/>
  <c r="L1398" i="2"/>
  <c r="K1398" i="2"/>
  <c r="J1398" i="2"/>
  <c r="F1398" i="2"/>
  <c r="C1398" i="2" s="1"/>
  <c r="F1398" i="2" a="1"/>
  <c r="B1398" i="2"/>
  <c r="O1397" i="2"/>
  <c r="N1397" i="2"/>
  <c r="M1397" i="2"/>
  <c r="L1397" i="2"/>
  <c r="K1397" i="2"/>
  <c r="J1397" i="2"/>
  <c r="F1397" i="2"/>
  <c r="D1397" i="2" s="1"/>
  <c r="F1397" i="2" a="1"/>
  <c r="B1397" i="2"/>
  <c r="P1396" i="2"/>
  <c r="O1396" i="2"/>
  <c r="Q1396" i="2" s="1"/>
  <c r="N1396" i="2"/>
  <c r="M1396" i="2"/>
  <c r="L1396" i="2"/>
  <c r="C1396" i="2" s="1"/>
  <c r="K1396" i="2"/>
  <c r="J1396" i="2"/>
  <c r="G1396" i="2"/>
  <c r="F1396" i="2"/>
  <c r="F1396" i="2" a="1"/>
  <c r="D1396" i="2"/>
  <c r="B1396" i="2"/>
  <c r="N1395" i="2"/>
  <c r="M1395" i="2"/>
  <c r="L1395" i="2"/>
  <c r="K1395" i="2"/>
  <c r="J1395" i="2"/>
  <c r="F1395" i="2" a="1"/>
  <c r="F1395" i="2" s="1"/>
  <c r="I1395" i="2" s="1"/>
  <c r="E1395" i="2"/>
  <c r="B1395" i="2"/>
  <c r="N1394" i="2"/>
  <c r="M1394" i="2"/>
  <c r="L1394" i="2"/>
  <c r="K1394" i="2"/>
  <c r="J1394" i="2"/>
  <c r="F1394" i="2" a="1"/>
  <c r="F1394" i="2" s="1"/>
  <c r="B1394" i="2"/>
  <c r="N1393" i="2"/>
  <c r="M1393" i="2"/>
  <c r="L1393" i="2"/>
  <c r="K1393" i="2"/>
  <c r="J1393" i="2"/>
  <c r="F1393" i="2"/>
  <c r="O1393" i="2" s="1"/>
  <c r="F1393" i="2" a="1"/>
  <c r="B1393" i="2"/>
  <c r="O1392" i="2"/>
  <c r="Q1392" i="2" s="1"/>
  <c r="N1392" i="2"/>
  <c r="M1392" i="2"/>
  <c r="L1392" i="2"/>
  <c r="C1392" i="2" s="1"/>
  <c r="K1392" i="2"/>
  <c r="J1392" i="2"/>
  <c r="H1392" i="2"/>
  <c r="G1392" i="2"/>
  <c r="F1392" i="2"/>
  <c r="I1392" i="2" s="1"/>
  <c r="F1392" i="2" a="1"/>
  <c r="E1392" i="2"/>
  <c r="D1392" i="2"/>
  <c r="B1392" i="2"/>
  <c r="N1391" i="2"/>
  <c r="M1391" i="2"/>
  <c r="L1391" i="2"/>
  <c r="K1391" i="2"/>
  <c r="J1391" i="2"/>
  <c r="F1391" i="2" a="1"/>
  <c r="F1391" i="2" s="1"/>
  <c r="E1391" i="2" s="1"/>
  <c r="B1391" i="2"/>
  <c r="N1390" i="2"/>
  <c r="M1390" i="2"/>
  <c r="L1390" i="2"/>
  <c r="K1390" i="2"/>
  <c r="J1390" i="2"/>
  <c r="F1390" i="2"/>
  <c r="F1390" i="2" a="1"/>
  <c r="C1390" i="2"/>
  <c r="B1390" i="2"/>
  <c r="O1389" i="2"/>
  <c r="N1389" i="2"/>
  <c r="M1389" i="2"/>
  <c r="L1389" i="2"/>
  <c r="K1389" i="2"/>
  <c r="J1389" i="2"/>
  <c r="G1389" i="2"/>
  <c r="F1389" i="2"/>
  <c r="F1389" i="2" a="1"/>
  <c r="C1389" i="2"/>
  <c r="B1389" i="2"/>
  <c r="P1388" i="2"/>
  <c r="O1388" i="2"/>
  <c r="Q1388" i="2" s="1"/>
  <c r="N1388" i="2"/>
  <c r="M1388" i="2"/>
  <c r="L1388" i="2"/>
  <c r="C1388" i="2" s="1"/>
  <c r="K1388" i="2"/>
  <c r="J1388" i="2"/>
  <c r="G1388" i="2"/>
  <c r="F1388" i="2"/>
  <c r="F1388" i="2" a="1"/>
  <c r="D1388" i="2"/>
  <c r="B1388" i="2"/>
  <c r="Q1387" i="2"/>
  <c r="N1387" i="2"/>
  <c r="M1387" i="2"/>
  <c r="L1387" i="2"/>
  <c r="I1387" i="2" s="1"/>
  <c r="K1387" i="2"/>
  <c r="J1387" i="2"/>
  <c r="H1387" i="2"/>
  <c r="F1387" i="2" a="1"/>
  <c r="F1387" i="2" s="1"/>
  <c r="B1387" i="2"/>
  <c r="O1387" i="2" s="1"/>
  <c r="P1387" i="2" s="1"/>
  <c r="N1386" i="2"/>
  <c r="M1386" i="2"/>
  <c r="L1386" i="2"/>
  <c r="K1386" i="2"/>
  <c r="J1386" i="2"/>
  <c r="F1386" i="2" a="1"/>
  <c r="F1386" i="2" s="1"/>
  <c r="B1386" i="2"/>
  <c r="N1385" i="2"/>
  <c r="M1385" i="2"/>
  <c r="L1385" i="2"/>
  <c r="K1385" i="2"/>
  <c r="J1385" i="2"/>
  <c r="F1385" i="2"/>
  <c r="F1385" i="2" a="1"/>
  <c r="B1385" i="2"/>
  <c r="O1384" i="2"/>
  <c r="Q1384" i="2" s="1"/>
  <c r="N1384" i="2"/>
  <c r="M1384" i="2"/>
  <c r="L1384" i="2"/>
  <c r="C1384" i="2" s="1"/>
  <c r="K1384" i="2"/>
  <c r="J1384" i="2"/>
  <c r="H1384" i="2"/>
  <c r="G1384" i="2"/>
  <c r="F1384" i="2"/>
  <c r="I1384" i="2" s="1"/>
  <c r="F1384" i="2" a="1"/>
  <c r="E1384" i="2"/>
  <c r="D1384" i="2"/>
  <c r="B1384" i="2"/>
  <c r="N1383" i="2"/>
  <c r="M1383" i="2"/>
  <c r="L1383" i="2"/>
  <c r="K1383" i="2"/>
  <c r="J1383" i="2"/>
  <c r="I1383" i="2"/>
  <c r="F1383" i="2" a="1"/>
  <c r="F1383" i="2" s="1"/>
  <c r="B1383" i="2"/>
  <c r="O1383" i="2" s="1"/>
  <c r="Q1383" i="2" s="1"/>
  <c r="N1382" i="2"/>
  <c r="M1382" i="2"/>
  <c r="L1382" i="2"/>
  <c r="K1382" i="2"/>
  <c r="J1382" i="2"/>
  <c r="F1382" i="2"/>
  <c r="C1382" i="2" s="1"/>
  <c r="F1382" i="2" a="1"/>
  <c r="B1382" i="2"/>
  <c r="O1381" i="2"/>
  <c r="N1381" i="2"/>
  <c r="M1381" i="2"/>
  <c r="L1381" i="2"/>
  <c r="K1381" i="2"/>
  <c r="J1381" i="2"/>
  <c r="F1381" i="2"/>
  <c r="D1381" i="2" s="1"/>
  <c r="F1381" i="2" a="1"/>
  <c r="B1381" i="2"/>
  <c r="P1380" i="2"/>
  <c r="O1380" i="2"/>
  <c r="Q1380" i="2" s="1"/>
  <c r="N1380" i="2"/>
  <c r="M1380" i="2"/>
  <c r="L1380" i="2"/>
  <c r="C1380" i="2" s="1"/>
  <c r="K1380" i="2"/>
  <c r="J1380" i="2"/>
  <c r="G1380" i="2"/>
  <c r="F1380" i="2"/>
  <c r="F1380" i="2" a="1"/>
  <c r="D1380" i="2"/>
  <c r="B1380" i="2"/>
  <c r="N1379" i="2"/>
  <c r="M1379" i="2"/>
  <c r="L1379" i="2"/>
  <c r="K1379" i="2"/>
  <c r="J1379" i="2"/>
  <c r="F1379" i="2" a="1"/>
  <c r="F1379" i="2" s="1"/>
  <c r="I1379" i="2" s="1"/>
  <c r="E1379" i="2"/>
  <c r="B1379" i="2"/>
  <c r="N1378" i="2"/>
  <c r="M1378" i="2"/>
  <c r="L1378" i="2"/>
  <c r="K1378" i="2"/>
  <c r="J1378" i="2"/>
  <c r="F1378" i="2" a="1"/>
  <c r="F1378" i="2" s="1"/>
  <c r="B1378" i="2"/>
  <c r="N1377" i="2"/>
  <c r="M1377" i="2"/>
  <c r="L1377" i="2"/>
  <c r="K1377" i="2"/>
  <c r="J1377" i="2"/>
  <c r="F1377" i="2"/>
  <c r="O1377" i="2" s="1"/>
  <c r="F1377" i="2" a="1"/>
  <c r="B1377" i="2"/>
  <c r="O1376" i="2"/>
  <c r="Q1376" i="2" s="1"/>
  <c r="N1376" i="2"/>
  <c r="M1376" i="2"/>
  <c r="L1376" i="2"/>
  <c r="C1376" i="2" s="1"/>
  <c r="K1376" i="2"/>
  <c r="J1376" i="2"/>
  <c r="H1376" i="2"/>
  <c r="G1376" i="2"/>
  <c r="F1376" i="2"/>
  <c r="I1376" i="2" s="1"/>
  <c r="F1376" i="2" a="1"/>
  <c r="E1376" i="2"/>
  <c r="D1376" i="2"/>
  <c r="B1376" i="2"/>
  <c r="N1375" i="2"/>
  <c r="M1375" i="2"/>
  <c r="L1375" i="2"/>
  <c r="K1375" i="2"/>
  <c r="J1375" i="2"/>
  <c r="F1375" i="2" a="1"/>
  <c r="F1375" i="2" s="1"/>
  <c r="E1375" i="2" s="1"/>
  <c r="B1375" i="2"/>
  <c r="N1374" i="2"/>
  <c r="M1374" i="2"/>
  <c r="L1374" i="2"/>
  <c r="K1374" i="2"/>
  <c r="J1374" i="2"/>
  <c r="F1374" i="2"/>
  <c r="F1374" i="2" a="1"/>
  <c r="C1374" i="2"/>
  <c r="B1374" i="2"/>
  <c r="O1373" i="2"/>
  <c r="N1373" i="2"/>
  <c r="M1373" i="2"/>
  <c r="L1373" i="2"/>
  <c r="K1373" i="2"/>
  <c r="J1373" i="2"/>
  <c r="G1373" i="2"/>
  <c r="F1373" i="2"/>
  <c r="F1373" i="2" a="1"/>
  <c r="C1373" i="2"/>
  <c r="B1373" i="2"/>
  <c r="P1372" i="2"/>
  <c r="O1372" i="2"/>
  <c r="Q1372" i="2" s="1"/>
  <c r="N1372" i="2"/>
  <c r="M1372" i="2"/>
  <c r="L1372" i="2"/>
  <c r="C1372" i="2" s="1"/>
  <c r="K1372" i="2"/>
  <c r="J1372" i="2"/>
  <c r="G1372" i="2"/>
  <c r="F1372" i="2"/>
  <c r="F1372" i="2" a="1"/>
  <c r="D1372" i="2"/>
  <c r="B1372" i="2"/>
  <c r="Q1371" i="2"/>
  <c r="N1371" i="2"/>
  <c r="M1371" i="2"/>
  <c r="L1371" i="2"/>
  <c r="I1371" i="2" s="1"/>
  <c r="K1371" i="2"/>
  <c r="J1371" i="2"/>
  <c r="H1371" i="2"/>
  <c r="F1371" i="2" a="1"/>
  <c r="F1371" i="2" s="1"/>
  <c r="B1371" i="2"/>
  <c r="O1371" i="2" s="1"/>
  <c r="P1371" i="2" s="1"/>
  <c r="N1370" i="2"/>
  <c r="M1370" i="2"/>
  <c r="L1370" i="2"/>
  <c r="K1370" i="2"/>
  <c r="J1370" i="2"/>
  <c r="F1370" i="2" a="1"/>
  <c r="F1370" i="2" s="1"/>
  <c r="B1370" i="2"/>
  <c r="N1369" i="2"/>
  <c r="M1369" i="2"/>
  <c r="L1369" i="2"/>
  <c r="K1369" i="2"/>
  <c r="J1369" i="2"/>
  <c r="F1369" i="2"/>
  <c r="F1369" i="2" a="1"/>
  <c r="B1369" i="2"/>
  <c r="O1368" i="2"/>
  <c r="Q1368" i="2" s="1"/>
  <c r="N1368" i="2"/>
  <c r="M1368" i="2"/>
  <c r="L1368" i="2"/>
  <c r="C1368" i="2" s="1"/>
  <c r="K1368" i="2"/>
  <c r="J1368" i="2"/>
  <c r="H1368" i="2"/>
  <c r="G1368" i="2"/>
  <c r="F1368" i="2"/>
  <c r="I1368" i="2" s="1"/>
  <c r="F1368" i="2" a="1"/>
  <c r="E1368" i="2"/>
  <c r="D1368" i="2"/>
  <c r="B1368" i="2"/>
  <c r="N1367" i="2"/>
  <c r="M1367" i="2"/>
  <c r="L1367" i="2"/>
  <c r="K1367" i="2"/>
  <c r="J1367" i="2"/>
  <c r="I1367" i="2"/>
  <c r="F1367" i="2" a="1"/>
  <c r="F1367" i="2" s="1"/>
  <c r="B1367" i="2"/>
  <c r="O1367" i="2" s="1"/>
  <c r="Q1367" i="2" s="1"/>
  <c r="N1366" i="2"/>
  <c r="M1366" i="2"/>
  <c r="L1366" i="2"/>
  <c r="K1366" i="2"/>
  <c r="J1366" i="2"/>
  <c r="F1366" i="2"/>
  <c r="C1366" i="2" s="1"/>
  <c r="F1366" i="2" a="1"/>
  <c r="B1366" i="2"/>
  <c r="O1365" i="2"/>
  <c r="N1365" i="2"/>
  <c r="M1365" i="2"/>
  <c r="L1365" i="2"/>
  <c r="K1365" i="2"/>
  <c r="J1365" i="2"/>
  <c r="F1365" i="2"/>
  <c r="D1365" i="2" s="1"/>
  <c r="F1365" i="2" a="1"/>
  <c r="B1365" i="2"/>
  <c r="P1364" i="2"/>
  <c r="O1364" i="2"/>
  <c r="Q1364" i="2" s="1"/>
  <c r="N1364" i="2"/>
  <c r="M1364" i="2"/>
  <c r="L1364" i="2"/>
  <c r="C1364" i="2" s="1"/>
  <c r="K1364" i="2"/>
  <c r="J1364" i="2"/>
  <c r="G1364" i="2"/>
  <c r="F1364" i="2"/>
  <c r="F1364" i="2" a="1"/>
  <c r="D1364" i="2"/>
  <c r="B1364" i="2"/>
  <c r="N1363" i="2"/>
  <c r="M1363" i="2"/>
  <c r="L1363" i="2"/>
  <c r="K1363" i="2"/>
  <c r="J1363" i="2"/>
  <c r="F1363" i="2" a="1"/>
  <c r="F1363" i="2" s="1"/>
  <c r="I1363" i="2" s="1"/>
  <c r="E1363" i="2"/>
  <c r="B1363" i="2"/>
  <c r="N1362" i="2"/>
  <c r="M1362" i="2"/>
  <c r="L1362" i="2"/>
  <c r="K1362" i="2"/>
  <c r="J1362" i="2"/>
  <c r="F1362" i="2" a="1"/>
  <c r="F1362" i="2" s="1"/>
  <c r="B1362" i="2"/>
  <c r="N1361" i="2"/>
  <c r="M1361" i="2"/>
  <c r="L1361" i="2"/>
  <c r="K1361" i="2"/>
  <c r="J1361" i="2"/>
  <c r="F1361" i="2"/>
  <c r="O1361" i="2" s="1"/>
  <c r="F1361" i="2" a="1"/>
  <c r="B1361" i="2"/>
  <c r="O1360" i="2"/>
  <c r="Q1360" i="2" s="1"/>
  <c r="N1360" i="2"/>
  <c r="M1360" i="2"/>
  <c r="L1360" i="2"/>
  <c r="C1360" i="2" s="1"/>
  <c r="K1360" i="2"/>
  <c r="J1360" i="2"/>
  <c r="H1360" i="2"/>
  <c r="G1360" i="2"/>
  <c r="F1360" i="2"/>
  <c r="I1360" i="2" s="1"/>
  <c r="F1360" i="2" a="1"/>
  <c r="E1360" i="2"/>
  <c r="D1360" i="2"/>
  <c r="B1360" i="2"/>
  <c r="N1359" i="2"/>
  <c r="M1359" i="2"/>
  <c r="L1359" i="2"/>
  <c r="K1359" i="2"/>
  <c r="J1359" i="2"/>
  <c r="F1359" i="2" a="1"/>
  <c r="F1359" i="2" s="1"/>
  <c r="E1359" i="2" s="1"/>
  <c r="B1359" i="2"/>
  <c r="N1358" i="2"/>
  <c r="M1358" i="2"/>
  <c r="L1358" i="2"/>
  <c r="K1358" i="2"/>
  <c r="J1358" i="2"/>
  <c r="F1358" i="2"/>
  <c r="F1358" i="2" a="1"/>
  <c r="C1358" i="2"/>
  <c r="B1358" i="2"/>
  <c r="O1357" i="2"/>
  <c r="N1357" i="2"/>
  <c r="M1357" i="2"/>
  <c r="L1357" i="2"/>
  <c r="K1357" i="2"/>
  <c r="J1357" i="2"/>
  <c r="G1357" i="2"/>
  <c r="F1357" i="2"/>
  <c r="F1357" i="2" a="1"/>
  <c r="C1357" i="2"/>
  <c r="B1357" i="2"/>
  <c r="P1356" i="2"/>
  <c r="O1356" i="2"/>
  <c r="Q1356" i="2" s="1"/>
  <c r="N1356" i="2"/>
  <c r="M1356" i="2"/>
  <c r="L1356" i="2"/>
  <c r="C1356" i="2" s="1"/>
  <c r="K1356" i="2"/>
  <c r="J1356" i="2"/>
  <c r="G1356" i="2"/>
  <c r="F1356" i="2"/>
  <c r="F1356" i="2" a="1"/>
  <c r="D1356" i="2"/>
  <c r="B1356" i="2"/>
  <c r="Q1355" i="2"/>
  <c r="N1355" i="2"/>
  <c r="M1355" i="2"/>
  <c r="L1355" i="2"/>
  <c r="I1355" i="2" s="1"/>
  <c r="K1355" i="2"/>
  <c r="J1355" i="2"/>
  <c r="H1355" i="2"/>
  <c r="F1355" i="2" a="1"/>
  <c r="F1355" i="2" s="1"/>
  <c r="B1355" i="2"/>
  <c r="O1355" i="2" s="1"/>
  <c r="P1355" i="2" s="1"/>
  <c r="N1354" i="2"/>
  <c r="M1354" i="2"/>
  <c r="L1354" i="2"/>
  <c r="K1354" i="2"/>
  <c r="J1354" i="2"/>
  <c r="F1354" i="2" a="1"/>
  <c r="F1354" i="2" s="1"/>
  <c r="B1354" i="2"/>
  <c r="N1353" i="2"/>
  <c r="M1353" i="2"/>
  <c r="L1353" i="2"/>
  <c r="K1353" i="2"/>
  <c r="J1353" i="2"/>
  <c r="F1353" i="2"/>
  <c r="F1353" i="2" a="1"/>
  <c r="B1353" i="2"/>
  <c r="O1352" i="2"/>
  <c r="Q1352" i="2" s="1"/>
  <c r="N1352" i="2"/>
  <c r="M1352" i="2"/>
  <c r="L1352" i="2"/>
  <c r="C1352" i="2" s="1"/>
  <c r="K1352" i="2"/>
  <c r="J1352" i="2"/>
  <c r="H1352" i="2"/>
  <c r="G1352" i="2"/>
  <c r="F1352" i="2"/>
  <c r="I1352" i="2" s="1"/>
  <c r="F1352" i="2" a="1"/>
  <c r="E1352" i="2"/>
  <c r="D1352" i="2"/>
  <c r="B1352" i="2"/>
  <c r="N1351" i="2"/>
  <c r="M1351" i="2"/>
  <c r="L1351" i="2"/>
  <c r="K1351" i="2"/>
  <c r="J1351" i="2"/>
  <c r="I1351" i="2"/>
  <c r="F1351" i="2" a="1"/>
  <c r="F1351" i="2" s="1"/>
  <c r="B1351" i="2"/>
  <c r="O1351" i="2" s="1"/>
  <c r="Q1351" i="2" s="1"/>
  <c r="N1350" i="2"/>
  <c r="M1350" i="2"/>
  <c r="L1350" i="2"/>
  <c r="K1350" i="2"/>
  <c r="J1350" i="2"/>
  <c r="F1350" i="2"/>
  <c r="C1350" i="2" s="1"/>
  <c r="F1350" i="2" a="1"/>
  <c r="B1350" i="2"/>
  <c r="O1349" i="2"/>
  <c r="N1349" i="2"/>
  <c r="M1349" i="2"/>
  <c r="L1349" i="2"/>
  <c r="K1349" i="2"/>
  <c r="J1349" i="2"/>
  <c r="G1349" i="2"/>
  <c r="F1349" i="2"/>
  <c r="D1349" i="2" s="1"/>
  <c r="F1349" i="2" a="1"/>
  <c r="C1349" i="2"/>
  <c r="B1349" i="2"/>
  <c r="P1348" i="2"/>
  <c r="O1348" i="2"/>
  <c r="Q1348" i="2" s="1"/>
  <c r="N1348" i="2"/>
  <c r="M1348" i="2"/>
  <c r="L1348" i="2"/>
  <c r="C1348" i="2" s="1"/>
  <c r="K1348" i="2"/>
  <c r="J1348" i="2"/>
  <c r="G1348" i="2"/>
  <c r="F1348" i="2"/>
  <c r="F1348" i="2" a="1"/>
  <c r="D1348" i="2"/>
  <c r="B1348" i="2"/>
  <c r="N1347" i="2"/>
  <c r="M1347" i="2"/>
  <c r="L1347" i="2"/>
  <c r="K1347" i="2"/>
  <c r="J1347" i="2"/>
  <c r="H1347" i="2"/>
  <c r="F1347" i="2" a="1"/>
  <c r="F1347" i="2" s="1"/>
  <c r="I1347" i="2" s="1"/>
  <c r="E1347" i="2"/>
  <c r="B1347" i="2"/>
  <c r="N1346" i="2"/>
  <c r="M1346" i="2"/>
  <c r="L1346" i="2"/>
  <c r="K1346" i="2"/>
  <c r="J1346" i="2"/>
  <c r="F1346" i="2" a="1"/>
  <c r="F1346" i="2" s="1"/>
  <c r="B1346" i="2"/>
  <c r="N1345" i="2"/>
  <c r="M1345" i="2"/>
  <c r="L1345" i="2"/>
  <c r="K1345" i="2"/>
  <c r="J1345" i="2"/>
  <c r="F1345" i="2"/>
  <c r="O1345" i="2" s="1"/>
  <c r="F1345" i="2" a="1"/>
  <c r="B1345" i="2"/>
  <c r="O1344" i="2"/>
  <c r="Q1344" i="2" s="1"/>
  <c r="N1344" i="2"/>
  <c r="M1344" i="2"/>
  <c r="L1344" i="2"/>
  <c r="C1344" i="2" s="1"/>
  <c r="K1344" i="2"/>
  <c r="J1344" i="2"/>
  <c r="H1344" i="2"/>
  <c r="G1344" i="2"/>
  <c r="F1344" i="2"/>
  <c r="I1344" i="2" s="1"/>
  <c r="F1344" i="2" a="1"/>
  <c r="E1344" i="2"/>
  <c r="D1344" i="2"/>
  <c r="B1344" i="2"/>
  <c r="N1343" i="2"/>
  <c r="M1343" i="2"/>
  <c r="L1343" i="2"/>
  <c r="K1343" i="2"/>
  <c r="J1343" i="2"/>
  <c r="F1343" i="2" a="1"/>
  <c r="F1343" i="2" s="1"/>
  <c r="E1343" i="2" s="1"/>
  <c r="B1343" i="2"/>
  <c r="N1342" i="2"/>
  <c r="M1342" i="2"/>
  <c r="L1342" i="2"/>
  <c r="K1342" i="2"/>
  <c r="J1342" i="2"/>
  <c r="F1342" i="2"/>
  <c r="F1342" i="2" a="1"/>
  <c r="C1342" i="2"/>
  <c r="B1342" i="2"/>
  <c r="O1341" i="2"/>
  <c r="N1341" i="2"/>
  <c r="M1341" i="2"/>
  <c r="L1341" i="2"/>
  <c r="K1341" i="2"/>
  <c r="J1341" i="2"/>
  <c r="G1341" i="2"/>
  <c r="F1341" i="2"/>
  <c r="F1341" i="2" a="1"/>
  <c r="C1341" i="2"/>
  <c r="B1341" i="2"/>
  <c r="P1340" i="2"/>
  <c r="O1340" i="2"/>
  <c r="Q1340" i="2" s="1"/>
  <c r="N1340" i="2"/>
  <c r="M1340" i="2"/>
  <c r="L1340" i="2"/>
  <c r="C1340" i="2" s="1"/>
  <c r="K1340" i="2"/>
  <c r="J1340" i="2"/>
  <c r="G1340" i="2"/>
  <c r="F1340" i="2"/>
  <c r="F1340" i="2" a="1"/>
  <c r="D1340" i="2"/>
  <c r="B1340" i="2"/>
  <c r="Q1339" i="2"/>
  <c r="N1339" i="2"/>
  <c r="M1339" i="2"/>
  <c r="L1339" i="2"/>
  <c r="I1339" i="2" s="1"/>
  <c r="K1339" i="2"/>
  <c r="J1339" i="2"/>
  <c r="H1339" i="2"/>
  <c r="F1339" i="2" a="1"/>
  <c r="F1339" i="2" s="1"/>
  <c r="B1339" i="2"/>
  <c r="O1339" i="2" s="1"/>
  <c r="P1339" i="2" s="1"/>
  <c r="N1338" i="2"/>
  <c r="M1338" i="2"/>
  <c r="L1338" i="2"/>
  <c r="K1338" i="2"/>
  <c r="J1338" i="2"/>
  <c r="F1338" i="2" a="1"/>
  <c r="F1338" i="2" s="1"/>
  <c r="B1338" i="2"/>
  <c r="N1337" i="2"/>
  <c r="M1337" i="2"/>
  <c r="L1337" i="2"/>
  <c r="K1337" i="2"/>
  <c r="J1337" i="2"/>
  <c r="F1337" i="2"/>
  <c r="F1337" i="2" a="1"/>
  <c r="B1337" i="2"/>
  <c r="O1336" i="2"/>
  <c r="Q1336" i="2" s="1"/>
  <c r="N1336" i="2"/>
  <c r="M1336" i="2"/>
  <c r="L1336" i="2"/>
  <c r="C1336" i="2" s="1"/>
  <c r="K1336" i="2"/>
  <c r="J1336" i="2"/>
  <c r="H1336" i="2"/>
  <c r="G1336" i="2"/>
  <c r="F1336" i="2"/>
  <c r="I1336" i="2" s="1"/>
  <c r="F1336" i="2" a="1"/>
  <c r="E1336" i="2"/>
  <c r="D1336" i="2"/>
  <c r="B1336" i="2"/>
  <c r="N1335" i="2"/>
  <c r="M1335" i="2"/>
  <c r="L1335" i="2"/>
  <c r="K1335" i="2"/>
  <c r="J1335" i="2"/>
  <c r="I1335" i="2"/>
  <c r="F1335" i="2" a="1"/>
  <c r="F1335" i="2" s="1"/>
  <c r="B1335" i="2"/>
  <c r="O1335" i="2" s="1"/>
  <c r="Q1335" i="2" s="1"/>
  <c r="N1334" i="2"/>
  <c r="M1334" i="2"/>
  <c r="L1334" i="2"/>
  <c r="K1334" i="2"/>
  <c r="J1334" i="2"/>
  <c r="F1334" i="2"/>
  <c r="C1334" i="2" s="1"/>
  <c r="F1334" i="2" a="1"/>
  <c r="B1334" i="2"/>
  <c r="N1333" i="2"/>
  <c r="M1333" i="2"/>
  <c r="L1333" i="2"/>
  <c r="K1333" i="2"/>
  <c r="J1333" i="2"/>
  <c r="F1333" i="2"/>
  <c r="I1333" i="2" s="1"/>
  <c r="F1333" i="2" a="1"/>
  <c r="B1333" i="2"/>
  <c r="O1333" i="2" s="1"/>
  <c r="N1332" i="2"/>
  <c r="M1332" i="2"/>
  <c r="L1332" i="2"/>
  <c r="K1332" i="2"/>
  <c r="J1332" i="2"/>
  <c r="H1332" i="2"/>
  <c r="F1332" i="2"/>
  <c r="I1332" i="2" s="1"/>
  <c r="F1332" i="2" a="1"/>
  <c r="E1332" i="2"/>
  <c r="C1332" i="2"/>
  <c r="B1332" i="2"/>
  <c r="N1331" i="2"/>
  <c r="M1331" i="2"/>
  <c r="L1331" i="2"/>
  <c r="K1331" i="2"/>
  <c r="J1331" i="2"/>
  <c r="I1331" i="2"/>
  <c r="G1331" i="2"/>
  <c r="F1331" i="2" a="1"/>
  <c r="F1331" i="2" s="1"/>
  <c r="C1331" i="2" s="1"/>
  <c r="E1331" i="2"/>
  <c r="B1331" i="2"/>
  <c r="O1331" i="2" s="1"/>
  <c r="N1330" i="2"/>
  <c r="M1330" i="2"/>
  <c r="L1330" i="2"/>
  <c r="K1330" i="2"/>
  <c r="J1330" i="2"/>
  <c r="F1330" i="2"/>
  <c r="I1330" i="2" s="1"/>
  <c r="F1330" i="2" a="1"/>
  <c r="B1330" i="2"/>
  <c r="O1330" i="2" s="1"/>
  <c r="Q1330" i="2" s="1"/>
  <c r="N1329" i="2"/>
  <c r="M1329" i="2"/>
  <c r="L1329" i="2"/>
  <c r="K1329" i="2"/>
  <c r="J1329" i="2"/>
  <c r="I1329" i="2"/>
  <c r="F1329" i="2"/>
  <c r="H1329" i="2" s="1"/>
  <c r="F1329" i="2" a="1"/>
  <c r="E1329" i="2"/>
  <c r="C1329" i="2"/>
  <c r="B1329" i="2"/>
  <c r="N1328" i="2"/>
  <c r="M1328" i="2"/>
  <c r="L1328" i="2"/>
  <c r="K1328" i="2"/>
  <c r="J1328" i="2"/>
  <c r="F1328" i="2" a="1"/>
  <c r="F1328" i="2" s="1"/>
  <c r="B1328" i="2"/>
  <c r="O1328" i="2" s="1"/>
  <c r="N1327" i="2"/>
  <c r="M1327" i="2"/>
  <c r="L1327" i="2"/>
  <c r="K1327" i="2"/>
  <c r="J1327" i="2"/>
  <c r="F1327" i="2"/>
  <c r="O1327" i="2" s="1"/>
  <c r="F1327" i="2" a="1"/>
  <c r="C1327" i="2"/>
  <c r="B1327" i="2"/>
  <c r="N1326" i="2"/>
  <c r="M1326" i="2"/>
  <c r="L1326" i="2"/>
  <c r="K1326" i="2"/>
  <c r="J1326" i="2"/>
  <c r="F1326" i="2" a="1"/>
  <c r="F1326" i="2" s="1"/>
  <c r="B1326" i="2"/>
  <c r="N1325" i="2"/>
  <c r="M1325" i="2"/>
  <c r="L1325" i="2"/>
  <c r="C1325" i="2" s="1"/>
  <c r="K1325" i="2"/>
  <c r="J1325" i="2"/>
  <c r="H1325" i="2"/>
  <c r="F1325" i="2"/>
  <c r="I1325" i="2" s="1"/>
  <c r="F1325" i="2" a="1"/>
  <c r="E1325" i="2"/>
  <c r="B1325" i="2"/>
  <c r="O1325" i="2" s="1"/>
  <c r="N1324" i="2"/>
  <c r="M1324" i="2"/>
  <c r="L1324" i="2"/>
  <c r="K1324" i="2"/>
  <c r="J1324" i="2"/>
  <c r="F1324" i="2" a="1"/>
  <c r="F1324" i="2" s="1"/>
  <c r="B1324" i="2"/>
  <c r="O1324" i="2" s="1"/>
  <c r="N1323" i="2"/>
  <c r="M1323" i="2"/>
  <c r="L1323" i="2"/>
  <c r="K1323" i="2"/>
  <c r="J1323" i="2"/>
  <c r="F1323" i="2"/>
  <c r="O1323" i="2" s="1"/>
  <c r="F1323" i="2" a="1"/>
  <c r="C1323" i="2"/>
  <c r="B1323" i="2"/>
  <c r="N1322" i="2"/>
  <c r="M1322" i="2"/>
  <c r="L1322" i="2"/>
  <c r="K1322" i="2"/>
  <c r="J1322" i="2"/>
  <c r="F1322" i="2" a="1"/>
  <c r="F1322" i="2" s="1"/>
  <c r="B1322" i="2"/>
  <c r="N1321" i="2"/>
  <c r="M1321" i="2"/>
  <c r="L1321" i="2"/>
  <c r="C1321" i="2" s="1"/>
  <c r="K1321" i="2"/>
  <c r="J1321" i="2"/>
  <c r="H1321" i="2"/>
  <c r="F1321" i="2"/>
  <c r="I1321" i="2" s="1"/>
  <c r="F1321" i="2" a="1"/>
  <c r="E1321" i="2"/>
  <c r="B1321" i="2"/>
  <c r="O1321" i="2" s="1"/>
  <c r="N1320" i="2"/>
  <c r="M1320" i="2"/>
  <c r="L1320" i="2"/>
  <c r="K1320" i="2"/>
  <c r="J1320" i="2"/>
  <c r="F1320" i="2" a="1"/>
  <c r="F1320" i="2" s="1"/>
  <c r="B1320" i="2"/>
  <c r="N1319" i="2"/>
  <c r="M1319" i="2"/>
  <c r="L1319" i="2"/>
  <c r="K1319" i="2"/>
  <c r="J1319" i="2"/>
  <c r="F1319" i="2"/>
  <c r="O1319" i="2" s="1"/>
  <c r="F1319" i="2" a="1"/>
  <c r="C1319" i="2"/>
  <c r="B1319" i="2"/>
  <c r="N1318" i="2"/>
  <c r="M1318" i="2"/>
  <c r="L1318" i="2"/>
  <c r="K1318" i="2"/>
  <c r="J1318" i="2"/>
  <c r="F1318" i="2" a="1"/>
  <c r="F1318" i="2" s="1"/>
  <c r="B1318" i="2"/>
  <c r="N1317" i="2"/>
  <c r="M1317" i="2"/>
  <c r="L1317" i="2"/>
  <c r="C1317" i="2" s="1"/>
  <c r="K1317" i="2"/>
  <c r="J1317" i="2"/>
  <c r="H1317" i="2"/>
  <c r="F1317" i="2"/>
  <c r="I1317" i="2" s="1"/>
  <c r="F1317" i="2" a="1"/>
  <c r="E1317" i="2"/>
  <c r="B1317" i="2"/>
  <c r="O1317" i="2" s="1"/>
  <c r="N1316" i="2"/>
  <c r="M1316" i="2"/>
  <c r="L1316" i="2"/>
  <c r="K1316" i="2"/>
  <c r="J1316" i="2"/>
  <c r="F1316" i="2" a="1"/>
  <c r="F1316" i="2" s="1"/>
  <c r="B1316" i="2"/>
  <c r="O1316" i="2" s="1"/>
  <c r="N1315" i="2"/>
  <c r="M1315" i="2"/>
  <c r="L1315" i="2"/>
  <c r="K1315" i="2"/>
  <c r="J1315" i="2"/>
  <c r="F1315" i="2"/>
  <c r="O1315" i="2" s="1"/>
  <c r="F1315" i="2" a="1"/>
  <c r="C1315" i="2"/>
  <c r="B1315" i="2"/>
  <c r="N1314" i="2"/>
  <c r="M1314" i="2"/>
  <c r="L1314" i="2"/>
  <c r="K1314" i="2"/>
  <c r="J1314" i="2"/>
  <c r="F1314" i="2" a="1"/>
  <c r="F1314" i="2" s="1"/>
  <c r="B1314" i="2"/>
  <c r="N1313" i="2"/>
  <c r="M1313" i="2"/>
  <c r="L1313" i="2"/>
  <c r="C1313" i="2" s="1"/>
  <c r="K1313" i="2"/>
  <c r="J1313" i="2"/>
  <c r="H1313" i="2"/>
  <c r="F1313" i="2"/>
  <c r="I1313" i="2" s="1"/>
  <c r="F1313" i="2" a="1"/>
  <c r="E1313" i="2"/>
  <c r="B1313" i="2"/>
  <c r="O1313" i="2" s="1"/>
  <c r="N1312" i="2"/>
  <c r="M1312" i="2"/>
  <c r="L1312" i="2"/>
  <c r="K1312" i="2"/>
  <c r="J1312" i="2"/>
  <c r="F1312" i="2" a="1"/>
  <c r="F1312" i="2" s="1"/>
  <c r="B1312" i="2"/>
  <c r="O1312" i="2" s="1"/>
  <c r="N1311" i="2"/>
  <c r="M1311" i="2"/>
  <c r="L1311" i="2"/>
  <c r="K1311" i="2"/>
  <c r="J1311" i="2"/>
  <c r="F1311" i="2"/>
  <c r="O1311" i="2" s="1"/>
  <c r="F1311" i="2" a="1"/>
  <c r="C1311" i="2"/>
  <c r="B1311" i="2"/>
  <c r="N1310" i="2"/>
  <c r="M1310" i="2"/>
  <c r="L1310" i="2"/>
  <c r="K1310" i="2"/>
  <c r="J1310" i="2"/>
  <c r="F1310" i="2" a="1"/>
  <c r="F1310" i="2" s="1"/>
  <c r="B1310" i="2"/>
  <c r="N1309" i="2"/>
  <c r="M1309" i="2"/>
  <c r="L1309" i="2"/>
  <c r="C1309" i="2" s="1"/>
  <c r="K1309" i="2"/>
  <c r="J1309" i="2"/>
  <c r="H1309" i="2"/>
  <c r="F1309" i="2"/>
  <c r="I1309" i="2" s="1"/>
  <c r="F1309" i="2" a="1"/>
  <c r="E1309" i="2"/>
  <c r="B1309" i="2"/>
  <c r="O1309" i="2" s="1"/>
  <c r="N1308" i="2"/>
  <c r="M1308" i="2"/>
  <c r="L1308" i="2"/>
  <c r="K1308" i="2"/>
  <c r="J1308" i="2"/>
  <c r="F1308" i="2" a="1"/>
  <c r="F1308" i="2" s="1"/>
  <c r="B1308" i="2"/>
  <c r="O1308" i="2" s="1"/>
  <c r="N1307" i="2"/>
  <c r="M1307" i="2"/>
  <c r="L1307" i="2"/>
  <c r="K1307" i="2"/>
  <c r="J1307" i="2"/>
  <c r="F1307" i="2"/>
  <c r="O1307" i="2" s="1"/>
  <c r="F1307" i="2" a="1"/>
  <c r="C1307" i="2"/>
  <c r="B1307" i="2"/>
  <c r="N1306" i="2"/>
  <c r="M1306" i="2"/>
  <c r="L1306" i="2"/>
  <c r="K1306" i="2"/>
  <c r="J1306" i="2"/>
  <c r="F1306" i="2" a="1"/>
  <c r="F1306" i="2" s="1"/>
  <c r="B1306" i="2"/>
  <c r="O1306" i="2" s="1"/>
  <c r="N1305" i="2"/>
  <c r="M1305" i="2"/>
  <c r="L1305" i="2"/>
  <c r="K1305" i="2"/>
  <c r="J1305" i="2"/>
  <c r="F1305" i="2"/>
  <c r="I1305" i="2" s="1"/>
  <c r="F1305" i="2" a="1"/>
  <c r="C1305" i="2"/>
  <c r="B1305" i="2"/>
  <c r="O1305" i="2" s="1"/>
  <c r="N1304" i="2"/>
  <c r="M1304" i="2"/>
  <c r="L1304" i="2"/>
  <c r="K1304" i="2"/>
  <c r="J1304" i="2"/>
  <c r="F1304" i="2" a="1"/>
  <c r="F1304" i="2" s="1"/>
  <c r="B1304" i="2"/>
  <c r="O1304" i="2" s="1"/>
  <c r="N1303" i="2"/>
  <c r="M1303" i="2"/>
  <c r="L1303" i="2"/>
  <c r="K1303" i="2"/>
  <c r="J1303" i="2"/>
  <c r="F1303" i="2"/>
  <c r="O1303" i="2" s="1"/>
  <c r="F1303" i="2" a="1"/>
  <c r="C1303" i="2"/>
  <c r="B1303" i="2"/>
  <c r="N1302" i="2"/>
  <c r="M1302" i="2"/>
  <c r="L1302" i="2"/>
  <c r="K1302" i="2"/>
  <c r="J1302" i="2"/>
  <c r="F1302" i="2" a="1"/>
  <c r="F1302" i="2" s="1"/>
  <c r="B1302" i="2"/>
  <c r="O1302" i="2" s="1"/>
  <c r="N1301" i="2"/>
  <c r="M1301" i="2"/>
  <c r="L1301" i="2"/>
  <c r="K1301" i="2"/>
  <c r="J1301" i="2"/>
  <c r="F1301" i="2"/>
  <c r="I1301" i="2" s="1"/>
  <c r="F1301" i="2" a="1"/>
  <c r="C1301" i="2"/>
  <c r="B1301" i="2"/>
  <c r="O1301" i="2" s="1"/>
  <c r="N1300" i="2"/>
  <c r="M1300" i="2"/>
  <c r="L1300" i="2"/>
  <c r="K1300" i="2"/>
  <c r="J1300" i="2"/>
  <c r="F1300" i="2" a="1"/>
  <c r="F1300" i="2" s="1"/>
  <c r="B1300" i="2"/>
  <c r="O1300" i="2" s="1"/>
  <c r="N1299" i="2"/>
  <c r="M1299" i="2"/>
  <c r="L1299" i="2"/>
  <c r="K1299" i="2"/>
  <c r="J1299" i="2"/>
  <c r="F1299" i="2"/>
  <c r="O1299" i="2" s="1"/>
  <c r="F1299" i="2" a="1"/>
  <c r="C1299" i="2"/>
  <c r="B1299" i="2"/>
  <c r="N1298" i="2"/>
  <c r="M1298" i="2"/>
  <c r="L1298" i="2"/>
  <c r="K1298" i="2"/>
  <c r="J1298" i="2"/>
  <c r="F1298" i="2" a="1"/>
  <c r="F1298" i="2" s="1"/>
  <c r="B1298" i="2"/>
  <c r="O1298" i="2" s="1"/>
  <c r="N1297" i="2"/>
  <c r="M1297" i="2"/>
  <c r="L1297" i="2"/>
  <c r="K1297" i="2"/>
  <c r="J1297" i="2"/>
  <c r="F1297" i="2"/>
  <c r="I1297" i="2" s="1"/>
  <c r="F1297" i="2" a="1"/>
  <c r="C1297" i="2"/>
  <c r="B1297" i="2"/>
  <c r="O1297" i="2" s="1"/>
  <c r="N1296" i="2"/>
  <c r="M1296" i="2"/>
  <c r="L1296" i="2"/>
  <c r="K1296" i="2"/>
  <c r="J1296" i="2"/>
  <c r="F1296" i="2" a="1"/>
  <c r="F1296" i="2" s="1"/>
  <c r="B1296" i="2"/>
  <c r="O1296" i="2" s="1"/>
  <c r="N1295" i="2"/>
  <c r="M1295" i="2"/>
  <c r="L1295" i="2"/>
  <c r="K1295" i="2"/>
  <c r="J1295" i="2"/>
  <c r="F1295" i="2"/>
  <c r="O1295" i="2" s="1"/>
  <c r="F1295" i="2" a="1"/>
  <c r="C1295" i="2"/>
  <c r="B1295" i="2"/>
  <c r="N1294" i="2"/>
  <c r="M1294" i="2"/>
  <c r="L1294" i="2"/>
  <c r="K1294" i="2"/>
  <c r="J1294" i="2"/>
  <c r="F1294" i="2" a="1"/>
  <c r="F1294" i="2" s="1"/>
  <c r="B1294" i="2"/>
  <c r="O1294" i="2" s="1"/>
  <c r="N1293" i="2"/>
  <c r="M1293" i="2"/>
  <c r="L1293" i="2"/>
  <c r="K1293" i="2"/>
  <c r="J1293" i="2"/>
  <c r="F1293" i="2"/>
  <c r="I1293" i="2" s="1"/>
  <c r="F1293" i="2" a="1"/>
  <c r="C1293" i="2"/>
  <c r="B1293" i="2"/>
  <c r="O1293" i="2" s="1"/>
  <c r="N1292" i="2"/>
  <c r="M1292" i="2"/>
  <c r="L1292" i="2"/>
  <c r="K1292" i="2"/>
  <c r="J1292" i="2"/>
  <c r="F1292" i="2" a="1"/>
  <c r="F1292" i="2" s="1"/>
  <c r="B1292" i="2"/>
  <c r="O1292" i="2" s="1"/>
  <c r="N1291" i="2"/>
  <c r="M1291" i="2"/>
  <c r="L1291" i="2"/>
  <c r="K1291" i="2"/>
  <c r="J1291" i="2"/>
  <c r="F1291" i="2"/>
  <c r="O1291" i="2" s="1"/>
  <c r="F1291" i="2" a="1"/>
  <c r="C1291" i="2"/>
  <c r="B1291" i="2"/>
  <c r="N1290" i="2"/>
  <c r="M1290" i="2"/>
  <c r="L1290" i="2"/>
  <c r="K1290" i="2"/>
  <c r="J1290" i="2"/>
  <c r="F1290" i="2" a="1"/>
  <c r="F1290" i="2" s="1"/>
  <c r="B1290" i="2"/>
  <c r="O1290" i="2" s="1"/>
  <c r="N1289" i="2"/>
  <c r="M1289" i="2"/>
  <c r="L1289" i="2"/>
  <c r="K1289" i="2"/>
  <c r="J1289" i="2"/>
  <c r="F1289" i="2"/>
  <c r="I1289" i="2" s="1"/>
  <c r="F1289" i="2" a="1"/>
  <c r="C1289" i="2"/>
  <c r="B1289" i="2"/>
  <c r="O1289" i="2" s="1"/>
  <c r="N1288" i="2"/>
  <c r="M1288" i="2"/>
  <c r="L1288" i="2"/>
  <c r="K1288" i="2"/>
  <c r="J1288" i="2"/>
  <c r="F1288" i="2" a="1"/>
  <c r="F1288" i="2" s="1"/>
  <c r="B1288" i="2"/>
  <c r="O1288" i="2" s="1"/>
  <c r="N1287" i="2"/>
  <c r="M1287" i="2"/>
  <c r="L1287" i="2"/>
  <c r="K1287" i="2"/>
  <c r="J1287" i="2"/>
  <c r="F1287" i="2"/>
  <c r="O1287" i="2" s="1"/>
  <c r="F1287" i="2" a="1"/>
  <c r="C1287" i="2"/>
  <c r="B1287" i="2"/>
  <c r="N1286" i="2"/>
  <c r="M1286" i="2"/>
  <c r="L1286" i="2"/>
  <c r="K1286" i="2"/>
  <c r="J1286" i="2"/>
  <c r="F1286" i="2" a="1"/>
  <c r="F1286" i="2" s="1"/>
  <c r="B1286" i="2"/>
  <c r="O1286" i="2" s="1"/>
  <c r="N1285" i="2"/>
  <c r="M1285" i="2"/>
  <c r="L1285" i="2"/>
  <c r="K1285" i="2"/>
  <c r="J1285" i="2"/>
  <c r="F1285" i="2"/>
  <c r="I1285" i="2" s="1"/>
  <c r="F1285" i="2" a="1"/>
  <c r="C1285" i="2"/>
  <c r="B1285" i="2"/>
  <c r="O1285" i="2" s="1"/>
  <c r="N1284" i="2"/>
  <c r="M1284" i="2"/>
  <c r="L1284" i="2"/>
  <c r="K1284" i="2"/>
  <c r="J1284" i="2"/>
  <c r="F1284" i="2" a="1"/>
  <c r="F1284" i="2" s="1"/>
  <c r="B1284" i="2"/>
  <c r="O1284" i="2" s="1"/>
  <c r="N1283" i="2"/>
  <c r="M1283" i="2"/>
  <c r="L1283" i="2"/>
  <c r="K1283" i="2"/>
  <c r="J1283" i="2"/>
  <c r="F1283" i="2"/>
  <c r="O1283" i="2" s="1"/>
  <c r="F1283" i="2" a="1"/>
  <c r="C1283" i="2"/>
  <c r="B1283" i="2"/>
  <c r="N1282" i="2"/>
  <c r="M1282" i="2"/>
  <c r="L1282" i="2"/>
  <c r="K1282" i="2"/>
  <c r="J1282" i="2"/>
  <c r="F1282" i="2" a="1"/>
  <c r="F1282" i="2" s="1"/>
  <c r="B1282" i="2"/>
  <c r="O1282" i="2" s="1"/>
  <c r="N1281" i="2"/>
  <c r="M1281" i="2"/>
  <c r="L1281" i="2"/>
  <c r="K1281" i="2"/>
  <c r="J1281" i="2"/>
  <c r="F1281" i="2"/>
  <c r="I1281" i="2" s="1"/>
  <c r="F1281" i="2" a="1"/>
  <c r="C1281" i="2"/>
  <c r="B1281" i="2"/>
  <c r="O1281" i="2" s="1"/>
  <c r="N1280" i="2"/>
  <c r="M1280" i="2"/>
  <c r="L1280" i="2"/>
  <c r="K1280" i="2"/>
  <c r="J1280" i="2"/>
  <c r="F1280" i="2" a="1"/>
  <c r="F1280" i="2" s="1"/>
  <c r="B1280" i="2"/>
  <c r="O1280" i="2" s="1"/>
  <c r="N1279" i="2"/>
  <c r="M1279" i="2"/>
  <c r="L1279" i="2"/>
  <c r="K1279" i="2"/>
  <c r="J1279" i="2"/>
  <c r="F1279" i="2"/>
  <c r="O1279" i="2" s="1"/>
  <c r="F1279" i="2" a="1"/>
  <c r="C1279" i="2"/>
  <c r="B1279" i="2"/>
  <c r="N1278" i="2"/>
  <c r="M1278" i="2"/>
  <c r="L1278" i="2"/>
  <c r="K1278" i="2"/>
  <c r="J1278" i="2"/>
  <c r="F1278" i="2" a="1"/>
  <c r="F1278" i="2" s="1"/>
  <c r="B1278" i="2"/>
  <c r="O1278" i="2" s="1"/>
  <c r="N1277" i="2"/>
  <c r="M1277" i="2"/>
  <c r="L1277" i="2"/>
  <c r="K1277" i="2"/>
  <c r="J1277" i="2"/>
  <c r="F1277" i="2"/>
  <c r="I1277" i="2" s="1"/>
  <c r="F1277" i="2" a="1"/>
  <c r="C1277" i="2"/>
  <c r="B1277" i="2"/>
  <c r="O1277" i="2" s="1"/>
  <c r="N1276" i="2"/>
  <c r="M1276" i="2"/>
  <c r="L1276" i="2"/>
  <c r="K1276" i="2"/>
  <c r="J1276" i="2"/>
  <c r="F1276" i="2" a="1"/>
  <c r="F1276" i="2" s="1"/>
  <c r="B1276" i="2"/>
  <c r="O1276" i="2" s="1"/>
  <c r="N1275" i="2"/>
  <c r="M1275" i="2"/>
  <c r="L1275" i="2"/>
  <c r="K1275" i="2"/>
  <c r="J1275" i="2"/>
  <c r="F1275" i="2"/>
  <c r="O1275" i="2" s="1"/>
  <c r="F1275" i="2" a="1"/>
  <c r="C1275" i="2"/>
  <c r="B1275" i="2"/>
  <c r="N1274" i="2"/>
  <c r="M1274" i="2"/>
  <c r="L1274" i="2"/>
  <c r="K1274" i="2"/>
  <c r="J1274" i="2"/>
  <c r="F1274" i="2" a="1"/>
  <c r="F1274" i="2" s="1"/>
  <c r="B1274" i="2"/>
  <c r="O1274" i="2" s="1"/>
  <c r="N1273" i="2"/>
  <c r="M1273" i="2"/>
  <c r="L1273" i="2"/>
  <c r="K1273" i="2"/>
  <c r="J1273" i="2"/>
  <c r="F1273" i="2"/>
  <c r="I1273" i="2" s="1"/>
  <c r="F1273" i="2" a="1"/>
  <c r="C1273" i="2"/>
  <c r="B1273" i="2"/>
  <c r="O1273" i="2" s="1"/>
  <c r="N1272" i="2"/>
  <c r="M1272" i="2"/>
  <c r="L1272" i="2"/>
  <c r="K1272" i="2"/>
  <c r="J1272" i="2"/>
  <c r="F1272" i="2" a="1"/>
  <c r="F1272" i="2" s="1"/>
  <c r="B1272" i="2"/>
  <c r="O1272" i="2" s="1"/>
  <c r="N1271" i="2"/>
  <c r="M1271" i="2"/>
  <c r="L1271" i="2"/>
  <c r="K1271" i="2"/>
  <c r="J1271" i="2"/>
  <c r="F1271" i="2"/>
  <c r="O1271" i="2" s="1"/>
  <c r="F1271" i="2" a="1"/>
  <c r="C1271" i="2"/>
  <c r="B1271" i="2"/>
  <c r="N1270" i="2"/>
  <c r="M1270" i="2"/>
  <c r="L1270" i="2"/>
  <c r="K1270" i="2"/>
  <c r="J1270" i="2"/>
  <c r="F1270" i="2" a="1"/>
  <c r="F1270" i="2" s="1"/>
  <c r="B1270" i="2"/>
  <c r="O1270" i="2" s="1"/>
  <c r="N1269" i="2"/>
  <c r="M1269" i="2"/>
  <c r="L1269" i="2"/>
  <c r="K1269" i="2"/>
  <c r="J1269" i="2"/>
  <c r="F1269" i="2"/>
  <c r="I1269" i="2" s="1"/>
  <c r="F1269" i="2" a="1"/>
  <c r="C1269" i="2"/>
  <c r="B1269" i="2"/>
  <c r="O1269" i="2" s="1"/>
  <c r="N1268" i="2"/>
  <c r="M1268" i="2"/>
  <c r="L1268" i="2"/>
  <c r="K1268" i="2"/>
  <c r="J1268" i="2"/>
  <c r="F1268" i="2" a="1"/>
  <c r="F1268" i="2" s="1"/>
  <c r="B1268" i="2"/>
  <c r="O1268" i="2" s="1"/>
  <c r="N1267" i="2"/>
  <c r="M1267" i="2"/>
  <c r="L1267" i="2"/>
  <c r="K1267" i="2"/>
  <c r="J1267" i="2"/>
  <c r="F1267" i="2"/>
  <c r="O1267" i="2" s="1"/>
  <c r="F1267" i="2" a="1"/>
  <c r="C1267" i="2"/>
  <c r="B1267" i="2"/>
  <c r="N1266" i="2"/>
  <c r="M1266" i="2"/>
  <c r="L1266" i="2"/>
  <c r="K1266" i="2"/>
  <c r="J1266" i="2"/>
  <c r="F1266" i="2" a="1"/>
  <c r="F1266" i="2" s="1"/>
  <c r="B1266" i="2"/>
  <c r="O1266" i="2" s="1"/>
  <c r="N1265" i="2"/>
  <c r="M1265" i="2"/>
  <c r="L1265" i="2"/>
  <c r="K1265" i="2"/>
  <c r="J1265" i="2"/>
  <c r="F1265" i="2"/>
  <c r="I1265" i="2" s="1"/>
  <c r="F1265" i="2" a="1"/>
  <c r="C1265" i="2"/>
  <c r="B1265" i="2"/>
  <c r="O1265" i="2" s="1"/>
  <c r="N1264" i="2"/>
  <c r="M1264" i="2"/>
  <c r="L1264" i="2"/>
  <c r="K1264" i="2"/>
  <c r="J1264" i="2"/>
  <c r="F1264" i="2" a="1"/>
  <c r="F1264" i="2" s="1"/>
  <c r="B1264" i="2"/>
  <c r="O1264" i="2" s="1"/>
  <c r="N1263" i="2"/>
  <c r="M1263" i="2"/>
  <c r="L1263" i="2"/>
  <c r="K1263" i="2"/>
  <c r="J1263" i="2"/>
  <c r="F1263" i="2"/>
  <c r="O1263" i="2" s="1"/>
  <c r="F1263" i="2" a="1"/>
  <c r="C1263" i="2"/>
  <c r="B1263" i="2"/>
  <c r="N1262" i="2"/>
  <c r="M1262" i="2"/>
  <c r="L1262" i="2"/>
  <c r="K1262" i="2"/>
  <c r="J1262" i="2"/>
  <c r="F1262" i="2" a="1"/>
  <c r="F1262" i="2" s="1"/>
  <c r="B1262" i="2"/>
  <c r="O1262" i="2" s="1"/>
  <c r="N1261" i="2"/>
  <c r="M1261" i="2"/>
  <c r="L1261" i="2"/>
  <c r="K1261" i="2"/>
  <c r="J1261" i="2"/>
  <c r="F1261" i="2"/>
  <c r="I1261" i="2" s="1"/>
  <c r="F1261" i="2" a="1"/>
  <c r="C1261" i="2"/>
  <c r="B1261" i="2"/>
  <c r="O1261" i="2" s="1"/>
  <c r="N1260" i="2"/>
  <c r="M1260" i="2"/>
  <c r="L1260" i="2"/>
  <c r="K1260" i="2"/>
  <c r="J1260" i="2"/>
  <c r="F1260" i="2" a="1"/>
  <c r="F1260" i="2" s="1"/>
  <c r="B1260" i="2"/>
  <c r="O1260" i="2" s="1"/>
  <c r="N1259" i="2"/>
  <c r="M1259" i="2"/>
  <c r="L1259" i="2"/>
  <c r="K1259" i="2"/>
  <c r="J1259" i="2"/>
  <c r="F1259" i="2"/>
  <c r="O1259" i="2" s="1"/>
  <c r="F1259" i="2" a="1"/>
  <c r="C1259" i="2"/>
  <c r="B1259" i="2"/>
  <c r="N1258" i="2"/>
  <c r="M1258" i="2"/>
  <c r="L1258" i="2"/>
  <c r="K1258" i="2"/>
  <c r="J1258" i="2"/>
  <c r="F1258" i="2" a="1"/>
  <c r="F1258" i="2" s="1"/>
  <c r="B1258" i="2"/>
  <c r="O1258" i="2" s="1"/>
  <c r="N1257" i="2"/>
  <c r="M1257" i="2"/>
  <c r="L1257" i="2"/>
  <c r="K1257" i="2"/>
  <c r="J1257" i="2"/>
  <c r="F1257" i="2"/>
  <c r="I1257" i="2" s="1"/>
  <c r="F1257" i="2" a="1"/>
  <c r="C1257" i="2"/>
  <c r="B1257" i="2"/>
  <c r="O1257" i="2" s="1"/>
  <c r="N1256" i="2"/>
  <c r="M1256" i="2"/>
  <c r="L1256" i="2"/>
  <c r="K1256" i="2"/>
  <c r="J1256" i="2"/>
  <c r="F1256" i="2" a="1"/>
  <c r="F1256" i="2" s="1"/>
  <c r="B1256" i="2"/>
  <c r="O1256" i="2" s="1"/>
  <c r="N1255" i="2"/>
  <c r="M1255" i="2"/>
  <c r="L1255" i="2"/>
  <c r="K1255" i="2"/>
  <c r="J1255" i="2"/>
  <c r="F1255" i="2"/>
  <c r="O1255" i="2" s="1"/>
  <c r="F1255" i="2" a="1"/>
  <c r="C1255" i="2"/>
  <c r="B1255" i="2"/>
  <c r="N1254" i="2"/>
  <c r="M1254" i="2"/>
  <c r="L1254" i="2"/>
  <c r="K1254" i="2"/>
  <c r="J1254" i="2"/>
  <c r="F1254" i="2" a="1"/>
  <c r="F1254" i="2" s="1"/>
  <c r="B1254" i="2"/>
  <c r="O1254" i="2" s="1"/>
  <c r="N1253" i="2"/>
  <c r="M1253" i="2"/>
  <c r="L1253" i="2"/>
  <c r="K1253" i="2"/>
  <c r="J1253" i="2"/>
  <c r="F1253" i="2"/>
  <c r="I1253" i="2" s="1"/>
  <c r="F1253" i="2" a="1"/>
  <c r="C1253" i="2"/>
  <c r="B1253" i="2"/>
  <c r="O1253" i="2" s="1"/>
  <c r="N1252" i="2"/>
  <c r="M1252" i="2"/>
  <c r="L1252" i="2"/>
  <c r="K1252" i="2"/>
  <c r="J1252" i="2"/>
  <c r="F1252" i="2" a="1"/>
  <c r="F1252" i="2" s="1"/>
  <c r="B1252" i="2"/>
  <c r="O1252" i="2" s="1"/>
  <c r="N1251" i="2"/>
  <c r="M1251" i="2"/>
  <c r="L1251" i="2"/>
  <c r="K1251" i="2"/>
  <c r="J1251" i="2"/>
  <c r="F1251" i="2"/>
  <c r="O1251" i="2" s="1"/>
  <c r="F1251" i="2" a="1"/>
  <c r="C1251" i="2"/>
  <c r="B1251" i="2"/>
  <c r="N1250" i="2"/>
  <c r="M1250" i="2"/>
  <c r="L1250" i="2"/>
  <c r="K1250" i="2"/>
  <c r="J1250" i="2"/>
  <c r="F1250" i="2" a="1"/>
  <c r="F1250" i="2" s="1"/>
  <c r="B1250" i="2"/>
  <c r="O1250" i="2" s="1"/>
  <c r="N1249" i="2"/>
  <c r="M1249" i="2"/>
  <c r="L1249" i="2"/>
  <c r="K1249" i="2"/>
  <c r="J1249" i="2"/>
  <c r="F1249" i="2"/>
  <c r="I1249" i="2" s="1"/>
  <c r="F1249" i="2" a="1"/>
  <c r="C1249" i="2"/>
  <c r="B1249" i="2"/>
  <c r="O1249" i="2" s="1"/>
  <c r="N1248" i="2"/>
  <c r="M1248" i="2"/>
  <c r="L1248" i="2"/>
  <c r="K1248" i="2"/>
  <c r="J1248" i="2"/>
  <c r="F1248" i="2" a="1"/>
  <c r="F1248" i="2" s="1"/>
  <c r="B1248" i="2"/>
  <c r="O1248" i="2" s="1"/>
  <c r="N1247" i="2"/>
  <c r="M1247" i="2"/>
  <c r="L1247" i="2"/>
  <c r="K1247" i="2"/>
  <c r="J1247" i="2"/>
  <c r="F1247" i="2"/>
  <c r="O1247" i="2" s="1"/>
  <c r="F1247" i="2" a="1"/>
  <c r="C1247" i="2"/>
  <c r="B1247" i="2"/>
  <c r="N1246" i="2"/>
  <c r="M1246" i="2"/>
  <c r="L1246" i="2"/>
  <c r="K1246" i="2"/>
  <c r="J1246" i="2"/>
  <c r="F1246" i="2" a="1"/>
  <c r="F1246" i="2" s="1"/>
  <c r="B1246" i="2"/>
  <c r="O1246" i="2" s="1"/>
  <c r="N1245" i="2"/>
  <c r="M1245" i="2"/>
  <c r="L1245" i="2"/>
  <c r="K1245" i="2"/>
  <c r="J1245" i="2"/>
  <c r="F1245" i="2"/>
  <c r="I1245" i="2" s="1"/>
  <c r="F1245" i="2" a="1"/>
  <c r="C1245" i="2"/>
  <c r="B1245" i="2"/>
  <c r="O1245" i="2" s="1"/>
  <c r="N1244" i="2"/>
  <c r="M1244" i="2"/>
  <c r="L1244" i="2"/>
  <c r="K1244" i="2"/>
  <c r="J1244" i="2"/>
  <c r="F1244" i="2" a="1"/>
  <c r="F1244" i="2" s="1"/>
  <c r="B1244" i="2"/>
  <c r="O1244" i="2" s="1"/>
  <c r="N1243" i="2"/>
  <c r="M1243" i="2"/>
  <c r="L1243" i="2"/>
  <c r="K1243" i="2"/>
  <c r="J1243" i="2"/>
  <c r="F1243" i="2"/>
  <c r="O1243" i="2" s="1"/>
  <c r="F1243" i="2" a="1"/>
  <c r="C1243" i="2"/>
  <c r="B1243" i="2"/>
  <c r="N1242" i="2"/>
  <c r="M1242" i="2"/>
  <c r="L1242" i="2"/>
  <c r="K1242" i="2"/>
  <c r="J1242" i="2"/>
  <c r="F1242" i="2" a="1"/>
  <c r="F1242" i="2" s="1"/>
  <c r="B1242" i="2"/>
  <c r="O1242" i="2" s="1"/>
  <c r="N1241" i="2"/>
  <c r="M1241" i="2"/>
  <c r="L1241" i="2"/>
  <c r="K1241" i="2"/>
  <c r="J1241" i="2"/>
  <c r="F1241" i="2"/>
  <c r="I1241" i="2" s="1"/>
  <c r="F1241" i="2" a="1"/>
  <c r="C1241" i="2"/>
  <c r="B1241" i="2"/>
  <c r="O1241" i="2" s="1"/>
  <c r="N1240" i="2"/>
  <c r="M1240" i="2"/>
  <c r="L1240" i="2"/>
  <c r="K1240" i="2"/>
  <c r="J1240" i="2"/>
  <c r="F1240" i="2" a="1"/>
  <c r="F1240" i="2" s="1"/>
  <c r="B1240" i="2"/>
  <c r="O1240" i="2" s="1"/>
  <c r="N1239" i="2"/>
  <c r="M1239" i="2"/>
  <c r="L1239" i="2"/>
  <c r="K1239" i="2"/>
  <c r="J1239" i="2"/>
  <c r="F1239" i="2"/>
  <c r="O1239" i="2" s="1"/>
  <c r="F1239" i="2" a="1"/>
  <c r="C1239" i="2"/>
  <c r="B1239" i="2"/>
  <c r="N1238" i="2"/>
  <c r="M1238" i="2"/>
  <c r="L1238" i="2"/>
  <c r="K1238" i="2"/>
  <c r="J1238" i="2"/>
  <c r="F1238" i="2" a="1"/>
  <c r="F1238" i="2" s="1"/>
  <c r="B1238" i="2"/>
  <c r="O1238" i="2" s="1"/>
  <c r="N1237" i="2"/>
  <c r="M1237" i="2"/>
  <c r="L1237" i="2"/>
  <c r="K1237" i="2"/>
  <c r="J1237" i="2"/>
  <c r="F1237" i="2"/>
  <c r="I1237" i="2" s="1"/>
  <c r="F1237" i="2" a="1"/>
  <c r="C1237" i="2"/>
  <c r="B1237" i="2"/>
  <c r="O1237" i="2" s="1"/>
  <c r="N1236" i="2"/>
  <c r="M1236" i="2"/>
  <c r="L1236" i="2"/>
  <c r="K1236" i="2"/>
  <c r="J1236" i="2"/>
  <c r="F1236" i="2" a="1"/>
  <c r="F1236" i="2" s="1"/>
  <c r="B1236" i="2"/>
  <c r="O1236" i="2" s="1"/>
  <c r="N1235" i="2"/>
  <c r="M1235" i="2"/>
  <c r="L1235" i="2"/>
  <c r="K1235" i="2"/>
  <c r="J1235" i="2"/>
  <c r="F1235" i="2"/>
  <c r="O1235" i="2" s="1"/>
  <c r="F1235" i="2" a="1"/>
  <c r="C1235" i="2"/>
  <c r="B1235" i="2"/>
  <c r="N1234" i="2"/>
  <c r="M1234" i="2"/>
  <c r="L1234" i="2"/>
  <c r="K1234" i="2"/>
  <c r="J1234" i="2"/>
  <c r="F1234" i="2" a="1"/>
  <c r="F1234" i="2" s="1"/>
  <c r="B1234" i="2"/>
  <c r="O1234" i="2" s="1"/>
  <c r="N1233" i="2"/>
  <c r="M1233" i="2"/>
  <c r="L1233" i="2"/>
  <c r="K1233" i="2"/>
  <c r="J1233" i="2"/>
  <c r="F1233" i="2"/>
  <c r="I1233" i="2" s="1"/>
  <c r="F1233" i="2" a="1"/>
  <c r="C1233" i="2"/>
  <c r="B1233" i="2"/>
  <c r="O1233" i="2" s="1"/>
  <c r="N1232" i="2"/>
  <c r="M1232" i="2"/>
  <c r="L1232" i="2"/>
  <c r="K1232" i="2"/>
  <c r="J1232" i="2"/>
  <c r="F1232" i="2" a="1"/>
  <c r="F1232" i="2" s="1"/>
  <c r="B1232" i="2"/>
  <c r="O1232" i="2" s="1"/>
  <c r="N1231" i="2"/>
  <c r="M1231" i="2"/>
  <c r="L1231" i="2"/>
  <c r="K1231" i="2"/>
  <c r="J1231" i="2"/>
  <c r="F1231" i="2"/>
  <c r="O1231" i="2" s="1"/>
  <c r="F1231" i="2" a="1"/>
  <c r="C1231" i="2"/>
  <c r="B1231" i="2"/>
  <c r="N1230" i="2"/>
  <c r="M1230" i="2"/>
  <c r="L1230" i="2"/>
  <c r="K1230" i="2"/>
  <c r="J1230" i="2"/>
  <c r="F1230" i="2" a="1"/>
  <c r="F1230" i="2" s="1"/>
  <c r="B1230" i="2"/>
  <c r="O1230" i="2" s="1"/>
  <c r="N1229" i="2"/>
  <c r="M1229" i="2"/>
  <c r="L1229" i="2"/>
  <c r="K1229" i="2"/>
  <c r="J1229" i="2"/>
  <c r="F1229" i="2"/>
  <c r="I1229" i="2" s="1"/>
  <c r="F1229" i="2" a="1"/>
  <c r="C1229" i="2"/>
  <c r="B1229" i="2"/>
  <c r="O1229" i="2" s="1"/>
  <c r="N1228" i="2"/>
  <c r="M1228" i="2"/>
  <c r="L1228" i="2"/>
  <c r="K1228" i="2"/>
  <c r="J1228" i="2"/>
  <c r="F1228" i="2" a="1"/>
  <c r="F1228" i="2" s="1"/>
  <c r="B1228" i="2"/>
  <c r="O1228" i="2" s="1"/>
  <c r="N1227" i="2"/>
  <c r="M1227" i="2"/>
  <c r="L1227" i="2"/>
  <c r="K1227" i="2"/>
  <c r="J1227" i="2"/>
  <c r="F1227" i="2"/>
  <c r="O1227" i="2" s="1"/>
  <c r="F1227" i="2" a="1"/>
  <c r="C1227" i="2"/>
  <c r="B1227" i="2"/>
  <c r="N1226" i="2"/>
  <c r="M1226" i="2"/>
  <c r="L1226" i="2"/>
  <c r="K1226" i="2"/>
  <c r="J1226" i="2"/>
  <c r="F1226" i="2" a="1"/>
  <c r="F1226" i="2" s="1"/>
  <c r="B1226" i="2"/>
  <c r="O1226" i="2" s="1"/>
  <c r="N1225" i="2"/>
  <c r="M1225" i="2"/>
  <c r="L1225" i="2"/>
  <c r="K1225" i="2"/>
  <c r="J1225" i="2"/>
  <c r="F1225" i="2"/>
  <c r="I1225" i="2" s="1"/>
  <c r="F1225" i="2" a="1"/>
  <c r="C1225" i="2"/>
  <c r="B1225" i="2"/>
  <c r="O1225" i="2" s="1"/>
  <c r="N1224" i="2"/>
  <c r="M1224" i="2"/>
  <c r="L1224" i="2"/>
  <c r="K1224" i="2"/>
  <c r="J1224" i="2"/>
  <c r="F1224" i="2" a="1"/>
  <c r="F1224" i="2" s="1"/>
  <c r="B1224" i="2"/>
  <c r="O1224" i="2" s="1"/>
  <c r="N1223" i="2"/>
  <c r="M1223" i="2"/>
  <c r="L1223" i="2"/>
  <c r="K1223" i="2"/>
  <c r="J1223" i="2"/>
  <c r="F1223" i="2"/>
  <c r="O1223" i="2" s="1"/>
  <c r="F1223" i="2" a="1"/>
  <c r="C1223" i="2"/>
  <c r="B1223" i="2"/>
  <c r="N1222" i="2"/>
  <c r="M1222" i="2"/>
  <c r="L1222" i="2"/>
  <c r="K1222" i="2"/>
  <c r="J1222" i="2"/>
  <c r="F1222" i="2" a="1"/>
  <c r="F1222" i="2" s="1"/>
  <c r="B1222" i="2"/>
  <c r="O1222" i="2" s="1"/>
  <c r="N1221" i="2"/>
  <c r="M1221" i="2"/>
  <c r="L1221" i="2"/>
  <c r="K1221" i="2"/>
  <c r="J1221" i="2"/>
  <c r="F1221" i="2"/>
  <c r="I1221" i="2" s="1"/>
  <c r="F1221" i="2" a="1"/>
  <c r="C1221" i="2"/>
  <c r="B1221" i="2"/>
  <c r="O1221" i="2" s="1"/>
  <c r="N1220" i="2"/>
  <c r="M1220" i="2"/>
  <c r="L1220" i="2"/>
  <c r="K1220" i="2"/>
  <c r="J1220" i="2"/>
  <c r="F1220" i="2" a="1"/>
  <c r="F1220" i="2" s="1"/>
  <c r="B1220" i="2"/>
  <c r="O1220" i="2" s="1"/>
  <c r="N1219" i="2"/>
  <c r="M1219" i="2"/>
  <c r="L1219" i="2"/>
  <c r="K1219" i="2"/>
  <c r="J1219" i="2"/>
  <c r="F1219" i="2"/>
  <c r="O1219" i="2" s="1"/>
  <c r="F1219" i="2" a="1"/>
  <c r="C1219" i="2"/>
  <c r="B1219" i="2"/>
  <c r="N1218" i="2"/>
  <c r="M1218" i="2"/>
  <c r="L1218" i="2"/>
  <c r="K1218" i="2"/>
  <c r="J1218" i="2"/>
  <c r="F1218" i="2" a="1"/>
  <c r="F1218" i="2" s="1"/>
  <c r="B1218" i="2"/>
  <c r="O1218" i="2" s="1"/>
  <c r="N1217" i="2"/>
  <c r="M1217" i="2"/>
  <c r="L1217" i="2"/>
  <c r="K1217" i="2"/>
  <c r="J1217" i="2"/>
  <c r="F1217" i="2"/>
  <c r="I1217" i="2" s="1"/>
  <c r="F1217" i="2" a="1"/>
  <c r="C1217" i="2"/>
  <c r="B1217" i="2"/>
  <c r="O1217" i="2" s="1"/>
  <c r="N1216" i="2"/>
  <c r="M1216" i="2"/>
  <c r="L1216" i="2"/>
  <c r="K1216" i="2"/>
  <c r="J1216" i="2"/>
  <c r="F1216" i="2" a="1"/>
  <c r="F1216" i="2" s="1"/>
  <c r="B1216" i="2"/>
  <c r="O1216" i="2" s="1"/>
  <c r="N1215" i="2"/>
  <c r="M1215" i="2"/>
  <c r="L1215" i="2"/>
  <c r="K1215" i="2"/>
  <c r="J1215" i="2"/>
  <c r="F1215" i="2"/>
  <c r="O1215" i="2" s="1"/>
  <c r="F1215" i="2" a="1"/>
  <c r="C1215" i="2"/>
  <c r="B1215" i="2"/>
  <c r="N1214" i="2"/>
  <c r="M1214" i="2"/>
  <c r="L1214" i="2"/>
  <c r="K1214" i="2"/>
  <c r="J1214" i="2"/>
  <c r="F1214" i="2" a="1"/>
  <c r="F1214" i="2" s="1"/>
  <c r="B1214" i="2"/>
  <c r="O1214" i="2" s="1"/>
  <c r="N1213" i="2"/>
  <c r="M1213" i="2"/>
  <c r="L1213" i="2"/>
  <c r="K1213" i="2"/>
  <c r="J1213" i="2"/>
  <c r="F1213" i="2"/>
  <c r="I1213" i="2" s="1"/>
  <c r="F1213" i="2" a="1"/>
  <c r="C1213" i="2"/>
  <c r="B1213" i="2"/>
  <c r="O1213" i="2" s="1"/>
  <c r="N1212" i="2"/>
  <c r="M1212" i="2"/>
  <c r="L1212" i="2"/>
  <c r="K1212" i="2"/>
  <c r="J1212" i="2"/>
  <c r="F1212" i="2" a="1"/>
  <c r="F1212" i="2" s="1"/>
  <c r="B1212" i="2"/>
  <c r="O1212" i="2" s="1"/>
  <c r="N1211" i="2"/>
  <c r="M1211" i="2"/>
  <c r="L1211" i="2"/>
  <c r="K1211" i="2"/>
  <c r="J1211" i="2"/>
  <c r="F1211" i="2"/>
  <c r="O1211" i="2" s="1"/>
  <c r="F1211" i="2" a="1"/>
  <c r="C1211" i="2"/>
  <c r="B1211" i="2"/>
  <c r="N1210" i="2"/>
  <c r="M1210" i="2"/>
  <c r="L1210" i="2"/>
  <c r="K1210" i="2"/>
  <c r="J1210" i="2"/>
  <c r="F1210" i="2" a="1"/>
  <c r="F1210" i="2" s="1"/>
  <c r="B1210" i="2"/>
  <c r="O1210" i="2" s="1"/>
  <c r="N1209" i="2"/>
  <c r="M1209" i="2"/>
  <c r="L1209" i="2"/>
  <c r="K1209" i="2"/>
  <c r="J1209" i="2"/>
  <c r="F1209" i="2"/>
  <c r="I1209" i="2" s="1"/>
  <c r="F1209" i="2" a="1"/>
  <c r="C1209" i="2"/>
  <c r="B1209" i="2"/>
  <c r="O1209" i="2" s="1"/>
  <c r="N1208" i="2"/>
  <c r="M1208" i="2"/>
  <c r="L1208" i="2"/>
  <c r="K1208" i="2"/>
  <c r="J1208" i="2"/>
  <c r="F1208" i="2" a="1"/>
  <c r="F1208" i="2" s="1"/>
  <c r="B1208" i="2"/>
  <c r="O1208" i="2" s="1"/>
  <c r="N1207" i="2"/>
  <c r="M1207" i="2"/>
  <c r="L1207" i="2"/>
  <c r="K1207" i="2"/>
  <c r="J1207" i="2"/>
  <c r="F1207" i="2"/>
  <c r="O1207" i="2" s="1"/>
  <c r="F1207" i="2" a="1"/>
  <c r="C1207" i="2"/>
  <c r="B1207" i="2"/>
  <c r="N1206" i="2"/>
  <c r="M1206" i="2"/>
  <c r="L1206" i="2"/>
  <c r="K1206" i="2"/>
  <c r="J1206" i="2"/>
  <c r="F1206" i="2" a="1"/>
  <c r="F1206" i="2" s="1"/>
  <c r="B1206" i="2"/>
  <c r="O1206" i="2" s="1"/>
  <c r="N1205" i="2"/>
  <c r="M1205" i="2"/>
  <c r="L1205" i="2"/>
  <c r="K1205" i="2"/>
  <c r="J1205" i="2"/>
  <c r="F1205" i="2"/>
  <c r="I1205" i="2" s="1"/>
  <c r="F1205" i="2" a="1"/>
  <c r="C1205" i="2"/>
  <c r="B1205" i="2"/>
  <c r="O1205" i="2" s="1"/>
  <c r="N1204" i="2"/>
  <c r="M1204" i="2"/>
  <c r="L1204" i="2"/>
  <c r="K1204" i="2"/>
  <c r="J1204" i="2"/>
  <c r="F1204" i="2" a="1"/>
  <c r="F1204" i="2" s="1"/>
  <c r="B1204" i="2"/>
  <c r="O1204" i="2" s="1"/>
  <c r="N1203" i="2"/>
  <c r="M1203" i="2"/>
  <c r="L1203" i="2"/>
  <c r="K1203" i="2"/>
  <c r="J1203" i="2"/>
  <c r="F1203" i="2"/>
  <c r="G1203" i="2" s="1"/>
  <c r="F1203" i="2" a="1"/>
  <c r="C1203" i="2"/>
  <c r="B1203" i="2"/>
  <c r="O1203" i="2" s="1"/>
  <c r="N1202" i="2"/>
  <c r="M1202" i="2"/>
  <c r="L1202" i="2"/>
  <c r="K1202" i="2"/>
  <c r="J1202" i="2"/>
  <c r="F1202" i="2" a="1"/>
  <c r="F1202" i="2" s="1"/>
  <c r="B1202" i="2"/>
  <c r="O1202" i="2" s="1"/>
  <c r="N1201" i="2"/>
  <c r="M1201" i="2"/>
  <c r="L1201" i="2"/>
  <c r="K1201" i="2"/>
  <c r="J1201" i="2"/>
  <c r="F1201" i="2"/>
  <c r="I1201" i="2" s="1"/>
  <c r="F1201" i="2" a="1"/>
  <c r="C1201" i="2"/>
  <c r="B1201" i="2"/>
  <c r="O1201" i="2" s="1"/>
  <c r="N1200" i="2"/>
  <c r="M1200" i="2"/>
  <c r="L1200" i="2"/>
  <c r="K1200" i="2"/>
  <c r="J1200" i="2"/>
  <c r="F1200" i="2" a="1"/>
  <c r="F1200" i="2" s="1"/>
  <c r="B1200" i="2"/>
  <c r="O1200" i="2" s="1"/>
  <c r="N1199" i="2"/>
  <c r="M1199" i="2"/>
  <c r="L1199" i="2"/>
  <c r="K1199" i="2"/>
  <c r="J1199" i="2"/>
  <c r="F1199" i="2"/>
  <c r="G1199" i="2" s="1"/>
  <c r="F1199" i="2" a="1"/>
  <c r="C1199" i="2"/>
  <c r="B1199" i="2"/>
  <c r="O1199" i="2" s="1"/>
  <c r="N1198" i="2"/>
  <c r="M1198" i="2"/>
  <c r="L1198" i="2"/>
  <c r="K1198" i="2"/>
  <c r="J1198" i="2"/>
  <c r="F1198" i="2" a="1"/>
  <c r="F1198" i="2" s="1"/>
  <c r="B1198" i="2"/>
  <c r="O1198" i="2" s="1"/>
  <c r="N1197" i="2"/>
  <c r="M1197" i="2"/>
  <c r="L1197" i="2"/>
  <c r="K1197" i="2"/>
  <c r="J1197" i="2"/>
  <c r="F1197" i="2"/>
  <c r="I1197" i="2" s="1"/>
  <c r="F1197" i="2" a="1"/>
  <c r="C1197" i="2"/>
  <c r="B1197" i="2"/>
  <c r="O1197" i="2" s="1"/>
  <c r="N1196" i="2"/>
  <c r="M1196" i="2"/>
  <c r="L1196" i="2"/>
  <c r="K1196" i="2"/>
  <c r="J1196" i="2"/>
  <c r="F1196" i="2" a="1"/>
  <c r="F1196" i="2" s="1"/>
  <c r="B1196" i="2"/>
  <c r="O1196" i="2" s="1"/>
  <c r="N1195" i="2"/>
  <c r="M1195" i="2"/>
  <c r="L1195" i="2"/>
  <c r="K1195" i="2"/>
  <c r="J1195" i="2"/>
  <c r="F1195" i="2"/>
  <c r="G1195" i="2" s="1"/>
  <c r="F1195" i="2" a="1"/>
  <c r="C1195" i="2"/>
  <c r="B1195" i="2"/>
  <c r="O1195" i="2" s="1"/>
  <c r="N1194" i="2"/>
  <c r="M1194" i="2"/>
  <c r="L1194" i="2"/>
  <c r="K1194" i="2"/>
  <c r="J1194" i="2"/>
  <c r="F1194" i="2" a="1"/>
  <c r="F1194" i="2" s="1"/>
  <c r="B1194" i="2"/>
  <c r="O1194" i="2" s="1"/>
  <c r="N1193" i="2"/>
  <c r="M1193" i="2"/>
  <c r="L1193" i="2"/>
  <c r="K1193" i="2"/>
  <c r="J1193" i="2"/>
  <c r="F1193" i="2"/>
  <c r="I1193" i="2" s="1"/>
  <c r="F1193" i="2" a="1"/>
  <c r="C1193" i="2"/>
  <c r="B1193" i="2"/>
  <c r="O1193" i="2" s="1"/>
  <c r="N1192" i="2"/>
  <c r="M1192" i="2"/>
  <c r="L1192" i="2"/>
  <c r="K1192" i="2"/>
  <c r="J1192" i="2"/>
  <c r="F1192" i="2" a="1"/>
  <c r="F1192" i="2" s="1"/>
  <c r="B1192" i="2"/>
  <c r="O1192" i="2" s="1"/>
  <c r="N1191" i="2"/>
  <c r="M1191" i="2"/>
  <c r="L1191" i="2"/>
  <c r="K1191" i="2"/>
  <c r="J1191" i="2"/>
  <c r="F1191" i="2"/>
  <c r="G1191" i="2" s="1"/>
  <c r="F1191" i="2" a="1"/>
  <c r="C1191" i="2"/>
  <c r="B1191" i="2"/>
  <c r="O1191" i="2" s="1"/>
  <c r="N1190" i="2"/>
  <c r="M1190" i="2"/>
  <c r="L1190" i="2"/>
  <c r="K1190" i="2"/>
  <c r="J1190" i="2"/>
  <c r="F1190" i="2" a="1"/>
  <c r="F1190" i="2" s="1"/>
  <c r="B1190" i="2"/>
  <c r="O1190" i="2" s="1"/>
  <c r="N1189" i="2"/>
  <c r="M1189" i="2"/>
  <c r="L1189" i="2"/>
  <c r="K1189" i="2"/>
  <c r="J1189" i="2"/>
  <c r="F1189" i="2"/>
  <c r="I1189" i="2" s="1"/>
  <c r="F1189" i="2" a="1"/>
  <c r="C1189" i="2"/>
  <c r="B1189" i="2"/>
  <c r="O1189" i="2" s="1"/>
  <c r="N1188" i="2"/>
  <c r="M1188" i="2"/>
  <c r="L1188" i="2"/>
  <c r="K1188" i="2"/>
  <c r="J1188" i="2"/>
  <c r="F1188" i="2" a="1"/>
  <c r="F1188" i="2" s="1"/>
  <c r="B1188" i="2"/>
  <c r="O1188" i="2" s="1"/>
  <c r="N1187" i="2"/>
  <c r="M1187" i="2"/>
  <c r="L1187" i="2"/>
  <c r="K1187" i="2"/>
  <c r="J1187" i="2"/>
  <c r="F1187" i="2"/>
  <c r="G1187" i="2" s="1"/>
  <c r="F1187" i="2" a="1"/>
  <c r="C1187" i="2"/>
  <c r="B1187" i="2"/>
  <c r="O1187" i="2" s="1"/>
  <c r="N1186" i="2"/>
  <c r="M1186" i="2"/>
  <c r="L1186" i="2"/>
  <c r="K1186" i="2"/>
  <c r="J1186" i="2"/>
  <c r="F1186" i="2" a="1"/>
  <c r="F1186" i="2" s="1"/>
  <c r="B1186" i="2"/>
  <c r="O1186" i="2" s="1"/>
  <c r="N1185" i="2"/>
  <c r="M1185" i="2"/>
  <c r="L1185" i="2"/>
  <c r="K1185" i="2"/>
  <c r="J1185" i="2"/>
  <c r="F1185" i="2"/>
  <c r="I1185" i="2" s="1"/>
  <c r="F1185" i="2" a="1"/>
  <c r="C1185" i="2"/>
  <c r="B1185" i="2"/>
  <c r="O1185" i="2" s="1"/>
  <c r="N1184" i="2"/>
  <c r="M1184" i="2"/>
  <c r="L1184" i="2"/>
  <c r="K1184" i="2"/>
  <c r="J1184" i="2"/>
  <c r="F1184" i="2" a="1"/>
  <c r="F1184" i="2" s="1"/>
  <c r="B1184" i="2"/>
  <c r="O1184" i="2" s="1"/>
  <c r="N1183" i="2"/>
  <c r="M1183" i="2"/>
  <c r="L1183" i="2"/>
  <c r="K1183" i="2"/>
  <c r="J1183" i="2"/>
  <c r="F1183" i="2"/>
  <c r="G1183" i="2" s="1"/>
  <c r="F1183" i="2" a="1"/>
  <c r="C1183" i="2"/>
  <c r="B1183" i="2"/>
  <c r="O1183" i="2" s="1"/>
  <c r="N1182" i="2"/>
  <c r="M1182" i="2"/>
  <c r="L1182" i="2"/>
  <c r="K1182" i="2"/>
  <c r="J1182" i="2"/>
  <c r="F1182" i="2" a="1"/>
  <c r="F1182" i="2" s="1"/>
  <c r="B1182" i="2"/>
  <c r="O1182" i="2" s="1"/>
  <c r="N1181" i="2"/>
  <c r="M1181" i="2"/>
  <c r="L1181" i="2"/>
  <c r="K1181" i="2"/>
  <c r="J1181" i="2"/>
  <c r="F1181" i="2"/>
  <c r="I1181" i="2" s="1"/>
  <c r="F1181" i="2" a="1"/>
  <c r="C1181" i="2"/>
  <c r="B1181" i="2"/>
  <c r="O1181" i="2" s="1"/>
  <c r="N1180" i="2"/>
  <c r="M1180" i="2"/>
  <c r="L1180" i="2"/>
  <c r="K1180" i="2"/>
  <c r="J1180" i="2"/>
  <c r="F1180" i="2" a="1"/>
  <c r="F1180" i="2" s="1"/>
  <c r="B1180" i="2"/>
  <c r="O1180" i="2" s="1"/>
  <c r="N1179" i="2"/>
  <c r="M1179" i="2"/>
  <c r="L1179" i="2"/>
  <c r="K1179" i="2"/>
  <c r="J1179" i="2"/>
  <c r="F1179" i="2"/>
  <c r="O1179" i="2" s="1"/>
  <c r="F1179" i="2" a="1"/>
  <c r="C1179" i="2"/>
  <c r="B1179" i="2"/>
  <c r="N1178" i="2"/>
  <c r="M1178" i="2"/>
  <c r="L1178" i="2"/>
  <c r="K1178" i="2"/>
  <c r="J1178" i="2"/>
  <c r="F1178" i="2" a="1"/>
  <c r="F1178" i="2" s="1"/>
  <c r="B1178" i="2"/>
  <c r="O1178" i="2" s="1"/>
  <c r="N1177" i="2"/>
  <c r="M1177" i="2"/>
  <c r="L1177" i="2"/>
  <c r="K1177" i="2"/>
  <c r="J1177" i="2"/>
  <c r="F1177" i="2"/>
  <c r="I1177" i="2" s="1"/>
  <c r="F1177" i="2" a="1"/>
  <c r="C1177" i="2"/>
  <c r="B1177" i="2"/>
  <c r="O1177" i="2" s="1"/>
  <c r="N1176" i="2"/>
  <c r="M1176" i="2"/>
  <c r="L1176" i="2"/>
  <c r="K1176" i="2"/>
  <c r="J1176" i="2"/>
  <c r="F1176" i="2" a="1"/>
  <c r="F1176" i="2" s="1"/>
  <c r="B1176" i="2"/>
  <c r="O1176" i="2" s="1"/>
  <c r="N1175" i="2"/>
  <c r="M1175" i="2"/>
  <c r="L1175" i="2"/>
  <c r="K1175" i="2"/>
  <c r="J1175" i="2"/>
  <c r="F1175" i="2"/>
  <c r="O1175" i="2" s="1"/>
  <c r="F1175" i="2" a="1"/>
  <c r="C1175" i="2"/>
  <c r="B1175" i="2"/>
  <c r="N1174" i="2"/>
  <c r="M1174" i="2"/>
  <c r="L1174" i="2"/>
  <c r="K1174" i="2"/>
  <c r="J1174" i="2"/>
  <c r="F1174" i="2" a="1"/>
  <c r="F1174" i="2" s="1"/>
  <c r="B1174" i="2"/>
  <c r="O1174" i="2" s="1"/>
  <c r="N1173" i="2"/>
  <c r="M1173" i="2"/>
  <c r="L1173" i="2"/>
  <c r="K1173" i="2"/>
  <c r="J1173" i="2"/>
  <c r="F1173" i="2"/>
  <c r="I1173" i="2" s="1"/>
  <c r="F1173" i="2" a="1"/>
  <c r="C1173" i="2"/>
  <c r="B1173" i="2"/>
  <c r="O1173" i="2" s="1"/>
  <c r="N1172" i="2"/>
  <c r="M1172" i="2"/>
  <c r="L1172" i="2"/>
  <c r="K1172" i="2"/>
  <c r="J1172" i="2"/>
  <c r="F1172" i="2" a="1"/>
  <c r="F1172" i="2" s="1"/>
  <c r="B1172" i="2"/>
  <c r="O1172" i="2" s="1"/>
  <c r="N1171" i="2"/>
  <c r="M1171" i="2"/>
  <c r="L1171" i="2"/>
  <c r="K1171" i="2"/>
  <c r="J1171" i="2"/>
  <c r="F1171" i="2"/>
  <c r="O1171" i="2" s="1"/>
  <c r="F1171" i="2" a="1"/>
  <c r="C1171" i="2"/>
  <c r="B1171" i="2"/>
  <c r="N1170" i="2"/>
  <c r="M1170" i="2"/>
  <c r="L1170" i="2"/>
  <c r="K1170" i="2"/>
  <c r="J1170" i="2"/>
  <c r="F1170" i="2" a="1"/>
  <c r="F1170" i="2" s="1"/>
  <c r="B1170" i="2"/>
  <c r="O1170" i="2" s="1"/>
  <c r="N1169" i="2"/>
  <c r="M1169" i="2"/>
  <c r="L1169" i="2"/>
  <c r="K1169" i="2"/>
  <c r="J1169" i="2"/>
  <c r="F1169" i="2"/>
  <c r="I1169" i="2" s="1"/>
  <c r="F1169" i="2" a="1"/>
  <c r="C1169" i="2"/>
  <c r="B1169" i="2"/>
  <c r="O1169" i="2" s="1"/>
  <c r="N1168" i="2"/>
  <c r="M1168" i="2"/>
  <c r="L1168" i="2"/>
  <c r="K1168" i="2"/>
  <c r="J1168" i="2"/>
  <c r="F1168" i="2" a="1"/>
  <c r="F1168" i="2" s="1"/>
  <c r="B1168" i="2"/>
  <c r="O1168" i="2" s="1"/>
  <c r="N1167" i="2"/>
  <c r="M1167" i="2"/>
  <c r="L1167" i="2"/>
  <c r="K1167" i="2"/>
  <c r="J1167" i="2"/>
  <c r="F1167" i="2"/>
  <c r="O1167" i="2" s="1"/>
  <c r="F1167" i="2" a="1"/>
  <c r="C1167" i="2"/>
  <c r="B1167" i="2"/>
  <c r="N1166" i="2"/>
  <c r="M1166" i="2"/>
  <c r="L1166" i="2"/>
  <c r="K1166" i="2"/>
  <c r="J1166" i="2"/>
  <c r="F1166" i="2" a="1"/>
  <c r="F1166" i="2" s="1"/>
  <c r="B1166" i="2"/>
  <c r="O1166" i="2" s="1"/>
  <c r="N1165" i="2"/>
  <c r="M1165" i="2"/>
  <c r="L1165" i="2"/>
  <c r="K1165" i="2"/>
  <c r="J1165" i="2"/>
  <c r="F1165" i="2"/>
  <c r="I1165" i="2" s="1"/>
  <c r="F1165" i="2" a="1"/>
  <c r="C1165" i="2"/>
  <c r="B1165" i="2"/>
  <c r="O1165" i="2" s="1"/>
  <c r="N1164" i="2"/>
  <c r="M1164" i="2"/>
  <c r="L1164" i="2"/>
  <c r="K1164" i="2"/>
  <c r="J1164" i="2"/>
  <c r="F1164" i="2" a="1"/>
  <c r="F1164" i="2" s="1"/>
  <c r="B1164" i="2"/>
  <c r="O1164" i="2" s="1"/>
  <c r="N1163" i="2"/>
  <c r="M1163" i="2"/>
  <c r="L1163" i="2"/>
  <c r="K1163" i="2"/>
  <c r="J1163" i="2"/>
  <c r="F1163" i="2"/>
  <c r="O1163" i="2" s="1"/>
  <c r="F1163" i="2" a="1"/>
  <c r="C1163" i="2"/>
  <c r="B1163" i="2"/>
  <c r="N1162" i="2"/>
  <c r="M1162" i="2"/>
  <c r="L1162" i="2"/>
  <c r="K1162" i="2"/>
  <c r="J1162" i="2"/>
  <c r="F1162" i="2" a="1"/>
  <c r="F1162" i="2" s="1"/>
  <c r="B1162" i="2"/>
  <c r="O1162" i="2" s="1"/>
  <c r="N1161" i="2"/>
  <c r="M1161" i="2"/>
  <c r="L1161" i="2"/>
  <c r="K1161" i="2"/>
  <c r="J1161" i="2"/>
  <c r="F1161" i="2"/>
  <c r="I1161" i="2" s="1"/>
  <c r="F1161" i="2" a="1"/>
  <c r="C1161" i="2"/>
  <c r="B1161" i="2"/>
  <c r="O1161" i="2" s="1"/>
  <c r="N1160" i="2"/>
  <c r="M1160" i="2"/>
  <c r="L1160" i="2"/>
  <c r="K1160" i="2"/>
  <c r="J1160" i="2"/>
  <c r="F1160" i="2" a="1"/>
  <c r="F1160" i="2" s="1"/>
  <c r="B1160" i="2"/>
  <c r="O1160" i="2" s="1"/>
  <c r="N1159" i="2"/>
  <c r="M1159" i="2"/>
  <c r="L1159" i="2"/>
  <c r="K1159" i="2"/>
  <c r="J1159" i="2"/>
  <c r="F1159" i="2"/>
  <c r="O1159" i="2" s="1"/>
  <c r="F1159" i="2" a="1"/>
  <c r="C1159" i="2"/>
  <c r="B1159" i="2"/>
  <c r="N1158" i="2"/>
  <c r="M1158" i="2"/>
  <c r="L1158" i="2"/>
  <c r="K1158" i="2"/>
  <c r="J1158" i="2"/>
  <c r="F1158" i="2" a="1"/>
  <c r="F1158" i="2" s="1"/>
  <c r="B1158" i="2"/>
  <c r="O1158" i="2" s="1"/>
  <c r="N1157" i="2"/>
  <c r="M1157" i="2"/>
  <c r="L1157" i="2"/>
  <c r="K1157" i="2"/>
  <c r="J1157" i="2"/>
  <c r="F1157" i="2"/>
  <c r="I1157" i="2" s="1"/>
  <c r="F1157" i="2" a="1"/>
  <c r="C1157" i="2"/>
  <c r="B1157" i="2"/>
  <c r="O1157" i="2" s="1"/>
  <c r="N1156" i="2"/>
  <c r="M1156" i="2"/>
  <c r="L1156" i="2"/>
  <c r="K1156" i="2"/>
  <c r="J1156" i="2"/>
  <c r="F1156" i="2" a="1"/>
  <c r="F1156" i="2" s="1"/>
  <c r="B1156" i="2"/>
  <c r="O1156" i="2" s="1"/>
  <c r="N1155" i="2"/>
  <c r="M1155" i="2"/>
  <c r="L1155" i="2"/>
  <c r="K1155" i="2"/>
  <c r="J1155" i="2"/>
  <c r="F1155" i="2"/>
  <c r="O1155" i="2" s="1"/>
  <c r="F1155" i="2" a="1"/>
  <c r="C1155" i="2"/>
  <c r="B1155" i="2"/>
  <c r="N1154" i="2"/>
  <c r="M1154" i="2"/>
  <c r="L1154" i="2"/>
  <c r="K1154" i="2"/>
  <c r="J1154" i="2"/>
  <c r="F1154" i="2" a="1"/>
  <c r="F1154" i="2" s="1"/>
  <c r="B1154" i="2"/>
  <c r="O1154" i="2" s="1"/>
  <c r="N1153" i="2"/>
  <c r="M1153" i="2"/>
  <c r="L1153" i="2"/>
  <c r="K1153" i="2"/>
  <c r="J1153" i="2"/>
  <c r="F1153" i="2"/>
  <c r="I1153" i="2" s="1"/>
  <c r="F1153" i="2" a="1"/>
  <c r="C1153" i="2"/>
  <c r="B1153" i="2"/>
  <c r="O1153" i="2" s="1"/>
  <c r="N1152" i="2"/>
  <c r="M1152" i="2"/>
  <c r="L1152" i="2"/>
  <c r="K1152" i="2"/>
  <c r="J1152" i="2"/>
  <c r="F1152" i="2" a="1"/>
  <c r="F1152" i="2" s="1"/>
  <c r="B1152" i="2"/>
  <c r="O1152" i="2" s="1"/>
  <c r="N1151" i="2"/>
  <c r="M1151" i="2"/>
  <c r="L1151" i="2"/>
  <c r="K1151" i="2"/>
  <c r="J1151" i="2"/>
  <c r="F1151" i="2"/>
  <c r="O1151" i="2" s="1"/>
  <c r="F1151" i="2" a="1"/>
  <c r="C1151" i="2"/>
  <c r="B1151" i="2"/>
  <c r="N1150" i="2"/>
  <c r="M1150" i="2"/>
  <c r="L1150" i="2"/>
  <c r="K1150" i="2"/>
  <c r="J1150" i="2"/>
  <c r="F1150" i="2" a="1"/>
  <c r="F1150" i="2" s="1"/>
  <c r="B1150" i="2"/>
  <c r="O1150" i="2" s="1"/>
  <c r="N1149" i="2"/>
  <c r="M1149" i="2"/>
  <c r="L1149" i="2"/>
  <c r="K1149" i="2"/>
  <c r="J1149" i="2"/>
  <c r="F1149" i="2"/>
  <c r="I1149" i="2" s="1"/>
  <c r="F1149" i="2" a="1"/>
  <c r="C1149" i="2"/>
  <c r="B1149" i="2"/>
  <c r="O1149" i="2" s="1"/>
  <c r="N1148" i="2"/>
  <c r="M1148" i="2"/>
  <c r="L1148" i="2"/>
  <c r="K1148" i="2"/>
  <c r="J1148" i="2"/>
  <c r="F1148" i="2" a="1"/>
  <c r="F1148" i="2" s="1"/>
  <c r="B1148" i="2"/>
  <c r="O1148" i="2" s="1"/>
  <c r="N1147" i="2"/>
  <c r="M1147" i="2"/>
  <c r="L1147" i="2"/>
  <c r="K1147" i="2"/>
  <c r="J1147" i="2"/>
  <c r="F1147" i="2"/>
  <c r="O1147" i="2" s="1"/>
  <c r="F1147" i="2" a="1"/>
  <c r="C1147" i="2"/>
  <c r="B1147" i="2"/>
  <c r="N1146" i="2"/>
  <c r="M1146" i="2"/>
  <c r="L1146" i="2"/>
  <c r="K1146" i="2"/>
  <c r="J1146" i="2"/>
  <c r="F1146" i="2" a="1"/>
  <c r="F1146" i="2" s="1"/>
  <c r="B1146" i="2"/>
  <c r="O1146" i="2" s="1"/>
  <c r="N1145" i="2"/>
  <c r="M1145" i="2"/>
  <c r="L1145" i="2"/>
  <c r="K1145" i="2"/>
  <c r="J1145" i="2"/>
  <c r="F1145" i="2"/>
  <c r="I1145" i="2" s="1"/>
  <c r="F1145" i="2" a="1"/>
  <c r="C1145" i="2"/>
  <c r="B1145" i="2"/>
  <c r="O1145" i="2" s="1"/>
  <c r="N1144" i="2"/>
  <c r="M1144" i="2"/>
  <c r="L1144" i="2"/>
  <c r="K1144" i="2"/>
  <c r="J1144" i="2"/>
  <c r="F1144" i="2" a="1"/>
  <c r="F1144" i="2" s="1"/>
  <c r="B1144" i="2"/>
  <c r="O1144" i="2" s="1"/>
  <c r="N1143" i="2"/>
  <c r="M1143" i="2"/>
  <c r="L1143" i="2"/>
  <c r="K1143" i="2"/>
  <c r="J1143" i="2"/>
  <c r="F1143" i="2"/>
  <c r="O1143" i="2" s="1"/>
  <c r="F1143" i="2" a="1"/>
  <c r="C1143" i="2"/>
  <c r="B1143" i="2"/>
  <c r="N1142" i="2"/>
  <c r="M1142" i="2"/>
  <c r="L1142" i="2"/>
  <c r="K1142" i="2"/>
  <c r="J1142" i="2"/>
  <c r="F1142" i="2" a="1"/>
  <c r="F1142" i="2" s="1"/>
  <c r="B1142" i="2"/>
  <c r="O1142" i="2" s="1"/>
  <c r="N1141" i="2"/>
  <c r="M1141" i="2"/>
  <c r="L1141" i="2"/>
  <c r="K1141" i="2"/>
  <c r="J1141" i="2"/>
  <c r="F1141" i="2"/>
  <c r="I1141" i="2" s="1"/>
  <c r="F1141" i="2" a="1"/>
  <c r="C1141" i="2"/>
  <c r="B1141" i="2"/>
  <c r="O1141" i="2" s="1"/>
  <c r="N1140" i="2"/>
  <c r="M1140" i="2"/>
  <c r="L1140" i="2"/>
  <c r="K1140" i="2"/>
  <c r="J1140" i="2"/>
  <c r="F1140" i="2" a="1"/>
  <c r="F1140" i="2" s="1"/>
  <c r="B1140" i="2"/>
  <c r="O1140" i="2" s="1"/>
  <c r="N1139" i="2"/>
  <c r="M1139" i="2"/>
  <c r="L1139" i="2"/>
  <c r="K1139" i="2"/>
  <c r="J1139" i="2"/>
  <c r="F1139" i="2"/>
  <c r="O1139" i="2" s="1"/>
  <c r="F1139" i="2" a="1"/>
  <c r="C1139" i="2"/>
  <c r="B1139" i="2"/>
  <c r="N1138" i="2"/>
  <c r="M1138" i="2"/>
  <c r="L1138" i="2"/>
  <c r="K1138" i="2"/>
  <c r="J1138" i="2"/>
  <c r="F1138" i="2" a="1"/>
  <c r="F1138" i="2" s="1"/>
  <c r="B1138" i="2"/>
  <c r="O1138" i="2" s="1"/>
  <c r="N1137" i="2"/>
  <c r="M1137" i="2"/>
  <c r="L1137" i="2"/>
  <c r="K1137" i="2"/>
  <c r="J1137" i="2"/>
  <c r="F1137" i="2"/>
  <c r="I1137" i="2" s="1"/>
  <c r="F1137" i="2" a="1"/>
  <c r="C1137" i="2"/>
  <c r="B1137" i="2"/>
  <c r="O1137" i="2" s="1"/>
  <c r="N1136" i="2"/>
  <c r="M1136" i="2"/>
  <c r="L1136" i="2"/>
  <c r="K1136" i="2"/>
  <c r="J1136" i="2"/>
  <c r="F1136" i="2" a="1"/>
  <c r="F1136" i="2" s="1"/>
  <c r="B1136" i="2"/>
  <c r="O1136" i="2" s="1"/>
  <c r="N1135" i="2"/>
  <c r="M1135" i="2"/>
  <c r="L1135" i="2"/>
  <c r="K1135" i="2"/>
  <c r="J1135" i="2"/>
  <c r="F1135" i="2"/>
  <c r="O1135" i="2" s="1"/>
  <c r="F1135" i="2" a="1"/>
  <c r="C1135" i="2"/>
  <c r="B1135" i="2"/>
  <c r="N1134" i="2"/>
  <c r="M1134" i="2"/>
  <c r="L1134" i="2"/>
  <c r="K1134" i="2"/>
  <c r="J1134" i="2"/>
  <c r="F1134" i="2" a="1"/>
  <c r="F1134" i="2" s="1"/>
  <c r="B1134" i="2"/>
  <c r="O1134" i="2" s="1"/>
  <c r="N1133" i="2"/>
  <c r="M1133" i="2"/>
  <c r="L1133" i="2"/>
  <c r="K1133" i="2"/>
  <c r="J1133" i="2"/>
  <c r="F1133" i="2"/>
  <c r="I1133" i="2" s="1"/>
  <c r="F1133" i="2" a="1"/>
  <c r="C1133" i="2"/>
  <c r="B1133" i="2"/>
  <c r="O1133" i="2" s="1"/>
  <c r="N1132" i="2"/>
  <c r="M1132" i="2"/>
  <c r="L1132" i="2"/>
  <c r="K1132" i="2"/>
  <c r="J1132" i="2"/>
  <c r="F1132" i="2" a="1"/>
  <c r="F1132" i="2" s="1"/>
  <c r="B1132" i="2"/>
  <c r="O1132" i="2" s="1"/>
  <c r="N1131" i="2"/>
  <c r="M1131" i="2"/>
  <c r="L1131" i="2"/>
  <c r="K1131" i="2"/>
  <c r="J1131" i="2"/>
  <c r="F1131" i="2"/>
  <c r="O1131" i="2" s="1"/>
  <c r="F1131" i="2" a="1"/>
  <c r="C1131" i="2"/>
  <c r="B1131" i="2"/>
  <c r="N1130" i="2"/>
  <c r="M1130" i="2"/>
  <c r="L1130" i="2"/>
  <c r="K1130" i="2"/>
  <c r="J1130" i="2"/>
  <c r="F1130" i="2" a="1"/>
  <c r="F1130" i="2" s="1"/>
  <c r="B1130" i="2"/>
  <c r="N1129" i="2"/>
  <c r="M1129" i="2"/>
  <c r="L1129" i="2"/>
  <c r="K1129" i="2"/>
  <c r="J1129" i="2"/>
  <c r="F1129" i="2"/>
  <c r="F1129" i="2" a="1"/>
  <c r="C1129" i="2"/>
  <c r="B1129" i="2"/>
  <c r="O1129" i="2" s="1"/>
  <c r="N1128" i="2"/>
  <c r="M1128" i="2"/>
  <c r="L1128" i="2"/>
  <c r="K1128" i="2"/>
  <c r="J1128" i="2"/>
  <c r="F1128" i="2" a="1"/>
  <c r="F1128" i="2" s="1"/>
  <c r="O1128" i="2" s="1"/>
  <c r="B1128" i="2"/>
  <c r="N1127" i="2"/>
  <c r="M1127" i="2"/>
  <c r="L1127" i="2"/>
  <c r="C1127" i="2" s="1"/>
  <c r="K1127" i="2"/>
  <c r="J1127" i="2"/>
  <c r="F1127" i="2"/>
  <c r="O1127" i="2" s="1"/>
  <c r="Q1127" i="2" s="1"/>
  <c r="F1127" i="2" a="1"/>
  <c r="B1127" i="2"/>
  <c r="N1126" i="2"/>
  <c r="M1126" i="2"/>
  <c r="L1126" i="2"/>
  <c r="K1126" i="2"/>
  <c r="J1126" i="2"/>
  <c r="I1126" i="2"/>
  <c r="F1126" i="2" a="1"/>
  <c r="F1126" i="2" s="1"/>
  <c r="B1126" i="2"/>
  <c r="O1126" i="2" s="1"/>
  <c r="P1126" i="2" s="1"/>
  <c r="N1125" i="2"/>
  <c r="M1125" i="2"/>
  <c r="L1125" i="2"/>
  <c r="K1125" i="2"/>
  <c r="J1125" i="2"/>
  <c r="F1125" i="2"/>
  <c r="C1125" i="2" s="1"/>
  <c r="F1125" i="2" a="1"/>
  <c r="B1125" i="2"/>
  <c r="O1124" i="2"/>
  <c r="N1124" i="2"/>
  <c r="M1124" i="2"/>
  <c r="L1124" i="2"/>
  <c r="K1124" i="2"/>
  <c r="J1124" i="2"/>
  <c r="G1124" i="2"/>
  <c r="F1124" i="2" a="1"/>
  <c r="F1124" i="2" s="1"/>
  <c r="D1124" i="2"/>
  <c r="B1124" i="2"/>
  <c r="P1123" i="2"/>
  <c r="N1123" i="2"/>
  <c r="M1123" i="2"/>
  <c r="L1123" i="2"/>
  <c r="C1123" i="2" s="1"/>
  <c r="K1123" i="2"/>
  <c r="J1123" i="2"/>
  <c r="H1123" i="2"/>
  <c r="F1123" i="2"/>
  <c r="O1123" i="2" s="1"/>
  <c r="Q1123" i="2" s="1"/>
  <c r="F1123" i="2" a="1"/>
  <c r="B1123" i="2"/>
  <c r="N1122" i="2"/>
  <c r="M1122" i="2"/>
  <c r="L1122" i="2"/>
  <c r="K1122" i="2"/>
  <c r="J1122" i="2"/>
  <c r="F1122" i="2" a="1"/>
  <c r="F1122" i="2" s="1"/>
  <c r="I1122" i="2" s="1"/>
  <c r="B1122" i="2"/>
  <c r="N1121" i="2"/>
  <c r="M1121" i="2"/>
  <c r="L1121" i="2"/>
  <c r="K1121" i="2"/>
  <c r="J1121" i="2"/>
  <c r="F1121" i="2"/>
  <c r="F1121" i="2" a="1"/>
  <c r="B1121" i="2"/>
  <c r="O1120" i="2"/>
  <c r="N1120" i="2"/>
  <c r="M1120" i="2"/>
  <c r="L1120" i="2"/>
  <c r="K1120" i="2"/>
  <c r="J1120" i="2"/>
  <c r="F1120" i="2" a="1"/>
  <c r="F1120" i="2" s="1"/>
  <c r="D1120" i="2"/>
  <c r="B1120" i="2"/>
  <c r="N1119" i="2"/>
  <c r="M1119" i="2"/>
  <c r="L1119" i="2"/>
  <c r="C1119" i="2" s="1"/>
  <c r="K1119" i="2"/>
  <c r="J1119" i="2"/>
  <c r="F1119" i="2"/>
  <c r="O1119" i="2" s="1"/>
  <c r="Q1119" i="2" s="1"/>
  <c r="F1119" i="2" a="1"/>
  <c r="B1119" i="2"/>
  <c r="N1118" i="2"/>
  <c r="M1118" i="2"/>
  <c r="L1118" i="2"/>
  <c r="K1118" i="2"/>
  <c r="J1118" i="2"/>
  <c r="F1118" i="2" a="1"/>
  <c r="F1118" i="2" s="1"/>
  <c r="B1118" i="2"/>
  <c r="O1118" i="2" s="1"/>
  <c r="P1118" i="2" s="1"/>
  <c r="N1117" i="2"/>
  <c r="M1117" i="2"/>
  <c r="L1117" i="2"/>
  <c r="K1117" i="2"/>
  <c r="J1117" i="2"/>
  <c r="F1117" i="2"/>
  <c r="F1117" i="2" a="1"/>
  <c r="C1117" i="2"/>
  <c r="B1117" i="2"/>
  <c r="O1116" i="2"/>
  <c r="N1116" i="2"/>
  <c r="M1116" i="2"/>
  <c r="L1116" i="2"/>
  <c r="K1116" i="2"/>
  <c r="J1116" i="2"/>
  <c r="G1116" i="2"/>
  <c r="F1116" i="2" a="1"/>
  <c r="F1116" i="2" s="1"/>
  <c r="D1116" i="2"/>
  <c r="B1116" i="2"/>
  <c r="P1115" i="2"/>
  <c r="N1115" i="2"/>
  <c r="M1115" i="2"/>
  <c r="L1115" i="2"/>
  <c r="C1115" i="2" s="1"/>
  <c r="K1115" i="2"/>
  <c r="J1115" i="2"/>
  <c r="F1115" i="2"/>
  <c r="O1115" i="2" s="1"/>
  <c r="Q1115" i="2" s="1"/>
  <c r="F1115" i="2" a="1"/>
  <c r="B1115" i="2"/>
  <c r="N1114" i="2"/>
  <c r="M1114" i="2"/>
  <c r="L1114" i="2"/>
  <c r="K1114" i="2"/>
  <c r="J1114" i="2"/>
  <c r="F1114" i="2" a="1"/>
  <c r="F1114" i="2" s="1"/>
  <c r="B1114" i="2"/>
  <c r="O1114" i="2" s="1"/>
  <c r="P1114" i="2" s="1"/>
  <c r="N1113" i="2"/>
  <c r="M1113" i="2"/>
  <c r="L1113" i="2"/>
  <c r="K1113" i="2"/>
  <c r="J1113" i="2"/>
  <c r="F1113" i="2"/>
  <c r="F1113" i="2" a="1"/>
  <c r="C1113" i="2"/>
  <c r="B1113" i="2"/>
  <c r="O1113" i="2" s="1"/>
  <c r="N1112" i="2"/>
  <c r="M1112" i="2"/>
  <c r="L1112" i="2"/>
  <c r="K1112" i="2"/>
  <c r="J1112" i="2"/>
  <c r="I1112" i="2"/>
  <c r="G1112" i="2"/>
  <c r="F1112" i="2" a="1"/>
  <c r="F1112" i="2" s="1"/>
  <c r="D1112" i="2" s="1"/>
  <c r="B1112" i="2"/>
  <c r="O1112" i="2" s="1"/>
  <c r="N1111" i="2"/>
  <c r="M1111" i="2"/>
  <c r="L1111" i="2"/>
  <c r="K1111" i="2"/>
  <c r="J1111" i="2"/>
  <c r="F1111" i="2"/>
  <c r="F1111" i="2" a="1"/>
  <c r="B1111" i="2"/>
  <c r="N1110" i="2"/>
  <c r="M1110" i="2"/>
  <c r="L1110" i="2"/>
  <c r="K1110" i="2"/>
  <c r="J1110" i="2"/>
  <c r="I1110" i="2"/>
  <c r="G1110" i="2"/>
  <c r="F1110" i="2" a="1"/>
  <c r="F1110" i="2" s="1"/>
  <c r="D1110" i="2" s="1"/>
  <c r="B1110" i="2"/>
  <c r="O1110" i="2" s="1"/>
  <c r="N1109" i="2"/>
  <c r="M1109" i="2"/>
  <c r="L1109" i="2"/>
  <c r="K1109" i="2"/>
  <c r="J1109" i="2"/>
  <c r="F1109" i="2"/>
  <c r="F1109" i="2" a="1"/>
  <c r="B1109" i="2"/>
  <c r="O1109" i="2" s="1"/>
  <c r="Q1109" i="2" s="1"/>
  <c r="N1108" i="2"/>
  <c r="M1108" i="2"/>
  <c r="L1108" i="2"/>
  <c r="K1108" i="2"/>
  <c r="J1108" i="2"/>
  <c r="I1108" i="2"/>
  <c r="F1108" i="2" a="1"/>
  <c r="F1108" i="2" s="1"/>
  <c r="D1108" i="2" s="1"/>
  <c r="B1108" i="2"/>
  <c r="O1108" i="2" s="1"/>
  <c r="N1107" i="2"/>
  <c r="M1107" i="2"/>
  <c r="L1107" i="2"/>
  <c r="K1107" i="2"/>
  <c r="J1107" i="2"/>
  <c r="F1107" i="2"/>
  <c r="F1107" i="2" a="1"/>
  <c r="B1107" i="2"/>
  <c r="N1106" i="2"/>
  <c r="M1106" i="2"/>
  <c r="L1106" i="2"/>
  <c r="K1106" i="2"/>
  <c r="J1106" i="2"/>
  <c r="I1106" i="2"/>
  <c r="F1106" i="2" a="1"/>
  <c r="F1106" i="2" s="1"/>
  <c r="D1106" i="2" s="1"/>
  <c r="B1106" i="2"/>
  <c r="O1106" i="2" s="1"/>
  <c r="N1105" i="2"/>
  <c r="M1105" i="2"/>
  <c r="L1105" i="2"/>
  <c r="K1105" i="2"/>
  <c r="J1105" i="2"/>
  <c r="F1105" i="2"/>
  <c r="F1105" i="2" a="1"/>
  <c r="B1105" i="2"/>
  <c r="O1105" i="2" s="1"/>
  <c r="Q1105" i="2" s="1"/>
  <c r="N1104" i="2"/>
  <c r="M1104" i="2"/>
  <c r="L1104" i="2"/>
  <c r="K1104" i="2"/>
  <c r="J1104" i="2"/>
  <c r="I1104" i="2"/>
  <c r="F1104" i="2" a="1"/>
  <c r="F1104" i="2" s="1"/>
  <c r="D1104" i="2" s="1"/>
  <c r="B1104" i="2"/>
  <c r="O1104" i="2" s="1"/>
  <c r="N1103" i="2"/>
  <c r="M1103" i="2"/>
  <c r="L1103" i="2"/>
  <c r="K1103" i="2"/>
  <c r="J1103" i="2"/>
  <c r="F1103" i="2"/>
  <c r="F1103" i="2" a="1"/>
  <c r="B1103" i="2"/>
  <c r="N1102" i="2"/>
  <c r="M1102" i="2"/>
  <c r="L1102" i="2"/>
  <c r="K1102" i="2"/>
  <c r="J1102" i="2"/>
  <c r="I1102" i="2"/>
  <c r="F1102" i="2" a="1"/>
  <c r="F1102" i="2" s="1"/>
  <c r="D1102" i="2" s="1"/>
  <c r="B1102" i="2"/>
  <c r="O1102" i="2" s="1"/>
  <c r="N1101" i="2"/>
  <c r="M1101" i="2"/>
  <c r="L1101" i="2"/>
  <c r="K1101" i="2"/>
  <c r="J1101" i="2"/>
  <c r="F1101" i="2"/>
  <c r="F1101" i="2" a="1"/>
  <c r="B1101" i="2"/>
  <c r="O1101" i="2" s="1"/>
  <c r="Q1101" i="2" s="1"/>
  <c r="N1100" i="2"/>
  <c r="M1100" i="2"/>
  <c r="L1100" i="2"/>
  <c r="K1100" i="2"/>
  <c r="J1100" i="2"/>
  <c r="I1100" i="2"/>
  <c r="F1100" i="2" a="1"/>
  <c r="F1100" i="2" s="1"/>
  <c r="D1100" i="2" s="1"/>
  <c r="B1100" i="2"/>
  <c r="O1100" i="2" s="1"/>
  <c r="N1099" i="2"/>
  <c r="M1099" i="2"/>
  <c r="L1099" i="2"/>
  <c r="K1099" i="2"/>
  <c r="J1099" i="2"/>
  <c r="F1099" i="2"/>
  <c r="F1099" i="2" a="1"/>
  <c r="B1099" i="2"/>
  <c r="N1098" i="2"/>
  <c r="M1098" i="2"/>
  <c r="L1098" i="2"/>
  <c r="K1098" i="2"/>
  <c r="J1098" i="2"/>
  <c r="I1098" i="2"/>
  <c r="F1098" i="2" a="1"/>
  <c r="F1098" i="2" s="1"/>
  <c r="D1098" i="2" s="1"/>
  <c r="B1098" i="2"/>
  <c r="O1098" i="2" s="1"/>
  <c r="N1097" i="2"/>
  <c r="M1097" i="2"/>
  <c r="L1097" i="2"/>
  <c r="K1097" i="2"/>
  <c r="J1097" i="2"/>
  <c r="I1097" i="2"/>
  <c r="F1097" i="2"/>
  <c r="F1097" i="2" a="1"/>
  <c r="E1097" i="2"/>
  <c r="B1097" i="2"/>
  <c r="O1097" i="2" s="1"/>
  <c r="Q1097" i="2" s="1"/>
  <c r="N1096" i="2"/>
  <c r="M1096" i="2"/>
  <c r="L1096" i="2"/>
  <c r="K1096" i="2"/>
  <c r="J1096" i="2"/>
  <c r="F1096" i="2"/>
  <c r="F1096" i="2" a="1"/>
  <c r="B1096" i="2"/>
  <c r="O1096" i="2" s="1"/>
  <c r="N1095" i="2"/>
  <c r="M1095" i="2"/>
  <c r="L1095" i="2"/>
  <c r="K1095" i="2"/>
  <c r="J1095" i="2"/>
  <c r="H1095" i="2"/>
  <c r="F1095" i="2"/>
  <c r="I1095" i="2" s="1"/>
  <c r="F1095" i="2" a="1"/>
  <c r="E1095" i="2"/>
  <c r="C1095" i="2"/>
  <c r="B1095" i="2"/>
  <c r="N1094" i="2"/>
  <c r="M1094" i="2"/>
  <c r="L1094" i="2"/>
  <c r="K1094" i="2"/>
  <c r="J1094" i="2"/>
  <c r="I1094" i="2"/>
  <c r="H1094" i="2"/>
  <c r="G1094" i="2"/>
  <c r="F1094" i="2" a="1"/>
  <c r="F1094" i="2" s="1"/>
  <c r="E1094" i="2"/>
  <c r="D1094" i="2"/>
  <c r="B1094" i="2"/>
  <c r="O1094" i="2" s="1"/>
  <c r="N1093" i="2"/>
  <c r="M1093" i="2"/>
  <c r="L1093" i="2"/>
  <c r="K1093" i="2"/>
  <c r="J1093" i="2"/>
  <c r="F1093" i="2"/>
  <c r="F1093" i="2" a="1"/>
  <c r="B1093" i="2"/>
  <c r="O1093" i="2" s="1"/>
  <c r="Q1093" i="2" s="1"/>
  <c r="N1092" i="2"/>
  <c r="M1092" i="2"/>
  <c r="L1092" i="2"/>
  <c r="K1092" i="2"/>
  <c r="J1092" i="2"/>
  <c r="I1092" i="2"/>
  <c r="F1092" i="2"/>
  <c r="F1092" i="2" a="1"/>
  <c r="D1092" i="2"/>
  <c r="B1092" i="2"/>
  <c r="O1092" i="2" s="1"/>
  <c r="N1091" i="2"/>
  <c r="M1091" i="2"/>
  <c r="L1091" i="2"/>
  <c r="K1091" i="2"/>
  <c r="J1091" i="2"/>
  <c r="F1091" i="2"/>
  <c r="I1091" i="2" s="1"/>
  <c r="F1091" i="2" a="1"/>
  <c r="C1091" i="2"/>
  <c r="B1091" i="2"/>
  <c r="N1090" i="2"/>
  <c r="M1090" i="2"/>
  <c r="L1090" i="2"/>
  <c r="K1090" i="2"/>
  <c r="J1090" i="2"/>
  <c r="I1090" i="2"/>
  <c r="G1090" i="2"/>
  <c r="F1090" i="2" a="1"/>
  <c r="F1090" i="2" s="1"/>
  <c r="C1090" i="2" s="1"/>
  <c r="E1090" i="2"/>
  <c r="B1090" i="2"/>
  <c r="O1090" i="2" s="1"/>
  <c r="N1089" i="2"/>
  <c r="M1089" i="2"/>
  <c r="L1089" i="2"/>
  <c r="K1089" i="2"/>
  <c r="J1089" i="2"/>
  <c r="I1089" i="2"/>
  <c r="F1089" i="2"/>
  <c r="F1089" i="2" a="1"/>
  <c r="E1089" i="2"/>
  <c r="B1089" i="2"/>
  <c r="O1089" i="2" s="1"/>
  <c r="Q1089" i="2" s="1"/>
  <c r="N1088" i="2"/>
  <c r="M1088" i="2"/>
  <c r="L1088" i="2"/>
  <c r="K1088" i="2"/>
  <c r="J1088" i="2"/>
  <c r="F1088" i="2"/>
  <c r="F1088" i="2" a="1"/>
  <c r="B1088" i="2"/>
  <c r="O1088" i="2" s="1"/>
  <c r="N1087" i="2"/>
  <c r="M1087" i="2"/>
  <c r="L1087" i="2"/>
  <c r="K1087" i="2"/>
  <c r="J1087" i="2"/>
  <c r="H1087" i="2"/>
  <c r="F1087" i="2"/>
  <c r="I1087" i="2" s="1"/>
  <c r="F1087" i="2" a="1"/>
  <c r="E1087" i="2"/>
  <c r="C1087" i="2"/>
  <c r="B1087" i="2"/>
  <c r="N1086" i="2"/>
  <c r="M1086" i="2"/>
  <c r="L1086" i="2"/>
  <c r="K1086" i="2"/>
  <c r="J1086" i="2"/>
  <c r="I1086" i="2"/>
  <c r="H1086" i="2"/>
  <c r="G1086" i="2"/>
  <c r="F1086" i="2" a="1"/>
  <c r="F1086" i="2" s="1"/>
  <c r="E1086" i="2"/>
  <c r="D1086" i="2"/>
  <c r="B1086" i="2"/>
  <c r="O1086" i="2" s="1"/>
  <c r="N1085" i="2"/>
  <c r="M1085" i="2"/>
  <c r="L1085" i="2"/>
  <c r="K1085" i="2"/>
  <c r="J1085" i="2"/>
  <c r="F1085" i="2"/>
  <c r="F1085" i="2" a="1"/>
  <c r="B1085" i="2"/>
  <c r="O1085" i="2" s="1"/>
  <c r="Q1085" i="2" s="1"/>
  <c r="N1084" i="2"/>
  <c r="M1084" i="2"/>
  <c r="L1084" i="2"/>
  <c r="K1084" i="2"/>
  <c r="J1084" i="2"/>
  <c r="I1084" i="2"/>
  <c r="F1084" i="2"/>
  <c r="F1084" i="2" a="1"/>
  <c r="D1084" i="2"/>
  <c r="B1084" i="2"/>
  <c r="O1084" i="2" s="1"/>
  <c r="N1083" i="2"/>
  <c r="M1083" i="2"/>
  <c r="L1083" i="2"/>
  <c r="K1083" i="2"/>
  <c r="J1083" i="2"/>
  <c r="F1083" i="2"/>
  <c r="I1083" i="2" s="1"/>
  <c r="F1083" i="2" a="1"/>
  <c r="C1083" i="2"/>
  <c r="B1083" i="2"/>
  <c r="N1082" i="2"/>
  <c r="M1082" i="2"/>
  <c r="L1082" i="2"/>
  <c r="K1082" i="2"/>
  <c r="J1082" i="2"/>
  <c r="I1082" i="2"/>
  <c r="G1082" i="2"/>
  <c r="F1082" i="2" a="1"/>
  <c r="F1082" i="2" s="1"/>
  <c r="C1082" i="2" s="1"/>
  <c r="E1082" i="2"/>
  <c r="B1082" i="2"/>
  <c r="O1082" i="2" s="1"/>
  <c r="N1081" i="2"/>
  <c r="M1081" i="2"/>
  <c r="L1081" i="2"/>
  <c r="K1081" i="2"/>
  <c r="J1081" i="2"/>
  <c r="I1081" i="2"/>
  <c r="F1081" i="2"/>
  <c r="F1081" i="2" a="1"/>
  <c r="E1081" i="2"/>
  <c r="B1081" i="2"/>
  <c r="O1081" i="2" s="1"/>
  <c r="Q1081" i="2" s="1"/>
  <c r="N1080" i="2"/>
  <c r="M1080" i="2"/>
  <c r="L1080" i="2"/>
  <c r="K1080" i="2"/>
  <c r="J1080" i="2"/>
  <c r="F1080" i="2"/>
  <c r="F1080" i="2" a="1"/>
  <c r="B1080" i="2"/>
  <c r="O1080" i="2" s="1"/>
  <c r="N1079" i="2"/>
  <c r="M1079" i="2"/>
  <c r="L1079" i="2"/>
  <c r="K1079" i="2"/>
  <c r="J1079" i="2"/>
  <c r="F1079" i="2" a="1"/>
  <c r="F1079" i="2" s="1"/>
  <c r="B1079" i="2"/>
  <c r="N1078" i="2"/>
  <c r="M1078" i="2"/>
  <c r="L1078" i="2"/>
  <c r="K1078" i="2"/>
  <c r="J1078" i="2"/>
  <c r="F1078" i="2"/>
  <c r="I1078" i="2" s="1"/>
  <c r="F1078" i="2" a="1"/>
  <c r="C1078" i="2"/>
  <c r="B1078" i="2"/>
  <c r="O1078" i="2" s="1"/>
  <c r="N1077" i="2"/>
  <c r="M1077" i="2"/>
  <c r="L1077" i="2"/>
  <c r="K1077" i="2"/>
  <c r="J1077" i="2"/>
  <c r="F1077" i="2" a="1"/>
  <c r="F1077" i="2" s="1"/>
  <c r="B1077" i="2"/>
  <c r="N1076" i="2"/>
  <c r="M1076" i="2"/>
  <c r="L1076" i="2"/>
  <c r="C1076" i="2" s="1"/>
  <c r="K1076" i="2"/>
  <c r="J1076" i="2"/>
  <c r="H1076" i="2"/>
  <c r="F1076" i="2"/>
  <c r="O1076" i="2" s="1"/>
  <c r="F1076" i="2" a="1"/>
  <c r="E1076" i="2"/>
  <c r="B1076" i="2"/>
  <c r="N1075" i="2"/>
  <c r="M1075" i="2"/>
  <c r="L1075" i="2"/>
  <c r="K1075" i="2"/>
  <c r="J1075" i="2"/>
  <c r="F1075" i="2" a="1"/>
  <c r="F1075" i="2" s="1"/>
  <c r="B1075" i="2"/>
  <c r="O1075" i="2" s="1"/>
  <c r="N1074" i="2"/>
  <c r="M1074" i="2"/>
  <c r="L1074" i="2"/>
  <c r="K1074" i="2"/>
  <c r="J1074" i="2"/>
  <c r="F1074" i="2"/>
  <c r="I1074" i="2" s="1"/>
  <c r="F1074" i="2" a="1"/>
  <c r="C1074" i="2"/>
  <c r="B1074" i="2"/>
  <c r="O1074" i="2" s="1"/>
  <c r="N1073" i="2"/>
  <c r="M1073" i="2"/>
  <c r="L1073" i="2"/>
  <c r="K1073" i="2"/>
  <c r="J1073" i="2"/>
  <c r="F1073" i="2" a="1"/>
  <c r="F1073" i="2" s="1"/>
  <c r="B1073" i="2"/>
  <c r="N1072" i="2"/>
  <c r="M1072" i="2"/>
  <c r="L1072" i="2"/>
  <c r="C1072" i="2" s="1"/>
  <c r="K1072" i="2"/>
  <c r="J1072" i="2"/>
  <c r="H1072" i="2"/>
  <c r="F1072" i="2"/>
  <c r="O1072" i="2" s="1"/>
  <c r="F1072" i="2" a="1"/>
  <c r="E1072" i="2"/>
  <c r="B1072" i="2"/>
  <c r="N1071" i="2"/>
  <c r="M1071" i="2"/>
  <c r="L1071" i="2"/>
  <c r="K1071" i="2"/>
  <c r="J1071" i="2"/>
  <c r="F1071" i="2" a="1"/>
  <c r="F1071" i="2" s="1"/>
  <c r="B1071" i="2"/>
  <c r="O1071" i="2" s="1"/>
  <c r="N1070" i="2"/>
  <c r="M1070" i="2"/>
  <c r="L1070" i="2"/>
  <c r="K1070" i="2"/>
  <c r="J1070" i="2"/>
  <c r="F1070" i="2"/>
  <c r="I1070" i="2" s="1"/>
  <c r="F1070" i="2" a="1"/>
  <c r="C1070" i="2"/>
  <c r="B1070" i="2"/>
  <c r="O1070" i="2" s="1"/>
  <c r="N1069" i="2"/>
  <c r="M1069" i="2"/>
  <c r="L1069" i="2"/>
  <c r="K1069" i="2"/>
  <c r="J1069" i="2"/>
  <c r="F1069" i="2" a="1"/>
  <c r="F1069" i="2" s="1"/>
  <c r="B1069" i="2"/>
  <c r="N1068" i="2"/>
  <c r="M1068" i="2"/>
  <c r="L1068" i="2"/>
  <c r="C1068" i="2" s="1"/>
  <c r="K1068" i="2"/>
  <c r="J1068" i="2"/>
  <c r="H1068" i="2"/>
  <c r="F1068" i="2"/>
  <c r="O1068" i="2" s="1"/>
  <c r="F1068" i="2" a="1"/>
  <c r="E1068" i="2"/>
  <c r="B1068" i="2"/>
  <c r="N1067" i="2"/>
  <c r="M1067" i="2"/>
  <c r="L1067" i="2"/>
  <c r="K1067" i="2"/>
  <c r="J1067" i="2"/>
  <c r="F1067" i="2" a="1"/>
  <c r="F1067" i="2" s="1"/>
  <c r="B1067" i="2"/>
  <c r="O1067" i="2" s="1"/>
  <c r="N1066" i="2"/>
  <c r="M1066" i="2"/>
  <c r="L1066" i="2"/>
  <c r="K1066" i="2"/>
  <c r="J1066" i="2"/>
  <c r="F1066" i="2"/>
  <c r="I1066" i="2" s="1"/>
  <c r="F1066" i="2" a="1"/>
  <c r="C1066" i="2"/>
  <c r="B1066" i="2"/>
  <c r="O1066" i="2" s="1"/>
  <c r="N1065" i="2"/>
  <c r="M1065" i="2"/>
  <c r="L1065" i="2"/>
  <c r="K1065" i="2"/>
  <c r="J1065" i="2"/>
  <c r="F1065" i="2" a="1"/>
  <c r="F1065" i="2" s="1"/>
  <c r="B1065" i="2"/>
  <c r="N1064" i="2"/>
  <c r="M1064" i="2"/>
  <c r="L1064" i="2"/>
  <c r="C1064" i="2" s="1"/>
  <c r="K1064" i="2"/>
  <c r="J1064" i="2"/>
  <c r="H1064" i="2"/>
  <c r="F1064" i="2"/>
  <c r="O1064" i="2" s="1"/>
  <c r="F1064" i="2" a="1"/>
  <c r="E1064" i="2"/>
  <c r="B1064" i="2"/>
  <c r="N1063" i="2"/>
  <c r="M1063" i="2"/>
  <c r="L1063" i="2"/>
  <c r="K1063" i="2"/>
  <c r="J1063" i="2"/>
  <c r="F1063" i="2" a="1"/>
  <c r="F1063" i="2" s="1"/>
  <c r="B1063" i="2"/>
  <c r="O1063" i="2" s="1"/>
  <c r="N1062" i="2"/>
  <c r="M1062" i="2"/>
  <c r="L1062" i="2"/>
  <c r="K1062" i="2"/>
  <c r="J1062" i="2"/>
  <c r="F1062" i="2"/>
  <c r="I1062" i="2" s="1"/>
  <c r="F1062" i="2" a="1"/>
  <c r="C1062" i="2"/>
  <c r="B1062" i="2"/>
  <c r="O1062" i="2" s="1"/>
  <c r="N1061" i="2"/>
  <c r="M1061" i="2"/>
  <c r="L1061" i="2"/>
  <c r="K1061" i="2"/>
  <c r="J1061" i="2"/>
  <c r="F1061" i="2" a="1"/>
  <c r="F1061" i="2" s="1"/>
  <c r="B1061" i="2"/>
  <c r="N1060" i="2"/>
  <c r="M1060" i="2"/>
  <c r="L1060" i="2"/>
  <c r="C1060" i="2" s="1"/>
  <c r="K1060" i="2"/>
  <c r="J1060" i="2"/>
  <c r="H1060" i="2"/>
  <c r="F1060" i="2"/>
  <c r="O1060" i="2" s="1"/>
  <c r="F1060" i="2" a="1"/>
  <c r="E1060" i="2"/>
  <c r="B1060" i="2"/>
  <c r="N1059" i="2"/>
  <c r="M1059" i="2"/>
  <c r="L1059" i="2"/>
  <c r="K1059" i="2"/>
  <c r="J1059" i="2"/>
  <c r="F1059" i="2" a="1"/>
  <c r="F1059" i="2" s="1"/>
  <c r="B1059" i="2"/>
  <c r="O1059" i="2" s="1"/>
  <c r="N1058" i="2"/>
  <c r="M1058" i="2"/>
  <c r="L1058" i="2"/>
  <c r="K1058" i="2"/>
  <c r="J1058" i="2"/>
  <c r="F1058" i="2"/>
  <c r="I1058" i="2" s="1"/>
  <c r="F1058" i="2" a="1"/>
  <c r="C1058" i="2"/>
  <c r="B1058" i="2"/>
  <c r="O1058" i="2" s="1"/>
  <c r="N1057" i="2"/>
  <c r="M1057" i="2"/>
  <c r="L1057" i="2"/>
  <c r="K1057" i="2"/>
  <c r="J1057" i="2"/>
  <c r="F1057" i="2" a="1"/>
  <c r="F1057" i="2" s="1"/>
  <c r="B1057" i="2"/>
  <c r="N1056" i="2"/>
  <c r="M1056" i="2"/>
  <c r="L1056" i="2"/>
  <c r="C1056" i="2" s="1"/>
  <c r="K1056" i="2"/>
  <c r="J1056" i="2"/>
  <c r="H1056" i="2"/>
  <c r="F1056" i="2"/>
  <c r="O1056" i="2" s="1"/>
  <c r="F1056" i="2" a="1"/>
  <c r="E1056" i="2"/>
  <c r="B1056" i="2"/>
  <c r="N1055" i="2"/>
  <c r="M1055" i="2"/>
  <c r="L1055" i="2"/>
  <c r="K1055" i="2"/>
  <c r="J1055" i="2"/>
  <c r="F1055" i="2" a="1"/>
  <c r="F1055" i="2" s="1"/>
  <c r="B1055" i="2"/>
  <c r="O1055" i="2" s="1"/>
  <c r="N1054" i="2"/>
  <c r="M1054" i="2"/>
  <c r="L1054" i="2"/>
  <c r="K1054" i="2"/>
  <c r="J1054" i="2"/>
  <c r="F1054" i="2"/>
  <c r="I1054" i="2" s="1"/>
  <c r="F1054" i="2" a="1"/>
  <c r="C1054" i="2"/>
  <c r="B1054" i="2"/>
  <c r="O1054" i="2" s="1"/>
  <c r="N1053" i="2"/>
  <c r="M1053" i="2"/>
  <c r="L1053" i="2"/>
  <c r="K1053" i="2"/>
  <c r="J1053" i="2"/>
  <c r="F1053" i="2" a="1"/>
  <c r="F1053" i="2" s="1"/>
  <c r="B1053" i="2"/>
  <c r="N1052" i="2"/>
  <c r="M1052" i="2"/>
  <c r="L1052" i="2"/>
  <c r="C1052" i="2" s="1"/>
  <c r="K1052" i="2"/>
  <c r="J1052" i="2"/>
  <c r="H1052" i="2"/>
  <c r="F1052" i="2"/>
  <c r="O1052" i="2" s="1"/>
  <c r="F1052" i="2" a="1"/>
  <c r="E1052" i="2"/>
  <c r="B1052" i="2"/>
  <c r="N1051" i="2"/>
  <c r="M1051" i="2"/>
  <c r="L1051" i="2"/>
  <c r="K1051" i="2"/>
  <c r="J1051" i="2"/>
  <c r="F1051" i="2" a="1"/>
  <c r="F1051" i="2" s="1"/>
  <c r="B1051" i="2"/>
  <c r="O1051" i="2" s="1"/>
  <c r="N1050" i="2"/>
  <c r="M1050" i="2"/>
  <c r="L1050" i="2"/>
  <c r="K1050" i="2"/>
  <c r="J1050" i="2"/>
  <c r="F1050" i="2"/>
  <c r="I1050" i="2" s="1"/>
  <c r="F1050" i="2" a="1"/>
  <c r="C1050" i="2"/>
  <c r="B1050" i="2"/>
  <c r="O1050" i="2" s="1"/>
  <c r="N1049" i="2"/>
  <c r="M1049" i="2"/>
  <c r="L1049" i="2"/>
  <c r="K1049" i="2"/>
  <c r="J1049" i="2"/>
  <c r="F1049" i="2" a="1"/>
  <c r="F1049" i="2" s="1"/>
  <c r="B1049" i="2"/>
  <c r="N1048" i="2"/>
  <c r="M1048" i="2"/>
  <c r="L1048" i="2"/>
  <c r="C1048" i="2" s="1"/>
  <c r="K1048" i="2"/>
  <c r="J1048" i="2"/>
  <c r="H1048" i="2"/>
  <c r="F1048" i="2"/>
  <c r="O1048" i="2" s="1"/>
  <c r="F1048" i="2" a="1"/>
  <c r="E1048" i="2"/>
  <c r="B1048" i="2"/>
  <c r="N1047" i="2"/>
  <c r="M1047" i="2"/>
  <c r="L1047" i="2"/>
  <c r="K1047" i="2"/>
  <c r="J1047" i="2"/>
  <c r="F1047" i="2" a="1"/>
  <c r="F1047" i="2" s="1"/>
  <c r="B1047" i="2"/>
  <c r="O1047" i="2" s="1"/>
  <c r="N1046" i="2"/>
  <c r="M1046" i="2"/>
  <c r="L1046" i="2"/>
  <c r="K1046" i="2"/>
  <c r="J1046" i="2"/>
  <c r="F1046" i="2"/>
  <c r="I1046" i="2" s="1"/>
  <c r="F1046" i="2" a="1"/>
  <c r="C1046" i="2"/>
  <c r="B1046" i="2"/>
  <c r="O1046" i="2" s="1"/>
  <c r="N1045" i="2"/>
  <c r="M1045" i="2"/>
  <c r="L1045" i="2"/>
  <c r="K1045" i="2"/>
  <c r="J1045" i="2"/>
  <c r="F1045" i="2" a="1"/>
  <c r="F1045" i="2" s="1"/>
  <c r="B1045" i="2"/>
  <c r="N1044" i="2"/>
  <c r="M1044" i="2"/>
  <c r="L1044" i="2"/>
  <c r="C1044" i="2" s="1"/>
  <c r="K1044" i="2"/>
  <c r="J1044" i="2"/>
  <c r="H1044" i="2"/>
  <c r="F1044" i="2"/>
  <c r="O1044" i="2" s="1"/>
  <c r="F1044" i="2" a="1"/>
  <c r="E1044" i="2"/>
  <c r="B1044" i="2"/>
  <c r="N1043" i="2"/>
  <c r="M1043" i="2"/>
  <c r="L1043" i="2"/>
  <c r="K1043" i="2"/>
  <c r="J1043" i="2"/>
  <c r="F1043" i="2" a="1"/>
  <c r="F1043" i="2" s="1"/>
  <c r="B1043" i="2"/>
  <c r="O1043" i="2" s="1"/>
  <c r="N1042" i="2"/>
  <c r="M1042" i="2"/>
  <c r="L1042" i="2"/>
  <c r="K1042" i="2"/>
  <c r="J1042" i="2"/>
  <c r="F1042" i="2"/>
  <c r="I1042" i="2" s="1"/>
  <c r="F1042" i="2" a="1"/>
  <c r="C1042" i="2"/>
  <c r="B1042" i="2"/>
  <c r="O1042" i="2" s="1"/>
  <c r="N1041" i="2"/>
  <c r="M1041" i="2"/>
  <c r="L1041" i="2"/>
  <c r="K1041" i="2"/>
  <c r="J1041" i="2"/>
  <c r="F1041" i="2" a="1"/>
  <c r="F1041" i="2" s="1"/>
  <c r="B1041" i="2"/>
  <c r="N1040" i="2"/>
  <c r="M1040" i="2"/>
  <c r="L1040" i="2"/>
  <c r="C1040" i="2" s="1"/>
  <c r="K1040" i="2"/>
  <c r="J1040" i="2"/>
  <c r="H1040" i="2"/>
  <c r="F1040" i="2"/>
  <c r="O1040" i="2" s="1"/>
  <c r="F1040" i="2" a="1"/>
  <c r="E1040" i="2"/>
  <c r="B1040" i="2"/>
  <c r="N1039" i="2"/>
  <c r="M1039" i="2"/>
  <c r="L1039" i="2"/>
  <c r="K1039" i="2"/>
  <c r="J1039" i="2"/>
  <c r="F1039" i="2" a="1"/>
  <c r="F1039" i="2" s="1"/>
  <c r="B1039" i="2"/>
  <c r="O1039" i="2" s="1"/>
  <c r="N1038" i="2"/>
  <c r="M1038" i="2"/>
  <c r="L1038" i="2"/>
  <c r="K1038" i="2"/>
  <c r="J1038" i="2"/>
  <c r="F1038" i="2"/>
  <c r="I1038" i="2" s="1"/>
  <c r="F1038" i="2" a="1"/>
  <c r="C1038" i="2"/>
  <c r="B1038" i="2"/>
  <c r="O1038" i="2" s="1"/>
  <c r="N1037" i="2"/>
  <c r="M1037" i="2"/>
  <c r="L1037" i="2"/>
  <c r="K1037" i="2"/>
  <c r="J1037" i="2"/>
  <c r="F1037" i="2" a="1"/>
  <c r="F1037" i="2" s="1"/>
  <c r="B1037" i="2"/>
  <c r="N1036" i="2"/>
  <c r="M1036" i="2"/>
  <c r="L1036" i="2"/>
  <c r="C1036" i="2" s="1"/>
  <c r="K1036" i="2"/>
  <c r="J1036" i="2"/>
  <c r="H1036" i="2"/>
  <c r="F1036" i="2"/>
  <c r="O1036" i="2" s="1"/>
  <c r="F1036" i="2" a="1"/>
  <c r="E1036" i="2"/>
  <c r="B1036" i="2"/>
  <c r="N1035" i="2"/>
  <c r="M1035" i="2"/>
  <c r="L1035" i="2"/>
  <c r="K1035" i="2"/>
  <c r="J1035" i="2"/>
  <c r="F1035" i="2" a="1"/>
  <c r="F1035" i="2" s="1"/>
  <c r="B1035" i="2"/>
  <c r="O1035" i="2" s="1"/>
  <c r="N1034" i="2"/>
  <c r="M1034" i="2"/>
  <c r="L1034" i="2"/>
  <c r="K1034" i="2"/>
  <c r="J1034" i="2"/>
  <c r="F1034" i="2"/>
  <c r="I1034" i="2" s="1"/>
  <c r="F1034" i="2" a="1"/>
  <c r="C1034" i="2"/>
  <c r="B1034" i="2"/>
  <c r="O1034" i="2" s="1"/>
  <c r="N1033" i="2"/>
  <c r="M1033" i="2"/>
  <c r="L1033" i="2"/>
  <c r="K1033" i="2"/>
  <c r="J1033" i="2"/>
  <c r="F1033" i="2" a="1"/>
  <c r="F1033" i="2" s="1"/>
  <c r="B1033" i="2"/>
  <c r="N1032" i="2"/>
  <c r="M1032" i="2"/>
  <c r="L1032" i="2"/>
  <c r="C1032" i="2" s="1"/>
  <c r="K1032" i="2"/>
  <c r="J1032" i="2"/>
  <c r="H1032" i="2"/>
  <c r="F1032" i="2"/>
  <c r="O1032" i="2" s="1"/>
  <c r="F1032" i="2" a="1"/>
  <c r="E1032" i="2"/>
  <c r="B1032" i="2"/>
  <c r="N1031" i="2"/>
  <c r="M1031" i="2"/>
  <c r="L1031" i="2"/>
  <c r="K1031" i="2"/>
  <c r="J1031" i="2"/>
  <c r="F1031" i="2" a="1"/>
  <c r="F1031" i="2" s="1"/>
  <c r="B1031" i="2"/>
  <c r="O1031" i="2" s="1"/>
  <c r="N1030" i="2"/>
  <c r="M1030" i="2"/>
  <c r="L1030" i="2"/>
  <c r="K1030" i="2"/>
  <c r="J1030" i="2"/>
  <c r="F1030" i="2"/>
  <c r="I1030" i="2" s="1"/>
  <c r="F1030" i="2" a="1"/>
  <c r="C1030" i="2"/>
  <c r="B1030" i="2"/>
  <c r="O1030" i="2" s="1"/>
  <c r="N1029" i="2"/>
  <c r="M1029" i="2"/>
  <c r="L1029" i="2"/>
  <c r="K1029" i="2"/>
  <c r="J1029" i="2"/>
  <c r="F1029" i="2" a="1"/>
  <c r="F1029" i="2" s="1"/>
  <c r="B1029" i="2"/>
  <c r="N1028" i="2"/>
  <c r="M1028" i="2"/>
  <c r="L1028" i="2"/>
  <c r="C1028" i="2" s="1"/>
  <c r="K1028" i="2"/>
  <c r="J1028" i="2"/>
  <c r="H1028" i="2"/>
  <c r="F1028" i="2"/>
  <c r="O1028" i="2" s="1"/>
  <c r="F1028" i="2" a="1"/>
  <c r="E1028" i="2"/>
  <c r="B1028" i="2"/>
  <c r="N1027" i="2"/>
  <c r="M1027" i="2"/>
  <c r="L1027" i="2"/>
  <c r="K1027" i="2"/>
  <c r="J1027" i="2"/>
  <c r="F1027" i="2" a="1"/>
  <c r="F1027" i="2" s="1"/>
  <c r="B1027" i="2"/>
  <c r="O1027" i="2" s="1"/>
  <c r="N1026" i="2"/>
  <c r="M1026" i="2"/>
  <c r="L1026" i="2"/>
  <c r="K1026" i="2"/>
  <c r="J1026" i="2"/>
  <c r="F1026" i="2"/>
  <c r="I1026" i="2" s="1"/>
  <c r="F1026" i="2" a="1"/>
  <c r="C1026" i="2"/>
  <c r="B1026" i="2"/>
  <c r="O1026" i="2" s="1"/>
  <c r="N1025" i="2"/>
  <c r="M1025" i="2"/>
  <c r="L1025" i="2"/>
  <c r="K1025" i="2"/>
  <c r="J1025" i="2"/>
  <c r="F1025" i="2" a="1"/>
  <c r="F1025" i="2" s="1"/>
  <c r="B1025" i="2"/>
  <c r="N1024" i="2"/>
  <c r="M1024" i="2"/>
  <c r="L1024" i="2"/>
  <c r="C1024" i="2" s="1"/>
  <c r="K1024" i="2"/>
  <c r="J1024" i="2"/>
  <c r="H1024" i="2"/>
  <c r="F1024" i="2"/>
  <c r="O1024" i="2" s="1"/>
  <c r="F1024" i="2" a="1"/>
  <c r="E1024" i="2"/>
  <c r="B1024" i="2"/>
  <c r="N1023" i="2"/>
  <c r="M1023" i="2"/>
  <c r="L1023" i="2"/>
  <c r="K1023" i="2"/>
  <c r="J1023" i="2"/>
  <c r="F1023" i="2" a="1"/>
  <c r="F1023" i="2" s="1"/>
  <c r="B1023" i="2"/>
  <c r="O1023" i="2" s="1"/>
  <c r="N1022" i="2"/>
  <c r="M1022" i="2"/>
  <c r="L1022" i="2"/>
  <c r="K1022" i="2"/>
  <c r="J1022" i="2"/>
  <c r="F1022" i="2"/>
  <c r="I1022" i="2" s="1"/>
  <c r="F1022" i="2" a="1"/>
  <c r="C1022" i="2"/>
  <c r="B1022" i="2"/>
  <c r="O1022" i="2" s="1"/>
  <c r="N1021" i="2"/>
  <c r="M1021" i="2"/>
  <c r="L1021" i="2"/>
  <c r="K1021" i="2"/>
  <c r="J1021" i="2"/>
  <c r="F1021" i="2" a="1"/>
  <c r="F1021" i="2" s="1"/>
  <c r="B1021" i="2"/>
  <c r="N1020" i="2"/>
  <c r="M1020" i="2"/>
  <c r="L1020" i="2"/>
  <c r="C1020" i="2" s="1"/>
  <c r="K1020" i="2"/>
  <c r="J1020" i="2"/>
  <c r="H1020" i="2"/>
  <c r="F1020" i="2"/>
  <c r="G1020" i="2" s="1"/>
  <c r="F1020" i="2" a="1"/>
  <c r="E1020" i="2"/>
  <c r="B1020" i="2"/>
  <c r="O1020" i="2" s="1"/>
  <c r="N1019" i="2"/>
  <c r="M1019" i="2"/>
  <c r="L1019" i="2"/>
  <c r="K1019" i="2"/>
  <c r="J1019" i="2"/>
  <c r="F1019" i="2" a="1"/>
  <c r="F1019" i="2" s="1"/>
  <c r="B1019" i="2"/>
  <c r="O1019" i="2" s="1"/>
  <c r="N1018" i="2"/>
  <c r="M1018" i="2"/>
  <c r="L1018" i="2"/>
  <c r="K1018" i="2"/>
  <c r="J1018" i="2"/>
  <c r="F1018" i="2"/>
  <c r="I1018" i="2" s="1"/>
  <c r="F1018" i="2" a="1"/>
  <c r="C1018" i="2"/>
  <c r="B1018" i="2"/>
  <c r="O1018" i="2" s="1"/>
  <c r="N1017" i="2"/>
  <c r="M1017" i="2"/>
  <c r="L1017" i="2"/>
  <c r="K1017" i="2"/>
  <c r="J1017" i="2"/>
  <c r="F1017" i="2" a="1"/>
  <c r="F1017" i="2" s="1"/>
  <c r="B1017" i="2"/>
  <c r="N1016" i="2"/>
  <c r="M1016" i="2"/>
  <c r="L1016" i="2"/>
  <c r="C1016" i="2" s="1"/>
  <c r="K1016" i="2"/>
  <c r="J1016" i="2"/>
  <c r="H1016" i="2"/>
  <c r="F1016" i="2"/>
  <c r="G1016" i="2" s="1"/>
  <c r="F1016" i="2" a="1"/>
  <c r="E1016" i="2"/>
  <c r="B1016" i="2"/>
  <c r="O1016" i="2" s="1"/>
  <c r="N1015" i="2"/>
  <c r="M1015" i="2"/>
  <c r="L1015" i="2"/>
  <c r="K1015" i="2"/>
  <c r="J1015" i="2"/>
  <c r="F1015" i="2" a="1"/>
  <c r="F1015" i="2" s="1"/>
  <c r="B1015" i="2"/>
  <c r="O1015" i="2" s="1"/>
  <c r="N1014" i="2"/>
  <c r="M1014" i="2"/>
  <c r="L1014" i="2"/>
  <c r="K1014" i="2"/>
  <c r="J1014" i="2"/>
  <c r="F1014" i="2"/>
  <c r="I1014" i="2" s="1"/>
  <c r="F1014" i="2" a="1"/>
  <c r="C1014" i="2"/>
  <c r="B1014" i="2"/>
  <c r="O1014" i="2" s="1"/>
  <c r="N1013" i="2"/>
  <c r="M1013" i="2"/>
  <c r="L1013" i="2"/>
  <c r="K1013" i="2"/>
  <c r="J1013" i="2"/>
  <c r="F1013" i="2" a="1"/>
  <c r="F1013" i="2" s="1"/>
  <c r="B1013" i="2"/>
  <c r="N1012" i="2"/>
  <c r="M1012" i="2"/>
  <c r="L1012" i="2"/>
  <c r="C1012" i="2" s="1"/>
  <c r="K1012" i="2"/>
  <c r="J1012" i="2"/>
  <c r="H1012" i="2"/>
  <c r="F1012" i="2"/>
  <c r="G1012" i="2" s="1"/>
  <c r="F1012" i="2" a="1"/>
  <c r="E1012" i="2"/>
  <c r="B1012" i="2"/>
  <c r="O1012" i="2" s="1"/>
  <c r="N1011" i="2"/>
  <c r="M1011" i="2"/>
  <c r="L1011" i="2"/>
  <c r="K1011" i="2"/>
  <c r="J1011" i="2"/>
  <c r="F1011" i="2" a="1"/>
  <c r="F1011" i="2" s="1"/>
  <c r="B1011" i="2"/>
  <c r="O1011" i="2" s="1"/>
  <c r="N1010" i="2"/>
  <c r="M1010" i="2"/>
  <c r="L1010" i="2"/>
  <c r="K1010" i="2"/>
  <c r="J1010" i="2"/>
  <c r="F1010" i="2"/>
  <c r="I1010" i="2" s="1"/>
  <c r="F1010" i="2" a="1"/>
  <c r="C1010" i="2"/>
  <c r="B1010" i="2"/>
  <c r="O1010" i="2" s="1"/>
  <c r="N1009" i="2"/>
  <c r="M1009" i="2"/>
  <c r="L1009" i="2"/>
  <c r="K1009" i="2"/>
  <c r="J1009" i="2"/>
  <c r="F1009" i="2" a="1"/>
  <c r="F1009" i="2" s="1"/>
  <c r="B1009" i="2"/>
  <c r="N1008" i="2"/>
  <c r="M1008" i="2"/>
  <c r="L1008" i="2"/>
  <c r="C1008" i="2" s="1"/>
  <c r="K1008" i="2"/>
  <c r="J1008" i="2"/>
  <c r="H1008" i="2"/>
  <c r="F1008" i="2"/>
  <c r="G1008" i="2" s="1"/>
  <c r="F1008" i="2" a="1"/>
  <c r="E1008" i="2"/>
  <c r="B1008" i="2"/>
  <c r="O1008" i="2" s="1"/>
  <c r="N1007" i="2"/>
  <c r="M1007" i="2"/>
  <c r="L1007" i="2"/>
  <c r="K1007" i="2"/>
  <c r="J1007" i="2"/>
  <c r="F1007" i="2" a="1"/>
  <c r="F1007" i="2" s="1"/>
  <c r="B1007" i="2"/>
  <c r="O1007" i="2" s="1"/>
  <c r="N1006" i="2"/>
  <c r="M1006" i="2"/>
  <c r="L1006" i="2"/>
  <c r="K1006" i="2"/>
  <c r="J1006" i="2"/>
  <c r="F1006" i="2"/>
  <c r="I1006" i="2" s="1"/>
  <c r="F1006" i="2" a="1"/>
  <c r="C1006" i="2"/>
  <c r="B1006" i="2"/>
  <c r="O1006" i="2" s="1"/>
  <c r="N1005" i="2"/>
  <c r="M1005" i="2"/>
  <c r="L1005" i="2"/>
  <c r="K1005" i="2"/>
  <c r="J1005" i="2"/>
  <c r="F1005" i="2" a="1"/>
  <c r="F1005" i="2" s="1"/>
  <c r="B1005" i="2"/>
  <c r="N1004" i="2"/>
  <c r="M1004" i="2"/>
  <c r="L1004" i="2"/>
  <c r="C1004" i="2" s="1"/>
  <c r="K1004" i="2"/>
  <c r="J1004" i="2"/>
  <c r="H1004" i="2"/>
  <c r="F1004" i="2"/>
  <c r="G1004" i="2" s="1"/>
  <c r="F1004" i="2" a="1"/>
  <c r="E1004" i="2"/>
  <c r="B1004" i="2"/>
  <c r="O1004" i="2" s="1"/>
  <c r="N1003" i="2"/>
  <c r="M1003" i="2"/>
  <c r="L1003" i="2"/>
  <c r="K1003" i="2"/>
  <c r="J1003" i="2"/>
  <c r="F1003" i="2" a="1"/>
  <c r="F1003" i="2" s="1"/>
  <c r="B1003" i="2"/>
  <c r="O1003" i="2" s="1"/>
  <c r="N1002" i="2"/>
  <c r="M1002" i="2"/>
  <c r="L1002" i="2"/>
  <c r="K1002" i="2"/>
  <c r="J1002" i="2"/>
  <c r="F1002" i="2"/>
  <c r="I1002" i="2" s="1"/>
  <c r="F1002" i="2" a="1"/>
  <c r="C1002" i="2"/>
  <c r="B1002" i="2"/>
  <c r="O1002" i="2" s="1"/>
  <c r="N1001" i="2"/>
  <c r="M1001" i="2"/>
  <c r="L1001" i="2"/>
  <c r="K1001" i="2"/>
  <c r="J1001" i="2"/>
  <c r="F1001" i="2" a="1"/>
  <c r="F1001" i="2" s="1"/>
  <c r="B1001" i="2"/>
  <c r="N1000" i="2"/>
  <c r="M1000" i="2"/>
  <c r="L1000" i="2"/>
  <c r="C1000" i="2" s="1"/>
  <c r="K1000" i="2"/>
  <c r="J1000" i="2"/>
  <c r="H1000" i="2"/>
  <c r="F1000" i="2"/>
  <c r="G1000" i="2" s="1"/>
  <c r="F1000" i="2" a="1"/>
  <c r="E1000" i="2"/>
  <c r="B1000" i="2"/>
  <c r="O1000" i="2" s="1"/>
  <c r="N999" i="2"/>
  <c r="M999" i="2"/>
  <c r="L999" i="2"/>
  <c r="K999" i="2"/>
  <c r="J999" i="2"/>
  <c r="F999" i="2" a="1"/>
  <c r="F999" i="2" s="1"/>
  <c r="B999" i="2"/>
  <c r="O999" i="2" s="1"/>
  <c r="N998" i="2"/>
  <c r="M998" i="2"/>
  <c r="L998" i="2"/>
  <c r="K998" i="2"/>
  <c r="J998" i="2"/>
  <c r="F998" i="2"/>
  <c r="I998" i="2" s="1"/>
  <c r="F998" i="2" a="1"/>
  <c r="C998" i="2"/>
  <c r="B998" i="2"/>
  <c r="O998" i="2" s="1"/>
  <c r="N997" i="2"/>
  <c r="M997" i="2"/>
  <c r="L997" i="2"/>
  <c r="K997" i="2"/>
  <c r="J997" i="2"/>
  <c r="F997" i="2" a="1"/>
  <c r="F997" i="2" s="1"/>
  <c r="B997" i="2"/>
  <c r="N996" i="2"/>
  <c r="M996" i="2"/>
  <c r="L996" i="2"/>
  <c r="C996" i="2" s="1"/>
  <c r="K996" i="2"/>
  <c r="J996" i="2"/>
  <c r="H996" i="2"/>
  <c r="F996" i="2"/>
  <c r="G996" i="2" s="1"/>
  <c r="F996" i="2" a="1"/>
  <c r="E996" i="2"/>
  <c r="B996" i="2"/>
  <c r="O996" i="2" s="1"/>
  <c r="N995" i="2"/>
  <c r="M995" i="2"/>
  <c r="L995" i="2"/>
  <c r="K995" i="2"/>
  <c r="J995" i="2"/>
  <c r="F995" i="2" a="1"/>
  <c r="F995" i="2" s="1"/>
  <c r="B995" i="2"/>
  <c r="O995" i="2" s="1"/>
  <c r="N994" i="2"/>
  <c r="M994" i="2"/>
  <c r="L994" i="2"/>
  <c r="K994" i="2"/>
  <c r="J994" i="2"/>
  <c r="F994" i="2"/>
  <c r="I994" i="2" s="1"/>
  <c r="F994" i="2" a="1"/>
  <c r="C994" i="2"/>
  <c r="B994" i="2"/>
  <c r="O994" i="2" s="1"/>
  <c r="N993" i="2"/>
  <c r="M993" i="2"/>
  <c r="L993" i="2"/>
  <c r="K993" i="2"/>
  <c r="J993" i="2"/>
  <c r="F993" i="2" a="1"/>
  <c r="F993" i="2" s="1"/>
  <c r="B993" i="2"/>
  <c r="N992" i="2"/>
  <c r="M992" i="2"/>
  <c r="L992" i="2"/>
  <c r="C992" i="2" s="1"/>
  <c r="K992" i="2"/>
  <c r="J992" i="2"/>
  <c r="H992" i="2"/>
  <c r="F992" i="2"/>
  <c r="G992" i="2" s="1"/>
  <c r="F992" i="2" a="1"/>
  <c r="E992" i="2"/>
  <c r="B992" i="2"/>
  <c r="O992" i="2" s="1"/>
  <c r="N991" i="2"/>
  <c r="M991" i="2"/>
  <c r="L991" i="2"/>
  <c r="K991" i="2"/>
  <c r="J991" i="2"/>
  <c r="F991" i="2" a="1"/>
  <c r="F991" i="2" s="1"/>
  <c r="B991" i="2"/>
  <c r="N990" i="2"/>
  <c r="M990" i="2"/>
  <c r="L990" i="2"/>
  <c r="K990" i="2"/>
  <c r="J990" i="2"/>
  <c r="F990" i="2"/>
  <c r="I990" i="2" s="1"/>
  <c r="F990" i="2" a="1"/>
  <c r="C990" i="2"/>
  <c r="B990" i="2"/>
  <c r="O990" i="2" s="1"/>
  <c r="N989" i="2"/>
  <c r="M989" i="2"/>
  <c r="L989" i="2"/>
  <c r="K989" i="2"/>
  <c r="J989" i="2"/>
  <c r="F989" i="2" a="1"/>
  <c r="F989" i="2" s="1"/>
  <c r="B989" i="2"/>
  <c r="N988" i="2"/>
  <c r="M988" i="2"/>
  <c r="L988" i="2"/>
  <c r="C988" i="2" s="1"/>
  <c r="K988" i="2"/>
  <c r="J988" i="2"/>
  <c r="H988" i="2"/>
  <c r="F988" i="2"/>
  <c r="G988" i="2" s="1"/>
  <c r="F988" i="2" a="1"/>
  <c r="E988" i="2"/>
  <c r="B988" i="2"/>
  <c r="O988" i="2" s="1"/>
  <c r="N987" i="2"/>
  <c r="M987" i="2"/>
  <c r="L987" i="2"/>
  <c r="K987" i="2"/>
  <c r="J987" i="2"/>
  <c r="F987" i="2" a="1"/>
  <c r="F987" i="2" s="1"/>
  <c r="B987" i="2"/>
  <c r="O987" i="2" s="1"/>
  <c r="N986" i="2"/>
  <c r="M986" i="2"/>
  <c r="L986" i="2"/>
  <c r="K986" i="2"/>
  <c r="J986" i="2"/>
  <c r="F986" i="2"/>
  <c r="I986" i="2" s="1"/>
  <c r="F986" i="2" a="1"/>
  <c r="C986" i="2"/>
  <c r="B986" i="2"/>
  <c r="O986" i="2" s="1"/>
  <c r="N985" i="2"/>
  <c r="M985" i="2"/>
  <c r="L985" i="2"/>
  <c r="K985" i="2"/>
  <c r="J985" i="2"/>
  <c r="F985" i="2" a="1"/>
  <c r="F985" i="2" s="1"/>
  <c r="B985" i="2"/>
  <c r="N984" i="2"/>
  <c r="M984" i="2"/>
  <c r="L984" i="2"/>
  <c r="C984" i="2" s="1"/>
  <c r="K984" i="2"/>
  <c r="J984" i="2"/>
  <c r="H984" i="2"/>
  <c r="F984" i="2"/>
  <c r="G984" i="2" s="1"/>
  <c r="F984" i="2" a="1"/>
  <c r="E984" i="2"/>
  <c r="B984" i="2"/>
  <c r="O984" i="2" s="1"/>
  <c r="N983" i="2"/>
  <c r="M983" i="2"/>
  <c r="L983" i="2"/>
  <c r="K983" i="2"/>
  <c r="J983" i="2"/>
  <c r="F983" i="2" a="1"/>
  <c r="F983" i="2" s="1"/>
  <c r="B983" i="2"/>
  <c r="O983" i="2" s="1"/>
  <c r="N982" i="2"/>
  <c r="M982" i="2"/>
  <c r="L982" i="2"/>
  <c r="K982" i="2"/>
  <c r="J982" i="2"/>
  <c r="F982" i="2"/>
  <c r="I982" i="2" s="1"/>
  <c r="F982" i="2" a="1"/>
  <c r="C982" i="2"/>
  <c r="B982" i="2"/>
  <c r="O982" i="2" s="1"/>
  <c r="N981" i="2"/>
  <c r="M981" i="2"/>
  <c r="L981" i="2"/>
  <c r="K981" i="2"/>
  <c r="J981" i="2"/>
  <c r="F981" i="2" a="1"/>
  <c r="F981" i="2" s="1"/>
  <c r="B981" i="2"/>
  <c r="N980" i="2"/>
  <c r="M980" i="2"/>
  <c r="L980" i="2"/>
  <c r="C980" i="2" s="1"/>
  <c r="K980" i="2"/>
  <c r="J980" i="2"/>
  <c r="H980" i="2"/>
  <c r="F980" i="2"/>
  <c r="G980" i="2" s="1"/>
  <c r="F980" i="2" a="1"/>
  <c r="E980" i="2"/>
  <c r="B980" i="2"/>
  <c r="O980" i="2" s="1"/>
  <c r="N979" i="2"/>
  <c r="M979" i="2"/>
  <c r="L979" i="2"/>
  <c r="K979" i="2"/>
  <c r="J979" i="2"/>
  <c r="F979" i="2" a="1"/>
  <c r="F979" i="2" s="1"/>
  <c r="B979" i="2"/>
  <c r="O979" i="2" s="1"/>
  <c r="N978" i="2"/>
  <c r="M978" i="2"/>
  <c r="L978" i="2"/>
  <c r="K978" i="2"/>
  <c r="J978" i="2"/>
  <c r="F978" i="2"/>
  <c r="I978" i="2" s="1"/>
  <c r="F978" i="2" a="1"/>
  <c r="C978" i="2"/>
  <c r="B978" i="2"/>
  <c r="O978" i="2" s="1"/>
  <c r="N977" i="2"/>
  <c r="M977" i="2"/>
  <c r="L977" i="2"/>
  <c r="K977" i="2"/>
  <c r="J977" i="2"/>
  <c r="F977" i="2" a="1"/>
  <c r="F977" i="2" s="1"/>
  <c r="B977" i="2"/>
  <c r="N976" i="2"/>
  <c r="M976" i="2"/>
  <c r="L976" i="2"/>
  <c r="C976" i="2" s="1"/>
  <c r="K976" i="2"/>
  <c r="J976" i="2"/>
  <c r="H976" i="2"/>
  <c r="F976" i="2"/>
  <c r="G976" i="2" s="1"/>
  <c r="F976" i="2" a="1"/>
  <c r="E976" i="2"/>
  <c r="B976" i="2"/>
  <c r="O976" i="2" s="1"/>
  <c r="N975" i="2"/>
  <c r="M975" i="2"/>
  <c r="L975" i="2"/>
  <c r="K975" i="2"/>
  <c r="J975" i="2"/>
  <c r="F975" i="2" a="1"/>
  <c r="F975" i="2" s="1"/>
  <c r="B975" i="2"/>
  <c r="O975" i="2" s="1"/>
  <c r="N974" i="2"/>
  <c r="M974" i="2"/>
  <c r="L974" i="2"/>
  <c r="K974" i="2"/>
  <c r="J974" i="2"/>
  <c r="F974" i="2"/>
  <c r="I974" i="2" s="1"/>
  <c r="F974" i="2" a="1"/>
  <c r="C974" i="2"/>
  <c r="B974" i="2"/>
  <c r="O974" i="2" s="1"/>
  <c r="N973" i="2"/>
  <c r="M973" i="2"/>
  <c r="L973" i="2"/>
  <c r="K973" i="2"/>
  <c r="J973" i="2"/>
  <c r="F973" i="2" a="1"/>
  <c r="F973" i="2" s="1"/>
  <c r="B973" i="2"/>
  <c r="N972" i="2"/>
  <c r="M972" i="2"/>
  <c r="L972" i="2"/>
  <c r="C972" i="2" s="1"/>
  <c r="K972" i="2"/>
  <c r="J972" i="2"/>
  <c r="H972" i="2"/>
  <c r="F972" i="2"/>
  <c r="G972" i="2" s="1"/>
  <c r="F972" i="2" a="1"/>
  <c r="E972" i="2"/>
  <c r="B972" i="2"/>
  <c r="O972" i="2" s="1"/>
  <c r="N971" i="2"/>
  <c r="M971" i="2"/>
  <c r="L971" i="2"/>
  <c r="K971" i="2"/>
  <c r="J971" i="2"/>
  <c r="F971" i="2" a="1"/>
  <c r="F971" i="2" s="1"/>
  <c r="B971" i="2"/>
  <c r="O971" i="2" s="1"/>
  <c r="N970" i="2"/>
  <c r="M970" i="2"/>
  <c r="L970" i="2"/>
  <c r="K970" i="2"/>
  <c r="J970" i="2"/>
  <c r="F970" i="2"/>
  <c r="I970" i="2" s="1"/>
  <c r="F970" i="2" a="1"/>
  <c r="C970" i="2"/>
  <c r="B970" i="2"/>
  <c r="O970" i="2" s="1"/>
  <c r="N969" i="2"/>
  <c r="M969" i="2"/>
  <c r="L969" i="2"/>
  <c r="K969" i="2"/>
  <c r="J969" i="2"/>
  <c r="F969" i="2" a="1"/>
  <c r="F969" i="2" s="1"/>
  <c r="B969" i="2"/>
  <c r="N968" i="2"/>
  <c r="M968" i="2"/>
  <c r="L968" i="2"/>
  <c r="C968" i="2" s="1"/>
  <c r="K968" i="2"/>
  <c r="J968" i="2"/>
  <c r="H968" i="2"/>
  <c r="F968" i="2"/>
  <c r="G968" i="2" s="1"/>
  <c r="F968" i="2" a="1"/>
  <c r="E968" i="2"/>
  <c r="B968" i="2"/>
  <c r="O968" i="2" s="1"/>
  <c r="N967" i="2"/>
  <c r="M967" i="2"/>
  <c r="L967" i="2"/>
  <c r="K967" i="2"/>
  <c r="J967" i="2"/>
  <c r="F967" i="2" a="1"/>
  <c r="F967" i="2" s="1"/>
  <c r="B967" i="2"/>
  <c r="O967" i="2" s="1"/>
  <c r="N966" i="2"/>
  <c r="M966" i="2"/>
  <c r="L966" i="2"/>
  <c r="K966" i="2"/>
  <c r="J966" i="2"/>
  <c r="F966" i="2"/>
  <c r="I966" i="2" s="1"/>
  <c r="F966" i="2" a="1"/>
  <c r="C966" i="2"/>
  <c r="B966" i="2"/>
  <c r="O966" i="2" s="1"/>
  <c r="N965" i="2"/>
  <c r="M965" i="2"/>
  <c r="L965" i="2"/>
  <c r="K965" i="2"/>
  <c r="J965" i="2"/>
  <c r="F965" i="2" a="1"/>
  <c r="F965" i="2" s="1"/>
  <c r="B965" i="2"/>
  <c r="N964" i="2"/>
  <c r="M964" i="2"/>
  <c r="L964" i="2"/>
  <c r="C964" i="2" s="1"/>
  <c r="K964" i="2"/>
  <c r="J964" i="2"/>
  <c r="H964" i="2"/>
  <c r="F964" i="2"/>
  <c r="G964" i="2" s="1"/>
  <c r="F964" i="2" a="1"/>
  <c r="E964" i="2"/>
  <c r="B964" i="2"/>
  <c r="O964" i="2" s="1"/>
  <c r="N963" i="2"/>
  <c r="M963" i="2"/>
  <c r="L963" i="2"/>
  <c r="K963" i="2"/>
  <c r="J963" i="2"/>
  <c r="F963" i="2" a="1"/>
  <c r="F963" i="2" s="1"/>
  <c r="B963" i="2"/>
  <c r="O963" i="2" s="1"/>
  <c r="N962" i="2"/>
  <c r="M962" i="2"/>
  <c r="L962" i="2"/>
  <c r="K962" i="2"/>
  <c r="J962" i="2"/>
  <c r="F962" i="2"/>
  <c r="I962" i="2" s="1"/>
  <c r="F962" i="2" a="1"/>
  <c r="C962" i="2"/>
  <c r="B962" i="2"/>
  <c r="O962" i="2" s="1"/>
  <c r="N961" i="2"/>
  <c r="M961" i="2"/>
  <c r="L961" i="2"/>
  <c r="K961" i="2"/>
  <c r="J961" i="2"/>
  <c r="F961" i="2" a="1"/>
  <c r="F961" i="2" s="1"/>
  <c r="B961" i="2"/>
  <c r="N960" i="2"/>
  <c r="M960" i="2"/>
  <c r="L960" i="2"/>
  <c r="C960" i="2" s="1"/>
  <c r="K960" i="2"/>
  <c r="J960" i="2"/>
  <c r="H960" i="2"/>
  <c r="F960" i="2"/>
  <c r="G960" i="2" s="1"/>
  <c r="F960" i="2" a="1"/>
  <c r="E960" i="2"/>
  <c r="B960" i="2"/>
  <c r="O960" i="2" s="1"/>
  <c r="N959" i="2"/>
  <c r="M959" i="2"/>
  <c r="L959" i="2"/>
  <c r="K959" i="2"/>
  <c r="J959" i="2"/>
  <c r="F959" i="2" a="1"/>
  <c r="F959" i="2" s="1"/>
  <c r="B959" i="2"/>
  <c r="N958" i="2"/>
  <c r="M958" i="2"/>
  <c r="L958" i="2"/>
  <c r="K958" i="2"/>
  <c r="J958" i="2"/>
  <c r="F958" i="2"/>
  <c r="I958" i="2" s="1"/>
  <c r="F958" i="2" a="1"/>
  <c r="C958" i="2"/>
  <c r="B958" i="2"/>
  <c r="O958" i="2" s="1"/>
  <c r="N957" i="2"/>
  <c r="M957" i="2"/>
  <c r="L957" i="2"/>
  <c r="K957" i="2"/>
  <c r="J957" i="2"/>
  <c r="F957" i="2" a="1"/>
  <c r="F957" i="2" s="1"/>
  <c r="B957" i="2"/>
  <c r="N956" i="2"/>
  <c r="M956" i="2"/>
  <c r="L956" i="2"/>
  <c r="C956" i="2" s="1"/>
  <c r="K956" i="2"/>
  <c r="J956" i="2"/>
  <c r="H956" i="2"/>
  <c r="F956" i="2"/>
  <c r="G956" i="2" s="1"/>
  <c r="F956" i="2" a="1"/>
  <c r="E956" i="2"/>
  <c r="B956" i="2"/>
  <c r="O956" i="2" s="1"/>
  <c r="N955" i="2"/>
  <c r="M955" i="2"/>
  <c r="L955" i="2"/>
  <c r="K955" i="2"/>
  <c r="J955" i="2"/>
  <c r="F955" i="2" a="1"/>
  <c r="F955" i="2" s="1"/>
  <c r="B955" i="2"/>
  <c r="O955" i="2" s="1"/>
  <c r="N954" i="2"/>
  <c r="M954" i="2"/>
  <c r="L954" i="2"/>
  <c r="K954" i="2"/>
  <c r="J954" i="2"/>
  <c r="F954" i="2"/>
  <c r="I954" i="2" s="1"/>
  <c r="F954" i="2" a="1"/>
  <c r="C954" i="2"/>
  <c r="B954" i="2"/>
  <c r="O954" i="2" s="1"/>
  <c r="N953" i="2"/>
  <c r="M953" i="2"/>
  <c r="L953" i="2"/>
  <c r="K953" i="2"/>
  <c r="J953" i="2"/>
  <c r="F953" i="2" a="1"/>
  <c r="F953" i="2" s="1"/>
  <c r="B953" i="2"/>
  <c r="N952" i="2"/>
  <c r="M952" i="2"/>
  <c r="L952" i="2"/>
  <c r="C952" i="2" s="1"/>
  <c r="K952" i="2"/>
  <c r="J952" i="2"/>
  <c r="H952" i="2"/>
  <c r="F952" i="2"/>
  <c r="G952" i="2" s="1"/>
  <c r="F952" i="2" a="1"/>
  <c r="E952" i="2"/>
  <c r="B952" i="2"/>
  <c r="O952" i="2" s="1"/>
  <c r="N951" i="2"/>
  <c r="M951" i="2"/>
  <c r="L951" i="2"/>
  <c r="K951" i="2"/>
  <c r="J951" i="2"/>
  <c r="F951" i="2" a="1"/>
  <c r="F951" i="2" s="1"/>
  <c r="B951" i="2"/>
  <c r="O951" i="2" s="1"/>
  <c r="N950" i="2"/>
  <c r="M950" i="2"/>
  <c r="L950" i="2"/>
  <c r="K950" i="2"/>
  <c r="J950" i="2"/>
  <c r="F950" i="2"/>
  <c r="I950" i="2" s="1"/>
  <c r="F950" i="2" a="1"/>
  <c r="C950" i="2"/>
  <c r="B950" i="2"/>
  <c r="O950" i="2" s="1"/>
  <c r="N949" i="2"/>
  <c r="M949" i="2"/>
  <c r="L949" i="2"/>
  <c r="K949" i="2"/>
  <c r="J949" i="2"/>
  <c r="F949" i="2" a="1"/>
  <c r="F949" i="2" s="1"/>
  <c r="B949" i="2"/>
  <c r="N948" i="2"/>
  <c r="M948" i="2"/>
  <c r="L948" i="2"/>
  <c r="C948" i="2" s="1"/>
  <c r="K948" i="2"/>
  <c r="J948" i="2"/>
  <c r="H948" i="2"/>
  <c r="F948" i="2"/>
  <c r="G948" i="2" s="1"/>
  <c r="F948" i="2" a="1"/>
  <c r="E948" i="2"/>
  <c r="B948" i="2"/>
  <c r="O948" i="2" s="1"/>
  <c r="N947" i="2"/>
  <c r="M947" i="2"/>
  <c r="L947" i="2"/>
  <c r="K947" i="2"/>
  <c r="J947" i="2"/>
  <c r="F947" i="2" a="1"/>
  <c r="F947" i="2" s="1"/>
  <c r="B947" i="2"/>
  <c r="O947" i="2" s="1"/>
  <c r="N946" i="2"/>
  <c r="M946" i="2"/>
  <c r="L946" i="2"/>
  <c r="K946" i="2"/>
  <c r="J946" i="2"/>
  <c r="F946" i="2"/>
  <c r="I946" i="2" s="1"/>
  <c r="F946" i="2" a="1"/>
  <c r="C946" i="2"/>
  <c r="B946" i="2"/>
  <c r="O946" i="2" s="1"/>
  <c r="N945" i="2"/>
  <c r="M945" i="2"/>
  <c r="L945" i="2"/>
  <c r="K945" i="2"/>
  <c r="J945" i="2"/>
  <c r="F945" i="2" a="1"/>
  <c r="F945" i="2" s="1"/>
  <c r="B945" i="2"/>
  <c r="N944" i="2"/>
  <c r="M944" i="2"/>
  <c r="L944" i="2"/>
  <c r="C944" i="2" s="1"/>
  <c r="K944" i="2"/>
  <c r="J944" i="2"/>
  <c r="H944" i="2"/>
  <c r="F944" i="2"/>
  <c r="G944" i="2" s="1"/>
  <c r="F944" i="2" a="1"/>
  <c r="E944" i="2"/>
  <c r="B944" i="2"/>
  <c r="O944" i="2" s="1"/>
  <c r="N943" i="2"/>
  <c r="M943" i="2"/>
  <c r="L943" i="2"/>
  <c r="K943" i="2"/>
  <c r="J943" i="2"/>
  <c r="F943" i="2" a="1"/>
  <c r="F943" i="2" s="1"/>
  <c r="B943" i="2"/>
  <c r="N942" i="2"/>
  <c r="M942" i="2"/>
  <c r="L942" i="2"/>
  <c r="K942" i="2"/>
  <c r="J942" i="2"/>
  <c r="F942" i="2"/>
  <c r="I942" i="2" s="1"/>
  <c r="F942" i="2" a="1"/>
  <c r="C942" i="2"/>
  <c r="B942" i="2"/>
  <c r="O942" i="2" s="1"/>
  <c r="N941" i="2"/>
  <c r="M941" i="2"/>
  <c r="L941" i="2"/>
  <c r="K941" i="2"/>
  <c r="J941" i="2"/>
  <c r="F941" i="2" a="1"/>
  <c r="F941" i="2" s="1"/>
  <c r="B941" i="2"/>
  <c r="N940" i="2"/>
  <c r="M940" i="2"/>
  <c r="L940" i="2"/>
  <c r="C940" i="2" s="1"/>
  <c r="K940" i="2"/>
  <c r="J940" i="2"/>
  <c r="H940" i="2"/>
  <c r="F940" i="2"/>
  <c r="G940" i="2" s="1"/>
  <c r="F940" i="2" a="1"/>
  <c r="E940" i="2"/>
  <c r="B940" i="2"/>
  <c r="O940" i="2" s="1"/>
  <c r="N939" i="2"/>
  <c r="M939" i="2"/>
  <c r="L939" i="2"/>
  <c r="K939" i="2"/>
  <c r="J939" i="2"/>
  <c r="F939" i="2" a="1"/>
  <c r="F939" i="2" s="1"/>
  <c r="B939" i="2"/>
  <c r="O939" i="2" s="1"/>
  <c r="N938" i="2"/>
  <c r="M938" i="2"/>
  <c r="L938" i="2"/>
  <c r="K938" i="2"/>
  <c r="J938" i="2"/>
  <c r="F938" i="2"/>
  <c r="I938" i="2" s="1"/>
  <c r="F938" i="2" a="1"/>
  <c r="C938" i="2"/>
  <c r="B938" i="2"/>
  <c r="O938" i="2" s="1"/>
  <c r="N937" i="2"/>
  <c r="M937" i="2"/>
  <c r="L937" i="2"/>
  <c r="K937" i="2"/>
  <c r="J937" i="2"/>
  <c r="F937" i="2" a="1"/>
  <c r="F937" i="2" s="1"/>
  <c r="B937" i="2"/>
  <c r="N936" i="2"/>
  <c r="M936" i="2"/>
  <c r="L936" i="2"/>
  <c r="C936" i="2" s="1"/>
  <c r="K936" i="2"/>
  <c r="J936" i="2"/>
  <c r="H936" i="2"/>
  <c r="F936" i="2"/>
  <c r="G936" i="2" s="1"/>
  <c r="F936" i="2" a="1"/>
  <c r="E936" i="2"/>
  <c r="B936" i="2"/>
  <c r="O936" i="2" s="1"/>
  <c r="N935" i="2"/>
  <c r="M935" i="2"/>
  <c r="L935" i="2"/>
  <c r="K935" i="2"/>
  <c r="J935" i="2"/>
  <c r="F935" i="2" a="1"/>
  <c r="F935" i="2" s="1"/>
  <c r="B935" i="2"/>
  <c r="O935" i="2" s="1"/>
  <c r="N934" i="2"/>
  <c r="M934" i="2"/>
  <c r="L934" i="2"/>
  <c r="K934" i="2"/>
  <c r="J934" i="2"/>
  <c r="F934" i="2"/>
  <c r="I934" i="2" s="1"/>
  <c r="F934" i="2" a="1"/>
  <c r="C934" i="2"/>
  <c r="B934" i="2"/>
  <c r="O934" i="2" s="1"/>
  <c r="N933" i="2"/>
  <c r="M933" i="2"/>
  <c r="L933" i="2"/>
  <c r="K933" i="2"/>
  <c r="J933" i="2"/>
  <c r="F933" i="2" a="1"/>
  <c r="F933" i="2" s="1"/>
  <c r="B933" i="2"/>
  <c r="N932" i="2"/>
  <c r="M932" i="2"/>
  <c r="L932" i="2"/>
  <c r="C932" i="2" s="1"/>
  <c r="K932" i="2"/>
  <c r="J932" i="2"/>
  <c r="H932" i="2"/>
  <c r="F932" i="2"/>
  <c r="G932" i="2" s="1"/>
  <c r="F932" i="2" a="1"/>
  <c r="E932" i="2"/>
  <c r="B932" i="2"/>
  <c r="O932" i="2" s="1"/>
  <c r="N931" i="2"/>
  <c r="M931" i="2"/>
  <c r="L931" i="2"/>
  <c r="K931" i="2"/>
  <c r="J931" i="2"/>
  <c r="F931" i="2" a="1"/>
  <c r="F931" i="2" s="1"/>
  <c r="B931" i="2"/>
  <c r="O931" i="2" s="1"/>
  <c r="N930" i="2"/>
  <c r="M930" i="2"/>
  <c r="L930" i="2"/>
  <c r="K930" i="2"/>
  <c r="J930" i="2"/>
  <c r="F930" i="2"/>
  <c r="I930" i="2" s="1"/>
  <c r="F930" i="2" a="1"/>
  <c r="C930" i="2"/>
  <c r="B930" i="2"/>
  <c r="O930" i="2" s="1"/>
  <c r="N929" i="2"/>
  <c r="M929" i="2"/>
  <c r="L929" i="2"/>
  <c r="K929" i="2"/>
  <c r="J929" i="2"/>
  <c r="F929" i="2" a="1"/>
  <c r="F929" i="2" s="1"/>
  <c r="B929" i="2"/>
  <c r="N928" i="2"/>
  <c r="M928" i="2"/>
  <c r="L928" i="2"/>
  <c r="C928" i="2" s="1"/>
  <c r="K928" i="2"/>
  <c r="J928" i="2"/>
  <c r="H928" i="2"/>
  <c r="F928" i="2"/>
  <c r="G928" i="2" s="1"/>
  <c r="F928" i="2" a="1"/>
  <c r="E928" i="2"/>
  <c r="B928" i="2"/>
  <c r="O928" i="2" s="1"/>
  <c r="N927" i="2"/>
  <c r="M927" i="2"/>
  <c r="L927" i="2"/>
  <c r="K927" i="2"/>
  <c r="J927" i="2"/>
  <c r="F927" i="2" a="1"/>
  <c r="F927" i="2" s="1"/>
  <c r="B927" i="2"/>
  <c r="N926" i="2"/>
  <c r="M926" i="2"/>
  <c r="L926" i="2"/>
  <c r="K926" i="2"/>
  <c r="J926" i="2"/>
  <c r="F926" i="2"/>
  <c r="I926" i="2" s="1"/>
  <c r="F926" i="2" a="1"/>
  <c r="C926" i="2"/>
  <c r="B926" i="2"/>
  <c r="O926" i="2" s="1"/>
  <c r="N925" i="2"/>
  <c r="M925" i="2"/>
  <c r="L925" i="2"/>
  <c r="K925" i="2"/>
  <c r="J925" i="2"/>
  <c r="F925" i="2" a="1"/>
  <c r="F925" i="2" s="1"/>
  <c r="B925" i="2"/>
  <c r="N924" i="2"/>
  <c r="M924" i="2"/>
  <c r="L924" i="2"/>
  <c r="C924" i="2" s="1"/>
  <c r="K924" i="2"/>
  <c r="J924" i="2"/>
  <c r="H924" i="2"/>
  <c r="F924" i="2"/>
  <c r="G924" i="2" s="1"/>
  <c r="F924" i="2" a="1"/>
  <c r="E924" i="2"/>
  <c r="B924" i="2"/>
  <c r="O924" i="2" s="1"/>
  <c r="N923" i="2"/>
  <c r="M923" i="2"/>
  <c r="L923" i="2"/>
  <c r="K923" i="2"/>
  <c r="J923" i="2"/>
  <c r="F923" i="2" a="1"/>
  <c r="F923" i="2" s="1"/>
  <c r="B923" i="2"/>
  <c r="O923" i="2" s="1"/>
  <c r="N922" i="2"/>
  <c r="M922" i="2"/>
  <c r="L922" i="2"/>
  <c r="K922" i="2"/>
  <c r="J922" i="2"/>
  <c r="F922" i="2"/>
  <c r="I922" i="2" s="1"/>
  <c r="F922" i="2" a="1"/>
  <c r="C922" i="2"/>
  <c r="B922" i="2"/>
  <c r="O922" i="2" s="1"/>
  <c r="N921" i="2"/>
  <c r="M921" i="2"/>
  <c r="L921" i="2"/>
  <c r="K921" i="2"/>
  <c r="J921" i="2"/>
  <c r="F921" i="2" a="1"/>
  <c r="F921" i="2" s="1"/>
  <c r="B921" i="2"/>
  <c r="N920" i="2"/>
  <c r="M920" i="2"/>
  <c r="L920" i="2"/>
  <c r="C920" i="2" s="1"/>
  <c r="K920" i="2"/>
  <c r="J920" i="2"/>
  <c r="H920" i="2"/>
  <c r="F920" i="2"/>
  <c r="G920" i="2" s="1"/>
  <c r="F920" i="2" a="1"/>
  <c r="E920" i="2"/>
  <c r="B920" i="2"/>
  <c r="O920" i="2" s="1"/>
  <c r="N919" i="2"/>
  <c r="M919" i="2"/>
  <c r="L919" i="2"/>
  <c r="K919" i="2"/>
  <c r="J919" i="2"/>
  <c r="F919" i="2" a="1"/>
  <c r="F919" i="2" s="1"/>
  <c r="B919" i="2"/>
  <c r="O919" i="2" s="1"/>
  <c r="N918" i="2"/>
  <c r="M918" i="2"/>
  <c r="L918" i="2"/>
  <c r="K918" i="2"/>
  <c r="J918" i="2"/>
  <c r="F918" i="2"/>
  <c r="I918" i="2" s="1"/>
  <c r="F918" i="2" a="1"/>
  <c r="C918" i="2"/>
  <c r="B918" i="2"/>
  <c r="O918" i="2" s="1"/>
  <c r="N917" i="2"/>
  <c r="M917" i="2"/>
  <c r="L917" i="2"/>
  <c r="K917" i="2"/>
  <c r="J917" i="2"/>
  <c r="F917" i="2" a="1"/>
  <c r="F917" i="2" s="1"/>
  <c r="B917" i="2"/>
  <c r="N916" i="2"/>
  <c r="M916" i="2"/>
  <c r="L916" i="2"/>
  <c r="C916" i="2" s="1"/>
  <c r="K916" i="2"/>
  <c r="J916" i="2"/>
  <c r="H916" i="2"/>
  <c r="F916" i="2"/>
  <c r="G916" i="2" s="1"/>
  <c r="F916" i="2" a="1"/>
  <c r="E916" i="2"/>
  <c r="B916" i="2"/>
  <c r="O916" i="2" s="1"/>
  <c r="N915" i="2"/>
  <c r="M915" i="2"/>
  <c r="L915" i="2"/>
  <c r="K915" i="2"/>
  <c r="J915" i="2"/>
  <c r="F915" i="2" a="1"/>
  <c r="F915" i="2" s="1"/>
  <c r="B915" i="2"/>
  <c r="O915" i="2" s="1"/>
  <c r="N914" i="2"/>
  <c r="M914" i="2"/>
  <c r="L914" i="2"/>
  <c r="K914" i="2"/>
  <c r="J914" i="2"/>
  <c r="F914" i="2"/>
  <c r="I914" i="2" s="1"/>
  <c r="F914" i="2" a="1"/>
  <c r="C914" i="2"/>
  <c r="B914" i="2"/>
  <c r="O914" i="2" s="1"/>
  <c r="N913" i="2"/>
  <c r="M913" i="2"/>
  <c r="L913" i="2"/>
  <c r="K913" i="2"/>
  <c r="J913" i="2"/>
  <c r="F913" i="2" a="1"/>
  <c r="F913" i="2" s="1"/>
  <c r="B913" i="2"/>
  <c r="N912" i="2"/>
  <c r="M912" i="2"/>
  <c r="L912" i="2"/>
  <c r="C912" i="2" s="1"/>
  <c r="K912" i="2"/>
  <c r="J912" i="2"/>
  <c r="H912" i="2"/>
  <c r="F912" i="2"/>
  <c r="G912" i="2" s="1"/>
  <c r="F912" i="2" a="1"/>
  <c r="E912" i="2"/>
  <c r="B912" i="2"/>
  <c r="O912" i="2" s="1"/>
  <c r="N911" i="2"/>
  <c r="M911" i="2"/>
  <c r="L911" i="2"/>
  <c r="K911" i="2"/>
  <c r="J911" i="2"/>
  <c r="F911" i="2" a="1"/>
  <c r="F911" i="2" s="1"/>
  <c r="B911" i="2"/>
  <c r="N910" i="2"/>
  <c r="M910" i="2"/>
  <c r="L910" i="2"/>
  <c r="K910" i="2"/>
  <c r="J910" i="2"/>
  <c r="F910" i="2"/>
  <c r="I910" i="2" s="1"/>
  <c r="F910" i="2" a="1"/>
  <c r="C910" i="2"/>
  <c r="B910" i="2"/>
  <c r="O910" i="2" s="1"/>
  <c r="N909" i="2"/>
  <c r="M909" i="2"/>
  <c r="L909" i="2"/>
  <c r="K909" i="2"/>
  <c r="J909" i="2"/>
  <c r="F909" i="2" a="1"/>
  <c r="F909" i="2" s="1"/>
  <c r="B909" i="2"/>
  <c r="N908" i="2"/>
  <c r="M908" i="2"/>
  <c r="L908" i="2"/>
  <c r="C908" i="2" s="1"/>
  <c r="K908" i="2"/>
  <c r="J908" i="2"/>
  <c r="H908" i="2"/>
  <c r="F908" i="2"/>
  <c r="G908" i="2" s="1"/>
  <c r="F908" i="2" a="1"/>
  <c r="E908" i="2"/>
  <c r="B908" i="2"/>
  <c r="O908" i="2" s="1"/>
  <c r="N907" i="2"/>
  <c r="M907" i="2"/>
  <c r="L907" i="2"/>
  <c r="K907" i="2"/>
  <c r="J907" i="2"/>
  <c r="F907" i="2" a="1"/>
  <c r="F907" i="2" s="1"/>
  <c r="B907" i="2"/>
  <c r="O907" i="2" s="1"/>
  <c r="N906" i="2"/>
  <c r="M906" i="2"/>
  <c r="L906" i="2"/>
  <c r="K906" i="2"/>
  <c r="J906" i="2"/>
  <c r="F906" i="2"/>
  <c r="I906" i="2" s="1"/>
  <c r="F906" i="2" a="1"/>
  <c r="C906" i="2"/>
  <c r="B906" i="2"/>
  <c r="O906" i="2" s="1"/>
  <c r="N905" i="2"/>
  <c r="M905" i="2"/>
  <c r="L905" i="2"/>
  <c r="K905" i="2"/>
  <c r="J905" i="2"/>
  <c r="F905" i="2" a="1"/>
  <c r="F905" i="2" s="1"/>
  <c r="B905" i="2"/>
  <c r="N904" i="2"/>
  <c r="M904" i="2"/>
  <c r="L904" i="2"/>
  <c r="C904" i="2" s="1"/>
  <c r="K904" i="2"/>
  <c r="J904" i="2"/>
  <c r="H904" i="2"/>
  <c r="F904" i="2"/>
  <c r="G904" i="2" s="1"/>
  <c r="F904" i="2" a="1"/>
  <c r="E904" i="2"/>
  <c r="B904" i="2"/>
  <c r="O904" i="2" s="1"/>
  <c r="N903" i="2"/>
  <c r="M903" i="2"/>
  <c r="L903" i="2"/>
  <c r="K903" i="2"/>
  <c r="J903" i="2"/>
  <c r="F903" i="2" a="1"/>
  <c r="F903" i="2" s="1"/>
  <c r="I903" i="2" s="1"/>
  <c r="B903" i="2"/>
  <c r="N902" i="2"/>
  <c r="M902" i="2"/>
  <c r="L902" i="2"/>
  <c r="K902" i="2"/>
  <c r="J902" i="2"/>
  <c r="F902" i="2"/>
  <c r="F902" i="2" a="1"/>
  <c r="C902" i="2"/>
  <c r="B902" i="2"/>
  <c r="O902" i="2" s="1"/>
  <c r="N901" i="2"/>
  <c r="M901" i="2"/>
  <c r="L901" i="2"/>
  <c r="K901" i="2"/>
  <c r="J901" i="2"/>
  <c r="F901" i="2" a="1"/>
  <c r="F901" i="2" s="1"/>
  <c r="O901" i="2" s="1"/>
  <c r="B901" i="2"/>
  <c r="P900" i="2"/>
  <c r="N900" i="2"/>
  <c r="M900" i="2"/>
  <c r="L900" i="2"/>
  <c r="C900" i="2" s="1"/>
  <c r="K900" i="2"/>
  <c r="J900" i="2"/>
  <c r="F900" i="2"/>
  <c r="G900" i="2" s="1"/>
  <c r="F900" i="2" a="1"/>
  <c r="B900" i="2"/>
  <c r="O900" i="2" s="1"/>
  <c r="Q900" i="2" s="1"/>
  <c r="N899" i="2"/>
  <c r="M899" i="2"/>
  <c r="L899" i="2"/>
  <c r="K899" i="2"/>
  <c r="J899" i="2"/>
  <c r="I899" i="2"/>
  <c r="F899" i="2" a="1"/>
  <c r="F899" i="2" s="1"/>
  <c r="B899" i="2"/>
  <c r="O899" i="2" s="1"/>
  <c r="P899" i="2" s="1"/>
  <c r="N898" i="2"/>
  <c r="M898" i="2"/>
  <c r="L898" i="2"/>
  <c r="K898" i="2"/>
  <c r="J898" i="2"/>
  <c r="F898" i="2"/>
  <c r="F898" i="2" a="1"/>
  <c r="B898" i="2"/>
  <c r="O897" i="2"/>
  <c r="N897" i="2"/>
  <c r="M897" i="2"/>
  <c r="L897" i="2"/>
  <c r="K897" i="2"/>
  <c r="J897" i="2"/>
  <c r="G897" i="2"/>
  <c r="F897" i="2" a="1"/>
  <c r="F897" i="2" s="1"/>
  <c r="D897" i="2"/>
  <c r="B897" i="2"/>
  <c r="N896" i="2"/>
  <c r="M896" i="2"/>
  <c r="L896" i="2"/>
  <c r="C896" i="2" s="1"/>
  <c r="K896" i="2"/>
  <c r="J896" i="2"/>
  <c r="H896" i="2"/>
  <c r="F896" i="2"/>
  <c r="G896" i="2" s="1"/>
  <c r="F896" i="2" a="1"/>
  <c r="B896" i="2"/>
  <c r="O896" i="2" s="1"/>
  <c r="Q896" i="2" s="1"/>
  <c r="N895" i="2"/>
  <c r="M895" i="2"/>
  <c r="L895" i="2"/>
  <c r="K895" i="2"/>
  <c r="J895" i="2"/>
  <c r="F895" i="2" a="1"/>
  <c r="F895" i="2" s="1"/>
  <c r="B895" i="2"/>
  <c r="N894" i="2"/>
  <c r="M894" i="2"/>
  <c r="L894" i="2"/>
  <c r="K894" i="2"/>
  <c r="J894" i="2"/>
  <c r="F894" i="2"/>
  <c r="C894" i="2" s="1"/>
  <c r="F894" i="2" a="1"/>
  <c r="B894" i="2"/>
  <c r="O893" i="2"/>
  <c r="N893" i="2"/>
  <c r="M893" i="2"/>
  <c r="L893" i="2"/>
  <c r="K893" i="2"/>
  <c r="J893" i="2"/>
  <c r="F893" i="2" a="1"/>
  <c r="F893" i="2" s="1"/>
  <c r="G893" i="2" s="1"/>
  <c r="D893" i="2"/>
  <c r="B893" i="2"/>
  <c r="N892" i="2"/>
  <c r="M892" i="2"/>
  <c r="L892" i="2"/>
  <c r="C892" i="2" s="1"/>
  <c r="K892" i="2"/>
  <c r="J892" i="2"/>
  <c r="F892" i="2"/>
  <c r="G892" i="2" s="1"/>
  <c r="F892" i="2" a="1"/>
  <c r="B892" i="2"/>
  <c r="O892" i="2" s="1"/>
  <c r="Q892" i="2" s="1"/>
  <c r="N891" i="2"/>
  <c r="M891" i="2"/>
  <c r="L891" i="2"/>
  <c r="K891" i="2"/>
  <c r="J891" i="2"/>
  <c r="I891" i="2"/>
  <c r="F891" i="2" a="1"/>
  <c r="F891" i="2" s="1"/>
  <c r="B891" i="2"/>
  <c r="O891" i="2" s="1"/>
  <c r="P891" i="2" s="1"/>
  <c r="N890" i="2"/>
  <c r="M890" i="2"/>
  <c r="L890" i="2"/>
  <c r="K890" i="2"/>
  <c r="J890" i="2"/>
  <c r="F890" i="2"/>
  <c r="F890" i="2" a="1"/>
  <c r="C890" i="2"/>
  <c r="B890" i="2"/>
  <c r="O889" i="2"/>
  <c r="N889" i="2"/>
  <c r="M889" i="2"/>
  <c r="L889" i="2"/>
  <c r="K889" i="2"/>
  <c r="J889" i="2"/>
  <c r="G889" i="2"/>
  <c r="F889" i="2" a="1"/>
  <c r="F889" i="2" s="1"/>
  <c r="D889" i="2"/>
  <c r="B889" i="2"/>
  <c r="P888" i="2"/>
  <c r="N888" i="2"/>
  <c r="M888" i="2"/>
  <c r="L888" i="2"/>
  <c r="C888" i="2" s="1"/>
  <c r="K888" i="2"/>
  <c r="J888" i="2"/>
  <c r="F888" i="2"/>
  <c r="G888" i="2" s="1"/>
  <c r="F888" i="2" a="1"/>
  <c r="B888" i="2"/>
  <c r="O888" i="2" s="1"/>
  <c r="Q888" i="2" s="1"/>
  <c r="N887" i="2"/>
  <c r="M887" i="2"/>
  <c r="L887" i="2"/>
  <c r="K887" i="2"/>
  <c r="J887" i="2"/>
  <c r="F887" i="2" a="1"/>
  <c r="F887" i="2" s="1"/>
  <c r="I887" i="2" s="1"/>
  <c r="B887" i="2"/>
  <c r="N886" i="2"/>
  <c r="M886" i="2"/>
  <c r="L886" i="2"/>
  <c r="K886" i="2"/>
  <c r="J886" i="2"/>
  <c r="F886" i="2"/>
  <c r="F886" i="2" a="1"/>
  <c r="C886" i="2"/>
  <c r="B886" i="2"/>
  <c r="O886" i="2" s="1"/>
  <c r="N885" i="2"/>
  <c r="M885" i="2"/>
  <c r="L885" i="2"/>
  <c r="K885" i="2"/>
  <c r="J885" i="2"/>
  <c r="F885" i="2" a="1"/>
  <c r="F885" i="2" s="1"/>
  <c r="O885" i="2" s="1"/>
  <c r="B885" i="2"/>
  <c r="P884" i="2"/>
  <c r="N884" i="2"/>
  <c r="M884" i="2"/>
  <c r="L884" i="2"/>
  <c r="C884" i="2" s="1"/>
  <c r="K884" i="2"/>
  <c r="J884" i="2"/>
  <c r="F884" i="2"/>
  <c r="G884" i="2" s="1"/>
  <c r="F884" i="2" a="1"/>
  <c r="B884" i="2"/>
  <c r="O884" i="2" s="1"/>
  <c r="Q884" i="2" s="1"/>
  <c r="N883" i="2"/>
  <c r="M883" i="2"/>
  <c r="L883" i="2"/>
  <c r="K883" i="2"/>
  <c r="J883" i="2"/>
  <c r="I883" i="2"/>
  <c r="F883" i="2" a="1"/>
  <c r="F883" i="2" s="1"/>
  <c r="B883" i="2"/>
  <c r="O883" i="2" s="1"/>
  <c r="P883" i="2" s="1"/>
  <c r="N882" i="2"/>
  <c r="M882" i="2"/>
  <c r="L882" i="2"/>
  <c r="K882" i="2"/>
  <c r="J882" i="2"/>
  <c r="F882" i="2"/>
  <c r="F882" i="2" a="1"/>
  <c r="B882" i="2"/>
  <c r="O881" i="2"/>
  <c r="N881" i="2"/>
  <c r="M881" i="2"/>
  <c r="L881" i="2"/>
  <c r="K881" i="2"/>
  <c r="J881" i="2"/>
  <c r="G881" i="2"/>
  <c r="F881" i="2" a="1"/>
  <c r="F881" i="2" s="1"/>
  <c r="D881" i="2"/>
  <c r="B881" i="2"/>
  <c r="N880" i="2"/>
  <c r="M880" i="2"/>
  <c r="L880" i="2"/>
  <c r="C880" i="2" s="1"/>
  <c r="K880" i="2"/>
  <c r="J880" i="2"/>
  <c r="H880" i="2"/>
  <c r="F880" i="2"/>
  <c r="G880" i="2" s="1"/>
  <c r="F880" i="2" a="1"/>
  <c r="E880" i="2"/>
  <c r="B880" i="2"/>
  <c r="O880" i="2" s="1"/>
  <c r="Q880" i="2" s="1"/>
  <c r="N879" i="2"/>
  <c r="M879" i="2"/>
  <c r="L879" i="2"/>
  <c r="K879" i="2"/>
  <c r="J879" i="2"/>
  <c r="F879" i="2" a="1"/>
  <c r="F879" i="2" s="1"/>
  <c r="B879" i="2"/>
  <c r="N878" i="2"/>
  <c r="M878" i="2"/>
  <c r="L878" i="2"/>
  <c r="K878" i="2"/>
  <c r="J878" i="2"/>
  <c r="F878" i="2"/>
  <c r="C878" i="2" s="1"/>
  <c r="F878" i="2" a="1"/>
  <c r="B878" i="2"/>
  <c r="O877" i="2"/>
  <c r="N877" i="2"/>
  <c r="M877" i="2"/>
  <c r="L877" i="2"/>
  <c r="K877" i="2"/>
  <c r="J877" i="2"/>
  <c r="F877" i="2" a="1"/>
  <c r="F877" i="2" s="1"/>
  <c r="G877" i="2" s="1"/>
  <c r="D877" i="2"/>
  <c r="B877" i="2"/>
  <c r="N876" i="2"/>
  <c r="M876" i="2"/>
  <c r="L876" i="2"/>
  <c r="C876" i="2" s="1"/>
  <c r="K876" i="2"/>
  <c r="J876" i="2"/>
  <c r="F876" i="2"/>
  <c r="G876" i="2" s="1"/>
  <c r="F876" i="2" a="1"/>
  <c r="B876" i="2"/>
  <c r="O876" i="2" s="1"/>
  <c r="Q876" i="2" s="1"/>
  <c r="N875" i="2"/>
  <c r="M875" i="2"/>
  <c r="L875" i="2"/>
  <c r="K875" i="2"/>
  <c r="J875" i="2"/>
  <c r="I875" i="2"/>
  <c r="F875" i="2" a="1"/>
  <c r="F875" i="2" s="1"/>
  <c r="B875" i="2"/>
  <c r="O875" i="2" s="1"/>
  <c r="P875" i="2" s="1"/>
  <c r="N874" i="2"/>
  <c r="M874" i="2"/>
  <c r="L874" i="2"/>
  <c r="K874" i="2"/>
  <c r="J874" i="2"/>
  <c r="F874" i="2"/>
  <c r="F874" i="2" a="1"/>
  <c r="C874" i="2"/>
  <c r="B874" i="2"/>
  <c r="O873" i="2"/>
  <c r="N873" i="2"/>
  <c r="M873" i="2"/>
  <c r="L873" i="2"/>
  <c r="K873" i="2"/>
  <c r="J873" i="2"/>
  <c r="G873" i="2"/>
  <c r="F873" i="2" a="1"/>
  <c r="F873" i="2" s="1"/>
  <c r="D873" i="2"/>
  <c r="B873" i="2"/>
  <c r="P872" i="2"/>
  <c r="N872" i="2"/>
  <c r="M872" i="2"/>
  <c r="L872" i="2"/>
  <c r="C872" i="2" s="1"/>
  <c r="K872" i="2"/>
  <c r="J872" i="2"/>
  <c r="H872" i="2"/>
  <c r="F872" i="2"/>
  <c r="G872" i="2" s="1"/>
  <c r="F872" i="2" a="1"/>
  <c r="B872" i="2"/>
  <c r="O872" i="2" s="1"/>
  <c r="Q872" i="2" s="1"/>
  <c r="N871" i="2"/>
  <c r="M871" i="2"/>
  <c r="L871" i="2"/>
  <c r="K871" i="2"/>
  <c r="J871" i="2"/>
  <c r="I871" i="2"/>
  <c r="F871" i="2" a="1"/>
  <c r="F871" i="2" s="1"/>
  <c r="B871" i="2"/>
  <c r="N870" i="2"/>
  <c r="M870" i="2"/>
  <c r="L870" i="2"/>
  <c r="K870" i="2"/>
  <c r="J870" i="2"/>
  <c r="F870" i="2"/>
  <c r="F870" i="2" a="1"/>
  <c r="B870" i="2"/>
  <c r="O869" i="2"/>
  <c r="N869" i="2"/>
  <c r="M869" i="2"/>
  <c r="L869" i="2"/>
  <c r="K869" i="2"/>
  <c r="J869" i="2"/>
  <c r="F869" i="2" a="1"/>
  <c r="F869" i="2" s="1"/>
  <c r="D869" i="2"/>
  <c r="B869" i="2"/>
  <c r="N868" i="2"/>
  <c r="M868" i="2"/>
  <c r="L868" i="2"/>
  <c r="C868" i="2" s="1"/>
  <c r="K868" i="2"/>
  <c r="J868" i="2"/>
  <c r="H868" i="2"/>
  <c r="F868" i="2"/>
  <c r="G868" i="2" s="1"/>
  <c r="F868" i="2" a="1"/>
  <c r="B868" i="2"/>
  <c r="O868" i="2" s="1"/>
  <c r="Q868" i="2" s="1"/>
  <c r="N867" i="2"/>
  <c r="M867" i="2"/>
  <c r="L867" i="2"/>
  <c r="K867" i="2"/>
  <c r="J867" i="2"/>
  <c r="I867" i="2"/>
  <c r="F867" i="2" a="1"/>
  <c r="F867" i="2" s="1"/>
  <c r="B867" i="2"/>
  <c r="N866" i="2"/>
  <c r="M866" i="2"/>
  <c r="L866" i="2"/>
  <c r="K866" i="2"/>
  <c r="J866" i="2"/>
  <c r="F866" i="2"/>
  <c r="F866" i="2" a="1"/>
  <c r="B866" i="2"/>
  <c r="O865" i="2"/>
  <c r="N865" i="2"/>
  <c r="M865" i="2"/>
  <c r="L865" i="2"/>
  <c r="K865" i="2"/>
  <c r="J865" i="2"/>
  <c r="G865" i="2"/>
  <c r="F865" i="2" a="1"/>
  <c r="F865" i="2" s="1"/>
  <c r="D865" i="2"/>
  <c r="B865" i="2"/>
  <c r="N864" i="2"/>
  <c r="M864" i="2"/>
  <c r="L864" i="2"/>
  <c r="C864" i="2" s="1"/>
  <c r="K864" i="2"/>
  <c r="J864" i="2"/>
  <c r="H864" i="2"/>
  <c r="F864" i="2"/>
  <c r="G864" i="2" s="1"/>
  <c r="F864" i="2" a="1"/>
  <c r="B864" i="2"/>
  <c r="O864" i="2" s="1"/>
  <c r="Q864" i="2" s="1"/>
  <c r="N863" i="2"/>
  <c r="M863" i="2"/>
  <c r="L863" i="2"/>
  <c r="K863" i="2"/>
  <c r="J863" i="2"/>
  <c r="F863" i="2" a="1"/>
  <c r="F863" i="2" s="1"/>
  <c r="B863" i="2"/>
  <c r="N862" i="2"/>
  <c r="M862" i="2"/>
  <c r="L862" i="2"/>
  <c r="K862" i="2"/>
  <c r="J862" i="2"/>
  <c r="F862" i="2"/>
  <c r="C862" i="2" s="1"/>
  <c r="F862" i="2" a="1"/>
  <c r="B862" i="2"/>
  <c r="O861" i="2"/>
  <c r="N861" i="2"/>
  <c r="M861" i="2"/>
  <c r="L861" i="2"/>
  <c r="K861" i="2"/>
  <c r="J861" i="2"/>
  <c r="G861" i="2"/>
  <c r="F861" i="2" a="1"/>
  <c r="F861" i="2" s="1"/>
  <c r="D861" i="2"/>
  <c r="B861" i="2"/>
  <c r="N860" i="2"/>
  <c r="M860" i="2"/>
  <c r="L860" i="2"/>
  <c r="C860" i="2" s="1"/>
  <c r="K860" i="2"/>
  <c r="J860" i="2"/>
  <c r="F860" i="2"/>
  <c r="G860" i="2" s="1"/>
  <c r="F860" i="2" a="1"/>
  <c r="B860" i="2"/>
  <c r="O860" i="2" s="1"/>
  <c r="Q860" i="2" s="1"/>
  <c r="N859" i="2"/>
  <c r="M859" i="2"/>
  <c r="L859" i="2"/>
  <c r="K859" i="2"/>
  <c r="J859" i="2"/>
  <c r="I859" i="2"/>
  <c r="F859" i="2" a="1"/>
  <c r="F859" i="2" s="1"/>
  <c r="B859" i="2"/>
  <c r="O859" i="2" s="1"/>
  <c r="P859" i="2" s="1"/>
  <c r="N858" i="2"/>
  <c r="M858" i="2"/>
  <c r="L858" i="2"/>
  <c r="K858" i="2"/>
  <c r="J858" i="2"/>
  <c r="F858" i="2"/>
  <c r="F858" i="2" a="1"/>
  <c r="C858" i="2"/>
  <c r="B858" i="2"/>
  <c r="O857" i="2"/>
  <c r="N857" i="2"/>
  <c r="M857" i="2"/>
  <c r="L857" i="2"/>
  <c r="K857" i="2"/>
  <c r="J857" i="2"/>
  <c r="G857" i="2"/>
  <c r="F857" i="2" a="1"/>
  <c r="F857" i="2" s="1"/>
  <c r="D857" i="2"/>
  <c r="B857" i="2"/>
  <c r="P856" i="2"/>
  <c r="N856" i="2"/>
  <c r="M856" i="2"/>
  <c r="L856" i="2"/>
  <c r="C856" i="2" s="1"/>
  <c r="K856" i="2"/>
  <c r="J856" i="2"/>
  <c r="F856" i="2"/>
  <c r="G856" i="2" s="1"/>
  <c r="F856" i="2" a="1"/>
  <c r="B856" i="2"/>
  <c r="O856" i="2" s="1"/>
  <c r="Q856" i="2" s="1"/>
  <c r="N855" i="2"/>
  <c r="M855" i="2"/>
  <c r="L855" i="2"/>
  <c r="K855" i="2"/>
  <c r="J855" i="2"/>
  <c r="I855" i="2"/>
  <c r="F855" i="2" a="1"/>
  <c r="F855" i="2" s="1"/>
  <c r="B855" i="2"/>
  <c r="N854" i="2"/>
  <c r="M854" i="2"/>
  <c r="L854" i="2"/>
  <c r="K854" i="2"/>
  <c r="J854" i="2"/>
  <c r="F854" i="2"/>
  <c r="F854" i="2" a="1"/>
  <c r="B854" i="2"/>
  <c r="O853" i="2"/>
  <c r="N853" i="2"/>
  <c r="M853" i="2"/>
  <c r="L853" i="2"/>
  <c r="K853" i="2"/>
  <c r="J853" i="2"/>
  <c r="F853" i="2" a="1"/>
  <c r="F853" i="2" s="1"/>
  <c r="D853" i="2"/>
  <c r="B853" i="2"/>
  <c r="N852" i="2"/>
  <c r="M852" i="2"/>
  <c r="L852" i="2"/>
  <c r="C852" i="2" s="1"/>
  <c r="K852" i="2"/>
  <c r="J852" i="2"/>
  <c r="H852" i="2"/>
  <c r="F852" i="2"/>
  <c r="G852" i="2" s="1"/>
  <c r="F852" i="2" a="1"/>
  <c r="E852" i="2"/>
  <c r="B852" i="2"/>
  <c r="O852" i="2" s="1"/>
  <c r="Q852" i="2" s="1"/>
  <c r="N851" i="2"/>
  <c r="M851" i="2"/>
  <c r="L851" i="2"/>
  <c r="K851" i="2"/>
  <c r="J851" i="2"/>
  <c r="I851" i="2"/>
  <c r="F851" i="2" a="1"/>
  <c r="F851" i="2" s="1"/>
  <c r="B851" i="2"/>
  <c r="N850" i="2"/>
  <c r="M850" i="2"/>
  <c r="L850" i="2"/>
  <c r="K850" i="2"/>
  <c r="J850" i="2"/>
  <c r="F850" i="2"/>
  <c r="F850" i="2" a="1"/>
  <c r="B850" i="2"/>
  <c r="O849" i="2"/>
  <c r="N849" i="2"/>
  <c r="M849" i="2"/>
  <c r="L849" i="2"/>
  <c r="K849" i="2"/>
  <c r="J849" i="2"/>
  <c r="G849" i="2"/>
  <c r="F849" i="2" a="1"/>
  <c r="F849" i="2" s="1"/>
  <c r="D849" i="2"/>
  <c r="B849" i="2"/>
  <c r="N848" i="2"/>
  <c r="M848" i="2"/>
  <c r="L848" i="2"/>
  <c r="C848" i="2" s="1"/>
  <c r="K848" i="2"/>
  <c r="J848" i="2"/>
  <c r="H848" i="2"/>
  <c r="F848" i="2"/>
  <c r="G848" i="2" s="1"/>
  <c r="F848" i="2" a="1"/>
  <c r="B848" i="2"/>
  <c r="O848" i="2" s="1"/>
  <c r="Q848" i="2" s="1"/>
  <c r="N847" i="2"/>
  <c r="M847" i="2"/>
  <c r="L847" i="2"/>
  <c r="K847" i="2"/>
  <c r="J847" i="2"/>
  <c r="F847" i="2" a="1"/>
  <c r="F847" i="2" s="1"/>
  <c r="B847" i="2"/>
  <c r="N846" i="2"/>
  <c r="M846" i="2"/>
  <c r="L846" i="2"/>
  <c r="K846" i="2"/>
  <c r="J846" i="2"/>
  <c r="F846" i="2"/>
  <c r="C846" i="2" s="1"/>
  <c r="F846" i="2" a="1"/>
  <c r="B846" i="2"/>
  <c r="O845" i="2"/>
  <c r="N845" i="2"/>
  <c r="M845" i="2"/>
  <c r="L845" i="2"/>
  <c r="K845" i="2"/>
  <c r="J845" i="2"/>
  <c r="G845" i="2"/>
  <c r="F845" i="2" a="1"/>
  <c r="F845" i="2" s="1"/>
  <c r="D845" i="2"/>
  <c r="B845" i="2"/>
  <c r="N844" i="2"/>
  <c r="M844" i="2"/>
  <c r="L844" i="2"/>
  <c r="C844" i="2" s="1"/>
  <c r="K844" i="2"/>
  <c r="J844" i="2"/>
  <c r="F844" i="2"/>
  <c r="G844" i="2" s="1"/>
  <c r="F844" i="2" a="1"/>
  <c r="B844" i="2"/>
  <c r="O844" i="2" s="1"/>
  <c r="Q844" i="2" s="1"/>
  <c r="N843" i="2"/>
  <c r="M843" i="2"/>
  <c r="L843" i="2"/>
  <c r="K843" i="2"/>
  <c r="J843" i="2"/>
  <c r="I843" i="2"/>
  <c r="F843" i="2" a="1"/>
  <c r="F843" i="2" s="1"/>
  <c r="B843" i="2"/>
  <c r="O843" i="2" s="1"/>
  <c r="P843" i="2" s="1"/>
  <c r="N842" i="2"/>
  <c r="M842" i="2"/>
  <c r="L842" i="2"/>
  <c r="K842" i="2"/>
  <c r="J842" i="2"/>
  <c r="F842" i="2"/>
  <c r="F842" i="2" a="1"/>
  <c r="C842" i="2"/>
  <c r="B842" i="2"/>
  <c r="O841" i="2"/>
  <c r="N841" i="2"/>
  <c r="M841" i="2"/>
  <c r="L841" i="2"/>
  <c r="K841" i="2"/>
  <c r="J841" i="2"/>
  <c r="G841" i="2"/>
  <c r="F841" i="2" a="1"/>
  <c r="F841" i="2" s="1"/>
  <c r="D841" i="2"/>
  <c r="B841" i="2"/>
  <c r="P840" i="2"/>
  <c r="N840" i="2"/>
  <c r="M840" i="2"/>
  <c r="L840" i="2"/>
  <c r="C840" i="2" s="1"/>
  <c r="K840" i="2"/>
  <c r="J840" i="2"/>
  <c r="F840" i="2"/>
  <c r="G840" i="2" s="1"/>
  <c r="F840" i="2" a="1"/>
  <c r="B840" i="2"/>
  <c r="O840" i="2" s="1"/>
  <c r="Q840" i="2" s="1"/>
  <c r="N839" i="2"/>
  <c r="M839" i="2"/>
  <c r="L839" i="2"/>
  <c r="K839" i="2"/>
  <c r="J839" i="2"/>
  <c r="I839" i="2"/>
  <c r="F839" i="2" a="1"/>
  <c r="F839" i="2" s="1"/>
  <c r="B839" i="2"/>
  <c r="O839" i="2" s="1"/>
  <c r="P839" i="2" s="1"/>
  <c r="N838" i="2"/>
  <c r="M838" i="2"/>
  <c r="L838" i="2"/>
  <c r="K838" i="2"/>
  <c r="J838" i="2"/>
  <c r="F838" i="2"/>
  <c r="F838" i="2" a="1"/>
  <c r="B838" i="2"/>
  <c r="O837" i="2"/>
  <c r="N837" i="2"/>
  <c r="M837" i="2"/>
  <c r="L837" i="2"/>
  <c r="K837" i="2"/>
  <c r="J837" i="2"/>
  <c r="F837" i="2" a="1"/>
  <c r="F837" i="2" s="1"/>
  <c r="D837" i="2"/>
  <c r="B837" i="2"/>
  <c r="N836" i="2"/>
  <c r="M836" i="2"/>
  <c r="L836" i="2"/>
  <c r="C836" i="2" s="1"/>
  <c r="K836" i="2"/>
  <c r="J836" i="2"/>
  <c r="H836" i="2"/>
  <c r="F836" i="2"/>
  <c r="G836" i="2" s="1"/>
  <c r="F836" i="2" a="1"/>
  <c r="E836" i="2"/>
  <c r="B836" i="2"/>
  <c r="O836" i="2" s="1"/>
  <c r="Q836" i="2" s="1"/>
  <c r="N835" i="2"/>
  <c r="M835" i="2"/>
  <c r="L835" i="2"/>
  <c r="K835" i="2"/>
  <c r="J835" i="2"/>
  <c r="I835" i="2"/>
  <c r="F835" i="2" a="1"/>
  <c r="F835" i="2" s="1"/>
  <c r="B835" i="2"/>
  <c r="N834" i="2"/>
  <c r="M834" i="2"/>
  <c r="L834" i="2"/>
  <c r="K834" i="2"/>
  <c r="J834" i="2"/>
  <c r="F834" i="2"/>
  <c r="F834" i="2" a="1"/>
  <c r="B834" i="2"/>
  <c r="O833" i="2"/>
  <c r="N833" i="2"/>
  <c r="M833" i="2"/>
  <c r="L833" i="2"/>
  <c r="K833" i="2"/>
  <c r="J833" i="2"/>
  <c r="F833" i="2" a="1"/>
  <c r="F833" i="2" s="1"/>
  <c r="D833" i="2"/>
  <c r="B833" i="2"/>
  <c r="N832" i="2"/>
  <c r="M832" i="2"/>
  <c r="L832" i="2"/>
  <c r="C832" i="2" s="1"/>
  <c r="K832" i="2"/>
  <c r="J832" i="2"/>
  <c r="H832" i="2"/>
  <c r="F832" i="2"/>
  <c r="G832" i="2" s="1"/>
  <c r="F832" i="2" a="1"/>
  <c r="B832" i="2"/>
  <c r="O832" i="2" s="1"/>
  <c r="Q832" i="2" s="1"/>
  <c r="N831" i="2"/>
  <c r="M831" i="2"/>
  <c r="L831" i="2"/>
  <c r="K831" i="2"/>
  <c r="J831" i="2"/>
  <c r="F831" i="2" a="1"/>
  <c r="F831" i="2" s="1"/>
  <c r="B831" i="2"/>
  <c r="N830" i="2"/>
  <c r="M830" i="2"/>
  <c r="L830" i="2"/>
  <c r="K830" i="2"/>
  <c r="J830" i="2"/>
  <c r="F830" i="2"/>
  <c r="C830" i="2" s="1"/>
  <c r="F830" i="2" a="1"/>
  <c r="B830" i="2"/>
  <c r="O829" i="2"/>
  <c r="N829" i="2"/>
  <c r="M829" i="2"/>
  <c r="L829" i="2"/>
  <c r="K829" i="2"/>
  <c r="J829" i="2"/>
  <c r="G829" i="2"/>
  <c r="F829" i="2" a="1"/>
  <c r="F829" i="2" s="1"/>
  <c r="D829" i="2"/>
  <c r="B829" i="2"/>
  <c r="N828" i="2"/>
  <c r="M828" i="2"/>
  <c r="L828" i="2"/>
  <c r="C828" i="2" s="1"/>
  <c r="K828" i="2"/>
  <c r="J828" i="2"/>
  <c r="F828" i="2"/>
  <c r="G828" i="2" s="1"/>
  <c r="F828" i="2" a="1"/>
  <c r="B828" i="2"/>
  <c r="O828" i="2" s="1"/>
  <c r="Q828" i="2" s="1"/>
  <c r="N827" i="2"/>
  <c r="M827" i="2"/>
  <c r="L827" i="2"/>
  <c r="K827" i="2"/>
  <c r="J827" i="2"/>
  <c r="I827" i="2"/>
  <c r="F827" i="2" a="1"/>
  <c r="F827" i="2" s="1"/>
  <c r="B827" i="2"/>
  <c r="O827" i="2" s="1"/>
  <c r="P827" i="2" s="1"/>
  <c r="N826" i="2"/>
  <c r="M826" i="2"/>
  <c r="L826" i="2"/>
  <c r="K826" i="2"/>
  <c r="J826" i="2"/>
  <c r="F826" i="2"/>
  <c r="F826" i="2" a="1"/>
  <c r="C826" i="2"/>
  <c r="B826" i="2"/>
  <c r="O825" i="2"/>
  <c r="N825" i="2"/>
  <c r="M825" i="2"/>
  <c r="L825" i="2"/>
  <c r="K825" i="2"/>
  <c r="J825" i="2"/>
  <c r="G825" i="2"/>
  <c r="F825" i="2" a="1"/>
  <c r="F825" i="2" s="1"/>
  <c r="D825" i="2"/>
  <c r="B825" i="2"/>
  <c r="P824" i="2"/>
  <c r="N824" i="2"/>
  <c r="M824" i="2"/>
  <c r="L824" i="2"/>
  <c r="C824" i="2" s="1"/>
  <c r="K824" i="2"/>
  <c r="J824" i="2"/>
  <c r="F824" i="2"/>
  <c r="G824" i="2" s="1"/>
  <c r="F824" i="2" a="1"/>
  <c r="B824" i="2"/>
  <c r="O824" i="2" s="1"/>
  <c r="Q824" i="2" s="1"/>
  <c r="N823" i="2"/>
  <c r="M823" i="2"/>
  <c r="L823" i="2"/>
  <c r="K823" i="2"/>
  <c r="J823" i="2"/>
  <c r="I823" i="2"/>
  <c r="F823" i="2" a="1"/>
  <c r="F823" i="2" s="1"/>
  <c r="B823" i="2"/>
  <c r="O823" i="2" s="1"/>
  <c r="P823" i="2" s="1"/>
  <c r="N822" i="2"/>
  <c r="M822" i="2"/>
  <c r="L822" i="2"/>
  <c r="K822" i="2"/>
  <c r="J822" i="2"/>
  <c r="F822" i="2"/>
  <c r="F822" i="2" a="1"/>
  <c r="B822" i="2"/>
  <c r="O821" i="2"/>
  <c r="N821" i="2"/>
  <c r="M821" i="2"/>
  <c r="L821" i="2"/>
  <c r="K821" i="2"/>
  <c r="J821" i="2"/>
  <c r="F821" i="2" a="1"/>
  <c r="F821" i="2" s="1"/>
  <c r="D821" i="2"/>
  <c r="B821" i="2"/>
  <c r="N820" i="2"/>
  <c r="M820" i="2"/>
  <c r="L820" i="2"/>
  <c r="C820" i="2" s="1"/>
  <c r="K820" i="2"/>
  <c r="J820" i="2"/>
  <c r="H820" i="2"/>
  <c r="F820" i="2"/>
  <c r="G820" i="2" s="1"/>
  <c r="F820" i="2" a="1"/>
  <c r="E820" i="2"/>
  <c r="B820" i="2"/>
  <c r="O820" i="2" s="1"/>
  <c r="Q820" i="2" s="1"/>
  <c r="N819" i="2"/>
  <c r="M819" i="2"/>
  <c r="L819" i="2"/>
  <c r="K819" i="2"/>
  <c r="J819" i="2"/>
  <c r="I819" i="2"/>
  <c r="F819" i="2" a="1"/>
  <c r="F819" i="2" s="1"/>
  <c r="B819" i="2"/>
  <c r="N818" i="2"/>
  <c r="M818" i="2"/>
  <c r="L818" i="2"/>
  <c r="K818" i="2"/>
  <c r="J818" i="2"/>
  <c r="F818" i="2"/>
  <c r="F818" i="2" a="1"/>
  <c r="B818" i="2"/>
  <c r="N817" i="2"/>
  <c r="M817" i="2"/>
  <c r="L817" i="2"/>
  <c r="K817" i="2"/>
  <c r="J817" i="2"/>
  <c r="F817" i="2" a="1"/>
  <c r="F817" i="2" s="1"/>
  <c r="D817" i="2" s="1"/>
  <c r="B817" i="2"/>
  <c r="N816" i="2"/>
  <c r="M816" i="2"/>
  <c r="L816" i="2"/>
  <c r="K816" i="2"/>
  <c r="J816" i="2"/>
  <c r="F816" i="2"/>
  <c r="H816" i="2" s="1"/>
  <c r="F816" i="2" a="1"/>
  <c r="E816" i="2"/>
  <c r="B816" i="2"/>
  <c r="O816" i="2" s="1"/>
  <c r="Q816" i="2" s="1"/>
  <c r="N815" i="2"/>
  <c r="M815" i="2"/>
  <c r="L815" i="2"/>
  <c r="K815" i="2"/>
  <c r="J815" i="2"/>
  <c r="I815" i="2"/>
  <c r="F815" i="2" a="1"/>
  <c r="F815" i="2" s="1"/>
  <c r="D815" i="2" s="1"/>
  <c r="B815" i="2"/>
  <c r="O815" i="2" s="1"/>
  <c r="N814" i="2"/>
  <c r="M814" i="2"/>
  <c r="L814" i="2"/>
  <c r="K814" i="2"/>
  <c r="J814" i="2"/>
  <c r="F814" i="2"/>
  <c r="E814" i="2" s="1"/>
  <c r="F814" i="2" a="1"/>
  <c r="B814" i="2"/>
  <c r="O814" i="2" s="1"/>
  <c r="Q814" i="2" s="1"/>
  <c r="N813" i="2"/>
  <c r="M813" i="2"/>
  <c r="L813" i="2"/>
  <c r="K813" i="2"/>
  <c r="J813" i="2"/>
  <c r="I813" i="2"/>
  <c r="F813" i="2" a="1"/>
  <c r="F813" i="2" s="1"/>
  <c r="D813" i="2" s="1"/>
  <c r="B813" i="2"/>
  <c r="O813" i="2" s="1"/>
  <c r="N812" i="2"/>
  <c r="M812" i="2"/>
  <c r="L812" i="2"/>
  <c r="K812" i="2"/>
  <c r="J812" i="2"/>
  <c r="F812" i="2"/>
  <c r="E812" i="2" s="1"/>
  <c r="F812" i="2" a="1"/>
  <c r="B812" i="2"/>
  <c r="O812" i="2" s="1"/>
  <c r="Q812" i="2" s="1"/>
  <c r="N811" i="2"/>
  <c r="M811" i="2"/>
  <c r="L811" i="2"/>
  <c r="K811" i="2"/>
  <c r="J811" i="2"/>
  <c r="I811" i="2"/>
  <c r="F811" i="2" a="1"/>
  <c r="F811" i="2" s="1"/>
  <c r="D811" i="2" s="1"/>
  <c r="B811" i="2"/>
  <c r="O811" i="2" s="1"/>
  <c r="N810" i="2"/>
  <c r="M810" i="2"/>
  <c r="L810" i="2"/>
  <c r="K810" i="2"/>
  <c r="J810" i="2"/>
  <c r="F810" i="2"/>
  <c r="E810" i="2" s="1"/>
  <c r="F810" i="2" a="1"/>
  <c r="B810" i="2"/>
  <c r="O810" i="2" s="1"/>
  <c r="Q810" i="2" s="1"/>
  <c r="N809" i="2"/>
  <c r="M809" i="2"/>
  <c r="L809" i="2"/>
  <c r="K809" i="2"/>
  <c r="J809" i="2"/>
  <c r="I809" i="2"/>
  <c r="F809" i="2" a="1"/>
  <c r="F809" i="2" s="1"/>
  <c r="D809" i="2" s="1"/>
  <c r="B809" i="2"/>
  <c r="O809" i="2" s="1"/>
  <c r="N808" i="2"/>
  <c r="M808" i="2"/>
  <c r="L808" i="2"/>
  <c r="K808" i="2"/>
  <c r="J808" i="2"/>
  <c r="F808" i="2"/>
  <c r="E808" i="2" s="1"/>
  <c r="F808" i="2" a="1"/>
  <c r="B808" i="2"/>
  <c r="O808" i="2" s="1"/>
  <c r="Q808" i="2" s="1"/>
  <c r="N807" i="2"/>
  <c r="M807" i="2"/>
  <c r="L807" i="2"/>
  <c r="K807" i="2"/>
  <c r="J807" i="2"/>
  <c r="I807" i="2"/>
  <c r="F807" i="2" a="1"/>
  <c r="F807" i="2" s="1"/>
  <c r="D807" i="2" s="1"/>
  <c r="B807" i="2"/>
  <c r="O807" i="2" s="1"/>
  <c r="N806" i="2"/>
  <c r="M806" i="2"/>
  <c r="L806" i="2"/>
  <c r="K806" i="2"/>
  <c r="J806" i="2"/>
  <c r="F806" i="2"/>
  <c r="E806" i="2" s="1"/>
  <c r="F806" i="2" a="1"/>
  <c r="B806" i="2"/>
  <c r="O806" i="2" s="1"/>
  <c r="Q806" i="2" s="1"/>
  <c r="N805" i="2"/>
  <c r="M805" i="2"/>
  <c r="L805" i="2"/>
  <c r="K805" i="2"/>
  <c r="J805" i="2"/>
  <c r="I805" i="2"/>
  <c r="F805" i="2" a="1"/>
  <c r="F805" i="2" s="1"/>
  <c r="D805" i="2" s="1"/>
  <c r="B805" i="2"/>
  <c r="O805" i="2" s="1"/>
  <c r="N804" i="2"/>
  <c r="M804" i="2"/>
  <c r="L804" i="2"/>
  <c r="K804" i="2"/>
  <c r="J804" i="2"/>
  <c r="F804" i="2" a="1"/>
  <c r="F804" i="2" s="1"/>
  <c r="B804" i="2"/>
  <c r="N803" i="2"/>
  <c r="M803" i="2"/>
  <c r="L803" i="2"/>
  <c r="K803" i="2"/>
  <c r="J803" i="2"/>
  <c r="F803" i="2" a="1"/>
  <c r="F803" i="2" s="1"/>
  <c r="B803" i="2"/>
  <c r="O803" i="2" s="1"/>
  <c r="N802" i="2"/>
  <c r="M802" i="2"/>
  <c r="L802" i="2"/>
  <c r="C802" i="2" s="1"/>
  <c r="K802" i="2"/>
  <c r="J802" i="2"/>
  <c r="H802" i="2"/>
  <c r="F802" i="2"/>
  <c r="O802" i="2" s="1"/>
  <c r="F802" i="2" a="1"/>
  <c r="E802" i="2"/>
  <c r="B802" i="2"/>
  <c r="N801" i="2"/>
  <c r="M801" i="2"/>
  <c r="L801" i="2"/>
  <c r="K801" i="2"/>
  <c r="J801" i="2"/>
  <c r="F801" i="2" a="1"/>
  <c r="F801" i="2" s="1"/>
  <c r="B801" i="2"/>
  <c r="O801" i="2" s="1"/>
  <c r="N800" i="2"/>
  <c r="M800" i="2"/>
  <c r="L800" i="2"/>
  <c r="K800" i="2"/>
  <c r="J800" i="2"/>
  <c r="F800" i="2"/>
  <c r="I800" i="2" s="1"/>
  <c r="F800" i="2" a="1"/>
  <c r="C800" i="2"/>
  <c r="B800" i="2"/>
  <c r="O800" i="2" s="1"/>
  <c r="N799" i="2"/>
  <c r="M799" i="2"/>
  <c r="L799" i="2"/>
  <c r="K799" i="2"/>
  <c r="J799" i="2"/>
  <c r="F799" i="2" a="1"/>
  <c r="F799" i="2" s="1"/>
  <c r="B799" i="2"/>
  <c r="N798" i="2"/>
  <c r="M798" i="2"/>
  <c r="L798" i="2"/>
  <c r="C798" i="2" s="1"/>
  <c r="K798" i="2"/>
  <c r="J798" i="2"/>
  <c r="H798" i="2"/>
  <c r="F798" i="2"/>
  <c r="O798" i="2" s="1"/>
  <c r="F798" i="2" a="1"/>
  <c r="E798" i="2"/>
  <c r="B798" i="2"/>
  <c r="N797" i="2"/>
  <c r="M797" i="2"/>
  <c r="L797" i="2"/>
  <c r="K797" i="2"/>
  <c r="J797" i="2"/>
  <c r="F797" i="2" a="1"/>
  <c r="F797" i="2" s="1"/>
  <c r="B797" i="2"/>
  <c r="O797" i="2" s="1"/>
  <c r="N796" i="2"/>
  <c r="M796" i="2"/>
  <c r="L796" i="2"/>
  <c r="K796" i="2"/>
  <c r="J796" i="2"/>
  <c r="F796" i="2"/>
  <c r="I796" i="2" s="1"/>
  <c r="F796" i="2" a="1"/>
  <c r="C796" i="2"/>
  <c r="B796" i="2"/>
  <c r="O796" i="2" s="1"/>
  <c r="N795" i="2"/>
  <c r="M795" i="2"/>
  <c r="L795" i="2"/>
  <c r="K795" i="2"/>
  <c r="J795" i="2"/>
  <c r="F795" i="2" a="1"/>
  <c r="F795" i="2" s="1"/>
  <c r="B795" i="2"/>
  <c r="N794" i="2"/>
  <c r="M794" i="2"/>
  <c r="L794" i="2"/>
  <c r="C794" i="2" s="1"/>
  <c r="K794" i="2"/>
  <c r="J794" i="2"/>
  <c r="H794" i="2"/>
  <c r="F794" i="2"/>
  <c r="O794" i="2" s="1"/>
  <c r="F794" i="2" a="1"/>
  <c r="E794" i="2"/>
  <c r="B794" i="2"/>
  <c r="N793" i="2"/>
  <c r="M793" i="2"/>
  <c r="L793" i="2"/>
  <c r="K793" i="2"/>
  <c r="J793" i="2"/>
  <c r="F793" i="2" a="1"/>
  <c r="F793" i="2" s="1"/>
  <c r="B793" i="2"/>
  <c r="N792" i="2"/>
  <c r="M792" i="2"/>
  <c r="L792" i="2"/>
  <c r="K792" i="2"/>
  <c r="J792" i="2"/>
  <c r="F792" i="2"/>
  <c r="I792" i="2" s="1"/>
  <c r="F792" i="2" a="1"/>
  <c r="C792" i="2"/>
  <c r="B792" i="2"/>
  <c r="O792" i="2" s="1"/>
  <c r="N791" i="2"/>
  <c r="M791" i="2"/>
  <c r="L791" i="2"/>
  <c r="K791" i="2"/>
  <c r="J791" i="2"/>
  <c r="F791" i="2" a="1"/>
  <c r="F791" i="2" s="1"/>
  <c r="B791" i="2"/>
  <c r="N790" i="2"/>
  <c r="M790" i="2"/>
  <c r="L790" i="2"/>
  <c r="C790" i="2" s="1"/>
  <c r="K790" i="2"/>
  <c r="J790" i="2"/>
  <c r="H790" i="2"/>
  <c r="F790" i="2"/>
  <c r="O790" i="2" s="1"/>
  <c r="F790" i="2" a="1"/>
  <c r="E790" i="2"/>
  <c r="B790" i="2"/>
  <c r="N789" i="2"/>
  <c r="M789" i="2"/>
  <c r="L789" i="2"/>
  <c r="K789" i="2"/>
  <c r="J789" i="2"/>
  <c r="F789" i="2" a="1"/>
  <c r="F789" i="2" s="1"/>
  <c r="B789" i="2"/>
  <c r="O789" i="2" s="1"/>
  <c r="N788" i="2"/>
  <c r="M788" i="2"/>
  <c r="L788" i="2"/>
  <c r="K788" i="2"/>
  <c r="J788" i="2"/>
  <c r="F788" i="2"/>
  <c r="I788" i="2" s="1"/>
  <c r="F788" i="2" a="1"/>
  <c r="C788" i="2"/>
  <c r="B788" i="2"/>
  <c r="O788" i="2" s="1"/>
  <c r="N787" i="2"/>
  <c r="M787" i="2"/>
  <c r="L787" i="2"/>
  <c r="K787" i="2"/>
  <c r="J787" i="2"/>
  <c r="F787" i="2" a="1"/>
  <c r="F787" i="2" s="1"/>
  <c r="B787" i="2"/>
  <c r="N786" i="2"/>
  <c r="M786" i="2"/>
  <c r="L786" i="2"/>
  <c r="C786" i="2" s="1"/>
  <c r="K786" i="2"/>
  <c r="J786" i="2"/>
  <c r="H786" i="2"/>
  <c r="F786" i="2"/>
  <c r="O786" i="2" s="1"/>
  <c r="F786" i="2" a="1"/>
  <c r="E786" i="2"/>
  <c r="B786" i="2"/>
  <c r="N785" i="2"/>
  <c r="M785" i="2"/>
  <c r="L785" i="2"/>
  <c r="K785" i="2"/>
  <c r="J785" i="2"/>
  <c r="F785" i="2" a="1"/>
  <c r="F785" i="2" s="1"/>
  <c r="B785" i="2"/>
  <c r="O785" i="2" s="1"/>
  <c r="N784" i="2"/>
  <c r="M784" i="2"/>
  <c r="L784" i="2"/>
  <c r="K784" i="2"/>
  <c r="J784" i="2"/>
  <c r="F784" i="2"/>
  <c r="I784" i="2" s="1"/>
  <c r="F784" i="2" a="1"/>
  <c r="C784" i="2"/>
  <c r="B784" i="2"/>
  <c r="O784" i="2" s="1"/>
  <c r="N783" i="2"/>
  <c r="M783" i="2"/>
  <c r="L783" i="2"/>
  <c r="K783" i="2"/>
  <c r="J783" i="2"/>
  <c r="F783" i="2" a="1"/>
  <c r="F783" i="2" s="1"/>
  <c r="B783" i="2"/>
  <c r="N782" i="2"/>
  <c r="M782" i="2"/>
  <c r="L782" i="2"/>
  <c r="C782" i="2" s="1"/>
  <c r="K782" i="2"/>
  <c r="J782" i="2"/>
  <c r="H782" i="2"/>
  <c r="F782" i="2"/>
  <c r="O782" i="2" s="1"/>
  <c r="F782" i="2" a="1"/>
  <c r="E782" i="2"/>
  <c r="B782" i="2"/>
  <c r="N781" i="2"/>
  <c r="M781" i="2"/>
  <c r="L781" i="2"/>
  <c r="K781" i="2"/>
  <c r="J781" i="2"/>
  <c r="F781" i="2" a="1"/>
  <c r="F781" i="2" s="1"/>
  <c r="B781" i="2"/>
  <c r="O781" i="2" s="1"/>
  <c r="N780" i="2"/>
  <c r="M780" i="2"/>
  <c r="L780" i="2"/>
  <c r="K780" i="2"/>
  <c r="J780" i="2"/>
  <c r="F780" i="2"/>
  <c r="I780" i="2" s="1"/>
  <c r="F780" i="2" a="1"/>
  <c r="C780" i="2"/>
  <c r="B780" i="2"/>
  <c r="O780" i="2" s="1"/>
  <c r="N779" i="2"/>
  <c r="M779" i="2"/>
  <c r="L779" i="2"/>
  <c r="K779" i="2"/>
  <c r="J779" i="2"/>
  <c r="F779" i="2" a="1"/>
  <c r="F779" i="2" s="1"/>
  <c r="B779" i="2"/>
  <c r="N778" i="2"/>
  <c r="M778" i="2"/>
  <c r="L778" i="2"/>
  <c r="C778" i="2" s="1"/>
  <c r="K778" i="2"/>
  <c r="J778" i="2"/>
  <c r="H778" i="2"/>
  <c r="F778" i="2"/>
  <c r="O778" i="2" s="1"/>
  <c r="F778" i="2" a="1"/>
  <c r="E778" i="2"/>
  <c r="B778" i="2"/>
  <c r="N777" i="2"/>
  <c r="M777" i="2"/>
  <c r="L777" i="2"/>
  <c r="K777" i="2"/>
  <c r="J777" i="2"/>
  <c r="F777" i="2" a="1"/>
  <c r="F777" i="2" s="1"/>
  <c r="B777" i="2"/>
  <c r="N776" i="2"/>
  <c r="M776" i="2"/>
  <c r="L776" i="2"/>
  <c r="K776" i="2"/>
  <c r="J776" i="2"/>
  <c r="F776" i="2"/>
  <c r="I776" i="2" s="1"/>
  <c r="F776" i="2" a="1"/>
  <c r="C776" i="2"/>
  <c r="B776" i="2"/>
  <c r="O776" i="2" s="1"/>
  <c r="N775" i="2"/>
  <c r="M775" i="2"/>
  <c r="L775" i="2"/>
  <c r="K775" i="2"/>
  <c r="J775" i="2"/>
  <c r="F775" i="2" a="1"/>
  <c r="F775" i="2" s="1"/>
  <c r="B775" i="2"/>
  <c r="N774" i="2"/>
  <c r="M774" i="2"/>
  <c r="L774" i="2"/>
  <c r="C774" i="2" s="1"/>
  <c r="K774" i="2"/>
  <c r="J774" i="2"/>
  <c r="H774" i="2"/>
  <c r="F774" i="2"/>
  <c r="O774" i="2" s="1"/>
  <c r="F774" i="2" a="1"/>
  <c r="E774" i="2"/>
  <c r="B774" i="2"/>
  <c r="N773" i="2"/>
  <c r="M773" i="2"/>
  <c r="L773" i="2"/>
  <c r="K773" i="2"/>
  <c r="J773" i="2"/>
  <c r="F773" i="2" a="1"/>
  <c r="F773" i="2" s="1"/>
  <c r="B773" i="2"/>
  <c r="O773" i="2" s="1"/>
  <c r="N772" i="2"/>
  <c r="M772" i="2"/>
  <c r="L772" i="2"/>
  <c r="K772" i="2"/>
  <c r="J772" i="2"/>
  <c r="F772" i="2"/>
  <c r="I772" i="2" s="1"/>
  <c r="F772" i="2" a="1"/>
  <c r="C772" i="2"/>
  <c r="B772" i="2"/>
  <c r="O772" i="2" s="1"/>
  <c r="N771" i="2"/>
  <c r="M771" i="2"/>
  <c r="L771" i="2"/>
  <c r="K771" i="2"/>
  <c r="J771" i="2"/>
  <c r="F771" i="2" a="1"/>
  <c r="F771" i="2" s="1"/>
  <c r="B771" i="2"/>
  <c r="N770" i="2"/>
  <c r="M770" i="2"/>
  <c r="L770" i="2"/>
  <c r="C770" i="2" s="1"/>
  <c r="K770" i="2"/>
  <c r="J770" i="2"/>
  <c r="H770" i="2"/>
  <c r="F770" i="2"/>
  <c r="O770" i="2" s="1"/>
  <c r="F770" i="2" a="1"/>
  <c r="E770" i="2"/>
  <c r="B770" i="2"/>
  <c r="N769" i="2"/>
  <c r="M769" i="2"/>
  <c r="L769" i="2"/>
  <c r="K769" i="2"/>
  <c r="J769" i="2"/>
  <c r="F769" i="2" a="1"/>
  <c r="F769" i="2" s="1"/>
  <c r="B769" i="2"/>
  <c r="O769" i="2" s="1"/>
  <c r="N768" i="2"/>
  <c r="M768" i="2"/>
  <c r="L768" i="2"/>
  <c r="K768" i="2"/>
  <c r="J768" i="2"/>
  <c r="F768" i="2"/>
  <c r="I768" i="2" s="1"/>
  <c r="F768" i="2" a="1"/>
  <c r="C768" i="2"/>
  <c r="B768" i="2"/>
  <c r="O768" i="2" s="1"/>
  <c r="N767" i="2"/>
  <c r="M767" i="2"/>
  <c r="L767" i="2"/>
  <c r="K767" i="2"/>
  <c r="J767" i="2"/>
  <c r="F767" i="2" a="1"/>
  <c r="F767" i="2" s="1"/>
  <c r="B767" i="2"/>
  <c r="N766" i="2"/>
  <c r="M766" i="2"/>
  <c r="L766" i="2"/>
  <c r="C766" i="2" s="1"/>
  <c r="K766" i="2"/>
  <c r="J766" i="2"/>
  <c r="H766" i="2"/>
  <c r="F766" i="2"/>
  <c r="O766" i="2" s="1"/>
  <c r="F766" i="2" a="1"/>
  <c r="E766" i="2"/>
  <c r="B766" i="2"/>
  <c r="N765" i="2"/>
  <c r="M765" i="2"/>
  <c r="L765" i="2"/>
  <c r="K765" i="2"/>
  <c r="J765" i="2"/>
  <c r="F765" i="2" a="1"/>
  <c r="F765" i="2" s="1"/>
  <c r="B765" i="2"/>
  <c r="O765" i="2" s="1"/>
  <c r="N764" i="2"/>
  <c r="M764" i="2"/>
  <c r="L764" i="2"/>
  <c r="K764" i="2"/>
  <c r="J764" i="2"/>
  <c r="F764" i="2"/>
  <c r="I764" i="2" s="1"/>
  <c r="F764" i="2" a="1"/>
  <c r="C764" i="2"/>
  <c r="B764" i="2"/>
  <c r="O764" i="2" s="1"/>
  <c r="N763" i="2"/>
  <c r="M763" i="2"/>
  <c r="L763" i="2"/>
  <c r="K763" i="2"/>
  <c r="J763" i="2"/>
  <c r="F763" i="2" a="1"/>
  <c r="F763" i="2" s="1"/>
  <c r="B763" i="2"/>
  <c r="N762" i="2"/>
  <c r="M762" i="2"/>
  <c r="L762" i="2"/>
  <c r="C762" i="2" s="1"/>
  <c r="K762" i="2"/>
  <c r="J762" i="2"/>
  <c r="H762" i="2"/>
  <c r="F762" i="2"/>
  <c r="O762" i="2" s="1"/>
  <c r="F762" i="2" a="1"/>
  <c r="E762" i="2"/>
  <c r="B762" i="2"/>
  <c r="N761" i="2"/>
  <c r="M761" i="2"/>
  <c r="L761" i="2"/>
  <c r="K761" i="2"/>
  <c r="J761" i="2"/>
  <c r="F761" i="2" a="1"/>
  <c r="F761" i="2" s="1"/>
  <c r="B761" i="2"/>
  <c r="N760" i="2"/>
  <c r="M760" i="2"/>
  <c r="L760" i="2"/>
  <c r="K760" i="2"/>
  <c r="J760" i="2"/>
  <c r="F760" i="2"/>
  <c r="I760" i="2" s="1"/>
  <c r="F760" i="2" a="1"/>
  <c r="C760" i="2"/>
  <c r="B760" i="2"/>
  <c r="O760" i="2" s="1"/>
  <c r="N759" i="2"/>
  <c r="M759" i="2"/>
  <c r="L759" i="2"/>
  <c r="K759" i="2"/>
  <c r="J759" i="2"/>
  <c r="F759" i="2" a="1"/>
  <c r="F759" i="2" s="1"/>
  <c r="B759" i="2"/>
  <c r="N758" i="2"/>
  <c r="M758" i="2"/>
  <c r="L758" i="2"/>
  <c r="C758" i="2" s="1"/>
  <c r="K758" i="2"/>
  <c r="J758" i="2"/>
  <c r="H758" i="2"/>
  <c r="F758" i="2"/>
  <c r="O758" i="2" s="1"/>
  <c r="F758" i="2" a="1"/>
  <c r="E758" i="2"/>
  <c r="B758" i="2"/>
  <c r="N757" i="2"/>
  <c r="M757" i="2"/>
  <c r="L757" i="2"/>
  <c r="K757" i="2"/>
  <c r="J757" i="2"/>
  <c r="F757" i="2" a="1"/>
  <c r="F757" i="2" s="1"/>
  <c r="B757" i="2"/>
  <c r="O757" i="2" s="1"/>
  <c r="N756" i="2"/>
  <c r="M756" i="2"/>
  <c r="L756" i="2"/>
  <c r="K756" i="2"/>
  <c r="J756" i="2"/>
  <c r="F756" i="2"/>
  <c r="I756" i="2" s="1"/>
  <c r="F756" i="2" a="1"/>
  <c r="C756" i="2"/>
  <c r="B756" i="2"/>
  <c r="O756" i="2" s="1"/>
  <c r="N755" i="2"/>
  <c r="M755" i="2"/>
  <c r="L755" i="2"/>
  <c r="K755" i="2"/>
  <c r="J755" i="2"/>
  <c r="F755" i="2" a="1"/>
  <c r="F755" i="2" s="1"/>
  <c r="B755" i="2"/>
  <c r="N754" i="2"/>
  <c r="M754" i="2"/>
  <c r="L754" i="2"/>
  <c r="C754" i="2" s="1"/>
  <c r="K754" i="2"/>
  <c r="J754" i="2"/>
  <c r="H754" i="2"/>
  <c r="F754" i="2"/>
  <c r="O754" i="2" s="1"/>
  <c r="F754" i="2" a="1"/>
  <c r="E754" i="2"/>
  <c r="B754" i="2"/>
  <c r="N753" i="2"/>
  <c r="M753" i="2"/>
  <c r="L753" i="2"/>
  <c r="K753" i="2"/>
  <c r="J753" i="2"/>
  <c r="F753" i="2" a="1"/>
  <c r="F753" i="2" s="1"/>
  <c r="B753" i="2"/>
  <c r="O753" i="2" s="1"/>
  <c r="N752" i="2"/>
  <c r="M752" i="2"/>
  <c r="L752" i="2"/>
  <c r="K752" i="2"/>
  <c r="J752" i="2"/>
  <c r="F752" i="2"/>
  <c r="I752" i="2" s="1"/>
  <c r="F752" i="2" a="1"/>
  <c r="C752" i="2"/>
  <c r="B752" i="2"/>
  <c r="O752" i="2" s="1"/>
  <c r="N751" i="2"/>
  <c r="M751" i="2"/>
  <c r="L751" i="2"/>
  <c r="K751" i="2"/>
  <c r="J751" i="2"/>
  <c r="F751" i="2" a="1"/>
  <c r="F751" i="2" s="1"/>
  <c r="B751" i="2"/>
  <c r="N750" i="2"/>
  <c r="M750" i="2"/>
  <c r="L750" i="2"/>
  <c r="C750" i="2" s="1"/>
  <c r="K750" i="2"/>
  <c r="J750" i="2"/>
  <c r="H750" i="2"/>
  <c r="F750" i="2"/>
  <c r="O750" i="2" s="1"/>
  <c r="F750" i="2" a="1"/>
  <c r="E750" i="2"/>
  <c r="B750" i="2"/>
  <c r="N749" i="2"/>
  <c r="M749" i="2"/>
  <c r="L749" i="2"/>
  <c r="K749" i="2"/>
  <c r="J749" i="2"/>
  <c r="F749" i="2" a="1"/>
  <c r="F749" i="2" s="1"/>
  <c r="B749" i="2"/>
  <c r="O749" i="2" s="1"/>
  <c r="N748" i="2"/>
  <c r="M748" i="2"/>
  <c r="L748" i="2"/>
  <c r="K748" i="2"/>
  <c r="J748" i="2"/>
  <c r="F748" i="2"/>
  <c r="I748" i="2" s="1"/>
  <c r="F748" i="2" a="1"/>
  <c r="C748" i="2"/>
  <c r="B748" i="2"/>
  <c r="O748" i="2" s="1"/>
  <c r="N747" i="2"/>
  <c r="M747" i="2"/>
  <c r="L747" i="2"/>
  <c r="K747" i="2"/>
  <c r="J747" i="2"/>
  <c r="F747" i="2" a="1"/>
  <c r="F747" i="2" s="1"/>
  <c r="B747" i="2"/>
  <c r="N746" i="2"/>
  <c r="M746" i="2"/>
  <c r="L746" i="2"/>
  <c r="C746" i="2" s="1"/>
  <c r="K746" i="2"/>
  <c r="J746" i="2"/>
  <c r="H746" i="2"/>
  <c r="F746" i="2"/>
  <c r="G746" i="2" s="1"/>
  <c r="F746" i="2" a="1"/>
  <c r="E746" i="2"/>
  <c r="B746" i="2"/>
  <c r="O746" i="2" s="1"/>
  <c r="N745" i="2"/>
  <c r="M745" i="2"/>
  <c r="L745" i="2"/>
  <c r="K745" i="2"/>
  <c r="J745" i="2"/>
  <c r="F745" i="2" a="1"/>
  <c r="F745" i="2" s="1"/>
  <c r="B745" i="2"/>
  <c r="N744" i="2"/>
  <c r="M744" i="2"/>
  <c r="L744" i="2"/>
  <c r="K744" i="2"/>
  <c r="J744" i="2"/>
  <c r="F744" i="2"/>
  <c r="I744" i="2" s="1"/>
  <c r="F744" i="2" a="1"/>
  <c r="C744" i="2"/>
  <c r="B744" i="2"/>
  <c r="O744" i="2" s="1"/>
  <c r="N743" i="2"/>
  <c r="M743" i="2"/>
  <c r="L743" i="2"/>
  <c r="K743" i="2"/>
  <c r="J743" i="2"/>
  <c r="F743" i="2" a="1"/>
  <c r="F743" i="2" s="1"/>
  <c r="B743" i="2"/>
  <c r="N742" i="2"/>
  <c r="M742" i="2"/>
  <c r="L742" i="2"/>
  <c r="C742" i="2" s="1"/>
  <c r="K742" i="2"/>
  <c r="J742" i="2"/>
  <c r="H742" i="2"/>
  <c r="F742" i="2"/>
  <c r="G742" i="2" s="1"/>
  <c r="F742" i="2" a="1"/>
  <c r="E742" i="2"/>
  <c r="B742" i="2"/>
  <c r="O742" i="2" s="1"/>
  <c r="N741" i="2"/>
  <c r="M741" i="2"/>
  <c r="L741" i="2"/>
  <c r="K741" i="2"/>
  <c r="J741" i="2"/>
  <c r="F741" i="2" a="1"/>
  <c r="F741" i="2" s="1"/>
  <c r="B741" i="2"/>
  <c r="O741" i="2" s="1"/>
  <c r="N740" i="2"/>
  <c r="M740" i="2"/>
  <c r="L740" i="2"/>
  <c r="K740" i="2"/>
  <c r="J740" i="2"/>
  <c r="F740" i="2"/>
  <c r="I740" i="2" s="1"/>
  <c r="F740" i="2" a="1"/>
  <c r="C740" i="2"/>
  <c r="B740" i="2"/>
  <c r="O740" i="2" s="1"/>
  <c r="N739" i="2"/>
  <c r="M739" i="2"/>
  <c r="L739" i="2"/>
  <c r="K739" i="2"/>
  <c r="J739" i="2"/>
  <c r="F739" i="2" a="1"/>
  <c r="F739" i="2" s="1"/>
  <c r="B739" i="2"/>
  <c r="N738" i="2"/>
  <c r="M738" i="2"/>
  <c r="L738" i="2"/>
  <c r="C738" i="2" s="1"/>
  <c r="K738" i="2"/>
  <c r="J738" i="2"/>
  <c r="H738" i="2"/>
  <c r="F738" i="2"/>
  <c r="G738" i="2" s="1"/>
  <c r="F738" i="2" a="1"/>
  <c r="E738" i="2"/>
  <c r="B738" i="2"/>
  <c r="O738" i="2" s="1"/>
  <c r="N737" i="2"/>
  <c r="M737" i="2"/>
  <c r="L737" i="2"/>
  <c r="K737" i="2"/>
  <c r="J737" i="2"/>
  <c r="F737" i="2" a="1"/>
  <c r="F737" i="2" s="1"/>
  <c r="B737" i="2"/>
  <c r="O737" i="2" s="1"/>
  <c r="N736" i="2"/>
  <c r="M736" i="2"/>
  <c r="L736" i="2"/>
  <c r="K736" i="2"/>
  <c r="J736" i="2"/>
  <c r="F736" i="2"/>
  <c r="I736" i="2" s="1"/>
  <c r="F736" i="2" a="1"/>
  <c r="C736" i="2"/>
  <c r="B736" i="2"/>
  <c r="O736" i="2" s="1"/>
  <c r="N735" i="2"/>
  <c r="M735" i="2"/>
  <c r="L735" i="2"/>
  <c r="K735" i="2"/>
  <c r="J735" i="2"/>
  <c r="F735" i="2" a="1"/>
  <c r="F735" i="2" s="1"/>
  <c r="B735" i="2"/>
  <c r="N734" i="2"/>
  <c r="M734" i="2"/>
  <c r="L734" i="2"/>
  <c r="C734" i="2" s="1"/>
  <c r="K734" i="2"/>
  <c r="J734" i="2"/>
  <c r="H734" i="2"/>
  <c r="F734" i="2"/>
  <c r="G734" i="2" s="1"/>
  <c r="F734" i="2" a="1"/>
  <c r="E734" i="2"/>
  <c r="B734" i="2"/>
  <c r="O734" i="2" s="1"/>
  <c r="N733" i="2"/>
  <c r="M733" i="2"/>
  <c r="L733" i="2"/>
  <c r="K733" i="2"/>
  <c r="J733" i="2"/>
  <c r="F733" i="2" a="1"/>
  <c r="F733" i="2" s="1"/>
  <c r="B733" i="2"/>
  <c r="O733" i="2" s="1"/>
  <c r="N732" i="2"/>
  <c r="M732" i="2"/>
  <c r="L732" i="2"/>
  <c r="K732" i="2"/>
  <c r="J732" i="2"/>
  <c r="F732" i="2"/>
  <c r="I732" i="2" s="1"/>
  <c r="F732" i="2" a="1"/>
  <c r="C732" i="2"/>
  <c r="B732" i="2"/>
  <c r="O732" i="2" s="1"/>
  <c r="N731" i="2"/>
  <c r="M731" i="2"/>
  <c r="L731" i="2"/>
  <c r="K731" i="2"/>
  <c r="J731" i="2"/>
  <c r="F731" i="2" a="1"/>
  <c r="F731" i="2" s="1"/>
  <c r="B731" i="2"/>
  <c r="N730" i="2"/>
  <c r="M730" i="2"/>
  <c r="L730" i="2"/>
  <c r="C730" i="2" s="1"/>
  <c r="K730" i="2"/>
  <c r="J730" i="2"/>
  <c r="H730" i="2"/>
  <c r="F730" i="2"/>
  <c r="G730" i="2" s="1"/>
  <c r="F730" i="2" a="1"/>
  <c r="E730" i="2"/>
  <c r="B730" i="2"/>
  <c r="O730" i="2" s="1"/>
  <c r="N729" i="2"/>
  <c r="M729" i="2"/>
  <c r="L729" i="2"/>
  <c r="K729" i="2"/>
  <c r="J729" i="2"/>
  <c r="F729" i="2" a="1"/>
  <c r="F729" i="2" s="1"/>
  <c r="B729" i="2"/>
  <c r="N728" i="2"/>
  <c r="M728" i="2"/>
  <c r="L728" i="2"/>
  <c r="K728" i="2"/>
  <c r="J728" i="2"/>
  <c r="F728" i="2"/>
  <c r="I728" i="2" s="1"/>
  <c r="F728" i="2" a="1"/>
  <c r="C728" i="2"/>
  <c r="B728" i="2"/>
  <c r="O728" i="2" s="1"/>
  <c r="N727" i="2"/>
  <c r="M727" i="2"/>
  <c r="L727" i="2"/>
  <c r="K727" i="2"/>
  <c r="J727" i="2"/>
  <c r="F727" i="2" a="1"/>
  <c r="F727" i="2" s="1"/>
  <c r="B727" i="2"/>
  <c r="N726" i="2"/>
  <c r="M726" i="2"/>
  <c r="L726" i="2"/>
  <c r="C726" i="2" s="1"/>
  <c r="K726" i="2"/>
  <c r="J726" i="2"/>
  <c r="H726" i="2"/>
  <c r="F726" i="2"/>
  <c r="G726" i="2" s="1"/>
  <c r="F726" i="2" a="1"/>
  <c r="E726" i="2"/>
  <c r="B726" i="2"/>
  <c r="O726" i="2" s="1"/>
  <c r="N725" i="2"/>
  <c r="M725" i="2"/>
  <c r="L725" i="2"/>
  <c r="K725" i="2"/>
  <c r="J725" i="2"/>
  <c r="F725" i="2" a="1"/>
  <c r="F725" i="2" s="1"/>
  <c r="B725" i="2"/>
  <c r="O725" i="2" s="1"/>
  <c r="N724" i="2"/>
  <c r="M724" i="2"/>
  <c r="L724" i="2"/>
  <c r="K724" i="2"/>
  <c r="J724" i="2"/>
  <c r="F724" i="2"/>
  <c r="I724" i="2" s="1"/>
  <c r="F724" i="2" a="1"/>
  <c r="C724" i="2"/>
  <c r="B724" i="2"/>
  <c r="O724" i="2" s="1"/>
  <c r="N723" i="2"/>
  <c r="M723" i="2"/>
  <c r="L723" i="2"/>
  <c r="K723" i="2"/>
  <c r="J723" i="2"/>
  <c r="F723" i="2" a="1"/>
  <c r="F723" i="2" s="1"/>
  <c r="B723" i="2"/>
  <c r="N722" i="2"/>
  <c r="M722" i="2"/>
  <c r="L722" i="2"/>
  <c r="C722" i="2" s="1"/>
  <c r="K722" i="2"/>
  <c r="J722" i="2"/>
  <c r="H722" i="2"/>
  <c r="F722" i="2"/>
  <c r="G722" i="2" s="1"/>
  <c r="F722" i="2" a="1"/>
  <c r="E722" i="2"/>
  <c r="B722" i="2"/>
  <c r="O722" i="2" s="1"/>
  <c r="N721" i="2"/>
  <c r="M721" i="2"/>
  <c r="L721" i="2"/>
  <c r="K721" i="2"/>
  <c r="J721" i="2"/>
  <c r="F721" i="2" a="1"/>
  <c r="F721" i="2" s="1"/>
  <c r="B721" i="2"/>
  <c r="O721" i="2" s="1"/>
  <c r="N720" i="2"/>
  <c r="M720" i="2"/>
  <c r="L720" i="2"/>
  <c r="K720" i="2"/>
  <c r="J720" i="2"/>
  <c r="F720" i="2"/>
  <c r="I720" i="2" s="1"/>
  <c r="F720" i="2" a="1"/>
  <c r="C720" i="2"/>
  <c r="B720" i="2"/>
  <c r="O720" i="2" s="1"/>
  <c r="N719" i="2"/>
  <c r="M719" i="2"/>
  <c r="L719" i="2"/>
  <c r="K719" i="2"/>
  <c r="J719" i="2"/>
  <c r="F719" i="2" a="1"/>
  <c r="F719" i="2" s="1"/>
  <c r="B719" i="2"/>
  <c r="N718" i="2"/>
  <c r="M718" i="2"/>
  <c r="L718" i="2"/>
  <c r="C718" i="2" s="1"/>
  <c r="K718" i="2"/>
  <c r="J718" i="2"/>
  <c r="H718" i="2"/>
  <c r="F718" i="2"/>
  <c r="G718" i="2" s="1"/>
  <c r="F718" i="2" a="1"/>
  <c r="E718" i="2"/>
  <c r="B718" i="2"/>
  <c r="O718" i="2" s="1"/>
  <c r="N717" i="2"/>
  <c r="M717" i="2"/>
  <c r="L717" i="2"/>
  <c r="K717" i="2"/>
  <c r="J717" i="2"/>
  <c r="F717" i="2" a="1"/>
  <c r="F717" i="2" s="1"/>
  <c r="B717" i="2"/>
  <c r="O717" i="2" s="1"/>
  <c r="N716" i="2"/>
  <c r="M716" i="2"/>
  <c r="L716" i="2"/>
  <c r="K716" i="2"/>
  <c r="J716" i="2"/>
  <c r="F716" i="2"/>
  <c r="I716" i="2" s="1"/>
  <c r="F716" i="2" a="1"/>
  <c r="C716" i="2"/>
  <c r="B716" i="2"/>
  <c r="O716" i="2" s="1"/>
  <c r="N715" i="2"/>
  <c r="M715" i="2"/>
  <c r="L715" i="2"/>
  <c r="K715" i="2"/>
  <c r="J715" i="2"/>
  <c r="F715" i="2" a="1"/>
  <c r="F715" i="2" s="1"/>
  <c r="B715" i="2"/>
  <c r="N714" i="2"/>
  <c r="M714" i="2"/>
  <c r="L714" i="2"/>
  <c r="C714" i="2" s="1"/>
  <c r="K714" i="2"/>
  <c r="J714" i="2"/>
  <c r="H714" i="2"/>
  <c r="F714" i="2"/>
  <c r="G714" i="2" s="1"/>
  <c r="F714" i="2" a="1"/>
  <c r="E714" i="2"/>
  <c r="B714" i="2"/>
  <c r="O714" i="2" s="1"/>
  <c r="N713" i="2"/>
  <c r="M713" i="2"/>
  <c r="L713" i="2"/>
  <c r="K713" i="2"/>
  <c r="J713" i="2"/>
  <c r="F713" i="2" a="1"/>
  <c r="F713" i="2" s="1"/>
  <c r="B713" i="2"/>
  <c r="N712" i="2"/>
  <c r="M712" i="2"/>
  <c r="L712" i="2"/>
  <c r="K712" i="2"/>
  <c r="J712" i="2"/>
  <c r="F712" i="2"/>
  <c r="I712" i="2" s="1"/>
  <c r="F712" i="2" a="1"/>
  <c r="C712" i="2"/>
  <c r="B712" i="2"/>
  <c r="O712" i="2" s="1"/>
  <c r="N711" i="2"/>
  <c r="M711" i="2"/>
  <c r="L711" i="2"/>
  <c r="K711" i="2"/>
  <c r="J711" i="2"/>
  <c r="F711" i="2" a="1"/>
  <c r="F711" i="2" s="1"/>
  <c r="B711" i="2"/>
  <c r="N710" i="2"/>
  <c r="M710" i="2"/>
  <c r="L710" i="2"/>
  <c r="C710" i="2" s="1"/>
  <c r="K710" i="2"/>
  <c r="J710" i="2"/>
  <c r="H710" i="2"/>
  <c r="F710" i="2"/>
  <c r="G710" i="2" s="1"/>
  <c r="F710" i="2" a="1"/>
  <c r="E710" i="2"/>
  <c r="B710" i="2"/>
  <c r="O710" i="2" s="1"/>
  <c r="N709" i="2"/>
  <c r="M709" i="2"/>
  <c r="L709" i="2"/>
  <c r="K709" i="2"/>
  <c r="J709" i="2"/>
  <c r="F709" i="2" a="1"/>
  <c r="F709" i="2" s="1"/>
  <c r="B709" i="2"/>
  <c r="O709" i="2" s="1"/>
  <c r="N708" i="2"/>
  <c r="M708" i="2"/>
  <c r="L708" i="2"/>
  <c r="K708" i="2"/>
  <c r="J708" i="2"/>
  <c r="F708" i="2"/>
  <c r="I708" i="2" s="1"/>
  <c r="F708" i="2" a="1"/>
  <c r="C708" i="2"/>
  <c r="B708" i="2"/>
  <c r="O708" i="2" s="1"/>
  <c r="N707" i="2"/>
  <c r="M707" i="2"/>
  <c r="L707" i="2"/>
  <c r="K707" i="2"/>
  <c r="J707" i="2"/>
  <c r="F707" i="2" a="1"/>
  <c r="F707" i="2" s="1"/>
  <c r="B707" i="2"/>
  <c r="N706" i="2"/>
  <c r="M706" i="2"/>
  <c r="L706" i="2"/>
  <c r="C706" i="2" s="1"/>
  <c r="K706" i="2"/>
  <c r="J706" i="2"/>
  <c r="H706" i="2"/>
  <c r="F706" i="2"/>
  <c r="G706" i="2" s="1"/>
  <c r="F706" i="2" a="1"/>
  <c r="E706" i="2"/>
  <c r="B706" i="2"/>
  <c r="O706" i="2" s="1"/>
  <c r="N705" i="2"/>
  <c r="M705" i="2"/>
  <c r="L705" i="2"/>
  <c r="K705" i="2"/>
  <c r="J705" i="2"/>
  <c r="F705" i="2" a="1"/>
  <c r="F705" i="2" s="1"/>
  <c r="B705" i="2"/>
  <c r="O705" i="2" s="1"/>
  <c r="N704" i="2"/>
  <c r="M704" i="2"/>
  <c r="L704" i="2"/>
  <c r="K704" i="2"/>
  <c r="J704" i="2"/>
  <c r="F704" i="2"/>
  <c r="I704" i="2" s="1"/>
  <c r="F704" i="2" a="1"/>
  <c r="C704" i="2"/>
  <c r="B704" i="2"/>
  <c r="O704" i="2" s="1"/>
  <c r="N703" i="2"/>
  <c r="M703" i="2"/>
  <c r="L703" i="2"/>
  <c r="K703" i="2"/>
  <c r="J703" i="2"/>
  <c r="F703" i="2" a="1"/>
  <c r="F703" i="2" s="1"/>
  <c r="B703" i="2"/>
  <c r="N702" i="2"/>
  <c r="M702" i="2"/>
  <c r="L702" i="2"/>
  <c r="C702" i="2" s="1"/>
  <c r="K702" i="2"/>
  <c r="J702" i="2"/>
  <c r="H702" i="2"/>
  <c r="F702" i="2"/>
  <c r="G702" i="2" s="1"/>
  <c r="F702" i="2" a="1"/>
  <c r="E702" i="2"/>
  <c r="B702" i="2"/>
  <c r="O702" i="2" s="1"/>
  <c r="N701" i="2"/>
  <c r="M701" i="2"/>
  <c r="L701" i="2"/>
  <c r="K701" i="2"/>
  <c r="J701" i="2"/>
  <c r="F701" i="2" a="1"/>
  <c r="F701" i="2" s="1"/>
  <c r="B701" i="2"/>
  <c r="O701" i="2" s="1"/>
  <c r="N700" i="2"/>
  <c r="M700" i="2"/>
  <c r="L700" i="2"/>
  <c r="K700" i="2"/>
  <c r="J700" i="2"/>
  <c r="F700" i="2"/>
  <c r="I700" i="2" s="1"/>
  <c r="F700" i="2" a="1"/>
  <c r="C700" i="2"/>
  <c r="B700" i="2"/>
  <c r="O700" i="2" s="1"/>
  <c r="N699" i="2"/>
  <c r="M699" i="2"/>
  <c r="L699" i="2"/>
  <c r="K699" i="2"/>
  <c r="J699" i="2"/>
  <c r="F699" i="2" a="1"/>
  <c r="F699" i="2" s="1"/>
  <c r="B699" i="2"/>
  <c r="N698" i="2"/>
  <c r="M698" i="2"/>
  <c r="L698" i="2"/>
  <c r="C698" i="2" s="1"/>
  <c r="K698" i="2"/>
  <c r="J698" i="2"/>
  <c r="H698" i="2"/>
  <c r="F698" i="2"/>
  <c r="G698" i="2" s="1"/>
  <c r="F698" i="2" a="1"/>
  <c r="E698" i="2"/>
  <c r="B698" i="2"/>
  <c r="O698" i="2" s="1"/>
  <c r="N697" i="2"/>
  <c r="M697" i="2"/>
  <c r="L697" i="2"/>
  <c r="K697" i="2"/>
  <c r="J697" i="2"/>
  <c r="F697" i="2" a="1"/>
  <c r="F697" i="2" s="1"/>
  <c r="B697" i="2"/>
  <c r="N696" i="2"/>
  <c r="M696" i="2"/>
  <c r="L696" i="2"/>
  <c r="K696" i="2"/>
  <c r="J696" i="2"/>
  <c r="F696" i="2"/>
  <c r="I696" i="2" s="1"/>
  <c r="F696" i="2" a="1"/>
  <c r="C696" i="2"/>
  <c r="B696" i="2"/>
  <c r="O696" i="2" s="1"/>
  <c r="N695" i="2"/>
  <c r="M695" i="2"/>
  <c r="L695" i="2"/>
  <c r="K695" i="2"/>
  <c r="J695" i="2"/>
  <c r="F695" i="2" a="1"/>
  <c r="F695" i="2" s="1"/>
  <c r="B695" i="2"/>
  <c r="N694" i="2"/>
  <c r="M694" i="2"/>
  <c r="L694" i="2"/>
  <c r="C694" i="2" s="1"/>
  <c r="K694" i="2"/>
  <c r="J694" i="2"/>
  <c r="H694" i="2"/>
  <c r="F694" i="2"/>
  <c r="G694" i="2" s="1"/>
  <c r="F694" i="2" a="1"/>
  <c r="E694" i="2"/>
  <c r="B694" i="2"/>
  <c r="O694" i="2" s="1"/>
  <c r="N693" i="2"/>
  <c r="M693" i="2"/>
  <c r="L693" i="2"/>
  <c r="K693" i="2"/>
  <c r="J693" i="2"/>
  <c r="F693" i="2" a="1"/>
  <c r="F693" i="2" s="1"/>
  <c r="B693" i="2"/>
  <c r="O693" i="2" s="1"/>
  <c r="N692" i="2"/>
  <c r="M692" i="2"/>
  <c r="L692" i="2"/>
  <c r="K692" i="2"/>
  <c r="J692" i="2"/>
  <c r="F692" i="2"/>
  <c r="I692" i="2" s="1"/>
  <c r="F692" i="2" a="1"/>
  <c r="C692" i="2"/>
  <c r="B692" i="2"/>
  <c r="O692" i="2" s="1"/>
  <c r="N691" i="2"/>
  <c r="M691" i="2"/>
  <c r="L691" i="2"/>
  <c r="K691" i="2"/>
  <c r="J691" i="2"/>
  <c r="F691" i="2" a="1"/>
  <c r="F691" i="2" s="1"/>
  <c r="B691" i="2"/>
  <c r="N690" i="2"/>
  <c r="M690" i="2"/>
  <c r="L690" i="2"/>
  <c r="C690" i="2" s="1"/>
  <c r="K690" i="2"/>
  <c r="J690" i="2"/>
  <c r="H690" i="2"/>
  <c r="F690" i="2"/>
  <c r="G690" i="2" s="1"/>
  <c r="F690" i="2" a="1"/>
  <c r="E690" i="2"/>
  <c r="B690" i="2"/>
  <c r="O690" i="2" s="1"/>
  <c r="N689" i="2"/>
  <c r="M689" i="2"/>
  <c r="L689" i="2"/>
  <c r="K689" i="2"/>
  <c r="J689" i="2"/>
  <c r="F689" i="2" a="1"/>
  <c r="F689" i="2" s="1"/>
  <c r="B689" i="2"/>
  <c r="O689" i="2" s="1"/>
  <c r="N688" i="2"/>
  <c r="M688" i="2"/>
  <c r="L688" i="2"/>
  <c r="K688" i="2"/>
  <c r="J688" i="2"/>
  <c r="F688" i="2"/>
  <c r="I688" i="2" s="1"/>
  <c r="F688" i="2" a="1"/>
  <c r="C688" i="2"/>
  <c r="B688" i="2"/>
  <c r="O688" i="2" s="1"/>
  <c r="N687" i="2"/>
  <c r="M687" i="2"/>
  <c r="L687" i="2"/>
  <c r="K687" i="2"/>
  <c r="J687" i="2"/>
  <c r="F687" i="2" a="1"/>
  <c r="F687" i="2" s="1"/>
  <c r="B687" i="2"/>
  <c r="O687" i="2" s="1"/>
  <c r="N686" i="2"/>
  <c r="M686" i="2"/>
  <c r="L686" i="2"/>
  <c r="K686" i="2"/>
  <c r="J686" i="2"/>
  <c r="F686" i="2"/>
  <c r="H686" i="2" s="1"/>
  <c r="F686" i="2" a="1"/>
  <c r="C686" i="2"/>
  <c r="B686" i="2"/>
  <c r="O686" i="2" s="1"/>
  <c r="N685" i="2"/>
  <c r="M685" i="2"/>
  <c r="L685" i="2"/>
  <c r="K685" i="2"/>
  <c r="J685" i="2"/>
  <c r="F685" i="2" a="1"/>
  <c r="F685" i="2" s="1"/>
  <c r="B685" i="2"/>
  <c r="N684" i="2"/>
  <c r="M684" i="2"/>
  <c r="L684" i="2"/>
  <c r="C684" i="2" s="1"/>
  <c r="K684" i="2"/>
  <c r="J684" i="2"/>
  <c r="H684" i="2"/>
  <c r="F684" i="2"/>
  <c r="I684" i="2" s="1"/>
  <c r="F684" i="2" a="1"/>
  <c r="E684" i="2"/>
  <c r="B684" i="2"/>
  <c r="O684" i="2" s="1"/>
  <c r="N683" i="2"/>
  <c r="M683" i="2"/>
  <c r="L683" i="2"/>
  <c r="K683" i="2"/>
  <c r="J683" i="2"/>
  <c r="F683" i="2" a="1"/>
  <c r="F683" i="2" s="1"/>
  <c r="B683" i="2"/>
  <c r="O683" i="2" s="1"/>
  <c r="N682" i="2"/>
  <c r="M682" i="2"/>
  <c r="L682" i="2"/>
  <c r="K682" i="2"/>
  <c r="J682" i="2"/>
  <c r="F682" i="2"/>
  <c r="H682" i="2" s="1"/>
  <c r="F682" i="2" a="1"/>
  <c r="C682" i="2"/>
  <c r="B682" i="2"/>
  <c r="O682" i="2" s="1"/>
  <c r="N681" i="2"/>
  <c r="M681" i="2"/>
  <c r="L681" i="2"/>
  <c r="K681" i="2"/>
  <c r="J681" i="2"/>
  <c r="F681" i="2" a="1"/>
  <c r="F681" i="2" s="1"/>
  <c r="B681" i="2"/>
  <c r="N680" i="2"/>
  <c r="M680" i="2"/>
  <c r="L680" i="2"/>
  <c r="C680" i="2" s="1"/>
  <c r="K680" i="2"/>
  <c r="J680" i="2"/>
  <c r="H680" i="2"/>
  <c r="F680" i="2"/>
  <c r="I680" i="2" s="1"/>
  <c r="F680" i="2" a="1"/>
  <c r="E680" i="2"/>
  <c r="B680" i="2"/>
  <c r="N679" i="2"/>
  <c r="M679" i="2"/>
  <c r="L679" i="2"/>
  <c r="K679" i="2"/>
  <c r="J679" i="2"/>
  <c r="F679" i="2" a="1"/>
  <c r="F679" i="2" s="1"/>
  <c r="B679" i="2"/>
  <c r="N678" i="2"/>
  <c r="M678" i="2"/>
  <c r="L678" i="2"/>
  <c r="K678" i="2"/>
  <c r="J678" i="2"/>
  <c r="F678" i="2"/>
  <c r="H678" i="2" s="1"/>
  <c r="F678" i="2" a="1"/>
  <c r="C678" i="2"/>
  <c r="B678" i="2"/>
  <c r="O678" i="2" s="1"/>
  <c r="N677" i="2"/>
  <c r="M677" i="2"/>
  <c r="L677" i="2"/>
  <c r="K677" i="2"/>
  <c r="J677" i="2"/>
  <c r="F677" i="2" a="1"/>
  <c r="F677" i="2" s="1"/>
  <c r="B677" i="2"/>
  <c r="N676" i="2"/>
  <c r="M676" i="2"/>
  <c r="L676" i="2"/>
  <c r="C676" i="2" s="1"/>
  <c r="K676" i="2"/>
  <c r="J676" i="2"/>
  <c r="H676" i="2"/>
  <c r="F676" i="2"/>
  <c r="I676" i="2" s="1"/>
  <c r="F676" i="2" a="1"/>
  <c r="E676" i="2"/>
  <c r="B676" i="2"/>
  <c r="N675" i="2"/>
  <c r="M675" i="2"/>
  <c r="L675" i="2"/>
  <c r="K675" i="2"/>
  <c r="J675" i="2"/>
  <c r="F675" i="2" a="1"/>
  <c r="F675" i="2" s="1"/>
  <c r="B675" i="2"/>
  <c r="O675" i="2" s="1"/>
  <c r="N674" i="2"/>
  <c r="M674" i="2"/>
  <c r="L674" i="2"/>
  <c r="K674" i="2"/>
  <c r="J674" i="2"/>
  <c r="F674" i="2"/>
  <c r="H674" i="2" s="1"/>
  <c r="F674" i="2" a="1"/>
  <c r="C674" i="2"/>
  <c r="B674" i="2"/>
  <c r="O674" i="2" s="1"/>
  <c r="N673" i="2"/>
  <c r="M673" i="2"/>
  <c r="L673" i="2"/>
  <c r="K673" i="2"/>
  <c r="J673" i="2"/>
  <c r="F673" i="2" a="1"/>
  <c r="F673" i="2" s="1"/>
  <c r="B673" i="2"/>
  <c r="N672" i="2"/>
  <c r="M672" i="2"/>
  <c r="L672" i="2"/>
  <c r="C672" i="2" s="1"/>
  <c r="K672" i="2"/>
  <c r="J672" i="2"/>
  <c r="H672" i="2"/>
  <c r="F672" i="2"/>
  <c r="I672" i="2" s="1"/>
  <c r="F672" i="2" a="1"/>
  <c r="E672" i="2"/>
  <c r="B672" i="2"/>
  <c r="N671" i="2"/>
  <c r="M671" i="2"/>
  <c r="L671" i="2"/>
  <c r="K671" i="2"/>
  <c r="J671" i="2"/>
  <c r="F671" i="2" a="1"/>
  <c r="F671" i="2" s="1"/>
  <c r="B671" i="2"/>
  <c r="O671" i="2" s="1"/>
  <c r="N670" i="2"/>
  <c r="M670" i="2"/>
  <c r="L670" i="2"/>
  <c r="K670" i="2"/>
  <c r="J670" i="2"/>
  <c r="F670" i="2"/>
  <c r="H670" i="2" s="1"/>
  <c r="F670" i="2" a="1"/>
  <c r="C670" i="2"/>
  <c r="B670" i="2"/>
  <c r="O670" i="2" s="1"/>
  <c r="N669" i="2"/>
  <c r="M669" i="2"/>
  <c r="L669" i="2"/>
  <c r="K669" i="2"/>
  <c r="J669" i="2"/>
  <c r="F669" i="2" a="1"/>
  <c r="F669" i="2" s="1"/>
  <c r="B669" i="2"/>
  <c r="N668" i="2"/>
  <c r="M668" i="2"/>
  <c r="L668" i="2"/>
  <c r="C668" i="2" s="1"/>
  <c r="K668" i="2"/>
  <c r="J668" i="2"/>
  <c r="H668" i="2"/>
  <c r="F668" i="2"/>
  <c r="I668" i="2" s="1"/>
  <c r="F668" i="2" a="1"/>
  <c r="E668" i="2"/>
  <c r="B668" i="2"/>
  <c r="N667" i="2"/>
  <c r="M667" i="2"/>
  <c r="L667" i="2"/>
  <c r="K667" i="2"/>
  <c r="J667" i="2"/>
  <c r="F667" i="2" a="1"/>
  <c r="F667" i="2" s="1"/>
  <c r="B667" i="2"/>
  <c r="O667" i="2" s="1"/>
  <c r="N666" i="2"/>
  <c r="M666" i="2"/>
  <c r="L666" i="2"/>
  <c r="K666" i="2"/>
  <c r="J666" i="2"/>
  <c r="F666" i="2"/>
  <c r="H666" i="2" s="1"/>
  <c r="F666" i="2" a="1"/>
  <c r="C666" i="2"/>
  <c r="B666" i="2"/>
  <c r="O666" i="2" s="1"/>
  <c r="N665" i="2"/>
  <c r="M665" i="2"/>
  <c r="L665" i="2"/>
  <c r="K665" i="2"/>
  <c r="J665" i="2"/>
  <c r="F665" i="2" a="1"/>
  <c r="F665" i="2" s="1"/>
  <c r="B665" i="2"/>
  <c r="N664" i="2"/>
  <c r="M664" i="2"/>
  <c r="L664" i="2"/>
  <c r="C664" i="2" s="1"/>
  <c r="K664" i="2"/>
  <c r="J664" i="2"/>
  <c r="H664" i="2"/>
  <c r="F664" i="2"/>
  <c r="I664" i="2" s="1"/>
  <c r="F664" i="2" a="1"/>
  <c r="E664" i="2"/>
  <c r="B664" i="2"/>
  <c r="N663" i="2"/>
  <c r="M663" i="2"/>
  <c r="L663" i="2"/>
  <c r="K663" i="2"/>
  <c r="J663" i="2"/>
  <c r="F663" i="2" a="1"/>
  <c r="F663" i="2" s="1"/>
  <c r="B663" i="2"/>
  <c r="N662" i="2"/>
  <c r="M662" i="2"/>
  <c r="L662" i="2"/>
  <c r="K662" i="2"/>
  <c r="J662" i="2"/>
  <c r="F662" i="2"/>
  <c r="H662" i="2" s="1"/>
  <c r="F662" i="2" a="1"/>
  <c r="C662" i="2"/>
  <c r="B662" i="2"/>
  <c r="O662" i="2" s="1"/>
  <c r="N661" i="2"/>
  <c r="M661" i="2"/>
  <c r="L661" i="2"/>
  <c r="K661" i="2"/>
  <c r="J661" i="2"/>
  <c r="F661" i="2" a="1"/>
  <c r="F661" i="2" s="1"/>
  <c r="B661" i="2"/>
  <c r="N660" i="2"/>
  <c r="M660" i="2"/>
  <c r="L660" i="2"/>
  <c r="C660" i="2" s="1"/>
  <c r="K660" i="2"/>
  <c r="J660" i="2"/>
  <c r="H660" i="2"/>
  <c r="F660" i="2"/>
  <c r="I660" i="2" s="1"/>
  <c r="F660" i="2" a="1"/>
  <c r="E660" i="2"/>
  <c r="B660" i="2"/>
  <c r="N659" i="2"/>
  <c r="M659" i="2"/>
  <c r="L659" i="2"/>
  <c r="K659" i="2"/>
  <c r="J659" i="2"/>
  <c r="F659" i="2" a="1"/>
  <c r="F659" i="2" s="1"/>
  <c r="B659" i="2"/>
  <c r="O659" i="2" s="1"/>
  <c r="N658" i="2"/>
  <c r="M658" i="2"/>
  <c r="L658" i="2"/>
  <c r="K658" i="2"/>
  <c r="J658" i="2"/>
  <c r="F658" i="2"/>
  <c r="H658" i="2" s="1"/>
  <c r="F658" i="2" a="1"/>
  <c r="C658" i="2"/>
  <c r="B658" i="2"/>
  <c r="O658" i="2" s="1"/>
  <c r="N657" i="2"/>
  <c r="M657" i="2"/>
  <c r="L657" i="2"/>
  <c r="K657" i="2"/>
  <c r="J657" i="2"/>
  <c r="F657" i="2" a="1"/>
  <c r="F657" i="2" s="1"/>
  <c r="B657" i="2"/>
  <c r="N656" i="2"/>
  <c r="M656" i="2"/>
  <c r="L656" i="2"/>
  <c r="C656" i="2" s="1"/>
  <c r="K656" i="2"/>
  <c r="J656" i="2"/>
  <c r="H656" i="2"/>
  <c r="F656" i="2"/>
  <c r="I656" i="2" s="1"/>
  <c r="F656" i="2" a="1"/>
  <c r="E656" i="2"/>
  <c r="B656" i="2"/>
  <c r="N655" i="2"/>
  <c r="M655" i="2"/>
  <c r="L655" i="2"/>
  <c r="K655" i="2"/>
  <c r="J655" i="2"/>
  <c r="F655" i="2" a="1"/>
  <c r="F655" i="2" s="1"/>
  <c r="B655" i="2"/>
  <c r="O655" i="2" s="1"/>
  <c r="N654" i="2"/>
  <c r="M654" i="2"/>
  <c r="L654" i="2"/>
  <c r="K654" i="2"/>
  <c r="J654" i="2"/>
  <c r="F654" i="2"/>
  <c r="H654" i="2" s="1"/>
  <c r="F654" i="2" a="1"/>
  <c r="C654" i="2"/>
  <c r="B654" i="2"/>
  <c r="O654" i="2" s="1"/>
  <c r="N653" i="2"/>
  <c r="M653" i="2"/>
  <c r="L653" i="2"/>
  <c r="K653" i="2"/>
  <c r="J653" i="2"/>
  <c r="F653" i="2" a="1"/>
  <c r="F653" i="2" s="1"/>
  <c r="B653" i="2"/>
  <c r="N652" i="2"/>
  <c r="M652" i="2"/>
  <c r="L652" i="2"/>
  <c r="C652" i="2" s="1"/>
  <c r="K652" i="2"/>
  <c r="J652" i="2"/>
  <c r="H652" i="2"/>
  <c r="F652" i="2"/>
  <c r="I652" i="2" s="1"/>
  <c r="F652" i="2" a="1"/>
  <c r="E652" i="2"/>
  <c r="B652" i="2"/>
  <c r="N651" i="2"/>
  <c r="M651" i="2"/>
  <c r="L651" i="2"/>
  <c r="K651" i="2"/>
  <c r="J651" i="2"/>
  <c r="F651" i="2" a="1"/>
  <c r="F651" i="2" s="1"/>
  <c r="B651" i="2"/>
  <c r="O651" i="2" s="1"/>
  <c r="N650" i="2"/>
  <c r="M650" i="2"/>
  <c r="L650" i="2"/>
  <c r="K650" i="2"/>
  <c r="J650" i="2"/>
  <c r="F650" i="2"/>
  <c r="H650" i="2" s="1"/>
  <c r="F650" i="2" a="1"/>
  <c r="C650" i="2"/>
  <c r="B650" i="2"/>
  <c r="O650" i="2" s="1"/>
  <c r="N649" i="2"/>
  <c r="M649" i="2"/>
  <c r="L649" i="2"/>
  <c r="K649" i="2"/>
  <c r="J649" i="2"/>
  <c r="F649" i="2" a="1"/>
  <c r="F649" i="2" s="1"/>
  <c r="B649" i="2"/>
  <c r="N648" i="2"/>
  <c r="M648" i="2"/>
  <c r="L648" i="2"/>
  <c r="C648" i="2" s="1"/>
  <c r="K648" i="2"/>
  <c r="J648" i="2"/>
  <c r="H648" i="2"/>
  <c r="F648" i="2"/>
  <c r="I648" i="2" s="1"/>
  <c r="F648" i="2" a="1"/>
  <c r="E648" i="2"/>
  <c r="B648" i="2"/>
  <c r="N647" i="2"/>
  <c r="M647" i="2"/>
  <c r="L647" i="2"/>
  <c r="K647" i="2"/>
  <c r="J647" i="2"/>
  <c r="F647" i="2" a="1"/>
  <c r="F647" i="2" s="1"/>
  <c r="B647" i="2"/>
  <c r="N646" i="2"/>
  <c r="M646" i="2"/>
  <c r="L646" i="2"/>
  <c r="K646" i="2"/>
  <c r="J646" i="2"/>
  <c r="F646" i="2"/>
  <c r="H646" i="2" s="1"/>
  <c r="F646" i="2" a="1"/>
  <c r="C646" i="2"/>
  <c r="B646" i="2"/>
  <c r="O646" i="2" s="1"/>
  <c r="N645" i="2"/>
  <c r="M645" i="2"/>
  <c r="L645" i="2"/>
  <c r="K645" i="2"/>
  <c r="J645" i="2"/>
  <c r="F645" i="2" a="1"/>
  <c r="F645" i="2" s="1"/>
  <c r="B645" i="2"/>
  <c r="N644" i="2"/>
  <c r="M644" i="2"/>
  <c r="L644" i="2"/>
  <c r="C644" i="2" s="1"/>
  <c r="K644" i="2"/>
  <c r="J644" i="2"/>
  <c r="H644" i="2"/>
  <c r="F644" i="2"/>
  <c r="I644" i="2" s="1"/>
  <c r="F644" i="2" a="1"/>
  <c r="E644" i="2"/>
  <c r="B644" i="2"/>
  <c r="N643" i="2"/>
  <c r="M643" i="2"/>
  <c r="L643" i="2"/>
  <c r="K643" i="2"/>
  <c r="J643" i="2"/>
  <c r="F643" i="2" a="1"/>
  <c r="F643" i="2" s="1"/>
  <c r="B643" i="2"/>
  <c r="O643" i="2" s="1"/>
  <c r="N642" i="2"/>
  <c r="M642" i="2"/>
  <c r="L642" i="2"/>
  <c r="K642" i="2"/>
  <c r="J642" i="2"/>
  <c r="F642" i="2"/>
  <c r="H642" i="2" s="1"/>
  <c r="F642" i="2" a="1"/>
  <c r="C642" i="2"/>
  <c r="B642" i="2"/>
  <c r="O642" i="2" s="1"/>
  <c r="N641" i="2"/>
  <c r="M641" i="2"/>
  <c r="L641" i="2"/>
  <c r="K641" i="2"/>
  <c r="J641" i="2"/>
  <c r="F641" i="2" a="1"/>
  <c r="F641" i="2" s="1"/>
  <c r="B641" i="2"/>
  <c r="N640" i="2"/>
  <c r="M640" i="2"/>
  <c r="L640" i="2"/>
  <c r="C640" i="2" s="1"/>
  <c r="K640" i="2"/>
  <c r="J640" i="2"/>
  <c r="H640" i="2"/>
  <c r="F640" i="2"/>
  <c r="I640" i="2" s="1"/>
  <c r="F640" i="2" a="1"/>
  <c r="E640" i="2"/>
  <c r="B640" i="2"/>
  <c r="N639" i="2"/>
  <c r="M639" i="2"/>
  <c r="L639" i="2"/>
  <c r="K639" i="2"/>
  <c r="J639" i="2"/>
  <c r="F639" i="2" a="1"/>
  <c r="F639" i="2" s="1"/>
  <c r="B639" i="2"/>
  <c r="O639" i="2" s="1"/>
  <c r="N638" i="2"/>
  <c r="M638" i="2"/>
  <c r="L638" i="2"/>
  <c r="K638" i="2"/>
  <c r="J638" i="2"/>
  <c r="F638" i="2"/>
  <c r="H638" i="2" s="1"/>
  <c r="F638" i="2" a="1"/>
  <c r="C638" i="2"/>
  <c r="B638" i="2"/>
  <c r="O638" i="2" s="1"/>
  <c r="N637" i="2"/>
  <c r="M637" i="2"/>
  <c r="L637" i="2"/>
  <c r="K637" i="2"/>
  <c r="J637" i="2"/>
  <c r="F637" i="2" a="1"/>
  <c r="F637" i="2" s="1"/>
  <c r="B637" i="2"/>
  <c r="N636" i="2"/>
  <c r="M636" i="2"/>
  <c r="L636" i="2"/>
  <c r="C636" i="2" s="1"/>
  <c r="K636" i="2"/>
  <c r="J636" i="2"/>
  <c r="H636" i="2"/>
  <c r="F636" i="2"/>
  <c r="I636" i="2" s="1"/>
  <c r="F636" i="2" a="1"/>
  <c r="E636" i="2"/>
  <c r="B636" i="2"/>
  <c r="N635" i="2"/>
  <c r="M635" i="2"/>
  <c r="L635" i="2"/>
  <c r="K635" i="2"/>
  <c r="J635" i="2"/>
  <c r="F635" i="2" a="1"/>
  <c r="F635" i="2" s="1"/>
  <c r="B635" i="2"/>
  <c r="O635" i="2" s="1"/>
  <c r="N634" i="2"/>
  <c r="M634" i="2"/>
  <c r="L634" i="2"/>
  <c r="K634" i="2"/>
  <c r="J634" i="2"/>
  <c r="F634" i="2"/>
  <c r="H634" i="2" s="1"/>
  <c r="F634" i="2" a="1"/>
  <c r="C634" i="2"/>
  <c r="B634" i="2"/>
  <c r="O634" i="2" s="1"/>
  <c r="N633" i="2"/>
  <c r="M633" i="2"/>
  <c r="L633" i="2"/>
  <c r="K633" i="2"/>
  <c r="J633" i="2"/>
  <c r="F633" i="2" a="1"/>
  <c r="F633" i="2" s="1"/>
  <c r="B633" i="2"/>
  <c r="N632" i="2"/>
  <c r="M632" i="2"/>
  <c r="L632" i="2"/>
  <c r="C632" i="2" s="1"/>
  <c r="K632" i="2"/>
  <c r="J632" i="2"/>
  <c r="H632" i="2"/>
  <c r="F632" i="2"/>
  <c r="I632" i="2" s="1"/>
  <c r="F632" i="2" a="1"/>
  <c r="E632" i="2"/>
  <c r="B632" i="2"/>
  <c r="N631" i="2"/>
  <c r="M631" i="2"/>
  <c r="L631" i="2"/>
  <c r="K631" i="2"/>
  <c r="J631" i="2"/>
  <c r="F631" i="2" a="1"/>
  <c r="F631" i="2" s="1"/>
  <c r="B631" i="2"/>
  <c r="N630" i="2"/>
  <c r="M630" i="2"/>
  <c r="L630" i="2"/>
  <c r="K630" i="2"/>
  <c r="J630" i="2"/>
  <c r="F630" i="2"/>
  <c r="H630" i="2" s="1"/>
  <c r="F630" i="2" a="1"/>
  <c r="C630" i="2"/>
  <c r="B630" i="2"/>
  <c r="O630" i="2" s="1"/>
  <c r="N629" i="2"/>
  <c r="M629" i="2"/>
  <c r="L629" i="2"/>
  <c r="K629" i="2"/>
  <c r="J629" i="2"/>
  <c r="F629" i="2" a="1"/>
  <c r="F629" i="2" s="1"/>
  <c r="B629" i="2"/>
  <c r="N628" i="2"/>
  <c r="M628" i="2"/>
  <c r="L628" i="2"/>
  <c r="C628" i="2" s="1"/>
  <c r="K628" i="2"/>
  <c r="J628" i="2"/>
  <c r="H628" i="2"/>
  <c r="F628" i="2"/>
  <c r="I628" i="2" s="1"/>
  <c r="F628" i="2" a="1"/>
  <c r="E628" i="2"/>
  <c r="B628" i="2"/>
  <c r="N627" i="2"/>
  <c r="M627" i="2"/>
  <c r="L627" i="2"/>
  <c r="K627" i="2"/>
  <c r="J627" i="2"/>
  <c r="F627" i="2" a="1"/>
  <c r="F627" i="2" s="1"/>
  <c r="B627" i="2"/>
  <c r="O627" i="2" s="1"/>
  <c r="N626" i="2"/>
  <c r="M626" i="2"/>
  <c r="L626" i="2"/>
  <c r="K626" i="2"/>
  <c r="J626" i="2"/>
  <c r="F626" i="2"/>
  <c r="H626" i="2" s="1"/>
  <c r="F626" i="2" a="1"/>
  <c r="C626" i="2"/>
  <c r="B626" i="2"/>
  <c r="O626" i="2" s="1"/>
  <c r="N625" i="2"/>
  <c r="M625" i="2"/>
  <c r="L625" i="2"/>
  <c r="K625" i="2"/>
  <c r="J625" i="2"/>
  <c r="F625" i="2" a="1"/>
  <c r="F625" i="2" s="1"/>
  <c r="B625" i="2"/>
  <c r="N624" i="2"/>
  <c r="M624" i="2"/>
  <c r="L624" i="2"/>
  <c r="C624" i="2" s="1"/>
  <c r="K624" i="2"/>
  <c r="J624" i="2"/>
  <c r="H624" i="2"/>
  <c r="F624" i="2"/>
  <c r="I624" i="2" s="1"/>
  <c r="F624" i="2" a="1"/>
  <c r="E624" i="2"/>
  <c r="B624" i="2"/>
  <c r="N623" i="2"/>
  <c r="M623" i="2"/>
  <c r="L623" i="2"/>
  <c r="K623" i="2"/>
  <c r="J623" i="2"/>
  <c r="F623" i="2" a="1"/>
  <c r="F623" i="2" s="1"/>
  <c r="B623" i="2"/>
  <c r="O623" i="2" s="1"/>
  <c r="N622" i="2"/>
  <c r="M622" i="2"/>
  <c r="L622" i="2"/>
  <c r="K622" i="2"/>
  <c r="J622" i="2"/>
  <c r="F622" i="2"/>
  <c r="H622" i="2" s="1"/>
  <c r="F622" i="2" a="1"/>
  <c r="C622" i="2"/>
  <c r="B622" i="2"/>
  <c r="O622" i="2" s="1"/>
  <c r="N621" i="2"/>
  <c r="M621" i="2"/>
  <c r="L621" i="2"/>
  <c r="K621" i="2"/>
  <c r="J621" i="2"/>
  <c r="F621" i="2" a="1"/>
  <c r="F621" i="2" s="1"/>
  <c r="B621" i="2"/>
  <c r="N620" i="2"/>
  <c r="M620" i="2"/>
  <c r="L620" i="2"/>
  <c r="C620" i="2" s="1"/>
  <c r="K620" i="2"/>
  <c r="J620" i="2"/>
  <c r="H620" i="2"/>
  <c r="F620" i="2"/>
  <c r="I620" i="2" s="1"/>
  <c r="F620" i="2" a="1"/>
  <c r="E620" i="2"/>
  <c r="B620" i="2"/>
  <c r="N619" i="2"/>
  <c r="M619" i="2"/>
  <c r="L619" i="2"/>
  <c r="K619" i="2"/>
  <c r="J619" i="2"/>
  <c r="F619" i="2" a="1"/>
  <c r="F619" i="2" s="1"/>
  <c r="B619" i="2"/>
  <c r="O619" i="2" s="1"/>
  <c r="N618" i="2"/>
  <c r="M618" i="2"/>
  <c r="L618" i="2"/>
  <c r="K618" i="2"/>
  <c r="J618" i="2"/>
  <c r="F618" i="2"/>
  <c r="H618" i="2" s="1"/>
  <c r="F618" i="2" a="1"/>
  <c r="C618" i="2"/>
  <c r="B618" i="2"/>
  <c r="O618" i="2" s="1"/>
  <c r="N617" i="2"/>
  <c r="M617" i="2"/>
  <c r="L617" i="2"/>
  <c r="K617" i="2"/>
  <c r="J617" i="2"/>
  <c r="F617" i="2" a="1"/>
  <c r="F617" i="2" s="1"/>
  <c r="B617" i="2"/>
  <c r="N616" i="2"/>
  <c r="M616" i="2"/>
  <c r="L616" i="2"/>
  <c r="C616" i="2" s="1"/>
  <c r="K616" i="2"/>
  <c r="J616" i="2"/>
  <c r="H616" i="2"/>
  <c r="F616" i="2"/>
  <c r="I616" i="2" s="1"/>
  <c r="F616" i="2" a="1"/>
  <c r="E616" i="2"/>
  <c r="B616" i="2"/>
  <c r="N615" i="2"/>
  <c r="M615" i="2"/>
  <c r="L615" i="2"/>
  <c r="K615" i="2"/>
  <c r="J615" i="2"/>
  <c r="F615" i="2" a="1"/>
  <c r="F615" i="2" s="1"/>
  <c r="B615" i="2"/>
  <c r="N614" i="2"/>
  <c r="M614" i="2"/>
  <c r="L614" i="2"/>
  <c r="K614" i="2"/>
  <c r="J614" i="2"/>
  <c r="F614" i="2"/>
  <c r="H614" i="2" s="1"/>
  <c r="F614" i="2" a="1"/>
  <c r="C614" i="2"/>
  <c r="B614" i="2"/>
  <c r="O614" i="2" s="1"/>
  <c r="N613" i="2"/>
  <c r="M613" i="2"/>
  <c r="L613" i="2"/>
  <c r="K613" i="2"/>
  <c r="J613" i="2"/>
  <c r="F613" i="2" a="1"/>
  <c r="F613" i="2" s="1"/>
  <c r="B613" i="2"/>
  <c r="N612" i="2"/>
  <c r="M612" i="2"/>
  <c r="L612" i="2"/>
  <c r="C612" i="2" s="1"/>
  <c r="K612" i="2"/>
  <c r="J612" i="2"/>
  <c r="H612" i="2"/>
  <c r="F612" i="2"/>
  <c r="I612" i="2" s="1"/>
  <c r="F612" i="2" a="1"/>
  <c r="E612" i="2"/>
  <c r="B612" i="2"/>
  <c r="N611" i="2"/>
  <c r="M611" i="2"/>
  <c r="L611" i="2"/>
  <c r="K611" i="2"/>
  <c r="J611" i="2"/>
  <c r="F611" i="2" a="1"/>
  <c r="F611" i="2" s="1"/>
  <c r="B611" i="2"/>
  <c r="O611" i="2" s="1"/>
  <c r="N610" i="2"/>
  <c r="M610" i="2"/>
  <c r="L610" i="2"/>
  <c r="K610" i="2"/>
  <c r="J610" i="2"/>
  <c r="F610" i="2"/>
  <c r="H610" i="2" s="1"/>
  <c r="F610" i="2" a="1"/>
  <c r="C610" i="2"/>
  <c r="B610" i="2"/>
  <c r="O610" i="2" s="1"/>
  <c r="N609" i="2"/>
  <c r="M609" i="2"/>
  <c r="L609" i="2"/>
  <c r="K609" i="2"/>
  <c r="J609" i="2"/>
  <c r="F609" i="2" a="1"/>
  <c r="F609" i="2" s="1"/>
  <c r="B609" i="2"/>
  <c r="N608" i="2"/>
  <c r="M608" i="2"/>
  <c r="L608" i="2"/>
  <c r="C608" i="2" s="1"/>
  <c r="K608" i="2"/>
  <c r="J608" i="2"/>
  <c r="H608" i="2"/>
  <c r="F608" i="2"/>
  <c r="I608" i="2" s="1"/>
  <c r="F608" i="2" a="1"/>
  <c r="E608" i="2"/>
  <c r="B608" i="2"/>
  <c r="N607" i="2"/>
  <c r="M607" i="2"/>
  <c r="L607" i="2"/>
  <c r="K607" i="2"/>
  <c r="J607" i="2"/>
  <c r="F607" i="2" a="1"/>
  <c r="F607" i="2" s="1"/>
  <c r="B607" i="2"/>
  <c r="O607" i="2" s="1"/>
  <c r="N606" i="2"/>
  <c r="M606" i="2"/>
  <c r="L606" i="2"/>
  <c r="K606" i="2"/>
  <c r="J606" i="2"/>
  <c r="F606" i="2"/>
  <c r="H606" i="2" s="1"/>
  <c r="F606" i="2" a="1"/>
  <c r="C606" i="2"/>
  <c r="B606" i="2"/>
  <c r="O606" i="2" s="1"/>
  <c r="N605" i="2"/>
  <c r="M605" i="2"/>
  <c r="L605" i="2"/>
  <c r="K605" i="2"/>
  <c r="J605" i="2"/>
  <c r="F605" i="2" a="1"/>
  <c r="F605" i="2" s="1"/>
  <c r="B605" i="2"/>
  <c r="N604" i="2"/>
  <c r="M604" i="2"/>
  <c r="L604" i="2"/>
  <c r="C604" i="2" s="1"/>
  <c r="K604" i="2"/>
  <c r="J604" i="2"/>
  <c r="H604" i="2"/>
  <c r="F604" i="2"/>
  <c r="I604" i="2" s="1"/>
  <c r="F604" i="2" a="1"/>
  <c r="E604" i="2"/>
  <c r="B604" i="2"/>
  <c r="N603" i="2"/>
  <c r="M603" i="2"/>
  <c r="L603" i="2"/>
  <c r="K603" i="2"/>
  <c r="J603" i="2"/>
  <c r="F603" i="2" a="1"/>
  <c r="F603" i="2" s="1"/>
  <c r="B603" i="2"/>
  <c r="O603" i="2" s="1"/>
  <c r="N602" i="2"/>
  <c r="M602" i="2"/>
  <c r="L602" i="2"/>
  <c r="K602" i="2"/>
  <c r="J602" i="2"/>
  <c r="F602" i="2"/>
  <c r="H602" i="2" s="1"/>
  <c r="F602" i="2" a="1"/>
  <c r="C602" i="2"/>
  <c r="B602" i="2"/>
  <c r="O602" i="2" s="1"/>
  <c r="N601" i="2"/>
  <c r="M601" i="2"/>
  <c r="L601" i="2"/>
  <c r="K601" i="2"/>
  <c r="J601" i="2"/>
  <c r="F601" i="2" a="1"/>
  <c r="F601" i="2" s="1"/>
  <c r="B601" i="2"/>
  <c r="N600" i="2"/>
  <c r="M600" i="2"/>
  <c r="L600" i="2"/>
  <c r="C600" i="2" s="1"/>
  <c r="K600" i="2"/>
  <c r="J600" i="2"/>
  <c r="H600" i="2"/>
  <c r="F600" i="2"/>
  <c r="I600" i="2" s="1"/>
  <c r="F600" i="2" a="1"/>
  <c r="E600" i="2"/>
  <c r="B600" i="2"/>
  <c r="N599" i="2"/>
  <c r="M599" i="2"/>
  <c r="L599" i="2"/>
  <c r="K599" i="2"/>
  <c r="J599" i="2"/>
  <c r="F599" i="2" a="1"/>
  <c r="F599" i="2" s="1"/>
  <c r="B599" i="2"/>
  <c r="N598" i="2"/>
  <c r="M598" i="2"/>
  <c r="L598" i="2"/>
  <c r="K598" i="2"/>
  <c r="J598" i="2"/>
  <c r="F598" i="2"/>
  <c r="H598" i="2" s="1"/>
  <c r="F598" i="2" a="1"/>
  <c r="C598" i="2"/>
  <c r="B598" i="2"/>
  <c r="O598" i="2" s="1"/>
  <c r="N597" i="2"/>
  <c r="M597" i="2"/>
  <c r="L597" i="2"/>
  <c r="K597" i="2"/>
  <c r="J597" i="2"/>
  <c r="F597" i="2" a="1"/>
  <c r="F597" i="2" s="1"/>
  <c r="B597" i="2"/>
  <c r="N596" i="2"/>
  <c r="M596" i="2"/>
  <c r="L596" i="2"/>
  <c r="C596" i="2" s="1"/>
  <c r="K596" i="2"/>
  <c r="J596" i="2"/>
  <c r="H596" i="2"/>
  <c r="F596" i="2"/>
  <c r="I596" i="2" s="1"/>
  <c r="F596" i="2" a="1"/>
  <c r="E596" i="2"/>
  <c r="B596" i="2"/>
  <c r="N595" i="2"/>
  <c r="M595" i="2"/>
  <c r="L595" i="2"/>
  <c r="K595" i="2"/>
  <c r="J595" i="2"/>
  <c r="F595" i="2" a="1"/>
  <c r="F595" i="2" s="1"/>
  <c r="B595" i="2"/>
  <c r="O595" i="2" s="1"/>
  <c r="N594" i="2"/>
  <c r="M594" i="2"/>
  <c r="L594" i="2"/>
  <c r="K594" i="2"/>
  <c r="J594" i="2"/>
  <c r="F594" i="2"/>
  <c r="H594" i="2" s="1"/>
  <c r="F594" i="2" a="1"/>
  <c r="C594" i="2"/>
  <c r="B594" i="2"/>
  <c r="O594" i="2" s="1"/>
  <c r="N593" i="2"/>
  <c r="M593" i="2"/>
  <c r="L593" i="2"/>
  <c r="K593" i="2"/>
  <c r="J593" i="2"/>
  <c r="F593" i="2" a="1"/>
  <c r="F593" i="2" s="1"/>
  <c r="B593" i="2"/>
  <c r="N592" i="2"/>
  <c r="M592" i="2"/>
  <c r="L592" i="2"/>
  <c r="C592" i="2" s="1"/>
  <c r="K592" i="2"/>
  <c r="J592" i="2"/>
  <c r="H592" i="2"/>
  <c r="F592" i="2"/>
  <c r="I592" i="2" s="1"/>
  <c r="F592" i="2" a="1"/>
  <c r="E592" i="2"/>
  <c r="B592" i="2"/>
  <c r="N591" i="2"/>
  <c r="M591" i="2"/>
  <c r="L591" i="2"/>
  <c r="K591" i="2"/>
  <c r="J591" i="2"/>
  <c r="F591" i="2" a="1"/>
  <c r="F591" i="2" s="1"/>
  <c r="B591" i="2"/>
  <c r="O591" i="2" s="1"/>
  <c r="N590" i="2"/>
  <c r="M590" i="2"/>
  <c r="L590" i="2"/>
  <c r="K590" i="2"/>
  <c r="J590" i="2"/>
  <c r="F590" i="2"/>
  <c r="H590" i="2" s="1"/>
  <c r="F590" i="2" a="1"/>
  <c r="C590" i="2"/>
  <c r="B590" i="2"/>
  <c r="O590" i="2" s="1"/>
  <c r="N589" i="2"/>
  <c r="M589" i="2"/>
  <c r="L589" i="2"/>
  <c r="K589" i="2"/>
  <c r="J589" i="2"/>
  <c r="F589" i="2" a="1"/>
  <c r="F589" i="2" s="1"/>
  <c r="B589" i="2"/>
  <c r="N588" i="2"/>
  <c r="M588" i="2"/>
  <c r="L588" i="2"/>
  <c r="C588" i="2" s="1"/>
  <c r="K588" i="2"/>
  <c r="J588" i="2"/>
  <c r="H588" i="2"/>
  <c r="F588" i="2"/>
  <c r="I588" i="2" s="1"/>
  <c r="F588" i="2" a="1"/>
  <c r="E588" i="2"/>
  <c r="B588" i="2"/>
  <c r="N587" i="2"/>
  <c r="M587" i="2"/>
  <c r="L587" i="2"/>
  <c r="K587" i="2"/>
  <c r="J587" i="2"/>
  <c r="F587" i="2" a="1"/>
  <c r="F587" i="2" s="1"/>
  <c r="B587" i="2"/>
  <c r="O587" i="2" s="1"/>
  <c r="N586" i="2"/>
  <c r="M586" i="2"/>
  <c r="L586" i="2"/>
  <c r="K586" i="2"/>
  <c r="J586" i="2"/>
  <c r="F586" i="2"/>
  <c r="F586" i="2" a="1"/>
  <c r="C586" i="2"/>
  <c r="B586" i="2"/>
  <c r="O586" i="2" s="1"/>
  <c r="N585" i="2"/>
  <c r="M585" i="2"/>
  <c r="L585" i="2"/>
  <c r="K585" i="2"/>
  <c r="J585" i="2"/>
  <c r="G585" i="2"/>
  <c r="F585" i="2" a="1"/>
  <c r="F585" i="2" s="1"/>
  <c r="O585" i="2" s="1"/>
  <c r="B585" i="2"/>
  <c r="N584" i="2"/>
  <c r="M584" i="2"/>
  <c r="L584" i="2"/>
  <c r="C584" i="2" s="1"/>
  <c r="K584" i="2"/>
  <c r="J584" i="2"/>
  <c r="F584" i="2"/>
  <c r="I584" i="2" s="1"/>
  <c r="F584" i="2" a="1"/>
  <c r="B584" i="2"/>
  <c r="N583" i="2"/>
  <c r="M583" i="2"/>
  <c r="L583" i="2"/>
  <c r="K583" i="2"/>
  <c r="J583" i="2"/>
  <c r="I583" i="2"/>
  <c r="F583" i="2" a="1"/>
  <c r="F583" i="2" s="1"/>
  <c r="B583" i="2"/>
  <c r="O583" i="2" s="1"/>
  <c r="P583" i="2" s="1"/>
  <c r="N582" i="2"/>
  <c r="M582" i="2"/>
  <c r="L582" i="2"/>
  <c r="K582" i="2"/>
  <c r="J582" i="2"/>
  <c r="F582" i="2"/>
  <c r="C582" i="2" s="1"/>
  <c r="F582" i="2" a="1"/>
  <c r="B582" i="2"/>
  <c r="O582" i="2" s="1"/>
  <c r="N581" i="2"/>
  <c r="M581" i="2"/>
  <c r="L581" i="2"/>
  <c r="K581" i="2"/>
  <c r="J581" i="2"/>
  <c r="F581" i="2" a="1"/>
  <c r="F581" i="2" s="1"/>
  <c r="B581" i="2"/>
  <c r="N580" i="2"/>
  <c r="M580" i="2"/>
  <c r="L580" i="2"/>
  <c r="C580" i="2" s="1"/>
  <c r="K580" i="2"/>
  <c r="J580" i="2"/>
  <c r="H580" i="2"/>
  <c r="F580" i="2"/>
  <c r="I580" i="2" s="1"/>
  <c r="F580" i="2" a="1"/>
  <c r="E580" i="2"/>
  <c r="B580" i="2"/>
  <c r="N579" i="2"/>
  <c r="M579" i="2"/>
  <c r="L579" i="2"/>
  <c r="K579" i="2"/>
  <c r="J579" i="2"/>
  <c r="I579" i="2"/>
  <c r="F579" i="2" a="1"/>
  <c r="F579" i="2" s="1"/>
  <c r="B579" i="2"/>
  <c r="N578" i="2"/>
  <c r="M578" i="2"/>
  <c r="L578" i="2"/>
  <c r="K578" i="2"/>
  <c r="J578" i="2"/>
  <c r="F578" i="2"/>
  <c r="F578" i="2" a="1"/>
  <c r="B578" i="2"/>
  <c r="O577" i="2"/>
  <c r="N577" i="2"/>
  <c r="M577" i="2"/>
  <c r="L577" i="2"/>
  <c r="K577" i="2"/>
  <c r="J577" i="2"/>
  <c r="F577" i="2" a="1"/>
  <c r="F577" i="2" s="1"/>
  <c r="D577" i="2"/>
  <c r="B577" i="2"/>
  <c r="N576" i="2"/>
  <c r="M576" i="2"/>
  <c r="L576" i="2"/>
  <c r="C576" i="2" s="1"/>
  <c r="K576" i="2"/>
  <c r="J576" i="2"/>
  <c r="H576" i="2"/>
  <c r="F576" i="2"/>
  <c r="I576" i="2" s="1"/>
  <c r="F576" i="2" a="1"/>
  <c r="B576" i="2"/>
  <c r="N575" i="2"/>
  <c r="M575" i="2"/>
  <c r="L575" i="2"/>
  <c r="K575" i="2"/>
  <c r="J575" i="2"/>
  <c r="F575" i="2" a="1"/>
  <c r="F575" i="2" s="1"/>
  <c r="B575" i="2"/>
  <c r="N574" i="2"/>
  <c r="M574" i="2"/>
  <c r="L574" i="2"/>
  <c r="K574" i="2"/>
  <c r="J574" i="2"/>
  <c r="F574" i="2"/>
  <c r="F574" i="2" a="1"/>
  <c r="B574" i="2"/>
  <c r="N573" i="2"/>
  <c r="M573" i="2"/>
  <c r="L573" i="2"/>
  <c r="K573" i="2"/>
  <c r="J573" i="2"/>
  <c r="F573" i="2" a="1"/>
  <c r="F573" i="2" s="1"/>
  <c r="D573" i="2"/>
  <c r="B573" i="2"/>
  <c r="N572" i="2"/>
  <c r="M572" i="2"/>
  <c r="L572" i="2"/>
  <c r="K572" i="2"/>
  <c r="J572" i="2"/>
  <c r="H572" i="2"/>
  <c r="F572" i="2"/>
  <c r="F572" i="2" a="1"/>
  <c r="E572" i="2"/>
  <c r="C572" i="2"/>
  <c r="B572" i="2"/>
  <c r="N571" i="2"/>
  <c r="M571" i="2"/>
  <c r="L571" i="2"/>
  <c r="K571" i="2"/>
  <c r="J571" i="2"/>
  <c r="F571" i="2" a="1"/>
  <c r="F571" i="2" s="1"/>
  <c r="D571" i="2"/>
  <c r="B571" i="2"/>
  <c r="N570" i="2"/>
  <c r="M570" i="2"/>
  <c r="L570" i="2"/>
  <c r="K570" i="2"/>
  <c r="J570" i="2"/>
  <c r="H570" i="2"/>
  <c r="F570" i="2"/>
  <c r="F570" i="2" a="1"/>
  <c r="E570" i="2"/>
  <c r="C570" i="2"/>
  <c r="B570" i="2"/>
  <c r="O570" i="2" s="1"/>
  <c r="Q570" i="2" s="1"/>
  <c r="N569" i="2"/>
  <c r="M569" i="2"/>
  <c r="L569" i="2"/>
  <c r="K569" i="2"/>
  <c r="J569" i="2"/>
  <c r="I569" i="2"/>
  <c r="F569" i="2" a="1"/>
  <c r="F569" i="2" s="1"/>
  <c r="D569" i="2"/>
  <c r="B569" i="2"/>
  <c r="O569" i="2" s="1"/>
  <c r="N568" i="2"/>
  <c r="M568" i="2"/>
  <c r="L568" i="2"/>
  <c r="K568" i="2"/>
  <c r="J568" i="2"/>
  <c r="H568" i="2"/>
  <c r="F568" i="2"/>
  <c r="E568" i="2" s="1"/>
  <c r="F568" i="2" a="1"/>
  <c r="C568" i="2"/>
  <c r="B568" i="2"/>
  <c r="N567" i="2"/>
  <c r="M567" i="2"/>
  <c r="L567" i="2"/>
  <c r="K567" i="2"/>
  <c r="J567" i="2"/>
  <c r="I567" i="2"/>
  <c r="F567" i="2" a="1"/>
  <c r="F567" i="2" s="1"/>
  <c r="D567" i="2"/>
  <c r="B567" i="2"/>
  <c r="O567" i="2" s="1"/>
  <c r="N566" i="2"/>
  <c r="M566" i="2"/>
  <c r="L566" i="2"/>
  <c r="K566" i="2"/>
  <c r="J566" i="2"/>
  <c r="H566" i="2"/>
  <c r="F566" i="2"/>
  <c r="E566" i="2" s="1"/>
  <c r="F566" i="2" a="1"/>
  <c r="C566" i="2"/>
  <c r="B566" i="2"/>
  <c r="O566" i="2" s="1"/>
  <c r="Q566" i="2" s="1"/>
  <c r="N565" i="2"/>
  <c r="M565" i="2"/>
  <c r="L565" i="2"/>
  <c r="K565" i="2"/>
  <c r="J565" i="2"/>
  <c r="F565" i="2" a="1"/>
  <c r="F565" i="2" s="1"/>
  <c r="B565" i="2"/>
  <c r="N564" i="2"/>
  <c r="M564" i="2"/>
  <c r="L564" i="2"/>
  <c r="K564" i="2"/>
  <c r="J564" i="2"/>
  <c r="F564" i="2"/>
  <c r="I564" i="2" s="1"/>
  <c r="F564" i="2" a="1"/>
  <c r="C564" i="2"/>
  <c r="B564" i="2"/>
  <c r="N563" i="2"/>
  <c r="M563" i="2"/>
  <c r="L563" i="2"/>
  <c r="I563" i="2" s="1"/>
  <c r="K563" i="2"/>
  <c r="J563" i="2"/>
  <c r="H563" i="2"/>
  <c r="G563" i="2"/>
  <c r="F563" i="2" a="1"/>
  <c r="F563" i="2" s="1"/>
  <c r="D563" i="2"/>
  <c r="B563" i="2"/>
  <c r="O563" i="2" s="1"/>
  <c r="N562" i="2"/>
  <c r="M562" i="2"/>
  <c r="L562" i="2"/>
  <c r="K562" i="2"/>
  <c r="J562" i="2"/>
  <c r="F562" i="2" a="1"/>
  <c r="F562" i="2" s="1"/>
  <c r="B562" i="2"/>
  <c r="N561" i="2"/>
  <c r="M561" i="2"/>
  <c r="L561" i="2"/>
  <c r="K561" i="2"/>
  <c r="J561" i="2"/>
  <c r="F561" i="2"/>
  <c r="I561" i="2" s="1"/>
  <c r="F561" i="2" a="1"/>
  <c r="B561" i="2"/>
  <c r="O561" i="2" s="1"/>
  <c r="N560" i="2"/>
  <c r="M560" i="2"/>
  <c r="L560" i="2"/>
  <c r="K560" i="2"/>
  <c r="J560" i="2"/>
  <c r="H560" i="2"/>
  <c r="F560" i="2"/>
  <c r="I560" i="2" s="1"/>
  <c r="F560" i="2" a="1"/>
  <c r="E560" i="2"/>
  <c r="C560" i="2"/>
  <c r="B560" i="2"/>
  <c r="N559" i="2"/>
  <c r="M559" i="2"/>
  <c r="L559" i="2"/>
  <c r="K559" i="2"/>
  <c r="J559" i="2"/>
  <c r="I559" i="2"/>
  <c r="F559" i="2" a="1"/>
  <c r="F559" i="2" s="1"/>
  <c r="C559" i="2" s="1"/>
  <c r="E559" i="2"/>
  <c r="B559" i="2"/>
  <c r="O559" i="2" s="1"/>
  <c r="N558" i="2"/>
  <c r="M558" i="2"/>
  <c r="L558" i="2"/>
  <c r="K558" i="2"/>
  <c r="J558" i="2"/>
  <c r="F558" i="2"/>
  <c r="I558" i="2" s="1"/>
  <c r="F558" i="2" a="1"/>
  <c r="B558" i="2"/>
  <c r="O558" i="2" s="1"/>
  <c r="P558" i="2" s="1"/>
  <c r="N557" i="2"/>
  <c r="M557" i="2"/>
  <c r="L557" i="2"/>
  <c r="K557" i="2"/>
  <c r="J557" i="2"/>
  <c r="I557" i="2"/>
  <c r="F557" i="2"/>
  <c r="F557" i="2" a="1"/>
  <c r="D557" i="2"/>
  <c r="B557" i="2"/>
  <c r="O557" i="2" s="1"/>
  <c r="N556" i="2"/>
  <c r="M556" i="2"/>
  <c r="L556" i="2"/>
  <c r="K556" i="2"/>
  <c r="J556" i="2"/>
  <c r="F556" i="2"/>
  <c r="I556" i="2" s="1"/>
  <c r="F556" i="2" a="1"/>
  <c r="C556" i="2"/>
  <c r="B556" i="2"/>
  <c r="N555" i="2"/>
  <c r="M555" i="2"/>
  <c r="L555" i="2"/>
  <c r="K555" i="2"/>
  <c r="J555" i="2"/>
  <c r="I555" i="2"/>
  <c r="H555" i="2"/>
  <c r="G555" i="2"/>
  <c r="F555" i="2" a="1"/>
  <c r="F555" i="2" s="1"/>
  <c r="E555" i="2"/>
  <c r="D555" i="2"/>
  <c r="B555" i="2"/>
  <c r="O555" i="2" s="1"/>
  <c r="N554" i="2"/>
  <c r="M554" i="2"/>
  <c r="L554" i="2"/>
  <c r="K554" i="2"/>
  <c r="J554" i="2"/>
  <c r="I554" i="2"/>
  <c r="F554" i="2"/>
  <c r="F554" i="2" a="1"/>
  <c r="E554" i="2"/>
  <c r="B554" i="2"/>
  <c r="O554" i="2" s="1"/>
  <c r="Q554" i="2" s="1"/>
  <c r="N553" i="2"/>
  <c r="M553" i="2"/>
  <c r="L553" i="2"/>
  <c r="K553" i="2"/>
  <c r="J553" i="2"/>
  <c r="F553" i="2"/>
  <c r="I553" i="2" s="1"/>
  <c r="F553" i="2" a="1"/>
  <c r="B553" i="2"/>
  <c r="O553" i="2" s="1"/>
  <c r="N552" i="2"/>
  <c r="M552" i="2"/>
  <c r="L552" i="2"/>
  <c r="K552" i="2"/>
  <c r="J552" i="2"/>
  <c r="H552" i="2"/>
  <c r="F552" i="2"/>
  <c r="I552" i="2" s="1"/>
  <c r="F552" i="2" a="1"/>
  <c r="E552" i="2"/>
  <c r="C552" i="2"/>
  <c r="B552" i="2"/>
  <c r="N551" i="2"/>
  <c r="M551" i="2"/>
  <c r="L551" i="2"/>
  <c r="K551" i="2"/>
  <c r="J551" i="2"/>
  <c r="I551" i="2"/>
  <c r="G551" i="2"/>
  <c r="F551" i="2" a="1"/>
  <c r="F551" i="2" s="1"/>
  <c r="C551" i="2" s="1"/>
  <c r="E551" i="2"/>
  <c r="B551" i="2"/>
  <c r="O551" i="2" s="1"/>
  <c r="N550" i="2"/>
  <c r="M550" i="2"/>
  <c r="L550" i="2"/>
  <c r="K550" i="2"/>
  <c r="J550" i="2"/>
  <c r="F550" i="2"/>
  <c r="I550" i="2" s="1"/>
  <c r="F550" i="2" a="1"/>
  <c r="B550" i="2"/>
  <c r="O550" i="2" s="1"/>
  <c r="P550" i="2" s="1"/>
  <c r="N549" i="2"/>
  <c r="M549" i="2"/>
  <c r="L549" i="2"/>
  <c r="K549" i="2"/>
  <c r="J549" i="2"/>
  <c r="I549" i="2"/>
  <c r="F549" i="2"/>
  <c r="F549" i="2" a="1"/>
  <c r="D549" i="2"/>
  <c r="B549" i="2"/>
  <c r="O549" i="2" s="1"/>
  <c r="N548" i="2"/>
  <c r="M548" i="2"/>
  <c r="L548" i="2"/>
  <c r="K548" i="2"/>
  <c r="J548" i="2"/>
  <c r="F548" i="2"/>
  <c r="I548" i="2" s="1"/>
  <c r="F548" i="2" a="1"/>
  <c r="C548" i="2"/>
  <c r="B548" i="2"/>
  <c r="N547" i="2"/>
  <c r="M547" i="2"/>
  <c r="L547" i="2"/>
  <c r="K547" i="2"/>
  <c r="J547" i="2"/>
  <c r="I547" i="2"/>
  <c r="H547" i="2"/>
  <c r="G547" i="2"/>
  <c r="F547" i="2" a="1"/>
  <c r="F547" i="2" s="1"/>
  <c r="E547" i="2"/>
  <c r="D547" i="2"/>
  <c r="B547" i="2"/>
  <c r="O547" i="2" s="1"/>
  <c r="N546" i="2"/>
  <c r="M546" i="2"/>
  <c r="L546" i="2"/>
  <c r="K546" i="2"/>
  <c r="J546" i="2"/>
  <c r="I546" i="2"/>
  <c r="F546" i="2"/>
  <c r="F546" i="2" a="1"/>
  <c r="E546" i="2"/>
  <c r="B546" i="2"/>
  <c r="O546" i="2" s="1"/>
  <c r="Q546" i="2" s="1"/>
  <c r="N545" i="2"/>
  <c r="M545" i="2"/>
  <c r="L545" i="2"/>
  <c r="K545" i="2"/>
  <c r="J545" i="2"/>
  <c r="F545" i="2"/>
  <c r="I545" i="2" s="1"/>
  <c r="F545" i="2" a="1"/>
  <c r="B545" i="2"/>
  <c r="O545" i="2" s="1"/>
  <c r="N544" i="2"/>
  <c r="M544" i="2"/>
  <c r="L544" i="2"/>
  <c r="K544" i="2"/>
  <c r="J544" i="2"/>
  <c r="H544" i="2"/>
  <c r="F544" i="2"/>
  <c r="I544" i="2" s="1"/>
  <c r="F544" i="2" a="1"/>
  <c r="E544" i="2"/>
  <c r="C544" i="2"/>
  <c r="B544" i="2"/>
  <c r="N543" i="2"/>
  <c r="M543" i="2"/>
  <c r="L543" i="2"/>
  <c r="K543" i="2"/>
  <c r="J543" i="2"/>
  <c r="I543" i="2"/>
  <c r="G543" i="2"/>
  <c r="F543" i="2" a="1"/>
  <c r="F543" i="2" s="1"/>
  <c r="C543" i="2" s="1"/>
  <c r="E543" i="2"/>
  <c r="B543" i="2"/>
  <c r="O543" i="2" s="1"/>
  <c r="N542" i="2"/>
  <c r="M542" i="2"/>
  <c r="L542" i="2"/>
  <c r="K542" i="2"/>
  <c r="J542" i="2"/>
  <c r="F542" i="2"/>
  <c r="I542" i="2" s="1"/>
  <c r="F542" i="2" a="1"/>
  <c r="B542" i="2"/>
  <c r="O542" i="2" s="1"/>
  <c r="P542" i="2" s="1"/>
  <c r="N541" i="2"/>
  <c r="M541" i="2"/>
  <c r="L541" i="2"/>
  <c r="K541" i="2"/>
  <c r="J541" i="2"/>
  <c r="I541" i="2"/>
  <c r="F541" i="2"/>
  <c r="F541" i="2" a="1"/>
  <c r="D541" i="2"/>
  <c r="B541" i="2"/>
  <c r="O541" i="2" s="1"/>
  <c r="N540" i="2"/>
  <c r="M540" i="2"/>
  <c r="L540" i="2"/>
  <c r="K540" i="2"/>
  <c r="J540" i="2"/>
  <c r="F540" i="2"/>
  <c r="I540" i="2" s="1"/>
  <c r="F540" i="2" a="1"/>
  <c r="C540" i="2"/>
  <c r="B540" i="2"/>
  <c r="N539" i="2"/>
  <c r="M539" i="2"/>
  <c r="L539" i="2"/>
  <c r="K539" i="2"/>
  <c r="J539" i="2"/>
  <c r="I539" i="2"/>
  <c r="H539" i="2"/>
  <c r="G539" i="2"/>
  <c r="F539" i="2" a="1"/>
  <c r="F539" i="2" s="1"/>
  <c r="E539" i="2"/>
  <c r="D539" i="2"/>
  <c r="B539" i="2"/>
  <c r="O539" i="2" s="1"/>
  <c r="N538" i="2"/>
  <c r="M538" i="2"/>
  <c r="L538" i="2"/>
  <c r="K538" i="2"/>
  <c r="J538" i="2"/>
  <c r="I538" i="2"/>
  <c r="F538" i="2"/>
  <c r="F538" i="2" a="1"/>
  <c r="E538" i="2"/>
  <c r="B538" i="2"/>
  <c r="O538" i="2" s="1"/>
  <c r="Q538" i="2" s="1"/>
  <c r="N537" i="2"/>
  <c r="M537" i="2"/>
  <c r="L537" i="2"/>
  <c r="K537" i="2"/>
  <c r="J537" i="2"/>
  <c r="F537" i="2"/>
  <c r="I537" i="2" s="1"/>
  <c r="F537" i="2" a="1"/>
  <c r="B537" i="2"/>
  <c r="O537" i="2" s="1"/>
  <c r="N536" i="2"/>
  <c r="M536" i="2"/>
  <c r="L536" i="2"/>
  <c r="K536" i="2"/>
  <c r="J536" i="2"/>
  <c r="F536" i="2" a="1"/>
  <c r="F536" i="2" s="1"/>
  <c r="B536" i="2"/>
  <c r="O536" i="2" s="1"/>
  <c r="N535" i="2"/>
  <c r="M535" i="2"/>
  <c r="L535" i="2"/>
  <c r="K535" i="2"/>
  <c r="J535" i="2"/>
  <c r="F535" i="2"/>
  <c r="I535" i="2" s="1"/>
  <c r="F535" i="2" a="1"/>
  <c r="C535" i="2"/>
  <c r="B535" i="2"/>
  <c r="N534" i="2"/>
  <c r="M534" i="2"/>
  <c r="L534" i="2"/>
  <c r="K534" i="2"/>
  <c r="J534" i="2"/>
  <c r="F534" i="2" a="1"/>
  <c r="F534" i="2" s="1"/>
  <c r="B534" i="2"/>
  <c r="N533" i="2"/>
  <c r="M533" i="2"/>
  <c r="L533" i="2"/>
  <c r="C533" i="2" s="1"/>
  <c r="K533" i="2"/>
  <c r="J533" i="2"/>
  <c r="H533" i="2"/>
  <c r="F533" i="2"/>
  <c r="G533" i="2" s="1"/>
  <c r="F533" i="2" a="1"/>
  <c r="E533" i="2"/>
  <c r="B533" i="2"/>
  <c r="O533" i="2" s="1"/>
  <c r="N532" i="2"/>
  <c r="M532" i="2"/>
  <c r="L532" i="2"/>
  <c r="K532" i="2"/>
  <c r="J532" i="2"/>
  <c r="F532" i="2" a="1"/>
  <c r="F532" i="2" s="1"/>
  <c r="B532" i="2"/>
  <c r="O532" i="2" s="1"/>
  <c r="N531" i="2"/>
  <c r="M531" i="2"/>
  <c r="L531" i="2"/>
  <c r="K531" i="2"/>
  <c r="J531" i="2"/>
  <c r="F531" i="2"/>
  <c r="I531" i="2" s="1"/>
  <c r="F531" i="2" a="1"/>
  <c r="C531" i="2"/>
  <c r="B531" i="2"/>
  <c r="N530" i="2"/>
  <c r="M530" i="2"/>
  <c r="L530" i="2"/>
  <c r="K530" i="2"/>
  <c r="J530" i="2"/>
  <c r="F530" i="2" a="1"/>
  <c r="F530" i="2" s="1"/>
  <c r="B530" i="2"/>
  <c r="N529" i="2"/>
  <c r="M529" i="2"/>
  <c r="L529" i="2"/>
  <c r="C529" i="2" s="1"/>
  <c r="K529" i="2"/>
  <c r="J529" i="2"/>
  <c r="H529" i="2"/>
  <c r="F529" i="2"/>
  <c r="G529" i="2" s="1"/>
  <c r="F529" i="2" a="1"/>
  <c r="E529" i="2"/>
  <c r="B529" i="2"/>
  <c r="O529" i="2" s="1"/>
  <c r="N528" i="2"/>
  <c r="M528" i="2"/>
  <c r="L528" i="2"/>
  <c r="K528" i="2"/>
  <c r="J528" i="2"/>
  <c r="F528" i="2" a="1"/>
  <c r="F528" i="2" s="1"/>
  <c r="B528" i="2"/>
  <c r="O528" i="2" s="1"/>
  <c r="N527" i="2"/>
  <c r="M527" i="2"/>
  <c r="L527" i="2"/>
  <c r="K527" i="2"/>
  <c r="J527" i="2"/>
  <c r="F527" i="2"/>
  <c r="I527" i="2" s="1"/>
  <c r="F527" i="2" a="1"/>
  <c r="C527" i="2"/>
  <c r="B527" i="2"/>
  <c r="N526" i="2"/>
  <c r="M526" i="2"/>
  <c r="L526" i="2"/>
  <c r="K526" i="2"/>
  <c r="J526" i="2"/>
  <c r="F526" i="2" a="1"/>
  <c r="F526" i="2" s="1"/>
  <c r="B526" i="2"/>
  <c r="N525" i="2"/>
  <c r="M525" i="2"/>
  <c r="L525" i="2"/>
  <c r="C525" i="2" s="1"/>
  <c r="K525" i="2"/>
  <c r="J525" i="2"/>
  <c r="H525" i="2"/>
  <c r="F525" i="2"/>
  <c r="G525" i="2" s="1"/>
  <c r="F525" i="2" a="1"/>
  <c r="E525" i="2"/>
  <c r="B525" i="2"/>
  <c r="O525" i="2" s="1"/>
  <c r="N524" i="2"/>
  <c r="M524" i="2"/>
  <c r="L524" i="2"/>
  <c r="K524" i="2"/>
  <c r="J524" i="2"/>
  <c r="F524" i="2" a="1"/>
  <c r="F524" i="2" s="1"/>
  <c r="B524" i="2"/>
  <c r="O524" i="2" s="1"/>
  <c r="N523" i="2"/>
  <c r="M523" i="2"/>
  <c r="L523" i="2"/>
  <c r="K523" i="2"/>
  <c r="J523" i="2"/>
  <c r="F523" i="2"/>
  <c r="I523" i="2" s="1"/>
  <c r="F523" i="2" a="1"/>
  <c r="C523" i="2"/>
  <c r="B523" i="2"/>
  <c r="N522" i="2"/>
  <c r="M522" i="2"/>
  <c r="L522" i="2"/>
  <c r="K522" i="2"/>
  <c r="J522" i="2"/>
  <c r="F522" i="2" a="1"/>
  <c r="F522" i="2" s="1"/>
  <c r="B522" i="2"/>
  <c r="N521" i="2"/>
  <c r="M521" i="2"/>
  <c r="L521" i="2"/>
  <c r="C521" i="2" s="1"/>
  <c r="K521" i="2"/>
  <c r="J521" i="2"/>
  <c r="H521" i="2"/>
  <c r="F521" i="2"/>
  <c r="G521" i="2" s="1"/>
  <c r="F521" i="2" a="1"/>
  <c r="E521" i="2"/>
  <c r="B521" i="2"/>
  <c r="O521" i="2" s="1"/>
  <c r="N520" i="2"/>
  <c r="M520" i="2"/>
  <c r="L520" i="2"/>
  <c r="K520" i="2"/>
  <c r="J520" i="2"/>
  <c r="F520" i="2" a="1"/>
  <c r="F520" i="2" s="1"/>
  <c r="B520" i="2"/>
  <c r="O520" i="2" s="1"/>
  <c r="N519" i="2"/>
  <c r="M519" i="2"/>
  <c r="L519" i="2"/>
  <c r="K519" i="2"/>
  <c r="J519" i="2"/>
  <c r="F519" i="2"/>
  <c r="I519" i="2" s="1"/>
  <c r="F519" i="2" a="1"/>
  <c r="C519" i="2"/>
  <c r="B519" i="2"/>
  <c r="N518" i="2"/>
  <c r="M518" i="2"/>
  <c r="L518" i="2"/>
  <c r="K518" i="2"/>
  <c r="J518" i="2"/>
  <c r="F518" i="2" a="1"/>
  <c r="F518" i="2" s="1"/>
  <c r="B518" i="2"/>
  <c r="N517" i="2"/>
  <c r="M517" i="2"/>
  <c r="L517" i="2"/>
  <c r="C517" i="2" s="1"/>
  <c r="K517" i="2"/>
  <c r="J517" i="2"/>
  <c r="H517" i="2"/>
  <c r="F517" i="2"/>
  <c r="G517" i="2" s="1"/>
  <c r="F517" i="2" a="1"/>
  <c r="E517" i="2"/>
  <c r="B517" i="2"/>
  <c r="O517" i="2" s="1"/>
  <c r="N516" i="2"/>
  <c r="M516" i="2"/>
  <c r="L516" i="2"/>
  <c r="K516" i="2"/>
  <c r="J516" i="2"/>
  <c r="F516" i="2" a="1"/>
  <c r="F516" i="2" s="1"/>
  <c r="B516" i="2"/>
  <c r="O516" i="2" s="1"/>
  <c r="N515" i="2"/>
  <c r="M515" i="2"/>
  <c r="L515" i="2"/>
  <c r="K515" i="2"/>
  <c r="J515" i="2"/>
  <c r="F515" i="2"/>
  <c r="I515" i="2" s="1"/>
  <c r="F515" i="2" a="1"/>
  <c r="C515" i="2"/>
  <c r="B515" i="2"/>
  <c r="N514" i="2"/>
  <c r="M514" i="2"/>
  <c r="L514" i="2"/>
  <c r="K514" i="2"/>
  <c r="J514" i="2"/>
  <c r="F514" i="2" a="1"/>
  <c r="F514" i="2" s="1"/>
  <c r="B514" i="2"/>
  <c r="N513" i="2"/>
  <c r="M513" i="2"/>
  <c r="L513" i="2"/>
  <c r="C513" i="2" s="1"/>
  <c r="K513" i="2"/>
  <c r="J513" i="2"/>
  <c r="H513" i="2"/>
  <c r="F513" i="2"/>
  <c r="G513" i="2" s="1"/>
  <c r="F513" i="2" a="1"/>
  <c r="E513" i="2"/>
  <c r="B513" i="2"/>
  <c r="O513" i="2" s="1"/>
  <c r="N512" i="2"/>
  <c r="M512" i="2"/>
  <c r="L512" i="2"/>
  <c r="K512" i="2"/>
  <c r="J512" i="2"/>
  <c r="F512" i="2" a="1"/>
  <c r="F512" i="2" s="1"/>
  <c r="B512" i="2"/>
  <c r="O512" i="2" s="1"/>
  <c r="N511" i="2"/>
  <c r="M511" i="2"/>
  <c r="L511" i="2"/>
  <c r="K511" i="2"/>
  <c r="J511" i="2"/>
  <c r="F511" i="2"/>
  <c r="I511" i="2" s="1"/>
  <c r="F511" i="2" a="1"/>
  <c r="C511" i="2"/>
  <c r="B511" i="2"/>
  <c r="N510" i="2"/>
  <c r="M510" i="2"/>
  <c r="L510" i="2"/>
  <c r="K510" i="2"/>
  <c r="J510" i="2"/>
  <c r="F510" i="2" a="1"/>
  <c r="F510" i="2" s="1"/>
  <c r="B510" i="2"/>
  <c r="N509" i="2"/>
  <c r="M509" i="2"/>
  <c r="L509" i="2"/>
  <c r="C509" i="2" s="1"/>
  <c r="K509" i="2"/>
  <c r="J509" i="2"/>
  <c r="H509" i="2"/>
  <c r="F509" i="2"/>
  <c r="G509" i="2" s="1"/>
  <c r="F509" i="2" a="1"/>
  <c r="E509" i="2"/>
  <c r="B509" i="2"/>
  <c r="O509" i="2" s="1"/>
  <c r="N508" i="2"/>
  <c r="M508" i="2"/>
  <c r="L508" i="2"/>
  <c r="K508" i="2"/>
  <c r="J508" i="2"/>
  <c r="F508" i="2" a="1"/>
  <c r="F508" i="2" s="1"/>
  <c r="B508" i="2"/>
  <c r="O508" i="2" s="1"/>
  <c r="N507" i="2"/>
  <c r="M507" i="2"/>
  <c r="L507" i="2"/>
  <c r="K507" i="2"/>
  <c r="J507" i="2"/>
  <c r="F507" i="2"/>
  <c r="I507" i="2" s="1"/>
  <c r="F507" i="2" a="1"/>
  <c r="C507" i="2"/>
  <c r="B507" i="2"/>
  <c r="N506" i="2"/>
  <c r="M506" i="2"/>
  <c r="L506" i="2"/>
  <c r="K506" i="2"/>
  <c r="J506" i="2"/>
  <c r="F506" i="2" a="1"/>
  <c r="F506" i="2" s="1"/>
  <c r="B506" i="2"/>
  <c r="N505" i="2"/>
  <c r="M505" i="2"/>
  <c r="L505" i="2"/>
  <c r="C505" i="2" s="1"/>
  <c r="K505" i="2"/>
  <c r="J505" i="2"/>
  <c r="H505" i="2"/>
  <c r="F505" i="2"/>
  <c r="G505" i="2" s="1"/>
  <c r="F505" i="2" a="1"/>
  <c r="E505" i="2"/>
  <c r="B505" i="2"/>
  <c r="O505" i="2" s="1"/>
  <c r="N504" i="2"/>
  <c r="M504" i="2"/>
  <c r="L504" i="2"/>
  <c r="K504" i="2"/>
  <c r="J504" i="2"/>
  <c r="F504" i="2" a="1"/>
  <c r="F504" i="2" s="1"/>
  <c r="B504" i="2"/>
  <c r="O504" i="2" s="1"/>
  <c r="N503" i="2"/>
  <c r="M503" i="2"/>
  <c r="L503" i="2"/>
  <c r="K503" i="2"/>
  <c r="J503" i="2"/>
  <c r="F503" i="2"/>
  <c r="I503" i="2" s="1"/>
  <c r="F503" i="2" a="1"/>
  <c r="C503" i="2"/>
  <c r="B503" i="2"/>
  <c r="N502" i="2"/>
  <c r="M502" i="2"/>
  <c r="L502" i="2"/>
  <c r="K502" i="2"/>
  <c r="J502" i="2"/>
  <c r="F502" i="2" a="1"/>
  <c r="F502" i="2" s="1"/>
  <c r="B502" i="2"/>
  <c r="N501" i="2"/>
  <c r="M501" i="2"/>
  <c r="L501" i="2"/>
  <c r="C501" i="2" s="1"/>
  <c r="K501" i="2"/>
  <c r="J501" i="2"/>
  <c r="H501" i="2"/>
  <c r="F501" i="2"/>
  <c r="G501" i="2" s="1"/>
  <c r="F501" i="2" a="1"/>
  <c r="E501" i="2"/>
  <c r="B501" i="2"/>
  <c r="O501" i="2" s="1"/>
  <c r="N500" i="2"/>
  <c r="M500" i="2"/>
  <c r="L500" i="2"/>
  <c r="K500" i="2"/>
  <c r="J500" i="2"/>
  <c r="F500" i="2" a="1"/>
  <c r="F500" i="2" s="1"/>
  <c r="B500" i="2"/>
  <c r="O500" i="2" s="1"/>
  <c r="N499" i="2"/>
  <c r="M499" i="2"/>
  <c r="L499" i="2"/>
  <c r="K499" i="2"/>
  <c r="J499" i="2"/>
  <c r="F499" i="2"/>
  <c r="I499" i="2" s="1"/>
  <c r="F499" i="2" a="1"/>
  <c r="C499" i="2"/>
  <c r="B499" i="2"/>
  <c r="N498" i="2"/>
  <c r="M498" i="2"/>
  <c r="L498" i="2"/>
  <c r="K498" i="2"/>
  <c r="J498" i="2"/>
  <c r="F498" i="2" a="1"/>
  <c r="F498" i="2" s="1"/>
  <c r="B498" i="2"/>
  <c r="N497" i="2"/>
  <c r="M497" i="2"/>
  <c r="L497" i="2"/>
  <c r="C497" i="2" s="1"/>
  <c r="K497" i="2"/>
  <c r="J497" i="2"/>
  <c r="H497" i="2"/>
  <c r="F497" i="2"/>
  <c r="G497" i="2" s="1"/>
  <c r="F497" i="2" a="1"/>
  <c r="E497" i="2"/>
  <c r="B497" i="2"/>
  <c r="O497" i="2" s="1"/>
  <c r="N496" i="2"/>
  <c r="M496" i="2"/>
  <c r="L496" i="2"/>
  <c r="K496" i="2"/>
  <c r="J496" i="2"/>
  <c r="F496" i="2" a="1"/>
  <c r="F496" i="2" s="1"/>
  <c r="B496" i="2"/>
  <c r="O496" i="2" s="1"/>
  <c r="N495" i="2"/>
  <c r="M495" i="2"/>
  <c r="L495" i="2"/>
  <c r="K495" i="2"/>
  <c r="J495" i="2"/>
  <c r="F495" i="2"/>
  <c r="I495" i="2" s="1"/>
  <c r="F495" i="2" a="1"/>
  <c r="C495" i="2"/>
  <c r="B495" i="2"/>
  <c r="N494" i="2"/>
  <c r="M494" i="2"/>
  <c r="L494" i="2"/>
  <c r="K494" i="2"/>
  <c r="J494" i="2"/>
  <c r="F494" i="2" a="1"/>
  <c r="F494" i="2" s="1"/>
  <c r="B494" i="2"/>
  <c r="N493" i="2"/>
  <c r="M493" i="2"/>
  <c r="L493" i="2"/>
  <c r="C493" i="2" s="1"/>
  <c r="K493" i="2"/>
  <c r="J493" i="2"/>
  <c r="H493" i="2"/>
  <c r="F493" i="2"/>
  <c r="G493" i="2" s="1"/>
  <c r="F493" i="2" a="1"/>
  <c r="E493" i="2"/>
  <c r="B493" i="2"/>
  <c r="O493" i="2" s="1"/>
  <c r="N492" i="2"/>
  <c r="M492" i="2"/>
  <c r="L492" i="2"/>
  <c r="K492" i="2"/>
  <c r="J492" i="2"/>
  <c r="F492" i="2" a="1"/>
  <c r="F492" i="2" s="1"/>
  <c r="B492" i="2"/>
  <c r="N491" i="2"/>
  <c r="M491" i="2"/>
  <c r="L491" i="2"/>
  <c r="K491" i="2"/>
  <c r="J491" i="2"/>
  <c r="F491" i="2"/>
  <c r="I491" i="2" s="1"/>
  <c r="F491" i="2" a="1"/>
  <c r="C491" i="2"/>
  <c r="B491" i="2"/>
  <c r="N490" i="2"/>
  <c r="M490" i="2"/>
  <c r="L490" i="2"/>
  <c r="K490" i="2"/>
  <c r="J490" i="2"/>
  <c r="F490" i="2" a="1"/>
  <c r="F490" i="2" s="1"/>
  <c r="B490" i="2"/>
  <c r="N489" i="2"/>
  <c r="M489" i="2"/>
  <c r="L489" i="2"/>
  <c r="C489" i="2" s="1"/>
  <c r="K489" i="2"/>
  <c r="J489" i="2"/>
  <c r="H489" i="2"/>
  <c r="F489" i="2"/>
  <c r="G489" i="2" s="1"/>
  <c r="F489" i="2" a="1"/>
  <c r="E489" i="2"/>
  <c r="B489" i="2"/>
  <c r="O489" i="2" s="1"/>
  <c r="N488" i="2"/>
  <c r="M488" i="2"/>
  <c r="L488" i="2"/>
  <c r="K488" i="2"/>
  <c r="J488" i="2"/>
  <c r="F488" i="2" a="1"/>
  <c r="F488" i="2" s="1"/>
  <c r="B488" i="2"/>
  <c r="O488" i="2" s="1"/>
  <c r="N487" i="2"/>
  <c r="M487" i="2"/>
  <c r="L487" i="2"/>
  <c r="K487" i="2"/>
  <c r="J487" i="2"/>
  <c r="F487" i="2"/>
  <c r="I487" i="2" s="1"/>
  <c r="F487" i="2" a="1"/>
  <c r="C487" i="2"/>
  <c r="B487" i="2"/>
  <c r="N486" i="2"/>
  <c r="M486" i="2"/>
  <c r="L486" i="2"/>
  <c r="K486" i="2"/>
  <c r="J486" i="2"/>
  <c r="F486" i="2" a="1"/>
  <c r="F486" i="2" s="1"/>
  <c r="B486" i="2"/>
  <c r="N485" i="2"/>
  <c r="M485" i="2"/>
  <c r="L485" i="2"/>
  <c r="C485" i="2" s="1"/>
  <c r="K485" i="2"/>
  <c r="J485" i="2"/>
  <c r="H485" i="2"/>
  <c r="F485" i="2"/>
  <c r="G485" i="2" s="1"/>
  <c r="F485" i="2" a="1"/>
  <c r="E485" i="2"/>
  <c r="B485" i="2"/>
  <c r="O485" i="2" s="1"/>
  <c r="N484" i="2"/>
  <c r="M484" i="2"/>
  <c r="L484" i="2"/>
  <c r="K484" i="2"/>
  <c r="J484" i="2"/>
  <c r="F484" i="2" a="1"/>
  <c r="F484" i="2" s="1"/>
  <c r="B484" i="2"/>
  <c r="O484" i="2" s="1"/>
  <c r="N483" i="2"/>
  <c r="M483" i="2"/>
  <c r="L483" i="2"/>
  <c r="K483" i="2"/>
  <c r="J483" i="2"/>
  <c r="F483" i="2"/>
  <c r="I483" i="2" s="1"/>
  <c r="F483" i="2" a="1"/>
  <c r="C483" i="2"/>
  <c r="B483" i="2"/>
  <c r="N482" i="2"/>
  <c r="M482" i="2"/>
  <c r="L482" i="2"/>
  <c r="K482" i="2"/>
  <c r="J482" i="2"/>
  <c r="F482" i="2" a="1"/>
  <c r="F482" i="2" s="1"/>
  <c r="B482" i="2"/>
  <c r="N481" i="2"/>
  <c r="M481" i="2"/>
  <c r="L481" i="2"/>
  <c r="C481" i="2" s="1"/>
  <c r="K481" i="2"/>
  <c r="J481" i="2"/>
  <c r="H481" i="2"/>
  <c r="F481" i="2"/>
  <c r="G481" i="2" s="1"/>
  <c r="F481" i="2" a="1"/>
  <c r="E481" i="2"/>
  <c r="B481" i="2"/>
  <c r="O481" i="2" s="1"/>
  <c r="N480" i="2"/>
  <c r="M480" i="2"/>
  <c r="L480" i="2"/>
  <c r="K480" i="2"/>
  <c r="J480" i="2"/>
  <c r="F480" i="2" a="1"/>
  <c r="F480" i="2" s="1"/>
  <c r="B480" i="2"/>
  <c r="O480" i="2" s="1"/>
  <c r="N479" i="2"/>
  <c r="M479" i="2"/>
  <c r="L479" i="2"/>
  <c r="K479" i="2"/>
  <c r="J479" i="2"/>
  <c r="F479" i="2"/>
  <c r="I479" i="2" s="1"/>
  <c r="F479" i="2" a="1"/>
  <c r="C479" i="2"/>
  <c r="B479" i="2"/>
  <c r="N478" i="2"/>
  <c r="M478" i="2"/>
  <c r="L478" i="2"/>
  <c r="K478" i="2"/>
  <c r="J478" i="2"/>
  <c r="F478" i="2" a="1"/>
  <c r="F478" i="2" s="1"/>
  <c r="B478" i="2"/>
  <c r="N477" i="2"/>
  <c r="M477" i="2"/>
  <c r="L477" i="2"/>
  <c r="C477" i="2" s="1"/>
  <c r="K477" i="2"/>
  <c r="J477" i="2"/>
  <c r="H477" i="2"/>
  <c r="F477" i="2"/>
  <c r="G477" i="2" s="1"/>
  <c r="F477" i="2" a="1"/>
  <c r="E477" i="2"/>
  <c r="B477" i="2"/>
  <c r="O477" i="2" s="1"/>
  <c r="N476" i="2"/>
  <c r="M476" i="2"/>
  <c r="L476" i="2"/>
  <c r="K476" i="2"/>
  <c r="J476" i="2"/>
  <c r="F476" i="2" a="1"/>
  <c r="F476" i="2" s="1"/>
  <c r="B476" i="2"/>
  <c r="N475" i="2"/>
  <c r="M475" i="2"/>
  <c r="L475" i="2"/>
  <c r="K475" i="2"/>
  <c r="J475" i="2"/>
  <c r="F475" i="2"/>
  <c r="I475" i="2" s="1"/>
  <c r="F475" i="2" a="1"/>
  <c r="C475" i="2"/>
  <c r="B475" i="2"/>
  <c r="N474" i="2"/>
  <c r="M474" i="2"/>
  <c r="L474" i="2"/>
  <c r="K474" i="2"/>
  <c r="J474" i="2"/>
  <c r="F474" i="2" a="1"/>
  <c r="F474" i="2" s="1"/>
  <c r="B474" i="2"/>
  <c r="N473" i="2"/>
  <c r="M473" i="2"/>
  <c r="L473" i="2"/>
  <c r="C473" i="2" s="1"/>
  <c r="K473" i="2"/>
  <c r="J473" i="2"/>
  <c r="H473" i="2"/>
  <c r="F473" i="2"/>
  <c r="G473" i="2" s="1"/>
  <c r="F473" i="2" a="1"/>
  <c r="E473" i="2"/>
  <c r="B473" i="2"/>
  <c r="O473" i="2" s="1"/>
  <c r="N472" i="2"/>
  <c r="M472" i="2"/>
  <c r="L472" i="2"/>
  <c r="K472" i="2"/>
  <c r="J472" i="2"/>
  <c r="F472" i="2" a="1"/>
  <c r="F472" i="2" s="1"/>
  <c r="B472" i="2"/>
  <c r="O472" i="2" s="1"/>
  <c r="N471" i="2"/>
  <c r="M471" i="2"/>
  <c r="L471" i="2"/>
  <c r="K471" i="2"/>
  <c r="J471" i="2"/>
  <c r="F471" i="2"/>
  <c r="I471" i="2" s="1"/>
  <c r="F471" i="2" a="1"/>
  <c r="C471" i="2"/>
  <c r="B471" i="2"/>
  <c r="N470" i="2"/>
  <c r="M470" i="2"/>
  <c r="L470" i="2"/>
  <c r="K470" i="2"/>
  <c r="J470" i="2"/>
  <c r="F470" i="2" a="1"/>
  <c r="F470" i="2" s="1"/>
  <c r="B470" i="2"/>
  <c r="N469" i="2"/>
  <c r="M469" i="2"/>
  <c r="L469" i="2"/>
  <c r="C469" i="2" s="1"/>
  <c r="K469" i="2"/>
  <c r="J469" i="2"/>
  <c r="H469" i="2"/>
  <c r="F469" i="2"/>
  <c r="G469" i="2" s="1"/>
  <c r="F469" i="2" a="1"/>
  <c r="E469" i="2"/>
  <c r="B469" i="2"/>
  <c r="O469" i="2" s="1"/>
  <c r="N468" i="2"/>
  <c r="M468" i="2"/>
  <c r="L468" i="2"/>
  <c r="K468" i="2"/>
  <c r="J468" i="2"/>
  <c r="F468" i="2" a="1"/>
  <c r="F468" i="2" s="1"/>
  <c r="B468" i="2"/>
  <c r="O468" i="2" s="1"/>
  <c r="N467" i="2"/>
  <c r="M467" i="2"/>
  <c r="L467" i="2"/>
  <c r="K467" i="2"/>
  <c r="J467" i="2"/>
  <c r="F467" i="2"/>
  <c r="I467" i="2" s="1"/>
  <c r="F467" i="2" a="1"/>
  <c r="C467" i="2"/>
  <c r="B467" i="2"/>
  <c r="N466" i="2"/>
  <c r="M466" i="2"/>
  <c r="L466" i="2"/>
  <c r="K466" i="2"/>
  <c r="J466" i="2"/>
  <c r="F466" i="2" a="1"/>
  <c r="F466" i="2" s="1"/>
  <c r="B466" i="2"/>
  <c r="N465" i="2"/>
  <c r="M465" i="2"/>
  <c r="L465" i="2"/>
  <c r="C465" i="2" s="1"/>
  <c r="K465" i="2"/>
  <c r="J465" i="2"/>
  <c r="H465" i="2"/>
  <c r="F465" i="2"/>
  <c r="G465" i="2" s="1"/>
  <c r="F465" i="2" a="1"/>
  <c r="E465" i="2"/>
  <c r="B465" i="2"/>
  <c r="O465" i="2" s="1"/>
  <c r="N464" i="2"/>
  <c r="M464" i="2"/>
  <c r="L464" i="2"/>
  <c r="K464" i="2"/>
  <c r="J464" i="2"/>
  <c r="F464" i="2" a="1"/>
  <c r="F464" i="2" s="1"/>
  <c r="B464" i="2"/>
  <c r="O464" i="2" s="1"/>
  <c r="N463" i="2"/>
  <c r="M463" i="2"/>
  <c r="L463" i="2"/>
  <c r="K463" i="2"/>
  <c r="J463" i="2"/>
  <c r="F463" i="2"/>
  <c r="I463" i="2" s="1"/>
  <c r="F463" i="2" a="1"/>
  <c r="C463" i="2"/>
  <c r="B463" i="2"/>
  <c r="N462" i="2"/>
  <c r="M462" i="2"/>
  <c r="L462" i="2"/>
  <c r="K462" i="2"/>
  <c r="J462" i="2"/>
  <c r="F462" i="2" a="1"/>
  <c r="F462" i="2" s="1"/>
  <c r="B462" i="2"/>
  <c r="N461" i="2"/>
  <c r="M461" i="2"/>
  <c r="L461" i="2"/>
  <c r="C461" i="2" s="1"/>
  <c r="K461" i="2"/>
  <c r="J461" i="2"/>
  <c r="H461" i="2"/>
  <c r="F461" i="2"/>
  <c r="G461" i="2" s="1"/>
  <c r="F461" i="2" a="1"/>
  <c r="E461" i="2"/>
  <c r="B461" i="2"/>
  <c r="O461" i="2" s="1"/>
  <c r="N460" i="2"/>
  <c r="M460" i="2"/>
  <c r="L460" i="2"/>
  <c r="K460" i="2"/>
  <c r="J460" i="2"/>
  <c r="F460" i="2" a="1"/>
  <c r="F460" i="2" s="1"/>
  <c r="B460" i="2"/>
  <c r="N459" i="2"/>
  <c r="M459" i="2"/>
  <c r="L459" i="2"/>
  <c r="K459" i="2"/>
  <c r="J459" i="2"/>
  <c r="F459" i="2"/>
  <c r="I459" i="2" s="1"/>
  <c r="F459" i="2" a="1"/>
  <c r="C459" i="2"/>
  <c r="B459" i="2"/>
  <c r="N458" i="2"/>
  <c r="M458" i="2"/>
  <c r="L458" i="2"/>
  <c r="K458" i="2"/>
  <c r="J458" i="2"/>
  <c r="F458" i="2" a="1"/>
  <c r="F458" i="2" s="1"/>
  <c r="B458" i="2"/>
  <c r="N457" i="2"/>
  <c r="M457" i="2"/>
  <c r="L457" i="2"/>
  <c r="C457" i="2" s="1"/>
  <c r="K457" i="2"/>
  <c r="J457" i="2"/>
  <c r="H457" i="2"/>
  <c r="F457" i="2"/>
  <c r="G457" i="2" s="1"/>
  <c r="F457" i="2" a="1"/>
  <c r="E457" i="2"/>
  <c r="B457" i="2"/>
  <c r="O457" i="2" s="1"/>
  <c r="N456" i="2"/>
  <c r="M456" i="2"/>
  <c r="L456" i="2"/>
  <c r="K456" i="2"/>
  <c r="J456" i="2"/>
  <c r="F456" i="2" a="1"/>
  <c r="F456" i="2" s="1"/>
  <c r="B456" i="2"/>
  <c r="O456" i="2" s="1"/>
  <c r="N455" i="2"/>
  <c r="M455" i="2"/>
  <c r="L455" i="2"/>
  <c r="K455" i="2"/>
  <c r="J455" i="2"/>
  <c r="F455" i="2"/>
  <c r="I455" i="2" s="1"/>
  <c r="F455" i="2" a="1"/>
  <c r="C455" i="2"/>
  <c r="B455" i="2"/>
  <c r="N454" i="2"/>
  <c r="M454" i="2"/>
  <c r="L454" i="2"/>
  <c r="K454" i="2"/>
  <c r="J454" i="2"/>
  <c r="F454" i="2" a="1"/>
  <c r="F454" i="2" s="1"/>
  <c r="B454" i="2"/>
  <c r="N453" i="2"/>
  <c r="M453" i="2"/>
  <c r="L453" i="2"/>
  <c r="C453" i="2" s="1"/>
  <c r="K453" i="2"/>
  <c r="J453" i="2"/>
  <c r="H453" i="2"/>
  <c r="F453" i="2"/>
  <c r="G453" i="2" s="1"/>
  <c r="F453" i="2" a="1"/>
  <c r="E453" i="2"/>
  <c r="B453" i="2"/>
  <c r="O453" i="2" s="1"/>
  <c r="N452" i="2"/>
  <c r="M452" i="2"/>
  <c r="L452" i="2"/>
  <c r="K452" i="2"/>
  <c r="J452" i="2"/>
  <c r="F452" i="2" a="1"/>
  <c r="F452" i="2" s="1"/>
  <c r="B452" i="2"/>
  <c r="O452" i="2" s="1"/>
  <c r="N451" i="2"/>
  <c r="M451" i="2"/>
  <c r="L451" i="2"/>
  <c r="K451" i="2"/>
  <c r="J451" i="2"/>
  <c r="F451" i="2"/>
  <c r="I451" i="2" s="1"/>
  <c r="F451" i="2" a="1"/>
  <c r="C451" i="2"/>
  <c r="B451" i="2"/>
  <c r="N450" i="2"/>
  <c r="M450" i="2"/>
  <c r="L450" i="2"/>
  <c r="K450" i="2"/>
  <c r="J450" i="2"/>
  <c r="F450" i="2" a="1"/>
  <c r="F450" i="2" s="1"/>
  <c r="B450" i="2"/>
  <c r="N449" i="2"/>
  <c r="M449" i="2"/>
  <c r="L449" i="2"/>
  <c r="C449" i="2" s="1"/>
  <c r="K449" i="2"/>
  <c r="J449" i="2"/>
  <c r="H449" i="2"/>
  <c r="F449" i="2"/>
  <c r="G449" i="2" s="1"/>
  <c r="F449" i="2" a="1"/>
  <c r="E449" i="2"/>
  <c r="B449" i="2"/>
  <c r="O449" i="2" s="1"/>
  <c r="N448" i="2"/>
  <c r="M448" i="2"/>
  <c r="L448" i="2"/>
  <c r="K448" i="2"/>
  <c r="J448" i="2"/>
  <c r="F448" i="2" a="1"/>
  <c r="F448" i="2" s="1"/>
  <c r="B448" i="2"/>
  <c r="O448" i="2" s="1"/>
  <c r="N447" i="2"/>
  <c r="M447" i="2"/>
  <c r="L447" i="2"/>
  <c r="K447" i="2"/>
  <c r="J447" i="2"/>
  <c r="F447" i="2"/>
  <c r="I447" i="2" s="1"/>
  <c r="F447" i="2" a="1"/>
  <c r="C447" i="2"/>
  <c r="B447" i="2"/>
  <c r="N446" i="2"/>
  <c r="M446" i="2"/>
  <c r="L446" i="2"/>
  <c r="K446" i="2"/>
  <c r="J446" i="2"/>
  <c r="F446" i="2" a="1"/>
  <c r="F446" i="2" s="1"/>
  <c r="B446" i="2"/>
  <c r="N445" i="2"/>
  <c r="M445" i="2"/>
  <c r="L445" i="2"/>
  <c r="C445" i="2" s="1"/>
  <c r="K445" i="2"/>
  <c r="J445" i="2"/>
  <c r="H445" i="2"/>
  <c r="F445" i="2"/>
  <c r="G445" i="2" s="1"/>
  <c r="F445" i="2" a="1"/>
  <c r="E445" i="2"/>
  <c r="B445" i="2"/>
  <c r="O445" i="2" s="1"/>
  <c r="N444" i="2"/>
  <c r="M444" i="2"/>
  <c r="L444" i="2"/>
  <c r="K444" i="2"/>
  <c r="J444" i="2"/>
  <c r="F444" i="2" a="1"/>
  <c r="F444" i="2" s="1"/>
  <c r="B444" i="2"/>
  <c r="N443" i="2"/>
  <c r="M443" i="2"/>
  <c r="L443" i="2"/>
  <c r="K443" i="2"/>
  <c r="J443" i="2"/>
  <c r="F443" i="2"/>
  <c r="I443" i="2" s="1"/>
  <c r="F443" i="2" a="1"/>
  <c r="C443" i="2"/>
  <c r="B443" i="2"/>
  <c r="N442" i="2"/>
  <c r="M442" i="2"/>
  <c r="L442" i="2"/>
  <c r="K442" i="2"/>
  <c r="J442" i="2"/>
  <c r="F442" i="2" a="1"/>
  <c r="F442" i="2" s="1"/>
  <c r="B442" i="2"/>
  <c r="N441" i="2"/>
  <c r="M441" i="2"/>
  <c r="L441" i="2"/>
  <c r="C441" i="2" s="1"/>
  <c r="K441" i="2"/>
  <c r="J441" i="2"/>
  <c r="H441" i="2"/>
  <c r="F441" i="2"/>
  <c r="G441" i="2" s="1"/>
  <c r="F441" i="2" a="1"/>
  <c r="E441" i="2"/>
  <c r="B441" i="2"/>
  <c r="O441" i="2" s="1"/>
  <c r="N440" i="2"/>
  <c r="M440" i="2"/>
  <c r="L440" i="2"/>
  <c r="K440" i="2"/>
  <c r="J440" i="2"/>
  <c r="F440" i="2" a="1"/>
  <c r="F440" i="2" s="1"/>
  <c r="B440" i="2"/>
  <c r="O440" i="2" s="1"/>
  <c r="N439" i="2"/>
  <c r="M439" i="2"/>
  <c r="L439" i="2"/>
  <c r="K439" i="2"/>
  <c r="J439" i="2"/>
  <c r="F439" i="2"/>
  <c r="I439" i="2" s="1"/>
  <c r="F439" i="2" a="1"/>
  <c r="C439" i="2"/>
  <c r="B439" i="2"/>
  <c r="N438" i="2"/>
  <c r="M438" i="2"/>
  <c r="L438" i="2"/>
  <c r="K438" i="2"/>
  <c r="J438" i="2"/>
  <c r="F438" i="2" a="1"/>
  <c r="F438" i="2" s="1"/>
  <c r="B438" i="2"/>
  <c r="N437" i="2"/>
  <c r="M437" i="2"/>
  <c r="L437" i="2"/>
  <c r="C437" i="2" s="1"/>
  <c r="K437" i="2"/>
  <c r="J437" i="2"/>
  <c r="H437" i="2"/>
  <c r="F437" i="2"/>
  <c r="G437" i="2" s="1"/>
  <c r="F437" i="2" a="1"/>
  <c r="E437" i="2"/>
  <c r="B437" i="2"/>
  <c r="O437" i="2" s="1"/>
  <c r="N436" i="2"/>
  <c r="M436" i="2"/>
  <c r="L436" i="2"/>
  <c r="K436" i="2"/>
  <c r="J436" i="2"/>
  <c r="F436" i="2" a="1"/>
  <c r="F436" i="2" s="1"/>
  <c r="B436" i="2"/>
  <c r="O436" i="2" s="1"/>
  <c r="N435" i="2"/>
  <c r="M435" i="2"/>
  <c r="L435" i="2"/>
  <c r="K435" i="2"/>
  <c r="J435" i="2"/>
  <c r="F435" i="2"/>
  <c r="I435" i="2" s="1"/>
  <c r="F435" i="2" a="1"/>
  <c r="C435" i="2"/>
  <c r="B435" i="2"/>
  <c r="N434" i="2"/>
  <c r="M434" i="2"/>
  <c r="L434" i="2"/>
  <c r="K434" i="2"/>
  <c r="J434" i="2"/>
  <c r="F434" i="2" a="1"/>
  <c r="F434" i="2" s="1"/>
  <c r="B434" i="2"/>
  <c r="N433" i="2"/>
  <c r="M433" i="2"/>
  <c r="L433" i="2"/>
  <c r="C433" i="2" s="1"/>
  <c r="K433" i="2"/>
  <c r="J433" i="2"/>
  <c r="H433" i="2"/>
  <c r="F433" i="2"/>
  <c r="G433" i="2" s="1"/>
  <c r="F433" i="2" a="1"/>
  <c r="E433" i="2"/>
  <c r="B433" i="2"/>
  <c r="O433" i="2" s="1"/>
  <c r="N432" i="2"/>
  <c r="M432" i="2"/>
  <c r="L432" i="2"/>
  <c r="K432" i="2"/>
  <c r="J432" i="2"/>
  <c r="F432" i="2" a="1"/>
  <c r="F432" i="2" s="1"/>
  <c r="B432" i="2"/>
  <c r="O432" i="2" s="1"/>
  <c r="N431" i="2"/>
  <c r="M431" i="2"/>
  <c r="L431" i="2"/>
  <c r="K431" i="2"/>
  <c r="J431" i="2"/>
  <c r="F431" i="2"/>
  <c r="I431" i="2" s="1"/>
  <c r="F431" i="2" a="1"/>
  <c r="C431" i="2"/>
  <c r="B431" i="2"/>
  <c r="N430" i="2"/>
  <c r="M430" i="2"/>
  <c r="L430" i="2"/>
  <c r="K430" i="2"/>
  <c r="J430" i="2"/>
  <c r="F430" i="2" a="1"/>
  <c r="F430" i="2" s="1"/>
  <c r="B430" i="2"/>
  <c r="N429" i="2"/>
  <c r="M429" i="2"/>
  <c r="L429" i="2"/>
  <c r="C429" i="2" s="1"/>
  <c r="K429" i="2"/>
  <c r="J429" i="2"/>
  <c r="H429" i="2"/>
  <c r="F429" i="2"/>
  <c r="G429" i="2" s="1"/>
  <c r="F429" i="2" a="1"/>
  <c r="E429" i="2"/>
  <c r="B429" i="2"/>
  <c r="O429" i="2" s="1"/>
  <c r="N428" i="2"/>
  <c r="M428" i="2"/>
  <c r="L428" i="2"/>
  <c r="K428" i="2"/>
  <c r="J428" i="2"/>
  <c r="F428" i="2" a="1"/>
  <c r="F428" i="2" s="1"/>
  <c r="B428" i="2"/>
  <c r="N427" i="2"/>
  <c r="M427" i="2"/>
  <c r="L427" i="2"/>
  <c r="K427" i="2"/>
  <c r="J427" i="2"/>
  <c r="F427" i="2"/>
  <c r="I427" i="2" s="1"/>
  <c r="F427" i="2" a="1"/>
  <c r="C427" i="2"/>
  <c r="B427" i="2"/>
  <c r="N426" i="2"/>
  <c r="M426" i="2"/>
  <c r="L426" i="2"/>
  <c r="K426" i="2"/>
  <c r="J426" i="2"/>
  <c r="F426" i="2" a="1"/>
  <c r="F426" i="2" s="1"/>
  <c r="B426" i="2"/>
  <c r="N425" i="2"/>
  <c r="M425" i="2"/>
  <c r="L425" i="2"/>
  <c r="C425" i="2" s="1"/>
  <c r="K425" i="2"/>
  <c r="J425" i="2"/>
  <c r="H425" i="2"/>
  <c r="F425" i="2"/>
  <c r="G425" i="2" s="1"/>
  <c r="F425" i="2" a="1"/>
  <c r="E425" i="2"/>
  <c r="B425" i="2"/>
  <c r="O425" i="2" s="1"/>
  <c r="N424" i="2"/>
  <c r="M424" i="2"/>
  <c r="L424" i="2"/>
  <c r="K424" i="2"/>
  <c r="J424" i="2"/>
  <c r="F424" i="2" a="1"/>
  <c r="F424" i="2" s="1"/>
  <c r="B424" i="2"/>
  <c r="O424" i="2" s="1"/>
  <c r="N423" i="2"/>
  <c r="M423" i="2"/>
  <c r="L423" i="2"/>
  <c r="K423" i="2"/>
  <c r="J423" i="2"/>
  <c r="F423" i="2"/>
  <c r="I423" i="2" s="1"/>
  <c r="F423" i="2" a="1"/>
  <c r="C423" i="2"/>
  <c r="B423" i="2"/>
  <c r="N422" i="2"/>
  <c r="M422" i="2"/>
  <c r="L422" i="2"/>
  <c r="K422" i="2"/>
  <c r="J422" i="2"/>
  <c r="F422" i="2" a="1"/>
  <c r="F422" i="2" s="1"/>
  <c r="B422" i="2"/>
  <c r="N421" i="2"/>
  <c r="M421" i="2"/>
  <c r="L421" i="2"/>
  <c r="C421" i="2" s="1"/>
  <c r="K421" i="2"/>
  <c r="J421" i="2"/>
  <c r="H421" i="2"/>
  <c r="F421" i="2"/>
  <c r="G421" i="2" s="1"/>
  <c r="F421" i="2" a="1"/>
  <c r="E421" i="2"/>
  <c r="B421" i="2"/>
  <c r="O421" i="2" s="1"/>
  <c r="N420" i="2"/>
  <c r="M420" i="2"/>
  <c r="L420" i="2"/>
  <c r="K420" i="2"/>
  <c r="J420" i="2"/>
  <c r="F420" i="2" a="1"/>
  <c r="F420" i="2" s="1"/>
  <c r="B420" i="2"/>
  <c r="O420" i="2" s="1"/>
  <c r="N419" i="2"/>
  <c r="M419" i="2"/>
  <c r="L419" i="2"/>
  <c r="K419" i="2"/>
  <c r="J419" i="2"/>
  <c r="F419" i="2"/>
  <c r="I419" i="2" s="1"/>
  <c r="F419" i="2" a="1"/>
  <c r="C419" i="2"/>
  <c r="B419" i="2"/>
  <c r="N418" i="2"/>
  <c r="M418" i="2"/>
  <c r="L418" i="2"/>
  <c r="K418" i="2"/>
  <c r="J418" i="2"/>
  <c r="F418" i="2" a="1"/>
  <c r="F418" i="2" s="1"/>
  <c r="B418" i="2"/>
  <c r="N417" i="2"/>
  <c r="M417" i="2"/>
  <c r="L417" i="2"/>
  <c r="C417" i="2" s="1"/>
  <c r="K417" i="2"/>
  <c r="J417" i="2"/>
  <c r="H417" i="2"/>
  <c r="F417" i="2"/>
  <c r="G417" i="2" s="1"/>
  <c r="F417" i="2" a="1"/>
  <c r="E417" i="2"/>
  <c r="B417" i="2"/>
  <c r="O417" i="2" s="1"/>
  <c r="N416" i="2"/>
  <c r="M416" i="2"/>
  <c r="L416" i="2"/>
  <c r="K416" i="2"/>
  <c r="J416" i="2"/>
  <c r="F416" i="2" a="1"/>
  <c r="F416" i="2" s="1"/>
  <c r="B416" i="2"/>
  <c r="O416" i="2" s="1"/>
  <c r="N415" i="2"/>
  <c r="M415" i="2"/>
  <c r="L415" i="2"/>
  <c r="K415" i="2"/>
  <c r="J415" i="2"/>
  <c r="F415" i="2"/>
  <c r="I415" i="2" s="1"/>
  <c r="F415" i="2" a="1"/>
  <c r="C415" i="2"/>
  <c r="B415" i="2"/>
  <c r="N414" i="2"/>
  <c r="M414" i="2"/>
  <c r="L414" i="2"/>
  <c r="K414" i="2"/>
  <c r="J414" i="2"/>
  <c r="F414" i="2" a="1"/>
  <c r="F414" i="2" s="1"/>
  <c r="B414" i="2"/>
  <c r="N413" i="2"/>
  <c r="M413" i="2"/>
  <c r="L413" i="2"/>
  <c r="C413" i="2" s="1"/>
  <c r="K413" i="2"/>
  <c r="J413" i="2"/>
  <c r="H413" i="2"/>
  <c r="F413" i="2"/>
  <c r="G413" i="2" s="1"/>
  <c r="F413" i="2" a="1"/>
  <c r="E413" i="2"/>
  <c r="B413" i="2"/>
  <c r="O413" i="2" s="1"/>
  <c r="N412" i="2"/>
  <c r="M412" i="2"/>
  <c r="L412" i="2"/>
  <c r="K412" i="2"/>
  <c r="J412" i="2"/>
  <c r="F412" i="2" a="1"/>
  <c r="F412" i="2" s="1"/>
  <c r="B412" i="2"/>
  <c r="N411" i="2"/>
  <c r="M411" i="2"/>
  <c r="L411" i="2"/>
  <c r="K411" i="2"/>
  <c r="J411" i="2"/>
  <c r="F411" i="2"/>
  <c r="I411" i="2" s="1"/>
  <c r="F411" i="2" a="1"/>
  <c r="C411" i="2"/>
  <c r="B411" i="2"/>
  <c r="N410" i="2"/>
  <c r="M410" i="2"/>
  <c r="L410" i="2"/>
  <c r="K410" i="2"/>
  <c r="J410" i="2"/>
  <c r="F410" i="2" a="1"/>
  <c r="F410" i="2" s="1"/>
  <c r="B410" i="2"/>
  <c r="N409" i="2"/>
  <c r="M409" i="2"/>
  <c r="L409" i="2"/>
  <c r="C409" i="2" s="1"/>
  <c r="K409" i="2"/>
  <c r="J409" i="2"/>
  <c r="H409" i="2"/>
  <c r="F409" i="2"/>
  <c r="G409" i="2" s="1"/>
  <c r="F409" i="2" a="1"/>
  <c r="E409" i="2"/>
  <c r="B409" i="2"/>
  <c r="O409" i="2" s="1"/>
  <c r="N408" i="2"/>
  <c r="M408" i="2"/>
  <c r="L408" i="2"/>
  <c r="K408" i="2"/>
  <c r="J408" i="2"/>
  <c r="F408" i="2" a="1"/>
  <c r="F408" i="2" s="1"/>
  <c r="B408" i="2"/>
  <c r="O408" i="2" s="1"/>
  <c r="N407" i="2"/>
  <c r="M407" i="2"/>
  <c r="L407" i="2"/>
  <c r="K407" i="2"/>
  <c r="J407" i="2"/>
  <c r="F407" i="2"/>
  <c r="I407" i="2" s="1"/>
  <c r="F407" i="2" a="1"/>
  <c r="C407" i="2"/>
  <c r="B407" i="2"/>
  <c r="N406" i="2"/>
  <c r="M406" i="2"/>
  <c r="L406" i="2"/>
  <c r="K406" i="2"/>
  <c r="J406" i="2"/>
  <c r="F406" i="2" a="1"/>
  <c r="F406" i="2" s="1"/>
  <c r="B406" i="2"/>
  <c r="N405" i="2"/>
  <c r="M405" i="2"/>
  <c r="L405" i="2"/>
  <c r="C405" i="2" s="1"/>
  <c r="K405" i="2"/>
  <c r="J405" i="2"/>
  <c r="H405" i="2"/>
  <c r="F405" i="2"/>
  <c r="G405" i="2" s="1"/>
  <c r="F405" i="2" a="1"/>
  <c r="E405" i="2"/>
  <c r="B405" i="2"/>
  <c r="O405" i="2" s="1"/>
  <c r="N404" i="2"/>
  <c r="M404" i="2"/>
  <c r="L404" i="2"/>
  <c r="K404" i="2"/>
  <c r="J404" i="2"/>
  <c r="F404" i="2" a="1"/>
  <c r="F404" i="2" s="1"/>
  <c r="B404" i="2"/>
  <c r="O404" i="2" s="1"/>
  <c r="N403" i="2"/>
  <c r="M403" i="2"/>
  <c r="L403" i="2"/>
  <c r="K403" i="2"/>
  <c r="J403" i="2"/>
  <c r="F403" i="2"/>
  <c r="I403" i="2" s="1"/>
  <c r="F403" i="2" a="1"/>
  <c r="C403" i="2"/>
  <c r="B403" i="2"/>
  <c r="N402" i="2"/>
  <c r="M402" i="2"/>
  <c r="L402" i="2"/>
  <c r="K402" i="2"/>
  <c r="J402" i="2"/>
  <c r="F402" i="2" a="1"/>
  <c r="F402" i="2" s="1"/>
  <c r="B402" i="2"/>
  <c r="N401" i="2"/>
  <c r="M401" i="2"/>
  <c r="L401" i="2"/>
  <c r="C401" i="2" s="1"/>
  <c r="K401" i="2"/>
  <c r="J401" i="2"/>
  <c r="H401" i="2"/>
  <c r="F401" i="2"/>
  <c r="G401" i="2" s="1"/>
  <c r="F401" i="2" a="1"/>
  <c r="E401" i="2"/>
  <c r="B401" i="2"/>
  <c r="O401" i="2" s="1"/>
  <c r="N400" i="2"/>
  <c r="M400" i="2"/>
  <c r="L400" i="2"/>
  <c r="K400" i="2"/>
  <c r="J400" i="2"/>
  <c r="F400" i="2" a="1"/>
  <c r="F400" i="2" s="1"/>
  <c r="B400" i="2"/>
  <c r="O400" i="2" s="1"/>
  <c r="N399" i="2"/>
  <c r="M399" i="2"/>
  <c r="L399" i="2"/>
  <c r="K399" i="2"/>
  <c r="J399" i="2"/>
  <c r="F399" i="2"/>
  <c r="I399" i="2" s="1"/>
  <c r="F399" i="2" a="1"/>
  <c r="C399" i="2"/>
  <c r="B399" i="2"/>
  <c r="N398" i="2"/>
  <c r="M398" i="2"/>
  <c r="L398" i="2"/>
  <c r="K398" i="2"/>
  <c r="J398" i="2"/>
  <c r="F398" i="2" a="1"/>
  <c r="F398" i="2" s="1"/>
  <c r="B398" i="2"/>
  <c r="N397" i="2"/>
  <c r="M397" i="2"/>
  <c r="L397" i="2"/>
  <c r="C397" i="2" s="1"/>
  <c r="K397" i="2"/>
  <c r="J397" i="2"/>
  <c r="H397" i="2"/>
  <c r="F397" i="2"/>
  <c r="G397" i="2" s="1"/>
  <c r="F397" i="2" a="1"/>
  <c r="E397" i="2"/>
  <c r="B397" i="2"/>
  <c r="O397" i="2" s="1"/>
  <c r="N396" i="2"/>
  <c r="M396" i="2"/>
  <c r="L396" i="2"/>
  <c r="K396" i="2"/>
  <c r="J396" i="2"/>
  <c r="F396" i="2" a="1"/>
  <c r="F396" i="2" s="1"/>
  <c r="B396" i="2"/>
  <c r="N395" i="2"/>
  <c r="M395" i="2"/>
  <c r="L395" i="2"/>
  <c r="K395" i="2"/>
  <c r="J395" i="2"/>
  <c r="F395" i="2"/>
  <c r="I395" i="2" s="1"/>
  <c r="F395" i="2" a="1"/>
  <c r="C395" i="2"/>
  <c r="B395" i="2"/>
  <c r="N394" i="2"/>
  <c r="M394" i="2"/>
  <c r="L394" i="2"/>
  <c r="K394" i="2"/>
  <c r="J394" i="2"/>
  <c r="F394" i="2" a="1"/>
  <c r="F394" i="2" s="1"/>
  <c r="B394" i="2"/>
  <c r="N393" i="2"/>
  <c r="M393" i="2"/>
  <c r="L393" i="2"/>
  <c r="C393" i="2" s="1"/>
  <c r="K393" i="2"/>
  <c r="J393" i="2"/>
  <c r="H393" i="2"/>
  <c r="F393" i="2"/>
  <c r="G393" i="2" s="1"/>
  <c r="F393" i="2" a="1"/>
  <c r="E393" i="2"/>
  <c r="B393" i="2"/>
  <c r="O393" i="2" s="1"/>
  <c r="N392" i="2"/>
  <c r="M392" i="2"/>
  <c r="L392" i="2"/>
  <c r="K392" i="2"/>
  <c r="J392" i="2"/>
  <c r="F392" i="2" a="1"/>
  <c r="F392" i="2" s="1"/>
  <c r="B392" i="2"/>
  <c r="O392" i="2" s="1"/>
  <c r="N391" i="2"/>
  <c r="M391" i="2"/>
  <c r="L391" i="2"/>
  <c r="K391" i="2"/>
  <c r="J391" i="2"/>
  <c r="F391" i="2"/>
  <c r="I391" i="2" s="1"/>
  <c r="F391" i="2" a="1"/>
  <c r="C391" i="2"/>
  <c r="B391" i="2"/>
  <c r="N390" i="2"/>
  <c r="M390" i="2"/>
  <c r="L390" i="2"/>
  <c r="K390" i="2"/>
  <c r="J390" i="2"/>
  <c r="F390" i="2" a="1"/>
  <c r="F390" i="2" s="1"/>
  <c r="B390" i="2"/>
  <c r="N389" i="2"/>
  <c r="M389" i="2"/>
  <c r="L389" i="2"/>
  <c r="C389" i="2" s="1"/>
  <c r="K389" i="2"/>
  <c r="J389" i="2"/>
  <c r="H389" i="2"/>
  <c r="F389" i="2"/>
  <c r="G389" i="2" s="1"/>
  <c r="F389" i="2" a="1"/>
  <c r="E389" i="2"/>
  <c r="B389" i="2"/>
  <c r="O389" i="2" s="1"/>
  <c r="N388" i="2"/>
  <c r="M388" i="2"/>
  <c r="L388" i="2"/>
  <c r="K388" i="2"/>
  <c r="J388" i="2"/>
  <c r="F388" i="2" a="1"/>
  <c r="F388" i="2" s="1"/>
  <c r="B388" i="2"/>
  <c r="O388" i="2" s="1"/>
  <c r="N387" i="2"/>
  <c r="M387" i="2"/>
  <c r="L387" i="2"/>
  <c r="K387" i="2"/>
  <c r="J387" i="2"/>
  <c r="F387" i="2"/>
  <c r="I387" i="2" s="1"/>
  <c r="F387" i="2" a="1"/>
  <c r="C387" i="2"/>
  <c r="B387" i="2"/>
  <c r="N386" i="2"/>
  <c r="M386" i="2"/>
  <c r="L386" i="2"/>
  <c r="K386" i="2"/>
  <c r="J386" i="2"/>
  <c r="F386" i="2" a="1"/>
  <c r="F386" i="2" s="1"/>
  <c r="B386" i="2"/>
  <c r="N385" i="2"/>
  <c r="M385" i="2"/>
  <c r="L385" i="2"/>
  <c r="C385" i="2" s="1"/>
  <c r="K385" i="2"/>
  <c r="J385" i="2"/>
  <c r="H385" i="2"/>
  <c r="F385" i="2"/>
  <c r="G385" i="2" s="1"/>
  <c r="F385" i="2" a="1"/>
  <c r="E385" i="2"/>
  <c r="B385" i="2"/>
  <c r="O385" i="2" s="1"/>
  <c r="N384" i="2"/>
  <c r="M384" i="2"/>
  <c r="L384" i="2"/>
  <c r="K384" i="2"/>
  <c r="J384" i="2"/>
  <c r="F384" i="2" a="1"/>
  <c r="F384" i="2" s="1"/>
  <c r="B384" i="2"/>
  <c r="O384" i="2" s="1"/>
  <c r="N383" i="2"/>
  <c r="M383" i="2"/>
  <c r="L383" i="2"/>
  <c r="K383" i="2"/>
  <c r="J383" i="2"/>
  <c r="F383" i="2"/>
  <c r="I383" i="2" s="1"/>
  <c r="F383" i="2" a="1"/>
  <c r="C383" i="2"/>
  <c r="B383" i="2"/>
  <c r="N382" i="2"/>
  <c r="M382" i="2"/>
  <c r="L382" i="2"/>
  <c r="K382" i="2"/>
  <c r="J382" i="2"/>
  <c r="F382" i="2" a="1"/>
  <c r="F382" i="2" s="1"/>
  <c r="B382" i="2"/>
  <c r="N381" i="2"/>
  <c r="M381" i="2"/>
  <c r="L381" i="2"/>
  <c r="C381" i="2" s="1"/>
  <c r="K381" i="2"/>
  <c r="J381" i="2"/>
  <c r="H381" i="2"/>
  <c r="F381" i="2"/>
  <c r="G381" i="2" s="1"/>
  <c r="F381" i="2" a="1"/>
  <c r="E381" i="2"/>
  <c r="B381" i="2"/>
  <c r="O381" i="2" s="1"/>
  <c r="N380" i="2"/>
  <c r="M380" i="2"/>
  <c r="L380" i="2"/>
  <c r="K380" i="2"/>
  <c r="J380" i="2"/>
  <c r="F380" i="2" a="1"/>
  <c r="F380" i="2" s="1"/>
  <c r="B380" i="2"/>
  <c r="N379" i="2"/>
  <c r="M379" i="2"/>
  <c r="L379" i="2"/>
  <c r="K379" i="2"/>
  <c r="J379" i="2"/>
  <c r="F379" i="2"/>
  <c r="I379" i="2" s="1"/>
  <c r="F379" i="2" a="1"/>
  <c r="C379" i="2"/>
  <c r="B379" i="2"/>
  <c r="N378" i="2"/>
  <c r="M378" i="2"/>
  <c r="L378" i="2"/>
  <c r="K378" i="2"/>
  <c r="J378" i="2"/>
  <c r="F378" i="2" a="1"/>
  <c r="F378" i="2" s="1"/>
  <c r="B378" i="2"/>
  <c r="N377" i="2"/>
  <c r="M377" i="2"/>
  <c r="L377" i="2"/>
  <c r="C377" i="2" s="1"/>
  <c r="K377" i="2"/>
  <c r="J377" i="2"/>
  <c r="H377" i="2"/>
  <c r="F377" i="2"/>
  <c r="G377" i="2" s="1"/>
  <c r="F377" i="2" a="1"/>
  <c r="E377" i="2"/>
  <c r="B377" i="2"/>
  <c r="O377" i="2" s="1"/>
  <c r="N376" i="2"/>
  <c r="M376" i="2"/>
  <c r="L376" i="2"/>
  <c r="K376" i="2"/>
  <c r="J376" i="2"/>
  <c r="F376" i="2" a="1"/>
  <c r="F376" i="2" s="1"/>
  <c r="B376" i="2"/>
  <c r="O376" i="2" s="1"/>
  <c r="N375" i="2"/>
  <c r="M375" i="2"/>
  <c r="L375" i="2"/>
  <c r="K375" i="2"/>
  <c r="J375" i="2"/>
  <c r="F375" i="2"/>
  <c r="I375" i="2" s="1"/>
  <c r="F375" i="2" a="1"/>
  <c r="C375" i="2"/>
  <c r="B375" i="2"/>
  <c r="N374" i="2"/>
  <c r="M374" i="2"/>
  <c r="L374" i="2"/>
  <c r="K374" i="2"/>
  <c r="J374" i="2"/>
  <c r="F374" i="2" a="1"/>
  <c r="F374" i="2" s="1"/>
  <c r="B374" i="2"/>
  <c r="N373" i="2"/>
  <c r="M373" i="2"/>
  <c r="L373" i="2"/>
  <c r="C373" i="2" s="1"/>
  <c r="K373" i="2"/>
  <c r="J373" i="2"/>
  <c r="H373" i="2"/>
  <c r="F373" i="2"/>
  <c r="G373" i="2" s="1"/>
  <c r="F373" i="2" a="1"/>
  <c r="E373" i="2"/>
  <c r="B373" i="2"/>
  <c r="O373" i="2" s="1"/>
  <c r="N372" i="2"/>
  <c r="M372" i="2"/>
  <c r="L372" i="2"/>
  <c r="K372" i="2"/>
  <c r="J372" i="2"/>
  <c r="F372" i="2" a="1"/>
  <c r="F372" i="2" s="1"/>
  <c r="B372" i="2"/>
  <c r="O372" i="2" s="1"/>
  <c r="N371" i="2"/>
  <c r="M371" i="2"/>
  <c r="L371" i="2"/>
  <c r="K371" i="2"/>
  <c r="J371" i="2"/>
  <c r="F371" i="2"/>
  <c r="I371" i="2" s="1"/>
  <c r="F371" i="2" a="1"/>
  <c r="C371" i="2"/>
  <c r="B371" i="2"/>
  <c r="N370" i="2"/>
  <c r="M370" i="2"/>
  <c r="L370" i="2"/>
  <c r="K370" i="2"/>
  <c r="J370" i="2"/>
  <c r="F370" i="2" a="1"/>
  <c r="F370" i="2" s="1"/>
  <c r="B370" i="2"/>
  <c r="N369" i="2"/>
  <c r="M369" i="2"/>
  <c r="L369" i="2"/>
  <c r="C369" i="2" s="1"/>
  <c r="K369" i="2"/>
  <c r="J369" i="2"/>
  <c r="H369" i="2"/>
  <c r="F369" i="2"/>
  <c r="G369" i="2" s="1"/>
  <c r="F369" i="2" a="1"/>
  <c r="E369" i="2"/>
  <c r="B369" i="2"/>
  <c r="O369" i="2" s="1"/>
  <c r="N368" i="2"/>
  <c r="M368" i="2"/>
  <c r="L368" i="2"/>
  <c r="K368" i="2"/>
  <c r="J368" i="2"/>
  <c r="F368" i="2" a="1"/>
  <c r="F368" i="2" s="1"/>
  <c r="B368" i="2"/>
  <c r="O368" i="2" s="1"/>
  <c r="N367" i="2"/>
  <c r="M367" i="2"/>
  <c r="L367" i="2"/>
  <c r="K367" i="2"/>
  <c r="J367" i="2"/>
  <c r="F367" i="2"/>
  <c r="I367" i="2" s="1"/>
  <c r="F367" i="2" a="1"/>
  <c r="C367" i="2"/>
  <c r="B367" i="2"/>
  <c r="N366" i="2"/>
  <c r="M366" i="2"/>
  <c r="L366" i="2"/>
  <c r="K366" i="2"/>
  <c r="J366" i="2"/>
  <c r="F366" i="2" a="1"/>
  <c r="F366" i="2" s="1"/>
  <c r="B366" i="2"/>
  <c r="N365" i="2"/>
  <c r="M365" i="2"/>
  <c r="L365" i="2"/>
  <c r="C365" i="2" s="1"/>
  <c r="K365" i="2"/>
  <c r="J365" i="2"/>
  <c r="H365" i="2"/>
  <c r="F365" i="2"/>
  <c r="G365" i="2" s="1"/>
  <c r="F365" i="2" a="1"/>
  <c r="E365" i="2"/>
  <c r="B365" i="2"/>
  <c r="O365" i="2" s="1"/>
  <c r="N364" i="2"/>
  <c r="M364" i="2"/>
  <c r="L364" i="2"/>
  <c r="K364" i="2"/>
  <c r="J364" i="2"/>
  <c r="F364" i="2" a="1"/>
  <c r="F364" i="2" s="1"/>
  <c r="B364" i="2"/>
  <c r="N363" i="2"/>
  <c r="M363" i="2"/>
  <c r="L363" i="2"/>
  <c r="K363" i="2"/>
  <c r="J363" i="2"/>
  <c r="F363" i="2"/>
  <c r="I363" i="2" s="1"/>
  <c r="F363" i="2" a="1"/>
  <c r="C363" i="2"/>
  <c r="B363" i="2"/>
  <c r="N362" i="2"/>
  <c r="M362" i="2"/>
  <c r="L362" i="2"/>
  <c r="K362" i="2"/>
  <c r="J362" i="2"/>
  <c r="F362" i="2" a="1"/>
  <c r="F362" i="2" s="1"/>
  <c r="B362" i="2"/>
  <c r="N361" i="2"/>
  <c r="M361" i="2"/>
  <c r="L361" i="2"/>
  <c r="C361" i="2" s="1"/>
  <c r="K361" i="2"/>
  <c r="J361" i="2"/>
  <c r="H361" i="2"/>
  <c r="F361" i="2"/>
  <c r="G361" i="2" s="1"/>
  <c r="F361" i="2" a="1"/>
  <c r="E361" i="2"/>
  <c r="B361" i="2"/>
  <c r="O361" i="2" s="1"/>
  <c r="N360" i="2"/>
  <c r="M360" i="2"/>
  <c r="L360" i="2"/>
  <c r="K360" i="2"/>
  <c r="J360" i="2"/>
  <c r="F360" i="2" a="1"/>
  <c r="F360" i="2" s="1"/>
  <c r="B360" i="2"/>
  <c r="O360" i="2" s="1"/>
  <c r="N359" i="2"/>
  <c r="M359" i="2"/>
  <c r="L359" i="2"/>
  <c r="K359" i="2"/>
  <c r="J359" i="2"/>
  <c r="F359" i="2"/>
  <c r="I359" i="2" s="1"/>
  <c r="F359" i="2" a="1"/>
  <c r="C359" i="2"/>
  <c r="B359" i="2"/>
  <c r="N358" i="2"/>
  <c r="M358" i="2"/>
  <c r="L358" i="2"/>
  <c r="K358" i="2"/>
  <c r="J358" i="2"/>
  <c r="F358" i="2" a="1"/>
  <c r="F358" i="2" s="1"/>
  <c r="B358" i="2"/>
  <c r="N357" i="2"/>
  <c r="M357" i="2"/>
  <c r="L357" i="2"/>
  <c r="C357" i="2" s="1"/>
  <c r="K357" i="2"/>
  <c r="J357" i="2"/>
  <c r="H357" i="2"/>
  <c r="F357" i="2"/>
  <c r="G357" i="2" s="1"/>
  <c r="F357" i="2" a="1"/>
  <c r="E357" i="2"/>
  <c r="B357" i="2"/>
  <c r="O357" i="2" s="1"/>
  <c r="N356" i="2"/>
  <c r="M356" i="2"/>
  <c r="L356" i="2"/>
  <c r="K356" i="2"/>
  <c r="J356" i="2"/>
  <c r="F356" i="2" a="1"/>
  <c r="F356" i="2" s="1"/>
  <c r="B356" i="2"/>
  <c r="N355" i="2"/>
  <c r="M355" i="2"/>
  <c r="L355" i="2"/>
  <c r="K355" i="2"/>
  <c r="J355" i="2"/>
  <c r="F355" i="2"/>
  <c r="I355" i="2" s="1"/>
  <c r="F355" i="2" a="1"/>
  <c r="C355" i="2"/>
  <c r="B355" i="2"/>
  <c r="N354" i="2"/>
  <c r="M354" i="2"/>
  <c r="L354" i="2"/>
  <c r="K354" i="2"/>
  <c r="J354" i="2"/>
  <c r="F354" i="2" a="1"/>
  <c r="F354" i="2" s="1"/>
  <c r="B354" i="2"/>
  <c r="N353" i="2"/>
  <c r="M353" i="2"/>
  <c r="L353" i="2"/>
  <c r="C353" i="2" s="1"/>
  <c r="K353" i="2"/>
  <c r="J353" i="2"/>
  <c r="H353" i="2"/>
  <c r="F353" i="2"/>
  <c r="G353" i="2" s="1"/>
  <c r="F353" i="2" a="1"/>
  <c r="E353" i="2"/>
  <c r="B353" i="2"/>
  <c r="O353" i="2" s="1"/>
  <c r="N352" i="2"/>
  <c r="M352" i="2"/>
  <c r="L352" i="2"/>
  <c r="K352" i="2"/>
  <c r="J352" i="2"/>
  <c r="F352" i="2" a="1"/>
  <c r="F352" i="2" s="1"/>
  <c r="B352" i="2"/>
  <c r="O352" i="2" s="1"/>
  <c r="N351" i="2"/>
  <c r="M351" i="2"/>
  <c r="L351" i="2"/>
  <c r="K351" i="2"/>
  <c r="J351" i="2"/>
  <c r="F351" i="2"/>
  <c r="I351" i="2" s="1"/>
  <c r="F351" i="2" a="1"/>
  <c r="C351" i="2"/>
  <c r="B351" i="2"/>
  <c r="N350" i="2"/>
  <c r="M350" i="2"/>
  <c r="L350" i="2"/>
  <c r="K350" i="2"/>
  <c r="J350" i="2"/>
  <c r="F350" i="2" a="1"/>
  <c r="F350" i="2" s="1"/>
  <c r="B350" i="2"/>
  <c r="N349" i="2"/>
  <c r="M349" i="2"/>
  <c r="L349" i="2"/>
  <c r="C349" i="2" s="1"/>
  <c r="K349" i="2"/>
  <c r="J349" i="2"/>
  <c r="H349" i="2"/>
  <c r="F349" i="2"/>
  <c r="G349" i="2" s="1"/>
  <c r="F349" i="2" a="1"/>
  <c r="E349" i="2"/>
  <c r="B349" i="2"/>
  <c r="O349" i="2" s="1"/>
  <c r="N348" i="2"/>
  <c r="M348" i="2"/>
  <c r="L348" i="2"/>
  <c r="K348" i="2"/>
  <c r="J348" i="2"/>
  <c r="F348" i="2" a="1"/>
  <c r="F348" i="2" s="1"/>
  <c r="B348" i="2"/>
  <c r="N347" i="2"/>
  <c r="M347" i="2"/>
  <c r="L347" i="2"/>
  <c r="K347" i="2"/>
  <c r="J347" i="2"/>
  <c r="F347" i="2"/>
  <c r="I347" i="2" s="1"/>
  <c r="F347" i="2" a="1"/>
  <c r="C347" i="2"/>
  <c r="B347" i="2"/>
  <c r="N346" i="2"/>
  <c r="M346" i="2"/>
  <c r="L346" i="2"/>
  <c r="K346" i="2"/>
  <c r="J346" i="2"/>
  <c r="F346" i="2" a="1"/>
  <c r="F346" i="2" s="1"/>
  <c r="B346" i="2"/>
  <c r="N345" i="2"/>
  <c r="M345" i="2"/>
  <c r="L345" i="2"/>
  <c r="C345" i="2" s="1"/>
  <c r="K345" i="2"/>
  <c r="J345" i="2"/>
  <c r="H345" i="2"/>
  <c r="F345" i="2"/>
  <c r="G345" i="2" s="1"/>
  <c r="F345" i="2" a="1"/>
  <c r="E345" i="2"/>
  <c r="B345" i="2"/>
  <c r="O345" i="2" s="1"/>
  <c r="N344" i="2"/>
  <c r="M344" i="2"/>
  <c r="L344" i="2"/>
  <c r="K344" i="2"/>
  <c r="J344" i="2"/>
  <c r="F344" i="2" a="1"/>
  <c r="F344" i="2" s="1"/>
  <c r="B344" i="2"/>
  <c r="O344" i="2" s="1"/>
  <c r="N343" i="2"/>
  <c r="M343" i="2"/>
  <c r="L343" i="2"/>
  <c r="K343" i="2"/>
  <c r="J343" i="2"/>
  <c r="F343" i="2"/>
  <c r="I343" i="2" s="1"/>
  <c r="F343" i="2" a="1"/>
  <c r="C343" i="2"/>
  <c r="B343" i="2"/>
  <c r="N342" i="2"/>
  <c r="M342" i="2"/>
  <c r="L342" i="2"/>
  <c r="K342" i="2"/>
  <c r="J342" i="2"/>
  <c r="F342" i="2" a="1"/>
  <c r="F342" i="2" s="1"/>
  <c r="B342" i="2"/>
  <c r="N341" i="2"/>
  <c r="M341" i="2"/>
  <c r="L341" i="2"/>
  <c r="C341" i="2" s="1"/>
  <c r="K341" i="2"/>
  <c r="J341" i="2"/>
  <c r="H341" i="2"/>
  <c r="F341" i="2"/>
  <c r="G341" i="2" s="1"/>
  <c r="F341" i="2" a="1"/>
  <c r="E341" i="2"/>
  <c r="B341" i="2"/>
  <c r="O341" i="2" s="1"/>
  <c r="N340" i="2"/>
  <c r="M340" i="2"/>
  <c r="L340" i="2"/>
  <c r="K340" i="2"/>
  <c r="J340" i="2"/>
  <c r="F340" i="2" a="1"/>
  <c r="F340" i="2" s="1"/>
  <c r="B340" i="2"/>
  <c r="O340" i="2" s="1"/>
  <c r="N339" i="2"/>
  <c r="M339" i="2"/>
  <c r="L339" i="2"/>
  <c r="K339" i="2"/>
  <c r="J339" i="2"/>
  <c r="F339" i="2"/>
  <c r="I339" i="2" s="1"/>
  <c r="F339" i="2" a="1"/>
  <c r="C339" i="2"/>
  <c r="B339" i="2"/>
  <c r="N338" i="2"/>
  <c r="M338" i="2"/>
  <c r="L338" i="2"/>
  <c r="K338" i="2"/>
  <c r="J338" i="2"/>
  <c r="F338" i="2" a="1"/>
  <c r="F338" i="2" s="1"/>
  <c r="B338" i="2"/>
  <c r="N337" i="2"/>
  <c r="M337" i="2"/>
  <c r="L337" i="2"/>
  <c r="C337" i="2" s="1"/>
  <c r="K337" i="2"/>
  <c r="J337" i="2"/>
  <c r="H337" i="2"/>
  <c r="F337" i="2"/>
  <c r="G337" i="2" s="1"/>
  <c r="F337" i="2" a="1"/>
  <c r="E337" i="2"/>
  <c r="B337" i="2"/>
  <c r="O337" i="2" s="1"/>
  <c r="N336" i="2"/>
  <c r="M336" i="2"/>
  <c r="L336" i="2"/>
  <c r="K336" i="2"/>
  <c r="J336" i="2"/>
  <c r="F336" i="2" a="1"/>
  <c r="F336" i="2" s="1"/>
  <c r="B336" i="2"/>
  <c r="O336" i="2" s="1"/>
  <c r="N335" i="2"/>
  <c r="M335" i="2"/>
  <c r="L335" i="2"/>
  <c r="K335" i="2"/>
  <c r="J335" i="2"/>
  <c r="F335" i="2"/>
  <c r="I335" i="2" s="1"/>
  <c r="F335" i="2" a="1"/>
  <c r="C335" i="2"/>
  <c r="B335" i="2"/>
  <c r="N334" i="2"/>
  <c r="M334" i="2"/>
  <c r="L334" i="2"/>
  <c r="K334" i="2"/>
  <c r="J334" i="2"/>
  <c r="F334" i="2" a="1"/>
  <c r="F334" i="2" s="1"/>
  <c r="B334" i="2"/>
  <c r="N333" i="2"/>
  <c r="M333" i="2"/>
  <c r="L333" i="2"/>
  <c r="C333" i="2" s="1"/>
  <c r="K333" i="2"/>
  <c r="J333" i="2"/>
  <c r="H333" i="2"/>
  <c r="F333" i="2"/>
  <c r="G333" i="2" s="1"/>
  <c r="F333" i="2" a="1"/>
  <c r="E333" i="2"/>
  <c r="B333" i="2"/>
  <c r="O333" i="2" s="1"/>
  <c r="N332" i="2"/>
  <c r="M332" i="2"/>
  <c r="L332" i="2"/>
  <c r="K332" i="2"/>
  <c r="J332" i="2"/>
  <c r="F332" i="2" a="1"/>
  <c r="F332" i="2" s="1"/>
  <c r="B332" i="2"/>
  <c r="N331" i="2"/>
  <c r="M331" i="2"/>
  <c r="L331" i="2"/>
  <c r="K331" i="2"/>
  <c r="J331" i="2"/>
  <c r="F331" i="2"/>
  <c r="I331" i="2" s="1"/>
  <c r="F331" i="2" a="1"/>
  <c r="C331" i="2"/>
  <c r="B331" i="2"/>
  <c r="N330" i="2"/>
  <c r="M330" i="2"/>
  <c r="L330" i="2"/>
  <c r="K330" i="2"/>
  <c r="J330" i="2"/>
  <c r="F330" i="2" a="1"/>
  <c r="F330" i="2" s="1"/>
  <c r="B330" i="2"/>
  <c r="N329" i="2"/>
  <c r="M329" i="2"/>
  <c r="L329" i="2"/>
  <c r="C329" i="2" s="1"/>
  <c r="K329" i="2"/>
  <c r="J329" i="2"/>
  <c r="H329" i="2"/>
  <c r="F329" i="2"/>
  <c r="G329" i="2" s="1"/>
  <c r="F329" i="2" a="1"/>
  <c r="E329" i="2"/>
  <c r="B329" i="2"/>
  <c r="O329" i="2" s="1"/>
  <c r="N328" i="2"/>
  <c r="M328" i="2"/>
  <c r="L328" i="2"/>
  <c r="K328" i="2"/>
  <c r="J328" i="2"/>
  <c r="F328" i="2" a="1"/>
  <c r="F328" i="2" s="1"/>
  <c r="B328" i="2"/>
  <c r="O328" i="2" s="1"/>
  <c r="N327" i="2"/>
  <c r="M327" i="2"/>
  <c r="L327" i="2"/>
  <c r="K327" i="2"/>
  <c r="J327" i="2"/>
  <c r="F327" i="2"/>
  <c r="I327" i="2" s="1"/>
  <c r="F327" i="2" a="1"/>
  <c r="C327" i="2"/>
  <c r="B327" i="2"/>
  <c r="N326" i="2"/>
  <c r="M326" i="2"/>
  <c r="L326" i="2"/>
  <c r="K326" i="2"/>
  <c r="J326" i="2"/>
  <c r="F326" i="2" a="1"/>
  <c r="F326" i="2" s="1"/>
  <c r="B326" i="2"/>
  <c r="N325" i="2"/>
  <c r="M325" i="2"/>
  <c r="L325" i="2"/>
  <c r="C325" i="2" s="1"/>
  <c r="K325" i="2"/>
  <c r="J325" i="2"/>
  <c r="H325" i="2"/>
  <c r="F325" i="2"/>
  <c r="G325" i="2" s="1"/>
  <c r="F325" i="2" a="1"/>
  <c r="E325" i="2"/>
  <c r="B325" i="2"/>
  <c r="O325" i="2" s="1"/>
  <c r="N324" i="2"/>
  <c r="M324" i="2"/>
  <c r="L324" i="2"/>
  <c r="K324" i="2"/>
  <c r="J324" i="2"/>
  <c r="F324" i="2" a="1"/>
  <c r="F324" i="2" s="1"/>
  <c r="B324" i="2"/>
  <c r="O324" i="2" s="1"/>
  <c r="N323" i="2"/>
  <c r="M323" i="2"/>
  <c r="L323" i="2"/>
  <c r="K323" i="2"/>
  <c r="J323" i="2"/>
  <c r="F323" i="2"/>
  <c r="I323" i="2" s="1"/>
  <c r="F323" i="2" a="1"/>
  <c r="C323" i="2"/>
  <c r="B323" i="2"/>
  <c r="N322" i="2"/>
  <c r="M322" i="2"/>
  <c r="L322" i="2"/>
  <c r="K322" i="2"/>
  <c r="J322" i="2"/>
  <c r="F322" i="2" a="1"/>
  <c r="F322" i="2" s="1"/>
  <c r="B322" i="2"/>
  <c r="N321" i="2"/>
  <c r="M321" i="2"/>
  <c r="L321" i="2"/>
  <c r="C321" i="2" s="1"/>
  <c r="K321" i="2"/>
  <c r="J321" i="2"/>
  <c r="H321" i="2"/>
  <c r="F321" i="2"/>
  <c r="G321" i="2" s="1"/>
  <c r="F321" i="2" a="1"/>
  <c r="E321" i="2"/>
  <c r="B321" i="2"/>
  <c r="O321" i="2" s="1"/>
  <c r="N320" i="2"/>
  <c r="M320" i="2"/>
  <c r="L320" i="2"/>
  <c r="K320" i="2"/>
  <c r="J320" i="2"/>
  <c r="F320" i="2" a="1"/>
  <c r="F320" i="2" s="1"/>
  <c r="B320" i="2"/>
  <c r="O320" i="2" s="1"/>
  <c r="N319" i="2"/>
  <c r="M319" i="2"/>
  <c r="L319" i="2"/>
  <c r="K319" i="2"/>
  <c r="J319" i="2"/>
  <c r="F319" i="2"/>
  <c r="I319" i="2" s="1"/>
  <c r="F319" i="2" a="1"/>
  <c r="C319" i="2"/>
  <c r="B319" i="2"/>
  <c r="N318" i="2"/>
  <c r="M318" i="2"/>
  <c r="L318" i="2"/>
  <c r="K318" i="2"/>
  <c r="J318" i="2"/>
  <c r="F318" i="2" a="1"/>
  <c r="F318" i="2" s="1"/>
  <c r="B318" i="2"/>
  <c r="N317" i="2"/>
  <c r="M317" i="2"/>
  <c r="L317" i="2"/>
  <c r="C317" i="2" s="1"/>
  <c r="K317" i="2"/>
  <c r="J317" i="2"/>
  <c r="H317" i="2"/>
  <c r="F317" i="2"/>
  <c r="G317" i="2" s="1"/>
  <c r="F317" i="2" a="1"/>
  <c r="E317" i="2"/>
  <c r="B317" i="2"/>
  <c r="O317" i="2" s="1"/>
  <c r="N316" i="2"/>
  <c r="M316" i="2"/>
  <c r="L316" i="2"/>
  <c r="K316" i="2"/>
  <c r="J316" i="2"/>
  <c r="F316" i="2" a="1"/>
  <c r="F316" i="2" s="1"/>
  <c r="B316" i="2"/>
  <c r="N315" i="2"/>
  <c r="M315" i="2"/>
  <c r="L315" i="2"/>
  <c r="K315" i="2"/>
  <c r="J315" i="2"/>
  <c r="F315" i="2"/>
  <c r="I315" i="2" s="1"/>
  <c r="F315" i="2" a="1"/>
  <c r="C315" i="2"/>
  <c r="B315" i="2"/>
  <c r="N314" i="2"/>
  <c r="M314" i="2"/>
  <c r="L314" i="2"/>
  <c r="K314" i="2"/>
  <c r="J314" i="2"/>
  <c r="F314" i="2" a="1"/>
  <c r="F314" i="2" s="1"/>
  <c r="B314" i="2"/>
  <c r="N313" i="2"/>
  <c r="M313" i="2"/>
  <c r="L313" i="2"/>
  <c r="C313" i="2" s="1"/>
  <c r="K313" i="2"/>
  <c r="J313" i="2"/>
  <c r="H313" i="2"/>
  <c r="F313" i="2"/>
  <c r="G313" i="2" s="1"/>
  <c r="F313" i="2" a="1"/>
  <c r="E313" i="2"/>
  <c r="B313" i="2"/>
  <c r="O313" i="2" s="1"/>
  <c r="N312" i="2"/>
  <c r="M312" i="2"/>
  <c r="L312" i="2"/>
  <c r="K312" i="2"/>
  <c r="J312" i="2"/>
  <c r="F312" i="2" a="1"/>
  <c r="F312" i="2" s="1"/>
  <c r="B312" i="2"/>
  <c r="O312" i="2" s="1"/>
  <c r="N311" i="2"/>
  <c r="M311" i="2"/>
  <c r="L311" i="2"/>
  <c r="K311" i="2"/>
  <c r="J311" i="2"/>
  <c r="F311" i="2"/>
  <c r="I311" i="2" s="1"/>
  <c r="F311" i="2" a="1"/>
  <c r="C311" i="2"/>
  <c r="B311" i="2"/>
  <c r="N310" i="2"/>
  <c r="M310" i="2"/>
  <c r="L310" i="2"/>
  <c r="K310" i="2"/>
  <c r="J310" i="2"/>
  <c r="F310" i="2" a="1"/>
  <c r="F310" i="2" s="1"/>
  <c r="B310" i="2"/>
  <c r="N309" i="2"/>
  <c r="M309" i="2"/>
  <c r="L309" i="2"/>
  <c r="C309" i="2" s="1"/>
  <c r="K309" i="2"/>
  <c r="J309" i="2"/>
  <c r="H309" i="2"/>
  <c r="F309" i="2"/>
  <c r="G309" i="2" s="1"/>
  <c r="F309" i="2" a="1"/>
  <c r="E309" i="2"/>
  <c r="B309" i="2"/>
  <c r="O309" i="2" s="1"/>
  <c r="N308" i="2"/>
  <c r="M308" i="2"/>
  <c r="L308" i="2"/>
  <c r="K308" i="2"/>
  <c r="J308" i="2"/>
  <c r="F308" i="2" a="1"/>
  <c r="F308" i="2" s="1"/>
  <c r="B308" i="2"/>
  <c r="O308" i="2" s="1"/>
  <c r="N307" i="2"/>
  <c r="M307" i="2"/>
  <c r="L307" i="2"/>
  <c r="K307" i="2"/>
  <c r="J307" i="2"/>
  <c r="F307" i="2"/>
  <c r="I307" i="2" s="1"/>
  <c r="F307" i="2" a="1"/>
  <c r="C307" i="2"/>
  <c r="B307" i="2"/>
  <c r="N306" i="2"/>
  <c r="M306" i="2"/>
  <c r="L306" i="2"/>
  <c r="K306" i="2"/>
  <c r="J306" i="2"/>
  <c r="F306" i="2" a="1"/>
  <c r="F306" i="2" s="1"/>
  <c r="B306" i="2"/>
  <c r="N305" i="2"/>
  <c r="M305" i="2"/>
  <c r="L305" i="2"/>
  <c r="C305" i="2" s="1"/>
  <c r="K305" i="2"/>
  <c r="J305" i="2"/>
  <c r="H305" i="2"/>
  <c r="F305" i="2"/>
  <c r="G305" i="2" s="1"/>
  <c r="F305" i="2" a="1"/>
  <c r="E305" i="2"/>
  <c r="B305" i="2"/>
  <c r="O305" i="2" s="1"/>
  <c r="N304" i="2"/>
  <c r="M304" i="2"/>
  <c r="L304" i="2"/>
  <c r="K304" i="2"/>
  <c r="J304" i="2"/>
  <c r="F304" i="2" a="1"/>
  <c r="F304" i="2" s="1"/>
  <c r="B304" i="2"/>
  <c r="O304" i="2" s="1"/>
  <c r="N303" i="2"/>
  <c r="M303" i="2"/>
  <c r="L303" i="2"/>
  <c r="K303" i="2"/>
  <c r="J303" i="2"/>
  <c r="F303" i="2"/>
  <c r="I303" i="2" s="1"/>
  <c r="F303" i="2" a="1"/>
  <c r="C303" i="2"/>
  <c r="B303" i="2"/>
  <c r="N302" i="2"/>
  <c r="M302" i="2"/>
  <c r="L302" i="2"/>
  <c r="K302" i="2"/>
  <c r="J302" i="2"/>
  <c r="F302" i="2" a="1"/>
  <c r="F302" i="2" s="1"/>
  <c r="B302" i="2"/>
  <c r="N301" i="2"/>
  <c r="M301" i="2"/>
  <c r="L301" i="2"/>
  <c r="C301" i="2" s="1"/>
  <c r="K301" i="2"/>
  <c r="J301" i="2"/>
  <c r="H301" i="2"/>
  <c r="F301" i="2"/>
  <c r="G301" i="2" s="1"/>
  <c r="F301" i="2" a="1"/>
  <c r="E301" i="2"/>
  <c r="B301" i="2"/>
  <c r="O301" i="2" s="1"/>
  <c r="N300" i="2"/>
  <c r="M300" i="2"/>
  <c r="L300" i="2"/>
  <c r="K300" i="2"/>
  <c r="J300" i="2"/>
  <c r="F300" i="2" a="1"/>
  <c r="F300" i="2" s="1"/>
  <c r="B300" i="2"/>
  <c r="N299" i="2"/>
  <c r="M299" i="2"/>
  <c r="L299" i="2"/>
  <c r="K299" i="2"/>
  <c r="J299" i="2"/>
  <c r="F299" i="2"/>
  <c r="I299" i="2" s="1"/>
  <c r="F299" i="2" a="1"/>
  <c r="C299" i="2"/>
  <c r="B299" i="2"/>
  <c r="N298" i="2"/>
  <c r="M298" i="2"/>
  <c r="L298" i="2"/>
  <c r="K298" i="2"/>
  <c r="J298" i="2"/>
  <c r="F298" i="2" a="1"/>
  <c r="F298" i="2" s="1"/>
  <c r="B298" i="2"/>
  <c r="N297" i="2"/>
  <c r="M297" i="2"/>
  <c r="L297" i="2"/>
  <c r="C297" i="2" s="1"/>
  <c r="K297" i="2"/>
  <c r="J297" i="2"/>
  <c r="H297" i="2"/>
  <c r="F297" i="2"/>
  <c r="G297" i="2" s="1"/>
  <c r="F297" i="2" a="1"/>
  <c r="E297" i="2"/>
  <c r="B297" i="2"/>
  <c r="O297" i="2" s="1"/>
  <c r="N296" i="2"/>
  <c r="M296" i="2"/>
  <c r="L296" i="2"/>
  <c r="K296" i="2"/>
  <c r="J296" i="2"/>
  <c r="F296" i="2" a="1"/>
  <c r="F296" i="2" s="1"/>
  <c r="B296" i="2"/>
  <c r="O296" i="2" s="1"/>
  <c r="N295" i="2"/>
  <c r="M295" i="2"/>
  <c r="L295" i="2"/>
  <c r="K295" i="2"/>
  <c r="J295" i="2"/>
  <c r="F295" i="2"/>
  <c r="I295" i="2" s="1"/>
  <c r="F295" i="2" a="1"/>
  <c r="C295" i="2"/>
  <c r="B295" i="2"/>
  <c r="N294" i="2"/>
  <c r="M294" i="2"/>
  <c r="L294" i="2"/>
  <c r="K294" i="2"/>
  <c r="J294" i="2"/>
  <c r="F294" i="2" a="1"/>
  <c r="F294" i="2" s="1"/>
  <c r="B294" i="2"/>
  <c r="N293" i="2"/>
  <c r="M293" i="2"/>
  <c r="L293" i="2"/>
  <c r="C293" i="2" s="1"/>
  <c r="K293" i="2"/>
  <c r="J293" i="2"/>
  <c r="H293" i="2"/>
  <c r="F293" i="2"/>
  <c r="G293" i="2" s="1"/>
  <c r="F293" i="2" a="1"/>
  <c r="E293" i="2"/>
  <c r="B293" i="2"/>
  <c r="O293" i="2" s="1"/>
  <c r="N292" i="2"/>
  <c r="M292" i="2"/>
  <c r="L292" i="2"/>
  <c r="K292" i="2"/>
  <c r="J292" i="2"/>
  <c r="F292" i="2" a="1"/>
  <c r="F292" i="2" s="1"/>
  <c r="B292" i="2"/>
  <c r="O292" i="2" s="1"/>
  <c r="N291" i="2"/>
  <c r="M291" i="2"/>
  <c r="L291" i="2"/>
  <c r="K291" i="2"/>
  <c r="J291" i="2"/>
  <c r="F291" i="2"/>
  <c r="I291" i="2" s="1"/>
  <c r="F291" i="2" a="1"/>
  <c r="C291" i="2"/>
  <c r="B291" i="2"/>
  <c r="N290" i="2"/>
  <c r="M290" i="2"/>
  <c r="L290" i="2"/>
  <c r="K290" i="2"/>
  <c r="J290" i="2"/>
  <c r="F290" i="2" a="1"/>
  <c r="F290" i="2" s="1"/>
  <c r="B290" i="2"/>
  <c r="N289" i="2"/>
  <c r="M289" i="2"/>
  <c r="L289" i="2"/>
  <c r="C289" i="2" s="1"/>
  <c r="K289" i="2"/>
  <c r="J289" i="2"/>
  <c r="H289" i="2"/>
  <c r="F289" i="2"/>
  <c r="G289" i="2" s="1"/>
  <c r="F289" i="2" a="1"/>
  <c r="E289" i="2"/>
  <c r="B289" i="2"/>
  <c r="O289" i="2" s="1"/>
  <c r="N288" i="2"/>
  <c r="M288" i="2"/>
  <c r="L288" i="2"/>
  <c r="K288" i="2"/>
  <c r="J288" i="2"/>
  <c r="F288" i="2" a="1"/>
  <c r="F288" i="2" s="1"/>
  <c r="B288" i="2"/>
  <c r="O288" i="2" s="1"/>
  <c r="N287" i="2"/>
  <c r="M287" i="2"/>
  <c r="L287" i="2"/>
  <c r="K287" i="2"/>
  <c r="J287" i="2"/>
  <c r="F287" i="2"/>
  <c r="I287" i="2" s="1"/>
  <c r="F287" i="2" a="1"/>
  <c r="C287" i="2"/>
  <c r="B287" i="2"/>
  <c r="N286" i="2"/>
  <c r="M286" i="2"/>
  <c r="L286" i="2"/>
  <c r="K286" i="2"/>
  <c r="J286" i="2"/>
  <c r="F286" i="2" a="1"/>
  <c r="F286" i="2" s="1"/>
  <c r="B286" i="2"/>
  <c r="N285" i="2"/>
  <c r="M285" i="2"/>
  <c r="L285" i="2"/>
  <c r="C285" i="2" s="1"/>
  <c r="K285" i="2"/>
  <c r="J285" i="2"/>
  <c r="H285" i="2"/>
  <c r="F285" i="2"/>
  <c r="G285" i="2" s="1"/>
  <c r="F285" i="2" a="1"/>
  <c r="E285" i="2"/>
  <c r="B285" i="2"/>
  <c r="O285" i="2" s="1"/>
  <c r="N284" i="2"/>
  <c r="M284" i="2"/>
  <c r="L284" i="2"/>
  <c r="K284" i="2"/>
  <c r="J284" i="2"/>
  <c r="F284" i="2" a="1"/>
  <c r="F284" i="2" s="1"/>
  <c r="B284" i="2"/>
  <c r="N283" i="2"/>
  <c r="M283" i="2"/>
  <c r="L283" i="2"/>
  <c r="K283" i="2"/>
  <c r="J283" i="2"/>
  <c r="F283" i="2"/>
  <c r="I283" i="2" s="1"/>
  <c r="F283" i="2" a="1"/>
  <c r="C283" i="2"/>
  <c r="B283" i="2"/>
  <c r="N282" i="2"/>
  <c r="M282" i="2"/>
  <c r="L282" i="2"/>
  <c r="K282" i="2"/>
  <c r="J282" i="2"/>
  <c r="F282" i="2" a="1"/>
  <c r="F282" i="2" s="1"/>
  <c r="B282" i="2"/>
  <c r="N281" i="2"/>
  <c r="M281" i="2"/>
  <c r="L281" i="2"/>
  <c r="C281" i="2" s="1"/>
  <c r="K281" i="2"/>
  <c r="J281" i="2"/>
  <c r="H281" i="2"/>
  <c r="F281" i="2"/>
  <c r="G281" i="2" s="1"/>
  <c r="F281" i="2" a="1"/>
  <c r="E281" i="2"/>
  <c r="B281" i="2"/>
  <c r="O281" i="2" s="1"/>
  <c r="N280" i="2"/>
  <c r="M280" i="2"/>
  <c r="L280" i="2"/>
  <c r="K280" i="2"/>
  <c r="J280" i="2"/>
  <c r="F280" i="2" a="1"/>
  <c r="F280" i="2" s="1"/>
  <c r="B280" i="2"/>
  <c r="O280" i="2" s="1"/>
  <c r="N279" i="2"/>
  <c r="M279" i="2"/>
  <c r="L279" i="2"/>
  <c r="K279" i="2"/>
  <c r="J279" i="2"/>
  <c r="F279" i="2"/>
  <c r="I279" i="2" s="1"/>
  <c r="F279" i="2" a="1"/>
  <c r="C279" i="2"/>
  <c r="B279" i="2"/>
  <c r="N278" i="2"/>
  <c r="M278" i="2"/>
  <c r="L278" i="2"/>
  <c r="K278" i="2"/>
  <c r="J278" i="2"/>
  <c r="F278" i="2" a="1"/>
  <c r="F278" i="2" s="1"/>
  <c r="B278" i="2"/>
  <c r="N277" i="2"/>
  <c r="M277" i="2"/>
  <c r="L277" i="2"/>
  <c r="C277" i="2" s="1"/>
  <c r="K277" i="2"/>
  <c r="J277" i="2"/>
  <c r="H277" i="2"/>
  <c r="F277" i="2"/>
  <c r="G277" i="2" s="1"/>
  <c r="F277" i="2" a="1"/>
  <c r="E277" i="2"/>
  <c r="B277" i="2"/>
  <c r="O277" i="2" s="1"/>
  <c r="N276" i="2"/>
  <c r="M276" i="2"/>
  <c r="L276" i="2"/>
  <c r="K276" i="2"/>
  <c r="J276" i="2"/>
  <c r="F276" i="2" a="1"/>
  <c r="F276" i="2" s="1"/>
  <c r="B276" i="2"/>
  <c r="O276" i="2" s="1"/>
  <c r="N275" i="2"/>
  <c r="M275" i="2"/>
  <c r="L275" i="2"/>
  <c r="K275" i="2"/>
  <c r="J275" i="2"/>
  <c r="F275" i="2"/>
  <c r="I275" i="2" s="1"/>
  <c r="F275" i="2" a="1"/>
  <c r="C275" i="2"/>
  <c r="B275" i="2"/>
  <c r="N274" i="2"/>
  <c r="M274" i="2"/>
  <c r="L274" i="2"/>
  <c r="K274" i="2"/>
  <c r="J274" i="2"/>
  <c r="F274" i="2" a="1"/>
  <c r="F274" i="2" s="1"/>
  <c r="B274" i="2"/>
  <c r="N273" i="2"/>
  <c r="M273" i="2"/>
  <c r="L273" i="2"/>
  <c r="C273" i="2" s="1"/>
  <c r="K273" i="2"/>
  <c r="J273" i="2"/>
  <c r="H273" i="2"/>
  <c r="F273" i="2"/>
  <c r="G273" i="2" s="1"/>
  <c r="F273" i="2" a="1"/>
  <c r="E273" i="2"/>
  <c r="B273" i="2"/>
  <c r="O273" i="2" s="1"/>
  <c r="N272" i="2"/>
  <c r="M272" i="2"/>
  <c r="L272" i="2"/>
  <c r="K272" i="2"/>
  <c r="J272" i="2"/>
  <c r="F272" i="2" a="1"/>
  <c r="F272" i="2" s="1"/>
  <c r="B272" i="2"/>
  <c r="O272" i="2" s="1"/>
  <c r="N271" i="2"/>
  <c r="M271" i="2"/>
  <c r="L271" i="2"/>
  <c r="K271" i="2"/>
  <c r="J271" i="2"/>
  <c r="F271" i="2"/>
  <c r="I271" i="2" s="1"/>
  <c r="F271" i="2" a="1"/>
  <c r="C271" i="2"/>
  <c r="B271" i="2"/>
  <c r="N270" i="2"/>
  <c r="M270" i="2"/>
  <c r="L270" i="2"/>
  <c r="K270" i="2"/>
  <c r="J270" i="2"/>
  <c r="F270" i="2" a="1"/>
  <c r="F270" i="2" s="1"/>
  <c r="B270" i="2"/>
  <c r="N269" i="2"/>
  <c r="M269" i="2"/>
  <c r="L269" i="2"/>
  <c r="C269" i="2" s="1"/>
  <c r="K269" i="2"/>
  <c r="J269" i="2"/>
  <c r="H269" i="2"/>
  <c r="F269" i="2"/>
  <c r="G269" i="2" s="1"/>
  <c r="F269" i="2" a="1"/>
  <c r="E269" i="2"/>
  <c r="B269" i="2"/>
  <c r="O269" i="2" s="1"/>
  <c r="N268" i="2"/>
  <c r="M268" i="2"/>
  <c r="L268" i="2"/>
  <c r="K268" i="2"/>
  <c r="J268" i="2"/>
  <c r="F268" i="2" a="1"/>
  <c r="F268" i="2" s="1"/>
  <c r="B268" i="2"/>
  <c r="N267" i="2"/>
  <c r="M267" i="2"/>
  <c r="L267" i="2"/>
  <c r="K267" i="2"/>
  <c r="J267" i="2"/>
  <c r="F267" i="2"/>
  <c r="I267" i="2" s="1"/>
  <c r="F267" i="2" a="1"/>
  <c r="C267" i="2"/>
  <c r="B267" i="2"/>
  <c r="N266" i="2"/>
  <c r="M266" i="2"/>
  <c r="L266" i="2"/>
  <c r="K266" i="2"/>
  <c r="J266" i="2"/>
  <c r="F266" i="2" a="1"/>
  <c r="F266" i="2" s="1"/>
  <c r="B266" i="2"/>
  <c r="N265" i="2"/>
  <c r="M265" i="2"/>
  <c r="L265" i="2"/>
  <c r="C265" i="2" s="1"/>
  <c r="K265" i="2"/>
  <c r="J265" i="2"/>
  <c r="H265" i="2"/>
  <c r="F265" i="2"/>
  <c r="G265" i="2" s="1"/>
  <c r="F265" i="2" a="1"/>
  <c r="E265" i="2"/>
  <c r="B265" i="2"/>
  <c r="O265" i="2" s="1"/>
  <c r="N264" i="2"/>
  <c r="M264" i="2"/>
  <c r="L264" i="2"/>
  <c r="K264" i="2"/>
  <c r="J264" i="2"/>
  <c r="F264" i="2" a="1"/>
  <c r="F264" i="2" s="1"/>
  <c r="B264" i="2"/>
  <c r="O264" i="2" s="1"/>
  <c r="N263" i="2"/>
  <c r="M263" i="2"/>
  <c r="L263" i="2"/>
  <c r="K263" i="2"/>
  <c r="J263" i="2"/>
  <c r="F263" i="2"/>
  <c r="I263" i="2" s="1"/>
  <c r="F263" i="2" a="1"/>
  <c r="C263" i="2"/>
  <c r="B263" i="2"/>
  <c r="N262" i="2"/>
  <c r="M262" i="2"/>
  <c r="L262" i="2"/>
  <c r="K262" i="2"/>
  <c r="J262" i="2"/>
  <c r="F262" i="2" a="1"/>
  <c r="F262" i="2" s="1"/>
  <c r="B262" i="2"/>
  <c r="N261" i="2"/>
  <c r="M261" i="2"/>
  <c r="L261" i="2"/>
  <c r="C261" i="2" s="1"/>
  <c r="K261" i="2"/>
  <c r="J261" i="2"/>
  <c r="H261" i="2"/>
  <c r="F261" i="2"/>
  <c r="G261" i="2" s="1"/>
  <c r="F261" i="2" a="1"/>
  <c r="E261" i="2"/>
  <c r="B261" i="2"/>
  <c r="O261" i="2" s="1"/>
  <c r="N260" i="2"/>
  <c r="M260" i="2"/>
  <c r="L260" i="2"/>
  <c r="K260" i="2"/>
  <c r="J260" i="2"/>
  <c r="F260" i="2" a="1"/>
  <c r="F260" i="2" s="1"/>
  <c r="B260" i="2"/>
  <c r="O260" i="2" s="1"/>
  <c r="N259" i="2"/>
  <c r="M259" i="2"/>
  <c r="L259" i="2"/>
  <c r="K259" i="2"/>
  <c r="J259" i="2"/>
  <c r="F259" i="2"/>
  <c r="I259" i="2" s="1"/>
  <c r="F259" i="2" a="1"/>
  <c r="C259" i="2"/>
  <c r="B259" i="2"/>
  <c r="N258" i="2"/>
  <c r="M258" i="2"/>
  <c r="L258" i="2"/>
  <c r="K258" i="2"/>
  <c r="J258" i="2"/>
  <c r="F258" i="2" a="1"/>
  <c r="F258" i="2" s="1"/>
  <c r="B258" i="2"/>
  <c r="N257" i="2"/>
  <c r="M257" i="2"/>
  <c r="L257" i="2"/>
  <c r="C257" i="2" s="1"/>
  <c r="K257" i="2"/>
  <c r="J257" i="2"/>
  <c r="H257" i="2"/>
  <c r="F257" i="2"/>
  <c r="G257" i="2" s="1"/>
  <c r="F257" i="2" a="1"/>
  <c r="E257" i="2"/>
  <c r="B257" i="2"/>
  <c r="O257" i="2" s="1"/>
  <c r="N256" i="2"/>
  <c r="M256" i="2"/>
  <c r="L256" i="2"/>
  <c r="K256" i="2"/>
  <c r="J256" i="2"/>
  <c r="F256" i="2" a="1"/>
  <c r="F256" i="2" s="1"/>
  <c r="B256" i="2"/>
  <c r="O256" i="2" s="1"/>
  <c r="N255" i="2"/>
  <c r="M255" i="2"/>
  <c r="L255" i="2"/>
  <c r="K255" i="2"/>
  <c r="J255" i="2"/>
  <c r="F255" i="2"/>
  <c r="I255" i="2" s="1"/>
  <c r="F255" i="2" a="1"/>
  <c r="C255" i="2"/>
  <c r="B255" i="2"/>
  <c r="N254" i="2"/>
  <c r="M254" i="2"/>
  <c r="L254" i="2"/>
  <c r="K254" i="2"/>
  <c r="J254" i="2"/>
  <c r="F254" i="2" a="1"/>
  <c r="F254" i="2" s="1"/>
  <c r="B254" i="2"/>
  <c r="N253" i="2"/>
  <c r="M253" i="2"/>
  <c r="L253" i="2"/>
  <c r="C253" i="2" s="1"/>
  <c r="K253" i="2"/>
  <c r="J253" i="2"/>
  <c r="H253" i="2"/>
  <c r="F253" i="2"/>
  <c r="G253" i="2" s="1"/>
  <c r="F253" i="2" a="1"/>
  <c r="E253" i="2"/>
  <c r="B253" i="2"/>
  <c r="O253" i="2" s="1"/>
  <c r="N252" i="2"/>
  <c r="M252" i="2"/>
  <c r="L252" i="2"/>
  <c r="K252" i="2"/>
  <c r="J252" i="2"/>
  <c r="F252" i="2" a="1"/>
  <c r="F252" i="2" s="1"/>
  <c r="B252" i="2"/>
  <c r="N251" i="2"/>
  <c r="M251" i="2"/>
  <c r="L251" i="2"/>
  <c r="K251" i="2"/>
  <c r="J251" i="2"/>
  <c r="F251" i="2"/>
  <c r="I251" i="2" s="1"/>
  <c r="F251" i="2" a="1"/>
  <c r="C251" i="2"/>
  <c r="B251" i="2"/>
  <c r="N250" i="2"/>
  <c r="M250" i="2"/>
  <c r="L250" i="2"/>
  <c r="K250" i="2"/>
  <c r="J250" i="2"/>
  <c r="F250" i="2" a="1"/>
  <c r="F250" i="2" s="1"/>
  <c r="B250" i="2"/>
  <c r="N249" i="2"/>
  <c r="M249" i="2"/>
  <c r="L249" i="2"/>
  <c r="C249" i="2" s="1"/>
  <c r="K249" i="2"/>
  <c r="J249" i="2"/>
  <c r="H249" i="2"/>
  <c r="F249" i="2"/>
  <c r="G249" i="2" s="1"/>
  <c r="F249" i="2" a="1"/>
  <c r="E249" i="2"/>
  <c r="B249" i="2"/>
  <c r="O249" i="2" s="1"/>
  <c r="N248" i="2"/>
  <c r="M248" i="2"/>
  <c r="L248" i="2"/>
  <c r="K248" i="2"/>
  <c r="J248" i="2"/>
  <c r="F248" i="2" a="1"/>
  <c r="F248" i="2" s="1"/>
  <c r="B248" i="2"/>
  <c r="O248" i="2" s="1"/>
  <c r="N247" i="2"/>
  <c r="M247" i="2"/>
  <c r="L247" i="2"/>
  <c r="K247" i="2"/>
  <c r="J247" i="2"/>
  <c r="F247" i="2"/>
  <c r="I247" i="2" s="1"/>
  <c r="F247" i="2" a="1"/>
  <c r="C247" i="2"/>
  <c r="B247" i="2"/>
  <c r="N246" i="2"/>
  <c r="M246" i="2"/>
  <c r="L246" i="2"/>
  <c r="K246" i="2"/>
  <c r="J246" i="2"/>
  <c r="F246" i="2" a="1"/>
  <c r="F246" i="2" s="1"/>
  <c r="B246" i="2"/>
  <c r="N245" i="2"/>
  <c r="M245" i="2"/>
  <c r="L245" i="2"/>
  <c r="C245" i="2" s="1"/>
  <c r="K245" i="2"/>
  <c r="J245" i="2"/>
  <c r="H245" i="2"/>
  <c r="F245" i="2"/>
  <c r="G245" i="2" s="1"/>
  <c r="F245" i="2" a="1"/>
  <c r="E245" i="2"/>
  <c r="B245" i="2"/>
  <c r="O245" i="2" s="1"/>
  <c r="N244" i="2"/>
  <c r="M244" i="2"/>
  <c r="L244" i="2"/>
  <c r="K244" i="2"/>
  <c r="J244" i="2"/>
  <c r="F244" i="2" a="1"/>
  <c r="F244" i="2" s="1"/>
  <c r="B244" i="2"/>
  <c r="O244" i="2" s="1"/>
  <c r="N243" i="2"/>
  <c r="M243" i="2"/>
  <c r="L243" i="2"/>
  <c r="K243" i="2"/>
  <c r="J243" i="2"/>
  <c r="F243" i="2"/>
  <c r="I243" i="2" s="1"/>
  <c r="F243" i="2" a="1"/>
  <c r="C243" i="2"/>
  <c r="B243" i="2"/>
  <c r="N242" i="2"/>
  <c r="M242" i="2"/>
  <c r="L242" i="2"/>
  <c r="K242" i="2"/>
  <c r="J242" i="2"/>
  <c r="F242" i="2" a="1"/>
  <c r="F242" i="2" s="1"/>
  <c r="B242" i="2"/>
  <c r="N241" i="2"/>
  <c r="M241" i="2"/>
  <c r="L241" i="2"/>
  <c r="C241" i="2" s="1"/>
  <c r="K241" i="2"/>
  <c r="J241" i="2"/>
  <c r="H241" i="2"/>
  <c r="F241" i="2"/>
  <c r="G241" i="2" s="1"/>
  <c r="F241" i="2" a="1"/>
  <c r="E241" i="2"/>
  <c r="B241" i="2"/>
  <c r="O241" i="2" s="1"/>
  <c r="N240" i="2"/>
  <c r="M240" i="2"/>
  <c r="L240" i="2"/>
  <c r="K240" i="2"/>
  <c r="J240" i="2"/>
  <c r="F240" i="2" a="1"/>
  <c r="F240" i="2" s="1"/>
  <c r="B240" i="2"/>
  <c r="O240" i="2" s="1"/>
  <c r="N239" i="2"/>
  <c r="M239" i="2"/>
  <c r="L239" i="2"/>
  <c r="K239" i="2"/>
  <c r="J239" i="2"/>
  <c r="F239" i="2"/>
  <c r="I239" i="2" s="1"/>
  <c r="F239" i="2" a="1"/>
  <c r="C239" i="2"/>
  <c r="B239" i="2"/>
  <c r="N238" i="2"/>
  <c r="M238" i="2"/>
  <c r="L238" i="2"/>
  <c r="K238" i="2"/>
  <c r="J238" i="2"/>
  <c r="F238" i="2" a="1"/>
  <c r="F238" i="2" s="1"/>
  <c r="B238" i="2"/>
  <c r="N237" i="2"/>
  <c r="M237" i="2"/>
  <c r="L237" i="2"/>
  <c r="C237" i="2" s="1"/>
  <c r="K237" i="2"/>
  <c r="J237" i="2"/>
  <c r="H237" i="2"/>
  <c r="F237" i="2"/>
  <c r="G237" i="2" s="1"/>
  <c r="F237" i="2" a="1"/>
  <c r="E237" i="2"/>
  <c r="B237" i="2"/>
  <c r="O237" i="2" s="1"/>
  <c r="N236" i="2"/>
  <c r="M236" i="2"/>
  <c r="L236" i="2"/>
  <c r="K236" i="2"/>
  <c r="J236" i="2"/>
  <c r="F236" i="2" a="1"/>
  <c r="F236" i="2" s="1"/>
  <c r="B236" i="2"/>
  <c r="N235" i="2"/>
  <c r="M235" i="2"/>
  <c r="L235" i="2"/>
  <c r="K235" i="2"/>
  <c r="J235" i="2"/>
  <c r="F235" i="2"/>
  <c r="I235" i="2" s="1"/>
  <c r="F235" i="2" a="1"/>
  <c r="C235" i="2"/>
  <c r="B235" i="2"/>
  <c r="N234" i="2"/>
  <c r="M234" i="2"/>
  <c r="L234" i="2"/>
  <c r="K234" i="2"/>
  <c r="J234" i="2"/>
  <c r="F234" i="2" a="1"/>
  <c r="F234" i="2" s="1"/>
  <c r="B234" i="2"/>
  <c r="N233" i="2"/>
  <c r="M233" i="2"/>
  <c r="L233" i="2"/>
  <c r="C233" i="2" s="1"/>
  <c r="K233" i="2"/>
  <c r="J233" i="2"/>
  <c r="H233" i="2"/>
  <c r="F233" i="2"/>
  <c r="G233" i="2" s="1"/>
  <c r="F233" i="2" a="1"/>
  <c r="E233" i="2"/>
  <c r="B233" i="2"/>
  <c r="O233" i="2" s="1"/>
  <c r="N232" i="2"/>
  <c r="M232" i="2"/>
  <c r="L232" i="2"/>
  <c r="K232" i="2"/>
  <c r="J232" i="2"/>
  <c r="F232" i="2" a="1"/>
  <c r="F232" i="2" s="1"/>
  <c r="B232" i="2"/>
  <c r="O232" i="2" s="1"/>
  <c r="N231" i="2"/>
  <c r="M231" i="2"/>
  <c r="L231" i="2"/>
  <c r="K231" i="2"/>
  <c r="J231" i="2"/>
  <c r="F231" i="2"/>
  <c r="I231" i="2" s="1"/>
  <c r="F231" i="2" a="1"/>
  <c r="C231" i="2"/>
  <c r="B231" i="2"/>
  <c r="N230" i="2"/>
  <c r="M230" i="2"/>
  <c r="L230" i="2"/>
  <c r="K230" i="2"/>
  <c r="J230" i="2"/>
  <c r="F230" i="2" a="1"/>
  <c r="F230" i="2" s="1"/>
  <c r="B230" i="2"/>
  <c r="N229" i="2"/>
  <c r="M229" i="2"/>
  <c r="L229" i="2"/>
  <c r="C229" i="2" s="1"/>
  <c r="K229" i="2"/>
  <c r="J229" i="2"/>
  <c r="H229" i="2"/>
  <c r="F229" i="2"/>
  <c r="G229" i="2" s="1"/>
  <c r="F229" i="2" a="1"/>
  <c r="E229" i="2"/>
  <c r="B229" i="2"/>
  <c r="O229" i="2" s="1"/>
  <c r="N228" i="2"/>
  <c r="M228" i="2"/>
  <c r="L228" i="2"/>
  <c r="K228" i="2"/>
  <c r="J228" i="2"/>
  <c r="F228" i="2" a="1"/>
  <c r="F228" i="2" s="1"/>
  <c r="B228" i="2"/>
  <c r="O228" i="2" s="1"/>
  <c r="N227" i="2"/>
  <c r="M227" i="2"/>
  <c r="L227" i="2"/>
  <c r="K227" i="2"/>
  <c r="J227" i="2"/>
  <c r="F227" i="2"/>
  <c r="I227" i="2" s="1"/>
  <c r="F227" i="2" a="1"/>
  <c r="C227" i="2"/>
  <c r="B227" i="2"/>
  <c r="N226" i="2"/>
  <c r="M226" i="2"/>
  <c r="L226" i="2"/>
  <c r="K226" i="2"/>
  <c r="J226" i="2"/>
  <c r="F226" i="2" a="1"/>
  <c r="F226" i="2" s="1"/>
  <c r="B226" i="2"/>
  <c r="N225" i="2"/>
  <c r="M225" i="2"/>
  <c r="L225" i="2"/>
  <c r="C225" i="2" s="1"/>
  <c r="K225" i="2"/>
  <c r="J225" i="2"/>
  <c r="H225" i="2"/>
  <c r="F225" i="2"/>
  <c r="G225" i="2" s="1"/>
  <c r="F225" i="2" a="1"/>
  <c r="E225" i="2"/>
  <c r="B225" i="2"/>
  <c r="O225" i="2" s="1"/>
  <c r="N224" i="2"/>
  <c r="M224" i="2"/>
  <c r="L224" i="2"/>
  <c r="K224" i="2"/>
  <c r="J224" i="2"/>
  <c r="F224" i="2" a="1"/>
  <c r="F224" i="2" s="1"/>
  <c r="B224" i="2"/>
  <c r="O224" i="2" s="1"/>
  <c r="N223" i="2"/>
  <c r="M223" i="2"/>
  <c r="L223" i="2"/>
  <c r="K223" i="2"/>
  <c r="J223" i="2"/>
  <c r="F223" i="2"/>
  <c r="I223" i="2" s="1"/>
  <c r="F223" i="2" a="1"/>
  <c r="C223" i="2"/>
  <c r="B223" i="2"/>
  <c r="N222" i="2"/>
  <c r="M222" i="2"/>
  <c r="L222" i="2"/>
  <c r="K222" i="2"/>
  <c r="J222" i="2"/>
  <c r="F222" i="2" a="1"/>
  <c r="F222" i="2" s="1"/>
  <c r="B222" i="2"/>
  <c r="N221" i="2"/>
  <c r="M221" i="2"/>
  <c r="L221" i="2"/>
  <c r="C221" i="2" s="1"/>
  <c r="K221" i="2"/>
  <c r="J221" i="2"/>
  <c r="H221" i="2"/>
  <c r="F221" i="2"/>
  <c r="G221" i="2" s="1"/>
  <c r="F221" i="2" a="1"/>
  <c r="E221" i="2"/>
  <c r="B221" i="2"/>
  <c r="O221" i="2" s="1"/>
  <c r="N220" i="2"/>
  <c r="M220" i="2"/>
  <c r="L220" i="2"/>
  <c r="K220" i="2"/>
  <c r="J220" i="2"/>
  <c r="F220" i="2" a="1"/>
  <c r="F220" i="2" s="1"/>
  <c r="B220" i="2"/>
  <c r="N219" i="2"/>
  <c r="M219" i="2"/>
  <c r="L219" i="2"/>
  <c r="K219" i="2"/>
  <c r="J219" i="2"/>
  <c r="F219" i="2"/>
  <c r="I219" i="2" s="1"/>
  <c r="F219" i="2" a="1"/>
  <c r="C219" i="2"/>
  <c r="B219" i="2"/>
  <c r="N218" i="2"/>
  <c r="M218" i="2"/>
  <c r="L218" i="2"/>
  <c r="K218" i="2"/>
  <c r="J218" i="2"/>
  <c r="F218" i="2" a="1"/>
  <c r="F218" i="2" s="1"/>
  <c r="B218" i="2"/>
  <c r="N217" i="2"/>
  <c r="M217" i="2"/>
  <c r="L217" i="2"/>
  <c r="C217" i="2" s="1"/>
  <c r="K217" i="2"/>
  <c r="J217" i="2"/>
  <c r="H217" i="2"/>
  <c r="F217" i="2"/>
  <c r="G217" i="2" s="1"/>
  <c r="F217" i="2" a="1"/>
  <c r="E217" i="2"/>
  <c r="B217" i="2"/>
  <c r="O217" i="2" s="1"/>
  <c r="N216" i="2"/>
  <c r="M216" i="2"/>
  <c r="L216" i="2"/>
  <c r="K216" i="2"/>
  <c r="J216" i="2"/>
  <c r="F216" i="2" a="1"/>
  <c r="F216" i="2" s="1"/>
  <c r="B216" i="2"/>
  <c r="O216" i="2" s="1"/>
  <c r="N215" i="2"/>
  <c r="M215" i="2"/>
  <c r="L215" i="2"/>
  <c r="K215" i="2"/>
  <c r="J215" i="2"/>
  <c r="F215" i="2"/>
  <c r="I215" i="2" s="1"/>
  <c r="F215" i="2" a="1"/>
  <c r="C215" i="2"/>
  <c r="B215" i="2"/>
  <c r="N214" i="2"/>
  <c r="M214" i="2"/>
  <c r="L214" i="2"/>
  <c r="K214" i="2"/>
  <c r="J214" i="2"/>
  <c r="F214" i="2" a="1"/>
  <c r="F214" i="2" s="1"/>
  <c r="B214" i="2"/>
  <c r="N213" i="2"/>
  <c r="M213" i="2"/>
  <c r="L213" i="2"/>
  <c r="C213" i="2" s="1"/>
  <c r="K213" i="2"/>
  <c r="J213" i="2"/>
  <c r="H213" i="2"/>
  <c r="F213" i="2"/>
  <c r="G213" i="2" s="1"/>
  <c r="F213" i="2" a="1"/>
  <c r="E213" i="2"/>
  <c r="B213" i="2"/>
  <c r="O213" i="2" s="1"/>
  <c r="N212" i="2"/>
  <c r="M212" i="2"/>
  <c r="L212" i="2"/>
  <c r="K212" i="2"/>
  <c r="J212" i="2"/>
  <c r="F212" i="2" a="1"/>
  <c r="F212" i="2" s="1"/>
  <c r="B212" i="2"/>
  <c r="O212" i="2" s="1"/>
  <c r="N211" i="2"/>
  <c r="M211" i="2"/>
  <c r="L211" i="2"/>
  <c r="K211" i="2"/>
  <c r="J211" i="2"/>
  <c r="F211" i="2"/>
  <c r="I211" i="2" s="1"/>
  <c r="F211" i="2" a="1"/>
  <c r="C211" i="2"/>
  <c r="B211" i="2"/>
  <c r="N210" i="2"/>
  <c r="M210" i="2"/>
  <c r="L210" i="2"/>
  <c r="K210" i="2"/>
  <c r="J210" i="2"/>
  <c r="F210" i="2" a="1"/>
  <c r="F210" i="2" s="1"/>
  <c r="B210" i="2"/>
  <c r="N209" i="2"/>
  <c r="M209" i="2"/>
  <c r="L209" i="2"/>
  <c r="K209" i="2"/>
  <c r="J209" i="2"/>
  <c r="F209" i="2" a="1"/>
  <c r="F209" i="2" s="1"/>
  <c r="B209" i="2"/>
  <c r="N208" i="2"/>
  <c r="M208" i="2"/>
  <c r="L208" i="2"/>
  <c r="K208" i="2"/>
  <c r="J208" i="2"/>
  <c r="F208" i="2" a="1"/>
  <c r="F208" i="2" s="1"/>
  <c r="B208" i="2"/>
  <c r="N207" i="2"/>
  <c r="M207" i="2"/>
  <c r="L207" i="2"/>
  <c r="K207" i="2"/>
  <c r="J207" i="2"/>
  <c r="F207" i="2"/>
  <c r="I207" i="2" s="1"/>
  <c r="F207" i="2" a="1"/>
  <c r="C207" i="2"/>
  <c r="B207" i="2"/>
  <c r="N206" i="2"/>
  <c r="M206" i="2"/>
  <c r="L206" i="2"/>
  <c r="K206" i="2"/>
  <c r="J206" i="2"/>
  <c r="F206" i="2" a="1"/>
  <c r="F206" i="2" s="1"/>
  <c r="B206" i="2"/>
  <c r="N205" i="2"/>
  <c r="M205" i="2"/>
  <c r="L205" i="2"/>
  <c r="K205" i="2"/>
  <c r="J205" i="2"/>
  <c r="F205" i="2" a="1"/>
  <c r="F205" i="2" s="1"/>
  <c r="B205" i="2"/>
  <c r="O205" i="2" s="1"/>
  <c r="N204" i="2"/>
  <c r="M204" i="2"/>
  <c r="L204" i="2"/>
  <c r="K204" i="2"/>
  <c r="J204" i="2"/>
  <c r="F204" i="2" a="1"/>
  <c r="F204" i="2" s="1"/>
  <c r="B204" i="2"/>
  <c r="O204" i="2" s="1"/>
  <c r="N203" i="2"/>
  <c r="M203" i="2"/>
  <c r="L203" i="2"/>
  <c r="K203" i="2"/>
  <c r="J203" i="2"/>
  <c r="F203" i="2"/>
  <c r="I203" i="2" s="1"/>
  <c r="F203" i="2" a="1"/>
  <c r="C203" i="2"/>
  <c r="B203" i="2"/>
  <c r="N202" i="2"/>
  <c r="M202" i="2"/>
  <c r="L202" i="2"/>
  <c r="K202" i="2"/>
  <c r="J202" i="2"/>
  <c r="F202" i="2" a="1"/>
  <c r="F202" i="2" s="1"/>
  <c r="B202" i="2"/>
  <c r="N201" i="2"/>
  <c r="M201" i="2"/>
  <c r="L201" i="2"/>
  <c r="K201" i="2"/>
  <c r="J201" i="2"/>
  <c r="F201" i="2" a="1"/>
  <c r="F201" i="2" s="1"/>
  <c r="B201" i="2"/>
  <c r="O201" i="2" s="1"/>
  <c r="N200" i="2"/>
  <c r="M200" i="2"/>
  <c r="L200" i="2"/>
  <c r="K200" i="2"/>
  <c r="J200" i="2"/>
  <c r="F200" i="2" a="1"/>
  <c r="F200" i="2" s="1"/>
  <c r="B200" i="2"/>
  <c r="N199" i="2"/>
  <c r="M199" i="2"/>
  <c r="L199" i="2"/>
  <c r="K199" i="2"/>
  <c r="J199" i="2"/>
  <c r="F199" i="2"/>
  <c r="I199" i="2" s="1"/>
  <c r="F199" i="2" a="1"/>
  <c r="C199" i="2"/>
  <c r="B199" i="2"/>
  <c r="N198" i="2"/>
  <c r="M198" i="2"/>
  <c r="L198" i="2"/>
  <c r="K198" i="2"/>
  <c r="J198" i="2"/>
  <c r="F198" i="2" a="1"/>
  <c r="F198" i="2" s="1"/>
  <c r="B198" i="2"/>
  <c r="N197" i="2"/>
  <c r="M197" i="2"/>
  <c r="L197" i="2"/>
  <c r="K197" i="2"/>
  <c r="J197" i="2"/>
  <c r="F197" i="2" a="1"/>
  <c r="F197" i="2" s="1"/>
  <c r="B197" i="2"/>
  <c r="N196" i="2"/>
  <c r="M196" i="2"/>
  <c r="L196" i="2"/>
  <c r="K196" i="2"/>
  <c r="J196" i="2"/>
  <c r="F196" i="2" a="1"/>
  <c r="F196" i="2" s="1"/>
  <c r="B196" i="2"/>
  <c r="O196" i="2" s="1"/>
  <c r="N195" i="2"/>
  <c r="M195" i="2"/>
  <c r="L195" i="2"/>
  <c r="K195" i="2"/>
  <c r="J195" i="2"/>
  <c r="F195" i="2"/>
  <c r="I195" i="2" s="1"/>
  <c r="F195" i="2" a="1"/>
  <c r="C195" i="2"/>
  <c r="B195" i="2"/>
  <c r="N194" i="2"/>
  <c r="M194" i="2"/>
  <c r="L194" i="2"/>
  <c r="K194" i="2"/>
  <c r="J194" i="2"/>
  <c r="F194" i="2" a="1"/>
  <c r="F194" i="2" s="1"/>
  <c r="B194" i="2"/>
  <c r="N193" i="2"/>
  <c r="M193" i="2"/>
  <c r="L193" i="2"/>
  <c r="K193" i="2"/>
  <c r="J193" i="2"/>
  <c r="F193" i="2" a="1"/>
  <c r="F193" i="2" s="1"/>
  <c r="B193" i="2"/>
  <c r="N192" i="2"/>
  <c r="M192" i="2"/>
  <c r="L192" i="2"/>
  <c r="K192" i="2"/>
  <c r="J192" i="2"/>
  <c r="F192" i="2" a="1"/>
  <c r="F192" i="2" s="1"/>
  <c r="B192" i="2"/>
  <c r="O192" i="2" s="1"/>
  <c r="N191" i="2"/>
  <c r="M191" i="2"/>
  <c r="L191" i="2"/>
  <c r="K191" i="2"/>
  <c r="J191" i="2"/>
  <c r="F191" i="2"/>
  <c r="I191" i="2" s="1"/>
  <c r="F191" i="2" a="1"/>
  <c r="C191" i="2"/>
  <c r="B191" i="2"/>
  <c r="N190" i="2"/>
  <c r="M190" i="2"/>
  <c r="L190" i="2"/>
  <c r="K190" i="2"/>
  <c r="J190" i="2"/>
  <c r="F190" i="2" a="1"/>
  <c r="F190" i="2" s="1"/>
  <c r="B190" i="2"/>
  <c r="N189" i="2"/>
  <c r="M189" i="2"/>
  <c r="L189" i="2"/>
  <c r="K189" i="2"/>
  <c r="J189" i="2"/>
  <c r="F189" i="2" a="1"/>
  <c r="F189" i="2" s="1"/>
  <c r="B189" i="2"/>
  <c r="N188" i="2"/>
  <c r="M188" i="2"/>
  <c r="L188" i="2"/>
  <c r="K188" i="2"/>
  <c r="J188" i="2"/>
  <c r="F188" i="2" a="1"/>
  <c r="F188" i="2" s="1"/>
  <c r="B188" i="2"/>
  <c r="O188" i="2" s="1"/>
  <c r="N187" i="2"/>
  <c r="M187" i="2"/>
  <c r="L187" i="2"/>
  <c r="K187" i="2"/>
  <c r="J187" i="2"/>
  <c r="F187" i="2"/>
  <c r="I187" i="2" s="1"/>
  <c r="F187" i="2" a="1"/>
  <c r="C187" i="2"/>
  <c r="B187" i="2"/>
  <c r="N186" i="2"/>
  <c r="M186" i="2"/>
  <c r="L186" i="2"/>
  <c r="K186" i="2"/>
  <c r="J186" i="2"/>
  <c r="F186" i="2" a="1"/>
  <c r="F186" i="2" s="1"/>
  <c r="B186" i="2"/>
  <c r="N185" i="2"/>
  <c r="M185" i="2"/>
  <c r="L185" i="2"/>
  <c r="K185" i="2"/>
  <c r="J185" i="2"/>
  <c r="F185" i="2" a="1"/>
  <c r="F185" i="2" s="1"/>
  <c r="B185" i="2"/>
  <c r="N184" i="2"/>
  <c r="M184" i="2"/>
  <c r="L184" i="2"/>
  <c r="K184" i="2"/>
  <c r="J184" i="2"/>
  <c r="F184" i="2" a="1"/>
  <c r="F184" i="2" s="1"/>
  <c r="B184" i="2"/>
  <c r="O184" i="2" s="1"/>
  <c r="N183" i="2"/>
  <c r="M183" i="2"/>
  <c r="L183" i="2"/>
  <c r="K183" i="2"/>
  <c r="J183" i="2"/>
  <c r="F183" i="2"/>
  <c r="I183" i="2" s="1"/>
  <c r="F183" i="2" a="1"/>
  <c r="C183" i="2"/>
  <c r="B183" i="2"/>
  <c r="N182" i="2"/>
  <c r="M182" i="2"/>
  <c r="L182" i="2"/>
  <c r="K182" i="2"/>
  <c r="J182" i="2"/>
  <c r="F182" i="2" a="1"/>
  <c r="F182" i="2" s="1"/>
  <c r="B182" i="2"/>
  <c r="N181" i="2"/>
  <c r="M181" i="2"/>
  <c r="L181" i="2"/>
  <c r="K181" i="2"/>
  <c r="J181" i="2"/>
  <c r="F181" i="2" a="1"/>
  <c r="F181" i="2" s="1"/>
  <c r="B181" i="2"/>
  <c r="N180" i="2"/>
  <c r="M180" i="2"/>
  <c r="L180" i="2"/>
  <c r="K180" i="2"/>
  <c r="J180" i="2"/>
  <c r="F180" i="2" a="1"/>
  <c r="F180" i="2" s="1"/>
  <c r="B180" i="2"/>
  <c r="O180" i="2" s="1"/>
  <c r="N179" i="2"/>
  <c r="M179" i="2"/>
  <c r="L179" i="2"/>
  <c r="K179" i="2"/>
  <c r="J179" i="2"/>
  <c r="F179" i="2"/>
  <c r="I179" i="2" s="1"/>
  <c r="F179" i="2" a="1"/>
  <c r="C179" i="2"/>
  <c r="B179" i="2"/>
  <c r="N178" i="2"/>
  <c r="M178" i="2"/>
  <c r="L178" i="2"/>
  <c r="K178" i="2"/>
  <c r="J178" i="2"/>
  <c r="F178" i="2" a="1"/>
  <c r="F178" i="2" s="1"/>
  <c r="B178" i="2"/>
  <c r="N177" i="2"/>
  <c r="M177" i="2"/>
  <c r="L177" i="2"/>
  <c r="K177" i="2"/>
  <c r="J177" i="2"/>
  <c r="F177" i="2" a="1"/>
  <c r="F177" i="2" s="1"/>
  <c r="B177" i="2"/>
  <c r="N176" i="2"/>
  <c r="M176" i="2"/>
  <c r="L176" i="2"/>
  <c r="K176" i="2"/>
  <c r="J176" i="2"/>
  <c r="F176" i="2" a="1"/>
  <c r="F176" i="2" s="1"/>
  <c r="B176" i="2"/>
  <c r="O176" i="2" s="1"/>
  <c r="N175" i="2"/>
  <c r="M175" i="2"/>
  <c r="L175" i="2"/>
  <c r="K175" i="2"/>
  <c r="J175" i="2"/>
  <c r="F175" i="2"/>
  <c r="I175" i="2" s="1"/>
  <c r="F175" i="2" a="1"/>
  <c r="C175" i="2"/>
  <c r="B175" i="2"/>
  <c r="N174" i="2"/>
  <c r="M174" i="2"/>
  <c r="L174" i="2"/>
  <c r="K174" i="2"/>
  <c r="J174" i="2"/>
  <c r="F174" i="2" a="1"/>
  <c r="F174" i="2" s="1"/>
  <c r="B174" i="2"/>
  <c r="N173" i="2"/>
  <c r="M173" i="2"/>
  <c r="L173" i="2"/>
  <c r="K173" i="2"/>
  <c r="J173" i="2"/>
  <c r="F173" i="2" a="1"/>
  <c r="F173" i="2" s="1"/>
  <c r="B173" i="2"/>
  <c r="N172" i="2"/>
  <c r="M172" i="2"/>
  <c r="L172" i="2"/>
  <c r="K172" i="2"/>
  <c r="J172" i="2"/>
  <c r="F172" i="2" a="1"/>
  <c r="F172" i="2" s="1"/>
  <c r="B172" i="2"/>
  <c r="O172" i="2" s="1"/>
  <c r="N171" i="2"/>
  <c r="M171" i="2"/>
  <c r="L171" i="2"/>
  <c r="K171" i="2"/>
  <c r="J171" i="2"/>
  <c r="F171" i="2"/>
  <c r="I171" i="2" s="1"/>
  <c r="F171" i="2" a="1"/>
  <c r="C171" i="2"/>
  <c r="B171" i="2"/>
  <c r="N170" i="2"/>
  <c r="M170" i="2"/>
  <c r="L170" i="2"/>
  <c r="K170" i="2"/>
  <c r="J170" i="2"/>
  <c r="F170" i="2" a="1"/>
  <c r="F170" i="2" s="1"/>
  <c r="B170" i="2"/>
  <c r="N169" i="2"/>
  <c r="M169" i="2"/>
  <c r="L169" i="2"/>
  <c r="K169" i="2"/>
  <c r="J169" i="2"/>
  <c r="F169" i="2" a="1"/>
  <c r="F169" i="2" s="1"/>
  <c r="B169" i="2"/>
  <c r="N168" i="2"/>
  <c r="M168" i="2"/>
  <c r="L168" i="2"/>
  <c r="K168" i="2"/>
  <c r="J168" i="2"/>
  <c r="F168" i="2" a="1"/>
  <c r="F168" i="2" s="1"/>
  <c r="B168" i="2"/>
  <c r="O168" i="2" s="1"/>
  <c r="N167" i="2"/>
  <c r="M167" i="2"/>
  <c r="L167" i="2"/>
  <c r="K167" i="2"/>
  <c r="J167" i="2"/>
  <c r="F167" i="2"/>
  <c r="I167" i="2" s="1"/>
  <c r="F167" i="2" a="1"/>
  <c r="C167" i="2"/>
  <c r="B167" i="2"/>
  <c r="N166" i="2"/>
  <c r="M166" i="2"/>
  <c r="L166" i="2"/>
  <c r="K166" i="2"/>
  <c r="J166" i="2"/>
  <c r="F166" i="2" a="1"/>
  <c r="F166" i="2" s="1"/>
  <c r="B166" i="2"/>
  <c r="N165" i="2"/>
  <c r="M165" i="2"/>
  <c r="L165" i="2"/>
  <c r="K165" i="2"/>
  <c r="J165" i="2"/>
  <c r="F165" i="2" a="1"/>
  <c r="F165" i="2" s="1"/>
  <c r="B165" i="2"/>
  <c r="N164" i="2"/>
  <c r="M164" i="2"/>
  <c r="L164" i="2"/>
  <c r="K164" i="2"/>
  <c r="J164" i="2"/>
  <c r="F164" i="2" a="1"/>
  <c r="F164" i="2" s="1"/>
  <c r="B164" i="2"/>
  <c r="O164" i="2" s="1"/>
  <c r="N163" i="2"/>
  <c r="M163" i="2"/>
  <c r="L163" i="2"/>
  <c r="K163" i="2"/>
  <c r="J163" i="2"/>
  <c r="F163" i="2"/>
  <c r="I163" i="2" s="1"/>
  <c r="F163" i="2" a="1"/>
  <c r="C163" i="2"/>
  <c r="B163" i="2"/>
  <c r="N162" i="2"/>
  <c r="M162" i="2"/>
  <c r="L162" i="2"/>
  <c r="K162" i="2"/>
  <c r="J162" i="2"/>
  <c r="F162" i="2" a="1"/>
  <c r="F162" i="2" s="1"/>
  <c r="B162" i="2"/>
  <c r="N161" i="2"/>
  <c r="M161" i="2"/>
  <c r="L161" i="2"/>
  <c r="K161" i="2"/>
  <c r="J161" i="2"/>
  <c r="F161" i="2" a="1"/>
  <c r="F161" i="2" s="1"/>
  <c r="B161" i="2"/>
  <c r="N160" i="2"/>
  <c r="M160" i="2"/>
  <c r="L160" i="2"/>
  <c r="K160" i="2"/>
  <c r="J160" i="2"/>
  <c r="F160" i="2" a="1"/>
  <c r="F160" i="2" s="1"/>
  <c r="B160" i="2"/>
  <c r="O160" i="2" s="1"/>
  <c r="N159" i="2"/>
  <c r="M159" i="2"/>
  <c r="L159" i="2"/>
  <c r="K159" i="2"/>
  <c r="J159" i="2"/>
  <c r="F159" i="2"/>
  <c r="I159" i="2" s="1"/>
  <c r="F159" i="2" a="1"/>
  <c r="C159" i="2"/>
  <c r="B159" i="2"/>
  <c r="N158" i="2"/>
  <c r="M158" i="2"/>
  <c r="L158" i="2"/>
  <c r="K158" i="2"/>
  <c r="J158" i="2"/>
  <c r="F158" i="2" a="1"/>
  <c r="F158" i="2" s="1"/>
  <c r="B158" i="2"/>
  <c r="N157" i="2"/>
  <c r="M157" i="2"/>
  <c r="L157" i="2"/>
  <c r="K157" i="2"/>
  <c r="J157" i="2"/>
  <c r="F157" i="2" a="1"/>
  <c r="F157" i="2" s="1"/>
  <c r="B157" i="2"/>
  <c r="N156" i="2"/>
  <c r="M156" i="2"/>
  <c r="L156" i="2"/>
  <c r="K156" i="2"/>
  <c r="J156" i="2"/>
  <c r="F156" i="2" a="1"/>
  <c r="F156" i="2" s="1"/>
  <c r="B156" i="2"/>
  <c r="O156" i="2" s="1"/>
  <c r="N155" i="2"/>
  <c r="M155" i="2"/>
  <c r="L155" i="2"/>
  <c r="K155" i="2"/>
  <c r="J155" i="2"/>
  <c r="F155" i="2"/>
  <c r="I155" i="2" s="1"/>
  <c r="F155" i="2" a="1"/>
  <c r="C155" i="2"/>
  <c r="B155" i="2"/>
  <c r="N154" i="2"/>
  <c r="M154" i="2"/>
  <c r="L154" i="2"/>
  <c r="K154" i="2"/>
  <c r="J154" i="2"/>
  <c r="F154" i="2" a="1"/>
  <c r="F154" i="2" s="1"/>
  <c r="B154" i="2"/>
  <c r="N153" i="2"/>
  <c r="M153" i="2"/>
  <c r="L153" i="2"/>
  <c r="K153" i="2"/>
  <c r="J153" i="2"/>
  <c r="F153" i="2" a="1"/>
  <c r="F153" i="2" s="1"/>
  <c r="B153" i="2"/>
  <c r="N152" i="2"/>
  <c r="M152" i="2"/>
  <c r="L152" i="2"/>
  <c r="K152" i="2"/>
  <c r="J152" i="2"/>
  <c r="F152" i="2" a="1"/>
  <c r="F152" i="2" s="1"/>
  <c r="B152" i="2"/>
  <c r="O152" i="2" s="1"/>
  <c r="N151" i="2"/>
  <c r="M151" i="2"/>
  <c r="L151" i="2"/>
  <c r="K151" i="2"/>
  <c r="J151" i="2"/>
  <c r="F151" i="2"/>
  <c r="I151" i="2" s="1"/>
  <c r="F151" i="2" a="1"/>
  <c r="C151" i="2"/>
  <c r="B151" i="2"/>
  <c r="N150" i="2"/>
  <c r="M150" i="2"/>
  <c r="L150" i="2"/>
  <c r="K150" i="2"/>
  <c r="J150" i="2"/>
  <c r="F150" i="2" a="1"/>
  <c r="F150" i="2" s="1"/>
  <c r="B150" i="2"/>
  <c r="N149" i="2"/>
  <c r="M149" i="2"/>
  <c r="L149" i="2"/>
  <c r="K149" i="2"/>
  <c r="J149" i="2"/>
  <c r="F149" i="2" a="1"/>
  <c r="F149" i="2" s="1"/>
  <c r="B149" i="2"/>
  <c r="N148" i="2"/>
  <c r="M148" i="2"/>
  <c r="L148" i="2"/>
  <c r="K148" i="2"/>
  <c r="J148" i="2"/>
  <c r="F148" i="2" a="1"/>
  <c r="F148" i="2" s="1"/>
  <c r="B148" i="2"/>
  <c r="O148" i="2" s="1"/>
  <c r="N147" i="2"/>
  <c r="M147" i="2"/>
  <c r="L147" i="2"/>
  <c r="K147" i="2"/>
  <c r="J147" i="2"/>
  <c r="F147" i="2"/>
  <c r="I147" i="2" s="1"/>
  <c r="F147" i="2" a="1"/>
  <c r="C147" i="2"/>
  <c r="B147" i="2"/>
  <c r="N146" i="2"/>
  <c r="M146" i="2"/>
  <c r="L146" i="2"/>
  <c r="K146" i="2"/>
  <c r="J146" i="2"/>
  <c r="F146" i="2" a="1"/>
  <c r="F146" i="2" s="1"/>
  <c r="B146" i="2"/>
  <c r="N145" i="2"/>
  <c r="M145" i="2"/>
  <c r="L145" i="2"/>
  <c r="K145" i="2"/>
  <c r="J145" i="2"/>
  <c r="F145" i="2" a="1"/>
  <c r="F145" i="2" s="1"/>
  <c r="B145" i="2"/>
  <c r="N144" i="2"/>
  <c r="M144" i="2"/>
  <c r="L144" i="2"/>
  <c r="K144" i="2"/>
  <c r="J144" i="2"/>
  <c r="F144" i="2" a="1"/>
  <c r="F144" i="2" s="1"/>
  <c r="B144" i="2"/>
  <c r="O144" i="2" s="1"/>
  <c r="N143" i="2"/>
  <c r="M143" i="2"/>
  <c r="L143" i="2"/>
  <c r="K143" i="2"/>
  <c r="J143" i="2"/>
  <c r="F143" i="2"/>
  <c r="I143" i="2" s="1"/>
  <c r="F143" i="2" a="1"/>
  <c r="C143" i="2"/>
  <c r="B143" i="2"/>
  <c r="N142" i="2"/>
  <c r="M142" i="2"/>
  <c r="L142" i="2"/>
  <c r="K142" i="2"/>
  <c r="J142" i="2"/>
  <c r="F142" i="2" a="1"/>
  <c r="F142" i="2" s="1"/>
  <c r="B142" i="2"/>
  <c r="N141" i="2"/>
  <c r="M141" i="2"/>
  <c r="L141" i="2"/>
  <c r="K141" i="2"/>
  <c r="J141" i="2"/>
  <c r="F141" i="2" a="1"/>
  <c r="F141" i="2" s="1"/>
  <c r="B141" i="2"/>
  <c r="N140" i="2"/>
  <c r="M140" i="2"/>
  <c r="L140" i="2"/>
  <c r="K140" i="2"/>
  <c r="J140" i="2"/>
  <c r="F140" i="2" a="1"/>
  <c r="F140" i="2" s="1"/>
  <c r="B140" i="2"/>
  <c r="O140" i="2" s="1"/>
  <c r="N139" i="2"/>
  <c r="M139" i="2"/>
  <c r="L139" i="2"/>
  <c r="K139" i="2"/>
  <c r="J139" i="2"/>
  <c r="F139" i="2"/>
  <c r="I139" i="2" s="1"/>
  <c r="F139" i="2" a="1"/>
  <c r="C139" i="2"/>
  <c r="B139" i="2"/>
  <c r="N138" i="2"/>
  <c r="M138" i="2"/>
  <c r="L138" i="2"/>
  <c r="K138" i="2"/>
  <c r="J138" i="2"/>
  <c r="F138" i="2" a="1"/>
  <c r="F138" i="2" s="1"/>
  <c r="B138" i="2"/>
  <c r="N137" i="2"/>
  <c r="M137" i="2"/>
  <c r="L137" i="2"/>
  <c r="K137" i="2"/>
  <c r="J137" i="2"/>
  <c r="F137" i="2" a="1"/>
  <c r="F137" i="2" s="1"/>
  <c r="B137" i="2"/>
  <c r="N136" i="2"/>
  <c r="M136" i="2"/>
  <c r="L136" i="2"/>
  <c r="K136" i="2"/>
  <c r="J136" i="2"/>
  <c r="F136" i="2" a="1"/>
  <c r="F136" i="2" s="1"/>
  <c r="B136" i="2"/>
  <c r="O136" i="2" s="1"/>
  <c r="N135" i="2"/>
  <c r="M135" i="2"/>
  <c r="L135" i="2"/>
  <c r="K135" i="2"/>
  <c r="J135" i="2"/>
  <c r="F135" i="2"/>
  <c r="I135" i="2" s="1"/>
  <c r="F135" i="2" a="1"/>
  <c r="C135" i="2"/>
  <c r="B135" i="2"/>
  <c r="N134" i="2"/>
  <c r="M134" i="2"/>
  <c r="L134" i="2"/>
  <c r="K134" i="2"/>
  <c r="J134" i="2"/>
  <c r="F134" i="2" a="1"/>
  <c r="F134" i="2" s="1"/>
  <c r="B134" i="2"/>
  <c r="N133" i="2"/>
  <c r="M133" i="2"/>
  <c r="L133" i="2"/>
  <c r="K133" i="2"/>
  <c r="J133" i="2"/>
  <c r="H133" i="2"/>
  <c r="F133" i="2" a="1"/>
  <c r="F133" i="2" s="1"/>
  <c r="E133" i="2"/>
  <c r="B133" i="2"/>
  <c r="O133" i="2" s="1"/>
  <c r="N132" i="2"/>
  <c r="M132" i="2"/>
  <c r="L132" i="2"/>
  <c r="K132" i="2"/>
  <c r="J132" i="2"/>
  <c r="F132" i="2"/>
  <c r="F132" i="2" a="1"/>
  <c r="B132" i="2"/>
  <c r="O131" i="2"/>
  <c r="N131" i="2"/>
  <c r="M131" i="2"/>
  <c r="L131" i="2"/>
  <c r="K131" i="2"/>
  <c r="J131" i="2"/>
  <c r="F131" i="2"/>
  <c r="F131" i="2" a="1"/>
  <c r="B131" i="2"/>
  <c r="N130" i="2"/>
  <c r="M130" i="2"/>
  <c r="L130" i="2"/>
  <c r="G130" i="2" s="1"/>
  <c r="K130" i="2"/>
  <c r="J130" i="2"/>
  <c r="H130" i="2"/>
  <c r="F130" i="2" a="1"/>
  <c r="F130" i="2" s="1"/>
  <c r="D130" i="2"/>
  <c r="B130" i="2"/>
  <c r="O130" i="2" s="1"/>
  <c r="N129" i="2"/>
  <c r="M129" i="2"/>
  <c r="L129" i="2"/>
  <c r="K129" i="2"/>
  <c r="J129" i="2"/>
  <c r="F129" i="2" a="1"/>
  <c r="F129" i="2" s="1"/>
  <c r="B129" i="2"/>
  <c r="N128" i="2"/>
  <c r="M128" i="2"/>
  <c r="L128" i="2"/>
  <c r="K128" i="2"/>
  <c r="J128" i="2"/>
  <c r="I128" i="2"/>
  <c r="G128" i="2"/>
  <c r="F128" i="2"/>
  <c r="F128" i="2" a="1"/>
  <c r="D128" i="2"/>
  <c r="C128" i="2"/>
  <c r="B128" i="2"/>
  <c r="O128" i="2" s="1"/>
  <c r="N127" i="2"/>
  <c r="M127" i="2"/>
  <c r="L127" i="2"/>
  <c r="K127" i="2"/>
  <c r="J127" i="2"/>
  <c r="F127" i="2"/>
  <c r="I127" i="2" s="1"/>
  <c r="F127" i="2" a="1"/>
  <c r="C127" i="2"/>
  <c r="B127" i="2"/>
  <c r="N126" i="2"/>
  <c r="M126" i="2"/>
  <c r="L126" i="2"/>
  <c r="K126" i="2"/>
  <c r="J126" i="2"/>
  <c r="F126" i="2" a="1"/>
  <c r="F126" i="2" s="1"/>
  <c r="C126" i="2" s="1"/>
  <c r="B126" i="2"/>
  <c r="O126" i="2" s="1"/>
  <c r="Q125" i="2"/>
  <c r="N125" i="2"/>
  <c r="M125" i="2"/>
  <c r="L125" i="2"/>
  <c r="K125" i="2"/>
  <c r="J125" i="2"/>
  <c r="I125" i="2"/>
  <c r="H125" i="2"/>
  <c r="F125" i="2"/>
  <c r="F125" i="2" a="1"/>
  <c r="E125" i="2"/>
  <c r="C125" i="2"/>
  <c r="B125" i="2"/>
  <c r="O125" i="2" s="1"/>
  <c r="P125" i="2" s="1"/>
  <c r="N124" i="2"/>
  <c r="M124" i="2"/>
  <c r="L124" i="2"/>
  <c r="K124" i="2"/>
  <c r="J124" i="2"/>
  <c r="I124" i="2"/>
  <c r="F124" i="2"/>
  <c r="F124" i="2" a="1"/>
  <c r="D124" i="2"/>
  <c r="B124" i="2"/>
  <c r="O124" i="2" s="1"/>
  <c r="N123" i="2"/>
  <c r="M123" i="2"/>
  <c r="L123" i="2"/>
  <c r="K123" i="2"/>
  <c r="J123" i="2"/>
  <c r="G123" i="2"/>
  <c r="F123" i="2"/>
  <c r="H123" i="2" s="1"/>
  <c r="F123" i="2" a="1"/>
  <c r="D123" i="2"/>
  <c r="C123" i="2"/>
  <c r="B123" i="2"/>
  <c r="N122" i="2"/>
  <c r="M122" i="2"/>
  <c r="L122" i="2"/>
  <c r="G122" i="2" s="1"/>
  <c r="K122" i="2"/>
  <c r="J122" i="2"/>
  <c r="I122" i="2"/>
  <c r="H122" i="2"/>
  <c r="F122" i="2" a="1"/>
  <c r="F122" i="2" s="1"/>
  <c r="E122" i="2"/>
  <c r="D122" i="2"/>
  <c r="B122" i="2"/>
  <c r="O122" i="2" s="1"/>
  <c r="N121" i="2"/>
  <c r="M121" i="2"/>
  <c r="L121" i="2"/>
  <c r="K121" i="2"/>
  <c r="J121" i="2"/>
  <c r="I121" i="2"/>
  <c r="F121" i="2"/>
  <c r="F121" i="2" a="1"/>
  <c r="E121" i="2"/>
  <c r="B121" i="2"/>
  <c r="O121" i="2" s="1"/>
  <c r="Q121" i="2" s="1"/>
  <c r="N120" i="2"/>
  <c r="M120" i="2"/>
  <c r="L120" i="2"/>
  <c r="K120" i="2"/>
  <c r="J120" i="2"/>
  <c r="I120" i="2"/>
  <c r="F120" i="2"/>
  <c r="G120" i="2" s="1"/>
  <c r="F120" i="2" a="1"/>
  <c r="D120" i="2"/>
  <c r="B120" i="2"/>
  <c r="O120" i="2" s="1"/>
  <c r="N119" i="2"/>
  <c r="M119" i="2"/>
  <c r="L119" i="2"/>
  <c r="K119" i="2"/>
  <c r="J119" i="2"/>
  <c r="F119" i="2"/>
  <c r="I119" i="2" s="1"/>
  <c r="F119" i="2" a="1"/>
  <c r="C119" i="2"/>
  <c r="B119" i="2"/>
  <c r="N118" i="2"/>
  <c r="M118" i="2"/>
  <c r="L118" i="2"/>
  <c r="K118" i="2"/>
  <c r="J118" i="2"/>
  <c r="I118" i="2"/>
  <c r="G118" i="2"/>
  <c r="F118" i="2" a="1"/>
  <c r="F118" i="2" s="1"/>
  <c r="C118" i="2" s="1"/>
  <c r="E118" i="2"/>
  <c r="B118" i="2"/>
  <c r="O118" i="2" s="1"/>
  <c r="N117" i="2"/>
  <c r="M117" i="2"/>
  <c r="L117" i="2"/>
  <c r="K117" i="2"/>
  <c r="J117" i="2"/>
  <c r="I117" i="2"/>
  <c r="F117" i="2"/>
  <c r="H117" i="2" s="1"/>
  <c r="F117" i="2" a="1"/>
  <c r="E117" i="2"/>
  <c r="B117" i="2"/>
  <c r="O117" i="2" s="1"/>
  <c r="P117" i="2" s="1"/>
  <c r="N116" i="2"/>
  <c r="M116" i="2"/>
  <c r="L116" i="2"/>
  <c r="K116" i="2"/>
  <c r="J116" i="2"/>
  <c r="F116" i="2"/>
  <c r="F116" i="2" a="1"/>
  <c r="B116" i="2"/>
  <c r="O116" i="2" s="1"/>
  <c r="N115" i="2"/>
  <c r="M115" i="2"/>
  <c r="L115" i="2"/>
  <c r="K115" i="2"/>
  <c r="J115" i="2"/>
  <c r="H115" i="2"/>
  <c r="F115" i="2"/>
  <c r="I115" i="2" s="1"/>
  <c r="F115" i="2" a="1"/>
  <c r="E115" i="2"/>
  <c r="C115" i="2"/>
  <c r="B115" i="2"/>
  <c r="N114" i="2"/>
  <c r="M114" i="2"/>
  <c r="L114" i="2"/>
  <c r="K114" i="2"/>
  <c r="J114" i="2"/>
  <c r="I114" i="2"/>
  <c r="H114" i="2"/>
  <c r="G114" i="2"/>
  <c r="F114" i="2" a="1"/>
  <c r="F114" i="2" s="1"/>
  <c r="E114" i="2"/>
  <c r="D114" i="2"/>
  <c r="B114" i="2"/>
  <c r="O114" i="2" s="1"/>
  <c r="N113" i="2"/>
  <c r="M113" i="2"/>
  <c r="L113" i="2"/>
  <c r="K113" i="2"/>
  <c r="J113" i="2"/>
  <c r="F113" i="2"/>
  <c r="F113" i="2" a="1"/>
  <c r="B113" i="2"/>
  <c r="O113" i="2" s="1"/>
  <c r="Q113" i="2" s="1"/>
  <c r="N112" i="2"/>
  <c r="M112" i="2"/>
  <c r="L112" i="2"/>
  <c r="K112" i="2"/>
  <c r="J112" i="2"/>
  <c r="I112" i="2"/>
  <c r="F112" i="2"/>
  <c r="G112" i="2" s="1"/>
  <c r="F112" i="2" a="1"/>
  <c r="D112" i="2"/>
  <c r="B112" i="2"/>
  <c r="O112" i="2" s="1"/>
  <c r="N111" i="2"/>
  <c r="M111" i="2"/>
  <c r="L111" i="2"/>
  <c r="K111" i="2"/>
  <c r="J111" i="2"/>
  <c r="F111" i="2"/>
  <c r="I111" i="2" s="1"/>
  <c r="F111" i="2" a="1"/>
  <c r="C111" i="2"/>
  <c r="B111" i="2"/>
  <c r="N110" i="2"/>
  <c r="M110" i="2"/>
  <c r="L110" i="2"/>
  <c r="K110" i="2"/>
  <c r="J110" i="2"/>
  <c r="I110" i="2"/>
  <c r="G110" i="2"/>
  <c r="F110" i="2" a="1"/>
  <c r="F110" i="2" s="1"/>
  <c r="C110" i="2" s="1"/>
  <c r="E110" i="2"/>
  <c r="B110" i="2"/>
  <c r="O110" i="2" s="1"/>
  <c r="N109" i="2"/>
  <c r="M109" i="2"/>
  <c r="L109" i="2"/>
  <c r="K109" i="2"/>
  <c r="J109" i="2"/>
  <c r="I109" i="2"/>
  <c r="F109" i="2"/>
  <c r="H109" i="2" s="1"/>
  <c r="F109" i="2" a="1"/>
  <c r="E109" i="2"/>
  <c r="B109" i="2"/>
  <c r="O109" i="2" s="1"/>
  <c r="P109" i="2" s="1"/>
  <c r="N108" i="2"/>
  <c r="M108" i="2"/>
  <c r="L108" i="2"/>
  <c r="K108" i="2"/>
  <c r="J108" i="2"/>
  <c r="F108" i="2"/>
  <c r="F108" i="2" a="1"/>
  <c r="B108" i="2"/>
  <c r="O108" i="2" s="1"/>
  <c r="N107" i="2"/>
  <c r="M107" i="2"/>
  <c r="L107" i="2"/>
  <c r="K107" i="2"/>
  <c r="J107" i="2"/>
  <c r="H107" i="2"/>
  <c r="F107" i="2"/>
  <c r="I107" i="2" s="1"/>
  <c r="F107" i="2" a="1"/>
  <c r="E107" i="2"/>
  <c r="C107" i="2"/>
  <c r="B107" i="2"/>
  <c r="N106" i="2"/>
  <c r="M106" i="2"/>
  <c r="L106" i="2"/>
  <c r="K106" i="2"/>
  <c r="J106" i="2"/>
  <c r="I106" i="2"/>
  <c r="H106" i="2"/>
  <c r="G106" i="2"/>
  <c r="F106" i="2" a="1"/>
  <c r="F106" i="2" s="1"/>
  <c r="E106" i="2"/>
  <c r="D106" i="2"/>
  <c r="B106" i="2"/>
  <c r="O106" i="2" s="1"/>
  <c r="N105" i="2"/>
  <c r="M105" i="2"/>
  <c r="L105" i="2"/>
  <c r="K105" i="2"/>
  <c r="J105" i="2"/>
  <c r="F105" i="2"/>
  <c r="F105" i="2" a="1"/>
  <c r="B105" i="2"/>
  <c r="O105" i="2" s="1"/>
  <c r="Q105" i="2" s="1"/>
  <c r="N104" i="2"/>
  <c r="M104" i="2"/>
  <c r="L104" i="2"/>
  <c r="K104" i="2"/>
  <c r="J104" i="2"/>
  <c r="I104" i="2"/>
  <c r="F104" i="2"/>
  <c r="G104" i="2" s="1"/>
  <c r="F104" i="2" a="1"/>
  <c r="D104" i="2"/>
  <c r="B104" i="2"/>
  <c r="O104" i="2" s="1"/>
  <c r="N103" i="2"/>
  <c r="M103" i="2"/>
  <c r="L103" i="2"/>
  <c r="K103" i="2"/>
  <c r="J103" i="2"/>
  <c r="F103" i="2"/>
  <c r="I103" i="2" s="1"/>
  <c r="F103" i="2" a="1"/>
  <c r="C103" i="2"/>
  <c r="B103" i="2"/>
  <c r="N102" i="2"/>
  <c r="M102" i="2"/>
  <c r="L102" i="2"/>
  <c r="K102" i="2"/>
  <c r="J102" i="2"/>
  <c r="I102" i="2"/>
  <c r="G102" i="2"/>
  <c r="F102" i="2" a="1"/>
  <c r="F102" i="2" s="1"/>
  <c r="C102" i="2" s="1"/>
  <c r="E102" i="2"/>
  <c r="B102" i="2"/>
  <c r="O102" i="2" s="1"/>
  <c r="N101" i="2"/>
  <c r="M101" i="2"/>
  <c r="L101" i="2"/>
  <c r="K101" i="2"/>
  <c r="J101" i="2"/>
  <c r="I101" i="2"/>
  <c r="F101" i="2"/>
  <c r="H101" i="2" s="1"/>
  <c r="F101" i="2" a="1"/>
  <c r="E101" i="2"/>
  <c r="B101" i="2"/>
  <c r="O101" i="2" s="1"/>
  <c r="P101" i="2" s="1"/>
  <c r="N100" i="2"/>
  <c r="M100" i="2"/>
  <c r="L100" i="2"/>
  <c r="K100" i="2"/>
  <c r="J100" i="2"/>
  <c r="F100" i="2"/>
  <c r="F100" i="2" a="1"/>
  <c r="B100" i="2"/>
  <c r="O100" i="2" s="1"/>
  <c r="N99" i="2"/>
  <c r="M99" i="2"/>
  <c r="L99" i="2"/>
  <c r="K99" i="2"/>
  <c r="J99" i="2"/>
  <c r="H99" i="2"/>
  <c r="F99" i="2"/>
  <c r="I99" i="2" s="1"/>
  <c r="F99" i="2" a="1"/>
  <c r="E99" i="2"/>
  <c r="C99" i="2"/>
  <c r="B99" i="2"/>
  <c r="N98" i="2"/>
  <c r="M98" i="2"/>
  <c r="L98" i="2"/>
  <c r="K98" i="2"/>
  <c r="J98" i="2"/>
  <c r="I98" i="2"/>
  <c r="H98" i="2"/>
  <c r="G98" i="2"/>
  <c r="F98" i="2" a="1"/>
  <c r="F98" i="2" s="1"/>
  <c r="E98" i="2"/>
  <c r="D98" i="2"/>
  <c r="B98" i="2"/>
  <c r="O98" i="2" s="1"/>
  <c r="N97" i="2"/>
  <c r="M97" i="2"/>
  <c r="L97" i="2"/>
  <c r="K97" i="2"/>
  <c r="J97" i="2"/>
  <c r="F97" i="2"/>
  <c r="F97" i="2" a="1"/>
  <c r="B97" i="2"/>
  <c r="O97" i="2" s="1"/>
  <c r="Q97" i="2" s="1"/>
  <c r="N96" i="2"/>
  <c r="M96" i="2"/>
  <c r="L96" i="2"/>
  <c r="K96" i="2"/>
  <c r="J96" i="2"/>
  <c r="I96" i="2"/>
  <c r="F96" i="2"/>
  <c r="G96" i="2" s="1"/>
  <c r="F96" i="2" a="1"/>
  <c r="D96" i="2"/>
  <c r="B96" i="2"/>
  <c r="O96" i="2" s="1"/>
  <c r="N95" i="2"/>
  <c r="M95" i="2"/>
  <c r="L95" i="2"/>
  <c r="K95" i="2"/>
  <c r="J95" i="2"/>
  <c r="F95" i="2"/>
  <c r="I95" i="2" s="1"/>
  <c r="F95" i="2" a="1"/>
  <c r="C95" i="2"/>
  <c r="B95" i="2"/>
  <c r="N94" i="2"/>
  <c r="M94" i="2"/>
  <c r="L94" i="2"/>
  <c r="K94" i="2"/>
  <c r="J94" i="2"/>
  <c r="I94" i="2"/>
  <c r="G94" i="2"/>
  <c r="F94" i="2" a="1"/>
  <c r="F94" i="2" s="1"/>
  <c r="C94" i="2" s="1"/>
  <c r="E94" i="2"/>
  <c r="B94" i="2"/>
  <c r="O94" i="2" s="1"/>
  <c r="N93" i="2"/>
  <c r="M93" i="2"/>
  <c r="L93" i="2"/>
  <c r="K93" i="2"/>
  <c r="J93" i="2"/>
  <c r="I93" i="2"/>
  <c r="F93" i="2"/>
  <c r="H93" i="2" s="1"/>
  <c r="F93" i="2" a="1"/>
  <c r="E93" i="2"/>
  <c r="B93" i="2"/>
  <c r="O93" i="2" s="1"/>
  <c r="P93" i="2" s="1"/>
  <c r="N92" i="2"/>
  <c r="M92" i="2"/>
  <c r="L92" i="2"/>
  <c r="K92" i="2"/>
  <c r="J92" i="2"/>
  <c r="F92" i="2"/>
  <c r="F92" i="2" a="1"/>
  <c r="B92" i="2"/>
  <c r="O92" i="2" s="1"/>
  <c r="N91" i="2"/>
  <c r="M91" i="2"/>
  <c r="L91" i="2"/>
  <c r="K91" i="2"/>
  <c r="J91" i="2"/>
  <c r="H91" i="2"/>
  <c r="F91" i="2"/>
  <c r="I91" i="2" s="1"/>
  <c r="F91" i="2" a="1"/>
  <c r="E91" i="2"/>
  <c r="C91" i="2"/>
  <c r="B91" i="2"/>
  <c r="N90" i="2"/>
  <c r="M90" i="2"/>
  <c r="L90" i="2"/>
  <c r="K90" i="2"/>
  <c r="J90" i="2"/>
  <c r="I90" i="2"/>
  <c r="H90" i="2"/>
  <c r="G90" i="2"/>
  <c r="F90" i="2" a="1"/>
  <c r="F90" i="2" s="1"/>
  <c r="E90" i="2"/>
  <c r="D90" i="2"/>
  <c r="B90" i="2"/>
  <c r="O90" i="2" s="1"/>
  <c r="N89" i="2"/>
  <c r="M89" i="2"/>
  <c r="L89" i="2"/>
  <c r="K89" i="2"/>
  <c r="J89" i="2"/>
  <c r="F89" i="2"/>
  <c r="F89" i="2" a="1"/>
  <c r="B89" i="2"/>
  <c r="O89" i="2" s="1"/>
  <c r="Q89" i="2" s="1"/>
  <c r="N88" i="2"/>
  <c r="M88" i="2"/>
  <c r="L88" i="2"/>
  <c r="K88" i="2"/>
  <c r="J88" i="2"/>
  <c r="I88" i="2"/>
  <c r="F88" i="2"/>
  <c r="G88" i="2" s="1"/>
  <c r="F88" i="2" a="1"/>
  <c r="D88" i="2"/>
  <c r="B88" i="2"/>
  <c r="O88" i="2" s="1"/>
  <c r="N87" i="2"/>
  <c r="M87" i="2"/>
  <c r="L87" i="2"/>
  <c r="K87" i="2"/>
  <c r="J87" i="2"/>
  <c r="F87" i="2"/>
  <c r="I87" i="2" s="1"/>
  <c r="F87" i="2" a="1"/>
  <c r="C87" i="2"/>
  <c r="B87" i="2"/>
  <c r="N86" i="2"/>
  <c r="M86" i="2"/>
  <c r="L86" i="2"/>
  <c r="K86" i="2"/>
  <c r="J86" i="2"/>
  <c r="I86" i="2"/>
  <c r="G86" i="2"/>
  <c r="F86" i="2" a="1"/>
  <c r="F86" i="2" s="1"/>
  <c r="C86" i="2" s="1"/>
  <c r="E86" i="2"/>
  <c r="B86" i="2"/>
  <c r="O86" i="2" s="1"/>
  <c r="N85" i="2"/>
  <c r="M85" i="2"/>
  <c r="L85" i="2"/>
  <c r="K85" i="2"/>
  <c r="J85" i="2"/>
  <c r="I85" i="2"/>
  <c r="F85" i="2"/>
  <c r="H85" i="2" s="1"/>
  <c r="F85" i="2" a="1"/>
  <c r="E85" i="2"/>
  <c r="B85" i="2"/>
  <c r="O85" i="2" s="1"/>
  <c r="P85" i="2" s="1"/>
  <c r="N84" i="2"/>
  <c r="M84" i="2"/>
  <c r="L84" i="2"/>
  <c r="K84" i="2"/>
  <c r="J84" i="2"/>
  <c r="F84" i="2"/>
  <c r="F84" i="2" a="1"/>
  <c r="B84" i="2"/>
  <c r="O84" i="2" s="1"/>
  <c r="N83" i="2"/>
  <c r="M83" i="2"/>
  <c r="L83" i="2"/>
  <c r="K83" i="2"/>
  <c r="J83" i="2"/>
  <c r="H83" i="2"/>
  <c r="F83" i="2"/>
  <c r="I83" i="2" s="1"/>
  <c r="F83" i="2" a="1"/>
  <c r="E83" i="2"/>
  <c r="C83" i="2"/>
  <c r="B83" i="2"/>
  <c r="N82" i="2"/>
  <c r="M82" i="2"/>
  <c r="L82" i="2"/>
  <c r="K82" i="2"/>
  <c r="J82" i="2"/>
  <c r="I82" i="2"/>
  <c r="H82" i="2"/>
  <c r="G82" i="2"/>
  <c r="F82" i="2" a="1"/>
  <c r="F82" i="2" s="1"/>
  <c r="E82" i="2"/>
  <c r="D82" i="2"/>
  <c r="B82" i="2"/>
  <c r="O82" i="2" s="1"/>
  <c r="N81" i="2"/>
  <c r="M81" i="2"/>
  <c r="L81" i="2"/>
  <c r="K81" i="2"/>
  <c r="J81" i="2"/>
  <c r="F81" i="2"/>
  <c r="F81" i="2" a="1"/>
  <c r="B81" i="2"/>
  <c r="O81" i="2" s="1"/>
  <c r="Q81" i="2" s="1"/>
  <c r="N80" i="2"/>
  <c r="M80" i="2"/>
  <c r="L80" i="2"/>
  <c r="K80" i="2"/>
  <c r="J80" i="2"/>
  <c r="I80" i="2"/>
  <c r="F80" i="2"/>
  <c r="G80" i="2" s="1"/>
  <c r="F80" i="2" a="1"/>
  <c r="D80" i="2"/>
  <c r="B80" i="2"/>
  <c r="O80" i="2" s="1"/>
  <c r="N79" i="2"/>
  <c r="M79" i="2"/>
  <c r="L79" i="2"/>
  <c r="K79" i="2"/>
  <c r="J79" i="2"/>
  <c r="F79" i="2"/>
  <c r="I79" i="2" s="1"/>
  <c r="F79" i="2" a="1"/>
  <c r="C79" i="2"/>
  <c r="B79" i="2"/>
  <c r="N78" i="2"/>
  <c r="M78" i="2"/>
  <c r="L78" i="2"/>
  <c r="K78" i="2"/>
  <c r="J78" i="2"/>
  <c r="I78" i="2"/>
  <c r="G78" i="2"/>
  <c r="F78" i="2" a="1"/>
  <c r="F78" i="2" s="1"/>
  <c r="C78" i="2" s="1"/>
  <c r="E78" i="2"/>
  <c r="B78" i="2"/>
  <c r="O78" i="2" s="1"/>
  <c r="N77" i="2"/>
  <c r="M77" i="2"/>
  <c r="L77" i="2"/>
  <c r="K77" i="2"/>
  <c r="J77" i="2"/>
  <c r="I77" i="2"/>
  <c r="F77" i="2"/>
  <c r="H77" i="2" s="1"/>
  <c r="F77" i="2" a="1"/>
  <c r="E77" i="2"/>
  <c r="B77" i="2"/>
  <c r="O77" i="2" s="1"/>
  <c r="P77" i="2" s="1"/>
  <c r="N76" i="2"/>
  <c r="M76" i="2"/>
  <c r="L76" i="2"/>
  <c r="K76" i="2"/>
  <c r="J76" i="2"/>
  <c r="F76" i="2"/>
  <c r="F76" i="2" a="1"/>
  <c r="B76" i="2"/>
  <c r="O76" i="2" s="1"/>
  <c r="N75" i="2"/>
  <c r="M75" i="2"/>
  <c r="L75" i="2"/>
  <c r="K75" i="2"/>
  <c r="J75" i="2"/>
  <c r="H75" i="2"/>
  <c r="F75" i="2"/>
  <c r="I75" i="2" s="1"/>
  <c r="F75" i="2" a="1"/>
  <c r="E75" i="2"/>
  <c r="C75" i="2"/>
  <c r="B75" i="2"/>
  <c r="N74" i="2"/>
  <c r="M74" i="2"/>
  <c r="L74" i="2"/>
  <c r="K74" i="2"/>
  <c r="J74" i="2"/>
  <c r="I74" i="2"/>
  <c r="H74" i="2"/>
  <c r="G74" i="2"/>
  <c r="F74" i="2" a="1"/>
  <c r="F74" i="2" s="1"/>
  <c r="E74" i="2"/>
  <c r="D74" i="2"/>
  <c r="B74" i="2"/>
  <c r="O74" i="2" s="1"/>
  <c r="N73" i="2"/>
  <c r="M73" i="2"/>
  <c r="L73" i="2"/>
  <c r="K73" i="2"/>
  <c r="J73" i="2"/>
  <c r="F73" i="2"/>
  <c r="F73" i="2" a="1"/>
  <c r="B73" i="2"/>
  <c r="O73" i="2" s="1"/>
  <c r="Q73" i="2" s="1"/>
  <c r="N72" i="2"/>
  <c r="M72" i="2"/>
  <c r="L72" i="2"/>
  <c r="K72" i="2"/>
  <c r="J72" i="2"/>
  <c r="I72" i="2"/>
  <c r="F72" i="2"/>
  <c r="G72" i="2" s="1"/>
  <c r="F72" i="2" a="1"/>
  <c r="D72" i="2"/>
  <c r="B72" i="2"/>
  <c r="O72" i="2" s="1"/>
  <c r="N71" i="2"/>
  <c r="M71" i="2"/>
  <c r="L71" i="2"/>
  <c r="K71" i="2"/>
  <c r="J71" i="2"/>
  <c r="F71" i="2"/>
  <c r="I71" i="2" s="1"/>
  <c r="F71" i="2" a="1"/>
  <c r="C71" i="2"/>
  <c r="B71" i="2"/>
  <c r="N70" i="2"/>
  <c r="M70" i="2"/>
  <c r="L70" i="2"/>
  <c r="K70" i="2"/>
  <c r="J70" i="2"/>
  <c r="I70" i="2"/>
  <c r="G70" i="2"/>
  <c r="F70" i="2" a="1"/>
  <c r="F70" i="2" s="1"/>
  <c r="C70" i="2" s="1"/>
  <c r="E70" i="2"/>
  <c r="B70" i="2"/>
  <c r="O70" i="2" s="1"/>
  <c r="N69" i="2"/>
  <c r="M69" i="2"/>
  <c r="L69" i="2"/>
  <c r="K69" i="2"/>
  <c r="J69" i="2"/>
  <c r="I69" i="2"/>
  <c r="F69" i="2"/>
  <c r="H69" i="2" s="1"/>
  <c r="F69" i="2" a="1"/>
  <c r="E69" i="2"/>
  <c r="B69" i="2"/>
  <c r="O69" i="2" s="1"/>
  <c r="P69" i="2" s="1"/>
  <c r="N68" i="2"/>
  <c r="M68" i="2"/>
  <c r="L68" i="2"/>
  <c r="K68" i="2"/>
  <c r="J68" i="2"/>
  <c r="F68" i="2"/>
  <c r="F68" i="2" a="1"/>
  <c r="B68" i="2"/>
  <c r="O68" i="2" s="1"/>
  <c r="N67" i="2"/>
  <c r="M67" i="2"/>
  <c r="L67" i="2"/>
  <c r="K67" i="2"/>
  <c r="J67" i="2"/>
  <c r="H67" i="2"/>
  <c r="F67" i="2"/>
  <c r="I67" i="2" s="1"/>
  <c r="F67" i="2" a="1"/>
  <c r="E67" i="2"/>
  <c r="C67" i="2"/>
  <c r="B67" i="2"/>
  <c r="N66" i="2"/>
  <c r="M66" i="2"/>
  <c r="L66" i="2"/>
  <c r="K66" i="2"/>
  <c r="J66" i="2"/>
  <c r="I66" i="2"/>
  <c r="H66" i="2"/>
  <c r="G66" i="2"/>
  <c r="F66" i="2" a="1"/>
  <c r="F66" i="2" s="1"/>
  <c r="E66" i="2"/>
  <c r="D66" i="2"/>
  <c r="B66" i="2"/>
  <c r="O66" i="2" s="1"/>
  <c r="N65" i="2"/>
  <c r="M65" i="2"/>
  <c r="L65" i="2"/>
  <c r="K65" i="2"/>
  <c r="J65" i="2"/>
  <c r="F65" i="2"/>
  <c r="F65" i="2" a="1"/>
  <c r="B65" i="2"/>
  <c r="O65" i="2" s="1"/>
  <c r="Q65" i="2" s="1"/>
  <c r="N64" i="2"/>
  <c r="M64" i="2"/>
  <c r="L64" i="2"/>
  <c r="K64" i="2"/>
  <c r="J64" i="2"/>
  <c r="I64" i="2"/>
  <c r="F64" i="2"/>
  <c r="G64" i="2" s="1"/>
  <c r="F64" i="2" a="1"/>
  <c r="D64" i="2"/>
  <c r="B64" i="2"/>
  <c r="O64" i="2" s="1"/>
  <c r="N63" i="2"/>
  <c r="M63" i="2"/>
  <c r="L63" i="2"/>
  <c r="K63" i="2"/>
  <c r="J63" i="2"/>
  <c r="F63" i="2"/>
  <c r="I63" i="2" s="1"/>
  <c r="F63" i="2" a="1"/>
  <c r="C63" i="2"/>
  <c r="B63" i="2"/>
  <c r="N62" i="2"/>
  <c r="M62" i="2"/>
  <c r="L62" i="2"/>
  <c r="K62" i="2"/>
  <c r="J62" i="2"/>
  <c r="I62" i="2"/>
  <c r="G62" i="2"/>
  <c r="F62" i="2" a="1"/>
  <c r="F62" i="2" s="1"/>
  <c r="C62" i="2" s="1"/>
  <c r="E62" i="2"/>
  <c r="B62" i="2"/>
  <c r="O62" i="2" s="1"/>
  <c r="N61" i="2"/>
  <c r="M61" i="2"/>
  <c r="L61" i="2"/>
  <c r="K61" i="2"/>
  <c r="J61" i="2"/>
  <c r="I61" i="2"/>
  <c r="F61" i="2"/>
  <c r="H61" i="2" s="1"/>
  <c r="F61" i="2" a="1"/>
  <c r="E61" i="2"/>
  <c r="B61" i="2"/>
  <c r="O61" i="2" s="1"/>
  <c r="P61" i="2" s="1"/>
  <c r="N60" i="2"/>
  <c r="M60" i="2"/>
  <c r="L60" i="2"/>
  <c r="K60" i="2"/>
  <c r="J60" i="2"/>
  <c r="F60" i="2"/>
  <c r="F60" i="2" a="1"/>
  <c r="B60" i="2"/>
  <c r="O60" i="2" s="1"/>
  <c r="N59" i="2"/>
  <c r="M59" i="2"/>
  <c r="L59" i="2"/>
  <c r="K59" i="2"/>
  <c r="J59" i="2"/>
  <c r="H59" i="2"/>
  <c r="F59" i="2"/>
  <c r="I59" i="2" s="1"/>
  <c r="F59" i="2" a="1"/>
  <c r="E59" i="2"/>
  <c r="C59" i="2"/>
  <c r="B59" i="2"/>
  <c r="N58" i="2"/>
  <c r="M58" i="2"/>
  <c r="L58" i="2"/>
  <c r="K58" i="2"/>
  <c r="J58" i="2"/>
  <c r="I58" i="2"/>
  <c r="H58" i="2"/>
  <c r="G58" i="2"/>
  <c r="F58" i="2" a="1"/>
  <c r="F58" i="2" s="1"/>
  <c r="E58" i="2"/>
  <c r="D58" i="2"/>
  <c r="B58" i="2"/>
  <c r="O58" i="2" s="1"/>
  <c r="N57" i="2"/>
  <c r="M57" i="2"/>
  <c r="L57" i="2"/>
  <c r="K57" i="2"/>
  <c r="J57" i="2"/>
  <c r="F57" i="2"/>
  <c r="F57" i="2" a="1"/>
  <c r="B57" i="2"/>
  <c r="O57" i="2" s="1"/>
  <c r="Q57" i="2" s="1"/>
  <c r="N56" i="2"/>
  <c r="M56" i="2"/>
  <c r="L56" i="2"/>
  <c r="K56" i="2"/>
  <c r="J56" i="2"/>
  <c r="I56" i="2"/>
  <c r="F56" i="2"/>
  <c r="G56" i="2" s="1"/>
  <c r="F56" i="2" a="1"/>
  <c r="D56" i="2"/>
  <c r="B56" i="2"/>
  <c r="O56" i="2" s="1"/>
  <c r="N55" i="2"/>
  <c r="M55" i="2"/>
  <c r="L55" i="2"/>
  <c r="K55" i="2"/>
  <c r="J55" i="2"/>
  <c r="F55" i="2"/>
  <c r="I55" i="2" s="1"/>
  <c r="F55" i="2" a="1"/>
  <c r="C55" i="2"/>
  <c r="B55" i="2"/>
  <c r="N54" i="2"/>
  <c r="M54" i="2"/>
  <c r="L54" i="2"/>
  <c r="K54" i="2"/>
  <c r="J54" i="2"/>
  <c r="I54" i="2"/>
  <c r="G54" i="2"/>
  <c r="F54" i="2" a="1"/>
  <c r="F54" i="2" s="1"/>
  <c r="C54" i="2" s="1"/>
  <c r="E54" i="2"/>
  <c r="B54" i="2"/>
  <c r="O54" i="2" s="1"/>
  <c r="N53" i="2"/>
  <c r="M53" i="2"/>
  <c r="L53" i="2"/>
  <c r="K53" i="2"/>
  <c r="J53" i="2"/>
  <c r="I53" i="2"/>
  <c r="F53" i="2"/>
  <c r="H53" i="2" s="1"/>
  <c r="F53" i="2" a="1"/>
  <c r="E53" i="2"/>
  <c r="B53" i="2"/>
  <c r="O53" i="2" s="1"/>
  <c r="P53" i="2" s="1"/>
  <c r="N52" i="2"/>
  <c r="M52" i="2"/>
  <c r="L52" i="2"/>
  <c r="K52" i="2"/>
  <c r="J52" i="2"/>
  <c r="F52" i="2"/>
  <c r="F52" i="2" a="1"/>
  <c r="B52" i="2"/>
  <c r="O52" i="2" s="1"/>
  <c r="N51" i="2"/>
  <c r="M51" i="2"/>
  <c r="L51" i="2"/>
  <c r="K51" i="2"/>
  <c r="J51" i="2"/>
  <c r="H51" i="2"/>
  <c r="F51" i="2"/>
  <c r="I51" i="2" s="1"/>
  <c r="F51" i="2" a="1"/>
  <c r="E51" i="2"/>
  <c r="C51" i="2"/>
  <c r="B51" i="2"/>
  <c r="N50" i="2"/>
  <c r="M50" i="2"/>
  <c r="L50" i="2"/>
  <c r="K50" i="2"/>
  <c r="J50" i="2"/>
  <c r="I50" i="2"/>
  <c r="H50" i="2"/>
  <c r="G50" i="2"/>
  <c r="F50" i="2" a="1"/>
  <c r="F50" i="2" s="1"/>
  <c r="E50" i="2"/>
  <c r="D50" i="2"/>
  <c r="B50" i="2"/>
  <c r="O50" i="2" s="1"/>
  <c r="N49" i="2"/>
  <c r="M49" i="2"/>
  <c r="L49" i="2"/>
  <c r="K49" i="2"/>
  <c r="J49" i="2"/>
  <c r="F49" i="2"/>
  <c r="F49" i="2" a="1"/>
  <c r="B49" i="2"/>
  <c r="O49" i="2" s="1"/>
  <c r="Q49" i="2" s="1"/>
  <c r="N48" i="2"/>
  <c r="M48" i="2"/>
  <c r="L48" i="2"/>
  <c r="K48" i="2"/>
  <c r="J48" i="2"/>
  <c r="I48" i="2"/>
  <c r="F48" i="2"/>
  <c r="G48" i="2" s="1"/>
  <c r="F48" i="2" a="1"/>
  <c r="D48" i="2"/>
  <c r="B48" i="2"/>
  <c r="O48" i="2" s="1"/>
  <c r="N47" i="2"/>
  <c r="M47" i="2"/>
  <c r="L47" i="2"/>
  <c r="K47" i="2"/>
  <c r="J47" i="2"/>
  <c r="F47" i="2"/>
  <c r="I47" i="2" s="1"/>
  <c r="F47" i="2" a="1"/>
  <c r="C47" i="2"/>
  <c r="B47" i="2"/>
  <c r="N46" i="2"/>
  <c r="M46" i="2"/>
  <c r="L46" i="2"/>
  <c r="K46" i="2"/>
  <c r="J46" i="2"/>
  <c r="I46" i="2"/>
  <c r="G46" i="2"/>
  <c r="F46" i="2" a="1"/>
  <c r="F46" i="2" s="1"/>
  <c r="C46" i="2" s="1"/>
  <c r="E46" i="2"/>
  <c r="B46" i="2"/>
  <c r="O46" i="2" s="1"/>
  <c r="N45" i="2"/>
  <c r="M45" i="2"/>
  <c r="L45" i="2"/>
  <c r="K45" i="2"/>
  <c r="J45" i="2"/>
  <c r="I45" i="2"/>
  <c r="F45" i="2"/>
  <c r="H45" i="2" s="1"/>
  <c r="F45" i="2" a="1"/>
  <c r="E45" i="2"/>
  <c r="B45" i="2"/>
  <c r="O45" i="2" s="1"/>
  <c r="P45" i="2" s="1"/>
  <c r="N44" i="2"/>
  <c r="M44" i="2"/>
  <c r="L44" i="2"/>
  <c r="K44" i="2"/>
  <c r="J44" i="2"/>
  <c r="F44" i="2"/>
  <c r="F44" i="2" a="1"/>
  <c r="B44" i="2"/>
  <c r="O44" i="2" s="1"/>
  <c r="N43" i="2"/>
  <c r="M43" i="2"/>
  <c r="L43" i="2"/>
  <c r="K43" i="2"/>
  <c r="J43" i="2"/>
  <c r="H43" i="2"/>
  <c r="F43" i="2"/>
  <c r="I43" i="2" s="1"/>
  <c r="F43" i="2" a="1"/>
  <c r="E43" i="2"/>
  <c r="C43" i="2"/>
  <c r="B43" i="2"/>
  <c r="N42" i="2"/>
  <c r="M42" i="2"/>
  <c r="L42" i="2"/>
  <c r="K42" i="2"/>
  <c r="J42" i="2"/>
  <c r="I42" i="2"/>
  <c r="H42" i="2"/>
  <c r="G42" i="2"/>
  <c r="F42" i="2" a="1"/>
  <c r="F42" i="2" s="1"/>
  <c r="E42" i="2"/>
  <c r="D42" i="2"/>
  <c r="B42" i="2"/>
  <c r="O42" i="2" s="1"/>
  <c r="N41" i="2"/>
  <c r="M41" i="2"/>
  <c r="L41" i="2"/>
  <c r="K41" i="2"/>
  <c r="J41" i="2"/>
  <c r="F41" i="2"/>
  <c r="F41" i="2" a="1"/>
  <c r="B41" i="2"/>
  <c r="O41" i="2" s="1"/>
  <c r="Q41" i="2" s="1"/>
  <c r="N40" i="2"/>
  <c r="M40" i="2"/>
  <c r="L40" i="2"/>
  <c r="K40" i="2"/>
  <c r="J40" i="2"/>
  <c r="I40" i="2"/>
  <c r="F40" i="2"/>
  <c r="G40" i="2" s="1"/>
  <c r="F40" i="2" a="1"/>
  <c r="D40" i="2"/>
  <c r="B40" i="2"/>
  <c r="O40" i="2" s="1"/>
  <c r="N39" i="2"/>
  <c r="M39" i="2"/>
  <c r="L39" i="2"/>
  <c r="K39" i="2"/>
  <c r="J39" i="2"/>
  <c r="F39" i="2"/>
  <c r="I39" i="2" s="1"/>
  <c r="F39" i="2" a="1"/>
  <c r="C39" i="2"/>
  <c r="B39" i="2"/>
  <c r="N38" i="2"/>
  <c r="M38" i="2"/>
  <c r="L38" i="2"/>
  <c r="K38" i="2"/>
  <c r="J38" i="2"/>
  <c r="I38" i="2"/>
  <c r="G38" i="2"/>
  <c r="F38" i="2" a="1"/>
  <c r="F38" i="2" s="1"/>
  <c r="C38" i="2" s="1"/>
  <c r="E38" i="2"/>
  <c r="B38" i="2"/>
  <c r="O38" i="2" s="1"/>
  <c r="N37" i="2"/>
  <c r="M37" i="2"/>
  <c r="L37" i="2"/>
  <c r="K37" i="2"/>
  <c r="J37" i="2"/>
  <c r="I37" i="2"/>
  <c r="F37" i="2"/>
  <c r="H37" i="2" s="1"/>
  <c r="F37" i="2" a="1"/>
  <c r="E37" i="2"/>
  <c r="B37" i="2"/>
  <c r="O37" i="2" s="1"/>
  <c r="P37" i="2" s="1"/>
  <c r="N36" i="2"/>
  <c r="M36" i="2"/>
  <c r="L36" i="2"/>
  <c r="K36" i="2"/>
  <c r="J36" i="2"/>
  <c r="F36" i="2"/>
  <c r="F36" i="2" a="1"/>
  <c r="B36" i="2"/>
  <c r="O36" i="2" s="1"/>
  <c r="N35" i="2"/>
  <c r="M35" i="2"/>
  <c r="L35" i="2"/>
  <c r="K35" i="2"/>
  <c r="J35" i="2"/>
  <c r="H35" i="2"/>
  <c r="F35" i="2"/>
  <c r="I35" i="2" s="1"/>
  <c r="F35" i="2" a="1"/>
  <c r="E35" i="2"/>
  <c r="C35" i="2"/>
  <c r="B35" i="2"/>
  <c r="N34" i="2"/>
  <c r="M34" i="2"/>
  <c r="L34" i="2"/>
  <c r="K34" i="2"/>
  <c r="J34" i="2"/>
  <c r="I34" i="2"/>
  <c r="H34" i="2"/>
  <c r="G34" i="2"/>
  <c r="F34" i="2" a="1"/>
  <c r="F34" i="2" s="1"/>
  <c r="E34" i="2"/>
  <c r="D34" i="2"/>
  <c r="B34" i="2"/>
  <c r="O34" i="2" s="1"/>
  <c r="N33" i="2"/>
  <c r="M33" i="2"/>
  <c r="L33" i="2"/>
  <c r="K33" i="2"/>
  <c r="J33" i="2"/>
  <c r="F33" i="2"/>
  <c r="F33" i="2" a="1"/>
  <c r="B33" i="2"/>
  <c r="O33" i="2" s="1"/>
  <c r="Q33" i="2" s="1"/>
  <c r="N32" i="2"/>
  <c r="M32" i="2"/>
  <c r="L32" i="2"/>
  <c r="K32" i="2"/>
  <c r="J32" i="2"/>
  <c r="I32" i="2"/>
  <c r="F32" i="2"/>
  <c r="G32" i="2" s="1"/>
  <c r="F32" i="2" a="1"/>
  <c r="D32" i="2"/>
  <c r="B32" i="2"/>
  <c r="O32" i="2" s="1"/>
  <c r="N31" i="2"/>
  <c r="M31" i="2"/>
  <c r="L31" i="2"/>
  <c r="K31" i="2"/>
  <c r="J31" i="2"/>
  <c r="F31" i="2"/>
  <c r="I31" i="2" s="1"/>
  <c r="F31" i="2" a="1"/>
  <c r="C31" i="2"/>
  <c r="B31" i="2"/>
  <c r="N30" i="2"/>
  <c r="M30" i="2"/>
  <c r="L30" i="2"/>
  <c r="K30" i="2"/>
  <c r="J30" i="2"/>
  <c r="I30" i="2"/>
  <c r="G30" i="2"/>
  <c r="F30" i="2" a="1"/>
  <c r="F30" i="2" s="1"/>
  <c r="C30" i="2" s="1"/>
  <c r="E30" i="2"/>
  <c r="B30" i="2"/>
  <c r="O30" i="2" s="1"/>
  <c r="N29" i="2"/>
  <c r="M29" i="2"/>
  <c r="L29" i="2"/>
  <c r="K29" i="2"/>
  <c r="J29" i="2"/>
  <c r="I29" i="2"/>
  <c r="F29" i="2"/>
  <c r="H29" i="2" s="1"/>
  <c r="F29" i="2" a="1"/>
  <c r="E29" i="2"/>
  <c r="B29" i="2"/>
  <c r="O29" i="2" s="1"/>
  <c r="P29" i="2" s="1"/>
  <c r="N28" i="2"/>
  <c r="M28" i="2"/>
  <c r="L28" i="2"/>
  <c r="K28" i="2"/>
  <c r="J28" i="2"/>
  <c r="F28" i="2"/>
  <c r="F28" i="2" a="1"/>
  <c r="B28" i="2"/>
  <c r="O28" i="2" s="1"/>
  <c r="N27" i="2"/>
  <c r="M27" i="2"/>
  <c r="L27" i="2"/>
  <c r="K27" i="2"/>
  <c r="J27" i="2"/>
  <c r="H27" i="2"/>
  <c r="F27" i="2"/>
  <c r="I27" i="2" s="1"/>
  <c r="F27" i="2" a="1"/>
  <c r="E27" i="2"/>
  <c r="C27" i="2"/>
  <c r="B27" i="2"/>
  <c r="N26" i="2"/>
  <c r="M26" i="2"/>
  <c r="L26" i="2"/>
  <c r="K26" i="2"/>
  <c r="J26" i="2"/>
  <c r="I26" i="2"/>
  <c r="H26" i="2"/>
  <c r="G26" i="2"/>
  <c r="F26" i="2" a="1"/>
  <c r="F26" i="2" s="1"/>
  <c r="E26" i="2"/>
  <c r="D26" i="2"/>
  <c r="B26" i="2"/>
  <c r="O26" i="2" s="1"/>
  <c r="N25" i="2"/>
  <c r="M25" i="2"/>
  <c r="L25" i="2"/>
  <c r="C25" i="2" s="1"/>
  <c r="K25" i="2"/>
  <c r="J25" i="2"/>
  <c r="H25" i="2"/>
  <c r="F25" i="2"/>
  <c r="I25" i="2" s="1"/>
  <c r="F25" i="2" a="1"/>
  <c r="E25" i="2"/>
  <c r="B25" i="2"/>
  <c r="N24" i="2"/>
  <c r="M24" i="2"/>
  <c r="L24" i="2"/>
  <c r="K24" i="2"/>
  <c r="J24" i="2"/>
  <c r="F24" i="2" a="1"/>
  <c r="F24" i="2" s="1"/>
  <c r="B24" i="2"/>
  <c r="O24" i="2" s="1"/>
  <c r="N23" i="2"/>
  <c r="M23" i="2"/>
  <c r="L23" i="2"/>
  <c r="K23" i="2"/>
  <c r="J23" i="2"/>
  <c r="F23" i="2"/>
  <c r="H23" i="2" s="1"/>
  <c r="F23" i="2" a="1"/>
  <c r="C23" i="2"/>
  <c r="B23" i="2"/>
  <c r="O23" i="2" s="1"/>
  <c r="N22" i="2"/>
  <c r="M22" i="2"/>
  <c r="L22" i="2"/>
  <c r="K22" i="2"/>
  <c r="J22" i="2"/>
  <c r="F22" i="2" a="1"/>
  <c r="F22" i="2" s="1"/>
  <c r="B22" i="2"/>
  <c r="N21" i="2"/>
  <c r="M21" i="2"/>
  <c r="L21" i="2"/>
  <c r="C21" i="2" s="1"/>
  <c r="K21" i="2"/>
  <c r="J21" i="2"/>
  <c r="H21" i="2"/>
  <c r="F21" i="2"/>
  <c r="I21" i="2" s="1"/>
  <c r="F21" i="2" a="1"/>
  <c r="E21" i="2"/>
  <c r="B21" i="2"/>
  <c r="N20" i="2"/>
  <c r="M20" i="2"/>
  <c r="L20" i="2"/>
  <c r="K20" i="2"/>
  <c r="J20" i="2"/>
  <c r="F20" i="2" a="1"/>
  <c r="F20" i="2" s="1"/>
  <c r="B20" i="2"/>
  <c r="N19" i="2"/>
  <c r="M19" i="2"/>
  <c r="L19" i="2"/>
  <c r="K19" i="2"/>
  <c r="J19" i="2"/>
  <c r="F19" i="2"/>
  <c r="H19" i="2" s="1"/>
  <c r="F19" i="2" a="1"/>
  <c r="C19" i="2"/>
  <c r="B19" i="2"/>
  <c r="O19" i="2" s="1"/>
  <c r="N18" i="2"/>
  <c r="M18" i="2"/>
  <c r="L18" i="2"/>
  <c r="K18" i="2"/>
  <c r="J18" i="2"/>
  <c r="F18" i="2" a="1"/>
  <c r="F18" i="2" s="1"/>
  <c r="B18" i="2"/>
  <c r="N17" i="2"/>
  <c r="M17" i="2"/>
  <c r="L17" i="2"/>
  <c r="C17" i="2" s="1"/>
  <c r="K17" i="2"/>
  <c r="J17" i="2"/>
  <c r="H17" i="2"/>
  <c r="F17" i="2"/>
  <c r="I17" i="2" s="1"/>
  <c r="F17" i="2" a="1"/>
  <c r="E17" i="2"/>
  <c r="B17" i="2"/>
  <c r="N16" i="2"/>
  <c r="M16" i="2"/>
  <c r="L16" i="2"/>
  <c r="K16" i="2"/>
  <c r="J16" i="2"/>
  <c r="F16" i="2" a="1"/>
  <c r="F16" i="2" s="1"/>
  <c r="B16" i="2"/>
  <c r="O16" i="2" s="1"/>
  <c r="N15" i="2"/>
  <c r="M15" i="2"/>
  <c r="L15" i="2"/>
  <c r="K15" i="2"/>
  <c r="J15" i="2"/>
  <c r="F15" i="2"/>
  <c r="H15" i="2" s="1"/>
  <c r="F15" i="2" a="1"/>
  <c r="C15" i="2"/>
  <c r="B15" i="2"/>
  <c r="O15" i="2" s="1"/>
  <c r="N14" i="2"/>
  <c r="M14" i="2"/>
  <c r="L14" i="2"/>
  <c r="K14" i="2"/>
  <c r="J14" i="2"/>
  <c r="F14" i="2" a="1"/>
  <c r="F14" i="2" s="1"/>
  <c r="B14" i="2"/>
  <c r="N13" i="2"/>
  <c r="M13" i="2"/>
  <c r="L13" i="2"/>
  <c r="C13" i="2" s="1"/>
  <c r="K13" i="2"/>
  <c r="J13" i="2"/>
  <c r="H13" i="2"/>
  <c r="F13" i="2"/>
  <c r="I13" i="2" s="1"/>
  <c r="F13" i="2" a="1"/>
  <c r="E13" i="2"/>
  <c r="B13" i="2"/>
  <c r="N12" i="2"/>
  <c r="M12" i="2"/>
  <c r="L12" i="2"/>
  <c r="K12" i="2"/>
  <c r="J12" i="2"/>
  <c r="F12" i="2" a="1"/>
  <c r="F12" i="2" s="1"/>
  <c r="B12" i="2"/>
  <c r="N11" i="2"/>
  <c r="M11" i="2"/>
  <c r="L11" i="2"/>
  <c r="K11" i="2"/>
  <c r="J11" i="2"/>
  <c r="F11" i="2"/>
  <c r="H11" i="2" s="1"/>
  <c r="F11" i="2" a="1"/>
  <c r="C11" i="2"/>
  <c r="B11" i="2"/>
  <c r="O11" i="2" s="1"/>
  <c r="N10" i="2"/>
  <c r="M10" i="2"/>
  <c r="L10" i="2"/>
  <c r="K10" i="2"/>
  <c r="J10" i="2"/>
  <c r="F10" i="2" a="1"/>
  <c r="F10" i="2" s="1"/>
  <c r="B10" i="2"/>
  <c r="N9" i="2"/>
  <c r="M9" i="2"/>
  <c r="L9" i="2"/>
  <c r="C9" i="2" s="1"/>
  <c r="K9" i="2"/>
  <c r="J9" i="2"/>
  <c r="H9" i="2"/>
  <c r="F9" i="2"/>
  <c r="I9" i="2" s="1"/>
  <c r="F9" i="2" a="1"/>
  <c r="E9" i="2"/>
  <c r="B9" i="2"/>
  <c r="N8" i="2"/>
  <c r="M8" i="2"/>
  <c r="L8" i="2"/>
  <c r="K8" i="2"/>
  <c r="J8" i="2"/>
  <c r="F8" i="2" a="1"/>
  <c r="F8" i="2" s="1"/>
  <c r="B8" i="2"/>
  <c r="O8" i="2" s="1"/>
  <c r="N7" i="2"/>
  <c r="M7" i="2"/>
  <c r="L7" i="2"/>
  <c r="K7" i="2"/>
  <c r="J7" i="2"/>
  <c r="F7" i="2"/>
  <c r="H7" i="2" s="1"/>
  <c r="F7" i="2" a="1"/>
  <c r="C7" i="2"/>
  <c r="B7" i="2"/>
  <c r="O7" i="2" s="1"/>
  <c r="N6" i="2"/>
  <c r="M6" i="2"/>
  <c r="L6" i="2"/>
  <c r="K6" i="2"/>
  <c r="J6" i="2"/>
  <c r="F6" i="2" a="1"/>
  <c r="F6" i="2" s="1"/>
  <c r="B6" i="2"/>
  <c r="N5" i="2"/>
  <c r="M5" i="2"/>
  <c r="L5" i="2"/>
  <c r="C5" i="2" s="1"/>
  <c r="K5" i="2"/>
  <c r="J5" i="2"/>
  <c r="H5" i="2"/>
  <c r="F5" i="2"/>
  <c r="I5" i="2" s="1"/>
  <c r="F5" i="2" a="1"/>
  <c r="E5" i="2"/>
  <c r="B5" i="2"/>
  <c r="N4" i="2"/>
  <c r="M4" i="2"/>
  <c r="L4" i="2"/>
  <c r="K4" i="2"/>
  <c r="J4" i="2"/>
  <c r="F4" i="2" a="1"/>
  <c r="F4" i="2" s="1"/>
  <c r="B4" i="2"/>
  <c r="O4" i="2" s="1"/>
  <c r="N3" i="2"/>
  <c r="M3" i="2"/>
  <c r="L3" i="2"/>
  <c r="K3" i="2"/>
  <c r="J3" i="2"/>
  <c r="F3" i="2"/>
  <c r="H3" i="2" s="1"/>
  <c r="F3" i="2" a="1"/>
  <c r="C3" i="2"/>
  <c r="B3" i="2"/>
  <c r="O3" i="2" s="1"/>
  <c r="L2" i="2"/>
  <c r="N2" i="2"/>
  <c r="M2" i="2"/>
  <c r="K2" i="2"/>
  <c r="J2" i="2"/>
  <c r="F2" i="2" a="1"/>
  <c r="F2" i="2" s="1"/>
  <c r="B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O3" i="13" l="1"/>
  <c r="C4" i="13"/>
  <c r="I4" i="13"/>
  <c r="H4" i="13"/>
  <c r="E4" i="13"/>
  <c r="O4" i="13"/>
  <c r="G4" i="13"/>
  <c r="D4" i="13"/>
  <c r="H6" i="13"/>
  <c r="E6" i="13"/>
  <c r="G6" i="13"/>
  <c r="D6" i="13"/>
  <c r="C6" i="13"/>
  <c r="I6" i="13"/>
  <c r="O11" i="13"/>
  <c r="C12" i="13"/>
  <c r="I12" i="13"/>
  <c r="H12" i="13"/>
  <c r="E12" i="13"/>
  <c r="O12" i="13"/>
  <c r="G12" i="13"/>
  <c r="D12" i="13"/>
  <c r="H14" i="13"/>
  <c r="E14" i="13"/>
  <c r="G14" i="13"/>
  <c r="D14" i="13"/>
  <c r="C14" i="13"/>
  <c r="I14" i="13"/>
  <c r="O19" i="13"/>
  <c r="C20" i="13"/>
  <c r="I20" i="13"/>
  <c r="H20" i="13"/>
  <c r="E20" i="13"/>
  <c r="O20" i="13"/>
  <c r="G20" i="13"/>
  <c r="D20" i="13"/>
  <c r="H22" i="13"/>
  <c r="E22" i="13"/>
  <c r="G22" i="13"/>
  <c r="D22" i="13"/>
  <c r="C22" i="13"/>
  <c r="I22" i="13"/>
  <c r="O27" i="13"/>
  <c r="C28" i="13"/>
  <c r="I28" i="13"/>
  <c r="H28" i="13"/>
  <c r="E28" i="13"/>
  <c r="O28" i="13"/>
  <c r="G28" i="13"/>
  <c r="D28" i="13"/>
  <c r="H30" i="13"/>
  <c r="E30" i="13"/>
  <c r="G30" i="13"/>
  <c r="D30" i="13"/>
  <c r="C30" i="13"/>
  <c r="I30" i="13"/>
  <c r="O35" i="13"/>
  <c r="C36" i="13"/>
  <c r="I36" i="13"/>
  <c r="H36" i="13"/>
  <c r="E36" i="13"/>
  <c r="O36" i="13"/>
  <c r="G36" i="13"/>
  <c r="D36" i="13"/>
  <c r="H38" i="13"/>
  <c r="E38" i="13"/>
  <c r="G38" i="13"/>
  <c r="D38" i="13"/>
  <c r="C38" i="13"/>
  <c r="I38" i="13"/>
  <c r="Q43" i="13"/>
  <c r="P43" i="13"/>
  <c r="C44" i="13"/>
  <c r="I44" i="13"/>
  <c r="H44" i="13"/>
  <c r="E44" i="13"/>
  <c r="O44" i="13"/>
  <c r="G44" i="13"/>
  <c r="D44" i="13"/>
  <c r="H46" i="13"/>
  <c r="E46" i="13"/>
  <c r="G46" i="13"/>
  <c r="D46" i="13"/>
  <c r="C46" i="13"/>
  <c r="I46" i="13"/>
  <c r="P49" i="13"/>
  <c r="Q49" i="13"/>
  <c r="G3" i="13"/>
  <c r="D3" i="13"/>
  <c r="C3" i="13"/>
  <c r="I3" i="13"/>
  <c r="H3" i="13"/>
  <c r="E3" i="13"/>
  <c r="P10" i="13"/>
  <c r="Q10" i="13"/>
  <c r="G11" i="13"/>
  <c r="D11" i="13"/>
  <c r="C11" i="13"/>
  <c r="I11" i="13"/>
  <c r="H11" i="13"/>
  <c r="E11" i="13"/>
  <c r="P18" i="13"/>
  <c r="Q18" i="13"/>
  <c r="G19" i="13"/>
  <c r="D19" i="13"/>
  <c r="C19" i="13"/>
  <c r="I19" i="13"/>
  <c r="H19" i="13"/>
  <c r="E19" i="13"/>
  <c r="P26" i="13"/>
  <c r="Q26" i="13"/>
  <c r="G27" i="13"/>
  <c r="D27" i="13"/>
  <c r="C27" i="13"/>
  <c r="I27" i="13"/>
  <c r="H27" i="13"/>
  <c r="E27" i="13"/>
  <c r="P34" i="13"/>
  <c r="Q34" i="13"/>
  <c r="G35" i="13"/>
  <c r="D35" i="13"/>
  <c r="C35" i="13"/>
  <c r="I35" i="13"/>
  <c r="H35" i="13"/>
  <c r="E35" i="13"/>
  <c r="O42" i="13"/>
  <c r="G43" i="13"/>
  <c r="D43" i="13"/>
  <c r="C43" i="13"/>
  <c r="I43" i="13"/>
  <c r="H43" i="13"/>
  <c r="E43" i="13"/>
  <c r="O7" i="13"/>
  <c r="C8" i="13"/>
  <c r="I8" i="13"/>
  <c r="H8" i="13"/>
  <c r="E8" i="13"/>
  <c r="O8" i="13"/>
  <c r="G8" i="13"/>
  <c r="D8" i="13"/>
  <c r="H10" i="13"/>
  <c r="E10" i="13"/>
  <c r="G10" i="13"/>
  <c r="D10" i="13"/>
  <c r="C10" i="13"/>
  <c r="I10" i="13"/>
  <c r="O15" i="13"/>
  <c r="C16" i="13"/>
  <c r="I16" i="13"/>
  <c r="H16" i="13"/>
  <c r="E16" i="13"/>
  <c r="O16" i="13"/>
  <c r="G16" i="13"/>
  <c r="D16" i="13"/>
  <c r="H18" i="13"/>
  <c r="E18" i="13"/>
  <c r="G18" i="13"/>
  <c r="D18" i="13"/>
  <c r="C18" i="13"/>
  <c r="I18" i="13"/>
  <c r="O23" i="13"/>
  <c r="C24" i="13"/>
  <c r="I24" i="13"/>
  <c r="H24" i="13"/>
  <c r="E24" i="13"/>
  <c r="O24" i="13"/>
  <c r="G24" i="13"/>
  <c r="D24" i="13"/>
  <c r="H26" i="13"/>
  <c r="E26" i="13"/>
  <c r="G26" i="13"/>
  <c r="D26" i="13"/>
  <c r="C26" i="13"/>
  <c r="I26" i="13"/>
  <c r="O31" i="13"/>
  <c r="C32" i="13"/>
  <c r="I32" i="13"/>
  <c r="H32" i="13"/>
  <c r="E32" i="13"/>
  <c r="O32" i="13"/>
  <c r="G32" i="13"/>
  <c r="D32" i="13"/>
  <c r="H34" i="13"/>
  <c r="E34" i="13"/>
  <c r="G34" i="13"/>
  <c r="D34" i="13"/>
  <c r="C34" i="13"/>
  <c r="I34" i="13"/>
  <c r="O39" i="13"/>
  <c r="C40" i="13"/>
  <c r="I40" i="13"/>
  <c r="H40" i="13"/>
  <c r="E40" i="13"/>
  <c r="O40" i="13"/>
  <c r="G40" i="13"/>
  <c r="D40" i="13"/>
  <c r="H42" i="13"/>
  <c r="E42" i="13"/>
  <c r="G42" i="13"/>
  <c r="D42" i="13"/>
  <c r="C42" i="13"/>
  <c r="I42" i="13"/>
  <c r="Q47" i="13"/>
  <c r="P47" i="13"/>
  <c r="C48" i="13"/>
  <c r="I48" i="13"/>
  <c r="H48" i="13"/>
  <c r="E48" i="13"/>
  <c r="O48" i="13"/>
  <c r="G48" i="13"/>
  <c r="D48" i="13"/>
  <c r="P51" i="13"/>
  <c r="Q51" i="13"/>
  <c r="Q53" i="13"/>
  <c r="P53" i="13"/>
  <c r="P6" i="13"/>
  <c r="Q6" i="13"/>
  <c r="G7" i="13"/>
  <c r="D7" i="13"/>
  <c r="C7" i="13"/>
  <c r="I7" i="13"/>
  <c r="H7" i="13"/>
  <c r="E7" i="13"/>
  <c r="P14" i="13"/>
  <c r="Q14" i="13"/>
  <c r="G15" i="13"/>
  <c r="D15" i="13"/>
  <c r="C15" i="13"/>
  <c r="I15" i="13"/>
  <c r="H15" i="13"/>
  <c r="E15" i="13"/>
  <c r="P22" i="13"/>
  <c r="Q22" i="13"/>
  <c r="G23" i="13"/>
  <c r="D23" i="13"/>
  <c r="C23" i="13"/>
  <c r="I23" i="13"/>
  <c r="H23" i="13"/>
  <c r="E23" i="13"/>
  <c r="P30" i="13"/>
  <c r="Q30" i="13"/>
  <c r="G31" i="13"/>
  <c r="D31" i="13"/>
  <c r="C31" i="13"/>
  <c r="I31" i="13"/>
  <c r="H31" i="13"/>
  <c r="E31" i="13"/>
  <c r="P38" i="13"/>
  <c r="Q38" i="13"/>
  <c r="G39" i="13"/>
  <c r="D39" i="13"/>
  <c r="C39" i="13"/>
  <c r="I39" i="13"/>
  <c r="H39" i="13"/>
  <c r="E39" i="13"/>
  <c r="P46" i="13"/>
  <c r="Q46" i="13"/>
  <c r="G47" i="13"/>
  <c r="D47" i="13"/>
  <c r="C47" i="13"/>
  <c r="I47" i="13"/>
  <c r="H47" i="13"/>
  <c r="E47" i="13"/>
  <c r="I50" i="13"/>
  <c r="G50" i="13"/>
  <c r="D50" i="13"/>
  <c r="G52" i="13"/>
  <c r="D52" i="13"/>
  <c r="I52" i="13"/>
  <c r="Q55" i="13"/>
  <c r="H59" i="13"/>
  <c r="E59" i="13"/>
  <c r="G59" i="13"/>
  <c r="D59" i="13"/>
  <c r="C59" i="13"/>
  <c r="Q61" i="13"/>
  <c r="P61" i="13"/>
  <c r="I62" i="13"/>
  <c r="H62" i="13"/>
  <c r="E62" i="13"/>
  <c r="G62" i="13"/>
  <c r="D62" i="13"/>
  <c r="C65" i="13"/>
  <c r="I65" i="13"/>
  <c r="H65" i="13"/>
  <c r="E65" i="13"/>
  <c r="G65" i="13"/>
  <c r="D65" i="13"/>
  <c r="H67" i="13"/>
  <c r="E67" i="13"/>
  <c r="G67" i="13"/>
  <c r="D67" i="13"/>
  <c r="C67" i="13"/>
  <c r="I67" i="13"/>
  <c r="C69" i="13"/>
  <c r="I69" i="13"/>
  <c r="H69" i="13"/>
  <c r="E69" i="13"/>
  <c r="G69" i="13"/>
  <c r="D69" i="13"/>
  <c r="H71" i="13"/>
  <c r="E71" i="13"/>
  <c r="G71" i="13"/>
  <c r="D71" i="13"/>
  <c r="C71" i="13"/>
  <c r="I71" i="13"/>
  <c r="C73" i="13"/>
  <c r="I73" i="13"/>
  <c r="H73" i="13"/>
  <c r="E73" i="13"/>
  <c r="G73" i="13"/>
  <c r="D73" i="13"/>
  <c r="H75" i="13"/>
  <c r="E75" i="13"/>
  <c r="G75" i="13"/>
  <c r="D75" i="13"/>
  <c r="C75" i="13"/>
  <c r="I75" i="13"/>
  <c r="H77" i="13"/>
  <c r="E77" i="13"/>
  <c r="I77" i="13"/>
  <c r="D77" i="13"/>
  <c r="G77" i="13"/>
  <c r="C77" i="13"/>
  <c r="Q81" i="13"/>
  <c r="P81" i="13"/>
  <c r="H82" i="13"/>
  <c r="E82" i="13"/>
  <c r="G82" i="13"/>
  <c r="D82" i="13"/>
  <c r="C82" i="13"/>
  <c r="I82" i="13"/>
  <c r="Q104" i="13"/>
  <c r="P104" i="13"/>
  <c r="D5" i="13"/>
  <c r="G5" i="13"/>
  <c r="O5" i="13"/>
  <c r="D9" i="13"/>
  <c r="G9" i="13"/>
  <c r="O9" i="13"/>
  <c r="D13" i="13"/>
  <c r="G13" i="13"/>
  <c r="O13" i="13"/>
  <c r="D17" i="13"/>
  <c r="G17" i="13"/>
  <c r="O17" i="13"/>
  <c r="D21" i="13"/>
  <c r="G21" i="13"/>
  <c r="O21" i="13"/>
  <c r="D25" i="13"/>
  <c r="G25" i="13"/>
  <c r="O25" i="13"/>
  <c r="D29" i="13"/>
  <c r="G29" i="13"/>
  <c r="O29" i="13"/>
  <c r="D33" i="13"/>
  <c r="G33" i="13"/>
  <c r="O33" i="13"/>
  <c r="D37" i="13"/>
  <c r="G37" i="13"/>
  <c r="O37" i="13"/>
  <c r="D41" i="13"/>
  <c r="G41" i="13"/>
  <c r="O41" i="13"/>
  <c r="D45" i="13"/>
  <c r="G45" i="13"/>
  <c r="O45" i="13"/>
  <c r="C50" i="13"/>
  <c r="H50" i="13"/>
  <c r="C52" i="13"/>
  <c r="H52" i="13"/>
  <c r="H55" i="13"/>
  <c r="E55" i="13"/>
  <c r="G55" i="13"/>
  <c r="D55" i="13"/>
  <c r="C55" i="13"/>
  <c r="H56" i="13"/>
  <c r="Q57" i="13"/>
  <c r="P57" i="13"/>
  <c r="I58" i="13"/>
  <c r="H58" i="13"/>
  <c r="E58" i="13"/>
  <c r="G58" i="13"/>
  <c r="D58" i="13"/>
  <c r="I59" i="13"/>
  <c r="E60" i="13"/>
  <c r="C61" i="13"/>
  <c r="I61" i="13"/>
  <c r="H61" i="13"/>
  <c r="E61" i="13"/>
  <c r="O62" i="13"/>
  <c r="Q64" i="13"/>
  <c r="P64" i="13"/>
  <c r="Q68" i="13"/>
  <c r="P68" i="13"/>
  <c r="Q72" i="13"/>
  <c r="P72" i="13"/>
  <c r="Q76" i="13"/>
  <c r="P76" i="13"/>
  <c r="Q79" i="13"/>
  <c r="P79" i="13"/>
  <c r="H81" i="13"/>
  <c r="E81" i="13"/>
  <c r="I81" i="13"/>
  <c r="D81" i="13"/>
  <c r="G81" i="13"/>
  <c r="C81" i="13"/>
  <c r="E5" i="13"/>
  <c r="H5" i="13"/>
  <c r="E9" i="13"/>
  <c r="H9" i="13"/>
  <c r="E13" i="13"/>
  <c r="H13" i="13"/>
  <c r="E17" i="13"/>
  <c r="H17" i="13"/>
  <c r="E21" i="13"/>
  <c r="H21" i="13"/>
  <c r="E25" i="13"/>
  <c r="H25" i="13"/>
  <c r="E29" i="13"/>
  <c r="H29" i="13"/>
  <c r="E33" i="13"/>
  <c r="H33" i="13"/>
  <c r="E37" i="13"/>
  <c r="H37" i="13"/>
  <c r="E41" i="13"/>
  <c r="H41" i="13"/>
  <c r="E45" i="13"/>
  <c r="H45" i="13"/>
  <c r="H49" i="13"/>
  <c r="E49" i="13"/>
  <c r="E50" i="13"/>
  <c r="H51" i="13"/>
  <c r="E51" i="13"/>
  <c r="C51" i="13"/>
  <c r="E52" i="13"/>
  <c r="C53" i="13"/>
  <c r="H53" i="13"/>
  <c r="E53" i="13"/>
  <c r="I54" i="13"/>
  <c r="H54" i="13"/>
  <c r="E54" i="13"/>
  <c r="G54" i="13"/>
  <c r="D54" i="13"/>
  <c r="E56" i="13"/>
  <c r="C57" i="13"/>
  <c r="I57" i="13"/>
  <c r="H57" i="13"/>
  <c r="E57" i="13"/>
  <c r="O58" i="13"/>
  <c r="P60" i="13"/>
  <c r="G61" i="13"/>
  <c r="C62" i="13"/>
  <c r="O63" i="13"/>
  <c r="Q66" i="13"/>
  <c r="P66" i="13"/>
  <c r="Q70" i="13"/>
  <c r="P70" i="13"/>
  <c r="Q74" i="13"/>
  <c r="P74" i="13"/>
  <c r="C49" i="13"/>
  <c r="G49" i="13"/>
  <c r="P50" i="13"/>
  <c r="G51" i="13"/>
  <c r="P52" i="13"/>
  <c r="G53" i="13"/>
  <c r="O54" i="13"/>
  <c r="P56" i="13"/>
  <c r="C58" i="13"/>
  <c r="O59" i="13"/>
  <c r="H63" i="13"/>
  <c r="E63" i="13"/>
  <c r="G63" i="13"/>
  <c r="D63" i="13"/>
  <c r="C63" i="13"/>
  <c r="O65" i="13"/>
  <c r="O67" i="13"/>
  <c r="O69" i="13"/>
  <c r="O71" i="13"/>
  <c r="O73" i="13"/>
  <c r="O75" i="13"/>
  <c r="O77" i="13"/>
  <c r="G78" i="13"/>
  <c r="D78" i="13"/>
  <c r="I78" i="13"/>
  <c r="E78" i="13"/>
  <c r="H78" i="13"/>
  <c r="C78" i="13"/>
  <c r="E64" i="13"/>
  <c r="H64" i="13"/>
  <c r="E68" i="13"/>
  <c r="H68" i="13"/>
  <c r="E72" i="13"/>
  <c r="H72" i="13"/>
  <c r="E76" i="13"/>
  <c r="H76" i="13"/>
  <c r="C79" i="13"/>
  <c r="O82" i="13"/>
  <c r="E83" i="13"/>
  <c r="Q86" i="13"/>
  <c r="Q88" i="13"/>
  <c r="P88" i="13"/>
  <c r="I89" i="13"/>
  <c r="H89" i="13"/>
  <c r="E89" i="13"/>
  <c r="O89" i="13"/>
  <c r="G89" i="13"/>
  <c r="D89" i="13"/>
  <c r="Q94" i="13"/>
  <c r="Q96" i="13"/>
  <c r="P96" i="13"/>
  <c r="I97" i="13"/>
  <c r="H97" i="13"/>
  <c r="E97" i="13"/>
  <c r="O97" i="13"/>
  <c r="G97" i="13"/>
  <c r="D97" i="13"/>
  <c r="P99" i="13"/>
  <c r="O102" i="13"/>
  <c r="H103" i="13"/>
  <c r="D104" i="13"/>
  <c r="I105" i="13"/>
  <c r="H105" i="13"/>
  <c r="E105" i="13"/>
  <c r="O105" i="13"/>
  <c r="G105" i="13"/>
  <c r="D105" i="13"/>
  <c r="P109" i="13"/>
  <c r="Q109" i="13"/>
  <c r="I56" i="13"/>
  <c r="I60" i="13"/>
  <c r="I64" i="13"/>
  <c r="D66" i="13"/>
  <c r="G66" i="13"/>
  <c r="I68" i="13"/>
  <c r="D70" i="13"/>
  <c r="G70" i="13"/>
  <c r="I72" i="13"/>
  <c r="D74" i="13"/>
  <c r="G74" i="13"/>
  <c r="I76" i="13"/>
  <c r="G79" i="13"/>
  <c r="C80" i="13"/>
  <c r="I80" i="13"/>
  <c r="O80" i="13"/>
  <c r="G83" i="13"/>
  <c r="D83" i="13"/>
  <c r="C83" i="13"/>
  <c r="P83" i="13"/>
  <c r="H86" i="13"/>
  <c r="E86" i="13"/>
  <c r="G86" i="13"/>
  <c r="D86" i="13"/>
  <c r="C86" i="13"/>
  <c r="O87" i="13"/>
  <c r="C88" i="13"/>
  <c r="I88" i="13"/>
  <c r="H88" i="13"/>
  <c r="E88" i="13"/>
  <c r="G91" i="13"/>
  <c r="D91" i="13"/>
  <c r="C91" i="13"/>
  <c r="I91" i="13"/>
  <c r="H94" i="13"/>
  <c r="E94" i="13"/>
  <c r="G94" i="13"/>
  <c r="D94" i="13"/>
  <c r="C94" i="13"/>
  <c r="O95" i="13"/>
  <c r="C96" i="13"/>
  <c r="I96" i="13"/>
  <c r="H96" i="13"/>
  <c r="E96" i="13"/>
  <c r="G99" i="13"/>
  <c r="D99" i="13"/>
  <c r="C99" i="13"/>
  <c r="I99" i="13"/>
  <c r="H102" i="13"/>
  <c r="E102" i="13"/>
  <c r="G102" i="13"/>
  <c r="D102" i="13"/>
  <c r="C102" i="13"/>
  <c r="O103" i="13"/>
  <c r="C104" i="13"/>
  <c r="I104" i="13"/>
  <c r="H104" i="13"/>
  <c r="E104" i="13"/>
  <c r="Q111" i="13"/>
  <c r="P111" i="13"/>
  <c r="E66" i="13"/>
  <c r="H66" i="13"/>
  <c r="E70" i="13"/>
  <c r="H70" i="13"/>
  <c r="E74" i="13"/>
  <c r="H74" i="13"/>
  <c r="Q84" i="13"/>
  <c r="P84" i="13"/>
  <c r="I85" i="13"/>
  <c r="H85" i="13"/>
  <c r="E85" i="13"/>
  <c r="O85" i="13"/>
  <c r="G85" i="13"/>
  <c r="D85" i="13"/>
  <c r="Q90" i="13"/>
  <c r="Q92" i="13"/>
  <c r="P92" i="13"/>
  <c r="I93" i="13"/>
  <c r="H93" i="13"/>
  <c r="E93" i="13"/>
  <c r="O93" i="13"/>
  <c r="G93" i="13"/>
  <c r="D93" i="13"/>
  <c r="Q98" i="13"/>
  <c r="Q100" i="13"/>
  <c r="P100" i="13"/>
  <c r="I101" i="13"/>
  <c r="H101" i="13"/>
  <c r="E101" i="13"/>
  <c r="O101" i="13"/>
  <c r="G101" i="13"/>
  <c r="D101" i="13"/>
  <c r="G104" i="13"/>
  <c r="O106" i="13"/>
  <c r="P107" i="13"/>
  <c r="Q107" i="13"/>
  <c r="O108" i="13"/>
  <c r="G108" i="13"/>
  <c r="D108" i="13"/>
  <c r="C108" i="13"/>
  <c r="I108" i="13"/>
  <c r="H108" i="13"/>
  <c r="E108" i="13"/>
  <c r="D56" i="13"/>
  <c r="D60" i="13"/>
  <c r="G60" i="13"/>
  <c r="D64" i="13"/>
  <c r="G64" i="13"/>
  <c r="D68" i="13"/>
  <c r="G68" i="13"/>
  <c r="D72" i="13"/>
  <c r="G72" i="13"/>
  <c r="D76" i="13"/>
  <c r="G76" i="13"/>
  <c r="O78" i="13"/>
  <c r="E79" i="13"/>
  <c r="I79" i="13"/>
  <c r="E80" i="13"/>
  <c r="G87" i="13"/>
  <c r="D87" i="13"/>
  <c r="C87" i="13"/>
  <c r="I87" i="13"/>
  <c r="H90" i="13"/>
  <c r="E90" i="13"/>
  <c r="G90" i="13"/>
  <c r="D90" i="13"/>
  <c r="C90" i="13"/>
  <c r="C92" i="13"/>
  <c r="I92" i="13"/>
  <c r="H92" i="13"/>
  <c r="E92" i="13"/>
  <c r="G95" i="13"/>
  <c r="D95" i="13"/>
  <c r="C95" i="13"/>
  <c r="I95" i="13"/>
  <c r="H98" i="13"/>
  <c r="E98" i="13"/>
  <c r="G98" i="13"/>
  <c r="D98" i="13"/>
  <c r="C98" i="13"/>
  <c r="C100" i="13"/>
  <c r="I100" i="13"/>
  <c r="H100" i="13"/>
  <c r="E100" i="13"/>
  <c r="G103" i="13"/>
  <c r="D103" i="13"/>
  <c r="C103" i="13"/>
  <c r="I103" i="13"/>
  <c r="H106" i="13"/>
  <c r="E106" i="13"/>
  <c r="G106" i="13"/>
  <c r="D106" i="13"/>
  <c r="C106" i="13"/>
  <c r="H107" i="13"/>
  <c r="E107" i="13"/>
  <c r="G107" i="13"/>
  <c r="D107" i="13"/>
  <c r="C107" i="13"/>
  <c r="I107" i="13"/>
  <c r="G110" i="13"/>
  <c r="D110" i="13"/>
  <c r="I110" i="13"/>
  <c r="E110" i="13"/>
  <c r="H110" i="13"/>
  <c r="C110" i="13"/>
  <c r="H111" i="13"/>
  <c r="C111" i="13"/>
  <c r="H112" i="13"/>
  <c r="E112" i="13"/>
  <c r="O112" i="13"/>
  <c r="G112" i="13"/>
  <c r="D112" i="13"/>
  <c r="I112" i="13"/>
  <c r="Q118" i="13"/>
  <c r="P118" i="13"/>
  <c r="O122" i="13"/>
  <c r="I123" i="13"/>
  <c r="H123" i="13"/>
  <c r="E123" i="13"/>
  <c r="G123" i="13"/>
  <c r="D123" i="13"/>
  <c r="C123" i="13"/>
  <c r="G125" i="13"/>
  <c r="D125" i="13"/>
  <c r="C125" i="13"/>
  <c r="I125" i="13"/>
  <c r="H125" i="13"/>
  <c r="E125" i="13"/>
  <c r="I127" i="13"/>
  <c r="H127" i="13"/>
  <c r="E127" i="13"/>
  <c r="G127" i="13"/>
  <c r="D127" i="13"/>
  <c r="C127" i="13"/>
  <c r="G129" i="13"/>
  <c r="D129" i="13"/>
  <c r="C129" i="13"/>
  <c r="I129" i="13"/>
  <c r="H129" i="13"/>
  <c r="E129" i="13"/>
  <c r="I131" i="13"/>
  <c r="H131" i="13"/>
  <c r="E131" i="13"/>
  <c r="G131" i="13"/>
  <c r="D131" i="13"/>
  <c r="C131" i="13"/>
  <c r="G133" i="13"/>
  <c r="D133" i="13"/>
  <c r="C133" i="13"/>
  <c r="I133" i="13"/>
  <c r="H133" i="13"/>
  <c r="E133" i="13"/>
  <c r="I135" i="13"/>
  <c r="H135" i="13"/>
  <c r="E135" i="13"/>
  <c r="G135" i="13"/>
  <c r="D135" i="13"/>
  <c r="C135" i="13"/>
  <c r="G137" i="13"/>
  <c r="D137" i="13"/>
  <c r="C137" i="13"/>
  <c r="I137" i="13"/>
  <c r="H137" i="13"/>
  <c r="E137" i="13"/>
  <c r="I139" i="13"/>
  <c r="H139" i="13"/>
  <c r="E139" i="13"/>
  <c r="G139" i="13"/>
  <c r="D139" i="13"/>
  <c r="C139" i="13"/>
  <c r="G141" i="13"/>
  <c r="D141" i="13"/>
  <c r="C141" i="13"/>
  <c r="I141" i="13"/>
  <c r="H141" i="13"/>
  <c r="E141" i="13"/>
  <c r="Q146" i="13"/>
  <c r="P146" i="13"/>
  <c r="H109" i="13"/>
  <c r="E109" i="13"/>
  <c r="Q115" i="13"/>
  <c r="P115" i="13"/>
  <c r="Q117" i="13"/>
  <c r="P117" i="13"/>
  <c r="Q119" i="13"/>
  <c r="P119" i="13"/>
  <c r="Q121" i="13"/>
  <c r="P121" i="13"/>
  <c r="C122" i="13"/>
  <c r="I122" i="13"/>
  <c r="H122" i="13"/>
  <c r="E122" i="13"/>
  <c r="G122" i="13"/>
  <c r="D122" i="13"/>
  <c r="H146" i="13"/>
  <c r="E146" i="13"/>
  <c r="I146" i="13"/>
  <c r="D146" i="13"/>
  <c r="G146" i="13"/>
  <c r="C146" i="13"/>
  <c r="C109" i="13"/>
  <c r="G109" i="13"/>
  <c r="D111" i="13"/>
  <c r="I111" i="13"/>
  <c r="O113" i="13"/>
  <c r="O114" i="13"/>
  <c r="I115" i="13"/>
  <c r="H115" i="13"/>
  <c r="E115" i="13"/>
  <c r="G115" i="13"/>
  <c r="D115" i="13"/>
  <c r="C115" i="13"/>
  <c r="G117" i="13"/>
  <c r="D117" i="13"/>
  <c r="C117" i="13"/>
  <c r="I117" i="13"/>
  <c r="H117" i="13"/>
  <c r="E117" i="13"/>
  <c r="I119" i="13"/>
  <c r="H119" i="13"/>
  <c r="E119" i="13"/>
  <c r="G119" i="13"/>
  <c r="D119" i="13"/>
  <c r="C119" i="13"/>
  <c r="G121" i="13"/>
  <c r="D121" i="13"/>
  <c r="C121" i="13"/>
  <c r="I121" i="13"/>
  <c r="H121" i="13"/>
  <c r="E121" i="13"/>
  <c r="Q126" i="13"/>
  <c r="P126" i="13"/>
  <c r="Q130" i="13"/>
  <c r="P130" i="13"/>
  <c r="Q134" i="13"/>
  <c r="P134" i="13"/>
  <c r="Q138" i="13"/>
  <c r="P138" i="13"/>
  <c r="Q142" i="13"/>
  <c r="P142" i="13"/>
  <c r="O110" i="13"/>
  <c r="G113" i="13"/>
  <c r="D113" i="13"/>
  <c r="C113" i="13"/>
  <c r="H113" i="13"/>
  <c r="E113" i="13"/>
  <c r="C114" i="13"/>
  <c r="I114" i="13"/>
  <c r="H114" i="13"/>
  <c r="E114" i="13"/>
  <c r="G114" i="13"/>
  <c r="D114" i="13"/>
  <c r="Q123" i="13"/>
  <c r="P123" i="13"/>
  <c r="Q125" i="13"/>
  <c r="P125" i="13"/>
  <c r="Q127" i="13"/>
  <c r="P127" i="13"/>
  <c r="Q129" i="13"/>
  <c r="P129" i="13"/>
  <c r="Q131" i="13"/>
  <c r="P131" i="13"/>
  <c r="Q133" i="13"/>
  <c r="P133" i="13"/>
  <c r="O135" i="13"/>
  <c r="O137" i="13"/>
  <c r="O139" i="13"/>
  <c r="O141" i="13"/>
  <c r="Q144" i="13"/>
  <c r="P144" i="13"/>
  <c r="I116" i="13"/>
  <c r="D118" i="13"/>
  <c r="G118" i="13"/>
  <c r="I120" i="13"/>
  <c r="I124" i="13"/>
  <c r="D126" i="13"/>
  <c r="G126" i="13"/>
  <c r="I128" i="13"/>
  <c r="D130" i="13"/>
  <c r="G130" i="13"/>
  <c r="I132" i="13"/>
  <c r="D134" i="13"/>
  <c r="G134" i="13"/>
  <c r="I136" i="13"/>
  <c r="D138" i="13"/>
  <c r="G138" i="13"/>
  <c r="I140" i="13"/>
  <c r="D142" i="13"/>
  <c r="G142" i="13"/>
  <c r="C143" i="13"/>
  <c r="H143" i="13"/>
  <c r="Q143" i="13"/>
  <c r="C144" i="13"/>
  <c r="O147" i="13"/>
  <c r="I147" i="13"/>
  <c r="Q152" i="13"/>
  <c r="P152" i="13"/>
  <c r="Q155" i="13"/>
  <c r="P155" i="13"/>
  <c r="P161" i="13"/>
  <c r="Q161" i="13"/>
  <c r="O162" i="13"/>
  <c r="G162" i="13"/>
  <c r="D162" i="13"/>
  <c r="C162" i="13"/>
  <c r="I162" i="13"/>
  <c r="H162" i="13"/>
  <c r="E162" i="13"/>
  <c r="I164" i="13"/>
  <c r="H164" i="13"/>
  <c r="E164" i="13"/>
  <c r="G164" i="13"/>
  <c r="D164" i="13"/>
  <c r="C164" i="13"/>
  <c r="Q167" i="13"/>
  <c r="P167" i="13"/>
  <c r="Q171" i="13"/>
  <c r="P171" i="13"/>
  <c r="Q175" i="13"/>
  <c r="P175" i="13"/>
  <c r="E118" i="13"/>
  <c r="H118" i="13"/>
  <c r="E126" i="13"/>
  <c r="H126" i="13"/>
  <c r="E130" i="13"/>
  <c r="H130" i="13"/>
  <c r="E134" i="13"/>
  <c r="H134" i="13"/>
  <c r="E138" i="13"/>
  <c r="H138" i="13"/>
  <c r="E142" i="13"/>
  <c r="H142" i="13"/>
  <c r="E143" i="13"/>
  <c r="G144" i="13"/>
  <c r="C145" i="13"/>
  <c r="I145" i="13"/>
  <c r="O145" i="13"/>
  <c r="P149" i="13"/>
  <c r="Q149" i="13"/>
  <c r="O150" i="13"/>
  <c r="G150" i="13"/>
  <c r="D150" i="13"/>
  <c r="C150" i="13"/>
  <c r="I150" i="13"/>
  <c r="H150" i="13"/>
  <c r="E150" i="13"/>
  <c r="I152" i="13"/>
  <c r="H152" i="13"/>
  <c r="E152" i="13"/>
  <c r="G152" i="13"/>
  <c r="D152" i="13"/>
  <c r="C152" i="13"/>
  <c r="O156" i="13"/>
  <c r="Q159" i="13"/>
  <c r="P159" i="13"/>
  <c r="P165" i="13"/>
  <c r="Q165" i="13"/>
  <c r="O168" i="13"/>
  <c r="O172" i="13"/>
  <c r="O176" i="13"/>
  <c r="D116" i="13"/>
  <c r="G116" i="13"/>
  <c r="O116" i="13"/>
  <c r="D120" i="13"/>
  <c r="G120" i="13"/>
  <c r="O120" i="13"/>
  <c r="D124" i="13"/>
  <c r="G124" i="13"/>
  <c r="O124" i="13"/>
  <c r="D128" i="13"/>
  <c r="G128" i="13"/>
  <c r="O128" i="13"/>
  <c r="D132" i="13"/>
  <c r="G132" i="13"/>
  <c r="O132" i="13"/>
  <c r="D136" i="13"/>
  <c r="G136" i="13"/>
  <c r="O136" i="13"/>
  <c r="D140" i="13"/>
  <c r="G140" i="13"/>
  <c r="O140" i="13"/>
  <c r="O148" i="13"/>
  <c r="P153" i="13"/>
  <c r="Q153" i="13"/>
  <c r="O154" i="13"/>
  <c r="G154" i="13"/>
  <c r="D154" i="13"/>
  <c r="C154" i="13"/>
  <c r="I154" i="13"/>
  <c r="H154" i="13"/>
  <c r="E154" i="13"/>
  <c r="I156" i="13"/>
  <c r="H156" i="13"/>
  <c r="E156" i="13"/>
  <c r="G156" i="13"/>
  <c r="D156" i="13"/>
  <c r="C156" i="13"/>
  <c r="O160" i="13"/>
  <c r="Q163" i="13"/>
  <c r="P163" i="13"/>
  <c r="I168" i="13"/>
  <c r="H168" i="13"/>
  <c r="E168" i="13"/>
  <c r="G168" i="13"/>
  <c r="D168" i="13"/>
  <c r="C168" i="13"/>
  <c r="I172" i="13"/>
  <c r="H172" i="13"/>
  <c r="E172" i="13"/>
  <c r="G172" i="13"/>
  <c r="D172" i="13"/>
  <c r="C172" i="13"/>
  <c r="I176" i="13"/>
  <c r="H176" i="13"/>
  <c r="E176" i="13"/>
  <c r="G176" i="13"/>
  <c r="D176" i="13"/>
  <c r="C176" i="13"/>
  <c r="E116" i="13"/>
  <c r="E120" i="13"/>
  <c r="E124" i="13"/>
  <c r="E128" i="13"/>
  <c r="E132" i="13"/>
  <c r="E136" i="13"/>
  <c r="E140" i="13"/>
  <c r="G143" i="13"/>
  <c r="D143" i="13"/>
  <c r="E145" i="13"/>
  <c r="H147" i="13"/>
  <c r="E147" i="13"/>
  <c r="G147" i="13"/>
  <c r="D147" i="13"/>
  <c r="H148" i="13"/>
  <c r="E148" i="13"/>
  <c r="G148" i="13"/>
  <c r="D148" i="13"/>
  <c r="C148" i="13"/>
  <c r="Q151" i="13"/>
  <c r="P151" i="13"/>
  <c r="P157" i="13"/>
  <c r="Q157" i="13"/>
  <c r="O158" i="13"/>
  <c r="G158" i="13"/>
  <c r="D158" i="13"/>
  <c r="C158" i="13"/>
  <c r="I158" i="13"/>
  <c r="H158" i="13"/>
  <c r="E158" i="13"/>
  <c r="I160" i="13"/>
  <c r="H160" i="13"/>
  <c r="E160" i="13"/>
  <c r="G160" i="13"/>
  <c r="D160" i="13"/>
  <c r="C160" i="13"/>
  <c r="O164" i="13"/>
  <c r="I149" i="13"/>
  <c r="D151" i="13"/>
  <c r="G151" i="13"/>
  <c r="I153" i="13"/>
  <c r="D155" i="13"/>
  <c r="G155" i="13"/>
  <c r="I157" i="13"/>
  <c r="D159" i="13"/>
  <c r="G159" i="13"/>
  <c r="I161" i="13"/>
  <c r="D163" i="13"/>
  <c r="G163" i="13"/>
  <c r="I165" i="13"/>
  <c r="E166" i="13"/>
  <c r="H166" i="13"/>
  <c r="P166" i="13"/>
  <c r="D167" i="13"/>
  <c r="G167" i="13"/>
  <c r="E170" i="13"/>
  <c r="H170" i="13"/>
  <c r="P170" i="13"/>
  <c r="D171" i="13"/>
  <c r="G171" i="13"/>
  <c r="E174" i="13"/>
  <c r="H174" i="13"/>
  <c r="P174" i="13"/>
  <c r="D175" i="13"/>
  <c r="G175" i="13"/>
  <c r="E151" i="13"/>
  <c r="H151" i="13"/>
  <c r="E155" i="13"/>
  <c r="H155" i="13"/>
  <c r="E159" i="13"/>
  <c r="H159" i="13"/>
  <c r="E163" i="13"/>
  <c r="H163" i="13"/>
  <c r="E167" i="13"/>
  <c r="H167" i="13"/>
  <c r="C169" i="13"/>
  <c r="E171" i="13"/>
  <c r="H171" i="13"/>
  <c r="C173" i="13"/>
  <c r="E175" i="13"/>
  <c r="H175" i="13"/>
  <c r="D149" i="13"/>
  <c r="G149" i="13"/>
  <c r="D153" i="13"/>
  <c r="G153" i="13"/>
  <c r="D157" i="13"/>
  <c r="G157" i="13"/>
  <c r="D161" i="13"/>
  <c r="G161" i="13"/>
  <c r="D165" i="13"/>
  <c r="G165" i="13"/>
  <c r="D169" i="13"/>
  <c r="D173" i="13"/>
  <c r="I6" i="2"/>
  <c r="H6" i="2"/>
  <c r="E6" i="2"/>
  <c r="O6" i="2"/>
  <c r="G6" i="2"/>
  <c r="D6" i="2"/>
  <c r="C6" i="2"/>
  <c r="G8" i="2"/>
  <c r="D8" i="2"/>
  <c r="C8" i="2"/>
  <c r="I8" i="2"/>
  <c r="H8" i="2"/>
  <c r="E8" i="2"/>
  <c r="O12" i="2"/>
  <c r="P15" i="2"/>
  <c r="Q15" i="2"/>
  <c r="I22" i="2"/>
  <c r="H22" i="2"/>
  <c r="E22" i="2"/>
  <c r="O22" i="2"/>
  <c r="G22" i="2"/>
  <c r="D22" i="2"/>
  <c r="C22" i="2"/>
  <c r="G24" i="2"/>
  <c r="D24" i="2"/>
  <c r="C24" i="2"/>
  <c r="I24" i="2"/>
  <c r="H24" i="2"/>
  <c r="E24" i="2"/>
  <c r="Q26" i="2"/>
  <c r="P26" i="2"/>
  <c r="P32" i="2"/>
  <c r="Q32" i="2"/>
  <c r="Q42" i="2"/>
  <c r="P42" i="2"/>
  <c r="P48" i="2"/>
  <c r="Q48" i="2"/>
  <c r="Q58" i="2"/>
  <c r="P58" i="2"/>
  <c r="P64" i="2"/>
  <c r="Q64" i="2"/>
  <c r="Q74" i="2"/>
  <c r="P74" i="2"/>
  <c r="P80" i="2"/>
  <c r="Q80" i="2"/>
  <c r="Q90" i="2"/>
  <c r="P90" i="2"/>
  <c r="P96" i="2"/>
  <c r="Q96" i="2"/>
  <c r="Q106" i="2"/>
  <c r="P106" i="2"/>
  <c r="P112" i="2"/>
  <c r="Q112" i="2"/>
  <c r="P124" i="2"/>
  <c r="Q124" i="2"/>
  <c r="G129" i="2"/>
  <c r="D129" i="2"/>
  <c r="I129" i="2"/>
  <c r="E129" i="2"/>
  <c r="H129" i="2"/>
  <c r="C129" i="2"/>
  <c r="P3" i="2"/>
  <c r="Q3" i="2"/>
  <c r="I10" i="2"/>
  <c r="H10" i="2"/>
  <c r="E10" i="2"/>
  <c r="O10" i="2"/>
  <c r="G10" i="2"/>
  <c r="D10" i="2"/>
  <c r="C10" i="2"/>
  <c r="G12" i="2"/>
  <c r="D12" i="2"/>
  <c r="C12" i="2"/>
  <c r="I12" i="2"/>
  <c r="H12" i="2"/>
  <c r="E12" i="2"/>
  <c r="Q16" i="2"/>
  <c r="P16" i="2"/>
  <c r="P19" i="2"/>
  <c r="Q19" i="2"/>
  <c r="Q30" i="2"/>
  <c r="P30" i="2"/>
  <c r="P36" i="2"/>
  <c r="Q36" i="2"/>
  <c r="Q46" i="2"/>
  <c r="P46" i="2"/>
  <c r="P52" i="2"/>
  <c r="Q52" i="2"/>
  <c r="Q62" i="2"/>
  <c r="P62" i="2"/>
  <c r="P68" i="2"/>
  <c r="Q68" i="2"/>
  <c r="Q78" i="2"/>
  <c r="P78" i="2"/>
  <c r="P84" i="2"/>
  <c r="Q84" i="2"/>
  <c r="Q94" i="2"/>
  <c r="P94" i="2"/>
  <c r="P100" i="2"/>
  <c r="Q100" i="2"/>
  <c r="Q110" i="2"/>
  <c r="P110" i="2"/>
  <c r="P116" i="2"/>
  <c r="Q116" i="2"/>
  <c r="Q4" i="2"/>
  <c r="P4" i="2"/>
  <c r="P7" i="2"/>
  <c r="Q7" i="2"/>
  <c r="I14" i="2"/>
  <c r="H14" i="2"/>
  <c r="E14" i="2"/>
  <c r="O14" i="2"/>
  <c r="G14" i="2"/>
  <c r="D14" i="2"/>
  <c r="C14" i="2"/>
  <c r="G16" i="2"/>
  <c r="D16" i="2"/>
  <c r="C16" i="2"/>
  <c r="I16" i="2"/>
  <c r="H16" i="2"/>
  <c r="E16" i="2"/>
  <c r="O20" i="2"/>
  <c r="P23" i="2"/>
  <c r="Q23" i="2"/>
  <c r="Q34" i="2"/>
  <c r="P34" i="2"/>
  <c r="P40" i="2"/>
  <c r="Q40" i="2"/>
  <c r="Q50" i="2"/>
  <c r="P50" i="2"/>
  <c r="P56" i="2"/>
  <c r="Q56" i="2"/>
  <c r="Q66" i="2"/>
  <c r="P66" i="2"/>
  <c r="P72" i="2"/>
  <c r="Q72" i="2"/>
  <c r="Q82" i="2"/>
  <c r="P82" i="2"/>
  <c r="P88" i="2"/>
  <c r="Q88" i="2"/>
  <c r="Q98" i="2"/>
  <c r="P98" i="2"/>
  <c r="P104" i="2"/>
  <c r="Q104" i="2"/>
  <c r="Q114" i="2"/>
  <c r="P114" i="2"/>
  <c r="P120" i="2"/>
  <c r="Q120" i="2"/>
  <c r="Q122" i="2"/>
  <c r="P122" i="2"/>
  <c r="Q130" i="2"/>
  <c r="P130" i="2"/>
  <c r="G4" i="2"/>
  <c r="D4" i="2"/>
  <c r="C4" i="2"/>
  <c r="I4" i="2"/>
  <c r="H4" i="2"/>
  <c r="E4" i="2"/>
  <c r="Q8" i="2"/>
  <c r="P8" i="2"/>
  <c r="P11" i="2"/>
  <c r="Q11" i="2"/>
  <c r="I18" i="2"/>
  <c r="H18" i="2"/>
  <c r="E18" i="2"/>
  <c r="O18" i="2"/>
  <c r="G18" i="2"/>
  <c r="D18" i="2"/>
  <c r="C18" i="2"/>
  <c r="G20" i="2"/>
  <c r="D20" i="2"/>
  <c r="C20" i="2"/>
  <c r="I20" i="2"/>
  <c r="H20" i="2"/>
  <c r="E20" i="2"/>
  <c r="Q24" i="2"/>
  <c r="P24" i="2"/>
  <c r="P28" i="2"/>
  <c r="Q28" i="2"/>
  <c r="Q38" i="2"/>
  <c r="P38" i="2"/>
  <c r="P44" i="2"/>
  <c r="Q44" i="2"/>
  <c r="Q54" i="2"/>
  <c r="P54" i="2"/>
  <c r="P60" i="2"/>
  <c r="Q60" i="2"/>
  <c r="Q70" i="2"/>
  <c r="P70" i="2"/>
  <c r="P76" i="2"/>
  <c r="Q76" i="2"/>
  <c r="Q86" i="2"/>
  <c r="P86" i="2"/>
  <c r="P92" i="2"/>
  <c r="Q92" i="2"/>
  <c r="Q102" i="2"/>
  <c r="P102" i="2"/>
  <c r="P108" i="2"/>
  <c r="Q108" i="2"/>
  <c r="Q118" i="2"/>
  <c r="P118" i="2"/>
  <c r="Q126" i="2"/>
  <c r="P126" i="2"/>
  <c r="P128" i="2"/>
  <c r="Q128" i="2"/>
  <c r="I3" i="2"/>
  <c r="D5" i="2"/>
  <c r="G5" i="2"/>
  <c r="O5" i="2"/>
  <c r="I7" i="2"/>
  <c r="D9" i="2"/>
  <c r="G9" i="2"/>
  <c r="O9" i="2"/>
  <c r="I11" i="2"/>
  <c r="D13" i="2"/>
  <c r="G13" i="2"/>
  <c r="O13" i="2"/>
  <c r="I15" i="2"/>
  <c r="D17" i="2"/>
  <c r="G17" i="2"/>
  <c r="O17" i="2"/>
  <c r="I19" i="2"/>
  <c r="D21" i="2"/>
  <c r="G21" i="2"/>
  <c r="O21" i="2"/>
  <c r="I23" i="2"/>
  <c r="D25" i="2"/>
  <c r="G25" i="2"/>
  <c r="O25" i="2"/>
  <c r="D27" i="2"/>
  <c r="G27" i="2"/>
  <c r="C29" i="2"/>
  <c r="Q29" i="2"/>
  <c r="C32" i="2"/>
  <c r="D35" i="2"/>
  <c r="G35" i="2"/>
  <c r="C37" i="2"/>
  <c r="Q37" i="2"/>
  <c r="C40" i="2"/>
  <c r="D43" i="2"/>
  <c r="G43" i="2"/>
  <c r="C45" i="2"/>
  <c r="Q45" i="2"/>
  <c r="C48" i="2"/>
  <c r="D51" i="2"/>
  <c r="G51" i="2"/>
  <c r="C53" i="2"/>
  <c r="Q53" i="2"/>
  <c r="C56" i="2"/>
  <c r="D59" i="2"/>
  <c r="G59" i="2"/>
  <c r="C61" i="2"/>
  <c r="Q61" i="2"/>
  <c r="C64" i="2"/>
  <c r="D67" i="2"/>
  <c r="G67" i="2"/>
  <c r="C69" i="2"/>
  <c r="Q69" i="2"/>
  <c r="C72" i="2"/>
  <c r="D75" i="2"/>
  <c r="G75" i="2"/>
  <c r="C77" i="2"/>
  <c r="Q77" i="2"/>
  <c r="C80" i="2"/>
  <c r="D83" i="2"/>
  <c r="G83" i="2"/>
  <c r="C85" i="2"/>
  <c r="Q85" i="2"/>
  <c r="C88" i="2"/>
  <c r="D91" i="2"/>
  <c r="G91" i="2"/>
  <c r="C93" i="2"/>
  <c r="Q93" i="2"/>
  <c r="C96" i="2"/>
  <c r="D99" i="2"/>
  <c r="G99" i="2"/>
  <c r="C101" i="2"/>
  <c r="Q101" i="2"/>
  <c r="C104" i="2"/>
  <c r="D107" i="2"/>
  <c r="G107" i="2"/>
  <c r="C109" i="2"/>
  <c r="Q109" i="2"/>
  <c r="C112" i="2"/>
  <c r="D115" i="2"/>
  <c r="G115" i="2"/>
  <c r="C117" i="2"/>
  <c r="Q117" i="2"/>
  <c r="C120" i="2"/>
  <c r="Q131" i="2"/>
  <c r="P131" i="2"/>
  <c r="H132" i="2"/>
  <c r="E132" i="2"/>
  <c r="G132" i="2"/>
  <c r="D132" i="2"/>
  <c r="P133" i="2"/>
  <c r="Q133" i="2"/>
  <c r="O137" i="2"/>
  <c r="O138" i="2"/>
  <c r="G138" i="2"/>
  <c r="D138" i="2"/>
  <c r="C138" i="2"/>
  <c r="I138" i="2"/>
  <c r="H138" i="2"/>
  <c r="E138" i="2"/>
  <c r="I140" i="2"/>
  <c r="H140" i="2"/>
  <c r="E140" i="2"/>
  <c r="G140" i="2"/>
  <c r="D140" i="2"/>
  <c r="C140" i="2"/>
  <c r="O145" i="2"/>
  <c r="O146" i="2"/>
  <c r="G146" i="2"/>
  <c r="D146" i="2"/>
  <c r="C146" i="2"/>
  <c r="I146" i="2"/>
  <c r="H146" i="2"/>
  <c r="E146" i="2"/>
  <c r="I148" i="2"/>
  <c r="H148" i="2"/>
  <c r="E148" i="2"/>
  <c r="G148" i="2"/>
  <c r="D148" i="2"/>
  <c r="C148" i="2"/>
  <c r="O153" i="2"/>
  <c r="O154" i="2"/>
  <c r="G154" i="2"/>
  <c r="D154" i="2"/>
  <c r="C154" i="2"/>
  <c r="I154" i="2"/>
  <c r="H154" i="2"/>
  <c r="E154" i="2"/>
  <c r="I156" i="2"/>
  <c r="H156" i="2"/>
  <c r="E156" i="2"/>
  <c r="G156" i="2"/>
  <c r="D156" i="2"/>
  <c r="C156" i="2"/>
  <c r="O161" i="2"/>
  <c r="O162" i="2"/>
  <c r="G162" i="2"/>
  <c r="D162" i="2"/>
  <c r="C162" i="2"/>
  <c r="I162" i="2"/>
  <c r="H162" i="2"/>
  <c r="E162" i="2"/>
  <c r="I164" i="2"/>
  <c r="H164" i="2"/>
  <c r="E164" i="2"/>
  <c r="G164" i="2"/>
  <c r="D164" i="2"/>
  <c r="C164" i="2"/>
  <c r="O169" i="2"/>
  <c r="O170" i="2"/>
  <c r="G170" i="2"/>
  <c r="D170" i="2"/>
  <c r="C170" i="2"/>
  <c r="I170" i="2"/>
  <c r="H170" i="2"/>
  <c r="E170" i="2"/>
  <c r="I172" i="2"/>
  <c r="H172" i="2"/>
  <c r="E172" i="2"/>
  <c r="G172" i="2"/>
  <c r="D172" i="2"/>
  <c r="C172" i="2"/>
  <c r="O177" i="2"/>
  <c r="O178" i="2"/>
  <c r="G178" i="2"/>
  <c r="D178" i="2"/>
  <c r="C178" i="2"/>
  <c r="I178" i="2"/>
  <c r="H178" i="2"/>
  <c r="E178" i="2"/>
  <c r="I180" i="2"/>
  <c r="H180" i="2"/>
  <c r="E180" i="2"/>
  <c r="G180" i="2"/>
  <c r="D180" i="2"/>
  <c r="C180" i="2"/>
  <c r="O185" i="2"/>
  <c r="O186" i="2"/>
  <c r="G186" i="2"/>
  <c r="D186" i="2"/>
  <c r="C186" i="2"/>
  <c r="I186" i="2"/>
  <c r="H186" i="2"/>
  <c r="E186" i="2"/>
  <c r="I188" i="2"/>
  <c r="H188" i="2"/>
  <c r="E188" i="2"/>
  <c r="G188" i="2"/>
  <c r="D188" i="2"/>
  <c r="C188" i="2"/>
  <c r="O193" i="2"/>
  <c r="O194" i="2"/>
  <c r="G194" i="2"/>
  <c r="D194" i="2"/>
  <c r="C194" i="2"/>
  <c r="I194" i="2"/>
  <c r="H194" i="2"/>
  <c r="E194" i="2"/>
  <c r="I196" i="2"/>
  <c r="H196" i="2"/>
  <c r="E196" i="2"/>
  <c r="G196" i="2"/>
  <c r="D196" i="2"/>
  <c r="C196" i="2"/>
  <c r="P201" i="2"/>
  <c r="Q201" i="2"/>
  <c r="O202" i="2"/>
  <c r="G202" i="2"/>
  <c r="D202" i="2"/>
  <c r="C202" i="2"/>
  <c r="I202" i="2"/>
  <c r="H202" i="2"/>
  <c r="E202" i="2"/>
  <c r="I204" i="2"/>
  <c r="H204" i="2"/>
  <c r="E204" i="2"/>
  <c r="G204" i="2"/>
  <c r="D204" i="2"/>
  <c r="C204" i="2"/>
  <c r="O209" i="2"/>
  <c r="O210" i="2"/>
  <c r="G210" i="2"/>
  <c r="D210" i="2"/>
  <c r="C210" i="2"/>
  <c r="I210" i="2"/>
  <c r="H210" i="2"/>
  <c r="E210" i="2"/>
  <c r="I212" i="2"/>
  <c r="H212" i="2"/>
  <c r="E212" i="2"/>
  <c r="G212" i="2"/>
  <c r="D212" i="2"/>
  <c r="C212" i="2"/>
  <c r="Q216" i="2"/>
  <c r="P216" i="2"/>
  <c r="P221" i="2"/>
  <c r="Q221" i="2"/>
  <c r="O226" i="2"/>
  <c r="G226" i="2"/>
  <c r="D226" i="2"/>
  <c r="C226" i="2"/>
  <c r="I226" i="2"/>
  <c r="H226" i="2"/>
  <c r="E226" i="2"/>
  <c r="I228" i="2"/>
  <c r="H228" i="2"/>
  <c r="E228" i="2"/>
  <c r="G228" i="2"/>
  <c r="D228" i="2"/>
  <c r="C228" i="2"/>
  <c r="Q232" i="2"/>
  <c r="P232" i="2"/>
  <c r="P237" i="2"/>
  <c r="Q237" i="2"/>
  <c r="O242" i="2"/>
  <c r="G242" i="2"/>
  <c r="D242" i="2"/>
  <c r="C242" i="2"/>
  <c r="I242" i="2"/>
  <c r="H242" i="2"/>
  <c r="E242" i="2"/>
  <c r="I244" i="2"/>
  <c r="H244" i="2"/>
  <c r="E244" i="2"/>
  <c r="G244" i="2"/>
  <c r="D244" i="2"/>
  <c r="C244" i="2"/>
  <c r="Q248" i="2"/>
  <c r="P248" i="2"/>
  <c r="P253" i="2"/>
  <c r="Q253" i="2"/>
  <c r="O258" i="2"/>
  <c r="G258" i="2"/>
  <c r="D258" i="2"/>
  <c r="C258" i="2"/>
  <c r="I258" i="2"/>
  <c r="H258" i="2"/>
  <c r="E258" i="2"/>
  <c r="I260" i="2"/>
  <c r="H260" i="2"/>
  <c r="E260" i="2"/>
  <c r="G260" i="2"/>
  <c r="D260" i="2"/>
  <c r="C260" i="2"/>
  <c r="Q264" i="2"/>
  <c r="P264" i="2"/>
  <c r="P269" i="2"/>
  <c r="Q269" i="2"/>
  <c r="O274" i="2"/>
  <c r="G274" i="2"/>
  <c r="D274" i="2"/>
  <c r="C274" i="2"/>
  <c r="I274" i="2"/>
  <c r="H274" i="2"/>
  <c r="E274" i="2"/>
  <c r="I276" i="2"/>
  <c r="H276" i="2"/>
  <c r="E276" i="2"/>
  <c r="G276" i="2"/>
  <c r="D276" i="2"/>
  <c r="C276" i="2"/>
  <c r="Q280" i="2"/>
  <c r="P280" i="2"/>
  <c r="P285" i="2"/>
  <c r="Q285" i="2"/>
  <c r="O290" i="2"/>
  <c r="G290" i="2"/>
  <c r="D290" i="2"/>
  <c r="C290" i="2"/>
  <c r="I290" i="2"/>
  <c r="H290" i="2"/>
  <c r="E290" i="2"/>
  <c r="I292" i="2"/>
  <c r="H292" i="2"/>
  <c r="E292" i="2"/>
  <c r="G292" i="2"/>
  <c r="D292" i="2"/>
  <c r="C292" i="2"/>
  <c r="Q296" i="2"/>
  <c r="P296" i="2"/>
  <c r="P301" i="2"/>
  <c r="Q301" i="2"/>
  <c r="O306" i="2"/>
  <c r="G306" i="2"/>
  <c r="D306" i="2"/>
  <c r="C306" i="2"/>
  <c r="I306" i="2"/>
  <c r="H306" i="2"/>
  <c r="E306" i="2"/>
  <c r="I308" i="2"/>
  <c r="H308" i="2"/>
  <c r="E308" i="2"/>
  <c r="G308" i="2"/>
  <c r="D308" i="2"/>
  <c r="C308" i="2"/>
  <c r="Q312" i="2"/>
  <c r="P312" i="2"/>
  <c r="P317" i="2"/>
  <c r="Q317" i="2"/>
  <c r="O322" i="2"/>
  <c r="G322" i="2"/>
  <c r="D322" i="2"/>
  <c r="C322" i="2"/>
  <c r="I322" i="2"/>
  <c r="H322" i="2"/>
  <c r="E322" i="2"/>
  <c r="I324" i="2"/>
  <c r="H324" i="2"/>
  <c r="E324" i="2"/>
  <c r="G324" i="2"/>
  <c r="D324" i="2"/>
  <c r="C324" i="2"/>
  <c r="Q328" i="2"/>
  <c r="P328" i="2"/>
  <c r="P333" i="2"/>
  <c r="Q333" i="2"/>
  <c r="O338" i="2"/>
  <c r="G338" i="2"/>
  <c r="D338" i="2"/>
  <c r="C338" i="2"/>
  <c r="I338" i="2"/>
  <c r="H338" i="2"/>
  <c r="E338" i="2"/>
  <c r="I340" i="2"/>
  <c r="H340" i="2"/>
  <c r="E340" i="2"/>
  <c r="G340" i="2"/>
  <c r="D340" i="2"/>
  <c r="C340" i="2"/>
  <c r="Q344" i="2"/>
  <c r="P344" i="2"/>
  <c r="P349" i="2"/>
  <c r="Q349" i="2"/>
  <c r="O354" i="2"/>
  <c r="G354" i="2"/>
  <c r="D354" i="2"/>
  <c r="C354" i="2"/>
  <c r="I354" i="2"/>
  <c r="H354" i="2"/>
  <c r="E354" i="2"/>
  <c r="I356" i="2"/>
  <c r="H356" i="2"/>
  <c r="E356" i="2"/>
  <c r="G356" i="2"/>
  <c r="D356" i="2"/>
  <c r="C356" i="2"/>
  <c r="Q360" i="2"/>
  <c r="P360" i="2"/>
  <c r="P365" i="2"/>
  <c r="Q365" i="2"/>
  <c r="O370" i="2"/>
  <c r="G370" i="2"/>
  <c r="D370" i="2"/>
  <c r="C370" i="2"/>
  <c r="I370" i="2"/>
  <c r="H370" i="2"/>
  <c r="E370" i="2"/>
  <c r="I372" i="2"/>
  <c r="H372" i="2"/>
  <c r="E372" i="2"/>
  <c r="G372" i="2"/>
  <c r="D372" i="2"/>
  <c r="C372" i="2"/>
  <c r="Q376" i="2"/>
  <c r="P376" i="2"/>
  <c r="P381" i="2"/>
  <c r="Q381" i="2"/>
  <c r="O386" i="2"/>
  <c r="G386" i="2"/>
  <c r="D386" i="2"/>
  <c r="C386" i="2"/>
  <c r="I386" i="2"/>
  <c r="H386" i="2"/>
  <c r="E386" i="2"/>
  <c r="I388" i="2"/>
  <c r="H388" i="2"/>
  <c r="E388" i="2"/>
  <c r="G388" i="2"/>
  <c r="D388" i="2"/>
  <c r="C388" i="2"/>
  <c r="Q392" i="2"/>
  <c r="P392" i="2"/>
  <c r="P397" i="2"/>
  <c r="Q397" i="2"/>
  <c r="O402" i="2"/>
  <c r="G402" i="2"/>
  <c r="D402" i="2"/>
  <c r="C402" i="2"/>
  <c r="I402" i="2"/>
  <c r="H402" i="2"/>
  <c r="E402" i="2"/>
  <c r="I404" i="2"/>
  <c r="H404" i="2"/>
  <c r="E404" i="2"/>
  <c r="G404" i="2"/>
  <c r="D404" i="2"/>
  <c r="C404" i="2"/>
  <c r="Q408" i="2"/>
  <c r="P408" i="2"/>
  <c r="P413" i="2"/>
  <c r="Q413" i="2"/>
  <c r="O418" i="2"/>
  <c r="G418" i="2"/>
  <c r="D418" i="2"/>
  <c r="C418" i="2"/>
  <c r="I418" i="2"/>
  <c r="H418" i="2"/>
  <c r="E418" i="2"/>
  <c r="I420" i="2"/>
  <c r="H420" i="2"/>
  <c r="E420" i="2"/>
  <c r="G420" i="2"/>
  <c r="D420" i="2"/>
  <c r="C420" i="2"/>
  <c r="Q424" i="2"/>
  <c r="P424" i="2"/>
  <c r="P429" i="2"/>
  <c r="Q429" i="2"/>
  <c r="O434" i="2"/>
  <c r="G434" i="2"/>
  <c r="D434" i="2"/>
  <c r="C434" i="2"/>
  <c r="I434" i="2"/>
  <c r="H434" i="2"/>
  <c r="E434" i="2"/>
  <c r="I436" i="2"/>
  <c r="H436" i="2"/>
  <c r="E436" i="2"/>
  <c r="G436" i="2"/>
  <c r="D436" i="2"/>
  <c r="C436" i="2"/>
  <c r="Q440" i="2"/>
  <c r="P440" i="2"/>
  <c r="P445" i="2"/>
  <c r="Q445" i="2"/>
  <c r="O450" i="2"/>
  <c r="G450" i="2"/>
  <c r="D450" i="2"/>
  <c r="C450" i="2"/>
  <c r="I450" i="2"/>
  <c r="H450" i="2"/>
  <c r="E450" i="2"/>
  <c r="I452" i="2"/>
  <c r="H452" i="2"/>
  <c r="E452" i="2"/>
  <c r="G452" i="2"/>
  <c r="D452" i="2"/>
  <c r="C452" i="2"/>
  <c r="Q456" i="2"/>
  <c r="P456" i="2"/>
  <c r="P461" i="2"/>
  <c r="Q461" i="2"/>
  <c r="O466" i="2"/>
  <c r="G466" i="2"/>
  <c r="D466" i="2"/>
  <c r="C466" i="2"/>
  <c r="I466" i="2"/>
  <c r="H466" i="2"/>
  <c r="E466" i="2"/>
  <c r="I468" i="2"/>
  <c r="H468" i="2"/>
  <c r="E468" i="2"/>
  <c r="G468" i="2"/>
  <c r="D468" i="2"/>
  <c r="C468" i="2"/>
  <c r="Q472" i="2"/>
  <c r="P472" i="2"/>
  <c r="P477" i="2"/>
  <c r="Q477" i="2"/>
  <c r="O482" i="2"/>
  <c r="G482" i="2"/>
  <c r="D482" i="2"/>
  <c r="C482" i="2"/>
  <c r="I482" i="2"/>
  <c r="H482" i="2"/>
  <c r="E482" i="2"/>
  <c r="I484" i="2"/>
  <c r="H484" i="2"/>
  <c r="E484" i="2"/>
  <c r="G484" i="2"/>
  <c r="D484" i="2"/>
  <c r="C484" i="2"/>
  <c r="Q488" i="2"/>
  <c r="P488" i="2"/>
  <c r="P493" i="2"/>
  <c r="Q493" i="2"/>
  <c r="O498" i="2"/>
  <c r="G498" i="2"/>
  <c r="D498" i="2"/>
  <c r="C498" i="2"/>
  <c r="I498" i="2"/>
  <c r="H498" i="2"/>
  <c r="E498" i="2"/>
  <c r="I500" i="2"/>
  <c r="H500" i="2"/>
  <c r="E500" i="2"/>
  <c r="G500" i="2"/>
  <c r="D500" i="2"/>
  <c r="C500" i="2"/>
  <c r="Q504" i="2"/>
  <c r="P504" i="2"/>
  <c r="P509" i="2"/>
  <c r="Q509" i="2"/>
  <c r="O514" i="2"/>
  <c r="G514" i="2"/>
  <c r="D514" i="2"/>
  <c r="C514" i="2"/>
  <c r="I514" i="2"/>
  <c r="H514" i="2"/>
  <c r="E514" i="2"/>
  <c r="I516" i="2"/>
  <c r="H516" i="2"/>
  <c r="E516" i="2"/>
  <c r="G516" i="2"/>
  <c r="D516" i="2"/>
  <c r="C516" i="2"/>
  <c r="Q520" i="2"/>
  <c r="P520" i="2"/>
  <c r="P525" i="2"/>
  <c r="Q525" i="2"/>
  <c r="O530" i="2"/>
  <c r="G530" i="2"/>
  <c r="D530" i="2"/>
  <c r="C530" i="2"/>
  <c r="I530" i="2"/>
  <c r="H530" i="2"/>
  <c r="E530" i="2"/>
  <c r="I532" i="2"/>
  <c r="H532" i="2"/>
  <c r="E532" i="2"/>
  <c r="G532" i="2"/>
  <c r="D532" i="2"/>
  <c r="C532" i="2"/>
  <c r="Q536" i="2"/>
  <c r="P536" i="2"/>
  <c r="Q543" i="2"/>
  <c r="P543" i="2"/>
  <c r="P549" i="2"/>
  <c r="Q549" i="2"/>
  <c r="Q559" i="2"/>
  <c r="P559" i="2"/>
  <c r="P561" i="2"/>
  <c r="Q561" i="2"/>
  <c r="Q585" i="2"/>
  <c r="P585" i="2"/>
  <c r="H28" i="2"/>
  <c r="E28" i="2"/>
  <c r="O31" i="2"/>
  <c r="G33" i="2"/>
  <c r="D33" i="2"/>
  <c r="P33" i="2"/>
  <c r="H36" i="2"/>
  <c r="E36" i="2"/>
  <c r="O39" i="2"/>
  <c r="G41" i="2"/>
  <c r="D41" i="2"/>
  <c r="P41" i="2"/>
  <c r="H44" i="2"/>
  <c r="E44" i="2"/>
  <c r="O47" i="2"/>
  <c r="G49" i="2"/>
  <c r="D49" i="2"/>
  <c r="P49" i="2"/>
  <c r="H52" i="2"/>
  <c r="E52" i="2"/>
  <c r="O55" i="2"/>
  <c r="G57" i="2"/>
  <c r="D57" i="2"/>
  <c r="P57" i="2"/>
  <c r="H60" i="2"/>
  <c r="E60" i="2"/>
  <c r="O63" i="2"/>
  <c r="G65" i="2"/>
  <c r="D65" i="2"/>
  <c r="P65" i="2"/>
  <c r="H68" i="2"/>
  <c r="E68" i="2"/>
  <c r="O71" i="2"/>
  <c r="G73" i="2"/>
  <c r="D73" i="2"/>
  <c r="P73" i="2"/>
  <c r="H76" i="2"/>
  <c r="E76" i="2"/>
  <c r="O79" i="2"/>
  <c r="G81" i="2"/>
  <c r="D81" i="2"/>
  <c r="P81" i="2"/>
  <c r="H84" i="2"/>
  <c r="E84" i="2"/>
  <c r="O87" i="2"/>
  <c r="G89" i="2"/>
  <c r="D89" i="2"/>
  <c r="P89" i="2"/>
  <c r="H92" i="2"/>
  <c r="E92" i="2"/>
  <c r="O95" i="2"/>
  <c r="G97" i="2"/>
  <c r="D97" i="2"/>
  <c r="P97" i="2"/>
  <c r="H100" i="2"/>
  <c r="E100" i="2"/>
  <c r="O103" i="2"/>
  <c r="G105" i="2"/>
  <c r="D105" i="2"/>
  <c r="P105" i="2"/>
  <c r="H108" i="2"/>
  <c r="E108" i="2"/>
  <c r="O111" i="2"/>
  <c r="G113" i="2"/>
  <c r="D113" i="2"/>
  <c r="P113" i="2"/>
  <c r="H116" i="2"/>
  <c r="E116" i="2"/>
  <c r="O119" i="2"/>
  <c r="G121" i="2"/>
  <c r="D121" i="2"/>
  <c r="P121" i="2"/>
  <c r="E123" i="2"/>
  <c r="H124" i="2"/>
  <c r="E124" i="2"/>
  <c r="G126" i="2"/>
  <c r="O127" i="2"/>
  <c r="O129" i="2"/>
  <c r="E130" i="2"/>
  <c r="I130" i="2"/>
  <c r="I131" i="2"/>
  <c r="H131" i="2"/>
  <c r="E131" i="2"/>
  <c r="O132" i="2"/>
  <c r="I132" i="2"/>
  <c r="Q136" i="2"/>
  <c r="P136" i="2"/>
  <c r="H137" i="2"/>
  <c r="E137" i="2"/>
  <c r="G137" i="2"/>
  <c r="D137" i="2"/>
  <c r="C137" i="2"/>
  <c r="I137" i="2"/>
  <c r="Q144" i="2"/>
  <c r="P144" i="2"/>
  <c r="H145" i="2"/>
  <c r="E145" i="2"/>
  <c r="G145" i="2"/>
  <c r="D145" i="2"/>
  <c r="C145" i="2"/>
  <c r="I145" i="2"/>
  <c r="Q152" i="2"/>
  <c r="P152" i="2"/>
  <c r="H153" i="2"/>
  <c r="E153" i="2"/>
  <c r="G153" i="2"/>
  <c r="D153" i="2"/>
  <c r="C153" i="2"/>
  <c r="I153" i="2"/>
  <c r="Q160" i="2"/>
  <c r="P160" i="2"/>
  <c r="H161" i="2"/>
  <c r="E161" i="2"/>
  <c r="G161" i="2"/>
  <c r="D161" i="2"/>
  <c r="C161" i="2"/>
  <c r="I161" i="2"/>
  <c r="Q168" i="2"/>
  <c r="P168" i="2"/>
  <c r="H169" i="2"/>
  <c r="E169" i="2"/>
  <c r="G169" i="2"/>
  <c r="D169" i="2"/>
  <c r="C169" i="2"/>
  <c r="I169" i="2"/>
  <c r="Q176" i="2"/>
  <c r="P176" i="2"/>
  <c r="H177" i="2"/>
  <c r="E177" i="2"/>
  <c r="G177" i="2"/>
  <c r="D177" i="2"/>
  <c r="C177" i="2"/>
  <c r="I177" i="2"/>
  <c r="Q184" i="2"/>
  <c r="P184" i="2"/>
  <c r="H185" i="2"/>
  <c r="E185" i="2"/>
  <c r="G185" i="2"/>
  <c r="D185" i="2"/>
  <c r="C185" i="2"/>
  <c r="I185" i="2"/>
  <c r="Q192" i="2"/>
  <c r="P192" i="2"/>
  <c r="H193" i="2"/>
  <c r="E193" i="2"/>
  <c r="G193" i="2"/>
  <c r="D193" i="2"/>
  <c r="C193" i="2"/>
  <c r="I193" i="2"/>
  <c r="O200" i="2"/>
  <c r="H201" i="2"/>
  <c r="E201" i="2"/>
  <c r="G201" i="2"/>
  <c r="D201" i="2"/>
  <c r="C201" i="2"/>
  <c r="I201" i="2"/>
  <c r="O208" i="2"/>
  <c r="H209" i="2"/>
  <c r="E209" i="2"/>
  <c r="G209" i="2"/>
  <c r="D209" i="2"/>
  <c r="C209" i="2"/>
  <c r="I209" i="2"/>
  <c r="O214" i="2"/>
  <c r="G214" i="2"/>
  <c r="D214" i="2"/>
  <c r="C214" i="2"/>
  <c r="I214" i="2"/>
  <c r="H214" i="2"/>
  <c r="E214" i="2"/>
  <c r="I216" i="2"/>
  <c r="H216" i="2"/>
  <c r="E216" i="2"/>
  <c r="G216" i="2"/>
  <c r="D216" i="2"/>
  <c r="C216" i="2"/>
  <c r="O220" i="2"/>
  <c r="P225" i="2"/>
  <c r="Q225" i="2"/>
  <c r="O230" i="2"/>
  <c r="G230" i="2"/>
  <c r="D230" i="2"/>
  <c r="C230" i="2"/>
  <c r="I230" i="2"/>
  <c r="H230" i="2"/>
  <c r="E230" i="2"/>
  <c r="I232" i="2"/>
  <c r="H232" i="2"/>
  <c r="E232" i="2"/>
  <c r="G232" i="2"/>
  <c r="D232" i="2"/>
  <c r="C232" i="2"/>
  <c r="O236" i="2"/>
  <c r="P241" i="2"/>
  <c r="Q241" i="2"/>
  <c r="O246" i="2"/>
  <c r="G246" i="2"/>
  <c r="D246" i="2"/>
  <c r="C246" i="2"/>
  <c r="I246" i="2"/>
  <c r="H246" i="2"/>
  <c r="E246" i="2"/>
  <c r="I248" i="2"/>
  <c r="H248" i="2"/>
  <c r="E248" i="2"/>
  <c r="G248" i="2"/>
  <c r="D248" i="2"/>
  <c r="C248" i="2"/>
  <c r="O252" i="2"/>
  <c r="P257" i="2"/>
  <c r="Q257" i="2"/>
  <c r="O262" i="2"/>
  <c r="G262" i="2"/>
  <c r="D262" i="2"/>
  <c r="C262" i="2"/>
  <c r="I262" i="2"/>
  <c r="H262" i="2"/>
  <c r="E262" i="2"/>
  <c r="I264" i="2"/>
  <c r="H264" i="2"/>
  <c r="E264" i="2"/>
  <c r="G264" i="2"/>
  <c r="D264" i="2"/>
  <c r="C264" i="2"/>
  <c r="O268" i="2"/>
  <c r="P273" i="2"/>
  <c r="Q273" i="2"/>
  <c r="O278" i="2"/>
  <c r="G278" i="2"/>
  <c r="D278" i="2"/>
  <c r="C278" i="2"/>
  <c r="I278" i="2"/>
  <c r="H278" i="2"/>
  <c r="E278" i="2"/>
  <c r="I280" i="2"/>
  <c r="H280" i="2"/>
  <c r="E280" i="2"/>
  <c r="G280" i="2"/>
  <c r="D280" i="2"/>
  <c r="C280" i="2"/>
  <c r="O284" i="2"/>
  <c r="P289" i="2"/>
  <c r="Q289" i="2"/>
  <c r="O294" i="2"/>
  <c r="G294" i="2"/>
  <c r="D294" i="2"/>
  <c r="C294" i="2"/>
  <c r="I294" i="2"/>
  <c r="H294" i="2"/>
  <c r="E294" i="2"/>
  <c r="I296" i="2"/>
  <c r="H296" i="2"/>
  <c r="E296" i="2"/>
  <c r="G296" i="2"/>
  <c r="D296" i="2"/>
  <c r="C296" i="2"/>
  <c r="O300" i="2"/>
  <c r="P305" i="2"/>
  <c r="Q305" i="2"/>
  <c r="O310" i="2"/>
  <c r="G310" i="2"/>
  <c r="D310" i="2"/>
  <c r="C310" i="2"/>
  <c r="I310" i="2"/>
  <c r="H310" i="2"/>
  <c r="E310" i="2"/>
  <c r="I312" i="2"/>
  <c r="H312" i="2"/>
  <c r="E312" i="2"/>
  <c r="G312" i="2"/>
  <c r="D312" i="2"/>
  <c r="C312" i="2"/>
  <c r="O316" i="2"/>
  <c r="P321" i="2"/>
  <c r="Q321" i="2"/>
  <c r="O326" i="2"/>
  <c r="G326" i="2"/>
  <c r="D326" i="2"/>
  <c r="C326" i="2"/>
  <c r="I326" i="2"/>
  <c r="H326" i="2"/>
  <c r="E326" i="2"/>
  <c r="I328" i="2"/>
  <c r="H328" i="2"/>
  <c r="E328" i="2"/>
  <c r="G328" i="2"/>
  <c r="D328" i="2"/>
  <c r="C328" i="2"/>
  <c r="O332" i="2"/>
  <c r="P337" i="2"/>
  <c r="Q337" i="2"/>
  <c r="O342" i="2"/>
  <c r="G342" i="2"/>
  <c r="D342" i="2"/>
  <c r="C342" i="2"/>
  <c r="I342" i="2"/>
  <c r="H342" i="2"/>
  <c r="E342" i="2"/>
  <c r="I344" i="2"/>
  <c r="H344" i="2"/>
  <c r="E344" i="2"/>
  <c r="G344" i="2"/>
  <c r="D344" i="2"/>
  <c r="C344" i="2"/>
  <c r="O348" i="2"/>
  <c r="P353" i="2"/>
  <c r="Q353" i="2"/>
  <c r="O358" i="2"/>
  <c r="G358" i="2"/>
  <c r="D358" i="2"/>
  <c r="C358" i="2"/>
  <c r="I358" i="2"/>
  <c r="H358" i="2"/>
  <c r="E358" i="2"/>
  <c r="I360" i="2"/>
  <c r="H360" i="2"/>
  <c r="E360" i="2"/>
  <c r="G360" i="2"/>
  <c r="D360" i="2"/>
  <c r="C360" i="2"/>
  <c r="O364" i="2"/>
  <c r="P369" i="2"/>
  <c r="Q369" i="2"/>
  <c r="O374" i="2"/>
  <c r="G374" i="2"/>
  <c r="D374" i="2"/>
  <c r="C374" i="2"/>
  <c r="I374" i="2"/>
  <c r="H374" i="2"/>
  <c r="E374" i="2"/>
  <c r="I376" i="2"/>
  <c r="H376" i="2"/>
  <c r="E376" i="2"/>
  <c r="G376" i="2"/>
  <c r="D376" i="2"/>
  <c r="C376" i="2"/>
  <c r="O380" i="2"/>
  <c r="P385" i="2"/>
  <c r="Q385" i="2"/>
  <c r="O390" i="2"/>
  <c r="G390" i="2"/>
  <c r="D390" i="2"/>
  <c r="C390" i="2"/>
  <c r="I390" i="2"/>
  <c r="H390" i="2"/>
  <c r="E390" i="2"/>
  <c r="I392" i="2"/>
  <c r="H392" i="2"/>
  <c r="E392" i="2"/>
  <c r="G392" i="2"/>
  <c r="D392" i="2"/>
  <c r="C392" i="2"/>
  <c r="O396" i="2"/>
  <c r="P401" i="2"/>
  <c r="Q401" i="2"/>
  <c r="O406" i="2"/>
  <c r="G406" i="2"/>
  <c r="D406" i="2"/>
  <c r="C406" i="2"/>
  <c r="I406" i="2"/>
  <c r="H406" i="2"/>
  <c r="E406" i="2"/>
  <c r="I408" i="2"/>
  <c r="H408" i="2"/>
  <c r="E408" i="2"/>
  <c r="G408" i="2"/>
  <c r="D408" i="2"/>
  <c r="C408" i="2"/>
  <c r="O412" i="2"/>
  <c r="P417" i="2"/>
  <c r="Q417" i="2"/>
  <c r="O422" i="2"/>
  <c r="G422" i="2"/>
  <c r="D422" i="2"/>
  <c r="C422" i="2"/>
  <c r="I422" i="2"/>
  <c r="H422" i="2"/>
  <c r="E422" i="2"/>
  <c r="I424" i="2"/>
  <c r="H424" i="2"/>
  <c r="E424" i="2"/>
  <c r="G424" i="2"/>
  <c r="D424" i="2"/>
  <c r="C424" i="2"/>
  <c r="O428" i="2"/>
  <c r="P433" i="2"/>
  <c r="Q433" i="2"/>
  <c r="O438" i="2"/>
  <c r="G438" i="2"/>
  <c r="D438" i="2"/>
  <c r="C438" i="2"/>
  <c r="I438" i="2"/>
  <c r="H438" i="2"/>
  <c r="E438" i="2"/>
  <c r="I440" i="2"/>
  <c r="H440" i="2"/>
  <c r="E440" i="2"/>
  <c r="G440" i="2"/>
  <c r="D440" i="2"/>
  <c r="C440" i="2"/>
  <c r="O444" i="2"/>
  <c r="P449" i="2"/>
  <c r="Q449" i="2"/>
  <c r="O454" i="2"/>
  <c r="G454" i="2"/>
  <c r="D454" i="2"/>
  <c r="C454" i="2"/>
  <c r="I454" i="2"/>
  <c r="H454" i="2"/>
  <c r="E454" i="2"/>
  <c r="I456" i="2"/>
  <c r="H456" i="2"/>
  <c r="E456" i="2"/>
  <c r="G456" i="2"/>
  <c r="D456" i="2"/>
  <c r="C456" i="2"/>
  <c r="O460" i="2"/>
  <c r="P465" i="2"/>
  <c r="Q465" i="2"/>
  <c r="O470" i="2"/>
  <c r="G470" i="2"/>
  <c r="D470" i="2"/>
  <c r="C470" i="2"/>
  <c r="I470" i="2"/>
  <c r="H470" i="2"/>
  <c r="E470" i="2"/>
  <c r="I472" i="2"/>
  <c r="H472" i="2"/>
  <c r="E472" i="2"/>
  <c r="G472" i="2"/>
  <c r="D472" i="2"/>
  <c r="C472" i="2"/>
  <c r="O476" i="2"/>
  <c r="P481" i="2"/>
  <c r="Q481" i="2"/>
  <c r="O486" i="2"/>
  <c r="G486" i="2"/>
  <c r="D486" i="2"/>
  <c r="C486" i="2"/>
  <c r="I486" i="2"/>
  <c r="H486" i="2"/>
  <c r="E486" i="2"/>
  <c r="I488" i="2"/>
  <c r="H488" i="2"/>
  <c r="E488" i="2"/>
  <c r="G488" i="2"/>
  <c r="D488" i="2"/>
  <c r="C488" i="2"/>
  <c r="O492" i="2"/>
  <c r="P497" i="2"/>
  <c r="Q497" i="2"/>
  <c r="O502" i="2"/>
  <c r="G502" i="2"/>
  <c r="D502" i="2"/>
  <c r="C502" i="2"/>
  <c r="I502" i="2"/>
  <c r="H502" i="2"/>
  <c r="E502" i="2"/>
  <c r="I504" i="2"/>
  <c r="H504" i="2"/>
  <c r="E504" i="2"/>
  <c r="G504" i="2"/>
  <c r="D504" i="2"/>
  <c r="C504" i="2"/>
  <c r="Q508" i="2"/>
  <c r="P508" i="2"/>
  <c r="P513" i="2"/>
  <c r="Q513" i="2"/>
  <c r="O518" i="2"/>
  <c r="G518" i="2"/>
  <c r="D518" i="2"/>
  <c r="C518" i="2"/>
  <c r="I518" i="2"/>
  <c r="H518" i="2"/>
  <c r="E518" i="2"/>
  <c r="I520" i="2"/>
  <c r="H520" i="2"/>
  <c r="E520" i="2"/>
  <c r="G520" i="2"/>
  <c r="D520" i="2"/>
  <c r="C520" i="2"/>
  <c r="Q524" i="2"/>
  <c r="P524" i="2"/>
  <c r="P529" i="2"/>
  <c r="Q529" i="2"/>
  <c r="O534" i="2"/>
  <c r="G534" i="2"/>
  <c r="D534" i="2"/>
  <c r="C534" i="2"/>
  <c r="I534" i="2"/>
  <c r="H534" i="2"/>
  <c r="E534" i="2"/>
  <c r="I536" i="2"/>
  <c r="H536" i="2"/>
  <c r="E536" i="2"/>
  <c r="G536" i="2"/>
  <c r="D536" i="2"/>
  <c r="C536" i="2"/>
  <c r="Q539" i="2"/>
  <c r="P539" i="2"/>
  <c r="P545" i="2"/>
  <c r="Q545" i="2"/>
  <c r="Q555" i="2"/>
  <c r="P555" i="2"/>
  <c r="G562" i="2"/>
  <c r="D562" i="2"/>
  <c r="I562" i="2"/>
  <c r="E562" i="2"/>
  <c r="H562" i="2"/>
  <c r="C562" i="2"/>
  <c r="D3" i="2"/>
  <c r="G3" i="2"/>
  <c r="D7" i="2"/>
  <c r="G7" i="2"/>
  <c r="D11" i="2"/>
  <c r="G11" i="2"/>
  <c r="D15" i="2"/>
  <c r="G15" i="2"/>
  <c r="D19" i="2"/>
  <c r="G19" i="2"/>
  <c r="D23" i="2"/>
  <c r="G23" i="2"/>
  <c r="C26" i="2"/>
  <c r="C28" i="2"/>
  <c r="G28" i="2"/>
  <c r="D30" i="2"/>
  <c r="H30" i="2"/>
  <c r="D31" i="2"/>
  <c r="G31" i="2"/>
  <c r="C33" i="2"/>
  <c r="H33" i="2"/>
  <c r="C34" i="2"/>
  <c r="C36" i="2"/>
  <c r="G36" i="2"/>
  <c r="D38" i="2"/>
  <c r="H38" i="2"/>
  <c r="D39" i="2"/>
  <c r="G39" i="2"/>
  <c r="C41" i="2"/>
  <c r="H41" i="2"/>
  <c r="C42" i="2"/>
  <c r="C44" i="2"/>
  <c r="G44" i="2"/>
  <c r="D46" i="2"/>
  <c r="H46" i="2"/>
  <c r="D47" i="2"/>
  <c r="G47" i="2"/>
  <c r="C49" i="2"/>
  <c r="H49" i="2"/>
  <c r="C50" i="2"/>
  <c r="C52" i="2"/>
  <c r="G52" i="2"/>
  <c r="D54" i="2"/>
  <c r="H54" i="2"/>
  <c r="D55" i="2"/>
  <c r="G55" i="2"/>
  <c r="C57" i="2"/>
  <c r="H57" i="2"/>
  <c r="C58" i="2"/>
  <c r="C60" i="2"/>
  <c r="G60" i="2"/>
  <c r="D62" i="2"/>
  <c r="H62" i="2"/>
  <c r="D63" i="2"/>
  <c r="G63" i="2"/>
  <c r="C65" i="2"/>
  <c r="H65" i="2"/>
  <c r="C66" i="2"/>
  <c r="C68" i="2"/>
  <c r="G68" i="2"/>
  <c r="D70" i="2"/>
  <c r="H70" i="2"/>
  <c r="D71" i="2"/>
  <c r="G71" i="2"/>
  <c r="C73" i="2"/>
  <c r="H73" i="2"/>
  <c r="C74" i="2"/>
  <c r="C76" i="2"/>
  <c r="G76" i="2"/>
  <c r="D78" i="2"/>
  <c r="H78" i="2"/>
  <c r="D79" i="2"/>
  <c r="G79" i="2"/>
  <c r="C81" i="2"/>
  <c r="H81" i="2"/>
  <c r="C82" i="2"/>
  <c r="C84" i="2"/>
  <c r="G84" i="2"/>
  <c r="D86" i="2"/>
  <c r="H86" i="2"/>
  <c r="D87" i="2"/>
  <c r="G87" i="2"/>
  <c r="C89" i="2"/>
  <c r="H89" i="2"/>
  <c r="C90" i="2"/>
  <c r="C92" i="2"/>
  <c r="G92" i="2"/>
  <c r="D94" i="2"/>
  <c r="H94" i="2"/>
  <c r="D95" i="2"/>
  <c r="G95" i="2"/>
  <c r="C97" i="2"/>
  <c r="H97" i="2"/>
  <c r="C98" i="2"/>
  <c r="C100" i="2"/>
  <c r="G100" i="2"/>
  <c r="D102" i="2"/>
  <c r="H102" i="2"/>
  <c r="D103" i="2"/>
  <c r="G103" i="2"/>
  <c r="C105" i="2"/>
  <c r="H105" i="2"/>
  <c r="C106" i="2"/>
  <c r="C108" i="2"/>
  <c r="G108" i="2"/>
  <c r="D110" i="2"/>
  <c r="H110" i="2"/>
  <c r="D111" i="2"/>
  <c r="G111" i="2"/>
  <c r="C113" i="2"/>
  <c r="H113" i="2"/>
  <c r="C114" i="2"/>
  <c r="C116" i="2"/>
  <c r="G116" i="2"/>
  <c r="D118" i="2"/>
  <c r="H118" i="2"/>
  <c r="D119" i="2"/>
  <c r="G119" i="2"/>
  <c r="C121" i="2"/>
  <c r="H121" i="2"/>
  <c r="C122" i="2"/>
  <c r="C124" i="2"/>
  <c r="G124" i="2"/>
  <c r="D126" i="2"/>
  <c r="H126" i="2"/>
  <c r="D127" i="2"/>
  <c r="G127" i="2"/>
  <c r="C130" i="2"/>
  <c r="C131" i="2"/>
  <c r="G131" i="2"/>
  <c r="C132" i="2"/>
  <c r="G133" i="2"/>
  <c r="D133" i="2"/>
  <c r="C133" i="2"/>
  <c r="I133" i="2"/>
  <c r="O134" i="2"/>
  <c r="G134" i="2"/>
  <c r="D134" i="2"/>
  <c r="C134" i="2"/>
  <c r="I134" i="2"/>
  <c r="H134" i="2"/>
  <c r="E134" i="2"/>
  <c r="I136" i="2"/>
  <c r="H136" i="2"/>
  <c r="E136" i="2"/>
  <c r="G136" i="2"/>
  <c r="D136" i="2"/>
  <c r="C136" i="2"/>
  <c r="O141" i="2"/>
  <c r="O142" i="2"/>
  <c r="G142" i="2"/>
  <c r="D142" i="2"/>
  <c r="C142" i="2"/>
  <c r="I142" i="2"/>
  <c r="H142" i="2"/>
  <c r="E142" i="2"/>
  <c r="I144" i="2"/>
  <c r="H144" i="2"/>
  <c r="E144" i="2"/>
  <c r="G144" i="2"/>
  <c r="D144" i="2"/>
  <c r="C144" i="2"/>
  <c r="O149" i="2"/>
  <c r="O150" i="2"/>
  <c r="G150" i="2"/>
  <c r="D150" i="2"/>
  <c r="C150" i="2"/>
  <c r="I150" i="2"/>
  <c r="H150" i="2"/>
  <c r="E150" i="2"/>
  <c r="I152" i="2"/>
  <c r="H152" i="2"/>
  <c r="E152" i="2"/>
  <c r="G152" i="2"/>
  <c r="D152" i="2"/>
  <c r="C152" i="2"/>
  <c r="O157" i="2"/>
  <c r="O158" i="2"/>
  <c r="G158" i="2"/>
  <c r="D158" i="2"/>
  <c r="C158" i="2"/>
  <c r="I158" i="2"/>
  <c r="H158" i="2"/>
  <c r="E158" i="2"/>
  <c r="I160" i="2"/>
  <c r="H160" i="2"/>
  <c r="E160" i="2"/>
  <c r="G160" i="2"/>
  <c r="D160" i="2"/>
  <c r="C160" i="2"/>
  <c r="O165" i="2"/>
  <c r="O166" i="2"/>
  <c r="G166" i="2"/>
  <c r="D166" i="2"/>
  <c r="C166" i="2"/>
  <c r="I166" i="2"/>
  <c r="H166" i="2"/>
  <c r="E166" i="2"/>
  <c r="I168" i="2"/>
  <c r="H168" i="2"/>
  <c r="E168" i="2"/>
  <c r="G168" i="2"/>
  <c r="D168" i="2"/>
  <c r="C168" i="2"/>
  <c r="O173" i="2"/>
  <c r="O174" i="2"/>
  <c r="G174" i="2"/>
  <c r="D174" i="2"/>
  <c r="C174" i="2"/>
  <c r="I174" i="2"/>
  <c r="H174" i="2"/>
  <c r="E174" i="2"/>
  <c r="I176" i="2"/>
  <c r="H176" i="2"/>
  <c r="E176" i="2"/>
  <c r="G176" i="2"/>
  <c r="D176" i="2"/>
  <c r="C176" i="2"/>
  <c r="O181" i="2"/>
  <c r="O182" i="2"/>
  <c r="G182" i="2"/>
  <c r="D182" i="2"/>
  <c r="C182" i="2"/>
  <c r="I182" i="2"/>
  <c r="H182" i="2"/>
  <c r="E182" i="2"/>
  <c r="I184" i="2"/>
  <c r="H184" i="2"/>
  <c r="E184" i="2"/>
  <c r="G184" i="2"/>
  <c r="D184" i="2"/>
  <c r="C184" i="2"/>
  <c r="O189" i="2"/>
  <c r="O190" i="2"/>
  <c r="G190" i="2"/>
  <c r="D190" i="2"/>
  <c r="C190" i="2"/>
  <c r="I190" i="2"/>
  <c r="H190" i="2"/>
  <c r="E190" i="2"/>
  <c r="I192" i="2"/>
  <c r="H192" i="2"/>
  <c r="E192" i="2"/>
  <c r="G192" i="2"/>
  <c r="D192" i="2"/>
  <c r="C192" i="2"/>
  <c r="O197" i="2"/>
  <c r="O198" i="2"/>
  <c r="G198" i="2"/>
  <c r="D198" i="2"/>
  <c r="C198" i="2"/>
  <c r="I198" i="2"/>
  <c r="H198" i="2"/>
  <c r="E198" i="2"/>
  <c r="I200" i="2"/>
  <c r="H200" i="2"/>
  <c r="E200" i="2"/>
  <c r="G200" i="2"/>
  <c r="D200" i="2"/>
  <c r="C200" i="2"/>
  <c r="P205" i="2"/>
  <c r="Q205" i="2"/>
  <c r="O206" i="2"/>
  <c r="G206" i="2"/>
  <c r="D206" i="2"/>
  <c r="C206" i="2"/>
  <c r="I206" i="2"/>
  <c r="H206" i="2"/>
  <c r="E206" i="2"/>
  <c r="I208" i="2"/>
  <c r="H208" i="2"/>
  <c r="E208" i="2"/>
  <c r="G208" i="2"/>
  <c r="D208" i="2"/>
  <c r="C208" i="2"/>
  <c r="P213" i="2"/>
  <c r="Q213" i="2"/>
  <c r="O218" i="2"/>
  <c r="G218" i="2"/>
  <c r="D218" i="2"/>
  <c r="C218" i="2"/>
  <c r="I218" i="2"/>
  <c r="H218" i="2"/>
  <c r="E218" i="2"/>
  <c r="I220" i="2"/>
  <c r="H220" i="2"/>
  <c r="E220" i="2"/>
  <c r="G220" i="2"/>
  <c r="D220" i="2"/>
  <c r="C220" i="2"/>
  <c r="Q224" i="2"/>
  <c r="P224" i="2"/>
  <c r="P229" i="2"/>
  <c r="Q229" i="2"/>
  <c r="O234" i="2"/>
  <c r="G234" i="2"/>
  <c r="D234" i="2"/>
  <c r="C234" i="2"/>
  <c r="I234" i="2"/>
  <c r="H234" i="2"/>
  <c r="E234" i="2"/>
  <c r="I236" i="2"/>
  <c r="H236" i="2"/>
  <c r="E236" i="2"/>
  <c r="G236" i="2"/>
  <c r="D236" i="2"/>
  <c r="C236" i="2"/>
  <c r="Q240" i="2"/>
  <c r="P240" i="2"/>
  <c r="P245" i="2"/>
  <c r="Q245" i="2"/>
  <c r="O250" i="2"/>
  <c r="G250" i="2"/>
  <c r="D250" i="2"/>
  <c r="C250" i="2"/>
  <c r="I250" i="2"/>
  <c r="H250" i="2"/>
  <c r="E250" i="2"/>
  <c r="I252" i="2"/>
  <c r="H252" i="2"/>
  <c r="E252" i="2"/>
  <c r="G252" i="2"/>
  <c r="D252" i="2"/>
  <c r="C252" i="2"/>
  <c r="Q256" i="2"/>
  <c r="P256" i="2"/>
  <c r="P261" i="2"/>
  <c r="Q261" i="2"/>
  <c r="O266" i="2"/>
  <c r="G266" i="2"/>
  <c r="D266" i="2"/>
  <c r="C266" i="2"/>
  <c r="I266" i="2"/>
  <c r="H266" i="2"/>
  <c r="E266" i="2"/>
  <c r="I268" i="2"/>
  <c r="H268" i="2"/>
  <c r="E268" i="2"/>
  <c r="G268" i="2"/>
  <c r="D268" i="2"/>
  <c r="C268" i="2"/>
  <c r="Q272" i="2"/>
  <c r="P272" i="2"/>
  <c r="P277" i="2"/>
  <c r="Q277" i="2"/>
  <c r="O282" i="2"/>
  <c r="G282" i="2"/>
  <c r="D282" i="2"/>
  <c r="C282" i="2"/>
  <c r="I282" i="2"/>
  <c r="H282" i="2"/>
  <c r="E282" i="2"/>
  <c r="I284" i="2"/>
  <c r="H284" i="2"/>
  <c r="E284" i="2"/>
  <c r="G284" i="2"/>
  <c r="D284" i="2"/>
  <c r="C284" i="2"/>
  <c r="Q288" i="2"/>
  <c r="P288" i="2"/>
  <c r="P293" i="2"/>
  <c r="Q293" i="2"/>
  <c r="O298" i="2"/>
  <c r="G298" i="2"/>
  <c r="D298" i="2"/>
  <c r="C298" i="2"/>
  <c r="I298" i="2"/>
  <c r="H298" i="2"/>
  <c r="E298" i="2"/>
  <c r="I300" i="2"/>
  <c r="H300" i="2"/>
  <c r="E300" i="2"/>
  <c r="G300" i="2"/>
  <c r="D300" i="2"/>
  <c r="C300" i="2"/>
  <c r="Q304" i="2"/>
  <c r="P304" i="2"/>
  <c r="P309" i="2"/>
  <c r="Q309" i="2"/>
  <c r="O314" i="2"/>
  <c r="G314" i="2"/>
  <c r="D314" i="2"/>
  <c r="C314" i="2"/>
  <c r="I314" i="2"/>
  <c r="H314" i="2"/>
  <c r="E314" i="2"/>
  <c r="I316" i="2"/>
  <c r="H316" i="2"/>
  <c r="E316" i="2"/>
  <c r="G316" i="2"/>
  <c r="D316" i="2"/>
  <c r="C316" i="2"/>
  <c r="Q320" i="2"/>
  <c r="P320" i="2"/>
  <c r="P325" i="2"/>
  <c r="Q325" i="2"/>
  <c r="O330" i="2"/>
  <c r="G330" i="2"/>
  <c r="D330" i="2"/>
  <c r="C330" i="2"/>
  <c r="I330" i="2"/>
  <c r="H330" i="2"/>
  <c r="E330" i="2"/>
  <c r="I332" i="2"/>
  <c r="H332" i="2"/>
  <c r="E332" i="2"/>
  <c r="G332" i="2"/>
  <c r="D332" i="2"/>
  <c r="C332" i="2"/>
  <c r="Q336" i="2"/>
  <c r="P336" i="2"/>
  <c r="P341" i="2"/>
  <c r="Q341" i="2"/>
  <c r="O346" i="2"/>
  <c r="G346" i="2"/>
  <c r="D346" i="2"/>
  <c r="C346" i="2"/>
  <c r="I346" i="2"/>
  <c r="H346" i="2"/>
  <c r="E346" i="2"/>
  <c r="I348" i="2"/>
  <c r="H348" i="2"/>
  <c r="E348" i="2"/>
  <c r="G348" i="2"/>
  <c r="D348" i="2"/>
  <c r="C348" i="2"/>
  <c r="Q352" i="2"/>
  <c r="P352" i="2"/>
  <c r="P357" i="2"/>
  <c r="Q357" i="2"/>
  <c r="O362" i="2"/>
  <c r="G362" i="2"/>
  <c r="D362" i="2"/>
  <c r="C362" i="2"/>
  <c r="I362" i="2"/>
  <c r="H362" i="2"/>
  <c r="E362" i="2"/>
  <c r="I364" i="2"/>
  <c r="H364" i="2"/>
  <c r="E364" i="2"/>
  <c r="G364" i="2"/>
  <c r="D364" i="2"/>
  <c r="C364" i="2"/>
  <c r="Q368" i="2"/>
  <c r="P368" i="2"/>
  <c r="P373" i="2"/>
  <c r="Q373" i="2"/>
  <c r="O378" i="2"/>
  <c r="G378" i="2"/>
  <c r="D378" i="2"/>
  <c r="C378" i="2"/>
  <c r="I378" i="2"/>
  <c r="H378" i="2"/>
  <c r="E378" i="2"/>
  <c r="I380" i="2"/>
  <c r="H380" i="2"/>
  <c r="E380" i="2"/>
  <c r="G380" i="2"/>
  <c r="D380" i="2"/>
  <c r="C380" i="2"/>
  <c r="Q384" i="2"/>
  <c r="P384" i="2"/>
  <c r="P389" i="2"/>
  <c r="Q389" i="2"/>
  <c r="O394" i="2"/>
  <c r="G394" i="2"/>
  <c r="D394" i="2"/>
  <c r="C394" i="2"/>
  <c r="I394" i="2"/>
  <c r="H394" i="2"/>
  <c r="E394" i="2"/>
  <c r="I396" i="2"/>
  <c r="H396" i="2"/>
  <c r="E396" i="2"/>
  <c r="G396" i="2"/>
  <c r="D396" i="2"/>
  <c r="C396" i="2"/>
  <c r="Q400" i="2"/>
  <c r="P400" i="2"/>
  <c r="P405" i="2"/>
  <c r="Q405" i="2"/>
  <c r="O410" i="2"/>
  <c r="G410" i="2"/>
  <c r="D410" i="2"/>
  <c r="C410" i="2"/>
  <c r="I410" i="2"/>
  <c r="H410" i="2"/>
  <c r="E410" i="2"/>
  <c r="I412" i="2"/>
  <c r="H412" i="2"/>
  <c r="E412" i="2"/>
  <c r="G412" i="2"/>
  <c r="D412" i="2"/>
  <c r="C412" i="2"/>
  <c r="Q416" i="2"/>
  <c r="P416" i="2"/>
  <c r="P421" i="2"/>
  <c r="Q421" i="2"/>
  <c r="O426" i="2"/>
  <c r="G426" i="2"/>
  <c r="D426" i="2"/>
  <c r="C426" i="2"/>
  <c r="I426" i="2"/>
  <c r="H426" i="2"/>
  <c r="E426" i="2"/>
  <c r="I428" i="2"/>
  <c r="H428" i="2"/>
  <c r="E428" i="2"/>
  <c r="G428" i="2"/>
  <c r="D428" i="2"/>
  <c r="C428" i="2"/>
  <c r="Q432" i="2"/>
  <c r="P432" i="2"/>
  <c r="P437" i="2"/>
  <c r="Q437" i="2"/>
  <c r="O442" i="2"/>
  <c r="G442" i="2"/>
  <c r="D442" i="2"/>
  <c r="C442" i="2"/>
  <c r="I442" i="2"/>
  <c r="H442" i="2"/>
  <c r="E442" i="2"/>
  <c r="I444" i="2"/>
  <c r="H444" i="2"/>
  <c r="E444" i="2"/>
  <c r="G444" i="2"/>
  <c r="D444" i="2"/>
  <c r="C444" i="2"/>
  <c r="Q448" i="2"/>
  <c r="P448" i="2"/>
  <c r="P453" i="2"/>
  <c r="Q453" i="2"/>
  <c r="O458" i="2"/>
  <c r="G458" i="2"/>
  <c r="D458" i="2"/>
  <c r="C458" i="2"/>
  <c r="I458" i="2"/>
  <c r="H458" i="2"/>
  <c r="E458" i="2"/>
  <c r="I460" i="2"/>
  <c r="H460" i="2"/>
  <c r="E460" i="2"/>
  <c r="G460" i="2"/>
  <c r="D460" i="2"/>
  <c r="C460" i="2"/>
  <c r="Q464" i="2"/>
  <c r="P464" i="2"/>
  <c r="P469" i="2"/>
  <c r="Q469" i="2"/>
  <c r="O474" i="2"/>
  <c r="G474" i="2"/>
  <c r="D474" i="2"/>
  <c r="C474" i="2"/>
  <c r="I474" i="2"/>
  <c r="H474" i="2"/>
  <c r="E474" i="2"/>
  <c r="I476" i="2"/>
  <c r="H476" i="2"/>
  <c r="E476" i="2"/>
  <c r="G476" i="2"/>
  <c r="D476" i="2"/>
  <c r="C476" i="2"/>
  <c r="Q480" i="2"/>
  <c r="P480" i="2"/>
  <c r="P485" i="2"/>
  <c r="Q485" i="2"/>
  <c r="O490" i="2"/>
  <c r="G490" i="2"/>
  <c r="D490" i="2"/>
  <c r="C490" i="2"/>
  <c r="I490" i="2"/>
  <c r="H490" i="2"/>
  <c r="E490" i="2"/>
  <c r="I492" i="2"/>
  <c r="H492" i="2"/>
  <c r="E492" i="2"/>
  <c r="G492" i="2"/>
  <c r="D492" i="2"/>
  <c r="C492" i="2"/>
  <c r="Q496" i="2"/>
  <c r="P496" i="2"/>
  <c r="P501" i="2"/>
  <c r="Q501" i="2"/>
  <c r="O506" i="2"/>
  <c r="G506" i="2"/>
  <c r="D506" i="2"/>
  <c r="C506" i="2"/>
  <c r="I506" i="2"/>
  <c r="H506" i="2"/>
  <c r="E506" i="2"/>
  <c r="I508" i="2"/>
  <c r="H508" i="2"/>
  <c r="E508" i="2"/>
  <c r="G508" i="2"/>
  <c r="D508" i="2"/>
  <c r="C508" i="2"/>
  <c r="Q512" i="2"/>
  <c r="P512" i="2"/>
  <c r="P517" i="2"/>
  <c r="Q517" i="2"/>
  <c r="O522" i="2"/>
  <c r="G522" i="2"/>
  <c r="D522" i="2"/>
  <c r="C522" i="2"/>
  <c r="I522" i="2"/>
  <c r="H522" i="2"/>
  <c r="E522" i="2"/>
  <c r="I524" i="2"/>
  <c r="H524" i="2"/>
  <c r="E524" i="2"/>
  <c r="G524" i="2"/>
  <c r="D524" i="2"/>
  <c r="C524" i="2"/>
  <c r="Q528" i="2"/>
  <c r="P528" i="2"/>
  <c r="P533" i="2"/>
  <c r="Q533" i="2"/>
  <c r="P541" i="2"/>
  <c r="Q541" i="2"/>
  <c r="Q551" i="2"/>
  <c r="P551" i="2"/>
  <c r="P557" i="2"/>
  <c r="Q557" i="2"/>
  <c r="O565" i="2"/>
  <c r="P569" i="2"/>
  <c r="Q569" i="2"/>
  <c r="E3" i="2"/>
  <c r="E7" i="2"/>
  <c r="E11" i="2"/>
  <c r="E15" i="2"/>
  <c r="E19" i="2"/>
  <c r="E23" i="2"/>
  <c r="O27" i="2"/>
  <c r="D28" i="2"/>
  <c r="I28" i="2"/>
  <c r="G29" i="2"/>
  <c r="D29" i="2"/>
  <c r="E31" i="2"/>
  <c r="H31" i="2"/>
  <c r="H32" i="2"/>
  <c r="E32" i="2"/>
  <c r="E33" i="2"/>
  <c r="I33" i="2"/>
  <c r="O35" i="2"/>
  <c r="D36" i="2"/>
  <c r="I36" i="2"/>
  <c r="G37" i="2"/>
  <c r="D37" i="2"/>
  <c r="E39" i="2"/>
  <c r="H39" i="2"/>
  <c r="H40" i="2"/>
  <c r="E40" i="2"/>
  <c r="E41" i="2"/>
  <c r="I41" i="2"/>
  <c r="O43" i="2"/>
  <c r="D44" i="2"/>
  <c r="I44" i="2"/>
  <c r="G45" i="2"/>
  <c r="D45" i="2"/>
  <c r="E47" i="2"/>
  <c r="H47" i="2"/>
  <c r="H48" i="2"/>
  <c r="E48" i="2"/>
  <c r="E49" i="2"/>
  <c r="I49" i="2"/>
  <c r="O51" i="2"/>
  <c r="D52" i="2"/>
  <c r="I52" i="2"/>
  <c r="G53" i="2"/>
  <c r="D53" i="2"/>
  <c r="E55" i="2"/>
  <c r="H55" i="2"/>
  <c r="H56" i="2"/>
  <c r="E56" i="2"/>
  <c r="E57" i="2"/>
  <c r="I57" i="2"/>
  <c r="O59" i="2"/>
  <c r="D60" i="2"/>
  <c r="I60" i="2"/>
  <c r="G61" i="2"/>
  <c r="D61" i="2"/>
  <c r="E63" i="2"/>
  <c r="H63" i="2"/>
  <c r="H64" i="2"/>
  <c r="E64" i="2"/>
  <c r="E65" i="2"/>
  <c r="I65" i="2"/>
  <c r="O67" i="2"/>
  <c r="D68" i="2"/>
  <c r="I68" i="2"/>
  <c r="G69" i="2"/>
  <c r="D69" i="2"/>
  <c r="E71" i="2"/>
  <c r="H71" i="2"/>
  <c r="H72" i="2"/>
  <c r="E72" i="2"/>
  <c r="E73" i="2"/>
  <c r="I73" i="2"/>
  <c r="O75" i="2"/>
  <c r="D76" i="2"/>
  <c r="I76" i="2"/>
  <c r="G77" i="2"/>
  <c r="D77" i="2"/>
  <c r="E79" i="2"/>
  <c r="H79" i="2"/>
  <c r="H80" i="2"/>
  <c r="E80" i="2"/>
  <c r="E81" i="2"/>
  <c r="I81" i="2"/>
  <c r="O83" i="2"/>
  <c r="D84" i="2"/>
  <c r="I84" i="2"/>
  <c r="G85" i="2"/>
  <c r="D85" i="2"/>
  <c r="E87" i="2"/>
  <c r="H87" i="2"/>
  <c r="H88" i="2"/>
  <c r="E88" i="2"/>
  <c r="E89" i="2"/>
  <c r="I89" i="2"/>
  <c r="O91" i="2"/>
  <c r="D92" i="2"/>
  <c r="I92" i="2"/>
  <c r="G93" i="2"/>
  <c r="D93" i="2"/>
  <c r="E95" i="2"/>
  <c r="H95" i="2"/>
  <c r="H96" i="2"/>
  <c r="E96" i="2"/>
  <c r="E97" i="2"/>
  <c r="I97" i="2"/>
  <c r="O99" i="2"/>
  <c r="D100" i="2"/>
  <c r="I100" i="2"/>
  <c r="G101" i="2"/>
  <c r="D101" i="2"/>
  <c r="E103" i="2"/>
  <c r="H103" i="2"/>
  <c r="H104" i="2"/>
  <c r="E104" i="2"/>
  <c r="E105" i="2"/>
  <c r="I105" i="2"/>
  <c r="O107" i="2"/>
  <c r="D108" i="2"/>
  <c r="I108" i="2"/>
  <c r="G109" i="2"/>
  <c r="D109" i="2"/>
  <c r="E111" i="2"/>
  <c r="H111" i="2"/>
  <c r="H112" i="2"/>
  <c r="E112" i="2"/>
  <c r="E113" i="2"/>
  <c r="I113" i="2"/>
  <c r="O115" i="2"/>
  <c r="D116" i="2"/>
  <c r="I116" i="2"/>
  <c r="G117" i="2"/>
  <c r="D117" i="2"/>
  <c r="E119" i="2"/>
  <c r="H119" i="2"/>
  <c r="H120" i="2"/>
  <c r="E120" i="2"/>
  <c r="I123" i="2"/>
  <c r="O123" i="2"/>
  <c r="G125" i="2"/>
  <c r="D125" i="2"/>
  <c r="E126" i="2"/>
  <c r="I126" i="2"/>
  <c r="E127" i="2"/>
  <c r="H127" i="2"/>
  <c r="H128" i="2"/>
  <c r="E128" i="2"/>
  <c r="D131" i="2"/>
  <c r="Q140" i="2"/>
  <c r="P140" i="2"/>
  <c r="H141" i="2"/>
  <c r="E141" i="2"/>
  <c r="G141" i="2"/>
  <c r="D141" i="2"/>
  <c r="C141" i="2"/>
  <c r="I141" i="2"/>
  <c r="Q148" i="2"/>
  <c r="P148" i="2"/>
  <c r="H149" i="2"/>
  <c r="E149" i="2"/>
  <c r="G149" i="2"/>
  <c r="D149" i="2"/>
  <c r="C149" i="2"/>
  <c r="I149" i="2"/>
  <c r="Q156" i="2"/>
  <c r="P156" i="2"/>
  <c r="H157" i="2"/>
  <c r="E157" i="2"/>
  <c r="G157" i="2"/>
  <c r="D157" i="2"/>
  <c r="C157" i="2"/>
  <c r="I157" i="2"/>
  <c r="Q164" i="2"/>
  <c r="P164" i="2"/>
  <c r="H165" i="2"/>
  <c r="E165" i="2"/>
  <c r="G165" i="2"/>
  <c r="D165" i="2"/>
  <c r="C165" i="2"/>
  <c r="I165" i="2"/>
  <c r="Q172" i="2"/>
  <c r="P172" i="2"/>
  <c r="H173" i="2"/>
  <c r="E173" i="2"/>
  <c r="G173" i="2"/>
  <c r="D173" i="2"/>
  <c r="C173" i="2"/>
  <c r="I173" i="2"/>
  <c r="Q180" i="2"/>
  <c r="P180" i="2"/>
  <c r="H181" i="2"/>
  <c r="E181" i="2"/>
  <c r="G181" i="2"/>
  <c r="D181" i="2"/>
  <c r="C181" i="2"/>
  <c r="I181" i="2"/>
  <c r="Q188" i="2"/>
  <c r="P188" i="2"/>
  <c r="H189" i="2"/>
  <c r="E189" i="2"/>
  <c r="G189" i="2"/>
  <c r="D189" i="2"/>
  <c r="C189" i="2"/>
  <c r="I189" i="2"/>
  <c r="Q196" i="2"/>
  <c r="P196" i="2"/>
  <c r="H197" i="2"/>
  <c r="E197" i="2"/>
  <c r="G197" i="2"/>
  <c r="D197" i="2"/>
  <c r="C197" i="2"/>
  <c r="I197" i="2"/>
  <c r="Q204" i="2"/>
  <c r="P204" i="2"/>
  <c r="H205" i="2"/>
  <c r="E205" i="2"/>
  <c r="G205" i="2"/>
  <c r="D205" i="2"/>
  <c r="C205" i="2"/>
  <c r="I205" i="2"/>
  <c r="Q212" i="2"/>
  <c r="P212" i="2"/>
  <c r="P217" i="2"/>
  <c r="Q217" i="2"/>
  <c r="O222" i="2"/>
  <c r="G222" i="2"/>
  <c r="D222" i="2"/>
  <c r="C222" i="2"/>
  <c r="I222" i="2"/>
  <c r="H222" i="2"/>
  <c r="E222" i="2"/>
  <c r="I224" i="2"/>
  <c r="H224" i="2"/>
  <c r="E224" i="2"/>
  <c r="G224" i="2"/>
  <c r="D224" i="2"/>
  <c r="C224" i="2"/>
  <c r="Q228" i="2"/>
  <c r="P228" i="2"/>
  <c r="P233" i="2"/>
  <c r="Q233" i="2"/>
  <c r="O238" i="2"/>
  <c r="G238" i="2"/>
  <c r="D238" i="2"/>
  <c r="C238" i="2"/>
  <c r="I238" i="2"/>
  <c r="H238" i="2"/>
  <c r="E238" i="2"/>
  <c r="I240" i="2"/>
  <c r="H240" i="2"/>
  <c r="E240" i="2"/>
  <c r="G240" i="2"/>
  <c r="D240" i="2"/>
  <c r="C240" i="2"/>
  <c r="Q244" i="2"/>
  <c r="P244" i="2"/>
  <c r="P249" i="2"/>
  <c r="Q249" i="2"/>
  <c r="O254" i="2"/>
  <c r="G254" i="2"/>
  <c r="D254" i="2"/>
  <c r="C254" i="2"/>
  <c r="I254" i="2"/>
  <c r="H254" i="2"/>
  <c r="E254" i="2"/>
  <c r="I256" i="2"/>
  <c r="H256" i="2"/>
  <c r="E256" i="2"/>
  <c r="G256" i="2"/>
  <c r="D256" i="2"/>
  <c r="C256" i="2"/>
  <c r="Q260" i="2"/>
  <c r="P260" i="2"/>
  <c r="P265" i="2"/>
  <c r="Q265" i="2"/>
  <c r="O270" i="2"/>
  <c r="G270" i="2"/>
  <c r="D270" i="2"/>
  <c r="C270" i="2"/>
  <c r="I270" i="2"/>
  <c r="H270" i="2"/>
  <c r="E270" i="2"/>
  <c r="I272" i="2"/>
  <c r="H272" i="2"/>
  <c r="E272" i="2"/>
  <c r="G272" i="2"/>
  <c r="D272" i="2"/>
  <c r="C272" i="2"/>
  <c r="Q276" i="2"/>
  <c r="P276" i="2"/>
  <c r="P281" i="2"/>
  <c r="Q281" i="2"/>
  <c r="O286" i="2"/>
  <c r="G286" i="2"/>
  <c r="D286" i="2"/>
  <c r="C286" i="2"/>
  <c r="I286" i="2"/>
  <c r="H286" i="2"/>
  <c r="E286" i="2"/>
  <c r="I288" i="2"/>
  <c r="H288" i="2"/>
  <c r="E288" i="2"/>
  <c r="G288" i="2"/>
  <c r="D288" i="2"/>
  <c r="C288" i="2"/>
  <c r="Q292" i="2"/>
  <c r="P292" i="2"/>
  <c r="P297" i="2"/>
  <c r="Q297" i="2"/>
  <c r="O302" i="2"/>
  <c r="G302" i="2"/>
  <c r="D302" i="2"/>
  <c r="C302" i="2"/>
  <c r="I302" i="2"/>
  <c r="H302" i="2"/>
  <c r="E302" i="2"/>
  <c r="I304" i="2"/>
  <c r="H304" i="2"/>
  <c r="E304" i="2"/>
  <c r="G304" i="2"/>
  <c r="D304" i="2"/>
  <c r="C304" i="2"/>
  <c r="Q308" i="2"/>
  <c r="P308" i="2"/>
  <c r="P313" i="2"/>
  <c r="Q313" i="2"/>
  <c r="O318" i="2"/>
  <c r="G318" i="2"/>
  <c r="D318" i="2"/>
  <c r="C318" i="2"/>
  <c r="I318" i="2"/>
  <c r="H318" i="2"/>
  <c r="E318" i="2"/>
  <c r="I320" i="2"/>
  <c r="H320" i="2"/>
  <c r="E320" i="2"/>
  <c r="G320" i="2"/>
  <c r="D320" i="2"/>
  <c r="C320" i="2"/>
  <c r="Q324" i="2"/>
  <c r="P324" i="2"/>
  <c r="P329" i="2"/>
  <c r="Q329" i="2"/>
  <c r="O334" i="2"/>
  <c r="G334" i="2"/>
  <c r="D334" i="2"/>
  <c r="C334" i="2"/>
  <c r="I334" i="2"/>
  <c r="H334" i="2"/>
  <c r="E334" i="2"/>
  <c r="I336" i="2"/>
  <c r="H336" i="2"/>
  <c r="E336" i="2"/>
  <c r="G336" i="2"/>
  <c r="D336" i="2"/>
  <c r="C336" i="2"/>
  <c r="Q340" i="2"/>
  <c r="P340" i="2"/>
  <c r="P345" i="2"/>
  <c r="Q345" i="2"/>
  <c r="O350" i="2"/>
  <c r="G350" i="2"/>
  <c r="D350" i="2"/>
  <c r="C350" i="2"/>
  <c r="I350" i="2"/>
  <c r="H350" i="2"/>
  <c r="E350" i="2"/>
  <c r="I352" i="2"/>
  <c r="H352" i="2"/>
  <c r="E352" i="2"/>
  <c r="G352" i="2"/>
  <c r="D352" i="2"/>
  <c r="C352" i="2"/>
  <c r="O356" i="2"/>
  <c r="P361" i="2"/>
  <c r="Q361" i="2"/>
  <c r="O366" i="2"/>
  <c r="G366" i="2"/>
  <c r="D366" i="2"/>
  <c r="C366" i="2"/>
  <c r="I366" i="2"/>
  <c r="H366" i="2"/>
  <c r="E366" i="2"/>
  <c r="I368" i="2"/>
  <c r="H368" i="2"/>
  <c r="E368" i="2"/>
  <c r="G368" i="2"/>
  <c r="D368" i="2"/>
  <c r="C368" i="2"/>
  <c r="Q372" i="2"/>
  <c r="P372" i="2"/>
  <c r="P377" i="2"/>
  <c r="Q377" i="2"/>
  <c r="O382" i="2"/>
  <c r="G382" i="2"/>
  <c r="D382" i="2"/>
  <c r="C382" i="2"/>
  <c r="I382" i="2"/>
  <c r="H382" i="2"/>
  <c r="E382" i="2"/>
  <c r="I384" i="2"/>
  <c r="H384" i="2"/>
  <c r="E384" i="2"/>
  <c r="G384" i="2"/>
  <c r="D384" i="2"/>
  <c r="C384" i="2"/>
  <c r="Q388" i="2"/>
  <c r="P388" i="2"/>
  <c r="P393" i="2"/>
  <c r="Q393" i="2"/>
  <c r="O398" i="2"/>
  <c r="G398" i="2"/>
  <c r="D398" i="2"/>
  <c r="C398" i="2"/>
  <c r="I398" i="2"/>
  <c r="H398" i="2"/>
  <c r="E398" i="2"/>
  <c r="I400" i="2"/>
  <c r="H400" i="2"/>
  <c r="E400" i="2"/>
  <c r="G400" i="2"/>
  <c r="D400" i="2"/>
  <c r="C400" i="2"/>
  <c r="Q404" i="2"/>
  <c r="P404" i="2"/>
  <c r="P409" i="2"/>
  <c r="Q409" i="2"/>
  <c r="O414" i="2"/>
  <c r="G414" i="2"/>
  <c r="D414" i="2"/>
  <c r="C414" i="2"/>
  <c r="I414" i="2"/>
  <c r="H414" i="2"/>
  <c r="E414" i="2"/>
  <c r="I416" i="2"/>
  <c r="H416" i="2"/>
  <c r="E416" i="2"/>
  <c r="G416" i="2"/>
  <c r="D416" i="2"/>
  <c r="C416" i="2"/>
  <c r="Q420" i="2"/>
  <c r="P420" i="2"/>
  <c r="P425" i="2"/>
  <c r="Q425" i="2"/>
  <c r="O430" i="2"/>
  <c r="G430" i="2"/>
  <c r="D430" i="2"/>
  <c r="C430" i="2"/>
  <c r="I430" i="2"/>
  <c r="H430" i="2"/>
  <c r="E430" i="2"/>
  <c r="I432" i="2"/>
  <c r="H432" i="2"/>
  <c r="E432" i="2"/>
  <c r="G432" i="2"/>
  <c r="D432" i="2"/>
  <c r="C432" i="2"/>
  <c r="Q436" i="2"/>
  <c r="P436" i="2"/>
  <c r="P441" i="2"/>
  <c r="Q441" i="2"/>
  <c r="O446" i="2"/>
  <c r="G446" i="2"/>
  <c r="D446" i="2"/>
  <c r="C446" i="2"/>
  <c r="I446" i="2"/>
  <c r="H446" i="2"/>
  <c r="E446" i="2"/>
  <c r="I448" i="2"/>
  <c r="H448" i="2"/>
  <c r="E448" i="2"/>
  <c r="G448" i="2"/>
  <c r="D448" i="2"/>
  <c r="C448" i="2"/>
  <c r="Q452" i="2"/>
  <c r="P452" i="2"/>
  <c r="P457" i="2"/>
  <c r="Q457" i="2"/>
  <c r="O462" i="2"/>
  <c r="G462" i="2"/>
  <c r="D462" i="2"/>
  <c r="C462" i="2"/>
  <c r="I462" i="2"/>
  <c r="H462" i="2"/>
  <c r="E462" i="2"/>
  <c r="I464" i="2"/>
  <c r="H464" i="2"/>
  <c r="E464" i="2"/>
  <c r="G464" i="2"/>
  <c r="D464" i="2"/>
  <c r="C464" i="2"/>
  <c r="Q468" i="2"/>
  <c r="P468" i="2"/>
  <c r="P473" i="2"/>
  <c r="Q473" i="2"/>
  <c r="O478" i="2"/>
  <c r="G478" i="2"/>
  <c r="D478" i="2"/>
  <c r="C478" i="2"/>
  <c r="I478" i="2"/>
  <c r="H478" i="2"/>
  <c r="E478" i="2"/>
  <c r="I480" i="2"/>
  <c r="H480" i="2"/>
  <c r="E480" i="2"/>
  <c r="G480" i="2"/>
  <c r="D480" i="2"/>
  <c r="C480" i="2"/>
  <c r="Q484" i="2"/>
  <c r="P484" i="2"/>
  <c r="P489" i="2"/>
  <c r="Q489" i="2"/>
  <c r="O494" i="2"/>
  <c r="G494" i="2"/>
  <c r="D494" i="2"/>
  <c r="C494" i="2"/>
  <c r="I494" i="2"/>
  <c r="H494" i="2"/>
  <c r="E494" i="2"/>
  <c r="I496" i="2"/>
  <c r="H496" i="2"/>
  <c r="E496" i="2"/>
  <c r="G496" i="2"/>
  <c r="D496" i="2"/>
  <c r="C496" i="2"/>
  <c r="Q500" i="2"/>
  <c r="P500" i="2"/>
  <c r="P505" i="2"/>
  <c r="Q505" i="2"/>
  <c r="O510" i="2"/>
  <c r="G510" i="2"/>
  <c r="D510" i="2"/>
  <c r="C510" i="2"/>
  <c r="I510" i="2"/>
  <c r="H510" i="2"/>
  <c r="E510" i="2"/>
  <c r="I512" i="2"/>
  <c r="H512" i="2"/>
  <c r="E512" i="2"/>
  <c r="G512" i="2"/>
  <c r="D512" i="2"/>
  <c r="C512" i="2"/>
  <c r="Q516" i="2"/>
  <c r="P516" i="2"/>
  <c r="P521" i="2"/>
  <c r="Q521" i="2"/>
  <c r="O526" i="2"/>
  <c r="G526" i="2"/>
  <c r="D526" i="2"/>
  <c r="C526" i="2"/>
  <c r="I526" i="2"/>
  <c r="H526" i="2"/>
  <c r="E526" i="2"/>
  <c r="I528" i="2"/>
  <c r="H528" i="2"/>
  <c r="E528" i="2"/>
  <c r="G528" i="2"/>
  <c r="D528" i="2"/>
  <c r="C528" i="2"/>
  <c r="Q532" i="2"/>
  <c r="P532" i="2"/>
  <c r="P537" i="2"/>
  <c r="Q537" i="2"/>
  <c r="Q547" i="2"/>
  <c r="P547" i="2"/>
  <c r="P553" i="2"/>
  <c r="Q553" i="2"/>
  <c r="Q563" i="2"/>
  <c r="P563" i="2"/>
  <c r="H565" i="2"/>
  <c r="E565" i="2"/>
  <c r="I565" i="2"/>
  <c r="D565" i="2"/>
  <c r="G565" i="2"/>
  <c r="C565" i="2"/>
  <c r="P567" i="2"/>
  <c r="Q567" i="2"/>
  <c r="D135" i="2"/>
  <c r="G135" i="2"/>
  <c r="O135" i="2"/>
  <c r="D139" i="2"/>
  <c r="G139" i="2"/>
  <c r="O139" i="2"/>
  <c r="D143" i="2"/>
  <c r="G143" i="2"/>
  <c r="O143" i="2"/>
  <c r="D147" i="2"/>
  <c r="G147" i="2"/>
  <c r="O147" i="2"/>
  <c r="D151" i="2"/>
  <c r="G151" i="2"/>
  <c r="O151" i="2"/>
  <c r="D155" i="2"/>
  <c r="G155" i="2"/>
  <c r="O155" i="2"/>
  <c r="D159" i="2"/>
  <c r="G159" i="2"/>
  <c r="O159" i="2"/>
  <c r="D163" i="2"/>
  <c r="G163" i="2"/>
  <c r="O163" i="2"/>
  <c r="D167" i="2"/>
  <c r="G167" i="2"/>
  <c r="O167" i="2"/>
  <c r="D171" i="2"/>
  <c r="G171" i="2"/>
  <c r="O171" i="2"/>
  <c r="D175" i="2"/>
  <c r="G175" i="2"/>
  <c r="O175" i="2"/>
  <c r="D179" i="2"/>
  <c r="G179" i="2"/>
  <c r="O179" i="2"/>
  <c r="D183" i="2"/>
  <c r="G183" i="2"/>
  <c r="O183" i="2"/>
  <c r="D187" i="2"/>
  <c r="G187" i="2"/>
  <c r="O187" i="2"/>
  <c r="D191" i="2"/>
  <c r="G191" i="2"/>
  <c r="O191" i="2"/>
  <c r="D195" i="2"/>
  <c r="G195" i="2"/>
  <c r="O195" i="2"/>
  <c r="D199" i="2"/>
  <c r="G199" i="2"/>
  <c r="O199" i="2"/>
  <c r="D203" i="2"/>
  <c r="G203" i="2"/>
  <c r="O203" i="2"/>
  <c r="D207" i="2"/>
  <c r="G207" i="2"/>
  <c r="O207" i="2"/>
  <c r="D211" i="2"/>
  <c r="G211" i="2"/>
  <c r="O211" i="2"/>
  <c r="I213" i="2"/>
  <c r="D215" i="2"/>
  <c r="G215" i="2"/>
  <c r="O215" i="2"/>
  <c r="I217" i="2"/>
  <c r="D219" i="2"/>
  <c r="G219" i="2"/>
  <c r="O219" i="2"/>
  <c r="I221" i="2"/>
  <c r="D223" i="2"/>
  <c r="G223" i="2"/>
  <c r="O223" i="2"/>
  <c r="I225" i="2"/>
  <c r="D227" i="2"/>
  <c r="G227" i="2"/>
  <c r="O227" i="2"/>
  <c r="I229" i="2"/>
  <c r="D231" i="2"/>
  <c r="G231" i="2"/>
  <c r="O231" i="2"/>
  <c r="I233" i="2"/>
  <c r="D235" i="2"/>
  <c r="G235" i="2"/>
  <c r="O235" i="2"/>
  <c r="I237" i="2"/>
  <c r="D239" i="2"/>
  <c r="G239" i="2"/>
  <c r="O239" i="2"/>
  <c r="I241" i="2"/>
  <c r="D243" i="2"/>
  <c r="G243" i="2"/>
  <c r="O243" i="2"/>
  <c r="I245" i="2"/>
  <c r="D247" i="2"/>
  <c r="G247" i="2"/>
  <c r="O247" i="2"/>
  <c r="I249" i="2"/>
  <c r="D251" i="2"/>
  <c r="G251" i="2"/>
  <c r="O251" i="2"/>
  <c r="I253" i="2"/>
  <c r="D255" i="2"/>
  <c r="G255" i="2"/>
  <c r="O255" i="2"/>
  <c r="I257" i="2"/>
  <c r="D259" i="2"/>
  <c r="G259" i="2"/>
  <c r="O259" i="2"/>
  <c r="I261" i="2"/>
  <c r="D263" i="2"/>
  <c r="G263" i="2"/>
  <c r="O263" i="2"/>
  <c r="I265" i="2"/>
  <c r="D267" i="2"/>
  <c r="G267" i="2"/>
  <c r="O267" i="2"/>
  <c r="I269" i="2"/>
  <c r="D271" i="2"/>
  <c r="G271" i="2"/>
  <c r="O271" i="2"/>
  <c r="I273" i="2"/>
  <c r="D275" i="2"/>
  <c r="G275" i="2"/>
  <c r="O275" i="2"/>
  <c r="I277" i="2"/>
  <c r="D279" i="2"/>
  <c r="G279" i="2"/>
  <c r="O279" i="2"/>
  <c r="I281" i="2"/>
  <c r="D283" i="2"/>
  <c r="G283" i="2"/>
  <c r="O283" i="2"/>
  <c r="I285" i="2"/>
  <c r="D287" i="2"/>
  <c r="G287" i="2"/>
  <c r="O287" i="2"/>
  <c r="I289" i="2"/>
  <c r="D291" i="2"/>
  <c r="G291" i="2"/>
  <c r="O291" i="2"/>
  <c r="I293" i="2"/>
  <c r="D295" i="2"/>
  <c r="G295" i="2"/>
  <c r="O295" i="2"/>
  <c r="I297" i="2"/>
  <c r="D299" i="2"/>
  <c r="G299" i="2"/>
  <c r="O299" i="2"/>
  <c r="I301" i="2"/>
  <c r="D303" i="2"/>
  <c r="G303" i="2"/>
  <c r="O303" i="2"/>
  <c r="I305" i="2"/>
  <c r="D307" i="2"/>
  <c r="G307" i="2"/>
  <c r="O307" i="2"/>
  <c r="I309" i="2"/>
  <c r="D311" i="2"/>
  <c r="G311" i="2"/>
  <c r="O311" i="2"/>
  <c r="I313" i="2"/>
  <c r="D315" i="2"/>
  <c r="G315" i="2"/>
  <c r="O315" i="2"/>
  <c r="I317" i="2"/>
  <c r="D319" i="2"/>
  <c r="G319" i="2"/>
  <c r="O319" i="2"/>
  <c r="I321" i="2"/>
  <c r="D323" i="2"/>
  <c r="G323" i="2"/>
  <c r="O323" i="2"/>
  <c r="I325" i="2"/>
  <c r="D327" i="2"/>
  <c r="G327" i="2"/>
  <c r="O327" i="2"/>
  <c r="I329" i="2"/>
  <c r="D331" i="2"/>
  <c r="G331" i="2"/>
  <c r="O331" i="2"/>
  <c r="I333" i="2"/>
  <c r="D335" i="2"/>
  <c r="G335" i="2"/>
  <c r="O335" i="2"/>
  <c r="I337" i="2"/>
  <c r="D339" i="2"/>
  <c r="G339" i="2"/>
  <c r="O339" i="2"/>
  <c r="I341" i="2"/>
  <c r="D343" i="2"/>
  <c r="G343" i="2"/>
  <c r="O343" i="2"/>
  <c r="I345" i="2"/>
  <c r="D347" i="2"/>
  <c r="G347" i="2"/>
  <c r="O347" i="2"/>
  <c r="I349" i="2"/>
  <c r="D351" i="2"/>
  <c r="G351" i="2"/>
  <c r="O351" i="2"/>
  <c r="I353" i="2"/>
  <c r="D355" i="2"/>
  <c r="G355" i="2"/>
  <c r="O355" i="2"/>
  <c r="I357" i="2"/>
  <c r="D359" i="2"/>
  <c r="G359" i="2"/>
  <c r="O359" i="2"/>
  <c r="I361" i="2"/>
  <c r="D363" i="2"/>
  <c r="G363" i="2"/>
  <c r="O363" i="2"/>
  <c r="I365" i="2"/>
  <c r="D367" i="2"/>
  <c r="G367" i="2"/>
  <c r="O367" i="2"/>
  <c r="I369" i="2"/>
  <c r="D371" i="2"/>
  <c r="G371" i="2"/>
  <c r="O371" i="2"/>
  <c r="I373" i="2"/>
  <c r="D375" i="2"/>
  <c r="G375" i="2"/>
  <c r="O375" i="2"/>
  <c r="I377" i="2"/>
  <c r="D379" i="2"/>
  <c r="G379" i="2"/>
  <c r="O379" i="2"/>
  <c r="I381" i="2"/>
  <c r="D383" i="2"/>
  <c r="G383" i="2"/>
  <c r="O383" i="2"/>
  <c r="I385" i="2"/>
  <c r="D387" i="2"/>
  <c r="G387" i="2"/>
  <c r="O387" i="2"/>
  <c r="I389" i="2"/>
  <c r="D391" i="2"/>
  <c r="G391" i="2"/>
  <c r="O391" i="2"/>
  <c r="I393" i="2"/>
  <c r="D395" i="2"/>
  <c r="G395" i="2"/>
  <c r="O395" i="2"/>
  <c r="I397" i="2"/>
  <c r="D399" i="2"/>
  <c r="G399" i="2"/>
  <c r="O399" i="2"/>
  <c r="I401" i="2"/>
  <c r="D403" i="2"/>
  <c r="G403" i="2"/>
  <c r="O403" i="2"/>
  <c r="I405" i="2"/>
  <c r="D407" i="2"/>
  <c r="G407" i="2"/>
  <c r="O407" i="2"/>
  <c r="I409" i="2"/>
  <c r="D411" i="2"/>
  <c r="G411" i="2"/>
  <c r="O411" i="2"/>
  <c r="I413" i="2"/>
  <c r="D415" i="2"/>
  <c r="G415" i="2"/>
  <c r="O415" i="2"/>
  <c r="I417" i="2"/>
  <c r="D419" i="2"/>
  <c r="G419" i="2"/>
  <c r="O419" i="2"/>
  <c r="I421" i="2"/>
  <c r="D423" i="2"/>
  <c r="G423" i="2"/>
  <c r="O423" i="2"/>
  <c r="I425" i="2"/>
  <c r="D427" i="2"/>
  <c r="G427" i="2"/>
  <c r="O427" i="2"/>
  <c r="I429" i="2"/>
  <c r="D431" i="2"/>
  <c r="G431" i="2"/>
  <c r="O431" i="2"/>
  <c r="I433" i="2"/>
  <c r="D435" i="2"/>
  <c r="G435" i="2"/>
  <c r="O435" i="2"/>
  <c r="I437" i="2"/>
  <c r="D439" i="2"/>
  <c r="G439" i="2"/>
  <c r="O439" i="2"/>
  <c r="I441" i="2"/>
  <c r="D443" i="2"/>
  <c r="G443" i="2"/>
  <c r="O443" i="2"/>
  <c r="I445" i="2"/>
  <c r="D447" i="2"/>
  <c r="G447" i="2"/>
  <c r="O447" i="2"/>
  <c r="I449" i="2"/>
  <c r="D451" i="2"/>
  <c r="G451" i="2"/>
  <c r="O451" i="2"/>
  <c r="I453" i="2"/>
  <c r="D455" i="2"/>
  <c r="G455" i="2"/>
  <c r="O455" i="2"/>
  <c r="I457" i="2"/>
  <c r="D459" i="2"/>
  <c r="G459" i="2"/>
  <c r="O459" i="2"/>
  <c r="I461" i="2"/>
  <c r="D463" i="2"/>
  <c r="G463" i="2"/>
  <c r="O463" i="2"/>
  <c r="I465" i="2"/>
  <c r="D467" i="2"/>
  <c r="G467" i="2"/>
  <c r="O467" i="2"/>
  <c r="I469" i="2"/>
  <c r="D471" i="2"/>
  <c r="G471" i="2"/>
  <c r="O471" i="2"/>
  <c r="I473" i="2"/>
  <c r="D475" i="2"/>
  <c r="G475" i="2"/>
  <c r="O475" i="2"/>
  <c r="I477" i="2"/>
  <c r="D479" i="2"/>
  <c r="G479" i="2"/>
  <c r="O479" i="2"/>
  <c r="I481" i="2"/>
  <c r="D483" i="2"/>
  <c r="G483" i="2"/>
  <c r="O483" i="2"/>
  <c r="I485" i="2"/>
  <c r="D487" i="2"/>
  <c r="G487" i="2"/>
  <c r="O487" i="2"/>
  <c r="I489" i="2"/>
  <c r="D491" i="2"/>
  <c r="G491" i="2"/>
  <c r="O491" i="2"/>
  <c r="I493" i="2"/>
  <c r="D495" i="2"/>
  <c r="G495" i="2"/>
  <c r="O495" i="2"/>
  <c r="I497" i="2"/>
  <c r="D499" i="2"/>
  <c r="G499" i="2"/>
  <c r="O499" i="2"/>
  <c r="I501" i="2"/>
  <c r="D503" i="2"/>
  <c r="G503" i="2"/>
  <c r="O503" i="2"/>
  <c r="I505" i="2"/>
  <c r="D507" i="2"/>
  <c r="G507" i="2"/>
  <c r="O507" i="2"/>
  <c r="I509" i="2"/>
  <c r="D511" i="2"/>
  <c r="G511" i="2"/>
  <c r="O511" i="2"/>
  <c r="I513" i="2"/>
  <c r="D515" i="2"/>
  <c r="G515" i="2"/>
  <c r="O515" i="2"/>
  <c r="I517" i="2"/>
  <c r="D519" i="2"/>
  <c r="G519" i="2"/>
  <c r="O519" i="2"/>
  <c r="I521" i="2"/>
  <c r="D523" i="2"/>
  <c r="G523" i="2"/>
  <c r="O523" i="2"/>
  <c r="I525" i="2"/>
  <c r="D527" i="2"/>
  <c r="G527" i="2"/>
  <c r="O527" i="2"/>
  <c r="I529" i="2"/>
  <c r="D531" i="2"/>
  <c r="G531" i="2"/>
  <c r="O531" i="2"/>
  <c r="I533" i="2"/>
  <c r="D535" i="2"/>
  <c r="G535" i="2"/>
  <c r="O535" i="2"/>
  <c r="C537" i="2"/>
  <c r="G537" i="2"/>
  <c r="D540" i="2"/>
  <c r="G540" i="2"/>
  <c r="C542" i="2"/>
  <c r="H542" i="2"/>
  <c r="Q542" i="2"/>
  <c r="C545" i="2"/>
  <c r="G545" i="2"/>
  <c r="D548" i="2"/>
  <c r="G548" i="2"/>
  <c r="C550" i="2"/>
  <c r="H550" i="2"/>
  <c r="Q550" i="2"/>
  <c r="C553" i="2"/>
  <c r="G553" i="2"/>
  <c r="D556" i="2"/>
  <c r="G556" i="2"/>
  <c r="C558" i="2"/>
  <c r="H558" i="2"/>
  <c r="Q558" i="2"/>
  <c r="C561" i="2"/>
  <c r="G561" i="2"/>
  <c r="D564" i="2"/>
  <c r="G564" i="2"/>
  <c r="G575" i="2"/>
  <c r="D575" i="2"/>
  <c r="C575" i="2"/>
  <c r="H575" i="2"/>
  <c r="E575" i="2"/>
  <c r="Q577" i="2"/>
  <c r="P577" i="2"/>
  <c r="H578" i="2"/>
  <c r="E578" i="2"/>
  <c r="G578" i="2"/>
  <c r="D578" i="2"/>
  <c r="I578" i="2"/>
  <c r="I581" i="2"/>
  <c r="H581" i="2"/>
  <c r="E581" i="2"/>
  <c r="C581" i="2"/>
  <c r="P582" i="2"/>
  <c r="Q582" i="2"/>
  <c r="Q587" i="2"/>
  <c r="P587" i="2"/>
  <c r="P590" i="2"/>
  <c r="Q590" i="2"/>
  <c r="I597" i="2"/>
  <c r="H597" i="2"/>
  <c r="E597" i="2"/>
  <c r="O597" i="2"/>
  <c r="G597" i="2"/>
  <c r="D597" i="2"/>
  <c r="C597" i="2"/>
  <c r="G599" i="2"/>
  <c r="D599" i="2"/>
  <c r="C599" i="2"/>
  <c r="I599" i="2"/>
  <c r="H599" i="2"/>
  <c r="E599" i="2"/>
  <c r="Q603" i="2"/>
  <c r="P603" i="2"/>
  <c r="P606" i="2"/>
  <c r="Q606" i="2"/>
  <c r="I613" i="2"/>
  <c r="H613" i="2"/>
  <c r="E613" i="2"/>
  <c r="O613" i="2"/>
  <c r="G613" i="2"/>
  <c r="D613" i="2"/>
  <c r="C613" i="2"/>
  <c r="G615" i="2"/>
  <c r="D615" i="2"/>
  <c r="C615" i="2"/>
  <c r="I615" i="2"/>
  <c r="H615" i="2"/>
  <c r="E615" i="2"/>
  <c r="Q619" i="2"/>
  <c r="P619" i="2"/>
  <c r="P622" i="2"/>
  <c r="Q622" i="2"/>
  <c r="I629" i="2"/>
  <c r="H629" i="2"/>
  <c r="E629" i="2"/>
  <c r="O629" i="2"/>
  <c r="G629" i="2"/>
  <c r="D629" i="2"/>
  <c r="C629" i="2"/>
  <c r="G631" i="2"/>
  <c r="D631" i="2"/>
  <c r="C631" i="2"/>
  <c r="I631" i="2"/>
  <c r="H631" i="2"/>
  <c r="E631" i="2"/>
  <c r="Q635" i="2"/>
  <c r="P635" i="2"/>
  <c r="P638" i="2"/>
  <c r="Q638" i="2"/>
  <c r="I645" i="2"/>
  <c r="H645" i="2"/>
  <c r="E645" i="2"/>
  <c r="O645" i="2"/>
  <c r="G645" i="2"/>
  <c r="D645" i="2"/>
  <c r="C645" i="2"/>
  <c r="G647" i="2"/>
  <c r="D647" i="2"/>
  <c r="C647" i="2"/>
  <c r="I647" i="2"/>
  <c r="H647" i="2"/>
  <c r="E647" i="2"/>
  <c r="Q651" i="2"/>
  <c r="P651" i="2"/>
  <c r="P654" i="2"/>
  <c r="Q654" i="2"/>
  <c r="I661" i="2"/>
  <c r="H661" i="2"/>
  <c r="E661" i="2"/>
  <c r="O661" i="2"/>
  <c r="G661" i="2"/>
  <c r="D661" i="2"/>
  <c r="C661" i="2"/>
  <c r="G663" i="2"/>
  <c r="D663" i="2"/>
  <c r="C663" i="2"/>
  <c r="I663" i="2"/>
  <c r="H663" i="2"/>
  <c r="E663" i="2"/>
  <c r="Q667" i="2"/>
  <c r="P667" i="2"/>
  <c r="P670" i="2"/>
  <c r="Q670" i="2"/>
  <c r="I677" i="2"/>
  <c r="H677" i="2"/>
  <c r="E677" i="2"/>
  <c r="O677" i="2"/>
  <c r="G677" i="2"/>
  <c r="D677" i="2"/>
  <c r="C677" i="2"/>
  <c r="G679" i="2"/>
  <c r="D679" i="2"/>
  <c r="C679" i="2"/>
  <c r="I679" i="2"/>
  <c r="H679" i="2"/>
  <c r="E679" i="2"/>
  <c r="Q683" i="2"/>
  <c r="P683" i="2"/>
  <c r="P686" i="2"/>
  <c r="Q686" i="2"/>
  <c r="Q688" i="2"/>
  <c r="P688" i="2"/>
  <c r="P690" i="2"/>
  <c r="Q690" i="2"/>
  <c r="O695" i="2"/>
  <c r="G695" i="2"/>
  <c r="D695" i="2"/>
  <c r="C695" i="2"/>
  <c r="I695" i="2"/>
  <c r="H695" i="2"/>
  <c r="E695" i="2"/>
  <c r="I697" i="2"/>
  <c r="H697" i="2"/>
  <c r="E697" i="2"/>
  <c r="G697" i="2"/>
  <c r="D697" i="2"/>
  <c r="C697" i="2"/>
  <c r="Q701" i="2"/>
  <c r="P701" i="2"/>
  <c r="Q704" i="2"/>
  <c r="P704" i="2"/>
  <c r="P706" i="2"/>
  <c r="Q706" i="2"/>
  <c r="O711" i="2"/>
  <c r="G711" i="2"/>
  <c r="D711" i="2"/>
  <c r="C711" i="2"/>
  <c r="I711" i="2"/>
  <c r="H711" i="2"/>
  <c r="E711" i="2"/>
  <c r="I713" i="2"/>
  <c r="H713" i="2"/>
  <c r="E713" i="2"/>
  <c r="G713" i="2"/>
  <c r="D713" i="2"/>
  <c r="C713" i="2"/>
  <c r="Q717" i="2"/>
  <c r="P717" i="2"/>
  <c r="Q720" i="2"/>
  <c r="P720" i="2"/>
  <c r="P722" i="2"/>
  <c r="Q722" i="2"/>
  <c r="O727" i="2"/>
  <c r="G727" i="2"/>
  <c r="D727" i="2"/>
  <c r="C727" i="2"/>
  <c r="I727" i="2"/>
  <c r="H727" i="2"/>
  <c r="E727" i="2"/>
  <c r="I729" i="2"/>
  <c r="H729" i="2"/>
  <c r="E729" i="2"/>
  <c r="G729" i="2"/>
  <c r="D729" i="2"/>
  <c r="C729" i="2"/>
  <c r="Q733" i="2"/>
  <c r="P733" i="2"/>
  <c r="Q736" i="2"/>
  <c r="P736" i="2"/>
  <c r="P738" i="2"/>
  <c r="Q738" i="2"/>
  <c r="O743" i="2"/>
  <c r="G743" i="2"/>
  <c r="D743" i="2"/>
  <c r="C743" i="2"/>
  <c r="I743" i="2"/>
  <c r="H743" i="2"/>
  <c r="E743" i="2"/>
  <c r="I745" i="2"/>
  <c r="H745" i="2"/>
  <c r="E745" i="2"/>
  <c r="G745" i="2"/>
  <c r="D745" i="2"/>
  <c r="C745" i="2"/>
  <c r="Q749" i="2"/>
  <c r="P749" i="2"/>
  <c r="Q752" i="2"/>
  <c r="P752" i="2"/>
  <c r="P758" i="2"/>
  <c r="Q758" i="2"/>
  <c r="O759" i="2"/>
  <c r="G759" i="2"/>
  <c r="D759" i="2"/>
  <c r="C759" i="2"/>
  <c r="I759" i="2"/>
  <c r="H759" i="2"/>
  <c r="E759" i="2"/>
  <c r="I761" i="2"/>
  <c r="H761" i="2"/>
  <c r="E761" i="2"/>
  <c r="G761" i="2"/>
  <c r="D761" i="2"/>
  <c r="C761" i="2"/>
  <c r="Q765" i="2"/>
  <c r="P765" i="2"/>
  <c r="Q768" i="2"/>
  <c r="P768" i="2"/>
  <c r="P774" i="2"/>
  <c r="Q774" i="2"/>
  <c r="O775" i="2"/>
  <c r="G775" i="2"/>
  <c r="D775" i="2"/>
  <c r="C775" i="2"/>
  <c r="I775" i="2"/>
  <c r="H775" i="2"/>
  <c r="E775" i="2"/>
  <c r="I777" i="2"/>
  <c r="H777" i="2"/>
  <c r="E777" i="2"/>
  <c r="G777" i="2"/>
  <c r="D777" i="2"/>
  <c r="C777" i="2"/>
  <c r="Q781" i="2"/>
  <c r="P781" i="2"/>
  <c r="Q784" i="2"/>
  <c r="P784" i="2"/>
  <c r="P790" i="2"/>
  <c r="Q790" i="2"/>
  <c r="O791" i="2"/>
  <c r="G791" i="2"/>
  <c r="D791" i="2"/>
  <c r="C791" i="2"/>
  <c r="I791" i="2"/>
  <c r="H791" i="2"/>
  <c r="E791" i="2"/>
  <c r="I793" i="2"/>
  <c r="H793" i="2"/>
  <c r="E793" i="2"/>
  <c r="G793" i="2"/>
  <c r="D793" i="2"/>
  <c r="C793" i="2"/>
  <c r="Q797" i="2"/>
  <c r="P797" i="2"/>
  <c r="Q800" i="2"/>
  <c r="P800" i="2"/>
  <c r="P805" i="2"/>
  <c r="Q805" i="2"/>
  <c r="P807" i="2"/>
  <c r="Q807" i="2"/>
  <c r="P809" i="2"/>
  <c r="Q809" i="2"/>
  <c r="P811" i="2"/>
  <c r="Q811" i="2"/>
  <c r="P813" i="2"/>
  <c r="Q813" i="2"/>
  <c r="P815" i="2"/>
  <c r="Q815" i="2"/>
  <c r="Q901" i="2"/>
  <c r="P901" i="2"/>
  <c r="E135" i="2"/>
  <c r="H135" i="2"/>
  <c r="E139" i="2"/>
  <c r="H139" i="2"/>
  <c r="E143" i="2"/>
  <c r="H143" i="2"/>
  <c r="E147" i="2"/>
  <c r="H147" i="2"/>
  <c r="E151" i="2"/>
  <c r="H151" i="2"/>
  <c r="E155" i="2"/>
  <c r="H155" i="2"/>
  <c r="E159" i="2"/>
  <c r="H159" i="2"/>
  <c r="E163" i="2"/>
  <c r="H163" i="2"/>
  <c r="E167" i="2"/>
  <c r="H167" i="2"/>
  <c r="E171" i="2"/>
  <c r="H171" i="2"/>
  <c r="E175" i="2"/>
  <c r="H175" i="2"/>
  <c r="E179" i="2"/>
  <c r="H179" i="2"/>
  <c r="E183" i="2"/>
  <c r="H183" i="2"/>
  <c r="E187" i="2"/>
  <c r="H187" i="2"/>
  <c r="E191" i="2"/>
  <c r="H191" i="2"/>
  <c r="E195" i="2"/>
  <c r="H195" i="2"/>
  <c r="E199" i="2"/>
  <c r="H199" i="2"/>
  <c r="E203" i="2"/>
  <c r="H203" i="2"/>
  <c r="E207" i="2"/>
  <c r="H207" i="2"/>
  <c r="E211" i="2"/>
  <c r="H211" i="2"/>
  <c r="E215" i="2"/>
  <c r="H215" i="2"/>
  <c r="E219" i="2"/>
  <c r="H219" i="2"/>
  <c r="E223" i="2"/>
  <c r="H223" i="2"/>
  <c r="E227" i="2"/>
  <c r="H227" i="2"/>
  <c r="E231" i="2"/>
  <c r="H231" i="2"/>
  <c r="E235" i="2"/>
  <c r="H235" i="2"/>
  <c r="E239" i="2"/>
  <c r="H239" i="2"/>
  <c r="E243" i="2"/>
  <c r="H243" i="2"/>
  <c r="E247" i="2"/>
  <c r="H247" i="2"/>
  <c r="E251" i="2"/>
  <c r="H251" i="2"/>
  <c r="E255" i="2"/>
  <c r="H255" i="2"/>
  <c r="E259" i="2"/>
  <c r="H259" i="2"/>
  <c r="E263" i="2"/>
  <c r="H263" i="2"/>
  <c r="E267" i="2"/>
  <c r="H267" i="2"/>
  <c r="E271" i="2"/>
  <c r="H271" i="2"/>
  <c r="E275" i="2"/>
  <c r="H275" i="2"/>
  <c r="E279" i="2"/>
  <c r="H279" i="2"/>
  <c r="E283" i="2"/>
  <c r="H283" i="2"/>
  <c r="E287" i="2"/>
  <c r="H287" i="2"/>
  <c r="E291" i="2"/>
  <c r="H291" i="2"/>
  <c r="E295" i="2"/>
  <c r="H295" i="2"/>
  <c r="E299" i="2"/>
  <c r="H299" i="2"/>
  <c r="E303" i="2"/>
  <c r="H303" i="2"/>
  <c r="E307" i="2"/>
  <c r="H307" i="2"/>
  <c r="E311" i="2"/>
  <c r="H311" i="2"/>
  <c r="E315" i="2"/>
  <c r="H315" i="2"/>
  <c r="E319" i="2"/>
  <c r="H319" i="2"/>
  <c r="E323" i="2"/>
  <c r="H323" i="2"/>
  <c r="E327" i="2"/>
  <c r="H327" i="2"/>
  <c r="E331" i="2"/>
  <c r="H331" i="2"/>
  <c r="E335" i="2"/>
  <c r="H335" i="2"/>
  <c r="E339" i="2"/>
  <c r="H339" i="2"/>
  <c r="E343" i="2"/>
  <c r="H343" i="2"/>
  <c r="E347" i="2"/>
  <c r="H347" i="2"/>
  <c r="E351" i="2"/>
  <c r="H351" i="2"/>
  <c r="E355" i="2"/>
  <c r="H355" i="2"/>
  <c r="E359" i="2"/>
  <c r="H359" i="2"/>
  <c r="E363" i="2"/>
  <c r="H363" i="2"/>
  <c r="E367" i="2"/>
  <c r="H367" i="2"/>
  <c r="E371" i="2"/>
  <c r="H371" i="2"/>
  <c r="E375" i="2"/>
  <c r="H375" i="2"/>
  <c r="E379" i="2"/>
  <c r="H379" i="2"/>
  <c r="E383" i="2"/>
  <c r="H383" i="2"/>
  <c r="E387" i="2"/>
  <c r="H387" i="2"/>
  <c r="E391" i="2"/>
  <c r="H391" i="2"/>
  <c r="E395" i="2"/>
  <c r="H395" i="2"/>
  <c r="E399" i="2"/>
  <c r="H399" i="2"/>
  <c r="E403" i="2"/>
  <c r="H403" i="2"/>
  <c r="E407" i="2"/>
  <c r="H407" i="2"/>
  <c r="E411" i="2"/>
  <c r="H411" i="2"/>
  <c r="E415" i="2"/>
  <c r="H415" i="2"/>
  <c r="E419" i="2"/>
  <c r="H419" i="2"/>
  <c r="E423" i="2"/>
  <c r="H423" i="2"/>
  <c r="E427" i="2"/>
  <c r="H427" i="2"/>
  <c r="E431" i="2"/>
  <c r="H431" i="2"/>
  <c r="E435" i="2"/>
  <c r="H435" i="2"/>
  <c r="E439" i="2"/>
  <c r="H439" i="2"/>
  <c r="E443" i="2"/>
  <c r="H443" i="2"/>
  <c r="E447" i="2"/>
  <c r="H447" i="2"/>
  <c r="E451" i="2"/>
  <c r="H451" i="2"/>
  <c r="E455" i="2"/>
  <c r="H455" i="2"/>
  <c r="E459" i="2"/>
  <c r="H459" i="2"/>
  <c r="E463" i="2"/>
  <c r="H463" i="2"/>
  <c r="E467" i="2"/>
  <c r="H467" i="2"/>
  <c r="E471" i="2"/>
  <c r="H471" i="2"/>
  <c r="E475" i="2"/>
  <c r="H475" i="2"/>
  <c r="E479" i="2"/>
  <c r="H479" i="2"/>
  <c r="E483" i="2"/>
  <c r="H483" i="2"/>
  <c r="E487" i="2"/>
  <c r="H487" i="2"/>
  <c r="E491" i="2"/>
  <c r="H491" i="2"/>
  <c r="E495" i="2"/>
  <c r="H495" i="2"/>
  <c r="E499" i="2"/>
  <c r="H499" i="2"/>
  <c r="E503" i="2"/>
  <c r="H503" i="2"/>
  <c r="E507" i="2"/>
  <c r="H507" i="2"/>
  <c r="E511" i="2"/>
  <c r="H511" i="2"/>
  <c r="E515" i="2"/>
  <c r="H515" i="2"/>
  <c r="E519" i="2"/>
  <c r="H519" i="2"/>
  <c r="E523" i="2"/>
  <c r="H523" i="2"/>
  <c r="E527" i="2"/>
  <c r="H527" i="2"/>
  <c r="E531" i="2"/>
  <c r="H531" i="2"/>
  <c r="E535" i="2"/>
  <c r="H535" i="2"/>
  <c r="D537" i="2"/>
  <c r="G538" i="2"/>
  <c r="D538" i="2"/>
  <c r="P538" i="2"/>
  <c r="E540" i="2"/>
  <c r="H540" i="2"/>
  <c r="H541" i="2"/>
  <c r="E541" i="2"/>
  <c r="E542" i="2"/>
  <c r="O544" i="2"/>
  <c r="D545" i="2"/>
  <c r="G546" i="2"/>
  <c r="D546" i="2"/>
  <c r="P546" i="2"/>
  <c r="E548" i="2"/>
  <c r="H548" i="2"/>
  <c r="H549" i="2"/>
  <c r="E549" i="2"/>
  <c r="E550" i="2"/>
  <c r="O552" i="2"/>
  <c r="D553" i="2"/>
  <c r="G554" i="2"/>
  <c r="D554" i="2"/>
  <c r="P554" i="2"/>
  <c r="E556" i="2"/>
  <c r="H556" i="2"/>
  <c r="H557" i="2"/>
  <c r="E557" i="2"/>
  <c r="E558" i="2"/>
  <c r="G559" i="2"/>
  <c r="O560" i="2"/>
  <c r="D561" i="2"/>
  <c r="O562" i="2"/>
  <c r="E563" i="2"/>
  <c r="E564" i="2"/>
  <c r="H564" i="2"/>
  <c r="C567" i="2"/>
  <c r="H567" i="2"/>
  <c r="E567" i="2"/>
  <c r="H569" i="2"/>
  <c r="E569" i="2"/>
  <c r="C569" i="2"/>
  <c r="C571" i="2"/>
  <c r="H571" i="2"/>
  <c r="E571" i="2"/>
  <c r="O571" i="2"/>
  <c r="H573" i="2"/>
  <c r="E573" i="2"/>
  <c r="C573" i="2"/>
  <c r="O573" i="2"/>
  <c r="H574" i="2"/>
  <c r="E574" i="2"/>
  <c r="G574" i="2"/>
  <c r="D574" i="2"/>
  <c r="I574" i="2"/>
  <c r="I575" i="2"/>
  <c r="E576" i="2"/>
  <c r="I577" i="2"/>
  <c r="H577" i="2"/>
  <c r="E577" i="2"/>
  <c r="C577" i="2"/>
  <c r="O578" i="2"/>
  <c r="G581" i="2"/>
  <c r="Q583" i="2"/>
  <c r="G587" i="2"/>
  <c r="D587" i="2"/>
  <c r="C587" i="2"/>
  <c r="I587" i="2"/>
  <c r="H587" i="2"/>
  <c r="E587" i="2"/>
  <c r="Q591" i="2"/>
  <c r="P591" i="2"/>
  <c r="P594" i="2"/>
  <c r="Q594" i="2"/>
  <c r="I601" i="2"/>
  <c r="H601" i="2"/>
  <c r="E601" i="2"/>
  <c r="O601" i="2"/>
  <c r="G601" i="2"/>
  <c r="D601" i="2"/>
  <c r="C601" i="2"/>
  <c r="G603" i="2"/>
  <c r="D603" i="2"/>
  <c r="C603" i="2"/>
  <c r="I603" i="2"/>
  <c r="H603" i="2"/>
  <c r="E603" i="2"/>
  <c r="Q607" i="2"/>
  <c r="P607" i="2"/>
  <c r="P610" i="2"/>
  <c r="Q610" i="2"/>
  <c r="I617" i="2"/>
  <c r="H617" i="2"/>
  <c r="E617" i="2"/>
  <c r="O617" i="2"/>
  <c r="G617" i="2"/>
  <c r="D617" i="2"/>
  <c r="C617" i="2"/>
  <c r="G619" i="2"/>
  <c r="D619" i="2"/>
  <c r="C619" i="2"/>
  <c r="I619" i="2"/>
  <c r="H619" i="2"/>
  <c r="E619" i="2"/>
  <c r="Q623" i="2"/>
  <c r="P623" i="2"/>
  <c r="P626" i="2"/>
  <c r="Q626" i="2"/>
  <c r="I633" i="2"/>
  <c r="H633" i="2"/>
  <c r="E633" i="2"/>
  <c r="O633" i="2"/>
  <c r="G633" i="2"/>
  <c r="D633" i="2"/>
  <c r="C633" i="2"/>
  <c r="G635" i="2"/>
  <c r="D635" i="2"/>
  <c r="C635" i="2"/>
  <c r="I635" i="2"/>
  <c r="H635" i="2"/>
  <c r="E635" i="2"/>
  <c r="Q639" i="2"/>
  <c r="P639" i="2"/>
  <c r="P642" i="2"/>
  <c r="Q642" i="2"/>
  <c r="I649" i="2"/>
  <c r="H649" i="2"/>
  <c r="E649" i="2"/>
  <c r="O649" i="2"/>
  <c r="G649" i="2"/>
  <c r="D649" i="2"/>
  <c r="C649" i="2"/>
  <c r="G651" i="2"/>
  <c r="D651" i="2"/>
  <c r="C651" i="2"/>
  <c r="I651" i="2"/>
  <c r="H651" i="2"/>
  <c r="E651" i="2"/>
  <c r="Q655" i="2"/>
  <c r="P655" i="2"/>
  <c r="P658" i="2"/>
  <c r="Q658" i="2"/>
  <c r="I665" i="2"/>
  <c r="H665" i="2"/>
  <c r="E665" i="2"/>
  <c r="O665" i="2"/>
  <c r="G665" i="2"/>
  <c r="D665" i="2"/>
  <c r="C665" i="2"/>
  <c r="G667" i="2"/>
  <c r="D667" i="2"/>
  <c r="C667" i="2"/>
  <c r="I667" i="2"/>
  <c r="H667" i="2"/>
  <c r="E667" i="2"/>
  <c r="Q671" i="2"/>
  <c r="P671" i="2"/>
  <c r="P674" i="2"/>
  <c r="Q674" i="2"/>
  <c r="I681" i="2"/>
  <c r="H681" i="2"/>
  <c r="E681" i="2"/>
  <c r="O681" i="2"/>
  <c r="G681" i="2"/>
  <c r="D681" i="2"/>
  <c r="C681" i="2"/>
  <c r="G683" i="2"/>
  <c r="D683" i="2"/>
  <c r="C683" i="2"/>
  <c r="I683" i="2"/>
  <c r="H683" i="2"/>
  <c r="E683" i="2"/>
  <c r="Q687" i="2"/>
  <c r="P687" i="2"/>
  <c r="Q689" i="2"/>
  <c r="P689" i="2"/>
  <c r="Q692" i="2"/>
  <c r="P692" i="2"/>
  <c r="P694" i="2"/>
  <c r="Q694" i="2"/>
  <c r="O699" i="2"/>
  <c r="G699" i="2"/>
  <c r="D699" i="2"/>
  <c r="C699" i="2"/>
  <c r="I699" i="2"/>
  <c r="H699" i="2"/>
  <c r="E699" i="2"/>
  <c r="I701" i="2"/>
  <c r="H701" i="2"/>
  <c r="E701" i="2"/>
  <c r="G701" i="2"/>
  <c r="D701" i="2"/>
  <c r="C701" i="2"/>
  <c r="Q705" i="2"/>
  <c r="P705" i="2"/>
  <c r="Q708" i="2"/>
  <c r="P708" i="2"/>
  <c r="P710" i="2"/>
  <c r="Q710" i="2"/>
  <c r="O715" i="2"/>
  <c r="G715" i="2"/>
  <c r="D715" i="2"/>
  <c r="C715" i="2"/>
  <c r="I715" i="2"/>
  <c r="H715" i="2"/>
  <c r="E715" i="2"/>
  <c r="I717" i="2"/>
  <c r="H717" i="2"/>
  <c r="E717" i="2"/>
  <c r="G717" i="2"/>
  <c r="D717" i="2"/>
  <c r="C717" i="2"/>
  <c r="Q721" i="2"/>
  <c r="P721" i="2"/>
  <c r="Q724" i="2"/>
  <c r="P724" i="2"/>
  <c r="P726" i="2"/>
  <c r="Q726" i="2"/>
  <c r="O731" i="2"/>
  <c r="G731" i="2"/>
  <c r="D731" i="2"/>
  <c r="C731" i="2"/>
  <c r="I731" i="2"/>
  <c r="H731" i="2"/>
  <c r="E731" i="2"/>
  <c r="I733" i="2"/>
  <c r="H733" i="2"/>
  <c r="E733" i="2"/>
  <c r="G733" i="2"/>
  <c r="D733" i="2"/>
  <c r="C733" i="2"/>
  <c r="Q737" i="2"/>
  <c r="P737" i="2"/>
  <c r="Q740" i="2"/>
  <c r="P740" i="2"/>
  <c r="P742" i="2"/>
  <c r="Q742" i="2"/>
  <c r="O747" i="2"/>
  <c r="G747" i="2"/>
  <c r="D747" i="2"/>
  <c r="C747" i="2"/>
  <c r="I747" i="2"/>
  <c r="H747" i="2"/>
  <c r="E747" i="2"/>
  <c r="I749" i="2"/>
  <c r="H749" i="2"/>
  <c r="E749" i="2"/>
  <c r="G749" i="2"/>
  <c r="D749" i="2"/>
  <c r="C749" i="2"/>
  <c r="Q753" i="2"/>
  <c r="P753" i="2"/>
  <c r="Q756" i="2"/>
  <c r="P756" i="2"/>
  <c r="P762" i="2"/>
  <c r="Q762" i="2"/>
  <c r="O763" i="2"/>
  <c r="G763" i="2"/>
  <c r="D763" i="2"/>
  <c r="C763" i="2"/>
  <c r="I763" i="2"/>
  <c r="H763" i="2"/>
  <c r="E763" i="2"/>
  <c r="I765" i="2"/>
  <c r="H765" i="2"/>
  <c r="E765" i="2"/>
  <c r="G765" i="2"/>
  <c r="D765" i="2"/>
  <c r="C765" i="2"/>
  <c r="Q769" i="2"/>
  <c r="P769" i="2"/>
  <c r="Q772" i="2"/>
  <c r="P772" i="2"/>
  <c r="P778" i="2"/>
  <c r="Q778" i="2"/>
  <c r="O779" i="2"/>
  <c r="G779" i="2"/>
  <c r="D779" i="2"/>
  <c r="C779" i="2"/>
  <c r="I779" i="2"/>
  <c r="H779" i="2"/>
  <c r="E779" i="2"/>
  <c r="I781" i="2"/>
  <c r="H781" i="2"/>
  <c r="E781" i="2"/>
  <c r="G781" i="2"/>
  <c r="D781" i="2"/>
  <c r="C781" i="2"/>
  <c r="Q785" i="2"/>
  <c r="P785" i="2"/>
  <c r="Q788" i="2"/>
  <c r="P788" i="2"/>
  <c r="P794" i="2"/>
  <c r="Q794" i="2"/>
  <c r="O795" i="2"/>
  <c r="G795" i="2"/>
  <c r="D795" i="2"/>
  <c r="C795" i="2"/>
  <c r="I795" i="2"/>
  <c r="H795" i="2"/>
  <c r="E795" i="2"/>
  <c r="I797" i="2"/>
  <c r="H797" i="2"/>
  <c r="E797" i="2"/>
  <c r="G797" i="2"/>
  <c r="D797" i="2"/>
  <c r="C797" i="2"/>
  <c r="Q801" i="2"/>
  <c r="P801" i="2"/>
  <c r="Q885" i="2"/>
  <c r="P885" i="2"/>
  <c r="D213" i="2"/>
  <c r="D217" i="2"/>
  <c r="D221" i="2"/>
  <c r="D225" i="2"/>
  <c r="D229" i="2"/>
  <c r="D233" i="2"/>
  <c r="D237" i="2"/>
  <c r="D241" i="2"/>
  <c r="D245" i="2"/>
  <c r="D249" i="2"/>
  <c r="D253" i="2"/>
  <c r="D257" i="2"/>
  <c r="D261" i="2"/>
  <c r="D265" i="2"/>
  <c r="D269" i="2"/>
  <c r="D273" i="2"/>
  <c r="D277" i="2"/>
  <c r="D281" i="2"/>
  <c r="D285" i="2"/>
  <c r="D289" i="2"/>
  <c r="D293" i="2"/>
  <c r="D297" i="2"/>
  <c r="D301" i="2"/>
  <c r="D305" i="2"/>
  <c r="D309" i="2"/>
  <c r="D313" i="2"/>
  <c r="D317" i="2"/>
  <c r="D321" i="2"/>
  <c r="D325" i="2"/>
  <c r="D329" i="2"/>
  <c r="D333" i="2"/>
  <c r="D337" i="2"/>
  <c r="D341" i="2"/>
  <c r="D345" i="2"/>
  <c r="D349" i="2"/>
  <c r="D353" i="2"/>
  <c r="D357" i="2"/>
  <c r="D361" i="2"/>
  <c r="D365" i="2"/>
  <c r="D369" i="2"/>
  <c r="D373" i="2"/>
  <c r="D377" i="2"/>
  <c r="D381" i="2"/>
  <c r="D385" i="2"/>
  <c r="D389" i="2"/>
  <c r="D393" i="2"/>
  <c r="D397" i="2"/>
  <c r="D401" i="2"/>
  <c r="D405" i="2"/>
  <c r="D409" i="2"/>
  <c r="D413" i="2"/>
  <c r="D417" i="2"/>
  <c r="D421" i="2"/>
  <c r="D425" i="2"/>
  <c r="D429" i="2"/>
  <c r="D433" i="2"/>
  <c r="D437" i="2"/>
  <c r="D441" i="2"/>
  <c r="D445" i="2"/>
  <c r="D449" i="2"/>
  <c r="D453" i="2"/>
  <c r="D457" i="2"/>
  <c r="D461" i="2"/>
  <c r="D465" i="2"/>
  <c r="D469" i="2"/>
  <c r="D473" i="2"/>
  <c r="D477" i="2"/>
  <c r="D481" i="2"/>
  <c r="D485" i="2"/>
  <c r="D489" i="2"/>
  <c r="D493" i="2"/>
  <c r="D497" i="2"/>
  <c r="D501" i="2"/>
  <c r="D505" i="2"/>
  <c r="D509" i="2"/>
  <c r="D513" i="2"/>
  <c r="D517" i="2"/>
  <c r="D521" i="2"/>
  <c r="D525" i="2"/>
  <c r="D529" i="2"/>
  <c r="D533" i="2"/>
  <c r="C538" i="2"/>
  <c r="H538" i="2"/>
  <c r="C539" i="2"/>
  <c r="C541" i="2"/>
  <c r="G541" i="2"/>
  <c r="D543" i="2"/>
  <c r="H543" i="2"/>
  <c r="D544" i="2"/>
  <c r="G544" i="2"/>
  <c r="C546" i="2"/>
  <c r="H546" i="2"/>
  <c r="C547" i="2"/>
  <c r="C549" i="2"/>
  <c r="G549" i="2"/>
  <c r="D551" i="2"/>
  <c r="H551" i="2"/>
  <c r="D552" i="2"/>
  <c r="G552" i="2"/>
  <c r="C554" i="2"/>
  <c r="H554" i="2"/>
  <c r="C555" i="2"/>
  <c r="C557" i="2"/>
  <c r="G557" i="2"/>
  <c r="D559" i="2"/>
  <c r="H559" i="2"/>
  <c r="D560" i="2"/>
  <c r="G560" i="2"/>
  <c r="C563" i="2"/>
  <c r="P566" i="2"/>
  <c r="G567" i="2"/>
  <c r="G569" i="2"/>
  <c r="P570" i="2"/>
  <c r="G571" i="2"/>
  <c r="G573" i="2"/>
  <c r="O574" i="2"/>
  <c r="G577" i="2"/>
  <c r="C578" i="2"/>
  <c r="O579" i="2"/>
  <c r="G583" i="2"/>
  <c r="D583" i="2"/>
  <c r="C583" i="2"/>
  <c r="H583" i="2"/>
  <c r="E583" i="2"/>
  <c r="H584" i="2"/>
  <c r="D585" i="2"/>
  <c r="H586" i="2"/>
  <c r="E586" i="2"/>
  <c r="G586" i="2"/>
  <c r="D586" i="2"/>
  <c r="I586" i="2"/>
  <c r="I589" i="2"/>
  <c r="H589" i="2"/>
  <c r="E589" i="2"/>
  <c r="O589" i="2"/>
  <c r="G589" i="2"/>
  <c r="D589" i="2"/>
  <c r="C589" i="2"/>
  <c r="G591" i="2"/>
  <c r="D591" i="2"/>
  <c r="C591" i="2"/>
  <c r="I591" i="2"/>
  <c r="H591" i="2"/>
  <c r="E591" i="2"/>
  <c r="Q595" i="2"/>
  <c r="P595" i="2"/>
  <c r="P598" i="2"/>
  <c r="Q598" i="2"/>
  <c r="I605" i="2"/>
  <c r="H605" i="2"/>
  <c r="E605" i="2"/>
  <c r="O605" i="2"/>
  <c r="G605" i="2"/>
  <c r="D605" i="2"/>
  <c r="C605" i="2"/>
  <c r="G607" i="2"/>
  <c r="D607" i="2"/>
  <c r="C607" i="2"/>
  <c r="I607" i="2"/>
  <c r="H607" i="2"/>
  <c r="E607" i="2"/>
  <c r="Q611" i="2"/>
  <c r="P611" i="2"/>
  <c r="P614" i="2"/>
  <c r="Q614" i="2"/>
  <c r="I621" i="2"/>
  <c r="H621" i="2"/>
  <c r="E621" i="2"/>
  <c r="O621" i="2"/>
  <c r="G621" i="2"/>
  <c r="D621" i="2"/>
  <c r="C621" i="2"/>
  <c r="G623" i="2"/>
  <c r="D623" i="2"/>
  <c r="C623" i="2"/>
  <c r="I623" i="2"/>
  <c r="H623" i="2"/>
  <c r="E623" i="2"/>
  <c r="Q627" i="2"/>
  <c r="P627" i="2"/>
  <c r="P630" i="2"/>
  <c r="Q630" i="2"/>
  <c r="I637" i="2"/>
  <c r="H637" i="2"/>
  <c r="E637" i="2"/>
  <c r="O637" i="2"/>
  <c r="G637" i="2"/>
  <c r="D637" i="2"/>
  <c r="C637" i="2"/>
  <c r="G639" i="2"/>
  <c r="D639" i="2"/>
  <c r="C639" i="2"/>
  <c r="I639" i="2"/>
  <c r="H639" i="2"/>
  <c r="E639" i="2"/>
  <c r="Q643" i="2"/>
  <c r="P643" i="2"/>
  <c r="P646" i="2"/>
  <c r="Q646" i="2"/>
  <c r="I653" i="2"/>
  <c r="H653" i="2"/>
  <c r="E653" i="2"/>
  <c r="O653" i="2"/>
  <c r="G653" i="2"/>
  <c r="D653" i="2"/>
  <c r="C653" i="2"/>
  <c r="G655" i="2"/>
  <c r="D655" i="2"/>
  <c r="C655" i="2"/>
  <c r="I655" i="2"/>
  <c r="H655" i="2"/>
  <c r="E655" i="2"/>
  <c r="Q659" i="2"/>
  <c r="P659" i="2"/>
  <c r="P662" i="2"/>
  <c r="Q662" i="2"/>
  <c r="I669" i="2"/>
  <c r="H669" i="2"/>
  <c r="E669" i="2"/>
  <c r="O669" i="2"/>
  <c r="G669" i="2"/>
  <c r="D669" i="2"/>
  <c r="C669" i="2"/>
  <c r="G671" i="2"/>
  <c r="D671" i="2"/>
  <c r="C671" i="2"/>
  <c r="I671" i="2"/>
  <c r="H671" i="2"/>
  <c r="E671" i="2"/>
  <c r="Q675" i="2"/>
  <c r="P675" i="2"/>
  <c r="P678" i="2"/>
  <c r="Q678" i="2"/>
  <c r="I685" i="2"/>
  <c r="H685" i="2"/>
  <c r="E685" i="2"/>
  <c r="O685" i="2"/>
  <c r="G685" i="2"/>
  <c r="D685" i="2"/>
  <c r="C685" i="2"/>
  <c r="G687" i="2"/>
  <c r="D687" i="2"/>
  <c r="C687" i="2"/>
  <c r="I687" i="2"/>
  <c r="H687" i="2"/>
  <c r="E687" i="2"/>
  <c r="I689" i="2"/>
  <c r="H689" i="2"/>
  <c r="E689" i="2"/>
  <c r="G689" i="2"/>
  <c r="D689" i="2"/>
  <c r="C689" i="2"/>
  <c r="Q693" i="2"/>
  <c r="P693" i="2"/>
  <c r="Q696" i="2"/>
  <c r="P696" i="2"/>
  <c r="P698" i="2"/>
  <c r="Q698" i="2"/>
  <c r="O703" i="2"/>
  <c r="G703" i="2"/>
  <c r="D703" i="2"/>
  <c r="C703" i="2"/>
  <c r="I703" i="2"/>
  <c r="H703" i="2"/>
  <c r="E703" i="2"/>
  <c r="I705" i="2"/>
  <c r="H705" i="2"/>
  <c r="E705" i="2"/>
  <c r="G705" i="2"/>
  <c r="D705" i="2"/>
  <c r="C705" i="2"/>
  <c r="Q709" i="2"/>
  <c r="P709" i="2"/>
  <c r="Q712" i="2"/>
  <c r="P712" i="2"/>
  <c r="P714" i="2"/>
  <c r="Q714" i="2"/>
  <c r="O719" i="2"/>
  <c r="G719" i="2"/>
  <c r="D719" i="2"/>
  <c r="C719" i="2"/>
  <c r="I719" i="2"/>
  <c r="H719" i="2"/>
  <c r="E719" i="2"/>
  <c r="I721" i="2"/>
  <c r="H721" i="2"/>
  <c r="E721" i="2"/>
  <c r="G721" i="2"/>
  <c r="D721" i="2"/>
  <c r="C721" i="2"/>
  <c r="Q725" i="2"/>
  <c r="P725" i="2"/>
  <c r="Q728" i="2"/>
  <c r="P728" i="2"/>
  <c r="P730" i="2"/>
  <c r="Q730" i="2"/>
  <c r="O735" i="2"/>
  <c r="G735" i="2"/>
  <c r="D735" i="2"/>
  <c r="C735" i="2"/>
  <c r="I735" i="2"/>
  <c r="H735" i="2"/>
  <c r="E735" i="2"/>
  <c r="I737" i="2"/>
  <c r="H737" i="2"/>
  <c r="E737" i="2"/>
  <c r="G737" i="2"/>
  <c r="D737" i="2"/>
  <c r="C737" i="2"/>
  <c r="Q741" i="2"/>
  <c r="P741" i="2"/>
  <c r="Q744" i="2"/>
  <c r="P744" i="2"/>
  <c r="P746" i="2"/>
  <c r="Q746" i="2"/>
  <c r="P750" i="2"/>
  <c r="Q750" i="2"/>
  <c r="O751" i="2"/>
  <c r="G751" i="2"/>
  <c r="D751" i="2"/>
  <c r="C751" i="2"/>
  <c r="I751" i="2"/>
  <c r="H751" i="2"/>
  <c r="E751" i="2"/>
  <c r="I753" i="2"/>
  <c r="H753" i="2"/>
  <c r="E753" i="2"/>
  <c r="G753" i="2"/>
  <c r="D753" i="2"/>
  <c r="C753" i="2"/>
  <c r="Q757" i="2"/>
  <c r="P757" i="2"/>
  <c r="Q760" i="2"/>
  <c r="P760" i="2"/>
  <c r="P766" i="2"/>
  <c r="Q766" i="2"/>
  <c r="O767" i="2"/>
  <c r="G767" i="2"/>
  <c r="D767" i="2"/>
  <c r="C767" i="2"/>
  <c r="I767" i="2"/>
  <c r="H767" i="2"/>
  <c r="E767" i="2"/>
  <c r="I769" i="2"/>
  <c r="H769" i="2"/>
  <c r="E769" i="2"/>
  <c r="G769" i="2"/>
  <c r="D769" i="2"/>
  <c r="C769" i="2"/>
  <c r="Q773" i="2"/>
  <c r="P773" i="2"/>
  <c r="Q776" i="2"/>
  <c r="P776" i="2"/>
  <c r="P782" i="2"/>
  <c r="Q782" i="2"/>
  <c r="O783" i="2"/>
  <c r="G783" i="2"/>
  <c r="D783" i="2"/>
  <c r="C783" i="2"/>
  <c r="I783" i="2"/>
  <c r="H783" i="2"/>
  <c r="E783" i="2"/>
  <c r="I785" i="2"/>
  <c r="H785" i="2"/>
  <c r="E785" i="2"/>
  <c r="G785" i="2"/>
  <c r="D785" i="2"/>
  <c r="C785" i="2"/>
  <c r="Q789" i="2"/>
  <c r="P789" i="2"/>
  <c r="Q792" i="2"/>
  <c r="P792" i="2"/>
  <c r="P798" i="2"/>
  <c r="Q798" i="2"/>
  <c r="O799" i="2"/>
  <c r="G799" i="2"/>
  <c r="D799" i="2"/>
  <c r="C799" i="2"/>
  <c r="I799" i="2"/>
  <c r="H799" i="2"/>
  <c r="E799" i="2"/>
  <c r="I801" i="2"/>
  <c r="H801" i="2"/>
  <c r="E801" i="2"/>
  <c r="G801" i="2"/>
  <c r="D801" i="2"/>
  <c r="C801" i="2"/>
  <c r="P803" i="2"/>
  <c r="Q803" i="2"/>
  <c r="G804" i="2"/>
  <c r="D804" i="2"/>
  <c r="H804" i="2"/>
  <c r="C804" i="2"/>
  <c r="I804" i="2"/>
  <c r="E804" i="2"/>
  <c r="H537" i="2"/>
  <c r="E537" i="2"/>
  <c r="O540" i="2"/>
  <c r="G542" i="2"/>
  <c r="D542" i="2"/>
  <c r="H545" i="2"/>
  <c r="E545" i="2"/>
  <c r="O548" i="2"/>
  <c r="G550" i="2"/>
  <c r="D550" i="2"/>
  <c r="H553" i="2"/>
  <c r="E553" i="2"/>
  <c r="O556" i="2"/>
  <c r="G558" i="2"/>
  <c r="D558" i="2"/>
  <c r="H561" i="2"/>
  <c r="E561" i="2"/>
  <c r="O564" i="2"/>
  <c r="G566" i="2"/>
  <c r="D566" i="2"/>
  <c r="I566" i="2"/>
  <c r="I568" i="2"/>
  <c r="O568" i="2"/>
  <c r="G568" i="2"/>
  <c r="D568" i="2"/>
  <c r="G570" i="2"/>
  <c r="D570" i="2"/>
  <c r="I570" i="2"/>
  <c r="I571" i="2"/>
  <c r="I572" i="2"/>
  <c r="O572" i="2"/>
  <c r="G572" i="2"/>
  <c r="D572" i="2"/>
  <c r="I573" i="2"/>
  <c r="C574" i="2"/>
  <c r="O575" i="2"/>
  <c r="G579" i="2"/>
  <c r="D579" i="2"/>
  <c r="C579" i="2"/>
  <c r="H579" i="2"/>
  <c r="E579" i="2"/>
  <c r="D581" i="2"/>
  <c r="O581" i="2"/>
  <c r="H582" i="2"/>
  <c r="E582" i="2"/>
  <c r="G582" i="2"/>
  <c r="D582" i="2"/>
  <c r="I582" i="2"/>
  <c r="E584" i="2"/>
  <c r="I585" i="2"/>
  <c r="H585" i="2"/>
  <c r="E585" i="2"/>
  <c r="C585" i="2"/>
  <c r="P586" i="2"/>
  <c r="Q586" i="2"/>
  <c r="I593" i="2"/>
  <c r="H593" i="2"/>
  <c r="E593" i="2"/>
  <c r="O593" i="2"/>
  <c r="G593" i="2"/>
  <c r="D593" i="2"/>
  <c r="C593" i="2"/>
  <c r="G595" i="2"/>
  <c r="D595" i="2"/>
  <c r="C595" i="2"/>
  <c r="I595" i="2"/>
  <c r="H595" i="2"/>
  <c r="E595" i="2"/>
  <c r="O599" i="2"/>
  <c r="P602" i="2"/>
  <c r="Q602" i="2"/>
  <c r="I609" i="2"/>
  <c r="H609" i="2"/>
  <c r="E609" i="2"/>
  <c r="O609" i="2"/>
  <c r="G609" i="2"/>
  <c r="D609" i="2"/>
  <c r="C609" i="2"/>
  <c r="G611" i="2"/>
  <c r="D611" i="2"/>
  <c r="C611" i="2"/>
  <c r="I611" i="2"/>
  <c r="H611" i="2"/>
  <c r="E611" i="2"/>
  <c r="O615" i="2"/>
  <c r="P618" i="2"/>
  <c r="Q618" i="2"/>
  <c r="I625" i="2"/>
  <c r="H625" i="2"/>
  <c r="E625" i="2"/>
  <c r="O625" i="2"/>
  <c r="G625" i="2"/>
  <c r="D625" i="2"/>
  <c r="C625" i="2"/>
  <c r="G627" i="2"/>
  <c r="D627" i="2"/>
  <c r="C627" i="2"/>
  <c r="I627" i="2"/>
  <c r="H627" i="2"/>
  <c r="E627" i="2"/>
  <c r="O631" i="2"/>
  <c r="P634" i="2"/>
  <c r="Q634" i="2"/>
  <c r="I641" i="2"/>
  <c r="H641" i="2"/>
  <c r="E641" i="2"/>
  <c r="O641" i="2"/>
  <c r="G641" i="2"/>
  <c r="D641" i="2"/>
  <c r="C641" i="2"/>
  <c r="G643" i="2"/>
  <c r="D643" i="2"/>
  <c r="C643" i="2"/>
  <c r="I643" i="2"/>
  <c r="H643" i="2"/>
  <c r="E643" i="2"/>
  <c r="O647" i="2"/>
  <c r="P650" i="2"/>
  <c r="Q650" i="2"/>
  <c r="I657" i="2"/>
  <c r="H657" i="2"/>
  <c r="E657" i="2"/>
  <c r="O657" i="2"/>
  <c r="G657" i="2"/>
  <c r="D657" i="2"/>
  <c r="C657" i="2"/>
  <c r="G659" i="2"/>
  <c r="D659" i="2"/>
  <c r="C659" i="2"/>
  <c r="I659" i="2"/>
  <c r="H659" i="2"/>
  <c r="E659" i="2"/>
  <c r="O663" i="2"/>
  <c r="P666" i="2"/>
  <c r="Q666" i="2"/>
  <c r="I673" i="2"/>
  <c r="H673" i="2"/>
  <c r="E673" i="2"/>
  <c r="O673" i="2"/>
  <c r="G673" i="2"/>
  <c r="D673" i="2"/>
  <c r="C673" i="2"/>
  <c r="G675" i="2"/>
  <c r="D675" i="2"/>
  <c r="C675" i="2"/>
  <c r="I675" i="2"/>
  <c r="H675" i="2"/>
  <c r="E675" i="2"/>
  <c r="O679" i="2"/>
  <c r="P682" i="2"/>
  <c r="Q682" i="2"/>
  <c r="Q684" i="2"/>
  <c r="P684" i="2"/>
  <c r="O691" i="2"/>
  <c r="G691" i="2"/>
  <c r="D691" i="2"/>
  <c r="C691" i="2"/>
  <c r="I691" i="2"/>
  <c r="H691" i="2"/>
  <c r="E691" i="2"/>
  <c r="I693" i="2"/>
  <c r="H693" i="2"/>
  <c r="E693" i="2"/>
  <c r="G693" i="2"/>
  <c r="D693" i="2"/>
  <c r="C693" i="2"/>
  <c r="O697" i="2"/>
  <c r="Q700" i="2"/>
  <c r="P700" i="2"/>
  <c r="P702" i="2"/>
  <c r="Q702" i="2"/>
  <c r="O707" i="2"/>
  <c r="G707" i="2"/>
  <c r="D707" i="2"/>
  <c r="C707" i="2"/>
  <c r="I707" i="2"/>
  <c r="H707" i="2"/>
  <c r="E707" i="2"/>
  <c r="I709" i="2"/>
  <c r="H709" i="2"/>
  <c r="E709" i="2"/>
  <c r="G709" i="2"/>
  <c r="D709" i="2"/>
  <c r="C709" i="2"/>
  <c r="O713" i="2"/>
  <c r="Q716" i="2"/>
  <c r="P716" i="2"/>
  <c r="P718" i="2"/>
  <c r="Q718" i="2"/>
  <c r="O723" i="2"/>
  <c r="G723" i="2"/>
  <c r="D723" i="2"/>
  <c r="C723" i="2"/>
  <c r="I723" i="2"/>
  <c r="H723" i="2"/>
  <c r="E723" i="2"/>
  <c r="I725" i="2"/>
  <c r="H725" i="2"/>
  <c r="E725" i="2"/>
  <c r="G725" i="2"/>
  <c r="D725" i="2"/>
  <c r="C725" i="2"/>
  <c r="O729" i="2"/>
  <c r="Q732" i="2"/>
  <c r="P732" i="2"/>
  <c r="P734" i="2"/>
  <c r="Q734" i="2"/>
  <c r="O739" i="2"/>
  <c r="G739" i="2"/>
  <c r="D739" i="2"/>
  <c r="C739" i="2"/>
  <c r="I739" i="2"/>
  <c r="H739" i="2"/>
  <c r="E739" i="2"/>
  <c r="I741" i="2"/>
  <c r="H741" i="2"/>
  <c r="E741" i="2"/>
  <c r="G741" i="2"/>
  <c r="D741" i="2"/>
  <c r="C741" i="2"/>
  <c r="O745" i="2"/>
  <c r="Q748" i="2"/>
  <c r="P748" i="2"/>
  <c r="P754" i="2"/>
  <c r="Q754" i="2"/>
  <c r="O755" i="2"/>
  <c r="G755" i="2"/>
  <c r="D755" i="2"/>
  <c r="C755" i="2"/>
  <c r="I755" i="2"/>
  <c r="H755" i="2"/>
  <c r="E755" i="2"/>
  <c r="I757" i="2"/>
  <c r="H757" i="2"/>
  <c r="E757" i="2"/>
  <c r="G757" i="2"/>
  <c r="D757" i="2"/>
  <c r="C757" i="2"/>
  <c r="O761" i="2"/>
  <c r="Q764" i="2"/>
  <c r="P764" i="2"/>
  <c r="P770" i="2"/>
  <c r="Q770" i="2"/>
  <c r="O771" i="2"/>
  <c r="G771" i="2"/>
  <c r="D771" i="2"/>
  <c r="C771" i="2"/>
  <c r="I771" i="2"/>
  <c r="H771" i="2"/>
  <c r="E771" i="2"/>
  <c r="I773" i="2"/>
  <c r="H773" i="2"/>
  <c r="E773" i="2"/>
  <c r="G773" i="2"/>
  <c r="D773" i="2"/>
  <c r="C773" i="2"/>
  <c r="O777" i="2"/>
  <c r="Q780" i="2"/>
  <c r="P780" i="2"/>
  <c r="P786" i="2"/>
  <c r="Q786" i="2"/>
  <c r="O787" i="2"/>
  <c r="G787" i="2"/>
  <c r="D787" i="2"/>
  <c r="C787" i="2"/>
  <c r="I787" i="2"/>
  <c r="H787" i="2"/>
  <c r="E787" i="2"/>
  <c r="I789" i="2"/>
  <c r="H789" i="2"/>
  <c r="E789" i="2"/>
  <c r="G789" i="2"/>
  <c r="D789" i="2"/>
  <c r="C789" i="2"/>
  <c r="O793" i="2"/>
  <c r="Q796" i="2"/>
  <c r="P796" i="2"/>
  <c r="Q802" i="2"/>
  <c r="P802" i="2"/>
  <c r="H803" i="2"/>
  <c r="E803" i="2"/>
  <c r="I803" i="2"/>
  <c r="D803" i="2"/>
  <c r="G803" i="2"/>
  <c r="C803" i="2"/>
  <c r="D576" i="2"/>
  <c r="G576" i="2"/>
  <c r="O576" i="2"/>
  <c r="D580" i="2"/>
  <c r="G580" i="2"/>
  <c r="O580" i="2"/>
  <c r="D584" i="2"/>
  <c r="G584" i="2"/>
  <c r="O584" i="2"/>
  <c r="D588" i="2"/>
  <c r="G588" i="2"/>
  <c r="O588" i="2"/>
  <c r="I590" i="2"/>
  <c r="D592" i="2"/>
  <c r="G592" i="2"/>
  <c r="O592" i="2"/>
  <c r="I594" i="2"/>
  <c r="D596" i="2"/>
  <c r="G596" i="2"/>
  <c r="O596" i="2"/>
  <c r="I598" i="2"/>
  <c r="D600" i="2"/>
  <c r="G600" i="2"/>
  <c r="O600" i="2"/>
  <c r="I602" i="2"/>
  <c r="D604" i="2"/>
  <c r="G604" i="2"/>
  <c r="O604" i="2"/>
  <c r="I606" i="2"/>
  <c r="D608" i="2"/>
  <c r="G608" i="2"/>
  <c r="O608" i="2"/>
  <c r="I610" i="2"/>
  <c r="D612" i="2"/>
  <c r="G612" i="2"/>
  <c r="O612" i="2"/>
  <c r="I614" i="2"/>
  <c r="D616" i="2"/>
  <c r="G616" i="2"/>
  <c r="O616" i="2"/>
  <c r="I618" i="2"/>
  <c r="D620" i="2"/>
  <c r="G620" i="2"/>
  <c r="O620" i="2"/>
  <c r="I622" i="2"/>
  <c r="D624" i="2"/>
  <c r="G624" i="2"/>
  <c r="O624" i="2"/>
  <c r="I626" i="2"/>
  <c r="D628" i="2"/>
  <c r="G628" i="2"/>
  <c r="O628" i="2"/>
  <c r="I630" i="2"/>
  <c r="D632" i="2"/>
  <c r="G632" i="2"/>
  <c r="O632" i="2"/>
  <c r="I634" i="2"/>
  <c r="D636" i="2"/>
  <c r="G636" i="2"/>
  <c r="O636" i="2"/>
  <c r="I638" i="2"/>
  <c r="D640" i="2"/>
  <c r="G640" i="2"/>
  <c r="O640" i="2"/>
  <c r="I642" i="2"/>
  <c r="D644" i="2"/>
  <c r="G644" i="2"/>
  <c r="O644" i="2"/>
  <c r="I646" i="2"/>
  <c r="D648" i="2"/>
  <c r="G648" i="2"/>
  <c r="O648" i="2"/>
  <c r="I650" i="2"/>
  <c r="D652" i="2"/>
  <c r="G652" i="2"/>
  <c r="O652" i="2"/>
  <c r="I654" i="2"/>
  <c r="D656" i="2"/>
  <c r="G656" i="2"/>
  <c r="O656" i="2"/>
  <c r="I658" i="2"/>
  <c r="D660" i="2"/>
  <c r="G660" i="2"/>
  <c r="O660" i="2"/>
  <c r="I662" i="2"/>
  <c r="D664" i="2"/>
  <c r="G664" i="2"/>
  <c r="O664" i="2"/>
  <c r="I666" i="2"/>
  <c r="D668" i="2"/>
  <c r="G668" i="2"/>
  <c r="O668" i="2"/>
  <c r="I670" i="2"/>
  <c r="D672" i="2"/>
  <c r="G672" i="2"/>
  <c r="O672" i="2"/>
  <c r="I674" i="2"/>
  <c r="D676" i="2"/>
  <c r="G676" i="2"/>
  <c r="O676" i="2"/>
  <c r="I678" i="2"/>
  <c r="D680" i="2"/>
  <c r="G680" i="2"/>
  <c r="O680" i="2"/>
  <c r="I682" i="2"/>
  <c r="D684" i="2"/>
  <c r="G684" i="2"/>
  <c r="I686" i="2"/>
  <c r="D688" i="2"/>
  <c r="G688" i="2"/>
  <c r="I690" i="2"/>
  <c r="D692" i="2"/>
  <c r="G692" i="2"/>
  <c r="I694" i="2"/>
  <c r="D696" i="2"/>
  <c r="G696" i="2"/>
  <c r="I698" i="2"/>
  <c r="D700" i="2"/>
  <c r="G700" i="2"/>
  <c r="I702" i="2"/>
  <c r="D704" i="2"/>
  <c r="G704" i="2"/>
  <c r="I706" i="2"/>
  <c r="D708" i="2"/>
  <c r="G708" i="2"/>
  <c r="I710" i="2"/>
  <c r="D712" i="2"/>
  <c r="G712" i="2"/>
  <c r="I714" i="2"/>
  <c r="D716" i="2"/>
  <c r="G716" i="2"/>
  <c r="I718" i="2"/>
  <c r="D720" i="2"/>
  <c r="G720" i="2"/>
  <c r="I722" i="2"/>
  <c r="D724" i="2"/>
  <c r="G724" i="2"/>
  <c r="I726" i="2"/>
  <c r="D728" i="2"/>
  <c r="G728" i="2"/>
  <c r="I730" i="2"/>
  <c r="D732" i="2"/>
  <c r="G732" i="2"/>
  <c r="I734" i="2"/>
  <c r="D736" i="2"/>
  <c r="G736" i="2"/>
  <c r="I738" i="2"/>
  <c r="D740" i="2"/>
  <c r="G740" i="2"/>
  <c r="I742" i="2"/>
  <c r="D744" i="2"/>
  <c r="G744" i="2"/>
  <c r="I746" i="2"/>
  <c r="D748" i="2"/>
  <c r="G748" i="2"/>
  <c r="I750" i="2"/>
  <c r="D752" i="2"/>
  <c r="G752" i="2"/>
  <c r="I754" i="2"/>
  <c r="D756" i="2"/>
  <c r="G756" i="2"/>
  <c r="I758" i="2"/>
  <c r="D760" i="2"/>
  <c r="G760" i="2"/>
  <c r="I762" i="2"/>
  <c r="D764" i="2"/>
  <c r="G764" i="2"/>
  <c r="I766" i="2"/>
  <c r="D768" i="2"/>
  <c r="G768" i="2"/>
  <c r="I770" i="2"/>
  <c r="D772" i="2"/>
  <c r="G772" i="2"/>
  <c r="I774" i="2"/>
  <c r="D776" i="2"/>
  <c r="G776" i="2"/>
  <c r="I778" i="2"/>
  <c r="D780" i="2"/>
  <c r="G780" i="2"/>
  <c r="I782" i="2"/>
  <c r="D784" i="2"/>
  <c r="G784" i="2"/>
  <c r="I786" i="2"/>
  <c r="D788" i="2"/>
  <c r="G788" i="2"/>
  <c r="I790" i="2"/>
  <c r="D792" i="2"/>
  <c r="G792" i="2"/>
  <c r="I794" i="2"/>
  <c r="D796" i="2"/>
  <c r="G796" i="2"/>
  <c r="I798" i="2"/>
  <c r="D800" i="2"/>
  <c r="G800" i="2"/>
  <c r="I802" i="2"/>
  <c r="C806" i="2"/>
  <c r="H806" i="2"/>
  <c r="C808" i="2"/>
  <c r="H808" i="2"/>
  <c r="C810" i="2"/>
  <c r="H810" i="2"/>
  <c r="C812" i="2"/>
  <c r="H812" i="2"/>
  <c r="C814" i="2"/>
  <c r="H814" i="2"/>
  <c r="C816" i="2"/>
  <c r="H819" i="2"/>
  <c r="E819" i="2"/>
  <c r="G819" i="2"/>
  <c r="D819" i="2"/>
  <c r="C819" i="2"/>
  <c r="Q821" i="2"/>
  <c r="P821" i="2"/>
  <c r="I822" i="2"/>
  <c r="H822" i="2"/>
  <c r="E822" i="2"/>
  <c r="G822" i="2"/>
  <c r="D822" i="2"/>
  <c r="E824" i="2"/>
  <c r="C825" i="2"/>
  <c r="I825" i="2"/>
  <c r="H825" i="2"/>
  <c r="E825" i="2"/>
  <c r="O826" i="2"/>
  <c r="P828" i="2"/>
  <c r="O831" i="2"/>
  <c r="H835" i="2"/>
  <c r="E835" i="2"/>
  <c r="G835" i="2"/>
  <c r="D835" i="2"/>
  <c r="C835" i="2"/>
  <c r="Q837" i="2"/>
  <c r="P837" i="2"/>
  <c r="I838" i="2"/>
  <c r="H838" i="2"/>
  <c r="E838" i="2"/>
  <c r="G838" i="2"/>
  <c r="D838" i="2"/>
  <c r="E840" i="2"/>
  <c r="C841" i="2"/>
  <c r="I841" i="2"/>
  <c r="H841" i="2"/>
  <c r="E841" i="2"/>
  <c r="O842" i="2"/>
  <c r="P844" i="2"/>
  <c r="O847" i="2"/>
  <c r="H851" i="2"/>
  <c r="E851" i="2"/>
  <c r="G851" i="2"/>
  <c r="D851" i="2"/>
  <c r="C851" i="2"/>
  <c r="Q853" i="2"/>
  <c r="P853" i="2"/>
  <c r="I854" i="2"/>
  <c r="H854" i="2"/>
  <c r="E854" i="2"/>
  <c r="G854" i="2"/>
  <c r="D854" i="2"/>
  <c r="E856" i="2"/>
  <c r="C857" i="2"/>
  <c r="I857" i="2"/>
  <c r="H857" i="2"/>
  <c r="E857" i="2"/>
  <c r="O858" i="2"/>
  <c r="P860" i="2"/>
  <c r="O863" i="2"/>
  <c r="H867" i="2"/>
  <c r="E867" i="2"/>
  <c r="G867" i="2"/>
  <c r="D867" i="2"/>
  <c r="C867" i="2"/>
  <c r="Q869" i="2"/>
  <c r="P869" i="2"/>
  <c r="I870" i="2"/>
  <c r="H870" i="2"/>
  <c r="E870" i="2"/>
  <c r="G870" i="2"/>
  <c r="D870" i="2"/>
  <c r="E872" i="2"/>
  <c r="C873" i="2"/>
  <c r="I873" i="2"/>
  <c r="H873" i="2"/>
  <c r="E873" i="2"/>
  <c r="O874" i="2"/>
  <c r="P876" i="2"/>
  <c r="O879" i="2"/>
  <c r="H883" i="2"/>
  <c r="E883" i="2"/>
  <c r="G883" i="2"/>
  <c r="D883" i="2"/>
  <c r="C883" i="2"/>
  <c r="H884" i="2"/>
  <c r="D885" i="2"/>
  <c r="I886" i="2"/>
  <c r="H886" i="2"/>
  <c r="E886" i="2"/>
  <c r="G886" i="2"/>
  <c r="D886" i="2"/>
  <c r="E888" i="2"/>
  <c r="C889" i="2"/>
  <c r="I889" i="2"/>
  <c r="H889" i="2"/>
  <c r="E889" i="2"/>
  <c r="O890" i="2"/>
  <c r="P892" i="2"/>
  <c r="O895" i="2"/>
  <c r="H899" i="2"/>
  <c r="E899" i="2"/>
  <c r="G899" i="2"/>
  <c r="D899" i="2"/>
  <c r="C899" i="2"/>
  <c r="H900" i="2"/>
  <c r="D901" i="2"/>
  <c r="I902" i="2"/>
  <c r="H902" i="2"/>
  <c r="E902" i="2"/>
  <c r="G902" i="2"/>
  <c r="D902" i="2"/>
  <c r="P907" i="2"/>
  <c r="Q907" i="2"/>
  <c r="Q910" i="2"/>
  <c r="P910" i="2"/>
  <c r="Q912" i="2"/>
  <c r="P912" i="2"/>
  <c r="C917" i="2"/>
  <c r="I917" i="2"/>
  <c r="H917" i="2"/>
  <c r="E917" i="2"/>
  <c r="O917" i="2"/>
  <c r="G917" i="2"/>
  <c r="D917" i="2"/>
  <c r="H919" i="2"/>
  <c r="E919" i="2"/>
  <c r="G919" i="2"/>
  <c r="D919" i="2"/>
  <c r="C919" i="2"/>
  <c r="I919" i="2"/>
  <c r="P923" i="2"/>
  <c r="Q923" i="2"/>
  <c r="Q926" i="2"/>
  <c r="P926" i="2"/>
  <c r="Q928" i="2"/>
  <c r="P928" i="2"/>
  <c r="C933" i="2"/>
  <c r="I933" i="2"/>
  <c r="H933" i="2"/>
  <c r="E933" i="2"/>
  <c r="O933" i="2"/>
  <c r="G933" i="2"/>
  <c r="D933" i="2"/>
  <c r="H935" i="2"/>
  <c r="E935" i="2"/>
  <c r="G935" i="2"/>
  <c r="D935" i="2"/>
  <c r="C935" i="2"/>
  <c r="I935" i="2"/>
  <c r="P939" i="2"/>
  <c r="Q939" i="2"/>
  <c r="Q942" i="2"/>
  <c r="P942" i="2"/>
  <c r="Q944" i="2"/>
  <c r="P944" i="2"/>
  <c r="C949" i="2"/>
  <c r="I949" i="2"/>
  <c r="H949" i="2"/>
  <c r="E949" i="2"/>
  <c r="O949" i="2"/>
  <c r="G949" i="2"/>
  <c r="D949" i="2"/>
  <c r="H951" i="2"/>
  <c r="E951" i="2"/>
  <c r="G951" i="2"/>
  <c r="D951" i="2"/>
  <c r="C951" i="2"/>
  <c r="I951" i="2"/>
  <c r="P955" i="2"/>
  <c r="Q955" i="2"/>
  <c r="Q958" i="2"/>
  <c r="P958" i="2"/>
  <c r="Q960" i="2"/>
  <c r="P960" i="2"/>
  <c r="C965" i="2"/>
  <c r="I965" i="2"/>
  <c r="H965" i="2"/>
  <c r="E965" i="2"/>
  <c r="O965" i="2"/>
  <c r="G965" i="2"/>
  <c r="D965" i="2"/>
  <c r="H967" i="2"/>
  <c r="E967" i="2"/>
  <c r="G967" i="2"/>
  <c r="D967" i="2"/>
  <c r="C967" i="2"/>
  <c r="I967" i="2"/>
  <c r="P971" i="2"/>
  <c r="Q971" i="2"/>
  <c r="Q974" i="2"/>
  <c r="P974" i="2"/>
  <c r="Q976" i="2"/>
  <c r="P976" i="2"/>
  <c r="C981" i="2"/>
  <c r="I981" i="2"/>
  <c r="H981" i="2"/>
  <c r="E981" i="2"/>
  <c r="O981" i="2"/>
  <c r="G981" i="2"/>
  <c r="D981" i="2"/>
  <c r="H983" i="2"/>
  <c r="E983" i="2"/>
  <c r="G983" i="2"/>
  <c r="D983" i="2"/>
  <c r="C983" i="2"/>
  <c r="I983" i="2"/>
  <c r="P987" i="2"/>
  <c r="Q987" i="2"/>
  <c r="Q990" i="2"/>
  <c r="P990" i="2"/>
  <c r="Q992" i="2"/>
  <c r="P992" i="2"/>
  <c r="C997" i="2"/>
  <c r="I997" i="2"/>
  <c r="H997" i="2"/>
  <c r="E997" i="2"/>
  <c r="O997" i="2"/>
  <c r="G997" i="2"/>
  <c r="D997" i="2"/>
  <c r="H999" i="2"/>
  <c r="E999" i="2"/>
  <c r="G999" i="2"/>
  <c r="D999" i="2"/>
  <c r="C999" i="2"/>
  <c r="I999" i="2"/>
  <c r="P1003" i="2"/>
  <c r="Q1003" i="2"/>
  <c r="Q1006" i="2"/>
  <c r="P1006" i="2"/>
  <c r="Q1008" i="2"/>
  <c r="P1008" i="2"/>
  <c r="C1013" i="2"/>
  <c r="I1013" i="2"/>
  <c r="H1013" i="2"/>
  <c r="E1013" i="2"/>
  <c r="O1013" i="2"/>
  <c r="G1013" i="2"/>
  <c r="D1013" i="2"/>
  <c r="H1015" i="2"/>
  <c r="E1015" i="2"/>
  <c r="G1015" i="2"/>
  <c r="D1015" i="2"/>
  <c r="C1015" i="2"/>
  <c r="I1015" i="2"/>
  <c r="P1019" i="2"/>
  <c r="Q1019" i="2"/>
  <c r="Q1022" i="2"/>
  <c r="P1022" i="2"/>
  <c r="Q1028" i="2"/>
  <c r="P1028" i="2"/>
  <c r="C1029" i="2"/>
  <c r="I1029" i="2"/>
  <c r="H1029" i="2"/>
  <c r="E1029" i="2"/>
  <c r="O1029" i="2"/>
  <c r="G1029" i="2"/>
  <c r="D1029" i="2"/>
  <c r="H1031" i="2"/>
  <c r="E1031" i="2"/>
  <c r="G1031" i="2"/>
  <c r="D1031" i="2"/>
  <c r="C1031" i="2"/>
  <c r="I1031" i="2"/>
  <c r="P1035" i="2"/>
  <c r="Q1035" i="2"/>
  <c r="Q1038" i="2"/>
  <c r="P1038" i="2"/>
  <c r="Q1044" i="2"/>
  <c r="P1044" i="2"/>
  <c r="C1045" i="2"/>
  <c r="I1045" i="2"/>
  <c r="H1045" i="2"/>
  <c r="E1045" i="2"/>
  <c r="O1045" i="2"/>
  <c r="G1045" i="2"/>
  <c r="D1045" i="2"/>
  <c r="H1047" i="2"/>
  <c r="E1047" i="2"/>
  <c r="G1047" i="2"/>
  <c r="D1047" i="2"/>
  <c r="C1047" i="2"/>
  <c r="I1047" i="2"/>
  <c r="P1051" i="2"/>
  <c r="Q1051" i="2"/>
  <c r="Q1054" i="2"/>
  <c r="P1054" i="2"/>
  <c r="Q1060" i="2"/>
  <c r="P1060" i="2"/>
  <c r="C1061" i="2"/>
  <c r="I1061" i="2"/>
  <c r="H1061" i="2"/>
  <c r="E1061" i="2"/>
  <c r="O1061" i="2"/>
  <c r="G1061" i="2"/>
  <c r="D1061" i="2"/>
  <c r="H1063" i="2"/>
  <c r="E1063" i="2"/>
  <c r="G1063" i="2"/>
  <c r="D1063" i="2"/>
  <c r="C1063" i="2"/>
  <c r="I1063" i="2"/>
  <c r="P1067" i="2"/>
  <c r="Q1067" i="2"/>
  <c r="Q1070" i="2"/>
  <c r="P1070" i="2"/>
  <c r="Q1076" i="2"/>
  <c r="P1076" i="2"/>
  <c r="C1077" i="2"/>
  <c r="I1077" i="2"/>
  <c r="H1077" i="2"/>
  <c r="E1077" i="2"/>
  <c r="O1077" i="2"/>
  <c r="G1077" i="2"/>
  <c r="D1077" i="2"/>
  <c r="H1079" i="2"/>
  <c r="E1079" i="2"/>
  <c r="G1079" i="2"/>
  <c r="D1079" i="2"/>
  <c r="C1079" i="2"/>
  <c r="I1079" i="2"/>
  <c r="Q1082" i="2"/>
  <c r="P1082" i="2"/>
  <c r="P1088" i="2"/>
  <c r="Q1088" i="2"/>
  <c r="P1098" i="2"/>
  <c r="Q1098" i="2"/>
  <c r="P1100" i="2"/>
  <c r="Q1100" i="2"/>
  <c r="P1102" i="2"/>
  <c r="Q1102" i="2"/>
  <c r="P1104" i="2"/>
  <c r="Q1104" i="2"/>
  <c r="P1106" i="2"/>
  <c r="Q1106" i="2"/>
  <c r="P1108" i="2"/>
  <c r="Q1108" i="2"/>
  <c r="P1110" i="2"/>
  <c r="Q1110" i="2"/>
  <c r="E688" i="2"/>
  <c r="H688" i="2"/>
  <c r="E692" i="2"/>
  <c r="H692" i="2"/>
  <c r="E696" i="2"/>
  <c r="H696" i="2"/>
  <c r="E700" i="2"/>
  <c r="H700" i="2"/>
  <c r="E704" i="2"/>
  <c r="H704" i="2"/>
  <c r="E708" i="2"/>
  <c r="H708" i="2"/>
  <c r="E712" i="2"/>
  <c r="H712" i="2"/>
  <c r="E716" i="2"/>
  <c r="H716" i="2"/>
  <c r="E720" i="2"/>
  <c r="H720" i="2"/>
  <c r="E724" i="2"/>
  <c r="H724" i="2"/>
  <c r="E728" i="2"/>
  <c r="H728" i="2"/>
  <c r="E732" i="2"/>
  <c r="H732" i="2"/>
  <c r="E736" i="2"/>
  <c r="H736" i="2"/>
  <c r="E740" i="2"/>
  <c r="H740" i="2"/>
  <c r="E744" i="2"/>
  <c r="H744" i="2"/>
  <c r="E748" i="2"/>
  <c r="H748" i="2"/>
  <c r="E752" i="2"/>
  <c r="H752" i="2"/>
  <c r="E756" i="2"/>
  <c r="H756" i="2"/>
  <c r="E760" i="2"/>
  <c r="H760" i="2"/>
  <c r="E764" i="2"/>
  <c r="H764" i="2"/>
  <c r="E768" i="2"/>
  <c r="H768" i="2"/>
  <c r="E772" i="2"/>
  <c r="H772" i="2"/>
  <c r="E776" i="2"/>
  <c r="H776" i="2"/>
  <c r="E780" i="2"/>
  <c r="H780" i="2"/>
  <c r="E784" i="2"/>
  <c r="H784" i="2"/>
  <c r="E788" i="2"/>
  <c r="H788" i="2"/>
  <c r="E792" i="2"/>
  <c r="H792" i="2"/>
  <c r="E796" i="2"/>
  <c r="H796" i="2"/>
  <c r="E800" i="2"/>
  <c r="H800" i="2"/>
  <c r="C805" i="2"/>
  <c r="H805" i="2"/>
  <c r="E805" i="2"/>
  <c r="H807" i="2"/>
  <c r="E807" i="2"/>
  <c r="C807" i="2"/>
  <c r="C809" i="2"/>
  <c r="H809" i="2"/>
  <c r="E809" i="2"/>
  <c r="H811" i="2"/>
  <c r="E811" i="2"/>
  <c r="C811" i="2"/>
  <c r="C813" i="2"/>
  <c r="H813" i="2"/>
  <c r="E813" i="2"/>
  <c r="H815" i="2"/>
  <c r="E815" i="2"/>
  <c r="C815" i="2"/>
  <c r="C817" i="2"/>
  <c r="H817" i="2"/>
  <c r="E817" i="2"/>
  <c r="O817" i="2"/>
  <c r="I818" i="2"/>
  <c r="H818" i="2"/>
  <c r="E818" i="2"/>
  <c r="G818" i="2"/>
  <c r="D818" i="2"/>
  <c r="C821" i="2"/>
  <c r="I821" i="2"/>
  <c r="H821" i="2"/>
  <c r="E821" i="2"/>
  <c r="O822" i="2"/>
  <c r="Q827" i="2"/>
  <c r="H831" i="2"/>
  <c r="E831" i="2"/>
  <c r="G831" i="2"/>
  <c r="D831" i="2"/>
  <c r="C831" i="2"/>
  <c r="Q833" i="2"/>
  <c r="P833" i="2"/>
  <c r="I834" i="2"/>
  <c r="H834" i="2"/>
  <c r="E834" i="2"/>
  <c r="G834" i="2"/>
  <c r="D834" i="2"/>
  <c r="C837" i="2"/>
  <c r="I837" i="2"/>
  <c r="H837" i="2"/>
  <c r="E837" i="2"/>
  <c r="O838" i="2"/>
  <c r="Q843" i="2"/>
  <c r="H847" i="2"/>
  <c r="E847" i="2"/>
  <c r="G847" i="2"/>
  <c r="D847" i="2"/>
  <c r="C847" i="2"/>
  <c r="Q849" i="2"/>
  <c r="P849" i="2"/>
  <c r="I850" i="2"/>
  <c r="H850" i="2"/>
  <c r="E850" i="2"/>
  <c r="G850" i="2"/>
  <c r="D850" i="2"/>
  <c r="C853" i="2"/>
  <c r="I853" i="2"/>
  <c r="H853" i="2"/>
  <c r="E853" i="2"/>
  <c r="O854" i="2"/>
  <c r="Q859" i="2"/>
  <c r="H863" i="2"/>
  <c r="E863" i="2"/>
  <c r="G863" i="2"/>
  <c r="D863" i="2"/>
  <c r="C863" i="2"/>
  <c r="Q865" i="2"/>
  <c r="P865" i="2"/>
  <c r="I866" i="2"/>
  <c r="H866" i="2"/>
  <c r="E866" i="2"/>
  <c r="G866" i="2"/>
  <c r="D866" i="2"/>
  <c r="E868" i="2"/>
  <c r="C869" i="2"/>
  <c r="I869" i="2"/>
  <c r="H869" i="2"/>
  <c r="E869" i="2"/>
  <c r="O870" i="2"/>
  <c r="Q875" i="2"/>
  <c r="H879" i="2"/>
  <c r="E879" i="2"/>
  <c r="G879" i="2"/>
  <c r="D879" i="2"/>
  <c r="C879" i="2"/>
  <c r="Q881" i="2"/>
  <c r="P881" i="2"/>
  <c r="I882" i="2"/>
  <c r="H882" i="2"/>
  <c r="E882" i="2"/>
  <c r="G882" i="2"/>
  <c r="D882" i="2"/>
  <c r="E884" i="2"/>
  <c r="C885" i="2"/>
  <c r="I885" i="2"/>
  <c r="H885" i="2"/>
  <c r="E885" i="2"/>
  <c r="Q886" i="2"/>
  <c r="P886" i="2"/>
  <c r="Q891" i="2"/>
  <c r="H895" i="2"/>
  <c r="E895" i="2"/>
  <c r="G895" i="2"/>
  <c r="D895" i="2"/>
  <c r="C895" i="2"/>
  <c r="Q897" i="2"/>
  <c r="P897" i="2"/>
  <c r="I898" i="2"/>
  <c r="H898" i="2"/>
  <c r="E898" i="2"/>
  <c r="G898" i="2"/>
  <c r="D898" i="2"/>
  <c r="E900" i="2"/>
  <c r="C901" i="2"/>
  <c r="I901" i="2"/>
  <c r="H901" i="2"/>
  <c r="E901" i="2"/>
  <c r="Q902" i="2"/>
  <c r="P902" i="2"/>
  <c r="C905" i="2"/>
  <c r="I905" i="2"/>
  <c r="H905" i="2"/>
  <c r="E905" i="2"/>
  <c r="O905" i="2"/>
  <c r="G905" i="2"/>
  <c r="D905" i="2"/>
  <c r="H907" i="2"/>
  <c r="E907" i="2"/>
  <c r="G907" i="2"/>
  <c r="D907" i="2"/>
  <c r="C907" i="2"/>
  <c r="I907" i="2"/>
  <c r="O911" i="2"/>
  <c r="Q914" i="2"/>
  <c r="P914" i="2"/>
  <c r="Q916" i="2"/>
  <c r="P916" i="2"/>
  <c r="C921" i="2"/>
  <c r="I921" i="2"/>
  <c r="H921" i="2"/>
  <c r="E921" i="2"/>
  <c r="O921" i="2"/>
  <c r="G921" i="2"/>
  <c r="D921" i="2"/>
  <c r="H923" i="2"/>
  <c r="E923" i="2"/>
  <c r="G923" i="2"/>
  <c r="D923" i="2"/>
  <c r="C923" i="2"/>
  <c r="I923" i="2"/>
  <c r="O927" i="2"/>
  <c r="Q930" i="2"/>
  <c r="P930" i="2"/>
  <c r="Q932" i="2"/>
  <c r="P932" i="2"/>
  <c r="C937" i="2"/>
  <c r="I937" i="2"/>
  <c r="H937" i="2"/>
  <c r="E937" i="2"/>
  <c r="O937" i="2"/>
  <c r="G937" i="2"/>
  <c r="D937" i="2"/>
  <c r="H939" i="2"/>
  <c r="E939" i="2"/>
  <c r="G939" i="2"/>
  <c r="D939" i="2"/>
  <c r="C939" i="2"/>
  <c r="I939" i="2"/>
  <c r="O943" i="2"/>
  <c r="Q946" i="2"/>
  <c r="P946" i="2"/>
  <c r="Q948" i="2"/>
  <c r="P948" i="2"/>
  <c r="C953" i="2"/>
  <c r="I953" i="2"/>
  <c r="H953" i="2"/>
  <c r="E953" i="2"/>
  <c r="O953" i="2"/>
  <c r="G953" i="2"/>
  <c r="D953" i="2"/>
  <c r="H955" i="2"/>
  <c r="E955" i="2"/>
  <c r="G955" i="2"/>
  <c r="D955" i="2"/>
  <c r="C955" i="2"/>
  <c r="I955" i="2"/>
  <c r="O959" i="2"/>
  <c r="Q962" i="2"/>
  <c r="P962" i="2"/>
  <c r="Q964" i="2"/>
  <c r="P964" i="2"/>
  <c r="C969" i="2"/>
  <c r="I969" i="2"/>
  <c r="H969" i="2"/>
  <c r="E969" i="2"/>
  <c r="O969" i="2"/>
  <c r="G969" i="2"/>
  <c r="D969" i="2"/>
  <c r="H971" i="2"/>
  <c r="E971" i="2"/>
  <c r="G971" i="2"/>
  <c r="D971" i="2"/>
  <c r="C971" i="2"/>
  <c r="I971" i="2"/>
  <c r="P975" i="2"/>
  <c r="Q975" i="2"/>
  <c r="Q978" i="2"/>
  <c r="P978" i="2"/>
  <c r="Q980" i="2"/>
  <c r="P980" i="2"/>
  <c r="C985" i="2"/>
  <c r="I985" i="2"/>
  <c r="H985" i="2"/>
  <c r="E985" i="2"/>
  <c r="O985" i="2"/>
  <c r="G985" i="2"/>
  <c r="D985" i="2"/>
  <c r="H987" i="2"/>
  <c r="E987" i="2"/>
  <c r="G987" i="2"/>
  <c r="D987" i="2"/>
  <c r="C987" i="2"/>
  <c r="I987" i="2"/>
  <c r="O991" i="2"/>
  <c r="Q994" i="2"/>
  <c r="P994" i="2"/>
  <c r="Q996" i="2"/>
  <c r="P996" i="2"/>
  <c r="C1001" i="2"/>
  <c r="I1001" i="2"/>
  <c r="H1001" i="2"/>
  <c r="E1001" i="2"/>
  <c r="O1001" i="2"/>
  <c r="G1001" i="2"/>
  <c r="D1001" i="2"/>
  <c r="H1003" i="2"/>
  <c r="E1003" i="2"/>
  <c r="G1003" i="2"/>
  <c r="D1003" i="2"/>
  <c r="C1003" i="2"/>
  <c r="I1003" i="2"/>
  <c r="P1007" i="2"/>
  <c r="Q1007" i="2"/>
  <c r="Q1010" i="2"/>
  <c r="P1010" i="2"/>
  <c r="Q1012" i="2"/>
  <c r="P1012" i="2"/>
  <c r="C1017" i="2"/>
  <c r="I1017" i="2"/>
  <c r="H1017" i="2"/>
  <c r="E1017" i="2"/>
  <c r="O1017" i="2"/>
  <c r="G1017" i="2"/>
  <c r="D1017" i="2"/>
  <c r="H1019" i="2"/>
  <c r="E1019" i="2"/>
  <c r="G1019" i="2"/>
  <c r="D1019" i="2"/>
  <c r="C1019" i="2"/>
  <c r="I1019" i="2"/>
  <c r="P1023" i="2"/>
  <c r="Q1023" i="2"/>
  <c r="Q1026" i="2"/>
  <c r="P1026" i="2"/>
  <c r="Q1032" i="2"/>
  <c r="P1032" i="2"/>
  <c r="C1033" i="2"/>
  <c r="I1033" i="2"/>
  <c r="H1033" i="2"/>
  <c r="E1033" i="2"/>
  <c r="O1033" i="2"/>
  <c r="G1033" i="2"/>
  <c r="D1033" i="2"/>
  <c r="H1035" i="2"/>
  <c r="E1035" i="2"/>
  <c r="G1035" i="2"/>
  <c r="D1035" i="2"/>
  <c r="C1035" i="2"/>
  <c r="I1035" i="2"/>
  <c r="P1039" i="2"/>
  <c r="Q1039" i="2"/>
  <c r="Q1042" i="2"/>
  <c r="P1042" i="2"/>
  <c r="Q1048" i="2"/>
  <c r="P1048" i="2"/>
  <c r="C1049" i="2"/>
  <c r="I1049" i="2"/>
  <c r="H1049" i="2"/>
  <c r="E1049" i="2"/>
  <c r="O1049" i="2"/>
  <c r="G1049" i="2"/>
  <c r="D1049" i="2"/>
  <c r="H1051" i="2"/>
  <c r="E1051" i="2"/>
  <c r="G1051" i="2"/>
  <c r="D1051" i="2"/>
  <c r="C1051" i="2"/>
  <c r="I1051" i="2"/>
  <c r="P1055" i="2"/>
  <c r="Q1055" i="2"/>
  <c r="Q1058" i="2"/>
  <c r="P1058" i="2"/>
  <c r="Q1064" i="2"/>
  <c r="P1064" i="2"/>
  <c r="C1065" i="2"/>
  <c r="I1065" i="2"/>
  <c r="H1065" i="2"/>
  <c r="E1065" i="2"/>
  <c r="O1065" i="2"/>
  <c r="G1065" i="2"/>
  <c r="D1065" i="2"/>
  <c r="H1067" i="2"/>
  <c r="E1067" i="2"/>
  <c r="G1067" i="2"/>
  <c r="D1067" i="2"/>
  <c r="C1067" i="2"/>
  <c r="I1067" i="2"/>
  <c r="P1071" i="2"/>
  <c r="Q1071" i="2"/>
  <c r="Q1074" i="2"/>
  <c r="P1074" i="2"/>
  <c r="P1086" i="2"/>
  <c r="Q1086" i="2"/>
  <c r="P1092" i="2"/>
  <c r="Q1092" i="2"/>
  <c r="Q1112" i="2"/>
  <c r="P1112" i="2"/>
  <c r="D590" i="2"/>
  <c r="G590" i="2"/>
  <c r="D594" i="2"/>
  <c r="G594" i="2"/>
  <c r="D598" i="2"/>
  <c r="G598" i="2"/>
  <c r="D602" i="2"/>
  <c r="G602" i="2"/>
  <c r="D606" i="2"/>
  <c r="G606" i="2"/>
  <c r="D610" i="2"/>
  <c r="G610" i="2"/>
  <c r="D614" i="2"/>
  <c r="G614" i="2"/>
  <c r="D618" i="2"/>
  <c r="G618" i="2"/>
  <c r="D622" i="2"/>
  <c r="G622" i="2"/>
  <c r="D626" i="2"/>
  <c r="G626" i="2"/>
  <c r="D630" i="2"/>
  <c r="G630" i="2"/>
  <c r="D634" i="2"/>
  <c r="G634" i="2"/>
  <c r="D638" i="2"/>
  <c r="G638" i="2"/>
  <c r="D642" i="2"/>
  <c r="G642" i="2"/>
  <c r="D646" i="2"/>
  <c r="G646" i="2"/>
  <c r="D650" i="2"/>
  <c r="G650" i="2"/>
  <c r="D654" i="2"/>
  <c r="G654" i="2"/>
  <c r="D658" i="2"/>
  <c r="G658" i="2"/>
  <c r="D662" i="2"/>
  <c r="G662" i="2"/>
  <c r="D666" i="2"/>
  <c r="G666" i="2"/>
  <c r="D670" i="2"/>
  <c r="G670" i="2"/>
  <c r="D674" i="2"/>
  <c r="G674" i="2"/>
  <c r="D678" i="2"/>
  <c r="G678" i="2"/>
  <c r="D682" i="2"/>
  <c r="G682" i="2"/>
  <c r="D686" i="2"/>
  <c r="G686" i="2"/>
  <c r="D690" i="2"/>
  <c r="D694" i="2"/>
  <c r="D698" i="2"/>
  <c r="D702" i="2"/>
  <c r="D706" i="2"/>
  <c r="D710" i="2"/>
  <c r="D714" i="2"/>
  <c r="D718" i="2"/>
  <c r="D722" i="2"/>
  <c r="D726" i="2"/>
  <c r="D730" i="2"/>
  <c r="D734" i="2"/>
  <c r="D738" i="2"/>
  <c r="D742" i="2"/>
  <c r="D746" i="2"/>
  <c r="D750" i="2"/>
  <c r="G750" i="2"/>
  <c r="D754" i="2"/>
  <c r="G754" i="2"/>
  <c r="D758" i="2"/>
  <c r="G758" i="2"/>
  <c r="D762" i="2"/>
  <c r="G762" i="2"/>
  <c r="D766" i="2"/>
  <c r="G766" i="2"/>
  <c r="D770" i="2"/>
  <c r="G770" i="2"/>
  <c r="D774" i="2"/>
  <c r="G774" i="2"/>
  <c r="D778" i="2"/>
  <c r="G778" i="2"/>
  <c r="D782" i="2"/>
  <c r="G782" i="2"/>
  <c r="D786" i="2"/>
  <c r="G786" i="2"/>
  <c r="D790" i="2"/>
  <c r="G790" i="2"/>
  <c r="D794" i="2"/>
  <c r="G794" i="2"/>
  <c r="D798" i="2"/>
  <c r="G798" i="2"/>
  <c r="D802" i="2"/>
  <c r="G802" i="2"/>
  <c r="O804" i="2"/>
  <c r="G805" i="2"/>
  <c r="P806" i="2"/>
  <c r="G807" i="2"/>
  <c r="P808" i="2"/>
  <c r="G809" i="2"/>
  <c r="P810" i="2"/>
  <c r="G811" i="2"/>
  <c r="P812" i="2"/>
  <c r="G813" i="2"/>
  <c r="P814" i="2"/>
  <c r="G815" i="2"/>
  <c r="P816" i="2"/>
  <c r="G817" i="2"/>
  <c r="O818" i="2"/>
  <c r="P820" i="2"/>
  <c r="G821" i="2"/>
  <c r="C822" i="2"/>
  <c r="Q823" i="2"/>
  <c r="H827" i="2"/>
  <c r="E827" i="2"/>
  <c r="G827" i="2"/>
  <c r="D827" i="2"/>
  <c r="C827" i="2"/>
  <c r="H828" i="2"/>
  <c r="Q829" i="2"/>
  <c r="P829" i="2"/>
  <c r="I830" i="2"/>
  <c r="H830" i="2"/>
  <c r="E830" i="2"/>
  <c r="G830" i="2"/>
  <c r="D830" i="2"/>
  <c r="I831" i="2"/>
  <c r="E832" i="2"/>
  <c r="C833" i="2"/>
  <c r="I833" i="2"/>
  <c r="H833" i="2"/>
  <c r="E833" i="2"/>
  <c r="O834" i="2"/>
  <c r="P836" i="2"/>
  <c r="G837" i="2"/>
  <c r="C838" i="2"/>
  <c r="Q839" i="2"/>
  <c r="H843" i="2"/>
  <c r="E843" i="2"/>
  <c r="G843" i="2"/>
  <c r="D843" i="2"/>
  <c r="C843" i="2"/>
  <c r="H844" i="2"/>
  <c r="Q845" i="2"/>
  <c r="P845" i="2"/>
  <c r="I846" i="2"/>
  <c r="H846" i="2"/>
  <c r="E846" i="2"/>
  <c r="G846" i="2"/>
  <c r="D846" i="2"/>
  <c r="I847" i="2"/>
  <c r="E848" i="2"/>
  <c r="C849" i="2"/>
  <c r="I849" i="2"/>
  <c r="H849" i="2"/>
  <c r="E849" i="2"/>
  <c r="O850" i="2"/>
  <c r="P852" i="2"/>
  <c r="G853" i="2"/>
  <c r="C854" i="2"/>
  <c r="O855" i="2"/>
  <c r="H859" i="2"/>
  <c r="E859" i="2"/>
  <c r="G859" i="2"/>
  <c r="D859" i="2"/>
  <c r="C859" i="2"/>
  <c r="H860" i="2"/>
  <c r="Q861" i="2"/>
  <c r="P861" i="2"/>
  <c r="I862" i="2"/>
  <c r="H862" i="2"/>
  <c r="E862" i="2"/>
  <c r="G862" i="2"/>
  <c r="D862" i="2"/>
  <c r="I863" i="2"/>
  <c r="E864" i="2"/>
  <c r="C865" i="2"/>
  <c r="I865" i="2"/>
  <c r="H865" i="2"/>
  <c r="E865" i="2"/>
  <c r="O866" i="2"/>
  <c r="P868" i="2"/>
  <c r="G869" i="2"/>
  <c r="C870" i="2"/>
  <c r="O871" i="2"/>
  <c r="H875" i="2"/>
  <c r="E875" i="2"/>
  <c r="G875" i="2"/>
  <c r="D875" i="2"/>
  <c r="C875" i="2"/>
  <c r="H876" i="2"/>
  <c r="Q877" i="2"/>
  <c r="P877" i="2"/>
  <c r="I878" i="2"/>
  <c r="H878" i="2"/>
  <c r="E878" i="2"/>
  <c r="G878" i="2"/>
  <c r="D878" i="2"/>
  <c r="I879" i="2"/>
  <c r="C881" i="2"/>
  <c r="I881" i="2"/>
  <c r="H881" i="2"/>
  <c r="E881" i="2"/>
  <c r="O882" i="2"/>
  <c r="G885" i="2"/>
  <c r="O887" i="2"/>
  <c r="H891" i="2"/>
  <c r="E891" i="2"/>
  <c r="G891" i="2"/>
  <c r="D891" i="2"/>
  <c r="C891" i="2"/>
  <c r="H892" i="2"/>
  <c r="Q893" i="2"/>
  <c r="P893" i="2"/>
  <c r="I894" i="2"/>
  <c r="H894" i="2"/>
  <c r="E894" i="2"/>
  <c r="G894" i="2"/>
  <c r="D894" i="2"/>
  <c r="I895" i="2"/>
  <c r="E896" i="2"/>
  <c r="C897" i="2"/>
  <c r="I897" i="2"/>
  <c r="H897" i="2"/>
  <c r="E897" i="2"/>
  <c r="O898" i="2"/>
  <c r="G901" i="2"/>
  <c r="O903" i="2"/>
  <c r="Q904" i="2"/>
  <c r="P904" i="2"/>
  <c r="C909" i="2"/>
  <c r="I909" i="2"/>
  <c r="H909" i="2"/>
  <c r="E909" i="2"/>
  <c r="O909" i="2"/>
  <c r="G909" i="2"/>
  <c r="D909" i="2"/>
  <c r="H911" i="2"/>
  <c r="E911" i="2"/>
  <c r="G911" i="2"/>
  <c r="D911" i="2"/>
  <c r="C911" i="2"/>
  <c r="I911" i="2"/>
  <c r="P915" i="2"/>
  <c r="Q915" i="2"/>
  <c r="Q918" i="2"/>
  <c r="P918" i="2"/>
  <c r="Q920" i="2"/>
  <c r="P920" i="2"/>
  <c r="C925" i="2"/>
  <c r="I925" i="2"/>
  <c r="H925" i="2"/>
  <c r="E925" i="2"/>
  <c r="O925" i="2"/>
  <c r="G925" i="2"/>
  <c r="D925" i="2"/>
  <c r="H927" i="2"/>
  <c r="E927" i="2"/>
  <c r="G927" i="2"/>
  <c r="D927" i="2"/>
  <c r="C927" i="2"/>
  <c r="I927" i="2"/>
  <c r="P931" i="2"/>
  <c r="Q931" i="2"/>
  <c r="Q934" i="2"/>
  <c r="P934" i="2"/>
  <c r="Q936" i="2"/>
  <c r="P936" i="2"/>
  <c r="C941" i="2"/>
  <c r="I941" i="2"/>
  <c r="H941" i="2"/>
  <c r="E941" i="2"/>
  <c r="O941" i="2"/>
  <c r="G941" i="2"/>
  <c r="D941" i="2"/>
  <c r="H943" i="2"/>
  <c r="E943" i="2"/>
  <c r="G943" i="2"/>
  <c r="D943" i="2"/>
  <c r="C943" i="2"/>
  <c r="I943" i="2"/>
  <c r="P947" i="2"/>
  <c r="Q947" i="2"/>
  <c r="Q950" i="2"/>
  <c r="P950" i="2"/>
  <c r="Q952" i="2"/>
  <c r="P952" i="2"/>
  <c r="C957" i="2"/>
  <c r="I957" i="2"/>
  <c r="H957" i="2"/>
  <c r="E957" i="2"/>
  <c r="O957" i="2"/>
  <c r="G957" i="2"/>
  <c r="D957" i="2"/>
  <c r="H959" i="2"/>
  <c r="E959" i="2"/>
  <c r="G959" i="2"/>
  <c r="D959" i="2"/>
  <c r="C959" i="2"/>
  <c r="I959" i="2"/>
  <c r="P963" i="2"/>
  <c r="Q963" i="2"/>
  <c r="Q966" i="2"/>
  <c r="P966" i="2"/>
  <c r="Q968" i="2"/>
  <c r="P968" i="2"/>
  <c r="C973" i="2"/>
  <c r="I973" i="2"/>
  <c r="H973" i="2"/>
  <c r="E973" i="2"/>
  <c r="O973" i="2"/>
  <c r="G973" i="2"/>
  <c r="D973" i="2"/>
  <c r="H975" i="2"/>
  <c r="E975" i="2"/>
  <c r="G975" i="2"/>
  <c r="D975" i="2"/>
  <c r="C975" i="2"/>
  <c r="I975" i="2"/>
  <c r="P979" i="2"/>
  <c r="Q979" i="2"/>
  <c r="Q982" i="2"/>
  <c r="P982" i="2"/>
  <c r="Q984" i="2"/>
  <c r="P984" i="2"/>
  <c r="C989" i="2"/>
  <c r="I989" i="2"/>
  <c r="H989" i="2"/>
  <c r="E989" i="2"/>
  <c r="O989" i="2"/>
  <c r="G989" i="2"/>
  <c r="D989" i="2"/>
  <c r="H991" i="2"/>
  <c r="E991" i="2"/>
  <c r="G991" i="2"/>
  <c r="D991" i="2"/>
  <c r="C991" i="2"/>
  <c r="I991" i="2"/>
  <c r="P995" i="2"/>
  <c r="Q995" i="2"/>
  <c r="Q998" i="2"/>
  <c r="P998" i="2"/>
  <c r="Q1000" i="2"/>
  <c r="P1000" i="2"/>
  <c r="C1005" i="2"/>
  <c r="I1005" i="2"/>
  <c r="H1005" i="2"/>
  <c r="E1005" i="2"/>
  <c r="O1005" i="2"/>
  <c r="G1005" i="2"/>
  <c r="D1005" i="2"/>
  <c r="H1007" i="2"/>
  <c r="E1007" i="2"/>
  <c r="G1007" i="2"/>
  <c r="D1007" i="2"/>
  <c r="C1007" i="2"/>
  <c r="I1007" i="2"/>
  <c r="P1011" i="2"/>
  <c r="Q1011" i="2"/>
  <c r="Q1014" i="2"/>
  <c r="P1014" i="2"/>
  <c r="Q1016" i="2"/>
  <c r="P1016" i="2"/>
  <c r="C1021" i="2"/>
  <c r="I1021" i="2"/>
  <c r="H1021" i="2"/>
  <c r="E1021" i="2"/>
  <c r="O1021" i="2"/>
  <c r="G1021" i="2"/>
  <c r="D1021" i="2"/>
  <c r="H1023" i="2"/>
  <c r="E1023" i="2"/>
  <c r="G1023" i="2"/>
  <c r="D1023" i="2"/>
  <c r="C1023" i="2"/>
  <c r="I1023" i="2"/>
  <c r="P1027" i="2"/>
  <c r="Q1027" i="2"/>
  <c r="Q1030" i="2"/>
  <c r="P1030" i="2"/>
  <c r="Q1036" i="2"/>
  <c r="P1036" i="2"/>
  <c r="C1037" i="2"/>
  <c r="I1037" i="2"/>
  <c r="H1037" i="2"/>
  <c r="E1037" i="2"/>
  <c r="O1037" i="2"/>
  <c r="G1037" i="2"/>
  <c r="D1037" i="2"/>
  <c r="H1039" i="2"/>
  <c r="E1039" i="2"/>
  <c r="G1039" i="2"/>
  <c r="D1039" i="2"/>
  <c r="C1039" i="2"/>
  <c r="I1039" i="2"/>
  <c r="P1043" i="2"/>
  <c r="Q1043" i="2"/>
  <c r="Q1046" i="2"/>
  <c r="P1046" i="2"/>
  <c r="Q1052" i="2"/>
  <c r="P1052" i="2"/>
  <c r="C1053" i="2"/>
  <c r="I1053" i="2"/>
  <c r="H1053" i="2"/>
  <c r="E1053" i="2"/>
  <c r="O1053" i="2"/>
  <c r="G1053" i="2"/>
  <c r="D1053" i="2"/>
  <c r="H1055" i="2"/>
  <c r="E1055" i="2"/>
  <c r="G1055" i="2"/>
  <c r="D1055" i="2"/>
  <c r="C1055" i="2"/>
  <c r="I1055" i="2"/>
  <c r="P1059" i="2"/>
  <c r="Q1059" i="2"/>
  <c r="Q1062" i="2"/>
  <c r="P1062" i="2"/>
  <c r="Q1068" i="2"/>
  <c r="P1068" i="2"/>
  <c r="C1069" i="2"/>
  <c r="I1069" i="2"/>
  <c r="H1069" i="2"/>
  <c r="E1069" i="2"/>
  <c r="O1069" i="2"/>
  <c r="G1069" i="2"/>
  <c r="D1069" i="2"/>
  <c r="H1071" i="2"/>
  <c r="E1071" i="2"/>
  <c r="G1071" i="2"/>
  <c r="D1071" i="2"/>
  <c r="C1071" i="2"/>
  <c r="I1071" i="2"/>
  <c r="P1075" i="2"/>
  <c r="Q1075" i="2"/>
  <c r="Q1078" i="2"/>
  <c r="P1078" i="2"/>
  <c r="P1080" i="2"/>
  <c r="Q1080" i="2"/>
  <c r="Q1090" i="2"/>
  <c r="P1090" i="2"/>
  <c r="P1096" i="2"/>
  <c r="Q1096" i="2"/>
  <c r="Q1128" i="2"/>
  <c r="P1128" i="2"/>
  <c r="E590" i="2"/>
  <c r="E594" i="2"/>
  <c r="E598" i="2"/>
  <c r="E602" i="2"/>
  <c r="E606" i="2"/>
  <c r="E610" i="2"/>
  <c r="E614" i="2"/>
  <c r="E618" i="2"/>
  <c r="E622" i="2"/>
  <c r="E626" i="2"/>
  <c r="E630" i="2"/>
  <c r="E634" i="2"/>
  <c r="E638" i="2"/>
  <c r="E642" i="2"/>
  <c r="E646" i="2"/>
  <c r="E650" i="2"/>
  <c r="E654" i="2"/>
  <c r="E658" i="2"/>
  <c r="E662" i="2"/>
  <c r="E666" i="2"/>
  <c r="E670" i="2"/>
  <c r="E674" i="2"/>
  <c r="E678" i="2"/>
  <c r="E682" i="2"/>
  <c r="E686" i="2"/>
  <c r="I806" i="2"/>
  <c r="G806" i="2"/>
  <c r="D806" i="2"/>
  <c r="G808" i="2"/>
  <c r="D808" i="2"/>
  <c r="I808" i="2"/>
  <c r="I810" i="2"/>
  <c r="G810" i="2"/>
  <c r="D810" i="2"/>
  <c r="G812" i="2"/>
  <c r="D812" i="2"/>
  <c r="I812" i="2"/>
  <c r="I814" i="2"/>
  <c r="G814" i="2"/>
  <c r="D814" i="2"/>
  <c r="G816" i="2"/>
  <c r="D816" i="2"/>
  <c r="I816" i="2"/>
  <c r="I817" i="2"/>
  <c r="C818" i="2"/>
  <c r="O819" i="2"/>
  <c r="H823" i="2"/>
  <c r="E823" i="2"/>
  <c r="G823" i="2"/>
  <c r="D823" i="2"/>
  <c r="C823" i="2"/>
  <c r="H824" i="2"/>
  <c r="Q825" i="2"/>
  <c r="P825" i="2"/>
  <c r="I826" i="2"/>
  <c r="H826" i="2"/>
  <c r="E826" i="2"/>
  <c r="G826" i="2"/>
  <c r="D826" i="2"/>
  <c r="E828" i="2"/>
  <c r="C829" i="2"/>
  <c r="I829" i="2"/>
  <c r="H829" i="2"/>
  <c r="E829" i="2"/>
  <c r="O830" i="2"/>
  <c r="P832" i="2"/>
  <c r="G833" i="2"/>
  <c r="C834" i="2"/>
  <c r="O835" i="2"/>
  <c r="H839" i="2"/>
  <c r="E839" i="2"/>
  <c r="G839" i="2"/>
  <c r="D839" i="2"/>
  <c r="C839" i="2"/>
  <c r="H840" i="2"/>
  <c r="Q841" i="2"/>
  <c r="P841" i="2"/>
  <c r="I842" i="2"/>
  <c r="H842" i="2"/>
  <c r="E842" i="2"/>
  <c r="G842" i="2"/>
  <c r="D842" i="2"/>
  <c r="E844" i="2"/>
  <c r="C845" i="2"/>
  <c r="I845" i="2"/>
  <c r="H845" i="2"/>
  <c r="E845" i="2"/>
  <c r="O846" i="2"/>
  <c r="P848" i="2"/>
  <c r="C850" i="2"/>
  <c r="O851" i="2"/>
  <c r="H855" i="2"/>
  <c r="E855" i="2"/>
  <c r="G855" i="2"/>
  <c r="D855" i="2"/>
  <c r="C855" i="2"/>
  <c r="H856" i="2"/>
  <c r="Q857" i="2"/>
  <c r="P857" i="2"/>
  <c r="I858" i="2"/>
  <c r="H858" i="2"/>
  <c r="E858" i="2"/>
  <c r="G858" i="2"/>
  <c r="D858" i="2"/>
  <c r="E860" i="2"/>
  <c r="C861" i="2"/>
  <c r="I861" i="2"/>
  <c r="H861" i="2"/>
  <c r="E861" i="2"/>
  <c r="O862" i="2"/>
  <c r="P864" i="2"/>
  <c r="C866" i="2"/>
  <c r="O867" i="2"/>
  <c r="H871" i="2"/>
  <c r="E871" i="2"/>
  <c r="G871" i="2"/>
  <c r="D871" i="2"/>
  <c r="C871" i="2"/>
  <c r="Q873" i="2"/>
  <c r="P873" i="2"/>
  <c r="I874" i="2"/>
  <c r="H874" i="2"/>
  <c r="E874" i="2"/>
  <c r="G874" i="2"/>
  <c r="D874" i="2"/>
  <c r="E876" i="2"/>
  <c r="C877" i="2"/>
  <c r="I877" i="2"/>
  <c r="H877" i="2"/>
  <c r="E877" i="2"/>
  <c r="O878" i="2"/>
  <c r="P880" i="2"/>
  <c r="C882" i="2"/>
  <c r="Q883" i="2"/>
  <c r="H887" i="2"/>
  <c r="E887" i="2"/>
  <c r="G887" i="2"/>
  <c r="D887" i="2"/>
  <c r="C887" i="2"/>
  <c r="H888" i="2"/>
  <c r="Q889" i="2"/>
  <c r="P889" i="2"/>
  <c r="I890" i="2"/>
  <c r="H890" i="2"/>
  <c r="E890" i="2"/>
  <c r="G890" i="2"/>
  <c r="D890" i="2"/>
  <c r="E892" i="2"/>
  <c r="C893" i="2"/>
  <c r="I893" i="2"/>
  <c r="H893" i="2"/>
  <c r="E893" i="2"/>
  <c r="O894" i="2"/>
  <c r="P896" i="2"/>
  <c r="C898" i="2"/>
  <c r="Q899" i="2"/>
  <c r="H903" i="2"/>
  <c r="E903" i="2"/>
  <c r="G903" i="2"/>
  <c r="D903" i="2"/>
  <c r="C903" i="2"/>
  <c r="Q906" i="2"/>
  <c r="P906" i="2"/>
  <c r="Q908" i="2"/>
  <c r="P908" i="2"/>
  <c r="C913" i="2"/>
  <c r="I913" i="2"/>
  <c r="H913" i="2"/>
  <c r="E913" i="2"/>
  <c r="O913" i="2"/>
  <c r="G913" i="2"/>
  <c r="D913" i="2"/>
  <c r="H915" i="2"/>
  <c r="E915" i="2"/>
  <c r="G915" i="2"/>
  <c r="D915" i="2"/>
  <c r="C915" i="2"/>
  <c r="I915" i="2"/>
  <c r="P919" i="2"/>
  <c r="Q919" i="2"/>
  <c r="Q922" i="2"/>
  <c r="P922" i="2"/>
  <c r="Q924" i="2"/>
  <c r="P924" i="2"/>
  <c r="C929" i="2"/>
  <c r="I929" i="2"/>
  <c r="H929" i="2"/>
  <c r="E929" i="2"/>
  <c r="O929" i="2"/>
  <c r="G929" i="2"/>
  <c r="D929" i="2"/>
  <c r="H931" i="2"/>
  <c r="E931" i="2"/>
  <c r="G931" i="2"/>
  <c r="D931" i="2"/>
  <c r="C931" i="2"/>
  <c r="I931" i="2"/>
  <c r="P935" i="2"/>
  <c r="Q935" i="2"/>
  <c r="Q938" i="2"/>
  <c r="P938" i="2"/>
  <c r="Q940" i="2"/>
  <c r="P940" i="2"/>
  <c r="C945" i="2"/>
  <c r="I945" i="2"/>
  <c r="H945" i="2"/>
  <c r="E945" i="2"/>
  <c r="O945" i="2"/>
  <c r="G945" i="2"/>
  <c r="D945" i="2"/>
  <c r="H947" i="2"/>
  <c r="E947" i="2"/>
  <c r="G947" i="2"/>
  <c r="D947" i="2"/>
  <c r="C947" i="2"/>
  <c r="I947" i="2"/>
  <c r="P951" i="2"/>
  <c r="Q951" i="2"/>
  <c r="Q954" i="2"/>
  <c r="P954" i="2"/>
  <c r="Q956" i="2"/>
  <c r="P956" i="2"/>
  <c r="C961" i="2"/>
  <c r="I961" i="2"/>
  <c r="H961" i="2"/>
  <c r="E961" i="2"/>
  <c r="O961" i="2"/>
  <c r="G961" i="2"/>
  <c r="D961" i="2"/>
  <c r="H963" i="2"/>
  <c r="E963" i="2"/>
  <c r="G963" i="2"/>
  <c r="D963" i="2"/>
  <c r="C963" i="2"/>
  <c r="I963" i="2"/>
  <c r="P967" i="2"/>
  <c r="Q967" i="2"/>
  <c r="Q970" i="2"/>
  <c r="P970" i="2"/>
  <c r="Q972" i="2"/>
  <c r="P972" i="2"/>
  <c r="C977" i="2"/>
  <c r="I977" i="2"/>
  <c r="H977" i="2"/>
  <c r="E977" i="2"/>
  <c r="O977" i="2"/>
  <c r="G977" i="2"/>
  <c r="D977" i="2"/>
  <c r="H979" i="2"/>
  <c r="E979" i="2"/>
  <c r="G979" i="2"/>
  <c r="D979" i="2"/>
  <c r="C979" i="2"/>
  <c r="I979" i="2"/>
  <c r="P983" i="2"/>
  <c r="Q983" i="2"/>
  <c r="Q986" i="2"/>
  <c r="P986" i="2"/>
  <c r="Q988" i="2"/>
  <c r="P988" i="2"/>
  <c r="C993" i="2"/>
  <c r="I993" i="2"/>
  <c r="H993" i="2"/>
  <c r="E993" i="2"/>
  <c r="O993" i="2"/>
  <c r="G993" i="2"/>
  <c r="D993" i="2"/>
  <c r="H995" i="2"/>
  <c r="E995" i="2"/>
  <c r="G995" i="2"/>
  <c r="D995" i="2"/>
  <c r="C995" i="2"/>
  <c r="I995" i="2"/>
  <c r="P999" i="2"/>
  <c r="Q999" i="2"/>
  <c r="Q1002" i="2"/>
  <c r="P1002" i="2"/>
  <c r="Q1004" i="2"/>
  <c r="P1004" i="2"/>
  <c r="C1009" i="2"/>
  <c r="I1009" i="2"/>
  <c r="H1009" i="2"/>
  <c r="E1009" i="2"/>
  <c r="O1009" i="2"/>
  <c r="G1009" i="2"/>
  <c r="D1009" i="2"/>
  <c r="H1011" i="2"/>
  <c r="E1011" i="2"/>
  <c r="G1011" i="2"/>
  <c r="D1011" i="2"/>
  <c r="C1011" i="2"/>
  <c r="I1011" i="2"/>
  <c r="P1015" i="2"/>
  <c r="Q1015" i="2"/>
  <c r="Q1018" i="2"/>
  <c r="P1018" i="2"/>
  <c r="Q1020" i="2"/>
  <c r="P1020" i="2"/>
  <c r="Q1024" i="2"/>
  <c r="P1024" i="2"/>
  <c r="C1025" i="2"/>
  <c r="I1025" i="2"/>
  <c r="H1025" i="2"/>
  <c r="E1025" i="2"/>
  <c r="O1025" i="2"/>
  <c r="G1025" i="2"/>
  <c r="D1025" i="2"/>
  <c r="H1027" i="2"/>
  <c r="E1027" i="2"/>
  <c r="G1027" i="2"/>
  <c r="D1027" i="2"/>
  <c r="C1027" i="2"/>
  <c r="I1027" i="2"/>
  <c r="P1031" i="2"/>
  <c r="Q1031" i="2"/>
  <c r="Q1034" i="2"/>
  <c r="P1034" i="2"/>
  <c r="Q1040" i="2"/>
  <c r="P1040" i="2"/>
  <c r="C1041" i="2"/>
  <c r="I1041" i="2"/>
  <c r="H1041" i="2"/>
  <c r="E1041" i="2"/>
  <c r="O1041" i="2"/>
  <c r="G1041" i="2"/>
  <c r="D1041" i="2"/>
  <c r="H1043" i="2"/>
  <c r="E1043" i="2"/>
  <c r="G1043" i="2"/>
  <c r="D1043" i="2"/>
  <c r="C1043" i="2"/>
  <c r="I1043" i="2"/>
  <c r="P1047" i="2"/>
  <c r="Q1047" i="2"/>
  <c r="Q1050" i="2"/>
  <c r="P1050" i="2"/>
  <c r="Q1056" i="2"/>
  <c r="P1056" i="2"/>
  <c r="C1057" i="2"/>
  <c r="I1057" i="2"/>
  <c r="H1057" i="2"/>
  <c r="E1057" i="2"/>
  <c r="O1057" i="2"/>
  <c r="G1057" i="2"/>
  <c r="D1057" i="2"/>
  <c r="H1059" i="2"/>
  <c r="E1059" i="2"/>
  <c r="G1059" i="2"/>
  <c r="D1059" i="2"/>
  <c r="C1059" i="2"/>
  <c r="I1059" i="2"/>
  <c r="P1063" i="2"/>
  <c r="Q1063" i="2"/>
  <c r="Q1066" i="2"/>
  <c r="P1066" i="2"/>
  <c r="Q1072" i="2"/>
  <c r="P1072" i="2"/>
  <c r="C1073" i="2"/>
  <c r="I1073" i="2"/>
  <c r="H1073" i="2"/>
  <c r="E1073" i="2"/>
  <c r="O1073" i="2"/>
  <c r="G1073" i="2"/>
  <c r="D1073" i="2"/>
  <c r="H1075" i="2"/>
  <c r="E1075" i="2"/>
  <c r="G1075" i="2"/>
  <c r="D1075" i="2"/>
  <c r="C1075" i="2"/>
  <c r="I1075" i="2"/>
  <c r="O1079" i="2"/>
  <c r="P1084" i="2"/>
  <c r="Q1084" i="2"/>
  <c r="P1094" i="2"/>
  <c r="Q1094" i="2"/>
  <c r="H1080" i="2"/>
  <c r="E1080" i="2"/>
  <c r="O1083" i="2"/>
  <c r="G1085" i="2"/>
  <c r="D1085" i="2"/>
  <c r="P1085" i="2"/>
  <c r="H1088" i="2"/>
  <c r="E1088" i="2"/>
  <c r="O1091" i="2"/>
  <c r="G1093" i="2"/>
  <c r="D1093" i="2"/>
  <c r="P1093" i="2"/>
  <c r="H1096" i="2"/>
  <c r="E1096" i="2"/>
  <c r="O1099" i="2"/>
  <c r="G1099" i="2"/>
  <c r="D1099" i="2"/>
  <c r="I1099" i="2"/>
  <c r="I1101" i="2"/>
  <c r="G1101" i="2"/>
  <c r="D1101" i="2"/>
  <c r="O1103" i="2"/>
  <c r="G1103" i="2"/>
  <c r="D1103" i="2"/>
  <c r="I1103" i="2"/>
  <c r="I1105" i="2"/>
  <c r="G1105" i="2"/>
  <c r="D1105" i="2"/>
  <c r="O1107" i="2"/>
  <c r="G1107" i="2"/>
  <c r="D1107" i="2"/>
  <c r="I1107" i="2"/>
  <c r="I1109" i="2"/>
  <c r="G1109" i="2"/>
  <c r="D1109" i="2"/>
  <c r="O1111" i="2"/>
  <c r="G1111" i="2"/>
  <c r="D1111" i="2"/>
  <c r="I1111" i="2"/>
  <c r="Q1114" i="2"/>
  <c r="H1118" i="2"/>
  <c r="E1118" i="2"/>
  <c r="G1118" i="2"/>
  <c r="D1118" i="2"/>
  <c r="C1118" i="2"/>
  <c r="H1119" i="2"/>
  <c r="Q1120" i="2"/>
  <c r="P1120" i="2"/>
  <c r="I1121" i="2"/>
  <c r="H1121" i="2"/>
  <c r="E1121" i="2"/>
  <c r="G1121" i="2"/>
  <c r="D1121" i="2"/>
  <c r="E1123" i="2"/>
  <c r="C1124" i="2"/>
  <c r="I1124" i="2"/>
  <c r="H1124" i="2"/>
  <c r="E1124" i="2"/>
  <c r="O1125" i="2"/>
  <c r="P1127" i="2"/>
  <c r="G1128" i="2"/>
  <c r="O1130" i="2"/>
  <c r="Q1133" i="2"/>
  <c r="P1133" i="2"/>
  <c r="Q1137" i="2"/>
  <c r="P1137" i="2"/>
  <c r="Q1141" i="2"/>
  <c r="P1141" i="2"/>
  <c r="Q1145" i="2"/>
  <c r="P1145" i="2"/>
  <c r="Q1149" i="2"/>
  <c r="P1149" i="2"/>
  <c r="Q1153" i="2"/>
  <c r="P1153" i="2"/>
  <c r="Q1157" i="2"/>
  <c r="P1157" i="2"/>
  <c r="Q1161" i="2"/>
  <c r="P1161" i="2"/>
  <c r="Q1165" i="2"/>
  <c r="P1165" i="2"/>
  <c r="Q1169" i="2"/>
  <c r="P1169" i="2"/>
  <c r="Q1173" i="2"/>
  <c r="P1173" i="2"/>
  <c r="Q1177" i="2"/>
  <c r="P1177" i="2"/>
  <c r="Q1181" i="2"/>
  <c r="P1181" i="2"/>
  <c r="Q1183" i="2"/>
  <c r="P1183" i="2"/>
  <c r="Q1185" i="2"/>
  <c r="P1185" i="2"/>
  <c r="Q1187" i="2"/>
  <c r="P1187" i="2"/>
  <c r="Q1189" i="2"/>
  <c r="P1189" i="2"/>
  <c r="Q1191" i="2"/>
  <c r="P1191" i="2"/>
  <c r="Q1193" i="2"/>
  <c r="P1193" i="2"/>
  <c r="Q1195" i="2"/>
  <c r="P1195" i="2"/>
  <c r="Q1197" i="2"/>
  <c r="P1197" i="2"/>
  <c r="Q1199" i="2"/>
  <c r="P1199" i="2"/>
  <c r="Q1201" i="2"/>
  <c r="P1201" i="2"/>
  <c r="Q1203" i="2"/>
  <c r="P1203" i="2"/>
  <c r="Q1205" i="2"/>
  <c r="P1205" i="2"/>
  <c r="Q1209" i="2"/>
  <c r="P1209" i="2"/>
  <c r="Q1213" i="2"/>
  <c r="P1213" i="2"/>
  <c r="Q1217" i="2"/>
  <c r="P1217" i="2"/>
  <c r="Q1221" i="2"/>
  <c r="P1221" i="2"/>
  <c r="Q1225" i="2"/>
  <c r="P1225" i="2"/>
  <c r="Q1229" i="2"/>
  <c r="P1229" i="2"/>
  <c r="Q1233" i="2"/>
  <c r="P1233" i="2"/>
  <c r="Q1237" i="2"/>
  <c r="P1237" i="2"/>
  <c r="Q1241" i="2"/>
  <c r="P1241" i="2"/>
  <c r="Q1245" i="2"/>
  <c r="P1245" i="2"/>
  <c r="Q1249" i="2"/>
  <c r="P1249" i="2"/>
  <c r="Q1253" i="2"/>
  <c r="P1253" i="2"/>
  <c r="Q1257" i="2"/>
  <c r="P1257" i="2"/>
  <c r="Q1261" i="2"/>
  <c r="P1261" i="2"/>
  <c r="Q1265" i="2"/>
  <c r="P1265" i="2"/>
  <c r="Q1269" i="2"/>
  <c r="P1269" i="2"/>
  <c r="Q1273" i="2"/>
  <c r="P1273" i="2"/>
  <c r="Q1277" i="2"/>
  <c r="P1277" i="2"/>
  <c r="Q1281" i="2"/>
  <c r="P1281" i="2"/>
  <c r="Q1285" i="2"/>
  <c r="P1285" i="2"/>
  <c r="Q1289" i="2"/>
  <c r="P1289" i="2"/>
  <c r="Q1293" i="2"/>
  <c r="P1293" i="2"/>
  <c r="Q1297" i="2"/>
  <c r="P1297" i="2"/>
  <c r="Q1301" i="2"/>
  <c r="P1301" i="2"/>
  <c r="Q1305" i="2"/>
  <c r="P1305" i="2"/>
  <c r="Q1309" i="2"/>
  <c r="P1309" i="2"/>
  <c r="Q1311" i="2"/>
  <c r="P1311" i="2"/>
  <c r="H1314" i="2"/>
  <c r="E1314" i="2"/>
  <c r="O1314" i="2"/>
  <c r="G1314" i="2"/>
  <c r="D1314" i="2"/>
  <c r="C1314" i="2"/>
  <c r="I1314" i="2"/>
  <c r="C1316" i="2"/>
  <c r="I1316" i="2"/>
  <c r="H1316" i="2"/>
  <c r="E1316" i="2"/>
  <c r="G1316" i="2"/>
  <c r="D1316" i="2"/>
  <c r="O1320" i="2"/>
  <c r="Q1325" i="2"/>
  <c r="P1325" i="2"/>
  <c r="Q1327" i="2"/>
  <c r="P1327" i="2"/>
  <c r="Q1331" i="2"/>
  <c r="P1331" i="2"/>
  <c r="Q1345" i="2"/>
  <c r="P1345" i="2"/>
  <c r="Q1361" i="2"/>
  <c r="P1361" i="2"/>
  <c r="H1370" i="2"/>
  <c r="E1370" i="2"/>
  <c r="G1370" i="2"/>
  <c r="D1370" i="2"/>
  <c r="C1370" i="2"/>
  <c r="I1370" i="2"/>
  <c r="H1378" i="2"/>
  <c r="E1378" i="2"/>
  <c r="G1378" i="2"/>
  <c r="D1378" i="2"/>
  <c r="C1378" i="2"/>
  <c r="I1378" i="2"/>
  <c r="I820" i="2"/>
  <c r="I824" i="2"/>
  <c r="I828" i="2"/>
  <c r="I832" i="2"/>
  <c r="I836" i="2"/>
  <c r="I840" i="2"/>
  <c r="I844" i="2"/>
  <c r="I848" i="2"/>
  <c r="I852" i="2"/>
  <c r="I856" i="2"/>
  <c r="I860" i="2"/>
  <c r="I864" i="2"/>
  <c r="I868" i="2"/>
  <c r="I872" i="2"/>
  <c r="I876" i="2"/>
  <c r="I880" i="2"/>
  <c r="I884" i="2"/>
  <c r="I888" i="2"/>
  <c r="I892" i="2"/>
  <c r="I896" i="2"/>
  <c r="I900" i="2"/>
  <c r="I904" i="2"/>
  <c r="D906" i="2"/>
  <c r="G906" i="2"/>
  <c r="I908" i="2"/>
  <c r="D910" i="2"/>
  <c r="G910" i="2"/>
  <c r="I912" i="2"/>
  <c r="D914" i="2"/>
  <c r="G914" i="2"/>
  <c r="I916" i="2"/>
  <c r="D918" i="2"/>
  <c r="G918" i="2"/>
  <c r="I920" i="2"/>
  <c r="D922" i="2"/>
  <c r="G922" i="2"/>
  <c r="I924" i="2"/>
  <c r="D926" i="2"/>
  <c r="G926" i="2"/>
  <c r="I928" i="2"/>
  <c r="D930" i="2"/>
  <c r="G930" i="2"/>
  <c r="I932" i="2"/>
  <c r="D934" i="2"/>
  <c r="G934" i="2"/>
  <c r="I936" i="2"/>
  <c r="D938" i="2"/>
  <c r="G938" i="2"/>
  <c r="I940" i="2"/>
  <c r="D942" i="2"/>
  <c r="G942" i="2"/>
  <c r="I944" i="2"/>
  <c r="D946" i="2"/>
  <c r="G946" i="2"/>
  <c r="I948" i="2"/>
  <c r="D950" i="2"/>
  <c r="G950" i="2"/>
  <c r="I952" i="2"/>
  <c r="D954" i="2"/>
  <c r="G954" i="2"/>
  <c r="I956" i="2"/>
  <c r="D958" i="2"/>
  <c r="G958" i="2"/>
  <c r="I960" i="2"/>
  <c r="D962" i="2"/>
  <c r="G962" i="2"/>
  <c r="I964" i="2"/>
  <c r="D966" i="2"/>
  <c r="G966" i="2"/>
  <c r="I968" i="2"/>
  <c r="D970" i="2"/>
  <c r="G970" i="2"/>
  <c r="I972" i="2"/>
  <c r="D974" i="2"/>
  <c r="G974" i="2"/>
  <c r="I976" i="2"/>
  <c r="D978" i="2"/>
  <c r="G978" i="2"/>
  <c r="I980" i="2"/>
  <c r="D982" i="2"/>
  <c r="G982" i="2"/>
  <c r="I984" i="2"/>
  <c r="D986" i="2"/>
  <c r="G986" i="2"/>
  <c r="I988" i="2"/>
  <c r="D990" i="2"/>
  <c r="G990" i="2"/>
  <c r="I992" i="2"/>
  <c r="D994" i="2"/>
  <c r="G994" i="2"/>
  <c r="I996" i="2"/>
  <c r="D998" i="2"/>
  <c r="G998" i="2"/>
  <c r="I1000" i="2"/>
  <c r="D1002" i="2"/>
  <c r="G1002" i="2"/>
  <c r="I1004" i="2"/>
  <c r="D1006" i="2"/>
  <c r="G1006" i="2"/>
  <c r="I1008" i="2"/>
  <c r="D1010" i="2"/>
  <c r="G1010" i="2"/>
  <c r="I1012" i="2"/>
  <c r="D1014" i="2"/>
  <c r="G1014" i="2"/>
  <c r="I1016" i="2"/>
  <c r="D1018" i="2"/>
  <c r="G1018" i="2"/>
  <c r="I1020" i="2"/>
  <c r="D1022" i="2"/>
  <c r="G1022" i="2"/>
  <c r="I1024" i="2"/>
  <c r="D1026" i="2"/>
  <c r="G1026" i="2"/>
  <c r="I1028" i="2"/>
  <c r="D1030" i="2"/>
  <c r="G1030" i="2"/>
  <c r="I1032" i="2"/>
  <c r="D1034" i="2"/>
  <c r="G1034" i="2"/>
  <c r="I1036" i="2"/>
  <c r="D1038" i="2"/>
  <c r="G1038" i="2"/>
  <c r="I1040" i="2"/>
  <c r="D1042" i="2"/>
  <c r="G1042" i="2"/>
  <c r="I1044" i="2"/>
  <c r="D1046" i="2"/>
  <c r="G1046" i="2"/>
  <c r="I1048" i="2"/>
  <c r="D1050" i="2"/>
  <c r="G1050" i="2"/>
  <c r="I1052" i="2"/>
  <c r="D1054" i="2"/>
  <c r="G1054" i="2"/>
  <c r="I1056" i="2"/>
  <c r="D1058" i="2"/>
  <c r="G1058" i="2"/>
  <c r="I1060" i="2"/>
  <c r="D1062" i="2"/>
  <c r="G1062" i="2"/>
  <c r="I1064" i="2"/>
  <c r="D1066" i="2"/>
  <c r="G1066" i="2"/>
  <c r="I1068" i="2"/>
  <c r="D1070" i="2"/>
  <c r="G1070" i="2"/>
  <c r="I1072" i="2"/>
  <c r="D1074" i="2"/>
  <c r="G1074" i="2"/>
  <c r="I1076" i="2"/>
  <c r="D1078" i="2"/>
  <c r="G1078" i="2"/>
  <c r="C1080" i="2"/>
  <c r="G1080" i="2"/>
  <c r="D1082" i="2"/>
  <c r="H1082" i="2"/>
  <c r="D1083" i="2"/>
  <c r="G1083" i="2"/>
  <c r="C1085" i="2"/>
  <c r="H1085" i="2"/>
  <c r="C1086" i="2"/>
  <c r="C1088" i="2"/>
  <c r="G1088" i="2"/>
  <c r="D1090" i="2"/>
  <c r="H1090" i="2"/>
  <c r="D1091" i="2"/>
  <c r="G1091" i="2"/>
  <c r="C1093" i="2"/>
  <c r="H1093" i="2"/>
  <c r="C1094" i="2"/>
  <c r="C1096" i="2"/>
  <c r="G1096" i="2"/>
  <c r="C1099" i="2"/>
  <c r="H1099" i="2"/>
  <c r="C1101" i="2"/>
  <c r="H1101" i="2"/>
  <c r="C1103" i="2"/>
  <c r="H1103" i="2"/>
  <c r="C1105" i="2"/>
  <c r="H1105" i="2"/>
  <c r="C1107" i="2"/>
  <c r="H1107" i="2"/>
  <c r="C1109" i="2"/>
  <c r="H1109" i="2"/>
  <c r="C1111" i="2"/>
  <c r="H1111" i="2"/>
  <c r="H1114" i="2"/>
  <c r="E1114" i="2"/>
  <c r="G1114" i="2"/>
  <c r="D1114" i="2"/>
  <c r="C1114" i="2"/>
  <c r="H1115" i="2"/>
  <c r="Q1116" i="2"/>
  <c r="P1116" i="2"/>
  <c r="I1117" i="2"/>
  <c r="H1117" i="2"/>
  <c r="E1117" i="2"/>
  <c r="G1117" i="2"/>
  <c r="D1117" i="2"/>
  <c r="I1118" i="2"/>
  <c r="E1119" i="2"/>
  <c r="C1120" i="2"/>
  <c r="I1120" i="2"/>
  <c r="H1120" i="2"/>
  <c r="E1120" i="2"/>
  <c r="O1121" i="2"/>
  <c r="Q1126" i="2"/>
  <c r="H1130" i="2"/>
  <c r="E1130" i="2"/>
  <c r="G1130" i="2"/>
  <c r="D1130" i="2"/>
  <c r="C1130" i="2"/>
  <c r="Q1132" i="2"/>
  <c r="P1132" i="2"/>
  <c r="P1134" i="2"/>
  <c r="Q1134" i="2"/>
  <c r="Q1136" i="2"/>
  <c r="P1136" i="2"/>
  <c r="P1138" i="2"/>
  <c r="Q1138" i="2"/>
  <c r="Q1140" i="2"/>
  <c r="P1140" i="2"/>
  <c r="P1142" i="2"/>
  <c r="Q1142" i="2"/>
  <c r="Q1144" i="2"/>
  <c r="P1144" i="2"/>
  <c r="P1146" i="2"/>
  <c r="Q1146" i="2"/>
  <c r="Q1148" i="2"/>
  <c r="P1148" i="2"/>
  <c r="P1150" i="2"/>
  <c r="Q1150" i="2"/>
  <c r="Q1152" i="2"/>
  <c r="P1152" i="2"/>
  <c r="P1154" i="2"/>
  <c r="Q1154" i="2"/>
  <c r="Q1156" i="2"/>
  <c r="P1156" i="2"/>
  <c r="P1158" i="2"/>
  <c r="Q1158" i="2"/>
  <c r="Q1160" i="2"/>
  <c r="P1160" i="2"/>
  <c r="P1162" i="2"/>
  <c r="Q1162" i="2"/>
  <c r="Q1164" i="2"/>
  <c r="P1164" i="2"/>
  <c r="P1166" i="2"/>
  <c r="Q1166" i="2"/>
  <c r="Q1168" i="2"/>
  <c r="P1168" i="2"/>
  <c r="P1170" i="2"/>
  <c r="Q1170" i="2"/>
  <c r="Q1172" i="2"/>
  <c r="P1172" i="2"/>
  <c r="P1174" i="2"/>
  <c r="Q1174" i="2"/>
  <c r="Q1176" i="2"/>
  <c r="P1176" i="2"/>
  <c r="P1178" i="2"/>
  <c r="Q1178" i="2"/>
  <c r="Q1180" i="2"/>
  <c r="P1180" i="2"/>
  <c r="P1182" i="2"/>
  <c r="Q1182" i="2"/>
  <c r="Q1184" i="2"/>
  <c r="P1184" i="2"/>
  <c r="P1186" i="2"/>
  <c r="Q1186" i="2"/>
  <c r="Q1188" i="2"/>
  <c r="P1188" i="2"/>
  <c r="P1190" i="2"/>
  <c r="Q1190" i="2"/>
  <c r="Q1192" i="2"/>
  <c r="P1192" i="2"/>
  <c r="P1194" i="2"/>
  <c r="Q1194" i="2"/>
  <c r="Q1196" i="2"/>
  <c r="P1196" i="2"/>
  <c r="P1198" i="2"/>
  <c r="Q1198" i="2"/>
  <c r="Q1200" i="2"/>
  <c r="P1200" i="2"/>
  <c r="P1202" i="2"/>
  <c r="Q1202" i="2"/>
  <c r="Q1204" i="2"/>
  <c r="P1204" i="2"/>
  <c r="P1206" i="2"/>
  <c r="Q1206" i="2"/>
  <c r="Q1208" i="2"/>
  <c r="P1208" i="2"/>
  <c r="P1210" i="2"/>
  <c r="Q1210" i="2"/>
  <c r="Q1212" i="2"/>
  <c r="P1212" i="2"/>
  <c r="P1214" i="2"/>
  <c r="Q1214" i="2"/>
  <c r="Q1216" i="2"/>
  <c r="P1216" i="2"/>
  <c r="P1218" i="2"/>
  <c r="Q1218" i="2"/>
  <c r="Q1220" i="2"/>
  <c r="P1220" i="2"/>
  <c r="P1222" i="2"/>
  <c r="Q1222" i="2"/>
  <c r="Q1224" i="2"/>
  <c r="P1224" i="2"/>
  <c r="P1226" i="2"/>
  <c r="Q1226" i="2"/>
  <c r="Q1228" i="2"/>
  <c r="P1228" i="2"/>
  <c r="P1230" i="2"/>
  <c r="Q1230" i="2"/>
  <c r="Q1232" i="2"/>
  <c r="P1232" i="2"/>
  <c r="P1234" i="2"/>
  <c r="Q1234" i="2"/>
  <c r="Q1236" i="2"/>
  <c r="P1236" i="2"/>
  <c r="P1238" i="2"/>
  <c r="Q1238" i="2"/>
  <c r="Q1240" i="2"/>
  <c r="P1240" i="2"/>
  <c r="P1242" i="2"/>
  <c r="Q1242" i="2"/>
  <c r="Q1244" i="2"/>
  <c r="P1244" i="2"/>
  <c r="P1246" i="2"/>
  <c r="Q1246" i="2"/>
  <c r="Q1248" i="2"/>
  <c r="P1248" i="2"/>
  <c r="P1250" i="2"/>
  <c r="Q1250" i="2"/>
  <c r="Q1252" i="2"/>
  <c r="P1252" i="2"/>
  <c r="P1254" i="2"/>
  <c r="Q1254" i="2"/>
  <c r="Q1256" i="2"/>
  <c r="P1256" i="2"/>
  <c r="P1258" i="2"/>
  <c r="Q1258" i="2"/>
  <c r="Q1260" i="2"/>
  <c r="P1260" i="2"/>
  <c r="P1262" i="2"/>
  <c r="Q1262" i="2"/>
  <c r="Q1264" i="2"/>
  <c r="P1264" i="2"/>
  <c r="P1266" i="2"/>
  <c r="Q1266" i="2"/>
  <c r="Q1268" i="2"/>
  <c r="P1268" i="2"/>
  <c r="P1270" i="2"/>
  <c r="Q1270" i="2"/>
  <c r="Q1272" i="2"/>
  <c r="P1272" i="2"/>
  <c r="P1274" i="2"/>
  <c r="Q1274" i="2"/>
  <c r="Q1276" i="2"/>
  <c r="P1276" i="2"/>
  <c r="P1278" i="2"/>
  <c r="Q1278" i="2"/>
  <c r="Q1280" i="2"/>
  <c r="P1280" i="2"/>
  <c r="P1282" i="2"/>
  <c r="Q1282" i="2"/>
  <c r="Q1284" i="2"/>
  <c r="P1284" i="2"/>
  <c r="P1286" i="2"/>
  <c r="Q1286" i="2"/>
  <c r="Q1288" i="2"/>
  <c r="P1288" i="2"/>
  <c r="P1290" i="2"/>
  <c r="Q1290" i="2"/>
  <c r="Q1292" i="2"/>
  <c r="P1292" i="2"/>
  <c r="P1294" i="2"/>
  <c r="Q1294" i="2"/>
  <c r="Q1296" i="2"/>
  <c r="P1296" i="2"/>
  <c r="P1298" i="2"/>
  <c r="Q1298" i="2"/>
  <c r="Q1300" i="2"/>
  <c r="P1300" i="2"/>
  <c r="P1302" i="2"/>
  <c r="Q1302" i="2"/>
  <c r="Q1304" i="2"/>
  <c r="P1304" i="2"/>
  <c r="P1306" i="2"/>
  <c r="Q1306" i="2"/>
  <c r="Q1308" i="2"/>
  <c r="P1308" i="2"/>
  <c r="Q1313" i="2"/>
  <c r="P1313" i="2"/>
  <c r="Q1315" i="2"/>
  <c r="P1315" i="2"/>
  <c r="H1318" i="2"/>
  <c r="E1318" i="2"/>
  <c r="O1318" i="2"/>
  <c r="G1318" i="2"/>
  <c r="D1318" i="2"/>
  <c r="C1318" i="2"/>
  <c r="I1318" i="2"/>
  <c r="C1320" i="2"/>
  <c r="I1320" i="2"/>
  <c r="H1320" i="2"/>
  <c r="E1320" i="2"/>
  <c r="G1320" i="2"/>
  <c r="D1320" i="2"/>
  <c r="Q1324" i="2"/>
  <c r="P1324" i="2"/>
  <c r="Q1333" i="2"/>
  <c r="P1333" i="2"/>
  <c r="Q1377" i="2"/>
  <c r="P1377" i="2"/>
  <c r="H1386" i="2"/>
  <c r="E1386" i="2"/>
  <c r="G1386" i="2"/>
  <c r="D1386" i="2"/>
  <c r="C1386" i="2"/>
  <c r="I1386" i="2"/>
  <c r="H1394" i="2"/>
  <c r="E1394" i="2"/>
  <c r="G1394" i="2"/>
  <c r="D1394" i="2"/>
  <c r="C1394" i="2"/>
  <c r="I1394" i="2"/>
  <c r="E906" i="2"/>
  <c r="H906" i="2"/>
  <c r="E910" i="2"/>
  <c r="H910" i="2"/>
  <c r="E914" i="2"/>
  <c r="H914" i="2"/>
  <c r="E918" i="2"/>
  <c r="H918" i="2"/>
  <c r="E922" i="2"/>
  <c r="H922" i="2"/>
  <c r="E926" i="2"/>
  <c r="H926" i="2"/>
  <c r="E930" i="2"/>
  <c r="H930" i="2"/>
  <c r="E934" i="2"/>
  <c r="H934" i="2"/>
  <c r="E938" i="2"/>
  <c r="H938" i="2"/>
  <c r="E942" i="2"/>
  <c r="H942" i="2"/>
  <c r="E946" i="2"/>
  <c r="H946" i="2"/>
  <c r="E950" i="2"/>
  <c r="H950" i="2"/>
  <c r="E954" i="2"/>
  <c r="H954" i="2"/>
  <c r="E958" i="2"/>
  <c r="H958" i="2"/>
  <c r="E962" i="2"/>
  <c r="H962" i="2"/>
  <c r="E966" i="2"/>
  <c r="H966" i="2"/>
  <c r="E970" i="2"/>
  <c r="H970" i="2"/>
  <c r="E974" i="2"/>
  <c r="H974" i="2"/>
  <c r="E978" i="2"/>
  <c r="H978" i="2"/>
  <c r="E982" i="2"/>
  <c r="H982" i="2"/>
  <c r="E986" i="2"/>
  <c r="H986" i="2"/>
  <c r="E990" i="2"/>
  <c r="H990" i="2"/>
  <c r="E994" i="2"/>
  <c r="H994" i="2"/>
  <c r="E998" i="2"/>
  <c r="H998" i="2"/>
  <c r="E1002" i="2"/>
  <c r="H1002" i="2"/>
  <c r="E1006" i="2"/>
  <c r="H1006" i="2"/>
  <c r="E1010" i="2"/>
  <c r="H1010" i="2"/>
  <c r="E1014" i="2"/>
  <c r="H1014" i="2"/>
  <c r="E1018" i="2"/>
  <c r="H1018" i="2"/>
  <c r="E1022" i="2"/>
  <c r="H1022" i="2"/>
  <c r="E1026" i="2"/>
  <c r="H1026" i="2"/>
  <c r="E1030" i="2"/>
  <c r="H1030" i="2"/>
  <c r="E1034" i="2"/>
  <c r="H1034" i="2"/>
  <c r="E1038" i="2"/>
  <c r="H1038" i="2"/>
  <c r="E1042" i="2"/>
  <c r="H1042" i="2"/>
  <c r="E1046" i="2"/>
  <c r="H1046" i="2"/>
  <c r="E1050" i="2"/>
  <c r="H1050" i="2"/>
  <c r="E1054" i="2"/>
  <c r="H1054" i="2"/>
  <c r="E1058" i="2"/>
  <c r="H1058" i="2"/>
  <c r="E1062" i="2"/>
  <c r="H1062" i="2"/>
  <c r="E1066" i="2"/>
  <c r="H1066" i="2"/>
  <c r="E1070" i="2"/>
  <c r="H1070" i="2"/>
  <c r="E1074" i="2"/>
  <c r="H1074" i="2"/>
  <c r="E1078" i="2"/>
  <c r="H1078" i="2"/>
  <c r="D1080" i="2"/>
  <c r="I1080" i="2"/>
  <c r="G1081" i="2"/>
  <c r="D1081" i="2"/>
  <c r="P1081" i="2"/>
  <c r="E1083" i="2"/>
  <c r="H1083" i="2"/>
  <c r="H1084" i="2"/>
  <c r="E1084" i="2"/>
  <c r="E1085" i="2"/>
  <c r="I1085" i="2"/>
  <c r="O1087" i="2"/>
  <c r="D1088" i="2"/>
  <c r="I1088" i="2"/>
  <c r="G1089" i="2"/>
  <c r="D1089" i="2"/>
  <c r="P1089" i="2"/>
  <c r="E1091" i="2"/>
  <c r="H1091" i="2"/>
  <c r="H1092" i="2"/>
  <c r="E1092" i="2"/>
  <c r="E1093" i="2"/>
  <c r="I1093" i="2"/>
  <c r="O1095" i="2"/>
  <c r="D1096" i="2"/>
  <c r="I1096" i="2"/>
  <c r="G1097" i="2"/>
  <c r="D1097" i="2"/>
  <c r="P1097" i="2"/>
  <c r="H1098" i="2"/>
  <c r="E1098" i="2"/>
  <c r="C1098" i="2"/>
  <c r="E1099" i="2"/>
  <c r="C1100" i="2"/>
  <c r="H1100" i="2"/>
  <c r="E1100" i="2"/>
  <c r="E1101" i="2"/>
  <c r="H1102" i="2"/>
  <c r="E1102" i="2"/>
  <c r="C1102" i="2"/>
  <c r="E1103" i="2"/>
  <c r="C1104" i="2"/>
  <c r="H1104" i="2"/>
  <c r="E1104" i="2"/>
  <c r="E1105" i="2"/>
  <c r="H1106" i="2"/>
  <c r="E1106" i="2"/>
  <c r="C1106" i="2"/>
  <c r="E1107" i="2"/>
  <c r="C1108" i="2"/>
  <c r="H1108" i="2"/>
  <c r="E1108" i="2"/>
  <c r="E1109" i="2"/>
  <c r="H1110" i="2"/>
  <c r="E1110" i="2"/>
  <c r="C1110" i="2"/>
  <c r="E1111" i="2"/>
  <c r="C1112" i="2"/>
  <c r="H1112" i="2"/>
  <c r="E1112" i="2"/>
  <c r="I1113" i="2"/>
  <c r="H1113" i="2"/>
  <c r="E1113" i="2"/>
  <c r="G1113" i="2"/>
  <c r="D1113" i="2"/>
  <c r="I1114" i="2"/>
  <c r="E1115" i="2"/>
  <c r="C1116" i="2"/>
  <c r="I1116" i="2"/>
  <c r="H1116" i="2"/>
  <c r="E1116" i="2"/>
  <c r="O1117" i="2"/>
  <c r="P1119" i="2"/>
  <c r="G1120" i="2"/>
  <c r="C1121" i="2"/>
  <c r="O1122" i="2"/>
  <c r="H1126" i="2"/>
  <c r="E1126" i="2"/>
  <c r="G1126" i="2"/>
  <c r="D1126" i="2"/>
  <c r="C1126" i="2"/>
  <c r="H1127" i="2"/>
  <c r="D1128" i="2"/>
  <c r="I1129" i="2"/>
  <c r="H1129" i="2"/>
  <c r="E1129" i="2"/>
  <c r="G1129" i="2"/>
  <c r="D1129" i="2"/>
  <c r="I1130" i="2"/>
  <c r="C1132" i="2"/>
  <c r="I1132" i="2"/>
  <c r="H1132" i="2"/>
  <c r="E1132" i="2"/>
  <c r="G1132" i="2"/>
  <c r="D1132" i="2"/>
  <c r="H1134" i="2"/>
  <c r="E1134" i="2"/>
  <c r="G1134" i="2"/>
  <c r="D1134" i="2"/>
  <c r="C1134" i="2"/>
  <c r="I1134" i="2"/>
  <c r="C1136" i="2"/>
  <c r="I1136" i="2"/>
  <c r="H1136" i="2"/>
  <c r="E1136" i="2"/>
  <c r="G1136" i="2"/>
  <c r="D1136" i="2"/>
  <c r="H1138" i="2"/>
  <c r="E1138" i="2"/>
  <c r="G1138" i="2"/>
  <c r="D1138" i="2"/>
  <c r="C1138" i="2"/>
  <c r="I1138" i="2"/>
  <c r="C1140" i="2"/>
  <c r="I1140" i="2"/>
  <c r="H1140" i="2"/>
  <c r="E1140" i="2"/>
  <c r="G1140" i="2"/>
  <c r="D1140" i="2"/>
  <c r="H1142" i="2"/>
  <c r="E1142" i="2"/>
  <c r="G1142" i="2"/>
  <c r="D1142" i="2"/>
  <c r="C1142" i="2"/>
  <c r="I1142" i="2"/>
  <c r="C1144" i="2"/>
  <c r="I1144" i="2"/>
  <c r="H1144" i="2"/>
  <c r="E1144" i="2"/>
  <c r="G1144" i="2"/>
  <c r="D1144" i="2"/>
  <c r="H1146" i="2"/>
  <c r="E1146" i="2"/>
  <c r="G1146" i="2"/>
  <c r="D1146" i="2"/>
  <c r="C1146" i="2"/>
  <c r="I1146" i="2"/>
  <c r="C1148" i="2"/>
  <c r="I1148" i="2"/>
  <c r="H1148" i="2"/>
  <c r="E1148" i="2"/>
  <c r="G1148" i="2"/>
  <c r="D1148" i="2"/>
  <c r="H1150" i="2"/>
  <c r="E1150" i="2"/>
  <c r="G1150" i="2"/>
  <c r="D1150" i="2"/>
  <c r="C1150" i="2"/>
  <c r="I1150" i="2"/>
  <c r="C1152" i="2"/>
  <c r="I1152" i="2"/>
  <c r="H1152" i="2"/>
  <c r="E1152" i="2"/>
  <c r="G1152" i="2"/>
  <c r="D1152" i="2"/>
  <c r="H1154" i="2"/>
  <c r="E1154" i="2"/>
  <c r="G1154" i="2"/>
  <c r="D1154" i="2"/>
  <c r="C1154" i="2"/>
  <c r="I1154" i="2"/>
  <c r="C1156" i="2"/>
  <c r="I1156" i="2"/>
  <c r="H1156" i="2"/>
  <c r="E1156" i="2"/>
  <c r="G1156" i="2"/>
  <c r="D1156" i="2"/>
  <c r="H1158" i="2"/>
  <c r="E1158" i="2"/>
  <c r="G1158" i="2"/>
  <c r="D1158" i="2"/>
  <c r="C1158" i="2"/>
  <c r="I1158" i="2"/>
  <c r="C1160" i="2"/>
  <c r="I1160" i="2"/>
  <c r="H1160" i="2"/>
  <c r="E1160" i="2"/>
  <c r="G1160" i="2"/>
  <c r="D1160" i="2"/>
  <c r="H1162" i="2"/>
  <c r="E1162" i="2"/>
  <c r="G1162" i="2"/>
  <c r="D1162" i="2"/>
  <c r="C1162" i="2"/>
  <c r="I1162" i="2"/>
  <c r="C1164" i="2"/>
  <c r="I1164" i="2"/>
  <c r="H1164" i="2"/>
  <c r="E1164" i="2"/>
  <c r="G1164" i="2"/>
  <c r="D1164" i="2"/>
  <c r="H1166" i="2"/>
  <c r="E1166" i="2"/>
  <c r="G1166" i="2"/>
  <c r="D1166" i="2"/>
  <c r="C1166" i="2"/>
  <c r="I1166" i="2"/>
  <c r="C1168" i="2"/>
  <c r="I1168" i="2"/>
  <c r="H1168" i="2"/>
  <c r="E1168" i="2"/>
  <c r="G1168" i="2"/>
  <c r="D1168" i="2"/>
  <c r="H1170" i="2"/>
  <c r="E1170" i="2"/>
  <c r="G1170" i="2"/>
  <c r="D1170" i="2"/>
  <c r="C1170" i="2"/>
  <c r="I1170" i="2"/>
  <c r="C1172" i="2"/>
  <c r="I1172" i="2"/>
  <c r="H1172" i="2"/>
  <c r="E1172" i="2"/>
  <c r="G1172" i="2"/>
  <c r="D1172" i="2"/>
  <c r="H1174" i="2"/>
  <c r="E1174" i="2"/>
  <c r="G1174" i="2"/>
  <c r="D1174" i="2"/>
  <c r="C1174" i="2"/>
  <c r="I1174" i="2"/>
  <c r="C1176" i="2"/>
  <c r="I1176" i="2"/>
  <c r="H1176" i="2"/>
  <c r="E1176" i="2"/>
  <c r="G1176" i="2"/>
  <c r="D1176" i="2"/>
  <c r="H1178" i="2"/>
  <c r="E1178" i="2"/>
  <c r="G1178" i="2"/>
  <c r="D1178" i="2"/>
  <c r="C1178" i="2"/>
  <c r="I1178" i="2"/>
  <c r="C1180" i="2"/>
  <c r="I1180" i="2"/>
  <c r="H1180" i="2"/>
  <c r="E1180" i="2"/>
  <c r="G1180" i="2"/>
  <c r="D1180" i="2"/>
  <c r="H1182" i="2"/>
  <c r="E1182" i="2"/>
  <c r="G1182" i="2"/>
  <c r="D1182" i="2"/>
  <c r="C1182" i="2"/>
  <c r="I1182" i="2"/>
  <c r="C1184" i="2"/>
  <c r="I1184" i="2"/>
  <c r="H1184" i="2"/>
  <c r="E1184" i="2"/>
  <c r="G1184" i="2"/>
  <c r="D1184" i="2"/>
  <c r="H1186" i="2"/>
  <c r="E1186" i="2"/>
  <c r="G1186" i="2"/>
  <c r="D1186" i="2"/>
  <c r="C1186" i="2"/>
  <c r="I1186" i="2"/>
  <c r="C1188" i="2"/>
  <c r="I1188" i="2"/>
  <c r="H1188" i="2"/>
  <c r="E1188" i="2"/>
  <c r="G1188" i="2"/>
  <c r="D1188" i="2"/>
  <c r="H1190" i="2"/>
  <c r="E1190" i="2"/>
  <c r="G1190" i="2"/>
  <c r="D1190" i="2"/>
  <c r="C1190" i="2"/>
  <c r="I1190" i="2"/>
  <c r="C1192" i="2"/>
  <c r="I1192" i="2"/>
  <c r="H1192" i="2"/>
  <c r="E1192" i="2"/>
  <c r="G1192" i="2"/>
  <c r="D1192" i="2"/>
  <c r="H1194" i="2"/>
  <c r="E1194" i="2"/>
  <c r="G1194" i="2"/>
  <c r="D1194" i="2"/>
  <c r="C1194" i="2"/>
  <c r="I1194" i="2"/>
  <c r="C1196" i="2"/>
  <c r="I1196" i="2"/>
  <c r="H1196" i="2"/>
  <c r="E1196" i="2"/>
  <c r="G1196" i="2"/>
  <c r="D1196" i="2"/>
  <c r="H1198" i="2"/>
  <c r="E1198" i="2"/>
  <c r="G1198" i="2"/>
  <c r="D1198" i="2"/>
  <c r="C1198" i="2"/>
  <c r="I1198" i="2"/>
  <c r="C1200" i="2"/>
  <c r="I1200" i="2"/>
  <c r="H1200" i="2"/>
  <c r="E1200" i="2"/>
  <c r="G1200" i="2"/>
  <c r="D1200" i="2"/>
  <c r="H1202" i="2"/>
  <c r="E1202" i="2"/>
  <c r="G1202" i="2"/>
  <c r="D1202" i="2"/>
  <c r="C1202" i="2"/>
  <c r="I1202" i="2"/>
  <c r="C1204" i="2"/>
  <c r="I1204" i="2"/>
  <c r="H1204" i="2"/>
  <c r="E1204" i="2"/>
  <c r="G1204" i="2"/>
  <c r="D1204" i="2"/>
  <c r="H1206" i="2"/>
  <c r="E1206" i="2"/>
  <c r="G1206" i="2"/>
  <c r="D1206" i="2"/>
  <c r="C1206" i="2"/>
  <c r="I1206" i="2"/>
  <c r="C1208" i="2"/>
  <c r="I1208" i="2"/>
  <c r="H1208" i="2"/>
  <c r="E1208" i="2"/>
  <c r="G1208" i="2"/>
  <c r="D1208" i="2"/>
  <c r="H1210" i="2"/>
  <c r="E1210" i="2"/>
  <c r="G1210" i="2"/>
  <c r="D1210" i="2"/>
  <c r="C1210" i="2"/>
  <c r="I1210" i="2"/>
  <c r="C1212" i="2"/>
  <c r="I1212" i="2"/>
  <c r="H1212" i="2"/>
  <c r="E1212" i="2"/>
  <c r="G1212" i="2"/>
  <c r="D1212" i="2"/>
  <c r="H1214" i="2"/>
  <c r="E1214" i="2"/>
  <c r="G1214" i="2"/>
  <c r="D1214" i="2"/>
  <c r="C1214" i="2"/>
  <c r="I1214" i="2"/>
  <c r="C1216" i="2"/>
  <c r="I1216" i="2"/>
  <c r="H1216" i="2"/>
  <c r="E1216" i="2"/>
  <c r="G1216" i="2"/>
  <c r="D1216" i="2"/>
  <c r="H1218" i="2"/>
  <c r="E1218" i="2"/>
  <c r="G1218" i="2"/>
  <c r="D1218" i="2"/>
  <c r="C1218" i="2"/>
  <c r="I1218" i="2"/>
  <c r="C1220" i="2"/>
  <c r="I1220" i="2"/>
  <c r="H1220" i="2"/>
  <c r="E1220" i="2"/>
  <c r="G1220" i="2"/>
  <c r="D1220" i="2"/>
  <c r="H1222" i="2"/>
  <c r="E1222" i="2"/>
  <c r="G1222" i="2"/>
  <c r="D1222" i="2"/>
  <c r="C1222" i="2"/>
  <c r="I1222" i="2"/>
  <c r="C1224" i="2"/>
  <c r="I1224" i="2"/>
  <c r="H1224" i="2"/>
  <c r="E1224" i="2"/>
  <c r="G1224" i="2"/>
  <c r="D1224" i="2"/>
  <c r="H1226" i="2"/>
  <c r="E1226" i="2"/>
  <c r="G1226" i="2"/>
  <c r="D1226" i="2"/>
  <c r="C1226" i="2"/>
  <c r="I1226" i="2"/>
  <c r="C1228" i="2"/>
  <c r="I1228" i="2"/>
  <c r="H1228" i="2"/>
  <c r="E1228" i="2"/>
  <c r="G1228" i="2"/>
  <c r="D1228" i="2"/>
  <c r="H1230" i="2"/>
  <c r="E1230" i="2"/>
  <c r="G1230" i="2"/>
  <c r="D1230" i="2"/>
  <c r="C1230" i="2"/>
  <c r="I1230" i="2"/>
  <c r="C1232" i="2"/>
  <c r="I1232" i="2"/>
  <c r="H1232" i="2"/>
  <c r="E1232" i="2"/>
  <c r="G1232" i="2"/>
  <c r="D1232" i="2"/>
  <c r="H1234" i="2"/>
  <c r="E1234" i="2"/>
  <c r="G1234" i="2"/>
  <c r="D1234" i="2"/>
  <c r="C1234" i="2"/>
  <c r="I1234" i="2"/>
  <c r="C1236" i="2"/>
  <c r="I1236" i="2"/>
  <c r="H1236" i="2"/>
  <c r="E1236" i="2"/>
  <c r="G1236" i="2"/>
  <c r="D1236" i="2"/>
  <c r="H1238" i="2"/>
  <c r="E1238" i="2"/>
  <c r="G1238" i="2"/>
  <c r="D1238" i="2"/>
  <c r="C1238" i="2"/>
  <c r="I1238" i="2"/>
  <c r="C1240" i="2"/>
  <c r="I1240" i="2"/>
  <c r="H1240" i="2"/>
  <c r="E1240" i="2"/>
  <c r="G1240" i="2"/>
  <c r="D1240" i="2"/>
  <c r="H1242" i="2"/>
  <c r="E1242" i="2"/>
  <c r="G1242" i="2"/>
  <c r="D1242" i="2"/>
  <c r="C1242" i="2"/>
  <c r="I1242" i="2"/>
  <c r="C1244" i="2"/>
  <c r="I1244" i="2"/>
  <c r="H1244" i="2"/>
  <c r="E1244" i="2"/>
  <c r="G1244" i="2"/>
  <c r="D1244" i="2"/>
  <c r="H1246" i="2"/>
  <c r="E1246" i="2"/>
  <c r="G1246" i="2"/>
  <c r="D1246" i="2"/>
  <c r="C1246" i="2"/>
  <c r="I1246" i="2"/>
  <c r="C1248" i="2"/>
  <c r="I1248" i="2"/>
  <c r="H1248" i="2"/>
  <c r="E1248" i="2"/>
  <c r="G1248" i="2"/>
  <c r="D1248" i="2"/>
  <c r="H1250" i="2"/>
  <c r="E1250" i="2"/>
  <c r="G1250" i="2"/>
  <c r="D1250" i="2"/>
  <c r="C1250" i="2"/>
  <c r="I1250" i="2"/>
  <c r="C1252" i="2"/>
  <c r="I1252" i="2"/>
  <c r="H1252" i="2"/>
  <c r="E1252" i="2"/>
  <c r="G1252" i="2"/>
  <c r="D1252" i="2"/>
  <c r="H1254" i="2"/>
  <c r="E1254" i="2"/>
  <c r="G1254" i="2"/>
  <c r="D1254" i="2"/>
  <c r="C1254" i="2"/>
  <c r="I1254" i="2"/>
  <c r="C1256" i="2"/>
  <c r="I1256" i="2"/>
  <c r="H1256" i="2"/>
  <c r="E1256" i="2"/>
  <c r="G1256" i="2"/>
  <c r="D1256" i="2"/>
  <c r="H1258" i="2"/>
  <c r="E1258" i="2"/>
  <c r="G1258" i="2"/>
  <c r="D1258" i="2"/>
  <c r="C1258" i="2"/>
  <c r="I1258" i="2"/>
  <c r="C1260" i="2"/>
  <c r="I1260" i="2"/>
  <c r="H1260" i="2"/>
  <c r="E1260" i="2"/>
  <c r="G1260" i="2"/>
  <c r="D1260" i="2"/>
  <c r="H1262" i="2"/>
  <c r="E1262" i="2"/>
  <c r="G1262" i="2"/>
  <c r="D1262" i="2"/>
  <c r="C1262" i="2"/>
  <c r="I1262" i="2"/>
  <c r="C1264" i="2"/>
  <c r="I1264" i="2"/>
  <c r="H1264" i="2"/>
  <c r="E1264" i="2"/>
  <c r="G1264" i="2"/>
  <c r="D1264" i="2"/>
  <c r="H1266" i="2"/>
  <c r="E1266" i="2"/>
  <c r="G1266" i="2"/>
  <c r="D1266" i="2"/>
  <c r="C1266" i="2"/>
  <c r="I1266" i="2"/>
  <c r="C1268" i="2"/>
  <c r="I1268" i="2"/>
  <c r="H1268" i="2"/>
  <c r="E1268" i="2"/>
  <c r="G1268" i="2"/>
  <c r="D1268" i="2"/>
  <c r="H1270" i="2"/>
  <c r="E1270" i="2"/>
  <c r="G1270" i="2"/>
  <c r="D1270" i="2"/>
  <c r="C1270" i="2"/>
  <c r="I1270" i="2"/>
  <c r="C1272" i="2"/>
  <c r="I1272" i="2"/>
  <c r="H1272" i="2"/>
  <c r="E1272" i="2"/>
  <c r="G1272" i="2"/>
  <c r="D1272" i="2"/>
  <c r="H1274" i="2"/>
  <c r="E1274" i="2"/>
  <c r="G1274" i="2"/>
  <c r="D1274" i="2"/>
  <c r="C1274" i="2"/>
  <c r="I1274" i="2"/>
  <c r="C1276" i="2"/>
  <c r="I1276" i="2"/>
  <c r="H1276" i="2"/>
  <c r="E1276" i="2"/>
  <c r="G1276" i="2"/>
  <c r="D1276" i="2"/>
  <c r="H1278" i="2"/>
  <c r="E1278" i="2"/>
  <c r="G1278" i="2"/>
  <c r="D1278" i="2"/>
  <c r="C1278" i="2"/>
  <c r="I1278" i="2"/>
  <c r="C1280" i="2"/>
  <c r="I1280" i="2"/>
  <c r="H1280" i="2"/>
  <c r="E1280" i="2"/>
  <c r="G1280" i="2"/>
  <c r="D1280" i="2"/>
  <c r="H1282" i="2"/>
  <c r="E1282" i="2"/>
  <c r="G1282" i="2"/>
  <c r="D1282" i="2"/>
  <c r="C1282" i="2"/>
  <c r="I1282" i="2"/>
  <c r="C1284" i="2"/>
  <c r="I1284" i="2"/>
  <c r="H1284" i="2"/>
  <c r="E1284" i="2"/>
  <c r="G1284" i="2"/>
  <c r="D1284" i="2"/>
  <c r="H1286" i="2"/>
  <c r="E1286" i="2"/>
  <c r="G1286" i="2"/>
  <c r="D1286" i="2"/>
  <c r="C1286" i="2"/>
  <c r="I1286" i="2"/>
  <c r="C1288" i="2"/>
  <c r="I1288" i="2"/>
  <c r="H1288" i="2"/>
  <c r="E1288" i="2"/>
  <c r="G1288" i="2"/>
  <c r="D1288" i="2"/>
  <c r="H1290" i="2"/>
  <c r="E1290" i="2"/>
  <c r="G1290" i="2"/>
  <c r="D1290" i="2"/>
  <c r="C1290" i="2"/>
  <c r="I1290" i="2"/>
  <c r="C1292" i="2"/>
  <c r="I1292" i="2"/>
  <c r="H1292" i="2"/>
  <c r="E1292" i="2"/>
  <c r="G1292" i="2"/>
  <c r="D1292" i="2"/>
  <c r="H1294" i="2"/>
  <c r="E1294" i="2"/>
  <c r="G1294" i="2"/>
  <c r="D1294" i="2"/>
  <c r="C1294" i="2"/>
  <c r="I1294" i="2"/>
  <c r="C1296" i="2"/>
  <c r="I1296" i="2"/>
  <c r="H1296" i="2"/>
  <c r="E1296" i="2"/>
  <c r="G1296" i="2"/>
  <c r="D1296" i="2"/>
  <c r="H1298" i="2"/>
  <c r="E1298" i="2"/>
  <c r="G1298" i="2"/>
  <c r="D1298" i="2"/>
  <c r="C1298" i="2"/>
  <c r="I1298" i="2"/>
  <c r="C1300" i="2"/>
  <c r="I1300" i="2"/>
  <c r="H1300" i="2"/>
  <c r="E1300" i="2"/>
  <c r="G1300" i="2"/>
  <c r="D1300" i="2"/>
  <c r="H1302" i="2"/>
  <c r="E1302" i="2"/>
  <c r="G1302" i="2"/>
  <c r="D1302" i="2"/>
  <c r="C1302" i="2"/>
  <c r="I1302" i="2"/>
  <c r="C1304" i="2"/>
  <c r="I1304" i="2"/>
  <c r="H1304" i="2"/>
  <c r="E1304" i="2"/>
  <c r="G1304" i="2"/>
  <c r="D1304" i="2"/>
  <c r="H1306" i="2"/>
  <c r="E1306" i="2"/>
  <c r="G1306" i="2"/>
  <c r="D1306" i="2"/>
  <c r="C1306" i="2"/>
  <c r="I1306" i="2"/>
  <c r="C1308" i="2"/>
  <c r="I1308" i="2"/>
  <c r="H1308" i="2"/>
  <c r="E1308" i="2"/>
  <c r="G1308" i="2"/>
  <c r="D1308" i="2"/>
  <c r="Q1312" i="2"/>
  <c r="P1312" i="2"/>
  <c r="Q1317" i="2"/>
  <c r="P1317" i="2"/>
  <c r="Q1319" i="2"/>
  <c r="P1319" i="2"/>
  <c r="H1322" i="2"/>
  <c r="E1322" i="2"/>
  <c r="O1322" i="2"/>
  <c r="G1322" i="2"/>
  <c r="D1322" i="2"/>
  <c r="C1322" i="2"/>
  <c r="I1322" i="2"/>
  <c r="C1324" i="2"/>
  <c r="I1324" i="2"/>
  <c r="H1324" i="2"/>
  <c r="E1324" i="2"/>
  <c r="G1324" i="2"/>
  <c r="D1324" i="2"/>
  <c r="Q1328" i="2"/>
  <c r="P1328" i="2"/>
  <c r="Q1393" i="2"/>
  <c r="P1393" i="2"/>
  <c r="H1402" i="2"/>
  <c r="E1402" i="2"/>
  <c r="G1402" i="2"/>
  <c r="D1402" i="2"/>
  <c r="C1402" i="2"/>
  <c r="I1402" i="2"/>
  <c r="D820" i="2"/>
  <c r="D824" i="2"/>
  <c r="D828" i="2"/>
  <c r="D832" i="2"/>
  <c r="D836" i="2"/>
  <c r="D840" i="2"/>
  <c r="D844" i="2"/>
  <c r="D848" i="2"/>
  <c r="D852" i="2"/>
  <c r="D856" i="2"/>
  <c r="D860" i="2"/>
  <c r="D864" i="2"/>
  <c r="D868" i="2"/>
  <c r="D872" i="2"/>
  <c r="D876" i="2"/>
  <c r="D880" i="2"/>
  <c r="D884" i="2"/>
  <c r="D888" i="2"/>
  <c r="D892" i="2"/>
  <c r="D896" i="2"/>
  <c r="D900" i="2"/>
  <c r="D904" i="2"/>
  <c r="D908" i="2"/>
  <c r="D912" i="2"/>
  <c r="D916" i="2"/>
  <c r="D920" i="2"/>
  <c r="D924" i="2"/>
  <c r="D928" i="2"/>
  <c r="D932" i="2"/>
  <c r="D936" i="2"/>
  <c r="D940" i="2"/>
  <c r="D944" i="2"/>
  <c r="D948" i="2"/>
  <c r="D952" i="2"/>
  <c r="D956" i="2"/>
  <c r="D960" i="2"/>
  <c r="D964" i="2"/>
  <c r="D968" i="2"/>
  <c r="D972" i="2"/>
  <c r="D976" i="2"/>
  <c r="D980" i="2"/>
  <c r="D984" i="2"/>
  <c r="D988" i="2"/>
  <c r="D992" i="2"/>
  <c r="D996" i="2"/>
  <c r="D1000" i="2"/>
  <c r="D1004" i="2"/>
  <c r="D1008" i="2"/>
  <c r="D1012" i="2"/>
  <c r="D1016" i="2"/>
  <c r="D1020" i="2"/>
  <c r="D1024" i="2"/>
  <c r="G1024" i="2"/>
  <c r="D1028" i="2"/>
  <c r="G1028" i="2"/>
  <c r="D1032" i="2"/>
  <c r="G1032" i="2"/>
  <c r="D1036" i="2"/>
  <c r="G1036" i="2"/>
  <c r="D1040" i="2"/>
  <c r="G1040" i="2"/>
  <c r="D1044" i="2"/>
  <c r="G1044" i="2"/>
  <c r="D1048" i="2"/>
  <c r="G1048" i="2"/>
  <c r="D1052" i="2"/>
  <c r="G1052" i="2"/>
  <c r="D1056" i="2"/>
  <c r="G1056" i="2"/>
  <c r="D1060" i="2"/>
  <c r="G1060" i="2"/>
  <c r="D1064" i="2"/>
  <c r="G1064" i="2"/>
  <c r="D1068" i="2"/>
  <c r="G1068" i="2"/>
  <c r="D1072" i="2"/>
  <c r="G1072" i="2"/>
  <c r="D1076" i="2"/>
  <c r="G1076" i="2"/>
  <c r="C1081" i="2"/>
  <c r="H1081" i="2"/>
  <c r="C1084" i="2"/>
  <c r="G1084" i="2"/>
  <c r="D1087" i="2"/>
  <c r="G1087" i="2"/>
  <c r="C1089" i="2"/>
  <c r="H1089" i="2"/>
  <c r="C1092" i="2"/>
  <c r="G1092" i="2"/>
  <c r="D1095" i="2"/>
  <c r="G1095" i="2"/>
  <c r="C1097" i="2"/>
  <c r="H1097" i="2"/>
  <c r="G1098" i="2"/>
  <c r="G1100" i="2"/>
  <c r="P1101" i="2"/>
  <c r="G1102" i="2"/>
  <c r="G1104" i="2"/>
  <c r="P1105" i="2"/>
  <c r="G1106" i="2"/>
  <c r="G1108" i="2"/>
  <c r="P1109" i="2"/>
  <c r="Q1113" i="2"/>
  <c r="P1113" i="2"/>
  <c r="Q1118" i="2"/>
  <c r="H1122" i="2"/>
  <c r="E1122" i="2"/>
  <c r="G1122" i="2"/>
  <c r="D1122" i="2"/>
  <c r="C1122" i="2"/>
  <c r="Q1124" i="2"/>
  <c r="P1124" i="2"/>
  <c r="I1125" i="2"/>
  <c r="H1125" i="2"/>
  <c r="E1125" i="2"/>
  <c r="G1125" i="2"/>
  <c r="D1125" i="2"/>
  <c r="E1127" i="2"/>
  <c r="C1128" i="2"/>
  <c r="I1128" i="2"/>
  <c r="H1128" i="2"/>
  <c r="E1128" i="2"/>
  <c r="Q1129" i="2"/>
  <c r="P1129" i="2"/>
  <c r="Q1131" i="2"/>
  <c r="P1131" i="2"/>
  <c r="Q1135" i="2"/>
  <c r="P1135" i="2"/>
  <c r="Q1139" i="2"/>
  <c r="P1139" i="2"/>
  <c r="Q1143" i="2"/>
  <c r="P1143" i="2"/>
  <c r="Q1147" i="2"/>
  <c r="P1147" i="2"/>
  <c r="Q1151" i="2"/>
  <c r="P1151" i="2"/>
  <c r="Q1155" i="2"/>
  <c r="P1155" i="2"/>
  <c r="Q1159" i="2"/>
  <c r="P1159" i="2"/>
  <c r="Q1163" i="2"/>
  <c r="P1163" i="2"/>
  <c r="Q1167" i="2"/>
  <c r="P1167" i="2"/>
  <c r="Q1171" i="2"/>
  <c r="P1171" i="2"/>
  <c r="Q1175" i="2"/>
  <c r="P1175" i="2"/>
  <c r="Q1179" i="2"/>
  <c r="P1179" i="2"/>
  <c r="Q1207" i="2"/>
  <c r="P1207" i="2"/>
  <c r="Q1211" i="2"/>
  <c r="P1211" i="2"/>
  <c r="Q1215" i="2"/>
  <c r="P1215" i="2"/>
  <c r="Q1219" i="2"/>
  <c r="P1219" i="2"/>
  <c r="Q1223" i="2"/>
  <c r="P1223" i="2"/>
  <c r="Q1227" i="2"/>
  <c r="P1227" i="2"/>
  <c r="Q1231" i="2"/>
  <c r="P1231" i="2"/>
  <c r="Q1235" i="2"/>
  <c r="P1235" i="2"/>
  <c r="Q1239" i="2"/>
  <c r="P1239" i="2"/>
  <c r="Q1243" i="2"/>
  <c r="P1243" i="2"/>
  <c r="Q1247" i="2"/>
  <c r="P1247" i="2"/>
  <c r="Q1251" i="2"/>
  <c r="P1251" i="2"/>
  <c r="Q1255" i="2"/>
  <c r="P1255" i="2"/>
  <c r="Q1259" i="2"/>
  <c r="P1259" i="2"/>
  <c r="Q1263" i="2"/>
  <c r="P1263" i="2"/>
  <c r="Q1267" i="2"/>
  <c r="P1267" i="2"/>
  <c r="Q1271" i="2"/>
  <c r="P1271" i="2"/>
  <c r="Q1275" i="2"/>
  <c r="P1275" i="2"/>
  <c r="Q1279" i="2"/>
  <c r="P1279" i="2"/>
  <c r="Q1283" i="2"/>
  <c r="P1283" i="2"/>
  <c r="Q1287" i="2"/>
  <c r="P1287" i="2"/>
  <c r="Q1291" i="2"/>
  <c r="P1291" i="2"/>
  <c r="Q1295" i="2"/>
  <c r="P1295" i="2"/>
  <c r="Q1299" i="2"/>
  <c r="P1299" i="2"/>
  <c r="Q1303" i="2"/>
  <c r="P1303" i="2"/>
  <c r="Q1307" i="2"/>
  <c r="P1307" i="2"/>
  <c r="H1310" i="2"/>
  <c r="E1310" i="2"/>
  <c r="O1310" i="2"/>
  <c r="G1310" i="2"/>
  <c r="D1310" i="2"/>
  <c r="C1310" i="2"/>
  <c r="I1310" i="2"/>
  <c r="C1312" i="2"/>
  <c r="I1312" i="2"/>
  <c r="H1312" i="2"/>
  <c r="E1312" i="2"/>
  <c r="G1312" i="2"/>
  <c r="D1312" i="2"/>
  <c r="Q1316" i="2"/>
  <c r="P1316" i="2"/>
  <c r="Q1321" i="2"/>
  <c r="P1321" i="2"/>
  <c r="Q1323" i="2"/>
  <c r="P1323" i="2"/>
  <c r="H1326" i="2"/>
  <c r="E1326" i="2"/>
  <c r="O1326" i="2"/>
  <c r="G1326" i="2"/>
  <c r="D1326" i="2"/>
  <c r="C1326" i="2"/>
  <c r="I1326" i="2"/>
  <c r="C1328" i="2"/>
  <c r="I1328" i="2"/>
  <c r="H1328" i="2"/>
  <c r="E1328" i="2"/>
  <c r="G1328" i="2"/>
  <c r="D1328" i="2"/>
  <c r="H1338" i="2"/>
  <c r="E1338" i="2"/>
  <c r="G1338" i="2"/>
  <c r="D1338" i="2"/>
  <c r="C1338" i="2"/>
  <c r="I1338" i="2"/>
  <c r="H1346" i="2"/>
  <c r="E1346" i="2"/>
  <c r="G1346" i="2"/>
  <c r="D1346" i="2"/>
  <c r="C1346" i="2"/>
  <c r="I1346" i="2"/>
  <c r="H1354" i="2"/>
  <c r="E1354" i="2"/>
  <c r="G1354" i="2"/>
  <c r="D1354" i="2"/>
  <c r="C1354" i="2"/>
  <c r="I1354" i="2"/>
  <c r="H1362" i="2"/>
  <c r="E1362" i="2"/>
  <c r="G1362" i="2"/>
  <c r="D1362" i="2"/>
  <c r="C1362" i="2"/>
  <c r="I1362" i="2"/>
  <c r="E1131" i="2"/>
  <c r="H1131" i="2"/>
  <c r="E1135" i="2"/>
  <c r="H1135" i="2"/>
  <c r="E1139" i="2"/>
  <c r="H1139" i="2"/>
  <c r="E1143" i="2"/>
  <c r="H1143" i="2"/>
  <c r="E1147" i="2"/>
  <c r="H1147" i="2"/>
  <c r="E1151" i="2"/>
  <c r="H1151" i="2"/>
  <c r="E1155" i="2"/>
  <c r="H1155" i="2"/>
  <c r="E1159" i="2"/>
  <c r="H1159" i="2"/>
  <c r="E1163" i="2"/>
  <c r="H1163" i="2"/>
  <c r="E1167" i="2"/>
  <c r="H1167" i="2"/>
  <c r="E1171" i="2"/>
  <c r="H1171" i="2"/>
  <c r="E1175" i="2"/>
  <c r="H1175" i="2"/>
  <c r="E1179" i="2"/>
  <c r="H1179" i="2"/>
  <c r="E1183" i="2"/>
  <c r="H1183" i="2"/>
  <c r="E1187" i="2"/>
  <c r="H1187" i="2"/>
  <c r="E1191" i="2"/>
  <c r="H1191" i="2"/>
  <c r="E1195" i="2"/>
  <c r="H1195" i="2"/>
  <c r="E1199" i="2"/>
  <c r="H1199" i="2"/>
  <c r="E1203" i="2"/>
  <c r="H1203" i="2"/>
  <c r="E1207" i="2"/>
  <c r="H1207" i="2"/>
  <c r="E1211" i="2"/>
  <c r="H1211" i="2"/>
  <c r="E1215" i="2"/>
  <c r="H1215" i="2"/>
  <c r="E1219" i="2"/>
  <c r="H1219" i="2"/>
  <c r="E1223" i="2"/>
  <c r="H1223" i="2"/>
  <c r="E1227" i="2"/>
  <c r="H1227" i="2"/>
  <c r="E1231" i="2"/>
  <c r="H1231" i="2"/>
  <c r="E1235" i="2"/>
  <c r="H1235" i="2"/>
  <c r="E1239" i="2"/>
  <c r="H1239" i="2"/>
  <c r="E1243" i="2"/>
  <c r="H1243" i="2"/>
  <c r="E1247" i="2"/>
  <c r="H1247" i="2"/>
  <c r="E1251" i="2"/>
  <c r="H1251" i="2"/>
  <c r="E1255" i="2"/>
  <c r="H1255" i="2"/>
  <c r="E1259" i="2"/>
  <c r="H1259" i="2"/>
  <c r="E1263" i="2"/>
  <c r="H1263" i="2"/>
  <c r="E1267" i="2"/>
  <c r="H1267" i="2"/>
  <c r="E1271" i="2"/>
  <c r="H1271" i="2"/>
  <c r="E1275" i="2"/>
  <c r="H1275" i="2"/>
  <c r="E1279" i="2"/>
  <c r="H1279" i="2"/>
  <c r="E1283" i="2"/>
  <c r="H1283" i="2"/>
  <c r="E1287" i="2"/>
  <c r="H1287" i="2"/>
  <c r="E1291" i="2"/>
  <c r="H1291" i="2"/>
  <c r="E1295" i="2"/>
  <c r="H1295" i="2"/>
  <c r="E1299" i="2"/>
  <c r="H1299" i="2"/>
  <c r="E1303" i="2"/>
  <c r="H1303" i="2"/>
  <c r="E1307" i="2"/>
  <c r="H1307" i="2"/>
  <c r="E1311" i="2"/>
  <c r="H1311" i="2"/>
  <c r="E1315" i="2"/>
  <c r="H1315" i="2"/>
  <c r="E1319" i="2"/>
  <c r="H1319" i="2"/>
  <c r="E1323" i="2"/>
  <c r="H1323" i="2"/>
  <c r="E1327" i="2"/>
  <c r="H1327" i="2"/>
  <c r="O1329" i="2"/>
  <c r="E1330" i="2"/>
  <c r="O1332" i="2"/>
  <c r="D1333" i="2"/>
  <c r="G1335" i="2"/>
  <c r="D1335" i="2"/>
  <c r="C1335" i="2"/>
  <c r="P1335" i="2"/>
  <c r="I1337" i="2"/>
  <c r="H1337" i="2"/>
  <c r="E1337" i="2"/>
  <c r="O1338" i="2"/>
  <c r="E1339" i="2"/>
  <c r="Q1341" i="2"/>
  <c r="P1341" i="2"/>
  <c r="H1342" i="2"/>
  <c r="E1342" i="2"/>
  <c r="G1342" i="2"/>
  <c r="D1342" i="2"/>
  <c r="O1343" i="2"/>
  <c r="I1343" i="2"/>
  <c r="D1345" i="2"/>
  <c r="G1351" i="2"/>
  <c r="D1351" i="2"/>
  <c r="C1351" i="2"/>
  <c r="P1351" i="2"/>
  <c r="I1353" i="2"/>
  <c r="H1353" i="2"/>
  <c r="E1353" i="2"/>
  <c r="O1354" i="2"/>
  <c r="E1355" i="2"/>
  <c r="Q1357" i="2"/>
  <c r="P1357" i="2"/>
  <c r="H1358" i="2"/>
  <c r="E1358" i="2"/>
  <c r="G1358" i="2"/>
  <c r="D1358" i="2"/>
  <c r="O1359" i="2"/>
  <c r="I1359" i="2"/>
  <c r="D1361" i="2"/>
  <c r="H1363" i="2"/>
  <c r="C1365" i="2"/>
  <c r="G1365" i="2"/>
  <c r="G1367" i="2"/>
  <c r="D1367" i="2"/>
  <c r="C1367" i="2"/>
  <c r="P1367" i="2"/>
  <c r="I1369" i="2"/>
  <c r="H1369" i="2"/>
  <c r="E1369" i="2"/>
  <c r="O1370" i="2"/>
  <c r="E1371" i="2"/>
  <c r="Q1373" i="2"/>
  <c r="P1373" i="2"/>
  <c r="H1374" i="2"/>
  <c r="E1374" i="2"/>
  <c r="G1374" i="2"/>
  <c r="D1374" i="2"/>
  <c r="O1375" i="2"/>
  <c r="I1375" i="2"/>
  <c r="D1377" i="2"/>
  <c r="H1379" i="2"/>
  <c r="C1381" i="2"/>
  <c r="G1381" i="2"/>
  <c r="G1383" i="2"/>
  <c r="D1383" i="2"/>
  <c r="C1383" i="2"/>
  <c r="P1383" i="2"/>
  <c r="I1385" i="2"/>
  <c r="H1385" i="2"/>
  <c r="E1385" i="2"/>
  <c r="O1386" i="2"/>
  <c r="E1387" i="2"/>
  <c r="Q1389" i="2"/>
  <c r="P1389" i="2"/>
  <c r="H1390" i="2"/>
  <c r="E1390" i="2"/>
  <c r="G1390" i="2"/>
  <c r="D1390" i="2"/>
  <c r="O1391" i="2"/>
  <c r="I1391" i="2"/>
  <c r="D1393" i="2"/>
  <c r="H1395" i="2"/>
  <c r="C1397" i="2"/>
  <c r="G1397" i="2"/>
  <c r="G1399" i="2"/>
  <c r="D1399" i="2"/>
  <c r="C1399" i="2"/>
  <c r="P1399" i="2"/>
  <c r="I1401" i="2"/>
  <c r="H1401" i="2"/>
  <c r="E1401" i="2"/>
  <c r="O1402" i="2"/>
  <c r="Q1406" i="2"/>
  <c r="H1407" i="2"/>
  <c r="G1411" i="2"/>
  <c r="D1411" i="2"/>
  <c r="C1411" i="2"/>
  <c r="I1411" i="2"/>
  <c r="Q1412" i="2"/>
  <c r="P1412" i="2"/>
  <c r="I1413" i="2"/>
  <c r="H1413" i="2"/>
  <c r="E1413" i="2"/>
  <c r="O1413" i="2"/>
  <c r="G1413" i="2"/>
  <c r="D1413" i="2"/>
  <c r="H1418" i="2"/>
  <c r="E1418" i="2"/>
  <c r="G1418" i="2"/>
  <c r="D1418" i="2"/>
  <c r="C1418" i="2"/>
  <c r="O1419" i="2"/>
  <c r="O1422" i="2"/>
  <c r="H1423" i="2"/>
  <c r="G1427" i="2"/>
  <c r="D1427" i="2"/>
  <c r="C1427" i="2"/>
  <c r="I1427" i="2"/>
  <c r="Q1428" i="2"/>
  <c r="P1428" i="2"/>
  <c r="I1429" i="2"/>
  <c r="H1429" i="2"/>
  <c r="E1429" i="2"/>
  <c r="O1429" i="2"/>
  <c r="G1429" i="2"/>
  <c r="D1429" i="2"/>
  <c r="H1434" i="2"/>
  <c r="E1434" i="2"/>
  <c r="G1434" i="2"/>
  <c r="D1434" i="2"/>
  <c r="C1434" i="2"/>
  <c r="O1435" i="2"/>
  <c r="O1438" i="2"/>
  <c r="P1439" i="2"/>
  <c r="Q1439" i="2"/>
  <c r="P1443" i="2"/>
  <c r="Q1443" i="2"/>
  <c r="P1447" i="2"/>
  <c r="Q1447" i="2"/>
  <c r="P1451" i="2"/>
  <c r="Q1451" i="2"/>
  <c r="P1455" i="2"/>
  <c r="Q1455" i="2"/>
  <c r="P1459" i="2"/>
  <c r="Q1459" i="2"/>
  <c r="P1463" i="2"/>
  <c r="Q1463" i="2"/>
  <c r="P1467" i="2"/>
  <c r="Q1467" i="2"/>
  <c r="P1471" i="2"/>
  <c r="Q1471" i="2"/>
  <c r="O1475" i="2"/>
  <c r="P1479" i="2"/>
  <c r="Q1479" i="2"/>
  <c r="P1483" i="2"/>
  <c r="Q1483" i="2"/>
  <c r="P1487" i="2"/>
  <c r="Q1487" i="2"/>
  <c r="P1491" i="2"/>
  <c r="Q1491" i="2"/>
  <c r="P1495" i="2"/>
  <c r="Q1495" i="2"/>
  <c r="P1499" i="2"/>
  <c r="Q1499" i="2"/>
  <c r="P1503" i="2"/>
  <c r="Q1503" i="2"/>
  <c r="P1507" i="2"/>
  <c r="Q1507" i="2"/>
  <c r="P1511" i="2"/>
  <c r="Q1511" i="2"/>
  <c r="P1515" i="2"/>
  <c r="Q1515" i="2"/>
  <c r="P1519" i="2"/>
  <c r="Q1519" i="2"/>
  <c r="P1523" i="2"/>
  <c r="Q1523" i="2"/>
  <c r="P1527" i="2"/>
  <c r="Q1527" i="2"/>
  <c r="P1531" i="2"/>
  <c r="Q1531" i="2"/>
  <c r="P1535" i="2"/>
  <c r="Q1535" i="2"/>
  <c r="P1539" i="2"/>
  <c r="Q1539" i="2"/>
  <c r="P1543" i="2"/>
  <c r="Q1543" i="2"/>
  <c r="P1547" i="2"/>
  <c r="Q1547" i="2"/>
  <c r="P1551" i="2"/>
  <c r="Q1551" i="2"/>
  <c r="P1555" i="2"/>
  <c r="Q1555" i="2"/>
  <c r="P1560" i="2"/>
  <c r="Q1560" i="2"/>
  <c r="H1562" i="2"/>
  <c r="E1562" i="2"/>
  <c r="I1562" i="2"/>
  <c r="D1562" i="2"/>
  <c r="G1562" i="2"/>
  <c r="C1562" i="2"/>
  <c r="Q1568" i="2"/>
  <c r="P1568" i="2"/>
  <c r="I1115" i="2"/>
  <c r="I1119" i="2"/>
  <c r="I1123" i="2"/>
  <c r="I1127" i="2"/>
  <c r="I1131" i="2"/>
  <c r="D1133" i="2"/>
  <c r="G1133" i="2"/>
  <c r="I1135" i="2"/>
  <c r="D1137" i="2"/>
  <c r="G1137" i="2"/>
  <c r="I1139" i="2"/>
  <c r="D1141" i="2"/>
  <c r="G1141" i="2"/>
  <c r="I1143" i="2"/>
  <c r="D1145" i="2"/>
  <c r="G1145" i="2"/>
  <c r="I1147" i="2"/>
  <c r="D1149" i="2"/>
  <c r="G1149" i="2"/>
  <c r="I1151" i="2"/>
  <c r="D1153" i="2"/>
  <c r="G1153" i="2"/>
  <c r="I1155" i="2"/>
  <c r="D1157" i="2"/>
  <c r="G1157" i="2"/>
  <c r="I1159" i="2"/>
  <c r="D1161" i="2"/>
  <c r="G1161" i="2"/>
  <c r="I1163" i="2"/>
  <c r="D1165" i="2"/>
  <c r="G1165" i="2"/>
  <c r="I1167" i="2"/>
  <c r="D1169" i="2"/>
  <c r="G1169" i="2"/>
  <c r="I1171" i="2"/>
  <c r="D1173" i="2"/>
  <c r="G1173" i="2"/>
  <c r="I1175" i="2"/>
  <c r="D1177" i="2"/>
  <c r="G1177" i="2"/>
  <c r="I1179" i="2"/>
  <c r="D1181" i="2"/>
  <c r="G1181" i="2"/>
  <c r="I1183" i="2"/>
  <c r="D1185" i="2"/>
  <c r="G1185" i="2"/>
  <c r="I1187" i="2"/>
  <c r="D1189" i="2"/>
  <c r="G1189" i="2"/>
  <c r="I1191" i="2"/>
  <c r="D1193" i="2"/>
  <c r="G1193" i="2"/>
  <c r="I1195" i="2"/>
  <c r="D1197" i="2"/>
  <c r="G1197" i="2"/>
  <c r="I1199" i="2"/>
  <c r="D1201" i="2"/>
  <c r="G1201" i="2"/>
  <c r="I1203" i="2"/>
  <c r="D1205" i="2"/>
  <c r="G1205" i="2"/>
  <c r="I1207" i="2"/>
  <c r="D1209" i="2"/>
  <c r="G1209" i="2"/>
  <c r="I1211" i="2"/>
  <c r="D1213" i="2"/>
  <c r="G1213" i="2"/>
  <c r="I1215" i="2"/>
  <c r="D1217" i="2"/>
  <c r="G1217" i="2"/>
  <c r="I1219" i="2"/>
  <c r="D1221" i="2"/>
  <c r="G1221" i="2"/>
  <c r="I1223" i="2"/>
  <c r="D1225" i="2"/>
  <c r="G1225" i="2"/>
  <c r="I1227" i="2"/>
  <c r="D1229" i="2"/>
  <c r="G1229" i="2"/>
  <c r="I1231" i="2"/>
  <c r="D1233" i="2"/>
  <c r="G1233" i="2"/>
  <c r="I1235" i="2"/>
  <c r="D1237" i="2"/>
  <c r="G1237" i="2"/>
  <c r="I1239" i="2"/>
  <c r="D1241" i="2"/>
  <c r="G1241" i="2"/>
  <c r="I1243" i="2"/>
  <c r="D1245" i="2"/>
  <c r="G1245" i="2"/>
  <c r="I1247" i="2"/>
  <c r="D1249" i="2"/>
  <c r="G1249" i="2"/>
  <c r="I1251" i="2"/>
  <c r="D1253" i="2"/>
  <c r="G1253" i="2"/>
  <c r="I1255" i="2"/>
  <c r="D1257" i="2"/>
  <c r="G1257" i="2"/>
  <c r="I1259" i="2"/>
  <c r="D1261" i="2"/>
  <c r="G1261" i="2"/>
  <c r="I1263" i="2"/>
  <c r="D1265" i="2"/>
  <c r="G1265" i="2"/>
  <c r="I1267" i="2"/>
  <c r="D1269" i="2"/>
  <c r="G1269" i="2"/>
  <c r="I1271" i="2"/>
  <c r="D1273" i="2"/>
  <c r="G1273" i="2"/>
  <c r="I1275" i="2"/>
  <c r="D1277" i="2"/>
  <c r="G1277" i="2"/>
  <c r="I1279" i="2"/>
  <c r="D1281" i="2"/>
  <c r="G1281" i="2"/>
  <c r="I1283" i="2"/>
  <c r="D1285" i="2"/>
  <c r="G1285" i="2"/>
  <c r="I1287" i="2"/>
  <c r="D1289" i="2"/>
  <c r="G1289" i="2"/>
  <c r="I1291" i="2"/>
  <c r="D1293" i="2"/>
  <c r="G1293" i="2"/>
  <c r="I1295" i="2"/>
  <c r="D1297" i="2"/>
  <c r="G1297" i="2"/>
  <c r="I1299" i="2"/>
  <c r="D1301" i="2"/>
  <c r="G1301" i="2"/>
  <c r="I1303" i="2"/>
  <c r="D1305" i="2"/>
  <c r="G1305" i="2"/>
  <c r="I1307" i="2"/>
  <c r="D1309" i="2"/>
  <c r="G1309" i="2"/>
  <c r="I1311" i="2"/>
  <c r="D1313" i="2"/>
  <c r="G1313" i="2"/>
  <c r="I1315" i="2"/>
  <c r="D1317" i="2"/>
  <c r="G1317" i="2"/>
  <c r="I1319" i="2"/>
  <c r="D1321" i="2"/>
  <c r="G1321" i="2"/>
  <c r="I1323" i="2"/>
  <c r="D1325" i="2"/>
  <c r="G1325" i="2"/>
  <c r="I1327" i="2"/>
  <c r="D1329" i="2"/>
  <c r="G1329" i="2"/>
  <c r="D1331" i="2"/>
  <c r="H1331" i="2"/>
  <c r="D1332" i="2"/>
  <c r="G1332" i="2"/>
  <c r="H1335" i="2"/>
  <c r="C1337" i="2"/>
  <c r="G1337" i="2"/>
  <c r="G1339" i="2"/>
  <c r="D1339" i="2"/>
  <c r="C1339" i="2"/>
  <c r="E1340" i="2"/>
  <c r="H1340" i="2"/>
  <c r="I1341" i="2"/>
  <c r="H1341" i="2"/>
  <c r="E1341" i="2"/>
  <c r="O1342" i="2"/>
  <c r="I1342" i="2"/>
  <c r="P1344" i="2"/>
  <c r="O1347" i="2"/>
  <c r="I1348" i="2"/>
  <c r="H1351" i="2"/>
  <c r="C1353" i="2"/>
  <c r="G1353" i="2"/>
  <c r="G1355" i="2"/>
  <c r="D1355" i="2"/>
  <c r="C1355" i="2"/>
  <c r="E1356" i="2"/>
  <c r="H1356" i="2"/>
  <c r="I1357" i="2"/>
  <c r="H1357" i="2"/>
  <c r="E1357" i="2"/>
  <c r="O1358" i="2"/>
  <c r="I1358" i="2"/>
  <c r="P1360" i="2"/>
  <c r="O1363" i="2"/>
  <c r="I1364" i="2"/>
  <c r="H1367" i="2"/>
  <c r="C1369" i="2"/>
  <c r="G1369" i="2"/>
  <c r="G1371" i="2"/>
  <c r="D1371" i="2"/>
  <c r="C1371" i="2"/>
  <c r="E1372" i="2"/>
  <c r="H1372" i="2"/>
  <c r="I1373" i="2"/>
  <c r="H1373" i="2"/>
  <c r="E1373" i="2"/>
  <c r="O1374" i="2"/>
  <c r="I1374" i="2"/>
  <c r="P1376" i="2"/>
  <c r="O1379" i="2"/>
  <c r="I1380" i="2"/>
  <c r="H1383" i="2"/>
  <c r="C1385" i="2"/>
  <c r="G1385" i="2"/>
  <c r="G1387" i="2"/>
  <c r="D1387" i="2"/>
  <c r="C1387" i="2"/>
  <c r="E1388" i="2"/>
  <c r="H1388" i="2"/>
  <c r="I1389" i="2"/>
  <c r="H1389" i="2"/>
  <c r="E1389" i="2"/>
  <c r="O1390" i="2"/>
  <c r="I1390" i="2"/>
  <c r="P1392" i="2"/>
  <c r="O1395" i="2"/>
  <c r="I1396" i="2"/>
  <c r="H1399" i="2"/>
  <c r="C1401" i="2"/>
  <c r="G1401" i="2"/>
  <c r="G1403" i="2"/>
  <c r="D1403" i="2"/>
  <c r="C1403" i="2"/>
  <c r="P1403" i="2"/>
  <c r="H1406" i="2"/>
  <c r="E1406" i="2"/>
  <c r="G1406" i="2"/>
  <c r="D1406" i="2"/>
  <c r="C1406" i="2"/>
  <c r="O1407" i="2"/>
  <c r="Q1410" i="2"/>
  <c r="H1411" i="2"/>
  <c r="G1415" i="2"/>
  <c r="D1415" i="2"/>
  <c r="C1415" i="2"/>
  <c r="I1415" i="2"/>
  <c r="Q1416" i="2"/>
  <c r="P1416" i="2"/>
  <c r="I1417" i="2"/>
  <c r="H1417" i="2"/>
  <c r="E1417" i="2"/>
  <c r="O1417" i="2"/>
  <c r="G1417" i="2"/>
  <c r="D1417" i="2"/>
  <c r="H1422" i="2"/>
  <c r="E1422" i="2"/>
  <c r="G1422" i="2"/>
  <c r="D1422" i="2"/>
  <c r="C1422" i="2"/>
  <c r="O1423" i="2"/>
  <c r="Q1426" i="2"/>
  <c r="G1431" i="2"/>
  <c r="D1431" i="2"/>
  <c r="C1431" i="2"/>
  <c r="I1431" i="2"/>
  <c r="Q1432" i="2"/>
  <c r="P1432" i="2"/>
  <c r="I1433" i="2"/>
  <c r="H1433" i="2"/>
  <c r="E1433" i="2"/>
  <c r="O1433" i="2"/>
  <c r="G1433" i="2"/>
  <c r="D1433" i="2"/>
  <c r="H1438" i="2"/>
  <c r="E1438" i="2"/>
  <c r="G1438" i="2"/>
  <c r="D1438" i="2"/>
  <c r="C1438" i="2"/>
  <c r="H1439" i="2"/>
  <c r="E1439" i="2"/>
  <c r="G1439" i="2"/>
  <c r="D1439" i="2"/>
  <c r="C1439" i="2"/>
  <c r="I1439" i="2"/>
  <c r="O1442" i="2"/>
  <c r="H1443" i="2"/>
  <c r="E1443" i="2"/>
  <c r="G1443" i="2"/>
  <c r="D1443" i="2"/>
  <c r="C1443" i="2"/>
  <c r="I1443" i="2"/>
  <c r="O1446" i="2"/>
  <c r="H1447" i="2"/>
  <c r="E1447" i="2"/>
  <c r="G1447" i="2"/>
  <c r="D1447" i="2"/>
  <c r="C1447" i="2"/>
  <c r="I1447" i="2"/>
  <c r="O1450" i="2"/>
  <c r="H1451" i="2"/>
  <c r="E1451" i="2"/>
  <c r="G1451" i="2"/>
  <c r="D1451" i="2"/>
  <c r="C1451" i="2"/>
  <c r="I1451" i="2"/>
  <c r="O1454" i="2"/>
  <c r="H1455" i="2"/>
  <c r="E1455" i="2"/>
  <c r="G1455" i="2"/>
  <c r="D1455" i="2"/>
  <c r="C1455" i="2"/>
  <c r="I1455" i="2"/>
  <c r="O1458" i="2"/>
  <c r="H1459" i="2"/>
  <c r="E1459" i="2"/>
  <c r="G1459" i="2"/>
  <c r="D1459" i="2"/>
  <c r="C1459" i="2"/>
  <c r="I1459" i="2"/>
  <c r="O1462" i="2"/>
  <c r="H1463" i="2"/>
  <c r="E1463" i="2"/>
  <c r="G1463" i="2"/>
  <c r="D1463" i="2"/>
  <c r="C1463" i="2"/>
  <c r="I1463" i="2"/>
  <c r="O1466" i="2"/>
  <c r="H1467" i="2"/>
  <c r="E1467" i="2"/>
  <c r="G1467" i="2"/>
  <c r="D1467" i="2"/>
  <c r="C1467" i="2"/>
  <c r="I1467" i="2"/>
  <c r="O1470" i="2"/>
  <c r="H1471" i="2"/>
  <c r="E1471" i="2"/>
  <c r="G1471" i="2"/>
  <c r="D1471" i="2"/>
  <c r="C1471" i="2"/>
  <c r="I1471" i="2"/>
  <c r="O1474" i="2"/>
  <c r="H1475" i="2"/>
  <c r="E1475" i="2"/>
  <c r="G1475" i="2"/>
  <c r="D1475" i="2"/>
  <c r="C1475" i="2"/>
  <c r="I1475" i="2"/>
  <c r="H1479" i="2"/>
  <c r="E1479" i="2"/>
  <c r="G1479" i="2"/>
  <c r="D1479" i="2"/>
  <c r="C1479" i="2"/>
  <c r="I1479" i="2"/>
  <c r="H1483" i="2"/>
  <c r="E1483" i="2"/>
  <c r="G1483" i="2"/>
  <c r="D1483" i="2"/>
  <c r="C1483" i="2"/>
  <c r="I1483" i="2"/>
  <c r="H1487" i="2"/>
  <c r="E1487" i="2"/>
  <c r="G1487" i="2"/>
  <c r="D1487" i="2"/>
  <c r="C1487" i="2"/>
  <c r="I1487" i="2"/>
  <c r="H1491" i="2"/>
  <c r="E1491" i="2"/>
  <c r="G1491" i="2"/>
  <c r="D1491" i="2"/>
  <c r="C1491" i="2"/>
  <c r="I1491" i="2"/>
  <c r="H1495" i="2"/>
  <c r="E1495" i="2"/>
  <c r="G1495" i="2"/>
  <c r="D1495" i="2"/>
  <c r="C1495" i="2"/>
  <c r="I1495" i="2"/>
  <c r="H1499" i="2"/>
  <c r="E1499" i="2"/>
  <c r="G1499" i="2"/>
  <c r="D1499" i="2"/>
  <c r="C1499" i="2"/>
  <c r="I1499" i="2"/>
  <c r="H1503" i="2"/>
  <c r="E1503" i="2"/>
  <c r="G1503" i="2"/>
  <c r="D1503" i="2"/>
  <c r="C1503" i="2"/>
  <c r="I1503" i="2"/>
  <c r="H1507" i="2"/>
  <c r="E1507" i="2"/>
  <c r="G1507" i="2"/>
  <c r="D1507" i="2"/>
  <c r="C1507" i="2"/>
  <c r="I1507" i="2"/>
  <c r="H1511" i="2"/>
  <c r="E1511" i="2"/>
  <c r="G1511" i="2"/>
  <c r="D1511" i="2"/>
  <c r="C1511" i="2"/>
  <c r="I1511" i="2"/>
  <c r="H1515" i="2"/>
  <c r="E1515" i="2"/>
  <c r="G1515" i="2"/>
  <c r="D1515" i="2"/>
  <c r="C1515" i="2"/>
  <c r="I1515" i="2"/>
  <c r="H1519" i="2"/>
  <c r="E1519" i="2"/>
  <c r="G1519" i="2"/>
  <c r="D1519" i="2"/>
  <c r="C1519" i="2"/>
  <c r="I1519" i="2"/>
  <c r="Q1522" i="2"/>
  <c r="P1522" i="2"/>
  <c r="H1523" i="2"/>
  <c r="E1523" i="2"/>
  <c r="G1523" i="2"/>
  <c r="D1523" i="2"/>
  <c r="C1523" i="2"/>
  <c r="I1523" i="2"/>
  <c r="Q1526" i="2"/>
  <c r="P1526" i="2"/>
  <c r="H1527" i="2"/>
  <c r="E1527" i="2"/>
  <c r="G1527" i="2"/>
  <c r="D1527" i="2"/>
  <c r="C1527" i="2"/>
  <c r="I1527" i="2"/>
  <c r="Q1530" i="2"/>
  <c r="P1530" i="2"/>
  <c r="H1531" i="2"/>
  <c r="E1531" i="2"/>
  <c r="G1531" i="2"/>
  <c r="D1531" i="2"/>
  <c r="C1531" i="2"/>
  <c r="I1531" i="2"/>
  <c r="Q1534" i="2"/>
  <c r="P1534" i="2"/>
  <c r="H1535" i="2"/>
  <c r="E1535" i="2"/>
  <c r="G1535" i="2"/>
  <c r="D1535" i="2"/>
  <c r="C1535" i="2"/>
  <c r="I1535" i="2"/>
  <c r="Q1538" i="2"/>
  <c r="P1538" i="2"/>
  <c r="H1539" i="2"/>
  <c r="E1539" i="2"/>
  <c r="G1539" i="2"/>
  <c r="D1539" i="2"/>
  <c r="C1539" i="2"/>
  <c r="I1539" i="2"/>
  <c r="Q1542" i="2"/>
  <c r="P1542" i="2"/>
  <c r="H1543" i="2"/>
  <c r="E1543" i="2"/>
  <c r="G1543" i="2"/>
  <c r="D1543" i="2"/>
  <c r="C1543" i="2"/>
  <c r="I1543" i="2"/>
  <c r="Q1546" i="2"/>
  <c r="P1546" i="2"/>
  <c r="H1547" i="2"/>
  <c r="E1547" i="2"/>
  <c r="G1547" i="2"/>
  <c r="D1547" i="2"/>
  <c r="C1547" i="2"/>
  <c r="I1547" i="2"/>
  <c r="Q1550" i="2"/>
  <c r="P1550" i="2"/>
  <c r="H1551" i="2"/>
  <c r="E1551" i="2"/>
  <c r="G1551" i="2"/>
  <c r="D1551" i="2"/>
  <c r="C1551" i="2"/>
  <c r="I1551" i="2"/>
  <c r="O1554" i="2"/>
  <c r="H1555" i="2"/>
  <c r="E1555" i="2"/>
  <c r="G1555" i="2"/>
  <c r="D1555" i="2"/>
  <c r="C1555" i="2"/>
  <c r="I1555" i="2"/>
  <c r="P1558" i="2"/>
  <c r="Q1558" i="2"/>
  <c r="Q1564" i="2"/>
  <c r="P1564" i="2"/>
  <c r="P1566" i="2"/>
  <c r="Q1566" i="2"/>
  <c r="E1133" i="2"/>
  <c r="H1133" i="2"/>
  <c r="E1137" i="2"/>
  <c r="H1137" i="2"/>
  <c r="E1141" i="2"/>
  <c r="H1141" i="2"/>
  <c r="E1145" i="2"/>
  <c r="H1145" i="2"/>
  <c r="E1149" i="2"/>
  <c r="H1149" i="2"/>
  <c r="E1153" i="2"/>
  <c r="H1153" i="2"/>
  <c r="E1157" i="2"/>
  <c r="H1157" i="2"/>
  <c r="E1161" i="2"/>
  <c r="H1161" i="2"/>
  <c r="E1165" i="2"/>
  <c r="H1165" i="2"/>
  <c r="E1169" i="2"/>
  <c r="H1169" i="2"/>
  <c r="E1173" i="2"/>
  <c r="H1173" i="2"/>
  <c r="E1177" i="2"/>
  <c r="H1177" i="2"/>
  <c r="E1181" i="2"/>
  <c r="H1181" i="2"/>
  <c r="E1185" i="2"/>
  <c r="H1185" i="2"/>
  <c r="E1189" i="2"/>
  <c r="H1189" i="2"/>
  <c r="E1193" i="2"/>
  <c r="H1193" i="2"/>
  <c r="E1197" i="2"/>
  <c r="H1197" i="2"/>
  <c r="E1201" i="2"/>
  <c r="H1201" i="2"/>
  <c r="E1205" i="2"/>
  <c r="H1205" i="2"/>
  <c r="E1209" i="2"/>
  <c r="H1209" i="2"/>
  <c r="E1213" i="2"/>
  <c r="H1213" i="2"/>
  <c r="E1217" i="2"/>
  <c r="H1217" i="2"/>
  <c r="E1221" i="2"/>
  <c r="H1221" i="2"/>
  <c r="E1225" i="2"/>
  <c r="H1225" i="2"/>
  <c r="E1229" i="2"/>
  <c r="H1229" i="2"/>
  <c r="E1233" i="2"/>
  <c r="H1233" i="2"/>
  <c r="E1237" i="2"/>
  <c r="H1237" i="2"/>
  <c r="E1241" i="2"/>
  <c r="H1241" i="2"/>
  <c r="E1245" i="2"/>
  <c r="H1245" i="2"/>
  <c r="E1249" i="2"/>
  <c r="H1249" i="2"/>
  <c r="E1253" i="2"/>
  <c r="H1253" i="2"/>
  <c r="E1257" i="2"/>
  <c r="H1257" i="2"/>
  <c r="E1261" i="2"/>
  <c r="H1261" i="2"/>
  <c r="E1265" i="2"/>
  <c r="H1265" i="2"/>
  <c r="E1269" i="2"/>
  <c r="H1269" i="2"/>
  <c r="E1273" i="2"/>
  <c r="H1273" i="2"/>
  <c r="E1277" i="2"/>
  <c r="H1277" i="2"/>
  <c r="E1281" i="2"/>
  <c r="H1281" i="2"/>
  <c r="E1285" i="2"/>
  <c r="H1285" i="2"/>
  <c r="E1289" i="2"/>
  <c r="H1289" i="2"/>
  <c r="E1293" i="2"/>
  <c r="H1293" i="2"/>
  <c r="E1297" i="2"/>
  <c r="H1297" i="2"/>
  <c r="E1301" i="2"/>
  <c r="H1301" i="2"/>
  <c r="E1305" i="2"/>
  <c r="H1305" i="2"/>
  <c r="G1330" i="2"/>
  <c r="D1330" i="2"/>
  <c r="P1330" i="2"/>
  <c r="H1333" i="2"/>
  <c r="E1333" i="2"/>
  <c r="H1334" i="2"/>
  <c r="E1334" i="2"/>
  <c r="G1334" i="2"/>
  <c r="D1334" i="2"/>
  <c r="D1337" i="2"/>
  <c r="G1343" i="2"/>
  <c r="D1343" i="2"/>
  <c r="C1343" i="2"/>
  <c r="I1345" i="2"/>
  <c r="H1345" i="2"/>
  <c r="E1345" i="2"/>
  <c r="O1346" i="2"/>
  <c r="Q1349" i="2"/>
  <c r="P1349" i="2"/>
  <c r="H1350" i="2"/>
  <c r="E1350" i="2"/>
  <c r="G1350" i="2"/>
  <c r="D1350" i="2"/>
  <c r="D1353" i="2"/>
  <c r="G1359" i="2"/>
  <c r="D1359" i="2"/>
  <c r="C1359" i="2"/>
  <c r="I1361" i="2"/>
  <c r="H1361" i="2"/>
  <c r="E1361" i="2"/>
  <c r="O1362" i="2"/>
  <c r="Q1365" i="2"/>
  <c r="P1365" i="2"/>
  <c r="H1366" i="2"/>
  <c r="E1366" i="2"/>
  <c r="G1366" i="2"/>
  <c r="D1366" i="2"/>
  <c r="D1369" i="2"/>
  <c r="G1375" i="2"/>
  <c r="D1375" i="2"/>
  <c r="C1375" i="2"/>
  <c r="I1377" i="2"/>
  <c r="H1377" i="2"/>
  <c r="E1377" i="2"/>
  <c r="O1378" i="2"/>
  <c r="Q1381" i="2"/>
  <c r="P1381" i="2"/>
  <c r="H1382" i="2"/>
  <c r="E1382" i="2"/>
  <c r="G1382" i="2"/>
  <c r="D1382" i="2"/>
  <c r="D1385" i="2"/>
  <c r="G1391" i="2"/>
  <c r="D1391" i="2"/>
  <c r="C1391" i="2"/>
  <c r="I1393" i="2"/>
  <c r="H1393" i="2"/>
  <c r="E1393" i="2"/>
  <c r="O1394" i="2"/>
  <c r="Q1397" i="2"/>
  <c r="P1397" i="2"/>
  <c r="H1398" i="2"/>
  <c r="E1398" i="2"/>
  <c r="G1398" i="2"/>
  <c r="D1398" i="2"/>
  <c r="D1401" i="2"/>
  <c r="Q1404" i="2"/>
  <c r="P1404" i="2"/>
  <c r="I1405" i="2"/>
  <c r="H1405" i="2"/>
  <c r="E1405" i="2"/>
  <c r="O1405" i="2"/>
  <c r="G1405" i="2"/>
  <c r="D1405" i="2"/>
  <c r="H1410" i="2"/>
  <c r="E1410" i="2"/>
  <c r="G1410" i="2"/>
  <c r="D1410" i="2"/>
  <c r="C1410" i="2"/>
  <c r="O1411" i="2"/>
  <c r="C1413" i="2"/>
  <c r="O1414" i="2"/>
  <c r="H1415" i="2"/>
  <c r="G1419" i="2"/>
  <c r="D1419" i="2"/>
  <c r="C1419" i="2"/>
  <c r="I1419" i="2"/>
  <c r="Q1420" i="2"/>
  <c r="P1420" i="2"/>
  <c r="I1421" i="2"/>
  <c r="H1421" i="2"/>
  <c r="E1421" i="2"/>
  <c r="O1421" i="2"/>
  <c r="G1421" i="2"/>
  <c r="D1421" i="2"/>
  <c r="I1422" i="2"/>
  <c r="H1426" i="2"/>
  <c r="E1426" i="2"/>
  <c r="G1426" i="2"/>
  <c r="D1426" i="2"/>
  <c r="C1426" i="2"/>
  <c r="O1427" i="2"/>
  <c r="C1429" i="2"/>
  <c r="O1430" i="2"/>
  <c r="H1431" i="2"/>
  <c r="G1435" i="2"/>
  <c r="D1435" i="2"/>
  <c r="C1435" i="2"/>
  <c r="I1435" i="2"/>
  <c r="Q1436" i="2"/>
  <c r="P1436" i="2"/>
  <c r="I1437" i="2"/>
  <c r="H1437" i="2"/>
  <c r="E1437" i="2"/>
  <c r="O1437" i="2"/>
  <c r="G1437" i="2"/>
  <c r="D1437" i="2"/>
  <c r="I1438" i="2"/>
  <c r="I1442" i="2"/>
  <c r="H1442" i="2"/>
  <c r="E1442" i="2"/>
  <c r="G1442" i="2"/>
  <c r="D1442" i="2"/>
  <c r="C1442" i="2"/>
  <c r="I1446" i="2"/>
  <c r="H1446" i="2"/>
  <c r="E1446" i="2"/>
  <c r="G1446" i="2"/>
  <c r="D1446" i="2"/>
  <c r="C1446" i="2"/>
  <c r="I1450" i="2"/>
  <c r="H1450" i="2"/>
  <c r="E1450" i="2"/>
  <c r="G1450" i="2"/>
  <c r="D1450" i="2"/>
  <c r="C1450" i="2"/>
  <c r="I1454" i="2"/>
  <c r="H1454" i="2"/>
  <c r="E1454" i="2"/>
  <c r="G1454" i="2"/>
  <c r="D1454" i="2"/>
  <c r="C1454" i="2"/>
  <c r="I1458" i="2"/>
  <c r="H1458" i="2"/>
  <c r="E1458" i="2"/>
  <c r="G1458" i="2"/>
  <c r="D1458" i="2"/>
  <c r="C1458" i="2"/>
  <c r="I1462" i="2"/>
  <c r="H1462" i="2"/>
  <c r="E1462" i="2"/>
  <c r="G1462" i="2"/>
  <c r="D1462" i="2"/>
  <c r="C1462" i="2"/>
  <c r="I1466" i="2"/>
  <c r="H1466" i="2"/>
  <c r="E1466" i="2"/>
  <c r="G1466" i="2"/>
  <c r="D1466" i="2"/>
  <c r="C1466" i="2"/>
  <c r="I1470" i="2"/>
  <c r="H1470" i="2"/>
  <c r="E1470" i="2"/>
  <c r="G1470" i="2"/>
  <c r="D1470" i="2"/>
  <c r="C1470" i="2"/>
  <c r="I1474" i="2"/>
  <c r="H1474" i="2"/>
  <c r="E1474" i="2"/>
  <c r="G1474" i="2"/>
  <c r="D1474" i="2"/>
  <c r="C1474" i="2"/>
  <c r="I1522" i="2"/>
  <c r="H1522" i="2"/>
  <c r="E1522" i="2"/>
  <c r="G1522" i="2"/>
  <c r="D1522" i="2"/>
  <c r="C1522" i="2"/>
  <c r="I1526" i="2"/>
  <c r="H1526" i="2"/>
  <c r="E1526" i="2"/>
  <c r="G1526" i="2"/>
  <c r="D1526" i="2"/>
  <c r="C1526" i="2"/>
  <c r="I1530" i="2"/>
  <c r="H1530" i="2"/>
  <c r="E1530" i="2"/>
  <c r="G1530" i="2"/>
  <c r="D1530" i="2"/>
  <c r="C1530" i="2"/>
  <c r="I1534" i="2"/>
  <c r="H1534" i="2"/>
  <c r="E1534" i="2"/>
  <c r="G1534" i="2"/>
  <c r="D1534" i="2"/>
  <c r="C1534" i="2"/>
  <c r="I1538" i="2"/>
  <c r="H1538" i="2"/>
  <c r="E1538" i="2"/>
  <c r="G1538" i="2"/>
  <c r="D1538" i="2"/>
  <c r="C1538" i="2"/>
  <c r="I1542" i="2"/>
  <c r="H1542" i="2"/>
  <c r="E1542" i="2"/>
  <c r="G1542" i="2"/>
  <c r="D1542" i="2"/>
  <c r="C1542" i="2"/>
  <c r="I1546" i="2"/>
  <c r="H1546" i="2"/>
  <c r="E1546" i="2"/>
  <c r="G1546" i="2"/>
  <c r="D1546" i="2"/>
  <c r="C1546" i="2"/>
  <c r="I1550" i="2"/>
  <c r="H1550" i="2"/>
  <c r="E1550" i="2"/>
  <c r="G1550" i="2"/>
  <c r="D1550" i="2"/>
  <c r="C1550" i="2"/>
  <c r="I1554" i="2"/>
  <c r="H1554" i="2"/>
  <c r="E1554" i="2"/>
  <c r="G1554" i="2"/>
  <c r="D1554" i="2"/>
  <c r="C1554" i="2"/>
  <c r="G1559" i="2"/>
  <c r="D1559" i="2"/>
  <c r="I1559" i="2"/>
  <c r="E1559" i="2"/>
  <c r="H1559" i="2"/>
  <c r="C1559" i="2"/>
  <c r="G1567" i="2"/>
  <c r="D1567" i="2"/>
  <c r="I1567" i="2"/>
  <c r="E1567" i="2"/>
  <c r="H1567" i="2"/>
  <c r="C1567" i="2"/>
  <c r="D1115" i="2"/>
  <c r="G1115" i="2"/>
  <c r="D1119" i="2"/>
  <c r="G1119" i="2"/>
  <c r="D1123" i="2"/>
  <c r="G1123" i="2"/>
  <c r="D1127" i="2"/>
  <c r="G1127" i="2"/>
  <c r="D1131" i="2"/>
  <c r="G1131" i="2"/>
  <c r="D1135" i="2"/>
  <c r="G1135" i="2"/>
  <c r="D1139" i="2"/>
  <c r="G1139" i="2"/>
  <c r="D1143" i="2"/>
  <c r="G1143" i="2"/>
  <c r="D1147" i="2"/>
  <c r="G1147" i="2"/>
  <c r="D1151" i="2"/>
  <c r="G1151" i="2"/>
  <c r="D1155" i="2"/>
  <c r="G1155" i="2"/>
  <c r="D1159" i="2"/>
  <c r="G1159" i="2"/>
  <c r="D1163" i="2"/>
  <c r="G1163" i="2"/>
  <c r="D1167" i="2"/>
  <c r="G1167" i="2"/>
  <c r="D1171" i="2"/>
  <c r="G1171" i="2"/>
  <c r="D1175" i="2"/>
  <c r="G1175" i="2"/>
  <c r="D1179" i="2"/>
  <c r="G1179" i="2"/>
  <c r="D1183" i="2"/>
  <c r="D1187" i="2"/>
  <c r="D1191" i="2"/>
  <c r="D1195" i="2"/>
  <c r="D1199" i="2"/>
  <c r="D1203" i="2"/>
  <c r="D1207" i="2"/>
  <c r="G1207" i="2"/>
  <c r="D1211" i="2"/>
  <c r="G1211" i="2"/>
  <c r="D1215" i="2"/>
  <c r="G1215" i="2"/>
  <c r="D1219" i="2"/>
  <c r="G1219" i="2"/>
  <c r="D1223" i="2"/>
  <c r="G1223" i="2"/>
  <c r="D1227" i="2"/>
  <c r="G1227" i="2"/>
  <c r="D1231" i="2"/>
  <c r="G1231" i="2"/>
  <c r="D1235" i="2"/>
  <c r="G1235" i="2"/>
  <c r="D1239" i="2"/>
  <c r="G1239" i="2"/>
  <c r="D1243" i="2"/>
  <c r="G1243" i="2"/>
  <c r="D1247" i="2"/>
  <c r="G1247" i="2"/>
  <c r="D1251" i="2"/>
  <c r="G1251" i="2"/>
  <c r="D1255" i="2"/>
  <c r="G1255" i="2"/>
  <c r="D1259" i="2"/>
  <c r="G1259" i="2"/>
  <c r="D1263" i="2"/>
  <c r="G1263" i="2"/>
  <c r="D1267" i="2"/>
  <c r="G1267" i="2"/>
  <c r="D1271" i="2"/>
  <c r="G1271" i="2"/>
  <c r="D1275" i="2"/>
  <c r="G1275" i="2"/>
  <c r="D1279" i="2"/>
  <c r="G1279" i="2"/>
  <c r="D1283" i="2"/>
  <c r="G1283" i="2"/>
  <c r="D1287" i="2"/>
  <c r="G1287" i="2"/>
  <c r="D1291" i="2"/>
  <c r="G1291" i="2"/>
  <c r="D1295" i="2"/>
  <c r="G1295" i="2"/>
  <c r="D1299" i="2"/>
  <c r="G1299" i="2"/>
  <c r="D1303" i="2"/>
  <c r="G1303" i="2"/>
  <c r="D1307" i="2"/>
  <c r="G1307" i="2"/>
  <c r="D1311" i="2"/>
  <c r="G1311" i="2"/>
  <c r="D1315" i="2"/>
  <c r="G1315" i="2"/>
  <c r="D1319" i="2"/>
  <c r="G1319" i="2"/>
  <c r="D1323" i="2"/>
  <c r="G1323" i="2"/>
  <c r="D1327" i="2"/>
  <c r="G1327" i="2"/>
  <c r="C1330" i="2"/>
  <c r="H1330" i="2"/>
  <c r="C1333" i="2"/>
  <c r="G1333" i="2"/>
  <c r="O1334" i="2"/>
  <c r="I1334" i="2"/>
  <c r="E1335" i="2"/>
  <c r="P1336" i="2"/>
  <c r="O1337" i="2"/>
  <c r="I1340" i="2"/>
  <c r="D1341" i="2"/>
  <c r="H1343" i="2"/>
  <c r="C1345" i="2"/>
  <c r="G1345" i="2"/>
  <c r="G1347" i="2"/>
  <c r="D1347" i="2"/>
  <c r="C1347" i="2"/>
  <c r="E1348" i="2"/>
  <c r="H1348" i="2"/>
  <c r="I1349" i="2"/>
  <c r="H1349" i="2"/>
  <c r="E1349" i="2"/>
  <c r="O1350" i="2"/>
  <c r="I1350" i="2"/>
  <c r="E1351" i="2"/>
  <c r="P1352" i="2"/>
  <c r="O1353" i="2"/>
  <c r="I1356" i="2"/>
  <c r="D1357" i="2"/>
  <c r="H1359" i="2"/>
  <c r="C1361" i="2"/>
  <c r="G1361" i="2"/>
  <c r="G1363" i="2"/>
  <c r="D1363" i="2"/>
  <c r="C1363" i="2"/>
  <c r="E1364" i="2"/>
  <c r="H1364" i="2"/>
  <c r="I1365" i="2"/>
  <c r="H1365" i="2"/>
  <c r="E1365" i="2"/>
  <c r="O1366" i="2"/>
  <c r="I1366" i="2"/>
  <c r="E1367" i="2"/>
  <c r="P1368" i="2"/>
  <c r="O1369" i="2"/>
  <c r="I1372" i="2"/>
  <c r="D1373" i="2"/>
  <c r="H1375" i="2"/>
  <c r="C1377" i="2"/>
  <c r="G1377" i="2"/>
  <c r="G1379" i="2"/>
  <c r="D1379" i="2"/>
  <c r="C1379" i="2"/>
  <c r="E1380" i="2"/>
  <c r="H1380" i="2"/>
  <c r="I1381" i="2"/>
  <c r="H1381" i="2"/>
  <c r="E1381" i="2"/>
  <c r="O1382" i="2"/>
  <c r="I1382" i="2"/>
  <c r="E1383" i="2"/>
  <c r="P1384" i="2"/>
  <c r="O1385" i="2"/>
  <c r="I1388" i="2"/>
  <c r="D1389" i="2"/>
  <c r="H1391" i="2"/>
  <c r="C1393" i="2"/>
  <c r="G1393" i="2"/>
  <c r="G1395" i="2"/>
  <c r="D1395" i="2"/>
  <c r="C1395" i="2"/>
  <c r="E1396" i="2"/>
  <c r="H1396" i="2"/>
  <c r="I1397" i="2"/>
  <c r="H1397" i="2"/>
  <c r="E1397" i="2"/>
  <c r="O1398" i="2"/>
  <c r="I1398" i="2"/>
  <c r="E1399" i="2"/>
  <c r="P1400" i="2"/>
  <c r="O1401" i="2"/>
  <c r="G1407" i="2"/>
  <c r="D1407" i="2"/>
  <c r="C1407" i="2"/>
  <c r="I1407" i="2"/>
  <c r="Q1408" i="2"/>
  <c r="P1408" i="2"/>
  <c r="I1409" i="2"/>
  <c r="H1409" i="2"/>
  <c r="E1409" i="2"/>
  <c r="O1409" i="2"/>
  <c r="G1409" i="2"/>
  <c r="D1409" i="2"/>
  <c r="E1411" i="2"/>
  <c r="H1414" i="2"/>
  <c r="E1414" i="2"/>
  <c r="G1414" i="2"/>
  <c r="D1414" i="2"/>
  <c r="C1414" i="2"/>
  <c r="O1415" i="2"/>
  <c r="C1417" i="2"/>
  <c r="Q1418" i="2"/>
  <c r="G1423" i="2"/>
  <c r="D1423" i="2"/>
  <c r="C1423" i="2"/>
  <c r="I1423" i="2"/>
  <c r="Q1424" i="2"/>
  <c r="P1424" i="2"/>
  <c r="I1425" i="2"/>
  <c r="H1425" i="2"/>
  <c r="E1425" i="2"/>
  <c r="O1425" i="2"/>
  <c r="G1425" i="2"/>
  <c r="D1425" i="2"/>
  <c r="E1427" i="2"/>
  <c r="H1430" i="2"/>
  <c r="E1430" i="2"/>
  <c r="G1430" i="2"/>
  <c r="D1430" i="2"/>
  <c r="C1430" i="2"/>
  <c r="O1431" i="2"/>
  <c r="C1433" i="2"/>
  <c r="Q1434" i="2"/>
  <c r="Q1478" i="2"/>
  <c r="P1478" i="2"/>
  <c r="Q1482" i="2"/>
  <c r="P1482" i="2"/>
  <c r="Q1486" i="2"/>
  <c r="P1486" i="2"/>
  <c r="Q1490" i="2"/>
  <c r="P1490" i="2"/>
  <c r="Q1494" i="2"/>
  <c r="P1494" i="2"/>
  <c r="Q1498" i="2"/>
  <c r="P1498" i="2"/>
  <c r="Q1502" i="2"/>
  <c r="P1502" i="2"/>
  <c r="Q1506" i="2"/>
  <c r="P1506" i="2"/>
  <c r="Q1510" i="2"/>
  <c r="P1510" i="2"/>
  <c r="Q1514" i="2"/>
  <c r="P1514" i="2"/>
  <c r="Q1518" i="2"/>
  <c r="P1518" i="2"/>
  <c r="O1562" i="2"/>
  <c r="P1440" i="2"/>
  <c r="D1441" i="2"/>
  <c r="G1441" i="2"/>
  <c r="O1441" i="2"/>
  <c r="P1444" i="2"/>
  <c r="D1445" i="2"/>
  <c r="G1445" i="2"/>
  <c r="O1445" i="2"/>
  <c r="P1448" i="2"/>
  <c r="D1449" i="2"/>
  <c r="G1449" i="2"/>
  <c r="O1449" i="2"/>
  <c r="P1452" i="2"/>
  <c r="D1453" i="2"/>
  <c r="G1453" i="2"/>
  <c r="O1453" i="2"/>
  <c r="P1456" i="2"/>
  <c r="D1457" i="2"/>
  <c r="G1457" i="2"/>
  <c r="O1457" i="2"/>
  <c r="P1460" i="2"/>
  <c r="D1461" i="2"/>
  <c r="G1461" i="2"/>
  <c r="O1461" i="2"/>
  <c r="P1464" i="2"/>
  <c r="D1465" i="2"/>
  <c r="G1465" i="2"/>
  <c r="O1465" i="2"/>
  <c r="P1468" i="2"/>
  <c r="D1469" i="2"/>
  <c r="G1469" i="2"/>
  <c r="O1469" i="2"/>
  <c r="P1472" i="2"/>
  <c r="D1473" i="2"/>
  <c r="G1473" i="2"/>
  <c r="O1473" i="2"/>
  <c r="P1520" i="2"/>
  <c r="D1521" i="2"/>
  <c r="G1521" i="2"/>
  <c r="O1521" i="2"/>
  <c r="P1524" i="2"/>
  <c r="D1525" i="2"/>
  <c r="G1525" i="2"/>
  <c r="O1525" i="2"/>
  <c r="P1528" i="2"/>
  <c r="D1529" i="2"/>
  <c r="G1529" i="2"/>
  <c r="O1529" i="2"/>
  <c r="P1532" i="2"/>
  <c r="D1533" i="2"/>
  <c r="G1533" i="2"/>
  <c r="O1533" i="2"/>
  <c r="P1536" i="2"/>
  <c r="D1537" i="2"/>
  <c r="G1537" i="2"/>
  <c r="O1537" i="2"/>
  <c r="P1540" i="2"/>
  <c r="D1541" i="2"/>
  <c r="G1541" i="2"/>
  <c r="O1541" i="2"/>
  <c r="P1544" i="2"/>
  <c r="D1545" i="2"/>
  <c r="G1545" i="2"/>
  <c r="O1545" i="2"/>
  <c r="P1548" i="2"/>
  <c r="D1549" i="2"/>
  <c r="G1549" i="2"/>
  <c r="O1549" i="2"/>
  <c r="P1552" i="2"/>
  <c r="D1553" i="2"/>
  <c r="G1553" i="2"/>
  <c r="O1553" i="2"/>
  <c r="P1556" i="2"/>
  <c r="D1557" i="2"/>
  <c r="G1557" i="2"/>
  <c r="O1557" i="2"/>
  <c r="O1559" i="2"/>
  <c r="E1560" i="2"/>
  <c r="I1560" i="2"/>
  <c r="E1561" i="2"/>
  <c r="H1561" i="2"/>
  <c r="E1563" i="2"/>
  <c r="G1564" i="2"/>
  <c r="O1565" i="2"/>
  <c r="O1567" i="2"/>
  <c r="E1568" i="2"/>
  <c r="I1568" i="2"/>
  <c r="I1569" i="2"/>
  <c r="H1569" i="2"/>
  <c r="E1569" i="2"/>
  <c r="O1570" i="2"/>
  <c r="I1570" i="2"/>
  <c r="D1572" i="2"/>
  <c r="I1573" i="2"/>
  <c r="H1573" i="2"/>
  <c r="E1573" i="2"/>
  <c r="O1574" i="2"/>
  <c r="I1574" i="2"/>
  <c r="D1576" i="2"/>
  <c r="I1577" i="2"/>
  <c r="H1577" i="2"/>
  <c r="E1577" i="2"/>
  <c r="O1578" i="2"/>
  <c r="I1578" i="2"/>
  <c r="D1580" i="2"/>
  <c r="I1581" i="2"/>
  <c r="H1581" i="2"/>
  <c r="E1581" i="2"/>
  <c r="O1582" i="2"/>
  <c r="I1582" i="2"/>
  <c r="D1584" i="2"/>
  <c r="I1585" i="2"/>
  <c r="H1585" i="2"/>
  <c r="E1585" i="2"/>
  <c r="O1586" i="2"/>
  <c r="I1586" i="2"/>
  <c r="D1588" i="2"/>
  <c r="I1589" i="2"/>
  <c r="H1589" i="2"/>
  <c r="E1589" i="2"/>
  <c r="O1590" i="2"/>
  <c r="I1590" i="2"/>
  <c r="D1592" i="2"/>
  <c r="I1593" i="2"/>
  <c r="H1593" i="2"/>
  <c r="E1593" i="2"/>
  <c r="O1594" i="2"/>
  <c r="I1594" i="2"/>
  <c r="D1596" i="2"/>
  <c r="I1597" i="2"/>
  <c r="H1597" i="2"/>
  <c r="E1597" i="2"/>
  <c r="O1598" i="2"/>
  <c r="I1598" i="2"/>
  <c r="D1600" i="2"/>
  <c r="I1601" i="2"/>
  <c r="H1601" i="2"/>
  <c r="E1601" i="2"/>
  <c r="O1602" i="2"/>
  <c r="I1602" i="2"/>
  <c r="D1604" i="2"/>
  <c r="I1605" i="2"/>
  <c r="H1605" i="2"/>
  <c r="E1605" i="2"/>
  <c r="O1606" i="2"/>
  <c r="I1606" i="2"/>
  <c r="D1608" i="2"/>
  <c r="I1609" i="2"/>
  <c r="H1609" i="2"/>
  <c r="E1609" i="2"/>
  <c r="O1610" i="2"/>
  <c r="I1610" i="2"/>
  <c r="C1612" i="2"/>
  <c r="I1612" i="2"/>
  <c r="O1612" i="2"/>
  <c r="G1612" i="2"/>
  <c r="D1612" i="2"/>
  <c r="O1614" i="2"/>
  <c r="C1616" i="2"/>
  <c r="I1616" i="2"/>
  <c r="O1616" i="2"/>
  <c r="G1616" i="2"/>
  <c r="D1616" i="2"/>
  <c r="O1618" i="2"/>
  <c r="C1620" i="2"/>
  <c r="I1620" i="2"/>
  <c r="O1620" i="2"/>
  <c r="G1620" i="2"/>
  <c r="D1620" i="2"/>
  <c r="O1622" i="2"/>
  <c r="C1624" i="2"/>
  <c r="I1624" i="2"/>
  <c r="O1624" i="2"/>
  <c r="G1624" i="2"/>
  <c r="D1624" i="2"/>
  <c r="O1626" i="2"/>
  <c r="C1628" i="2"/>
  <c r="I1628" i="2"/>
  <c r="O1628" i="2"/>
  <c r="G1628" i="2"/>
  <c r="D1628" i="2"/>
  <c r="O1630" i="2"/>
  <c r="C1632" i="2"/>
  <c r="I1632" i="2"/>
  <c r="O1632" i="2"/>
  <c r="G1632" i="2"/>
  <c r="D1632" i="2"/>
  <c r="P1634" i="2"/>
  <c r="Q1634" i="2"/>
  <c r="P1638" i="2"/>
  <c r="Q1638" i="2"/>
  <c r="O1643" i="2"/>
  <c r="C1644" i="2"/>
  <c r="I1644" i="2"/>
  <c r="H1644" i="2"/>
  <c r="E1644" i="2"/>
  <c r="O1644" i="2"/>
  <c r="G1644" i="2"/>
  <c r="D1644" i="2"/>
  <c r="G1647" i="2"/>
  <c r="D1647" i="2"/>
  <c r="C1647" i="2"/>
  <c r="I1647" i="2"/>
  <c r="H1647" i="2"/>
  <c r="E1647" i="2"/>
  <c r="P1654" i="2"/>
  <c r="Q1654" i="2"/>
  <c r="O1659" i="2"/>
  <c r="C1660" i="2"/>
  <c r="I1660" i="2"/>
  <c r="H1660" i="2"/>
  <c r="E1660" i="2"/>
  <c r="O1660" i="2"/>
  <c r="G1660" i="2"/>
  <c r="D1660" i="2"/>
  <c r="G1663" i="2"/>
  <c r="D1663" i="2"/>
  <c r="C1663" i="2"/>
  <c r="I1663" i="2"/>
  <c r="H1663" i="2"/>
  <c r="E1663" i="2"/>
  <c r="P1670" i="2"/>
  <c r="Q1670" i="2"/>
  <c r="O1675" i="2"/>
  <c r="C1676" i="2"/>
  <c r="I1676" i="2"/>
  <c r="H1676" i="2"/>
  <c r="E1676" i="2"/>
  <c r="O1676" i="2"/>
  <c r="G1676" i="2"/>
  <c r="D1676" i="2"/>
  <c r="G1679" i="2"/>
  <c r="D1679" i="2"/>
  <c r="C1679" i="2"/>
  <c r="I1679" i="2"/>
  <c r="H1679" i="2"/>
  <c r="E1679" i="2"/>
  <c r="P1686" i="2"/>
  <c r="Q1686" i="2"/>
  <c r="P1690" i="2"/>
  <c r="Q1690" i="2"/>
  <c r="P1694" i="2"/>
  <c r="Q1694" i="2"/>
  <c r="O1699" i="2"/>
  <c r="C1700" i="2"/>
  <c r="I1700" i="2"/>
  <c r="H1700" i="2"/>
  <c r="E1700" i="2"/>
  <c r="O1700" i="2"/>
  <c r="G1700" i="2"/>
  <c r="D1700" i="2"/>
  <c r="G1703" i="2"/>
  <c r="D1703" i="2"/>
  <c r="C1703" i="2"/>
  <c r="I1703" i="2"/>
  <c r="H1703" i="2"/>
  <c r="E1703" i="2"/>
  <c r="G1707" i="2"/>
  <c r="D1707" i="2"/>
  <c r="C1707" i="2"/>
  <c r="I1707" i="2"/>
  <c r="H1707" i="2"/>
  <c r="E1707" i="2"/>
  <c r="G1711" i="2"/>
  <c r="D1711" i="2"/>
  <c r="C1711" i="2"/>
  <c r="I1711" i="2"/>
  <c r="H1711" i="2"/>
  <c r="E1711" i="2"/>
  <c r="G1715" i="2"/>
  <c r="D1715" i="2"/>
  <c r="C1715" i="2"/>
  <c r="I1715" i="2"/>
  <c r="H1715" i="2"/>
  <c r="E1715" i="2"/>
  <c r="G1719" i="2"/>
  <c r="D1719" i="2"/>
  <c r="C1719" i="2"/>
  <c r="I1719" i="2"/>
  <c r="H1719" i="2"/>
  <c r="E1719" i="2"/>
  <c r="G1723" i="2"/>
  <c r="D1723" i="2"/>
  <c r="C1723" i="2"/>
  <c r="I1723" i="2"/>
  <c r="H1723" i="2"/>
  <c r="E1723" i="2"/>
  <c r="G1727" i="2"/>
  <c r="D1727" i="2"/>
  <c r="C1727" i="2"/>
  <c r="I1727" i="2"/>
  <c r="H1727" i="2"/>
  <c r="E1727" i="2"/>
  <c r="P1730" i="2"/>
  <c r="Q1730" i="2"/>
  <c r="G1731" i="2"/>
  <c r="D1731" i="2"/>
  <c r="C1731" i="2"/>
  <c r="I1731" i="2"/>
  <c r="H1731" i="2"/>
  <c r="E1731" i="2"/>
  <c r="P1734" i="2"/>
  <c r="Q1734" i="2"/>
  <c r="G1735" i="2"/>
  <c r="D1735" i="2"/>
  <c r="C1735" i="2"/>
  <c r="I1735" i="2"/>
  <c r="H1735" i="2"/>
  <c r="E1735" i="2"/>
  <c r="P1738" i="2"/>
  <c r="Q1738" i="2"/>
  <c r="G1739" i="2"/>
  <c r="D1739" i="2"/>
  <c r="C1739" i="2"/>
  <c r="I1739" i="2"/>
  <c r="H1739" i="2"/>
  <c r="E1739" i="2"/>
  <c r="P1742" i="2"/>
  <c r="Q1742" i="2"/>
  <c r="G1743" i="2"/>
  <c r="D1743" i="2"/>
  <c r="C1743" i="2"/>
  <c r="I1743" i="2"/>
  <c r="H1743" i="2"/>
  <c r="E1743" i="2"/>
  <c r="O1782" i="2"/>
  <c r="G1783" i="2"/>
  <c r="D1783" i="2"/>
  <c r="C1783" i="2"/>
  <c r="I1783" i="2"/>
  <c r="H1783" i="2"/>
  <c r="E1783" i="2"/>
  <c r="O1790" i="2"/>
  <c r="G1791" i="2"/>
  <c r="D1791" i="2"/>
  <c r="C1791" i="2"/>
  <c r="I1791" i="2"/>
  <c r="H1791" i="2"/>
  <c r="E1791" i="2"/>
  <c r="Q1798" i="2"/>
  <c r="P1798" i="2"/>
  <c r="P1804" i="2"/>
  <c r="Q1804" i="2"/>
  <c r="E1441" i="2"/>
  <c r="H1441" i="2"/>
  <c r="E1445" i="2"/>
  <c r="H1445" i="2"/>
  <c r="E1449" i="2"/>
  <c r="H1449" i="2"/>
  <c r="E1453" i="2"/>
  <c r="H1453" i="2"/>
  <c r="E1457" i="2"/>
  <c r="H1457" i="2"/>
  <c r="E1461" i="2"/>
  <c r="H1461" i="2"/>
  <c r="E1465" i="2"/>
  <c r="H1465" i="2"/>
  <c r="E1469" i="2"/>
  <c r="H1469" i="2"/>
  <c r="E1473" i="2"/>
  <c r="H1473" i="2"/>
  <c r="E1477" i="2"/>
  <c r="H1477" i="2"/>
  <c r="P1477" i="2"/>
  <c r="D1478" i="2"/>
  <c r="G1478" i="2"/>
  <c r="E1481" i="2"/>
  <c r="H1481" i="2"/>
  <c r="P1481" i="2"/>
  <c r="D1482" i="2"/>
  <c r="G1482" i="2"/>
  <c r="E1485" i="2"/>
  <c r="H1485" i="2"/>
  <c r="P1485" i="2"/>
  <c r="D1486" i="2"/>
  <c r="G1486" i="2"/>
  <c r="E1489" i="2"/>
  <c r="H1489" i="2"/>
  <c r="P1489" i="2"/>
  <c r="D1490" i="2"/>
  <c r="G1490" i="2"/>
  <c r="E1493" i="2"/>
  <c r="H1493" i="2"/>
  <c r="P1493" i="2"/>
  <c r="D1494" i="2"/>
  <c r="G1494" i="2"/>
  <c r="E1497" i="2"/>
  <c r="H1497" i="2"/>
  <c r="P1497" i="2"/>
  <c r="D1498" i="2"/>
  <c r="G1498" i="2"/>
  <c r="E1501" i="2"/>
  <c r="H1501" i="2"/>
  <c r="P1501" i="2"/>
  <c r="D1502" i="2"/>
  <c r="G1502" i="2"/>
  <c r="E1505" i="2"/>
  <c r="H1505" i="2"/>
  <c r="P1505" i="2"/>
  <c r="D1506" i="2"/>
  <c r="G1506" i="2"/>
  <c r="E1509" i="2"/>
  <c r="H1509" i="2"/>
  <c r="P1509" i="2"/>
  <c r="D1510" i="2"/>
  <c r="G1510" i="2"/>
  <c r="E1513" i="2"/>
  <c r="H1513" i="2"/>
  <c r="P1513" i="2"/>
  <c r="D1514" i="2"/>
  <c r="G1514" i="2"/>
  <c r="E1517" i="2"/>
  <c r="H1517" i="2"/>
  <c r="P1517" i="2"/>
  <c r="D1518" i="2"/>
  <c r="G1518" i="2"/>
  <c r="E1521" i="2"/>
  <c r="H1521" i="2"/>
  <c r="E1525" i="2"/>
  <c r="H1525" i="2"/>
  <c r="E1529" i="2"/>
  <c r="H1529" i="2"/>
  <c r="E1533" i="2"/>
  <c r="H1533" i="2"/>
  <c r="E1537" i="2"/>
  <c r="H1537" i="2"/>
  <c r="E1541" i="2"/>
  <c r="H1541" i="2"/>
  <c r="E1545" i="2"/>
  <c r="H1545" i="2"/>
  <c r="E1549" i="2"/>
  <c r="H1549" i="2"/>
  <c r="E1553" i="2"/>
  <c r="H1553" i="2"/>
  <c r="E1557" i="2"/>
  <c r="H1557" i="2"/>
  <c r="C1560" i="2"/>
  <c r="D1564" i="2"/>
  <c r="H1564" i="2"/>
  <c r="D1565" i="2"/>
  <c r="G1565" i="2"/>
  <c r="C1568" i="2"/>
  <c r="C1569" i="2"/>
  <c r="G1569" i="2"/>
  <c r="G1571" i="2"/>
  <c r="D1571" i="2"/>
  <c r="C1571" i="2"/>
  <c r="P1571" i="2"/>
  <c r="C1573" i="2"/>
  <c r="G1573" i="2"/>
  <c r="G1575" i="2"/>
  <c r="D1575" i="2"/>
  <c r="C1575" i="2"/>
  <c r="P1575" i="2"/>
  <c r="C1577" i="2"/>
  <c r="G1577" i="2"/>
  <c r="G1579" i="2"/>
  <c r="D1579" i="2"/>
  <c r="C1579" i="2"/>
  <c r="P1579" i="2"/>
  <c r="C1581" i="2"/>
  <c r="G1581" i="2"/>
  <c r="G1583" i="2"/>
  <c r="D1583" i="2"/>
  <c r="C1583" i="2"/>
  <c r="P1583" i="2"/>
  <c r="C1585" i="2"/>
  <c r="G1585" i="2"/>
  <c r="G1587" i="2"/>
  <c r="D1587" i="2"/>
  <c r="C1587" i="2"/>
  <c r="P1587" i="2"/>
  <c r="C1589" i="2"/>
  <c r="G1589" i="2"/>
  <c r="G1591" i="2"/>
  <c r="D1591" i="2"/>
  <c r="C1591" i="2"/>
  <c r="P1591" i="2"/>
  <c r="C1593" i="2"/>
  <c r="G1593" i="2"/>
  <c r="G1595" i="2"/>
  <c r="D1595" i="2"/>
  <c r="C1595" i="2"/>
  <c r="P1595" i="2"/>
  <c r="C1597" i="2"/>
  <c r="G1597" i="2"/>
  <c r="G1599" i="2"/>
  <c r="D1599" i="2"/>
  <c r="C1599" i="2"/>
  <c r="P1599" i="2"/>
  <c r="C1601" i="2"/>
  <c r="G1601" i="2"/>
  <c r="G1603" i="2"/>
  <c r="D1603" i="2"/>
  <c r="C1603" i="2"/>
  <c r="P1603" i="2"/>
  <c r="C1605" i="2"/>
  <c r="G1605" i="2"/>
  <c r="G1607" i="2"/>
  <c r="D1607" i="2"/>
  <c r="C1607" i="2"/>
  <c r="P1607" i="2"/>
  <c r="C1609" i="2"/>
  <c r="G1609" i="2"/>
  <c r="G1611" i="2"/>
  <c r="D1611" i="2"/>
  <c r="C1611" i="2"/>
  <c r="Q1611" i="2"/>
  <c r="H1612" i="2"/>
  <c r="O1615" i="2"/>
  <c r="H1616" i="2"/>
  <c r="O1619" i="2"/>
  <c r="H1620" i="2"/>
  <c r="O1623" i="2"/>
  <c r="H1624" i="2"/>
  <c r="O1627" i="2"/>
  <c r="H1628" i="2"/>
  <c r="O1631" i="2"/>
  <c r="H1632" i="2"/>
  <c r="O1635" i="2"/>
  <c r="Q1639" i="2"/>
  <c r="P1639" i="2"/>
  <c r="C1640" i="2"/>
  <c r="I1640" i="2"/>
  <c r="H1640" i="2"/>
  <c r="E1640" i="2"/>
  <c r="O1640" i="2"/>
  <c r="G1640" i="2"/>
  <c r="D1640" i="2"/>
  <c r="G1643" i="2"/>
  <c r="D1643" i="2"/>
  <c r="C1643" i="2"/>
  <c r="I1643" i="2"/>
  <c r="H1643" i="2"/>
  <c r="E1643" i="2"/>
  <c r="P1650" i="2"/>
  <c r="Q1650" i="2"/>
  <c r="Q1655" i="2"/>
  <c r="P1655" i="2"/>
  <c r="C1656" i="2"/>
  <c r="I1656" i="2"/>
  <c r="H1656" i="2"/>
  <c r="E1656" i="2"/>
  <c r="O1656" i="2"/>
  <c r="G1656" i="2"/>
  <c r="D1656" i="2"/>
  <c r="G1659" i="2"/>
  <c r="D1659" i="2"/>
  <c r="C1659" i="2"/>
  <c r="I1659" i="2"/>
  <c r="H1659" i="2"/>
  <c r="E1659" i="2"/>
  <c r="P1666" i="2"/>
  <c r="Q1666" i="2"/>
  <c r="Q1671" i="2"/>
  <c r="P1671" i="2"/>
  <c r="C1672" i="2"/>
  <c r="I1672" i="2"/>
  <c r="H1672" i="2"/>
  <c r="E1672" i="2"/>
  <c r="O1672" i="2"/>
  <c r="G1672" i="2"/>
  <c r="D1672" i="2"/>
  <c r="G1675" i="2"/>
  <c r="D1675" i="2"/>
  <c r="C1675" i="2"/>
  <c r="I1675" i="2"/>
  <c r="H1675" i="2"/>
  <c r="E1675" i="2"/>
  <c r="P1682" i="2"/>
  <c r="Q1682" i="2"/>
  <c r="Q1687" i="2"/>
  <c r="P1687" i="2"/>
  <c r="Q1691" i="2"/>
  <c r="P1691" i="2"/>
  <c r="Q1695" i="2"/>
  <c r="P1695" i="2"/>
  <c r="C1696" i="2"/>
  <c r="I1696" i="2"/>
  <c r="H1696" i="2"/>
  <c r="E1696" i="2"/>
  <c r="O1696" i="2"/>
  <c r="G1696" i="2"/>
  <c r="D1696" i="2"/>
  <c r="G1699" i="2"/>
  <c r="D1699" i="2"/>
  <c r="C1699" i="2"/>
  <c r="I1699" i="2"/>
  <c r="H1699" i="2"/>
  <c r="E1699" i="2"/>
  <c r="H1730" i="2"/>
  <c r="E1730" i="2"/>
  <c r="G1730" i="2"/>
  <c r="D1730" i="2"/>
  <c r="C1730" i="2"/>
  <c r="I1730" i="2"/>
  <c r="H1734" i="2"/>
  <c r="E1734" i="2"/>
  <c r="G1734" i="2"/>
  <c r="D1734" i="2"/>
  <c r="C1734" i="2"/>
  <c r="I1734" i="2"/>
  <c r="H1738" i="2"/>
  <c r="E1738" i="2"/>
  <c r="G1738" i="2"/>
  <c r="D1738" i="2"/>
  <c r="C1738" i="2"/>
  <c r="I1738" i="2"/>
  <c r="H1742" i="2"/>
  <c r="E1742" i="2"/>
  <c r="G1742" i="2"/>
  <c r="D1742" i="2"/>
  <c r="C1742" i="2"/>
  <c r="I1742" i="2"/>
  <c r="Q1747" i="2"/>
  <c r="P1747" i="2"/>
  <c r="Q1751" i="2"/>
  <c r="P1751" i="2"/>
  <c r="Q1755" i="2"/>
  <c r="P1755" i="2"/>
  <c r="Q1759" i="2"/>
  <c r="P1759" i="2"/>
  <c r="Q1763" i="2"/>
  <c r="P1763" i="2"/>
  <c r="Q1767" i="2"/>
  <c r="P1767" i="2"/>
  <c r="Q1771" i="2"/>
  <c r="P1771" i="2"/>
  <c r="Q1775" i="2"/>
  <c r="P1775" i="2"/>
  <c r="Q1779" i="2"/>
  <c r="P1779" i="2"/>
  <c r="C1780" i="2"/>
  <c r="I1780" i="2"/>
  <c r="H1780" i="2"/>
  <c r="E1780" i="2"/>
  <c r="O1780" i="2"/>
  <c r="G1780" i="2"/>
  <c r="D1780" i="2"/>
  <c r="H1782" i="2"/>
  <c r="E1782" i="2"/>
  <c r="G1782" i="2"/>
  <c r="D1782" i="2"/>
  <c r="C1782" i="2"/>
  <c r="I1782" i="2"/>
  <c r="Q1787" i="2"/>
  <c r="P1787" i="2"/>
  <c r="C1788" i="2"/>
  <c r="I1788" i="2"/>
  <c r="H1788" i="2"/>
  <c r="E1788" i="2"/>
  <c r="O1788" i="2"/>
  <c r="G1788" i="2"/>
  <c r="D1788" i="2"/>
  <c r="H1790" i="2"/>
  <c r="E1790" i="2"/>
  <c r="G1790" i="2"/>
  <c r="D1790" i="2"/>
  <c r="C1790" i="2"/>
  <c r="I1790" i="2"/>
  <c r="Q1793" i="2"/>
  <c r="P1793" i="2"/>
  <c r="Q1795" i="2"/>
  <c r="P1795" i="2"/>
  <c r="C1796" i="2"/>
  <c r="I1796" i="2"/>
  <c r="H1796" i="2"/>
  <c r="E1796" i="2"/>
  <c r="O1796" i="2"/>
  <c r="G1796" i="2"/>
  <c r="D1796" i="2"/>
  <c r="P1800" i="2"/>
  <c r="Q1800" i="2"/>
  <c r="P1802" i="2"/>
  <c r="Q1802" i="2"/>
  <c r="G1805" i="2"/>
  <c r="D1805" i="2"/>
  <c r="H1805" i="2"/>
  <c r="C1805" i="2"/>
  <c r="I1805" i="2"/>
  <c r="E1805" i="2"/>
  <c r="P1810" i="2"/>
  <c r="Q1810" i="2"/>
  <c r="C1476" i="2"/>
  <c r="E1478" i="2"/>
  <c r="H1478" i="2"/>
  <c r="C1480" i="2"/>
  <c r="E1482" i="2"/>
  <c r="H1482" i="2"/>
  <c r="C1484" i="2"/>
  <c r="E1486" i="2"/>
  <c r="H1486" i="2"/>
  <c r="C1488" i="2"/>
  <c r="E1490" i="2"/>
  <c r="H1490" i="2"/>
  <c r="C1492" i="2"/>
  <c r="E1494" i="2"/>
  <c r="H1494" i="2"/>
  <c r="C1496" i="2"/>
  <c r="E1498" i="2"/>
  <c r="H1498" i="2"/>
  <c r="C1500" i="2"/>
  <c r="E1502" i="2"/>
  <c r="H1502" i="2"/>
  <c r="C1504" i="2"/>
  <c r="E1506" i="2"/>
  <c r="H1506" i="2"/>
  <c r="C1508" i="2"/>
  <c r="E1510" i="2"/>
  <c r="H1510" i="2"/>
  <c r="C1512" i="2"/>
  <c r="E1514" i="2"/>
  <c r="H1514" i="2"/>
  <c r="C1516" i="2"/>
  <c r="E1518" i="2"/>
  <c r="H1518" i="2"/>
  <c r="H1558" i="2"/>
  <c r="E1558" i="2"/>
  <c r="I1561" i="2"/>
  <c r="O1561" i="2"/>
  <c r="G1563" i="2"/>
  <c r="D1563" i="2"/>
  <c r="E1564" i="2"/>
  <c r="I1564" i="2"/>
  <c r="E1565" i="2"/>
  <c r="H1565" i="2"/>
  <c r="H1566" i="2"/>
  <c r="E1566" i="2"/>
  <c r="D1569" i="2"/>
  <c r="C1572" i="2"/>
  <c r="I1572" i="2"/>
  <c r="O1572" i="2"/>
  <c r="D1573" i="2"/>
  <c r="C1576" i="2"/>
  <c r="I1576" i="2"/>
  <c r="O1576" i="2"/>
  <c r="D1577" i="2"/>
  <c r="C1580" i="2"/>
  <c r="I1580" i="2"/>
  <c r="O1580" i="2"/>
  <c r="D1581" i="2"/>
  <c r="C1584" i="2"/>
  <c r="I1584" i="2"/>
  <c r="O1584" i="2"/>
  <c r="D1585" i="2"/>
  <c r="C1588" i="2"/>
  <c r="I1588" i="2"/>
  <c r="O1588" i="2"/>
  <c r="D1589" i="2"/>
  <c r="C1592" i="2"/>
  <c r="I1592" i="2"/>
  <c r="O1592" i="2"/>
  <c r="D1593" i="2"/>
  <c r="C1596" i="2"/>
  <c r="I1596" i="2"/>
  <c r="O1596" i="2"/>
  <c r="D1597" i="2"/>
  <c r="C1600" i="2"/>
  <c r="I1600" i="2"/>
  <c r="O1600" i="2"/>
  <c r="D1601" i="2"/>
  <c r="C1604" i="2"/>
  <c r="I1604" i="2"/>
  <c r="O1604" i="2"/>
  <c r="D1605" i="2"/>
  <c r="C1608" i="2"/>
  <c r="I1608" i="2"/>
  <c r="O1608" i="2"/>
  <c r="D1609" i="2"/>
  <c r="G1615" i="2"/>
  <c r="D1615" i="2"/>
  <c r="C1615" i="2"/>
  <c r="H1615" i="2"/>
  <c r="E1615" i="2"/>
  <c r="G1619" i="2"/>
  <c r="D1619" i="2"/>
  <c r="C1619" i="2"/>
  <c r="H1619" i="2"/>
  <c r="E1619" i="2"/>
  <c r="G1623" i="2"/>
  <c r="D1623" i="2"/>
  <c r="C1623" i="2"/>
  <c r="H1623" i="2"/>
  <c r="E1623" i="2"/>
  <c r="G1627" i="2"/>
  <c r="D1627" i="2"/>
  <c r="C1627" i="2"/>
  <c r="H1627" i="2"/>
  <c r="E1627" i="2"/>
  <c r="G1631" i="2"/>
  <c r="D1631" i="2"/>
  <c r="C1631" i="2"/>
  <c r="H1631" i="2"/>
  <c r="E1631" i="2"/>
  <c r="G1635" i="2"/>
  <c r="D1635" i="2"/>
  <c r="C1635" i="2"/>
  <c r="H1635" i="2"/>
  <c r="E1635" i="2"/>
  <c r="C1636" i="2"/>
  <c r="I1636" i="2"/>
  <c r="H1636" i="2"/>
  <c r="E1636" i="2"/>
  <c r="O1636" i="2"/>
  <c r="G1636" i="2"/>
  <c r="D1636" i="2"/>
  <c r="G1639" i="2"/>
  <c r="D1639" i="2"/>
  <c r="C1639" i="2"/>
  <c r="I1639" i="2"/>
  <c r="H1639" i="2"/>
  <c r="E1639" i="2"/>
  <c r="P1646" i="2"/>
  <c r="Q1646" i="2"/>
  <c r="O1651" i="2"/>
  <c r="C1652" i="2"/>
  <c r="I1652" i="2"/>
  <c r="H1652" i="2"/>
  <c r="E1652" i="2"/>
  <c r="O1652" i="2"/>
  <c r="G1652" i="2"/>
  <c r="D1652" i="2"/>
  <c r="G1655" i="2"/>
  <c r="D1655" i="2"/>
  <c r="C1655" i="2"/>
  <c r="I1655" i="2"/>
  <c r="H1655" i="2"/>
  <c r="E1655" i="2"/>
  <c r="P1662" i="2"/>
  <c r="Q1662" i="2"/>
  <c r="O1667" i="2"/>
  <c r="C1668" i="2"/>
  <c r="I1668" i="2"/>
  <c r="H1668" i="2"/>
  <c r="E1668" i="2"/>
  <c r="O1668" i="2"/>
  <c r="G1668" i="2"/>
  <c r="D1668" i="2"/>
  <c r="G1671" i="2"/>
  <c r="D1671" i="2"/>
  <c r="C1671" i="2"/>
  <c r="I1671" i="2"/>
  <c r="H1671" i="2"/>
  <c r="E1671" i="2"/>
  <c r="P1678" i="2"/>
  <c r="Q1678" i="2"/>
  <c r="O1683" i="2"/>
  <c r="C1684" i="2"/>
  <c r="I1684" i="2"/>
  <c r="H1684" i="2"/>
  <c r="E1684" i="2"/>
  <c r="O1684" i="2"/>
  <c r="G1684" i="2"/>
  <c r="D1684" i="2"/>
  <c r="G1687" i="2"/>
  <c r="D1687" i="2"/>
  <c r="C1687" i="2"/>
  <c r="I1687" i="2"/>
  <c r="H1687" i="2"/>
  <c r="E1687" i="2"/>
  <c r="G1691" i="2"/>
  <c r="D1691" i="2"/>
  <c r="C1691" i="2"/>
  <c r="I1691" i="2"/>
  <c r="H1691" i="2"/>
  <c r="E1691" i="2"/>
  <c r="G1695" i="2"/>
  <c r="D1695" i="2"/>
  <c r="C1695" i="2"/>
  <c r="I1695" i="2"/>
  <c r="H1695" i="2"/>
  <c r="E1695" i="2"/>
  <c r="P1702" i="2"/>
  <c r="Q1702" i="2"/>
  <c r="P1706" i="2"/>
  <c r="Q1706" i="2"/>
  <c r="P1710" i="2"/>
  <c r="Q1710" i="2"/>
  <c r="P1714" i="2"/>
  <c r="Q1714" i="2"/>
  <c r="P1718" i="2"/>
  <c r="Q1718" i="2"/>
  <c r="P1722" i="2"/>
  <c r="Q1722" i="2"/>
  <c r="P1726" i="2"/>
  <c r="Q1726" i="2"/>
  <c r="P1746" i="2"/>
  <c r="Q1746" i="2"/>
  <c r="G1747" i="2"/>
  <c r="D1747" i="2"/>
  <c r="C1747" i="2"/>
  <c r="I1747" i="2"/>
  <c r="H1747" i="2"/>
  <c r="E1747" i="2"/>
  <c r="P1750" i="2"/>
  <c r="Q1750" i="2"/>
  <c r="G1751" i="2"/>
  <c r="D1751" i="2"/>
  <c r="C1751" i="2"/>
  <c r="I1751" i="2"/>
  <c r="H1751" i="2"/>
  <c r="E1751" i="2"/>
  <c r="P1754" i="2"/>
  <c r="Q1754" i="2"/>
  <c r="G1755" i="2"/>
  <c r="D1755" i="2"/>
  <c r="C1755" i="2"/>
  <c r="I1755" i="2"/>
  <c r="H1755" i="2"/>
  <c r="E1755" i="2"/>
  <c r="P1758" i="2"/>
  <c r="Q1758" i="2"/>
  <c r="G1759" i="2"/>
  <c r="D1759" i="2"/>
  <c r="C1759" i="2"/>
  <c r="I1759" i="2"/>
  <c r="H1759" i="2"/>
  <c r="E1759" i="2"/>
  <c r="P1762" i="2"/>
  <c r="Q1762" i="2"/>
  <c r="G1763" i="2"/>
  <c r="D1763" i="2"/>
  <c r="C1763" i="2"/>
  <c r="I1763" i="2"/>
  <c r="H1763" i="2"/>
  <c r="E1763" i="2"/>
  <c r="P1766" i="2"/>
  <c r="Q1766" i="2"/>
  <c r="G1767" i="2"/>
  <c r="D1767" i="2"/>
  <c r="C1767" i="2"/>
  <c r="I1767" i="2"/>
  <c r="H1767" i="2"/>
  <c r="E1767" i="2"/>
  <c r="P1770" i="2"/>
  <c r="Q1770" i="2"/>
  <c r="G1771" i="2"/>
  <c r="D1771" i="2"/>
  <c r="C1771" i="2"/>
  <c r="I1771" i="2"/>
  <c r="H1771" i="2"/>
  <c r="E1771" i="2"/>
  <c r="P1774" i="2"/>
  <c r="Q1774" i="2"/>
  <c r="G1775" i="2"/>
  <c r="D1775" i="2"/>
  <c r="C1775" i="2"/>
  <c r="I1775" i="2"/>
  <c r="H1775" i="2"/>
  <c r="E1775" i="2"/>
  <c r="P1778" i="2"/>
  <c r="Q1778" i="2"/>
  <c r="G1779" i="2"/>
  <c r="D1779" i="2"/>
  <c r="C1779" i="2"/>
  <c r="I1779" i="2"/>
  <c r="H1779" i="2"/>
  <c r="E1779" i="2"/>
  <c r="P1786" i="2"/>
  <c r="Q1786" i="2"/>
  <c r="G1787" i="2"/>
  <c r="D1787" i="2"/>
  <c r="C1787" i="2"/>
  <c r="I1787" i="2"/>
  <c r="H1787" i="2"/>
  <c r="E1787" i="2"/>
  <c r="O1794" i="2"/>
  <c r="G1795" i="2"/>
  <c r="D1795" i="2"/>
  <c r="C1795" i="2"/>
  <c r="I1795" i="2"/>
  <c r="H1795" i="2"/>
  <c r="E1795" i="2"/>
  <c r="P1808" i="2"/>
  <c r="Q1808" i="2"/>
  <c r="D1476" i="2"/>
  <c r="D1480" i="2"/>
  <c r="D1484" i="2"/>
  <c r="D1488" i="2"/>
  <c r="D1492" i="2"/>
  <c r="D1496" i="2"/>
  <c r="D1500" i="2"/>
  <c r="D1504" i="2"/>
  <c r="D1508" i="2"/>
  <c r="D1512" i="2"/>
  <c r="D1516" i="2"/>
  <c r="Q1569" i="2"/>
  <c r="P1569" i="2"/>
  <c r="H1570" i="2"/>
  <c r="E1570" i="2"/>
  <c r="G1570" i="2"/>
  <c r="D1570" i="2"/>
  <c r="Q1573" i="2"/>
  <c r="P1573" i="2"/>
  <c r="H1574" i="2"/>
  <c r="E1574" i="2"/>
  <c r="G1574" i="2"/>
  <c r="D1574" i="2"/>
  <c r="Q1577" i="2"/>
  <c r="P1577" i="2"/>
  <c r="H1578" i="2"/>
  <c r="E1578" i="2"/>
  <c r="G1578" i="2"/>
  <c r="D1578" i="2"/>
  <c r="Q1581" i="2"/>
  <c r="P1581" i="2"/>
  <c r="H1582" i="2"/>
  <c r="E1582" i="2"/>
  <c r="G1582" i="2"/>
  <c r="D1582" i="2"/>
  <c r="Q1585" i="2"/>
  <c r="P1585" i="2"/>
  <c r="H1586" i="2"/>
  <c r="E1586" i="2"/>
  <c r="G1586" i="2"/>
  <c r="D1586" i="2"/>
  <c r="Q1589" i="2"/>
  <c r="P1589" i="2"/>
  <c r="H1590" i="2"/>
  <c r="E1590" i="2"/>
  <c r="G1590" i="2"/>
  <c r="D1590" i="2"/>
  <c r="Q1593" i="2"/>
  <c r="P1593" i="2"/>
  <c r="H1594" i="2"/>
  <c r="E1594" i="2"/>
  <c r="G1594" i="2"/>
  <c r="D1594" i="2"/>
  <c r="Q1597" i="2"/>
  <c r="P1597" i="2"/>
  <c r="H1598" i="2"/>
  <c r="E1598" i="2"/>
  <c r="G1598" i="2"/>
  <c r="D1598" i="2"/>
  <c r="Q1601" i="2"/>
  <c r="P1601" i="2"/>
  <c r="H1602" i="2"/>
  <c r="E1602" i="2"/>
  <c r="G1602" i="2"/>
  <c r="D1602" i="2"/>
  <c r="Q1605" i="2"/>
  <c r="P1605" i="2"/>
  <c r="H1606" i="2"/>
  <c r="E1606" i="2"/>
  <c r="G1606" i="2"/>
  <c r="D1606" i="2"/>
  <c r="Q1609" i="2"/>
  <c r="P1609" i="2"/>
  <c r="H1610" i="2"/>
  <c r="E1610" i="2"/>
  <c r="G1610" i="2"/>
  <c r="D1610" i="2"/>
  <c r="Q1613" i="2"/>
  <c r="P1613" i="2"/>
  <c r="H1614" i="2"/>
  <c r="E1614" i="2"/>
  <c r="G1614" i="2"/>
  <c r="D1614" i="2"/>
  <c r="I1614" i="2"/>
  <c r="Q1617" i="2"/>
  <c r="P1617" i="2"/>
  <c r="H1618" i="2"/>
  <c r="E1618" i="2"/>
  <c r="G1618" i="2"/>
  <c r="D1618" i="2"/>
  <c r="I1618" i="2"/>
  <c r="Q1621" i="2"/>
  <c r="P1621" i="2"/>
  <c r="H1622" i="2"/>
  <c r="E1622" i="2"/>
  <c r="G1622" i="2"/>
  <c r="D1622" i="2"/>
  <c r="I1622" i="2"/>
  <c r="Q1625" i="2"/>
  <c r="P1625" i="2"/>
  <c r="H1626" i="2"/>
  <c r="E1626" i="2"/>
  <c r="G1626" i="2"/>
  <c r="D1626" i="2"/>
  <c r="I1626" i="2"/>
  <c r="Q1629" i="2"/>
  <c r="P1629" i="2"/>
  <c r="H1630" i="2"/>
  <c r="E1630" i="2"/>
  <c r="G1630" i="2"/>
  <c r="D1630" i="2"/>
  <c r="I1630" i="2"/>
  <c r="E1632" i="2"/>
  <c r="Q1633" i="2"/>
  <c r="P1633" i="2"/>
  <c r="H1634" i="2"/>
  <c r="E1634" i="2"/>
  <c r="G1634" i="2"/>
  <c r="D1634" i="2"/>
  <c r="I1634" i="2"/>
  <c r="I1635" i="2"/>
  <c r="P1642" i="2"/>
  <c r="Q1642" i="2"/>
  <c r="O1647" i="2"/>
  <c r="C1648" i="2"/>
  <c r="I1648" i="2"/>
  <c r="H1648" i="2"/>
  <c r="E1648" i="2"/>
  <c r="O1648" i="2"/>
  <c r="G1648" i="2"/>
  <c r="D1648" i="2"/>
  <c r="G1651" i="2"/>
  <c r="D1651" i="2"/>
  <c r="C1651" i="2"/>
  <c r="I1651" i="2"/>
  <c r="H1651" i="2"/>
  <c r="E1651" i="2"/>
  <c r="P1658" i="2"/>
  <c r="Q1658" i="2"/>
  <c r="O1663" i="2"/>
  <c r="C1664" i="2"/>
  <c r="I1664" i="2"/>
  <c r="H1664" i="2"/>
  <c r="E1664" i="2"/>
  <c r="O1664" i="2"/>
  <c r="G1664" i="2"/>
  <c r="D1664" i="2"/>
  <c r="G1667" i="2"/>
  <c r="D1667" i="2"/>
  <c r="C1667" i="2"/>
  <c r="I1667" i="2"/>
  <c r="H1667" i="2"/>
  <c r="E1667" i="2"/>
  <c r="P1674" i="2"/>
  <c r="Q1674" i="2"/>
  <c r="O1679" i="2"/>
  <c r="C1680" i="2"/>
  <c r="I1680" i="2"/>
  <c r="H1680" i="2"/>
  <c r="E1680" i="2"/>
  <c r="O1680" i="2"/>
  <c r="G1680" i="2"/>
  <c r="D1680" i="2"/>
  <c r="G1683" i="2"/>
  <c r="D1683" i="2"/>
  <c r="C1683" i="2"/>
  <c r="I1683" i="2"/>
  <c r="H1683" i="2"/>
  <c r="E1683" i="2"/>
  <c r="P1698" i="2"/>
  <c r="Q1698" i="2"/>
  <c r="O1703" i="2"/>
  <c r="O1707" i="2"/>
  <c r="O1711" i="2"/>
  <c r="O1715" i="2"/>
  <c r="O1719" i="2"/>
  <c r="O1723" i="2"/>
  <c r="O1727" i="2"/>
  <c r="O1731" i="2"/>
  <c r="O1735" i="2"/>
  <c r="O1739" i="2"/>
  <c r="O1743" i="2"/>
  <c r="C1744" i="2"/>
  <c r="I1744" i="2"/>
  <c r="H1744" i="2"/>
  <c r="E1744" i="2"/>
  <c r="O1744" i="2"/>
  <c r="G1744" i="2"/>
  <c r="D1744" i="2"/>
  <c r="H1746" i="2"/>
  <c r="E1746" i="2"/>
  <c r="G1746" i="2"/>
  <c r="D1746" i="2"/>
  <c r="C1746" i="2"/>
  <c r="I1746" i="2"/>
  <c r="H1750" i="2"/>
  <c r="E1750" i="2"/>
  <c r="G1750" i="2"/>
  <c r="D1750" i="2"/>
  <c r="C1750" i="2"/>
  <c r="I1750" i="2"/>
  <c r="H1754" i="2"/>
  <c r="E1754" i="2"/>
  <c r="G1754" i="2"/>
  <c r="D1754" i="2"/>
  <c r="C1754" i="2"/>
  <c r="I1754" i="2"/>
  <c r="H1758" i="2"/>
  <c r="E1758" i="2"/>
  <c r="G1758" i="2"/>
  <c r="D1758" i="2"/>
  <c r="C1758" i="2"/>
  <c r="I1758" i="2"/>
  <c r="H1762" i="2"/>
  <c r="E1762" i="2"/>
  <c r="G1762" i="2"/>
  <c r="D1762" i="2"/>
  <c r="C1762" i="2"/>
  <c r="I1762" i="2"/>
  <c r="H1766" i="2"/>
  <c r="E1766" i="2"/>
  <c r="G1766" i="2"/>
  <c r="D1766" i="2"/>
  <c r="C1766" i="2"/>
  <c r="I1766" i="2"/>
  <c r="H1770" i="2"/>
  <c r="E1770" i="2"/>
  <c r="G1770" i="2"/>
  <c r="D1770" i="2"/>
  <c r="C1770" i="2"/>
  <c r="I1770" i="2"/>
  <c r="H1774" i="2"/>
  <c r="E1774" i="2"/>
  <c r="G1774" i="2"/>
  <c r="D1774" i="2"/>
  <c r="C1774" i="2"/>
  <c r="I1774" i="2"/>
  <c r="H1778" i="2"/>
  <c r="E1778" i="2"/>
  <c r="G1778" i="2"/>
  <c r="D1778" i="2"/>
  <c r="C1778" i="2"/>
  <c r="I1778" i="2"/>
  <c r="Q1783" i="2"/>
  <c r="P1783" i="2"/>
  <c r="C1784" i="2"/>
  <c r="I1784" i="2"/>
  <c r="H1784" i="2"/>
  <c r="E1784" i="2"/>
  <c r="O1784" i="2"/>
  <c r="G1784" i="2"/>
  <c r="D1784" i="2"/>
  <c r="H1786" i="2"/>
  <c r="E1786" i="2"/>
  <c r="G1786" i="2"/>
  <c r="D1786" i="2"/>
  <c r="C1786" i="2"/>
  <c r="I1786" i="2"/>
  <c r="Q1791" i="2"/>
  <c r="P1791" i="2"/>
  <c r="C1792" i="2"/>
  <c r="I1792" i="2"/>
  <c r="H1792" i="2"/>
  <c r="E1792" i="2"/>
  <c r="O1792" i="2"/>
  <c r="G1792" i="2"/>
  <c r="D1792" i="2"/>
  <c r="H1794" i="2"/>
  <c r="E1794" i="2"/>
  <c r="G1794" i="2"/>
  <c r="D1794" i="2"/>
  <c r="C1794" i="2"/>
  <c r="I1794" i="2"/>
  <c r="P1806" i="2"/>
  <c r="Q1806" i="2"/>
  <c r="I1638" i="2"/>
  <c r="I1642" i="2"/>
  <c r="I1646" i="2"/>
  <c r="I1650" i="2"/>
  <c r="I1654" i="2"/>
  <c r="I1658" i="2"/>
  <c r="I1662" i="2"/>
  <c r="I1666" i="2"/>
  <c r="I1670" i="2"/>
  <c r="I1674" i="2"/>
  <c r="I1678" i="2"/>
  <c r="I1682" i="2"/>
  <c r="I1686" i="2"/>
  <c r="D1688" i="2"/>
  <c r="G1688" i="2"/>
  <c r="I1690" i="2"/>
  <c r="D1692" i="2"/>
  <c r="G1692" i="2"/>
  <c r="I1694" i="2"/>
  <c r="I1698" i="2"/>
  <c r="I1702" i="2"/>
  <c r="D1704" i="2"/>
  <c r="G1704" i="2"/>
  <c r="I1706" i="2"/>
  <c r="D1708" i="2"/>
  <c r="G1708" i="2"/>
  <c r="I1710" i="2"/>
  <c r="D1712" i="2"/>
  <c r="G1712" i="2"/>
  <c r="I1714" i="2"/>
  <c r="D1716" i="2"/>
  <c r="G1716" i="2"/>
  <c r="I1718" i="2"/>
  <c r="D1720" i="2"/>
  <c r="G1720" i="2"/>
  <c r="I1722" i="2"/>
  <c r="D1724" i="2"/>
  <c r="G1724" i="2"/>
  <c r="I1726" i="2"/>
  <c r="O1799" i="2"/>
  <c r="G1801" i="2"/>
  <c r="D1801" i="2"/>
  <c r="P1801" i="2"/>
  <c r="H1804" i="2"/>
  <c r="E1804" i="2"/>
  <c r="H1814" i="2"/>
  <c r="E1814" i="2"/>
  <c r="G1814" i="2"/>
  <c r="D1814" i="2"/>
  <c r="C1814" i="2"/>
  <c r="Q1816" i="2"/>
  <c r="P1816" i="2"/>
  <c r="I1817" i="2"/>
  <c r="H1817" i="2"/>
  <c r="E1817" i="2"/>
  <c r="G1817" i="2"/>
  <c r="D1817" i="2"/>
  <c r="G1820" i="2"/>
  <c r="D1820" i="2"/>
  <c r="C1820" i="2"/>
  <c r="I1820" i="2"/>
  <c r="H1820" i="2"/>
  <c r="E1820" i="2"/>
  <c r="I1822" i="2"/>
  <c r="H1822" i="2"/>
  <c r="E1822" i="2"/>
  <c r="G1822" i="2"/>
  <c r="D1822" i="2"/>
  <c r="C1822" i="2"/>
  <c r="G1824" i="2"/>
  <c r="D1824" i="2"/>
  <c r="C1824" i="2"/>
  <c r="I1824" i="2"/>
  <c r="H1824" i="2"/>
  <c r="E1824" i="2"/>
  <c r="I1826" i="2"/>
  <c r="H1826" i="2"/>
  <c r="E1826" i="2"/>
  <c r="G1826" i="2"/>
  <c r="D1826" i="2"/>
  <c r="C1826" i="2"/>
  <c r="G1828" i="2"/>
  <c r="D1828" i="2"/>
  <c r="C1828" i="2"/>
  <c r="I1828" i="2"/>
  <c r="H1828" i="2"/>
  <c r="E1828" i="2"/>
  <c r="Q1833" i="2"/>
  <c r="P1833" i="2"/>
  <c r="I1834" i="2"/>
  <c r="H1834" i="2"/>
  <c r="E1834" i="2"/>
  <c r="O1834" i="2"/>
  <c r="G1834" i="2"/>
  <c r="D1834" i="2"/>
  <c r="C1834" i="2"/>
  <c r="G1836" i="2"/>
  <c r="D1836" i="2"/>
  <c r="C1836" i="2"/>
  <c r="I1836" i="2"/>
  <c r="H1836" i="2"/>
  <c r="E1836" i="2"/>
  <c r="Q1841" i="2"/>
  <c r="P1841" i="2"/>
  <c r="I1842" i="2"/>
  <c r="H1842" i="2"/>
  <c r="E1842" i="2"/>
  <c r="O1842" i="2"/>
  <c r="G1842" i="2"/>
  <c r="D1842" i="2"/>
  <c r="C1842" i="2"/>
  <c r="G1844" i="2"/>
  <c r="D1844" i="2"/>
  <c r="C1844" i="2"/>
  <c r="I1844" i="2"/>
  <c r="H1844" i="2"/>
  <c r="E1844" i="2"/>
  <c r="Q1849" i="2"/>
  <c r="P1849" i="2"/>
  <c r="I1850" i="2"/>
  <c r="H1850" i="2"/>
  <c r="E1850" i="2"/>
  <c r="O1850" i="2"/>
  <c r="G1850" i="2"/>
  <c r="D1850" i="2"/>
  <c r="C1850" i="2"/>
  <c r="G1853" i="2"/>
  <c r="D1853" i="2"/>
  <c r="H1853" i="2"/>
  <c r="C1853" i="2"/>
  <c r="I1853" i="2"/>
  <c r="E1853" i="2"/>
  <c r="P1728" i="2"/>
  <c r="D1729" i="2"/>
  <c r="G1729" i="2"/>
  <c r="O1729" i="2"/>
  <c r="P1732" i="2"/>
  <c r="D1733" i="2"/>
  <c r="G1733" i="2"/>
  <c r="O1733" i="2"/>
  <c r="P1736" i="2"/>
  <c r="D1737" i="2"/>
  <c r="G1737" i="2"/>
  <c r="O1737" i="2"/>
  <c r="P1740" i="2"/>
  <c r="D1741" i="2"/>
  <c r="G1741" i="2"/>
  <c r="O1741" i="2"/>
  <c r="D1745" i="2"/>
  <c r="G1745" i="2"/>
  <c r="O1745" i="2"/>
  <c r="P1748" i="2"/>
  <c r="D1749" i="2"/>
  <c r="G1749" i="2"/>
  <c r="O1749" i="2"/>
  <c r="P1752" i="2"/>
  <c r="D1753" i="2"/>
  <c r="G1753" i="2"/>
  <c r="O1753" i="2"/>
  <c r="P1756" i="2"/>
  <c r="D1757" i="2"/>
  <c r="G1757" i="2"/>
  <c r="O1757" i="2"/>
  <c r="P1760" i="2"/>
  <c r="D1761" i="2"/>
  <c r="G1761" i="2"/>
  <c r="O1761" i="2"/>
  <c r="P1764" i="2"/>
  <c r="D1765" i="2"/>
  <c r="G1765" i="2"/>
  <c r="O1765" i="2"/>
  <c r="P1768" i="2"/>
  <c r="D1769" i="2"/>
  <c r="G1769" i="2"/>
  <c r="O1769" i="2"/>
  <c r="P1772" i="2"/>
  <c r="D1773" i="2"/>
  <c r="G1773" i="2"/>
  <c r="O1773" i="2"/>
  <c r="P1776" i="2"/>
  <c r="D1777" i="2"/>
  <c r="G1777" i="2"/>
  <c r="O1777" i="2"/>
  <c r="D1781" i="2"/>
  <c r="G1781" i="2"/>
  <c r="O1781" i="2"/>
  <c r="D1785" i="2"/>
  <c r="G1785" i="2"/>
  <c r="O1785" i="2"/>
  <c r="D1789" i="2"/>
  <c r="G1789" i="2"/>
  <c r="O1789" i="2"/>
  <c r="D1793" i="2"/>
  <c r="G1793" i="2"/>
  <c r="D1798" i="2"/>
  <c r="H1798" i="2"/>
  <c r="D1799" i="2"/>
  <c r="G1799" i="2"/>
  <c r="C1801" i="2"/>
  <c r="H1801" i="2"/>
  <c r="C1802" i="2"/>
  <c r="C1804" i="2"/>
  <c r="G1804" i="2"/>
  <c r="H1806" i="2"/>
  <c r="E1806" i="2"/>
  <c r="C1806" i="2"/>
  <c r="C1808" i="2"/>
  <c r="H1808" i="2"/>
  <c r="E1808" i="2"/>
  <c r="H1810" i="2"/>
  <c r="E1810" i="2"/>
  <c r="C1810" i="2"/>
  <c r="C1812" i="2"/>
  <c r="H1812" i="2"/>
  <c r="E1812" i="2"/>
  <c r="O1812" i="2"/>
  <c r="I1813" i="2"/>
  <c r="H1813" i="2"/>
  <c r="E1813" i="2"/>
  <c r="G1813" i="2"/>
  <c r="D1813" i="2"/>
  <c r="I1814" i="2"/>
  <c r="E1815" i="2"/>
  <c r="C1816" i="2"/>
  <c r="I1816" i="2"/>
  <c r="H1816" i="2"/>
  <c r="E1816" i="2"/>
  <c r="O1817" i="2"/>
  <c r="Q1832" i="2"/>
  <c r="P1832" i="2"/>
  <c r="C1833" i="2"/>
  <c r="I1833" i="2"/>
  <c r="H1833" i="2"/>
  <c r="E1833" i="2"/>
  <c r="G1833" i="2"/>
  <c r="D1833" i="2"/>
  <c r="Q1840" i="2"/>
  <c r="P1840" i="2"/>
  <c r="C1841" i="2"/>
  <c r="I1841" i="2"/>
  <c r="H1841" i="2"/>
  <c r="E1841" i="2"/>
  <c r="G1841" i="2"/>
  <c r="D1841" i="2"/>
  <c r="Q1848" i="2"/>
  <c r="P1848" i="2"/>
  <c r="C1849" i="2"/>
  <c r="I1849" i="2"/>
  <c r="H1849" i="2"/>
  <c r="E1849" i="2"/>
  <c r="G1849" i="2"/>
  <c r="D1849" i="2"/>
  <c r="P1856" i="2"/>
  <c r="Q1856" i="2"/>
  <c r="G1857" i="2"/>
  <c r="D1857" i="2"/>
  <c r="I1857" i="2"/>
  <c r="E1857" i="2"/>
  <c r="H1857" i="2"/>
  <c r="C1857" i="2"/>
  <c r="E1613" i="2"/>
  <c r="H1613" i="2"/>
  <c r="E1617" i="2"/>
  <c r="H1617" i="2"/>
  <c r="E1621" i="2"/>
  <c r="H1621" i="2"/>
  <c r="E1625" i="2"/>
  <c r="H1625" i="2"/>
  <c r="E1629" i="2"/>
  <c r="H1629" i="2"/>
  <c r="E1633" i="2"/>
  <c r="H1633" i="2"/>
  <c r="E1637" i="2"/>
  <c r="H1637" i="2"/>
  <c r="P1637" i="2"/>
  <c r="D1638" i="2"/>
  <c r="G1638" i="2"/>
  <c r="E1641" i="2"/>
  <c r="H1641" i="2"/>
  <c r="P1641" i="2"/>
  <c r="D1642" i="2"/>
  <c r="G1642" i="2"/>
  <c r="E1645" i="2"/>
  <c r="H1645" i="2"/>
  <c r="P1645" i="2"/>
  <c r="D1646" i="2"/>
  <c r="G1646" i="2"/>
  <c r="E1649" i="2"/>
  <c r="H1649" i="2"/>
  <c r="P1649" i="2"/>
  <c r="D1650" i="2"/>
  <c r="G1650" i="2"/>
  <c r="E1653" i="2"/>
  <c r="H1653" i="2"/>
  <c r="P1653" i="2"/>
  <c r="D1654" i="2"/>
  <c r="G1654" i="2"/>
  <c r="E1657" i="2"/>
  <c r="H1657" i="2"/>
  <c r="P1657" i="2"/>
  <c r="D1658" i="2"/>
  <c r="G1658" i="2"/>
  <c r="E1661" i="2"/>
  <c r="H1661" i="2"/>
  <c r="P1661" i="2"/>
  <c r="D1662" i="2"/>
  <c r="G1662" i="2"/>
  <c r="E1665" i="2"/>
  <c r="H1665" i="2"/>
  <c r="P1665" i="2"/>
  <c r="D1666" i="2"/>
  <c r="G1666" i="2"/>
  <c r="E1669" i="2"/>
  <c r="H1669" i="2"/>
  <c r="P1669" i="2"/>
  <c r="D1670" i="2"/>
  <c r="G1670" i="2"/>
  <c r="E1673" i="2"/>
  <c r="H1673" i="2"/>
  <c r="P1673" i="2"/>
  <c r="D1674" i="2"/>
  <c r="G1674" i="2"/>
  <c r="E1677" i="2"/>
  <c r="H1677" i="2"/>
  <c r="P1677" i="2"/>
  <c r="D1678" i="2"/>
  <c r="G1678" i="2"/>
  <c r="E1681" i="2"/>
  <c r="H1681" i="2"/>
  <c r="P1681" i="2"/>
  <c r="D1682" i="2"/>
  <c r="G1682" i="2"/>
  <c r="E1685" i="2"/>
  <c r="H1685" i="2"/>
  <c r="P1685" i="2"/>
  <c r="D1686" i="2"/>
  <c r="G1686" i="2"/>
  <c r="E1689" i="2"/>
  <c r="H1689" i="2"/>
  <c r="P1689" i="2"/>
  <c r="D1690" i="2"/>
  <c r="G1690" i="2"/>
  <c r="E1693" i="2"/>
  <c r="H1693" i="2"/>
  <c r="P1693" i="2"/>
  <c r="D1694" i="2"/>
  <c r="G1694" i="2"/>
  <c r="E1697" i="2"/>
  <c r="H1697" i="2"/>
  <c r="P1697" i="2"/>
  <c r="D1698" i="2"/>
  <c r="G1698" i="2"/>
  <c r="E1701" i="2"/>
  <c r="H1701" i="2"/>
  <c r="P1701" i="2"/>
  <c r="D1702" i="2"/>
  <c r="G1702" i="2"/>
  <c r="E1705" i="2"/>
  <c r="H1705" i="2"/>
  <c r="P1705" i="2"/>
  <c r="D1706" i="2"/>
  <c r="G1706" i="2"/>
  <c r="E1709" i="2"/>
  <c r="H1709" i="2"/>
  <c r="P1709" i="2"/>
  <c r="D1710" i="2"/>
  <c r="G1710" i="2"/>
  <c r="E1713" i="2"/>
  <c r="H1713" i="2"/>
  <c r="P1713" i="2"/>
  <c r="D1714" i="2"/>
  <c r="G1714" i="2"/>
  <c r="E1717" i="2"/>
  <c r="H1717" i="2"/>
  <c r="P1717" i="2"/>
  <c r="D1718" i="2"/>
  <c r="G1718" i="2"/>
  <c r="E1721" i="2"/>
  <c r="H1721" i="2"/>
  <c r="P1721" i="2"/>
  <c r="D1722" i="2"/>
  <c r="G1722" i="2"/>
  <c r="E1725" i="2"/>
  <c r="H1725" i="2"/>
  <c r="P1725" i="2"/>
  <c r="D1726" i="2"/>
  <c r="G1726" i="2"/>
  <c r="E1729" i="2"/>
  <c r="H1729" i="2"/>
  <c r="E1733" i="2"/>
  <c r="H1733" i="2"/>
  <c r="E1737" i="2"/>
  <c r="H1737" i="2"/>
  <c r="E1741" i="2"/>
  <c r="H1741" i="2"/>
  <c r="E1745" i="2"/>
  <c r="H1745" i="2"/>
  <c r="E1749" i="2"/>
  <c r="H1749" i="2"/>
  <c r="E1753" i="2"/>
  <c r="H1753" i="2"/>
  <c r="E1757" i="2"/>
  <c r="H1757" i="2"/>
  <c r="E1761" i="2"/>
  <c r="H1761" i="2"/>
  <c r="E1765" i="2"/>
  <c r="H1765" i="2"/>
  <c r="E1769" i="2"/>
  <c r="H1769" i="2"/>
  <c r="E1773" i="2"/>
  <c r="H1773" i="2"/>
  <c r="E1777" i="2"/>
  <c r="H1777" i="2"/>
  <c r="E1781" i="2"/>
  <c r="H1781" i="2"/>
  <c r="E1785" i="2"/>
  <c r="H1785" i="2"/>
  <c r="E1789" i="2"/>
  <c r="H1789" i="2"/>
  <c r="E1793" i="2"/>
  <c r="H1793" i="2"/>
  <c r="G1797" i="2"/>
  <c r="D1797" i="2"/>
  <c r="E1798" i="2"/>
  <c r="I1798" i="2"/>
  <c r="E1799" i="2"/>
  <c r="H1799" i="2"/>
  <c r="H1800" i="2"/>
  <c r="E1800" i="2"/>
  <c r="E1801" i="2"/>
  <c r="I1801" i="2"/>
  <c r="G1802" i="2"/>
  <c r="I1803" i="2"/>
  <c r="O1803" i="2"/>
  <c r="D1804" i="2"/>
  <c r="I1804" i="2"/>
  <c r="O1805" i="2"/>
  <c r="G1806" i="2"/>
  <c r="G1808" i="2"/>
  <c r="P1809" i="2"/>
  <c r="G1810" i="2"/>
  <c r="G1812" i="2"/>
  <c r="O1813" i="2"/>
  <c r="P1815" i="2"/>
  <c r="G1816" i="2"/>
  <c r="C1817" i="2"/>
  <c r="O1818" i="2"/>
  <c r="Q1821" i="2"/>
  <c r="P1821" i="2"/>
  <c r="Q1825" i="2"/>
  <c r="P1825" i="2"/>
  <c r="O1829" i="2"/>
  <c r="I1830" i="2"/>
  <c r="H1830" i="2"/>
  <c r="E1830" i="2"/>
  <c r="O1830" i="2"/>
  <c r="G1830" i="2"/>
  <c r="D1830" i="2"/>
  <c r="C1830" i="2"/>
  <c r="G1832" i="2"/>
  <c r="D1832" i="2"/>
  <c r="C1832" i="2"/>
  <c r="I1832" i="2"/>
  <c r="H1832" i="2"/>
  <c r="E1832" i="2"/>
  <c r="O1837" i="2"/>
  <c r="I1838" i="2"/>
  <c r="H1838" i="2"/>
  <c r="E1838" i="2"/>
  <c r="O1838" i="2"/>
  <c r="G1838" i="2"/>
  <c r="D1838" i="2"/>
  <c r="C1838" i="2"/>
  <c r="G1840" i="2"/>
  <c r="D1840" i="2"/>
  <c r="C1840" i="2"/>
  <c r="I1840" i="2"/>
  <c r="H1840" i="2"/>
  <c r="E1840" i="2"/>
  <c r="O1845" i="2"/>
  <c r="I1846" i="2"/>
  <c r="H1846" i="2"/>
  <c r="E1846" i="2"/>
  <c r="O1846" i="2"/>
  <c r="G1846" i="2"/>
  <c r="D1846" i="2"/>
  <c r="C1846" i="2"/>
  <c r="G1848" i="2"/>
  <c r="D1848" i="2"/>
  <c r="C1848" i="2"/>
  <c r="I1848" i="2"/>
  <c r="H1848" i="2"/>
  <c r="E1848" i="2"/>
  <c r="Q1854" i="2"/>
  <c r="P1854" i="2"/>
  <c r="H1856" i="2"/>
  <c r="E1856" i="2"/>
  <c r="G1856" i="2"/>
  <c r="C1856" i="2"/>
  <c r="I1856" i="2"/>
  <c r="D1856" i="2"/>
  <c r="G1861" i="2"/>
  <c r="D1861" i="2"/>
  <c r="H1861" i="2"/>
  <c r="E1861" i="2"/>
  <c r="I1861" i="2"/>
  <c r="C1861" i="2"/>
  <c r="E1638" i="2"/>
  <c r="E1642" i="2"/>
  <c r="E1646" i="2"/>
  <c r="E1650" i="2"/>
  <c r="E1654" i="2"/>
  <c r="E1658" i="2"/>
  <c r="E1662" i="2"/>
  <c r="E1666" i="2"/>
  <c r="E1670" i="2"/>
  <c r="E1674" i="2"/>
  <c r="E1678" i="2"/>
  <c r="E1682" i="2"/>
  <c r="E1686" i="2"/>
  <c r="E1690" i="2"/>
  <c r="E1694" i="2"/>
  <c r="E1698" i="2"/>
  <c r="E1702" i="2"/>
  <c r="E1706" i="2"/>
  <c r="E1710" i="2"/>
  <c r="E1714" i="2"/>
  <c r="E1718" i="2"/>
  <c r="E1722" i="2"/>
  <c r="E1726" i="2"/>
  <c r="O1807" i="2"/>
  <c r="G1807" i="2"/>
  <c r="D1807" i="2"/>
  <c r="I1807" i="2"/>
  <c r="I1809" i="2"/>
  <c r="G1809" i="2"/>
  <c r="D1809" i="2"/>
  <c r="O1811" i="2"/>
  <c r="G1811" i="2"/>
  <c r="D1811" i="2"/>
  <c r="I1811" i="2"/>
  <c r="I1812" i="2"/>
  <c r="C1813" i="2"/>
  <c r="O1814" i="2"/>
  <c r="H1818" i="2"/>
  <c r="E1818" i="2"/>
  <c r="G1818" i="2"/>
  <c r="D1818" i="2"/>
  <c r="C1818" i="2"/>
  <c r="O1820" i="2"/>
  <c r="O1822" i="2"/>
  <c r="O1824" i="2"/>
  <c r="O1826" i="2"/>
  <c r="O1828" i="2"/>
  <c r="C1829" i="2"/>
  <c r="I1829" i="2"/>
  <c r="H1829" i="2"/>
  <c r="E1829" i="2"/>
  <c r="G1829" i="2"/>
  <c r="D1829" i="2"/>
  <c r="O1836" i="2"/>
  <c r="C1837" i="2"/>
  <c r="I1837" i="2"/>
  <c r="H1837" i="2"/>
  <c r="E1837" i="2"/>
  <c r="G1837" i="2"/>
  <c r="D1837" i="2"/>
  <c r="O1844" i="2"/>
  <c r="C1845" i="2"/>
  <c r="I1845" i="2"/>
  <c r="H1845" i="2"/>
  <c r="E1845" i="2"/>
  <c r="G1845" i="2"/>
  <c r="D1845" i="2"/>
  <c r="P1852" i="2"/>
  <c r="Q1852" i="2"/>
  <c r="P1860" i="2"/>
  <c r="Q1860" i="2"/>
  <c r="I1815" i="2"/>
  <c r="I1819" i="2"/>
  <c r="D1821" i="2"/>
  <c r="G1821" i="2"/>
  <c r="I1823" i="2"/>
  <c r="D1825" i="2"/>
  <c r="G1825" i="2"/>
  <c r="I1827" i="2"/>
  <c r="I1831" i="2"/>
  <c r="I1835" i="2"/>
  <c r="I1839" i="2"/>
  <c r="I1843" i="2"/>
  <c r="I1847" i="2"/>
  <c r="I1851" i="2"/>
  <c r="H1852" i="2"/>
  <c r="E1852" i="2"/>
  <c r="C1855" i="2"/>
  <c r="I1855" i="2"/>
  <c r="O1855" i="2"/>
  <c r="O1857" i="2"/>
  <c r="H1858" i="2"/>
  <c r="Q1858" i="2"/>
  <c r="C1860" i="2"/>
  <c r="G1860" i="2"/>
  <c r="C1862" i="2"/>
  <c r="G1862" i="2"/>
  <c r="D1862" i="2"/>
  <c r="E1863" i="2"/>
  <c r="H1863" i="2"/>
  <c r="H1864" i="2"/>
  <c r="E1864" i="2"/>
  <c r="I1864" i="2"/>
  <c r="P1869" i="2"/>
  <c r="G1873" i="2"/>
  <c r="D1873" i="2"/>
  <c r="I1873" i="2"/>
  <c r="H1873" i="2"/>
  <c r="C1873" i="2"/>
  <c r="E1873" i="2"/>
  <c r="P1877" i="2"/>
  <c r="G1881" i="2"/>
  <c r="D1881" i="2"/>
  <c r="I1881" i="2"/>
  <c r="H1881" i="2"/>
  <c r="C1881" i="2"/>
  <c r="E1881" i="2"/>
  <c r="P1885" i="2"/>
  <c r="G1889" i="2"/>
  <c r="D1889" i="2"/>
  <c r="I1889" i="2"/>
  <c r="H1889" i="2"/>
  <c r="C1889" i="2"/>
  <c r="E1889" i="2"/>
  <c r="Q1890" i="2"/>
  <c r="P1893" i="2"/>
  <c r="G1897" i="2"/>
  <c r="D1897" i="2"/>
  <c r="I1897" i="2"/>
  <c r="H1897" i="2"/>
  <c r="C1897" i="2"/>
  <c r="E1897" i="2"/>
  <c r="P1901" i="2"/>
  <c r="Q1906" i="2"/>
  <c r="Q1920" i="2"/>
  <c r="Q1925" i="2"/>
  <c r="P1925" i="2"/>
  <c r="Q1931" i="2"/>
  <c r="P1931" i="2"/>
  <c r="C1937" i="2"/>
  <c r="E1937" i="2"/>
  <c r="H1937" i="2"/>
  <c r="H1940" i="2"/>
  <c r="E1940" i="2"/>
  <c r="G1940" i="2"/>
  <c r="D1940" i="2"/>
  <c r="C1940" i="2"/>
  <c r="I1940" i="2"/>
  <c r="Q1942" i="2"/>
  <c r="P1942" i="2"/>
  <c r="C1946" i="2"/>
  <c r="I1946" i="2"/>
  <c r="H1946" i="2"/>
  <c r="E1946" i="2"/>
  <c r="G1946" i="2"/>
  <c r="O1946" i="2"/>
  <c r="D1946" i="2"/>
  <c r="E1821" i="2"/>
  <c r="H1821" i="2"/>
  <c r="E1825" i="2"/>
  <c r="H1825" i="2"/>
  <c r="P1867" i="2"/>
  <c r="I1871" i="2"/>
  <c r="G1871" i="2"/>
  <c r="D1871" i="2"/>
  <c r="H1871" i="2"/>
  <c r="C1871" i="2"/>
  <c r="E1871" i="2"/>
  <c r="P1875" i="2"/>
  <c r="I1879" i="2"/>
  <c r="G1879" i="2"/>
  <c r="D1879" i="2"/>
  <c r="H1879" i="2"/>
  <c r="C1879" i="2"/>
  <c r="E1879" i="2"/>
  <c r="P1883" i="2"/>
  <c r="I1887" i="2"/>
  <c r="G1887" i="2"/>
  <c r="D1887" i="2"/>
  <c r="H1887" i="2"/>
  <c r="C1887" i="2"/>
  <c r="E1887" i="2"/>
  <c r="P1891" i="2"/>
  <c r="I1895" i="2"/>
  <c r="G1895" i="2"/>
  <c r="D1895" i="2"/>
  <c r="H1895" i="2"/>
  <c r="C1895" i="2"/>
  <c r="E1895" i="2"/>
  <c r="P1899" i="2"/>
  <c r="I1903" i="2"/>
  <c r="G1903" i="2"/>
  <c r="D1903" i="2"/>
  <c r="H1903" i="2"/>
  <c r="C1903" i="2"/>
  <c r="E1903" i="2"/>
  <c r="I1927" i="2"/>
  <c r="H1927" i="2"/>
  <c r="E1927" i="2"/>
  <c r="G1927" i="2"/>
  <c r="D1927" i="2"/>
  <c r="C1927" i="2"/>
  <c r="O1955" i="2"/>
  <c r="G1955" i="2"/>
  <c r="D1955" i="2"/>
  <c r="I1955" i="2"/>
  <c r="E1955" i="2"/>
  <c r="H1955" i="2"/>
  <c r="C1955" i="2"/>
  <c r="I1957" i="2"/>
  <c r="G1957" i="2"/>
  <c r="D1957" i="2"/>
  <c r="E1957" i="2"/>
  <c r="H1957" i="2"/>
  <c r="C1957" i="2"/>
  <c r="O1959" i="2"/>
  <c r="G1959" i="2"/>
  <c r="D1959" i="2"/>
  <c r="I1959" i="2"/>
  <c r="E1959" i="2"/>
  <c r="H1959" i="2"/>
  <c r="C1959" i="2"/>
  <c r="D1815" i="2"/>
  <c r="G1815" i="2"/>
  <c r="D1819" i="2"/>
  <c r="G1819" i="2"/>
  <c r="O1819" i="2"/>
  <c r="D1823" i="2"/>
  <c r="G1823" i="2"/>
  <c r="O1823" i="2"/>
  <c r="D1827" i="2"/>
  <c r="G1827" i="2"/>
  <c r="O1827" i="2"/>
  <c r="D1831" i="2"/>
  <c r="G1831" i="2"/>
  <c r="O1831" i="2"/>
  <c r="D1835" i="2"/>
  <c r="G1835" i="2"/>
  <c r="O1835" i="2"/>
  <c r="D1839" i="2"/>
  <c r="G1839" i="2"/>
  <c r="O1839" i="2"/>
  <c r="D1843" i="2"/>
  <c r="G1843" i="2"/>
  <c r="O1843" i="2"/>
  <c r="D1847" i="2"/>
  <c r="G1847" i="2"/>
  <c r="O1847" i="2"/>
  <c r="D1851" i="2"/>
  <c r="G1851" i="2"/>
  <c r="O1851" i="2"/>
  <c r="O1853" i="2"/>
  <c r="E1854" i="2"/>
  <c r="E1855" i="2"/>
  <c r="P1859" i="2"/>
  <c r="I1863" i="2"/>
  <c r="D1864" i="2"/>
  <c r="P1865" i="2"/>
  <c r="G1869" i="2"/>
  <c r="D1869" i="2"/>
  <c r="I1869" i="2"/>
  <c r="H1869" i="2"/>
  <c r="C1869" i="2"/>
  <c r="E1869" i="2"/>
  <c r="Q1870" i="2"/>
  <c r="O1873" i="2"/>
  <c r="G1877" i="2"/>
  <c r="D1877" i="2"/>
  <c r="I1877" i="2"/>
  <c r="H1877" i="2"/>
  <c r="C1877" i="2"/>
  <c r="E1877" i="2"/>
  <c r="Q1878" i="2"/>
  <c r="O1881" i="2"/>
  <c r="G1885" i="2"/>
  <c r="D1885" i="2"/>
  <c r="I1885" i="2"/>
  <c r="H1885" i="2"/>
  <c r="C1885" i="2"/>
  <c r="E1885" i="2"/>
  <c r="Q1886" i="2"/>
  <c r="P1889" i="2"/>
  <c r="G1893" i="2"/>
  <c r="D1893" i="2"/>
  <c r="I1893" i="2"/>
  <c r="H1893" i="2"/>
  <c r="C1893" i="2"/>
  <c r="E1893" i="2"/>
  <c r="Q1894" i="2"/>
  <c r="O1897" i="2"/>
  <c r="G1901" i="2"/>
  <c r="D1901" i="2"/>
  <c r="I1901" i="2"/>
  <c r="H1901" i="2"/>
  <c r="C1901" i="2"/>
  <c r="E1901" i="2"/>
  <c r="Q1902" i="2"/>
  <c r="Q1910" i="2"/>
  <c r="Q1915" i="2"/>
  <c r="P1915" i="2"/>
  <c r="C1921" i="2"/>
  <c r="E1921" i="2"/>
  <c r="H1921" i="2"/>
  <c r="H1924" i="2"/>
  <c r="E1924" i="2"/>
  <c r="G1924" i="2"/>
  <c r="D1924" i="2"/>
  <c r="C1924" i="2"/>
  <c r="I1924" i="2"/>
  <c r="Q1926" i="2"/>
  <c r="P1926" i="2"/>
  <c r="C1930" i="2"/>
  <c r="I1930" i="2"/>
  <c r="H1930" i="2"/>
  <c r="E1930" i="2"/>
  <c r="G1930" i="2"/>
  <c r="O1930" i="2"/>
  <c r="D1930" i="2"/>
  <c r="Q1936" i="2"/>
  <c r="Q1941" i="2"/>
  <c r="P1941" i="2"/>
  <c r="Q1947" i="2"/>
  <c r="P1947" i="2"/>
  <c r="E1819" i="2"/>
  <c r="E1823" i="2"/>
  <c r="E1827" i="2"/>
  <c r="E1831" i="2"/>
  <c r="E1835" i="2"/>
  <c r="E1839" i="2"/>
  <c r="E1843" i="2"/>
  <c r="E1847" i="2"/>
  <c r="E1851" i="2"/>
  <c r="C1854" i="2"/>
  <c r="C1858" i="2"/>
  <c r="G1858" i="2"/>
  <c r="D1858" i="2"/>
  <c r="H1860" i="2"/>
  <c r="E1860" i="2"/>
  <c r="I1860" i="2"/>
  <c r="O1861" i="2"/>
  <c r="E1862" i="2"/>
  <c r="O1864" i="2"/>
  <c r="G1865" i="2"/>
  <c r="D1865" i="2"/>
  <c r="I1865" i="2"/>
  <c r="E1865" i="2"/>
  <c r="I1867" i="2"/>
  <c r="G1867" i="2"/>
  <c r="D1867" i="2"/>
  <c r="H1867" i="2"/>
  <c r="C1867" i="2"/>
  <c r="E1867" i="2"/>
  <c r="O1871" i="2"/>
  <c r="I1875" i="2"/>
  <c r="G1875" i="2"/>
  <c r="D1875" i="2"/>
  <c r="H1875" i="2"/>
  <c r="C1875" i="2"/>
  <c r="E1875" i="2"/>
  <c r="O1879" i="2"/>
  <c r="I1883" i="2"/>
  <c r="G1883" i="2"/>
  <c r="D1883" i="2"/>
  <c r="H1883" i="2"/>
  <c r="C1883" i="2"/>
  <c r="E1883" i="2"/>
  <c r="O1887" i="2"/>
  <c r="I1891" i="2"/>
  <c r="G1891" i="2"/>
  <c r="D1891" i="2"/>
  <c r="H1891" i="2"/>
  <c r="C1891" i="2"/>
  <c r="E1891" i="2"/>
  <c r="O1895" i="2"/>
  <c r="I1899" i="2"/>
  <c r="G1899" i="2"/>
  <c r="D1899" i="2"/>
  <c r="H1899" i="2"/>
  <c r="C1899" i="2"/>
  <c r="E1899" i="2"/>
  <c r="O1903" i="2"/>
  <c r="I1943" i="2"/>
  <c r="H1943" i="2"/>
  <c r="E1943" i="2"/>
  <c r="G1943" i="2"/>
  <c r="D1943" i="2"/>
  <c r="C1943" i="2"/>
  <c r="C1866" i="2"/>
  <c r="H1866" i="2"/>
  <c r="E1866" i="2"/>
  <c r="H1868" i="2"/>
  <c r="E1868" i="2"/>
  <c r="C1868" i="2"/>
  <c r="C1870" i="2"/>
  <c r="H1870" i="2"/>
  <c r="E1870" i="2"/>
  <c r="H1872" i="2"/>
  <c r="E1872" i="2"/>
  <c r="C1872" i="2"/>
  <c r="C1874" i="2"/>
  <c r="H1874" i="2"/>
  <c r="E1874" i="2"/>
  <c r="H1876" i="2"/>
  <c r="E1876" i="2"/>
  <c r="C1876" i="2"/>
  <c r="C1878" i="2"/>
  <c r="H1878" i="2"/>
  <c r="E1878" i="2"/>
  <c r="H1880" i="2"/>
  <c r="E1880" i="2"/>
  <c r="C1880" i="2"/>
  <c r="C1882" i="2"/>
  <c r="H1882" i="2"/>
  <c r="E1882" i="2"/>
  <c r="H1884" i="2"/>
  <c r="E1884" i="2"/>
  <c r="C1884" i="2"/>
  <c r="C1886" i="2"/>
  <c r="H1886" i="2"/>
  <c r="E1886" i="2"/>
  <c r="H1888" i="2"/>
  <c r="E1888" i="2"/>
  <c r="C1888" i="2"/>
  <c r="C1890" i="2"/>
  <c r="H1890" i="2"/>
  <c r="E1890" i="2"/>
  <c r="H1892" i="2"/>
  <c r="E1892" i="2"/>
  <c r="C1892" i="2"/>
  <c r="C1894" i="2"/>
  <c r="H1894" i="2"/>
  <c r="E1894" i="2"/>
  <c r="H1896" i="2"/>
  <c r="E1896" i="2"/>
  <c r="C1896" i="2"/>
  <c r="C1898" i="2"/>
  <c r="H1898" i="2"/>
  <c r="E1898" i="2"/>
  <c r="H1900" i="2"/>
  <c r="E1900" i="2"/>
  <c r="C1900" i="2"/>
  <c r="C1902" i="2"/>
  <c r="H1902" i="2"/>
  <c r="E1902" i="2"/>
  <c r="H1904" i="2"/>
  <c r="E1904" i="2"/>
  <c r="C1904" i="2"/>
  <c r="C1906" i="2"/>
  <c r="H1906" i="2"/>
  <c r="E1906" i="2"/>
  <c r="H1908" i="2"/>
  <c r="E1908" i="2"/>
  <c r="C1908" i="2"/>
  <c r="C1910" i="2"/>
  <c r="H1910" i="2"/>
  <c r="E1910" i="2"/>
  <c r="H1912" i="2"/>
  <c r="E1912" i="2"/>
  <c r="C1912" i="2"/>
  <c r="O1912" i="2"/>
  <c r="C1914" i="2"/>
  <c r="H1914" i="2"/>
  <c r="E1914" i="2"/>
  <c r="O1914" i="2"/>
  <c r="I1915" i="2"/>
  <c r="H1915" i="2"/>
  <c r="E1915" i="2"/>
  <c r="G1915" i="2"/>
  <c r="D1915" i="2"/>
  <c r="C1918" i="2"/>
  <c r="I1918" i="2"/>
  <c r="H1918" i="2"/>
  <c r="E1918" i="2"/>
  <c r="O1919" i="2"/>
  <c r="O1924" i="2"/>
  <c r="H1928" i="2"/>
  <c r="E1928" i="2"/>
  <c r="G1928" i="2"/>
  <c r="D1928" i="2"/>
  <c r="C1928" i="2"/>
  <c r="I1931" i="2"/>
  <c r="H1931" i="2"/>
  <c r="E1931" i="2"/>
  <c r="G1931" i="2"/>
  <c r="D1931" i="2"/>
  <c r="C1934" i="2"/>
  <c r="I1934" i="2"/>
  <c r="H1934" i="2"/>
  <c r="E1934" i="2"/>
  <c r="O1935" i="2"/>
  <c r="O1940" i="2"/>
  <c r="H1944" i="2"/>
  <c r="E1944" i="2"/>
  <c r="G1944" i="2"/>
  <c r="D1944" i="2"/>
  <c r="C1944" i="2"/>
  <c r="I1947" i="2"/>
  <c r="H1947" i="2"/>
  <c r="E1947" i="2"/>
  <c r="G1947" i="2"/>
  <c r="D1947" i="2"/>
  <c r="G1949" i="2"/>
  <c r="D1949" i="2"/>
  <c r="I1949" i="2"/>
  <c r="E1949" i="2"/>
  <c r="H1949" i="2"/>
  <c r="C1949" i="2"/>
  <c r="H1952" i="2"/>
  <c r="E1952" i="2"/>
  <c r="I1952" i="2"/>
  <c r="D1952" i="2"/>
  <c r="G1952" i="2"/>
  <c r="C1952" i="2"/>
  <c r="G1953" i="2"/>
  <c r="D1953" i="2"/>
  <c r="I1953" i="2"/>
  <c r="E1953" i="2"/>
  <c r="I1961" i="2"/>
  <c r="G1961" i="2"/>
  <c r="D1961" i="2"/>
  <c r="E1961" i="2"/>
  <c r="H1961" i="2"/>
  <c r="C1961" i="2"/>
  <c r="O1963" i="2"/>
  <c r="G1963" i="2"/>
  <c r="D1963" i="2"/>
  <c r="I1963" i="2"/>
  <c r="E1963" i="2"/>
  <c r="H1963" i="2"/>
  <c r="C1963" i="2"/>
  <c r="I1965" i="2"/>
  <c r="G1965" i="2"/>
  <c r="D1965" i="2"/>
  <c r="E1965" i="2"/>
  <c r="H1965" i="2"/>
  <c r="C1965" i="2"/>
  <c r="O1967" i="2"/>
  <c r="G1967" i="2"/>
  <c r="D1967" i="2"/>
  <c r="I1967" i="2"/>
  <c r="E1967" i="2"/>
  <c r="H1967" i="2"/>
  <c r="C1967" i="2"/>
  <c r="I1969" i="2"/>
  <c r="G1969" i="2"/>
  <c r="D1969" i="2"/>
  <c r="E1969" i="2"/>
  <c r="H1969" i="2"/>
  <c r="C1969" i="2"/>
  <c r="O1971" i="2"/>
  <c r="G1971" i="2"/>
  <c r="D1971" i="2"/>
  <c r="I1971" i="2"/>
  <c r="E1971" i="2"/>
  <c r="H1971" i="2"/>
  <c r="C1971" i="2"/>
  <c r="I1973" i="2"/>
  <c r="G1973" i="2"/>
  <c r="D1973" i="2"/>
  <c r="E1973" i="2"/>
  <c r="H1973" i="2"/>
  <c r="C1973" i="2"/>
  <c r="Q2020" i="2"/>
  <c r="P2020" i="2"/>
  <c r="G1905" i="2"/>
  <c r="D1905" i="2"/>
  <c r="I1905" i="2"/>
  <c r="I1907" i="2"/>
  <c r="G1907" i="2"/>
  <c r="D1907" i="2"/>
  <c r="G1909" i="2"/>
  <c r="D1909" i="2"/>
  <c r="I1909" i="2"/>
  <c r="I1911" i="2"/>
  <c r="G1911" i="2"/>
  <c r="D1911" i="2"/>
  <c r="I1912" i="2"/>
  <c r="G1913" i="2"/>
  <c r="D1913" i="2"/>
  <c r="I1913" i="2"/>
  <c r="I1914" i="2"/>
  <c r="C1915" i="2"/>
  <c r="O1916" i="2"/>
  <c r="H1920" i="2"/>
  <c r="E1920" i="2"/>
  <c r="G1920" i="2"/>
  <c r="D1920" i="2"/>
  <c r="C1920" i="2"/>
  <c r="Q1922" i="2"/>
  <c r="P1922" i="2"/>
  <c r="I1923" i="2"/>
  <c r="H1923" i="2"/>
  <c r="E1923" i="2"/>
  <c r="G1923" i="2"/>
  <c r="D1923" i="2"/>
  <c r="E1925" i="2"/>
  <c r="C1926" i="2"/>
  <c r="I1926" i="2"/>
  <c r="H1926" i="2"/>
  <c r="E1926" i="2"/>
  <c r="O1927" i="2"/>
  <c r="P1929" i="2"/>
  <c r="C1931" i="2"/>
  <c r="O1932" i="2"/>
  <c r="H1936" i="2"/>
  <c r="E1936" i="2"/>
  <c r="G1936" i="2"/>
  <c r="D1936" i="2"/>
  <c r="C1936" i="2"/>
  <c r="Q1938" i="2"/>
  <c r="P1938" i="2"/>
  <c r="I1939" i="2"/>
  <c r="H1939" i="2"/>
  <c r="E1939" i="2"/>
  <c r="G1939" i="2"/>
  <c r="D1939" i="2"/>
  <c r="E1941" i="2"/>
  <c r="C1942" i="2"/>
  <c r="I1942" i="2"/>
  <c r="H1942" i="2"/>
  <c r="E1942" i="2"/>
  <c r="O1943" i="2"/>
  <c r="P1945" i="2"/>
  <c r="C1947" i="2"/>
  <c r="O1948" i="2"/>
  <c r="D1866" i="2"/>
  <c r="D1868" i="2"/>
  <c r="D1870" i="2"/>
  <c r="D1872" i="2"/>
  <c r="D1874" i="2"/>
  <c r="D1876" i="2"/>
  <c r="D1878" i="2"/>
  <c r="D1880" i="2"/>
  <c r="D1882" i="2"/>
  <c r="D1884" i="2"/>
  <c r="D1886" i="2"/>
  <c r="D1888" i="2"/>
  <c r="D1890" i="2"/>
  <c r="D1892" i="2"/>
  <c r="D1894" i="2"/>
  <c r="D1896" i="2"/>
  <c r="D1898" i="2"/>
  <c r="D1900" i="2"/>
  <c r="D1902" i="2"/>
  <c r="D1904" i="2"/>
  <c r="C1905" i="2"/>
  <c r="H1905" i="2"/>
  <c r="D1906" i="2"/>
  <c r="C1907" i="2"/>
  <c r="H1907" i="2"/>
  <c r="D1908" i="2"/>
  <c r="C1909" i="2"/>
  <c r="H1909" i="2"/>
  <c r="D1910" i="2"/>
  <c r="C1911" i="2"/>
  <c r="H1911" i="2"/>
  <c r="D1912" i="2"/>
  <c r="D1914" i="2"/>
  <c r="H1916" i="2"/>
  <c r="E1916" i="2"/>
  <c r="G1916" i="2"/>
  <c r="D1916" i="2"/>
  <c r="C1916" i="2"/>
  <c r="Q1918" i="2"/>
  <c r="P1918" i="2"/>
  <c r="I1919" i="2"/>
  <c r="H1919" i="2"/>
  <c r="E1919" i="2"/>
  <c r="G1919" i="2"/>
  <c r="D1919" i="2"/>
  <c r="C1922" i="2"/>
  <c r="I1922" i="2"/>
  <c r="H1922" i="2"/>
  <c r="E1922" i="2"/>
  <c r="O1923" i="2"/>
  <c r="O1928" i="2"/>
  <c r="H1932" i="2"/>
  <c r="E1932" i="2"/>
  <c r="G1932" i="2"/>
  <c r="D1932" i="2"/>
  <c r="C1932" i="2"/>
  <c r="Q1934" i="2"/>
  <c r="P1934" i="2"/>
  <c r="I1935" i="2"/>
  <c r="H1935" i="2"/>
  <c r="E1935" i="2"/>
  <c r="G1935" i="2"/>
  <c r="D1935" i="2"/>
  <c r="C1938" i="2"/>
  <c r="I1938" i="2"/>
  <c r="H1938" i="2"/>
  <c r="E1938" i="2"/>
  <c r="O1939" i="2"/>
  <c r="O1944" i="2"/>
  <c r="H1948" i="2"/>
  <c r="E1948" i="2"/>
  <c r="G1948" i="2"/>
  <c r="D1948" i="2"/>
  <c r="C1948" i="2"/>
  <c r="C1951" i="2"/>
  <c r="H1951" i="2"/>
  <c r="E1951" i="2"/>
  <c r="O1952" i="2"/>
  <c r="C1953" i="2"/>
  <c r="P1954" i="2"/>
  <c r="Q1954" i="2"/>
  <c r="P1956" i="2"/>
  <c r="Q1956" i="2"/>
  <c r="O1957" i="2"/>
  <c r="P1958" i="2"/>
  <c r="Q1958" i="2"/>
  <c r="P1960" i="2"/>
  <c r="Q1960" i="2"/>
  <c r="O1961" i="2"/>
  <c r="P1962" i="2"/>
  <c r="Q1962" i="2"/>
  <c r="P1964" i="2"/>
  <c r="Q1964" i="2"/>
  <c r="O1965" i="2"/>
  <c r="P1966" i="2"/>
  <c r="Q1966" i="2"/>
  <c r="P1968" i="2"/>
  <c r="Q1968" i="2"/>
  <c r="O1969" i="2"/>
  <c r="P1970" i="2"/>
  <c r="Q1970" i="2"/>
  <c r="P1972" i="2"/>
  <c r="Q1972" i="2"/>
  <c r="Q1973" i="2"/>
  <c r="P1973" i="2"/>
  <c r="P1974" i="2"/>
  <c r="Q1974" i="2"/>
  <c r="P1976" i="2"/>
  <c r="Q1976" i="2"/>
  <c r="P1978" i="2"/>
  <c r="Q1978" i="2"/>
  <c r="P1980" i="2"/>
  <c r="Q1980" i="2"/>
  <c r="P1982" i="2"/>
  <c r="Q1982" i="2"/>
  <c r="P1984" i="2"/>
  <c r="Q1984" i="2"/>
  <c r="P1986" i="2"/>
  <c r="Q1986" i="2"/>
  <c r="P1988" i="2"/>
  <c r="Q1988" i="2"/>
  <c r="P1990" i="2"/>
  <c r="Q1990" i="2"/>
  <c r="O1975" i="2"/>
  <c r="G1975" i="2"/>
  <c r="D1975" i="2"/>
  <c r="I1975" i="2"/>
  <c r="I1977" i="2"/>
  <c r="G1977" i="2"/>
  <c r="D1977" i="2"/>
  <c r="O1979" i="2"/>
  <c r="G1979" i="2"/>
  <c r="D1979" i="2"/>
  <c r="I1979" i="2"/>
  <c r="I1981" i="2"/>
  <c r="G1981" i="2"/>
  <c r="D1981" i="2"/>
  <c r="O1983" i="2"/>
  <c r="G1983" i="2"/>
  <c r="D1983" i="2"/>
  <c r="I1983" i="2"/>
  <c r="I1985" i="2"/>
  <c r="G1985" i="2"/>
  <c r="D1985" i="2"/>
  <c r="O1987" i="2"/>
  <c r="G1987" i="2"/>
  <c r="D1987" i="2"/>
  <c r="I1987" i="2"/>
  <c r="I1989" i="2"/>
  <c r="G1989" i="2"/>
  <c r="D1989" i="2"/>
  <c r="O1991" i="2"/>
  <c r="G1991" i="2"/>
  <c r="D1991" i="2"/>
  <c r="I1991" i="2"/>
  <c r="I1992" i="2"/>
  <c r="I1993" i="2"/>
  <c r="G1993" i="2"/>
  <c r="D1993" i="2"/>
  <c r="I1994" i="2"/>
  <c r="O1995" i="2"/>
  <c r="G1995" i="2"/>
  <c r="D1995" i="2"/>
  <c r="I1995" i="2"/>
  <c r="I1996" i="2"/>
  <c r="I1997" i="2"/>
  <c r="G1997" i="2"/>
  <c r="D1997" i="2"/>
  <c r="I1998" i="2"/>
  <c r="O1999" i="2"/>
  <c r="G1999" i="2"/>
  <c r="D1999" i="2"/>
  <c r="I1999" i="2"/>
  <c r="I2000" i="2"/>
  <c r="I2001" i="2"/>
  <c r="G2001" i="2"/>
  <c r="D2001" i="2"/>
  <c r="I2002" i="2"/>
  <c r="G2003" i="2"/>
  <c r="D2003" i="2"/>
  <c r="I2003" i="2"/>
  <c r="I2004" i="2"/>
  <c r="I2005" i="2"/>
  <c r="G2005" i="2"/>
  <c r="D2005" i="2"/>
  <c r="I2006" i="2"/>
  <c r="G2007" i="2"/>
  <c r="D2007" i="2"/>
  <c r="I2007" i="2"/>
  <c r="I2008" i="2"/>
  <c r="I2009" i="2"/>
  <c r="G2009" i="2"/>
  <c r="D2009" i="2"/>
  <c r="I2010" i="2"/>
  <c r="G2011" i="2"/>
  <c r="D2011" i="2"/>
  <c r="I2011" i="2"/>
  <c r="I2012" i="2"/>
  <c r="I2013" i="2"/>
  <c r="G2013" i="2"/>
  <c r="D2013" i="2"/>
  <c r="I2014" i="2"/>
  <c r="G2015" i="2"/>
  <c r="D2015" i="2"/>
  <c r="I2015" i="2"/>
  <c r="I2016" i="2"/>
  <c r="Q2018" i="2"/>
  <c r="H2022" i="2"/>
  <c r="E2022" i="2"/>
  <c r="G2022" i="2"/>
  <c r="D2022" i="2"/>
  <c r="C2022" i="2"/>
  <c r="Q2024" i="2"/>
  <c r="P2024" i="2"/>
  <c r="I2025" i="2"/>
  <c r="H2025" i="2"/>
  <c r="E2025" i="2"/>
  <c r="G2025" i="2"/>
  <c r="D2025" i="2"/>
  <c r="E2027" i="2"/>
  <c r="C2028" i="2"/>
  <c r="I2028" i="2"/>
  <c r="H2028" i="2"/>
  <c r="E2028" i="2"/>
  <c r="Q2029" i="2"/>
  <c r="P2029" i="2"/>
  <c r="P2031" i="2"/>
  <c r="Q2034" i="2"/>
  <c r="H2038" i="2"/>
  <c r="E2038" i="2"/>
  <c r="G2038" i="2"/>
  <c r="D2038" i="2"/>
  <c r="C2038" i="2"/>
  <c r="Q2040" i="2"/>
  <c r="P2040" i="2"/>
  <c r="I2041" i="2"/>
  <c r="H2041" i="2"/>
  <c r="E2041" i="2"/>
  <c r="G2041" i="2"/>
  <c r="D2041" i="2"/>
  <c r="E2043" i="2"/>
  <c r="C2044" i="2"/>
  <c r="I2044" i="2"/>
  <c r="H2044" i="2"/>
  <c r="E2044" i="2"/>
  <c r="Q2045" i="2"/>
  <c r="P2045" i="2"/>
  <c r="C2048" i="2"/>
  <c r="I2048" i="2"/>
  <c r="H2048" i="2"/>
  <c r="E2048" i="2"/>
  <c r="O2048" i="2"/>
  <c r="G2048" i="2"/>
  <c r="D2048" i="2"/>
  <c r="H2050" i="2"/>
  <c r="E2050" i="2"/>
  <c r="G2050" i="2"/>
  <c r="D2050" i="2"/>
  <c r="C2050" i="2"/>
  <c r="I2050" i="2"/>
  <c r="P2054" i="2"/>
  <c r="Q2054" i="2"/>
  <c r="Q2057" i="2"/>
  <c r="P2057" i="2"/>
  <c r="P2063" i="2"/>
  <c r="Q2063" i="2"/>
  <c r="Q2073" i="2"/>
  <c r="P2073" i="2"/>
  <c r="Q2179" i="2"/>
  <c r="P2179" i="2"/>
  <c r="I1917" i="2"/>
  <c r="I1921" i="2"/>
  <c r="I1925" i="2"/>
  <c r="I1929" i="2"/>
  <c r="I1933" i="2"/>
  <c r="I1937" i="2"/>
  <c r="I1941" i="2"/>
  <c r="I1945" i="2"/>
  <c r="O1949" i="2"/>
  <c r="E1950" i="2"/>
  <c r="C1975" i="2"/>
  <c r="H1975" i="2"/>
  <c r="C1977" i="2"/>
  <c r="H1977" i="2"/>
  <c r="C1979" i="2"/>
  <c r="H1979" i="2"/>
  <c r="C1981" i="2"/>
  <c r="H1981" i="2"/>
  <c r="C1983" i="2"/>
  <c r="H1983" i="2"/>
  <c r="C1985" i="2"/>
  <c r="H1985" i="2"/>
  <c r="C1987" i="2"/>
  <c r="H1987" i="2"/>
  <c r="C1989" i="2"/>
  <c r="H1989" i="2"/>
  <c r="C1991" i="2"/>
  <c r="H1991" i="2"/>
  <c r="C1993" i="2"/>
  <c r="H1993" i="2"/>
  <c r="C1995" i="2"/>
  <c r="H1995" i="2"/>
  <c r="C1997" i="2"/>
  <c r="H1997" i="2"/>
  <c r="C1999" i="2"/>
  <c r="H1999" i="2"/>
  <c r="C2001" i="2"/>
  <c r="H2001" i="2"/>
  <c r="C2003" i="2"/>
  <c r="H2003" i="2"/>
  <c r="C2005" i="2"/>
  <c r="H2005" i="2"/>
  <c r="C2007" i="2"/>
  <c r="H2007" i="2"/>
  <c r="C2009" i="2"/>
  <c r="H2009" i="2"/>
  <c r="C2011" i="2"/>
  <c r="H2011" i="2"/>
  <c r="C2013" i="2"/>
  <c r="H2013" i="2"/>
  <c r="C2015" i="2"/>
  <c r="H2015" i="2"/>
  <c r="H2018" i="2"/>
  <c r="E2018" i="2"/>
  <c r="G2018" i="2"/>
  <c r="D2018" i="2"/>
  <c r="C2018" i="2"/>
  <c r="H2019" i="2"/>
  <c r="D2020" i="2"/>
  <c r="I2021" i="2"/>
  <c r="H2021" i="2"/>
  <c r="E2021" i="2"/>
  <c r="G2021" i="2"/>
  <c r="D2021" i="2"/>
  <c r="I2022" i="2"/>
  <c r="C2024" i="2"/>
  <c r="I2024" i="2"/>
  <c r="H2024" i="2"/>
  <c r="E2024" i="2"/>
  <c r="O2025" i="2"/>
  <c r="G2028" i="2"/>
  <c r="O2030" i="2"/>
  <c r="H2034" i="2"/>
  <c r="E2034" i="2"/>
  <c r="G2034" i="2"/>
  <c r="D2034" i="2"/>
  <c r="C2034" i="2"/>
  <c r="H2035" i="2"/>
  <c r="Q2036" i="2"/>
  <c r="P2036" i="2"/>
  <c r="I2037" i="2"/>
  <c r="H2037" i="2"/>
  <c r="E2037" i="2"/>
  <c r="G2037" i="2"/>
  <c r="D2037" i="2"/>
  <c r="I2038" i="2"/>
  <c r="E2039" i="2"/>
  <c r="C2040" i="2"/>
  <c r="I2040" i="2"/>
  <c r="H2040" i="2"/>
  <c r="E2040" i="2"/>
  <c r="O2041" i="2"/>
  <c r="P2043" i="2"/>
  <c r="G2044" i="2"/>
  <c r="O2046" i="2"/>
  <c r="Q2047" i="2"/>
  <c r="P2047" i="2"/>
  <c r="C2052" i="2"/>
  <c r="I2052" i="2"/>
  <c r="H2052" i="2"/>
  <c r="E2052" i="2"/>
  <c r="O2052" i="2"/>
  <c r="G2052" i="2"/>
  <c r="D2052" i="2"/>
  <c r="H2054" i="2"/>
  <c r="E2054" i="2"/>
  <c r="G2054" i="2"/>
  <c r="D2054" i="2"/>
  <c r="C2054" i="2"/>
  <c r="I2054" i="2"/>
  <c r="P2058" i="2"/>
  <c r="Q2058" i="2"/>
  <c r="P2069" i="2"/>
  <c r="Q2069" i="2"/>
  <c r="P2075" i="2"/>
  <c r="Q2075" i="2"/>
  <c r="P2176" i="2"/>
  <c r="Q2176" i="2"/>
  <c r="Q2184" i="2"/>
  <c r="P2184" i="2"/>
  <c r="C1950" i="2"/>
  <c r="H1954" i="2"/>
  <c r="E1954" i="2"/>
  <c r="C1954" i="2"/>
  <c r="C1956" i="2"/>
  <c r="H1956" i="2"/>
  <c r="E1956" i="2"/>
  <c r="H1958" i="2"/>
  <c r="E1958" i="2"/>
  <c r="C1958" i="2"/>
  <c r="C1960" i="2"/>
  <c r="H1960" i="2"/>
  <c r="E1960" i="2"/>
  <c r="H1962" i="2"/>
  <c r="E1962" i="2"/>
  <c r="C1962" i="2"/>
  <c r="C1964" i="2"/>
  <c r="H1964" i="2"/>
  <c r="E1964" i="2"/>
  <c r="H1966" i="2"/>
  <c r="E1966" i="2"/>
  <c r="C1966" i="2"/>
  <c r="C1968" i="2"/>
  <c r="H1968" i="2"/>
  <c r="E1968" i="2"/>
  <c r="H1970" i="2"/>
  <c r="E1970" i="2"/>
  <c r="C1970" i="2"/>
  <c r="C1972" i="2"/>
  <c r="H1972" i="2"/>
  <c r="E1972" i="2"/>
  <c r="H1974" i="2"/>
  <c r="E1974" i="2"/>
  <c r="C1974" i="2"/>
  <c r="E1975" i="2"/>
  <c r="C1976" i="2"/>
  <c r="H1976" i="2"/>
  <c r="E1976" i="2"/>
  <c r="E1977" i="2"/>
  <c r="H1978" i="2"/>
  <c r="E1978" i="2"/>
  <c r="C1978" i="2"/>
  <c r="E1979" i="2"/>
  <c r="C1980" i="2"/>
  <c r="H1980" i="2"/>
  <c r="E1980" i="2"/>
  <c r="E1981" i="2"/>
  <c r="H1982" i="2"/>
  <c r="E1982" i="2"/>
  <c r="C1982" i="2"/>
  <c r="E1983" i="2"/>
  <c r="C1984" i="2"/>
  <c r="H1984" i="2"/>
  <c r="E1984" i="2"/>
  <c r="E1985" i="2"/>
  <c r="H1986" i="2"/>
  <c r="E1986" i="2"/>
  <c r="C1986" i="2"/>
  <c r="E1987" i="2"/>
  <c r="C1988" i="2"/>
  <c r="H1988" i="2"/>
  <c r="E1988" i="2"/>
  <c r="E1989" i="2"/>
  <c r="H1990" i="2"/>
  <c r="E1990" i="2"/>
  <c r="C1990" i="2"/>
  <c r="C1992" i="2"/>
  <c r="H1992" i="2"/>
  <c r="E1992" i="2"/>
  <c r="O1992" i="2"/>
  <c r="H1994" i="2"/>
  <c r="E1994" i="2"/>
  <c r="C1994" i="2"/>
  <c r="O1994" i="2"/>
  <c r="C1996" i="2"/>
  <c r="H1996" i="2"/>
  <c r="E1996" i="2"/>
  <c r="O1996" i="2"/>
  <c r="H1998" i="2"/>
  <c r="E1998" i="2"/>
  <c r="C1998" i="2"/>
  <c r="O1998" i="2"/>
  <c r="C2000" i="2"/>
  <c r="H2000" i="2"/>
  <c r="E2000" i="2"/>
  <c r="O2000" i="2"/>
  <c r="H2002" i="2"/>
  <c r="E2002" i="2"/>
  <c r="C2002" i="2"/>
  <c r="O2002" i="2"/>
  <c r="C2004" i="2"/>
  <c r="H2004" i="2"/>
  <c r="E2004" i="2"/>
  <c r="O2004" i="2"/>
  <c r="H2006" i="2"/>
  <c r="E2006" i="2"/>
  <c r="C2006" i="2"/>
  <c r="O2006" i="2"/>
  <c r="C2008" i="2"/>
  <c r="H2008" i="2"/>
  <c r="E2008" i="2"/>
  <c r="O2008" i="2"/>
  <c r="H2010" i="2"/>
  <c r="E2010" i="2"/>
  <c r="C2010" i="2"/>
  <c r="O2010" i="2"/>
  <c r="C2012" i="2"/>
  <c r="H2012" i="2"/>
  <c r="E2012" i="2"/>
  <c r="O2012" i="2"/>
  <c r="H2014" i="2"/>
  <c r="E2014" i="2"/>
  <c r="C2014" i="2"/>
  <c r="O2014" i="2"/>
  <c r="C2016" i="2"/>
  <c r="H2016" i="2"/>
  <c r="E2016" i="2"/>
  <c r="O2016" i="2"/>
  <c r="I2017" i="2"/>
  <c r="H2017" i="2"/>
  <c r="E2017" i="2"/>
  <c r="G2017" i="2"/>
  <c r="D2017" i="2"/>
  <c r="C2020" i="2"/>
  <c r="I2020" i="2"/>
  <c r="H2020" i="2"/>
  <c r="E2020" i="2"/>
  <c r="Q2021" i="2"/>
  <c r="P2021" i="2"/>
  <c r="Q2026" i="2"/>
  <c r="H2030" i="2"/>
  <c r="E2030" i="2"/>
  <c r="G2030" i="2"/>
  <c r="D2030" i="2"/>
  <c r="C2030" i="2"/>
  <c r="Q2032" i="2"/>
  <c r="P2032" i="2"/>
  <c r="I2033" i="2"/>
  <c r="H2033" i="2"/>
  <c r="E2033" i="2"/>
  <c r="G2033" i="2"/>
  <c r="D2033" i="2"/>
  <c r="E2035" i="2"/>
  <c r="C2036" i="2"/>
  <c r="I2036" i="2"/>
  <c r="H2036" i="2"/>
  <c r="E2036" i="2"/>
  <c r="O2037" i="2"/>
  <c r="P2039" i="2"/>
  <c r="C2041" i="2"/>
  <c r="Q2042" i="2"/>
  <c r="H2046" i="2"/>
  <c r="E2046" i="2"/>
  <c r="G2046" i="2"/>
  <c r="D2046" i="2"/>
  <c r="C2046" i="2"/>
  <c r="Q2049" i="2"/>
  <c r="P2049" i="2"/>
  <c r="Q2051" i="2"/>
  <c r="P2051" i="2"/>
  <c r="C2056" i="2"/>
  <c r="I2056" i="2"/>
  <c r="H2056" i="2"/>
  <c r="E2056" i="2"/>
  <c r="O2056" i="2"/>
  <c r="G2056" i="2"/>
  <c r="D2056" i="2"/>
  <c r="H2058" i="2"/>
  <c r="E2058" i="2"/>
  <c r="G2058" i="2"/>
  <c r="D2058" i="2"/>
  <c r="C2058" i="2"/>
  <c r="I2058" i="2"/>
  <c r="Q2065" i="2"/>
  <c r="P2065" i="2"/>
  <c r="P2071" i="2"/>
  <c r="Q2071" i="2"/>
  <c r="H2079" i="2"/>
  <c r="E2079" i="2"/>
  <c r="G2079" i="2"/>
  <c r="D2079" i="2"/>
  <c r="C2079" i="2"/>
  <c r="I2079" i="2"/>
  <c r="D1917" i="2"/>
  <c r="D1921" i="2"/>
  <c r="D1925" i="2"/>
  <c r="D1929" i="2"/>
  <c r="D1933" i="2"/>
  <c r="D1937" i="2"/>
  <c r="D1941" i="2"/>
  <c r="D1945" i="2"/>
  <c r="G1950" i="2"/>
  <c r="I1951" i="2"/>
  <c r="O1951" i="2"/>
  <c r="O1953" i="2"/>
  <c r="G1954" i="2"/>
  <c r="G1956" i="2"/>
  <c r="G1958" i="2"/>
  <c r="G1960" i="2"/>
  <c r="G1962" i="2"/>
  <c r="G1964" i="2"/>
  <c r="G1966" i="2"/>
  <c r="G1968" i="2"/>
  <c r="G1970" i="2"/>
  <c r="G1972" i="2"/>
  <c r="G1974" i="2"/>
  <c r="G1976" i="2"/>
  <c r="P1977" i="2"/>
  <c r="G1978" i="2"/>
  <c r="G1980" i="2"/>
  <c r="P1981" i="2"/>
  <c r="G1982" i="2"/>
  <c r="G1984" i="2"/>
  <c r="P1985" i="2"/>
  <c r="G1986" i="2"/>
  <c r="G1988" i="2"/>
  <c r="P1989" i="2"/>
  <c r="G1990" i="2"/>
  <c r="G1992" i="2"/>
  <c r="P1993" i="2"/>
  <c r="G1994" i="2"/>
  <c r="G1996" i="2"/>
  <c r="P1997" i="2"/>
  <c r="G1998" i="2"/>
  <c r="G2000" i="2"/>
  <c r="P2001" i="2"/>
  <c r="G2002" i="2"/>
  <c r="P2003" i="2"/>
  <c r="G2004" i="2"/>
  <c r="P2005" i="2"/>
  <c r="G2006" i="2"/>
  <c r="P2007" i="2"/>
  <c r="G2008" i="2"/>
  <c r="P2009" i="2"/>
  <c r="G2010" i="2"/>
  <c r="P2011" i="2"/>
  <c r="G2012" i="2"/>
  <c r="P2013" i="2"/>
  <c r="G2014" i="2"/>
  <c r="P2015" i="2"/>
  <c r="G2016" i="2"/>
  <c r="O2017" i="2"/>
  <c r="P2019" i="2"/>
  <c r="G2020" i="2"/>
  <c r="C2021" i="2"/>
  <c r="O2022" i="2"/>
  <c r="H2026" i="2"/>
  <c r="E2026" i="2"/>
  <c r="G2026" i="2"/>
  <c r="D2026" i="2"/>
  <c r="C2026" i="2"/>
  <c r="H2027" i="2"/>
  <c r="D2028" i="2"/>
  <c r="O2028" i="2"/>
  <c r="I2029" i="2"/>
  <c r="H2029" i="2"/>
  <c r="E2029" i="2"/>
  <c r="G2029" i="2"/>
  <c r="D2029" i="2"/>
  <c r="I2030" i="2"/>
  <c r="E2031" i="2"/>
  <c r="C2032" i="2"/>
  <c r="I2032" i="2"/>
  <c r="H2032" i="2"/>
  <c r="E2032" i="2"/>
  <c r="O2033" i="2"/>
  <c r="P2035" i="2"/>
  <c r="G2036" i="2"/>
  <c r="C2037" i="2"/>
  <c r="O2038" i="2"/>
  <c r="H2042" i="2"/>
  <c r="E2042" i="2"/>
  <c r="G2042" i="2"/>
  <c r="D2042" i="2"/>
  <c r="C2042" i="2"/>
  <c r="H2043" i="2"/>
  <c r="D2044" i="2"/>
  <c r="O2044" i="2"/>
  <c r="I2045" i="2"/>
  <c r="H2045" i="2"/>
  <c r="E2045" i="2"/>
  <c r="G2045" i="2"/>
  <c r="D2045" i="2"/>
  <c r="I2046" i="2"/>
  <c r="P2050" i="2"/>
  <c r="Q2050" i="2"/>
  <c r="Q2053" i="2"/>
  <c r="P2053" i="2"/>
  <c r="Q2055" i="2"/>
  <c r="P2055" i="2"/>
  <c r="P2061" i="2"/>
  <c r="Q2061" i="2"/>
  <c r="P2067" i="2"/>
  <c r="Q2067" i="2"/>
  <c r="Q2077" i="2"/>
  <c r="P2077" i="2"/>
  <c r="G2060" i="2"/>
  <c r="D2060" i="2"/>
  <c r="P2060" i="2"/>
  <c r="H2063" i="2"/>
  <c r="E2063" i="2"/>
  <c r="O2066" i="2"/>
  <c r="G2068" i="2"/>
  <c r="D2068" i="2"/>
  <c r="P2068" i="2"/>
  <c r="H2071" i="2"/>
  <c r="E2071" i="2"/>
  <c r="O2074" i="2"/>
  <c r="G2076" i="2"/>
  <c r="D2076" i="2"/>
  <c r="P2076" i="2"/>
  <c r="I2078" i="2"/>
  <c r="H2078" i="2"/>
  <c r="E2078" i="2"/>
  <c r="O2079" i="2"/>
  <c r="Q2082" i="2"/>
  <c r="P2082" i="2"/>
  <c r="I2083" i="2"/>
  <c r="H2083" i="2"/>
  <c r="E2083" i="2"/>
  <c r="G2083" i="2"/>
  <c r="D2083" i="2"/>
  <c r="Q2086" i="2"/>
  <c r="P2086" i="2"/>
  <c r="I2087" i="2"/>
  <c r="H2087" i="2"/>
  <c r="E2087" i="2"/>
  <c r="G2087" i="2"/>
  <c r="D2087" i="2"/>
  <c r="Q2090" i="2"/>
  <c r="P2090" i="2"/>
  <c r="I2091" i="2"/>
  <c r="H2091" i="2"/>
  <c r="E2091" i="2"/>
  <c r="G2091" i="2"/>
  <c r="D2091" i="2"/>
  <c r="Q2094" i="2"/>
  <c r="P2094" i="2"/>
  <c r="I2095" i="2"/>
  <c r="H2095" i="2"/>
  <c r="E2095" i="2"/>
  <c r="G2095" i="2"/>
  <c r="D2095" i="2"/>
  <c r="Q2098" i="2"/>
  <c r="P2098" i="2"/>
  <c r="I2099" i="2"/>
  <c r="H2099" i="2"/>
  <c r="E2099" i="2"/>
  <c r="G2099" i="2"/>
  <c r="D2099" i="2"/>
  <c r="Q2102" i="2"/>
  <c r="P2102" i="2"/>
  <c r="I2103" i="2"/>
  <c r="H2103" i="2"/>
  <c r="E2103" i="2"/>
  <c r="G2103" i="2"/>
  <c r="D2103" i="2"/>
  <c r="Q2106" i="2"/>
  <c r="P2106" i="2"/>
  <c r="I2107" i="2"/>
  <c r="H2107" i="2"/>
  <c r="E2107" i="2"/>
  <c r="G2107" i="2"/>
  <c r="D2107" i="2"/>
  <c r="Q2112" i="2"/>
  <c r="G2113" i="2"/>
  <c r="D2113" i="2"/>
  <c r="C2113" i="2"/>
  <c r="Q2114" i="2"/>
  <c r="P2114" i="2"/>
  <c r="I2115" i="2"/>
  <c r="H2115" i="2"/>
  <c r="E2115" i="2"/>
  <c r="G2115" i="2"/>
  <c r="D2115" i="2"/>
  <c r="Q2120" i="2"/>
  <c r="G2121" i="2"/>
  <c r="D2121" i="2"/>
  <c r="C2121" i="2"/>
  <c r="Q2122" i="2"/>
  <c r="P2122" i="2"/>
  <c r="I2123" i="2"/>
  <c r="H2123" i="2"/>
  <c r="E2123" i="2"/>
  <c r="G2123" i="2"/>
  <c r="D2123" i="2"/>
  <c r="Q2128" i="2"/>
  <c r="G2129" i="2"/>
  <c r="D2129" i="2"/>
  <c r="C2129" i="2"/>
  <c r="Q2130" i="2"/>
  <c r="P2130" i="2"/>
  <c r="I2131" i="2"/>
  <c r="H2131" i="2"/>
  <c r="E2131" i="2"/>
  <c r="G2131" i="2"/>
  <c r="D2131" i="2"/>
  <c r="Q2136" i="2"/>
  <c r="G2137" i="2"/>
  <c r="D2137" i="2"/>
  <c r="C2137" i="2"/>
  <c r="Q2138" i="2"/>
  <c r="P2138" i="2"/>
  <c r="I2139" i="2"/>
  <c r="H2139" i="2"/>
  <c r="E2139" i="2"/>
  <c r="G2139" i="2"/>
  <c r="D2139" i="2"/>
  <c r="Q2144" i="2"/>
  <c r="G2145" i="2"/>
  <c r="D2145" i="2"/>
  <c r="C2145" i="2"/>
  <c r="Q2146" i="2"/>
  <c r="P2146" i="2"/>
  <c r="I2147" i="2"/>
  <c r="H2147" i="2"/>
  <c r="E2147" i="2"/>
  <c r="G2147" i="2"/>
  <c r="D2147" i="2"/>
  <c r="Q2152" i="2"/>
  <c r="G2153" i="2"/>
  <c r="D2153" i="2"/>
  <c r="C2153" i="2"/>
  <c r="Q2154" i="2"/>
  <c r="P2154" i="2"/>
  <c r="I2155" i="2"/>
  <c r="H2155" i="2"/>
  <c r="E2155" i="2"/>
  <c r="G2155" i="2"/>
  <c r="D2155" i="2"/>
  <c r="Q2160" i="2"/>
  <c r="G2161" i="2"/>
  <c r="D2161" i="2"/>
  <c r="C2161" i="2"/>
  <c r="Q2162" i="2"/>
  <c r="P2162" i="2"/>
  <c r="I2163" i="2"/>
  <c r="H2163" i="2"/>
  <c r="E2163" i="2"/>
  <c r="G2163" i="2"/>
  <c r="D2163" i="2"/>
  <c r="Q2168" i="2"/>
  <c r="H2172" i="2"/>
  <c r="E2172" i="2"/>
  <c r="G2172" i="2"/>
  <c r="D2172" i="2"/>
  <c r="C2172" i="2"/>
  <c r="Q2174" i="2"/>
  <c r="P2174" i="2"/>
  <c r="I2175" i="2"/>
  <c r="H2175" i="2"/>
  <c r="E2175" i="2"/>
  <c r="G2175" i="2"/>
  <c r="D2175" i="2"/>
  <c r="H2176" i="2"/>
  <c r="E2176" i="2"/>
  <c r="I2176" i="2"/>
  <c r="D2176" i="2"/>
  <c r="G2176" i="2"/>
  <c r="C2176" i="2"/>
  <c r="G2181" i="2"/>
  <c r="D2181" i="2"/>
  <c r="I2181" i="2"/>
  <c r="E2181" i="2"/>
  <c r="H2181" i="2"/>
  <c r="C2181" i="2"/>
  <c r="Q2186" i="2"/>
  <c r="P2186" i="2"/>
  <c r="I2196" i="2"/>
  <c r="H2196" i="2"/>
  <c r="E2196" i="2"/>
  <c r="O2196" i="2"/>
  <c r="D2196" i="2"/>
  <c r="G2196" i="2"/>
  <c r="C2196" i="2"/>
  <c r="H2201" i="2"/>
  <c r="E2201" i="2"/>
  <c r="G2201" i="2"/>
  <c r="D2201" i="2"/>
  <c r="C2201" i="2"/>
  <c r="I2201" i="2"/>
  <c r="H2209" i="2"/>
  <c r="E2209" i="2"/>
  <c r="G2209" i="2"/>
  <c r="D2209" i="2"/>
  <c r="I2209" i="2"/>
  <c r="Q2213" i="2"/>
  <c r="P2213" i="2"/>
  <c r="Q2228" i="2"/>
  <c r="P2228" i="2"/>
  <c r="H2234" i="2"/>
  <c r="E2234" i="2"/>
  <c r="G2234" i="2"/>
  <c r="D2234" i="2"/>
  <c r="C2234" i="2"/>
  <c r="I2234" i="2"/>
  <c r="G2251" i="2"/>
  <c r="D2251" i="2"/>
  <c r="C2251" i="2"/>
  <c r="I2251" i="2"/>
  <c r="E2251" i="2"/>
  <c r="H2251" i="2"/>
  <c r="Q2258" i="2"/>
  <c r="Q2260" i="2"/>
  <c r="P2260" i="2"/>
  <c r="Q2362" i="2"/>
  <c r="P2362" i="2"/>
  <c r="P2363" i="2"/>
  <c r="Q2363" i="2"/>
  <c r="I2019" i="2"/>
  <c r="I2023" i="2"/>
  <c r="I2027" i="2"/>
  <c r="I2031" i="2"/>
  <c r="I2035" i="2"/>
  <c r="I2039" i="2"/>
  <c r="I2043" i="2"/>
  <c r="I2047" i="2"/>
  <c r="D2049" i="2"/>
  <c r="G2049" i="2"/>
  <c r="I2051" i="2"/>
  <c r="D2053" i="2"/>
  <c r="G2053" i="2"/>
  <c r="I2055" i="2"/>
  <c r="D2057" i="2"/>
  <c r="G2057" i="2"/>
  <c r="C2060" i="2"/>
  <c r="H2060" i="2"/>
  <c r="C2063" i="2"/>
  <c r="G2063" i="2"/>
  <c r="D2066" i="2"/>
  <c r="G2066" i="2"/>
  <c r="C2068" i="2"/>
  <c r="H2068" i="2"/>
  <c r="C2071" i="2"/>
  <c r="G2071" i="2"/>
  <c r="D2074" i="2"/>
  <c r="G2074" i="2"/>
  <c r="C2076" i="2"/>
  <c r="H2076" i="2"/>
  <c r="C2078" i="2"/>
  <c r="G2078" i="2"/>
  <c r="O2081" i="2"/>
  <c r="G2081" i="2"/>
  <c r="D2081" i="2"/>
  <c r="C2081" i="2"/>
  <c r="I2081" i="2"/>
  <c r="O2083" i="2"/>
  <c r="O2085" i="2"/>
  <c r="G2085" i="2"/>
  <c r="D2085" i="2"/>
  <c r="C2085" i="2"/>
  <c r="I2085" i="2"/>
  <c r="O2087" i="2"/>
  <c r="O2089" i="2"/>
  <c r="G2089" i="2"/>
  <c r="D2089" i="2"/>
  <c r="C2089" i="2"/>
  <c r="I2089" i="2"/>
  <c r="O2091" i="2"/>
  <c r="O2093" i="2"/>
  <c r="G2093" i="2"/>
  <c r="D2093" i="2"/>
  <c r="C2093" i="2"/>
  <c r="I2093" i="2"/>
  <c r="O2095" i="2"/>
  <c r="O2097" i="2"/>
  <c r="G2097" i="2"/>
  <c r="D2097" i="2"/>
  <c r="C2097" i="2"/>
  <c r="I2097" i="2"/>
  <c r="O2099" i="2"/>
  <c r="O2101" i="2"/>
  <c r="G2101" i="2"/>
  <c r="D2101" i="2"/>
  <c r="C2101" i="2"/>
  <c r="I2101" i="2"/>
  <c r="O2103" i="2"/>
  <c r="O2105" i="2"/>
  <c r="G2105" i="2"/>
  <c r="D2105" i="2"/>
  <c r="C2105" i="2"/>
  <c r="I2105" i="2"/>
  <c r="O2107" i="2"/>
  <c r="H2112" i="2"/>
  <c r="E2112" i="2"/>
  <c r="G2112" i="2"/>
  <c r="D2112" i="2"/>
  <c r="C2112" i="2"/>
  <c r="H2113" i="2"/>
  <c r="O2115" i="2"/>
  <c r="H2120" i="2"/>
  <c r="E2120" i="2"/>
  <c r="G2120" i="2"/>
  <c r="D2120" i="2"/>
  <c r="C2120" i="2"/>
  <c r="H2121" i="2"/>
  <c r="O2123" i="2"/>
  <c r="H2128" i="2"/>
  <c r="E2128" i="2"/>
  <c r="G2128" i="2"/>
  <c r="D2128" i="2"/>
  <c r="C2128" i="2"/>
  <c r="H2129" i="2"/>
  <c r="O2131" i="2"/>
  <c r="H2136" i="2"/>
  <c r="E2136" i="2"/>
  <c r="G2136" i="2"/>
  <c r="D2136" i="2"/>
  <c r="C2136" i="2"/>
  <c r="H2137" i="2"/>
  <c r="O2139" i="2"/>
  <c r="H2144" i="2"/>
  <c r="E2144" i="2"/>
  <c r="G2144" i="2"/>
  <c r="D2144" i="2"/>
  <c r="C2144" i="2"/>
  <c r="H2145" i="2"/>
  <c r="O2147" i="2"/>
  <c r="H2152" i="2"/>
  <c r="E2152" i="2"/>
  <c r="G2152" i="2"/>
  <c r="D2152" i="2"/>
  <c r="C2152" i="2"/>
  <c r="H2153" i="2"/>
  <c r="O2155" i="2"/>
  <c r="H2160" i="2"/>
  <c r="E2160" i="2"/>
  <c r="G2160" i="2"/>
  <c r="D2160" i="2"/>
  <c r="C2160" i="2"/>
  <c r="H2161" i="2"/>
  <c r="O2163" i="2"/>
  <c r="H2168" i="2"/>
  <c r="E2168" i="2"/>
  <c r="G2168" i="2"/>
  <c r="D2168" i="2"/>
  <c r="C2168" i="2"/>
  <c r="H2169" i="2"/>
  <c r="Q2170" i="2"/>
  <c r="P2170" i="2"/>
  <c r="I2171" i="2"/>
  <c r="H2171" i="2"/>
  <c r="E2171" i="2"/>
  <c r="G2171" i="2"/>
  <c r="D2171" i="2"/>
  <c r="I2172" i="2"/>
  <c r="E2173" i="2"/>
  <c r="C2174" i="2"/>
  <c r="I2174" i="2"/>
  <c r="H2174" i="2"/>
  <c r="E2174" i="2"/>
  <c r="O2175" i="2"/>
  <c r="C2179" i="2"/>
  <c r="H2184" i="2"/>
  <c r="E2184" i="2"/>
  <c r="I2184" i="2"/>
  <c r="D2184" i="2"/>
  <c r="G2184" i="2"/>
  <c r="C2184" i="2"/>
  <c r="Q2187" i="2"/>
  <c r="P2187" i="2"/>
  <c r="G2194" i="2"/>
  <c r="D2194" i="2"/>
  <c r="C2194" i="2"/>
  <c r="E2194" i="2"/>
  <c r="I2194" i="2"/>
  <c r="H2194" i="2"/>
  <c r="Q2200" i="2"/>
  <c r="P2200" i="2"/>
  <c r="Q2203" i="2"/>
  <c r="P2203" i="2"/>
  <c r="Q2218" i="2"/>
  <c r="Q2225" i="2"/>
  <c r="P2225" i="2"/>
  <c r="E2049" i="2"/>
  <c r="H2049" i="2"/>
  <c r="E2053" i="2"/>
  <c r="H2053" i="2"/>
  <c r="E2057" i="2"/>
  <c r="H2057" i="2"/>
  <c r="O2059" i="2"/>
  <c r="E2060" i="2"/>
  <c r="I2060" i="2"/>
  <c r="O2062" i="2"/>
  <c r="D2063" i="2"/>
  <c r="I2063" i="2"/>
  <c r="G2064" i="2"/>
  <c r="D2064" i="2"/>
  <c r="P2064" i="2"/>
  <c r="E2066" i="2"/>
  <c r="H2066" i="2"/>
  <c r="H2067" i="2"/>
  <c r="E2067" i="2"/>
  <c r="E2068" i="2"/>
  <c r="I2068" i="2"/>
  <c r="O2070" i="2"/>
  <c r="D2071" i="2"/>
  <c r="I2071" i="2"/>
  <c r="G2072" i="2"/>
  <c r="D2072" i="2"/>
  <c r="P2072" i="2"/>
  <c r="E2074" i="2"/>
  <c r="H2074" i="2"/>
  <c r="H2075" i="2"/>
  <c r="E2075" i="2"/>
  <c r="E2076" i="2"/>
  <c r="I2076" i="2"/>
  <c r="D2078" i="2"/>
  <c r="Q2080" i="2"/>
  <c r="C2083" i="2"/>
  <c r="Q2084" i="2"/>
  <c r="C2087" i="2"/>
  <c r="Q2088" i="2"/>
  <c r="C2091" i="2"/>
  <c r="Q2092" i="2"/>
  <c r="C2095" i="2"/>
  <c r="Q2096" i="2"/>
  <c r="C2099" i="2"/>
  <c r="Q2100" i="2"/>
  <c r="C2103" i="2"/>
  <c r="Q2104" i="2"/>
  <c r="C2107" i="2"/>
  <c r="Q2108" i="2"/>
  <c r="G2109" i="2"/>
  <c r="D2109" i="2"/>
  <c r="C2109" i="2"/>
  <c r="Q2110" i="2"/>
  <c r="P2110" i="2"/>
  <c r="I2111" i="2"/>
  <c r="H2111" i="2"/>
  <c r="E2111" i="2"/>
  <c r="G2111" i="2"/>
  <c r="D2111" i="2"/>
  <c r="E2113" i="2"/>
  <c r="C2115" i="2"/>
  <c r="Q2116" i="2"/>
  <c r="G2117" i="2"/>
  <c r="D2117" i="2"/>
  <c r="C2117" i="2"/>
  <c r="Q2118" i="2"/>
  <c r="P2118" i="2"/>
  <c r="I2119" i="2"/>
  <c r="H2119" i="2"/>
  <c r="E2119" i="2"/>
  <c r="G2119" i="2"/>
  <c r="D2119" i="2"/>
  <c r="E2121" i="2"/>
  <c r="C2123" i="2"/>
  <c r="Q2124" i="2"/>
  <c r="G2125" i="2"/>
  <c r="D2125" i="2"/>
  <c r="C2125" i="2"/>
  <c r="Q2126" i="2"/>
  <c r="P2126" i="2"/>
  <c r="I2127" i="2"/>
  <c r="H2127" i="2"/>
  <c r="E2127" i="2"/>
  <c r="G2127" i="2"/>
  <c r="D2127" i="2"/>
  <c r="E2129" i="2"/>
  <c r="C2131" i="2"/>
  <c r="Q2132" i="2"/>
  <c r="G2133" i="2"/>
  <c r="D2133" i="2"/>
  <c r="C2133" i="2"/>
  <c r="Q2134" i="2"/>
  <c r="P2134" i="2"/>
  <c r="I2135" i="2"/>
  <c r="H2135" i="2"/>
  <c r="E2135" i="2"/>
  <c r="G2135" i="2"/>
  <c r="D2135" i="2"/>
  <c r="E2137" i="2"/>
  <c r="C2139" i="2"/>
  <c r="Q2140" i="2"/>
  <c r="G2141" i="2"/>
  <c r="D2141" i="2"/>
  <c r="C2141" i="2"/>
  <c r="Q2142" i="2"/>
  <c r="P2142" i="2"/>
  <c r="I2143" i="2"/>
  <c r="H2143" i="2"/>
  <c r="E2143" i="2"/>
  <c r="G2143" i="2"/>
  <c r="D2143" i="2"/>
  <c r="E2145" i="2"/>
  <c r="C2147" i="2"/>
  <c r="Q2148" i="2"/>
  <c r="G2149" i="2"/>
  <c r="D2149" i="2"/>
  <c r="C2149" i="2"/>
  <c r="Q2150" i="2"/>
  <c r="P2150" i="2"/>
  <c r="I2151" i="2"/>
  <c r="H2151" i="2"/>
  <c r="E2151" i="2"/>
  <c r="G2151" i="2"/>
  <c r="D2151" i="2"/>
  <c r="E2153" i="2"/>
  <c r="C2155" i="2"/>
  <c r="Q2156" i="2"/>
  <c r="G2157" i="2"/>
  <c r="D2157" i="2"/>
  <c r="C2157" i="2"/>
  <c r="Q2158" i="2"/>
  <c r="P2158" i="2"/>
  <c r="I2159" i="2"/>
  <c r="H2159" i="2"/>
  <c r="E2159" i="2"/>
  <c r="G2159" i="2"/>
  <c r="D2159" i="2"/>
  <c r="E2161" i="2"/>
  <c r="C2163" i="2"/>
  <c r="O2164" i="2"/>
  <c r="G2165" i="2"/>
  <c r="D2165" i="2"/>
  <c r="C2165" i="2"/>
  <c r="Q2166" i="2"/>
  <c r="P2166" i="2"/>
  <c r="I2167" i="2"/>
  <c r="H2167" i="2"/>
  <c r="E2167" i="2"/>
  <c r="G2167" i="2"/>
  <c r="D2167" i="2"/>
  <c r="I2168" i="2"/>
  <c r="E2169" i="2"/>
  <c r="C2170" i="2"/>
  <c r="I2170" i="2"/>
  <c r="H2170" i="2"/>
  <c r="E2170" i="2"/>
  <c r="O2171" i="2"/>
  <c r="P2173" i="2"/>
  <c r="G2174" i="2"/>
  <c r="C2175" i="2"/>
  <c r="P2180" i="2"/>
  <c r="Q2180" i="2"/>
  <c r="O2181" i="2"/>
  <c r="Q2182" i="2"/>
  <c r="H2185" i="2"/>
  <c r="E2185" i="2"/>
  <c r="G2185" i="2"/>
  <c r="D2185" i="2"/>
  <c r="C2185" i="2"/>
  <c r="I2185" i="2"/>
  <c r="Q2188" i="2"/>
  <c r="P2188" i="2"/>
  <c r="H2189" i="2"/>
  <c r="E2189" i="2"/>
  <c r="G2189" i="2"/>
  <c r="D2189" i="2"/>
  <c r="C2189" i="2"/>
  <c r="I2189" i="2"/>
  <c r="P2197" i="2"/>
  <c r="Q2197" i="2"/>
  <c r="Q2202" i="2"/>
  <c r="P2202" i="2"/>
  <c r="I2212" i="2"/>
  <c r="H2212" i="2"/>
  <c r="E2212" i="2"/>
  <c r="O2212" i="2"/>
  <c r="D2212" i="2"/>
  <c r="G2212" i="2"/>
  <c r="C2212" i="2"/>
  <c r="I2221" i="2"/>
  <c r="H2221" i="2"/>
  <c r="E2221" i="2"/>
  <c r="G2221" i="2"/>
  <c r="D2221" i="2"/>
  <c r="C2221" i="2"/>
  <c r="E2235" i="2"/>
  <c r="H2235" i="2"/>
  <c r="Q2274" i="2"/>
  <c r="I2277" i="2"/>
  <c r="H2277" i="2"/>
  <c r="E2277" i="2"/>
  <c r="O2277" i="2"/>
  <c r="G2277" i="2"/>
  <c r="D2277" i="2"/>
  <c r="C2277" i="2"/>
  <c r="H2279" i="2"/>
  <c r="E2279" i="2"/>
  <c r="I2279" i="2"/>
  <c r="D2279" i="2"/>
  <c r="G2279" i="2"/>
  <c r="C2279" i="2"/>
  <c r="D2019" i="2"/>
  <c r="D2023" i="2"/>
  <c r="G2023" i="2"/>
  <c r="D2027" i="2"/>
  <c r="D2031" i="2"/>
  <c r="D2035" i="2"/>
  <c r="D2039" i="2"/>
  <c r="D2043" i="2"/>
  <c r="D2047" i="2"/>
  <c r="D2051" i="2"/>
  <c r="D2055" i="2"/>
  <c r="D2059" i="2"/>
  <c r="G2059" i="2"/>
  <c r="D2061" i="2"/>
  <c r="H2061" i="2"/>
  <c r="D2062" i="2"/>
  <c r="G2062" i="2"/>
  <c r="C2064" i="2"/>
  <c r="H2064" i="2"/>
  <c r="C2065" i="2"/>
  <c r="C2067" i="2"/>
  <c r="G2067" i="2"/>
  <c r="D2069" i="2"/>
  <c r="H2069" i="2"/>
  <c r="D2070" i="2"/>
  <c r="G2070" i="2"/>
  <c r="C2072" i="2"/>
  <c r="H2072" i="2"/>
  <c r="C2073" i="2"/>
  <c r="C2075" i="2"/>
  <c r="G2075" i="2"/>
  <c r="D2077" i="2"/>
  <c r="H2077" i="2"/>
  <c r="O2078" i="2"/>
  <c r="H2080" i="2"/>
  <c r="E2080" i="2"/>
  <c r="G2080" i="2"/>
  <c r="D2080" i="2"/>
  <c r="C2080" i="2"/>
  <c r="H2084" i="2"/>
  <c r="E2084" i="2"/>
  <c r="G2084" i="2"/>
  <c r="D2084" i="2"/>
  <c r="C2084" i="2"/>
  <c r="H2088" i="2"/>
  <c r="E2088" i="2"/>
  <c r="G2088" i="2"/>
  <c r="D2088" i="2"/>
  <c r="C2088" i="2"/>
  <c r="H2092" i="2"/>
  <c r="E2092" i="2"/>
  <c r="G2092" i="2"/>
  <c r="D2092" i="2"/>
  <c r="C2092" i="2"/>
  <c r="H2096" i="2"/>
  <c r="E2096" i="2"/>
  <c r="G2096" i="2"/>
  <c r="D2096" i="2"/>
  <c r="C2096" i="2"/>
  <c r="H2100" i="2"/>
  <c r="E2100" i="2"/>
  <c r="G2100" i="2"/>
  <c r="D2100" i="2"/>
  <c r="C2100" i="2"/>
  <c r="H2104" i="2"/>
  <c r="E2104" i="2"/>
  <c r="G2104" i="2"/>
  <c r="D2104" i="2"/>
  <c r="C2104" i="2"/>
  <c r="H2108" i="2"/>
  <c r="E2108" i="2"/>
  <c r="G2108" i="2"/>
  <c r="D2108" i="2"/>
  <c r="C2108" i="2"/>
  <c r="H2109" i="2"/>
  <c r="O2111" i="2"/>
  <c r="H2116" i="2"/>
  <c r="E2116" i="2"/>
  <c r="G2116" i="2"/>
  <c r="D2116" i="2"/>
  <c r="C2116" i="2"/>
  <c r="H2117" i="2"/>
  <c r="O2119" i="2"/>
  <c r="H2124" i="2"/>
  <c r="E2124" i="2"/>
  <c r="G2124" i="2"/>
  <c r="D2124" i="2"/>
  <c r="C2124" i="2"/>
  <c r="H2125" i="2"/>
  <c r="O2127" i="2"/>
  <c r="H2132" i="2"/>
  <c r="E2132" i="2"/>
  <c r="G2132" i="2"/>
  <c r="D2132" i="2"/>
  <c r="C2132" i="2"/>
  <c r="H2133" i="2"/>
  <c r="O2135" i="2"/>
  <c r="H2140" i="2"/>
  <c r="E2140" i="2"/>
  <c r="G2140" i="2"/>
  <c r="D2140" i="2"/>
  <c r="C2140" i="2"/>
  <c r="H2141" i="2"/>
  <c r="O2143" i="2"/>
  <c r="H2148" i="2"/>
  <c r="E2148" i="2"/>
  <c r="G2148" i="2"/>
  <c r="D2148" i="2"/>
  <c r="C2148" i="2"/>
  <c r="H2149" i="2"/>
  <c r="O2151" i="2"/>
  <c r="H2156" i="2"/>
  <c r="E2156" i="2"/>
  <c r="G2156" i="2"/>
  <c r="D2156" i="2"/>
  <c r="C2156" i="2"/>
  <c r="H2157" i="2"/>
  <c r="O2159" i="2"/>
  <c r="H2164" i="2"/>
  <c r="E2164" i="2"/>
  <c r="G2164" i="2"/>
  <c r="D2164" i="2"/>
  <c r="C2164" i="2"/>
  <c r="Q2167" i="2"/>
  <c r="P2167" i="2"/>
  <c r="P2169" i="2"/>
  <c r="O2172" i="2"/>
  <c r="Q2178" i="2"/>
  <c r="P2178" i="2"/>
  <c r="I2179" i="2"/>
  <c r="H2179" i="2"/>
  <c r="E2179" i="2"/>
  <c r="G2179" i="2"/>
  <c r="D2179" i="2"/>
  <c r="Q2192" i="2"/>
  <c r="P2192" i="2"/>
  <c r="C2199" i="2"/>
  <c r="H2199" i="2"/>
  <c r="E2199" i="2"/>
  <c r="H2205" i="2"/>
  <c r="E2205" i="2"/>
  <c r="G2205" i="2"/>
  <c r="D2205" i="2"/>
  <c r="C2205" i="2"/>
  <c r="I2205" i="2"/>
  <c r="Q2208" i="2"/>
  <c r="P2208" i="2"/>
  <c r="C2209" i="2"/>
  <c r="G2210" i="2"/>
  <c r="D2210" i="2"/>
  <c r="C2210" i="2"/>
  <c r="E2210" i="2"/>
  <c r="I2210" i="2"/>
  <c r="H2210" i="2"/>
  <c r="G2219" i="2"/>
  <c r="D2219" i="2"/>
  <c r="C2219" i="2"/>
  <c r="E2219" i="2"/>
  <c r="H2219" i="2"/>
  <c r="Q2220" i="2"/>
  <c r="P2220" i="2"/>
  <c r="C2224" i="2"/>
  <c r="I2224" i="2"/>
  <c r="H2224" i="2"/>
  <c r="E2224" i="2"/>
  <c r="O2224" i="2"/>
  <c r="D2224" i="2"/>
  <c r="G2224" i="2"/>
  <c r="I2235" i="2"/>
  <c r="E2082" i="2"/>
  <c r="H2082" i="2"/>
  <c r="E2086" i="2"/>
  <c r="H2086" i="2"/>
  <c r="E2090" i="2"/>
  <c r="H2090" i="2"/>
  <c r="E2094" i="2"/>
  <c r="H2094" i="2"/>
  <c r="E2098" i="2"/>
  <c r="H2098" i="2"/>
  <c r="E2102" i="2"/>
  <c r="H2102" i="2"/>
  <c r="E2106" i="2"/>
  <c r="H2106" i="2"/>
  <c r="E2110" i="2"/>
  <c r="H2110" i="2"/>
  <c r="E2114" i="2"/>
  <c r="H2114" i="2"/>
  <c r="E2118" i="2"/>
  <c r="H2118" i="2"/>
  <c r="E2122" i="2"/>
  <c r="H2122" i="2"/>
  <c r="E2126" i="2"/>
  <c r="H2126" i="2"/>
  <c r="E2130" i="2"/>
  <c r="H2130" i="2"/>
  <c r="E2134" i="2"/>
  <c r="H2134" i="2"/>
  <c r="E2138" i="2"/>
  <c r="H2138" i="2"/>
  <c r="E2142" i="2"/>
  <c r="H2142" i="2"/>
  <c r="E2146" i="2"/>
  <c r="H2146" i="2"/>
  <c r="E2150" i="2"/>
  <c r="H2150" i="2"/>
  <c r="E2154" i="2"/>
  <c r="H2154" i="2"/>
  <c r="E2158" i="2"/>
  <c r="H2158" i="2"/>
  <c r="E2162" i="2"/>
  <c r="H2162" i="2"/>
  <c r="E2166" i="2"/>
  <c r="H2166" i="2"/>
  <c r="I2169" i="2"/>
  <c r="I2173" i="2"/>
  <c r="D2178" i="2"/>
  <c r="H2178" i="2"/>
  <c r="C2182" i="2"/>
  <c r="O2185" i="2"/>
  <c r="O2190" i="2"/>
  <c r="I2190" i="2"/>
  <c r="I2191" i="2"/>
  <c r="D2192" i="2"/>
  <c r="Q2193" i="2"/>
  <c r="G2198" i="2"/>
  <c r="D2198" i="2"/>
  <c r="C2198" i="2"/>
  <c r="P2198" i="2"/>
  <c r="I2200" i="2"/>
  <c r="H2200" i="2"/>
  <c r="E2200" i="2"/>
  <c r="O2201" i="2"/>
  <c r="Q2204" i="2"/>
  <c r="P2204" i="2"/>
  <c r="O2206" i="2"/>
  <c r="I2206" i="2"/>
  <c r="D2208" i="2"/>
  <c r="H2218" i="2"/>
  <c r="E2218" i="2"/>
  <c r="G2218" i="2"/>
  <c r="D2218" i="2"/>
  <c r="C2218" i="2"/>
  <c r="O2221" i="2"/>
  <c r="P2223" i="2"/>
  <c r="Q2226" i="2"/>
  <c r="P2230" i="2"/>
  <c r="Q2230" i="2"/>
  <c r="Q2231" i="2"/>
  <c r="P2231" i="2"/>
  <c r="Q2232" i="2"/>
  <c r="P2232" i="2"/>
  <c r="Q2233" i="2"/>
  <c r="P2233" i="2"/>
  <c r="G2239" i="2"/>
  <c r="D2239" i="2"/>
  <c r="C2239" i="2"/>
  <c r="E2239" i="2"/>
  <c r="I2239" i="2"/>
  <c r="H2239" i="2"/>
  <c r="P2242" i="2"/>
  <c r="Q2242" i="2"/>
  <c r="H2246" i="2"/>
  <c r="E2246" i="2"/>
  <c r="G2246" i="2"/>
  <c r="D2246" i="2"/>
  <c r="C2246" i="2"/>
  <c r="I2246" i="2"/>
  <c r="I2253" i="2"/>
  <c r="H2253" i="2"/>
  <c r="E2253" i="2"/>
  <c r="O2253" i="2"/>
  <c r="G2253" i="2"/>
  <c r="D2253" i="2"/>
  <c r="C2253" i="2"/>
  <c r="I2269" i="2"/>
  <c r="H2269" i="2"/>
  <c r="E2269" i="2"/>
  <c r="O2269" i="2"/>
  <c r="G2269" i="2"/>
  <c r="D2269" i="2"/>
  <c r="C2269" i="2"/>
  <c r="Q2276" i="2"/>
  <c r="P2276" i="2"/>
  <c r="H2346" i="2"/>
  <c r="E2346" i="2"/>
  <c r="G2346" i="2"/>
  <c r="D2346" i="2"/>
  <c r="C2346" i="2"/>
  <c r="I2346" i="2"/>
  <c r="G2177" i="2"/>
  <c r="D2177" i="2"/>
  <c r="P2177" i="2"/>
  <c r="H2180" i="2"/>
  <c r="E2180" i="2"/>
  <c r="G2182" i="2"/>
  <c r="I2183" i="2"/>
  <c r="O2183" i="2"/>
  <c r="G2186" i="2"/>
  <c r="D2186" i="2"/>
  <c r="C2186" i="2"/>
  <c r="I2188" i="2"/>
  <c r="H2188" i="2"/>
  <c r="E2188" i="2"/>
  <c r="O2189" i="2"/>
  <c r="H2193" i="2"/>
  <c r="E2193" i="2"/>
  <c r="G2193" i="2"/>
  <c r="D2193" i="2"/>
  <c r="O2194" i="2"/>
  <c r="I2195" i="2"/>
  <c r="H2198" i="2"/>
  <c r="C2200" i="2"/>
  <c r="G2200" i="2"/>
  <c r="G2202" i="2"/>
  <c r="D2202" i="2"/>
  <c r="C2202" i="2"/>
  <c r="E2203" i="2"/>
  <c r="H2203" i="2"/>
  <c r="I2204" i="2"/>
  <c r="H2204" i="2"/>
  <c r="E2204" i="2"/>
  <c r="O2205" i="2"/>
  <c r="P2207" i="2"/>
  <c r="O2210" i="2"/>
  <c r="I2211" i="2"/>
  <c r="O2214" i="2"/>
  <c r="G2215" i="2"/>
  <c r="D2215" i="2"/>
  <c r="C2215" i="2"/>
  <c r="Q2216" i="2"/>
  <c r="P2216" i="2"/>
  <c r="I2217" i="2"/>
  <c r="H2217" i="2"/>
  <c r="E2217" i="2"/>
  <c r="G2217" i="2"/>
  <c r="D2217" i="2"/>
  <c r="I2218" i="2"/>
  <c r="O2222" i="2"/>
  <c r="H2226" i="2"/>
  <c r="E2226" i="2"/>
  <c r="G2226" i="2"/>
  <c r="D2226" i="2"/>
  <c r="C2226" i="2"/>
  <c r="H2227" i="2"/>
  <c r="D2228" i="2"/>
  <c r="H2242" i="2"/>
  <c r="E2242" i="2"/>
  <c r="G2242" i="2"/>
  <c r="D2242" i="2"/>
  <c r="C2242" i="2"/>
  <c r="C2244" i="2"/>
  <c r="H2244" i="2"/>
  <c r="E2244" i="2"/>
  <c r="Q2245" i="2"/>
  <c r="P2245" i="2"/>
  <c r="Q2252" i="2"/>
  <c r="P2252" i="2"/>
  <c r="Q2266" i="2"/>
  <c r="Q2268" i="2"/>
  <c r="P2268" i="2"/>
  <c r="I2280" i="2"/>
  <c r="H2280" i="2"/>
  <c r="Q2304" i="2"/>
  <c r="P2304" i="2"/>
  <c r="H2319" i="2"/>
  <c r="E2319" i="2"/>
  <c r="G2319" i="2"/>
  <c r="D2319" i="2"/>
  <c r="C2319" i="2"/>
  <c r="I2319" i="2"/>
  <c r="C2321" i="2"/>
  <c r="I2321" i="2"/>
  <c r="H2321" i="2"/>
  <c r="E2321" i="2"/>
  <c r="O2321" i="2"/>
  <c r="D2321" i="2"/>
  <c r="G2321" i="2"/>
  <c r="G2324" i="2"/>
  <c r="D2324" i="2"/>
  <c r="C2324" i="2"/>
  <c r="I2324" i="2"/>
  <c r="E2324" i="2"/>
  <c r="H2324" i="2"/>
  <c r="H2327" i="2"/>
  <c r="E2327" i="2"/>
  <c r="G2327" i="2"/>
  <c r="D2327" i="2"/>
  <c r="C2327" i="2"/>
  <c r="I2327" i="2"/>
  <c r="Q2336" i="2"/>
  <c r="P2336" i="2"/>
  <c r="D2169" i="2"/>
  <c r="G2169" i="2"/>
  <c r="D2173" i="2"/>
  <c r="G2173" i="2"/>
  <c r="C2177" i="2"/>
  <c r="H2177" i="2"/>
  <c r="G2190" i="2"/>
  <c r="D2190" i="2"/>
  <c r="C2190" i="2"/>
  <c r="I2192" i="2"/>
  <c r="H2192" i="2"/>
  <c r="E2192" i="2"/>
  <c r="H2197" i="2"/>
  <c r="E2197" i="2"/>
  <c r="G2197" i="2"/>
  <c r="D2197" i="2"/>
  <c r="I2199" i="2"/>
  <c r="G2206" i="2"/>
  <c r="D2206" i="2"/>
  <c r="C2206" i="2"/>
  <c r="I2208" i="2"/>
  <c r="H2208" i="2"/>
  <c r="E2208" i="2"/>
  <c r="O2209" i="2"/>
  <c r="H2213" i="2"/>
  <c r="E2213" i="2"/>
  <c r="G2213" i="2"/>
  <c r="D2213" i="2"/>
  <c r="H2214" i="2"/>
  <c r="E2214" i="2"/>
  <c r="G2214" i="2"/>
  <c r="D2214" i="2"/>
  <c r="C2214" i="2"/>
  <c r="Q2217" i="2"/>
  <c r="P2217" i="2"/>
  <c r="H2222" i="2"/>
  <c r="E2222" i="2"/>
  <c r="G2222" i="2"/>
  <c r="D2222" i="2"/>
  <c r="C2222" i="2"/>
  <c r="I2225" i="2"/>
  <c r="H2225" i="2"/>
  <c r="E2225" i="2"/>
  <c r="G2225" i="2"/>
  <c r="D2225" i="2"/>
  <c r="C2228" i="2"/>
  <c r="I2228" i="2"/>
  <c r="H2228" i="2"/>
  <c r="E2228" i="2"/>
  <c r="P2229" i="2"/>
  <c r="Q2229" i="2"/>
  <c r="H2230" i="2"/>
  <c r="G2230" i="2"/>
  <c r="D2230" i="2"/>
  <c r="E2230" i="2"/>
  <c r="I2230" i="2"/>
  <c r="C2230" i="2"/>
  <c r="I2241" i="2"/>
  <c r="H2241" i="2"/>
  <c r="E2241" i="2"/>
  <c r="O2241" i="2"/>
  <c r="D2241" i="2"/>
  <c r="G2241" i="2"/>
  <c r="C2241" i="2"/>
  <c r="Q2247" i="2"/>
  <c r="P2247" i="2"/>
  <c r="I2261" i="2"/>
  <c r="H2261" i="2"/>
  <c r="E2261" i="2"/>
  <c r="O2261" i="2"/>
  <c r="G2261" i="2"/>
  <c r="D2261" i="2"/>
  <c r="C2261" i="2"/>
  <c r="E2280" i="2"/>
  <c r="Q2285" i="2"/>
  <c r="P2285" i="2"/>
  <c r="E2216" i="2"/>
  <c r="H2216" i="2"/>
  <c r="E2220" i="2"/>
  <c r="H2220" i="2"/>
  <c r="I2223" i="2"/>
  <c r="I2227" i="2"/>
  <c r="O2235" i="2"/>
  <c r="I2236" i="2"/>
  <c r="G2243" i="2"/>
  <c r="D2243" i="2"/>
  <c r="C2243" i="2"/>
  <c r="I2245" i="2"/>
  <c r="H2245" i="2"/>
  <c r="E2245" i="2"/>
  <c r="O2246" i="2"/>
  <c r="O2250" i="2"/>
  <c r="G2255" i="2"/>
  <c r="D2255" i="2"/>
  <c r="C2255" i="2"/>
  <c r="I2255" i="2"/>
  <c r="H2258" i="2"/>
  <c r="E2258" i="2"/>
  <c r="G2258" i="2"/>
  <c r="D2258" i="2"/>
  <c r="C2258" i="2"/>
  <c r="C2260" i="2"/>
  <c r="I2260" i="2"/>
  <c r="H2260" i="2"/>
  <c r="E2260" i="2"/>
  <c r="G2263" i="2"/>
  <c r="D2263" i="2"/>
  <c r="C2263" i="2"/>
  <c r="I2263" i="2"/>
  <c r="H2266" i="2"/>
  <c r="E2266" i="2"/>
  <c r="G2266" i="2"/>
  <c r="D2266" i="2"/>
  <c r="C2266" i="2"/>
  <c r="C2268" i="2"/>
  <c r="I2268" i="2"/>
  <c r="H2268" i="2"/>
  <c r="E2268" i="2"/>
  <c r="G2271" i="2"/>
  <c r="D2271" i="2"/>
  <c r="C2271" i="2"/>
  <c r="I2271" i="2"/>
  <c r="H2274" i="2"/>
  <c r="E2274" i="2"/>
  <c r="G2274" i="2"/>
  <c r="D2274" i="2"/>
  <c r="C2274" i="2"/>
  <c r="C2276" i="2"/>
  <c r="I2276" i="2"/>
  <c r="H2276" i="2"/>
  <c r="E2276" i="2"/>
  <c r="C2281" i="2"/>
  <c r="I2281" i="2"/>
  <c r="E2281" i="2"/>
  <c r="H2281" i="2"/>
  <c r="D2281" i="2"/>
  <c r="G2281" i="2"/>
  <c r="H2283" i="2"/>
  <c r="E2283" i="2"/>
  <c r="G2283" i="2"/>
  <c r="D2283" i="2"/>
  <c r="C2283" i="2"/>
  <c r="I2283" i="2"/>
  <c r="Q2289" i="2"/>
  <c r="P2289" i="2"/>
  <c r="H2295" i="2"/>
  <c r="E2295" i="2"/>
  <c r="G2295" i="2"/>
  <c r="D2295" i="2"/>
  <c r="C2295" i="2"/>
  <c r="I2295" i="2"/>
  <c r="C2297" i="2"/>
  <c r="I2297" i="2"/>
  <c r="H2297" i="2"/>
  <c r="E2297" i="2"/>
  <c r="O2297" i="2"/>
  <c r="D2297" i="2"/>
  <c r="G2297" i="2"/>
  <c r="G2300" i="2"/>
  <c r="D2300" i="2"/>
  <c r="C2300" i="2"/>
  <c r="I2300" i="2"/>
  <c r="E2300" i="2"/>
  <c r="H2300" i="2"/>
  <c r="Q2312" i="2"/>
  <c r="P2312" i="2"/>
  <c r="P2330" i="2"/>
  <c r="Q2330" i="2"/>
  <c r="P2334" i="2"/>
  <c r="Q2334" i="2"/>
  <c r="H2342" i="2"/>
  <c r="E2342" i="2"/>
  <c r="G2342" i="2"/>
  <c r="D2342" i="2"/>
  <c r="C2342" i="2"/>
  <c r="I2342" i="2"/>
  <c r="H2354" i="2"/>
  <c r="E2354" i="2"/>
  <c r="G2354" i="2"/>
  <c r="D2354" i="2"/>
  <c r="C2354" i="2"/>
  <c r="I2354" i="2"/>
  <c r="E2356" i="2"/>
  <c r="H2229" i="2"/>
  <c r="E2229" i="2"/>
  <c r="G2231" i="2"/>
  <c r="D2231" i="2"/>
  <c r="C2231" i="2"/>
  <c r="I2233" i="2"/>
  <c r="H2233" i="2"/>
  <c r="E2233" i="2"/>
  <c r="O2234" i="2"/>
  <c r="Q2237" i="2"/>
  <c r="P2237" i="2"/>
  <c r="H2238" i="2"/>
  <c r="E2238" i="2"/>
  <c r="G2238" i="2"/>
  <c r="D2238" i="2"/>
  <c r="O2239" i="2"/>
  <c r="G2247" i="2"/>
  <c r="D2247" i="2"/>
  <c r="C2247" i="2"/>
  <c r="H2250" i="2"/>
  <c r="E2250" i="2"/>
  <c r="G2250" i="2"/>
  <c r="D2250" i="2"/>
  <c r="C2250" i="2"/>
  <c r="O2251" i="2"/>
  <c r="Q2254" i="2"/>
  <c r="Q2256" i="2"/>
  <c r="P2256" i="2"/>
  <c r="I2257" i="2"/>
  <c r="H2257" i="2"/>
  <c r="E2257" i="2"/>
  <c r="O2257" i="2"/>
  <c r="G2257" i="2"/>
  <c r="D2257" i="2"/>
  <c r="Q2262" i="2"/>
  <c r="Q2264" i="2"/>
  <c r="P2264" i="2"/>
  <c r="I2265" i="2"/>
  <c r="H2265" i="2"/>
  <c r="E2265" i="2"/>
  <c r="O2265" i="2"/>
  <c r="G2265" i="2"/>
  <c r="D2265" i="2"/>
  <c r="Q2270" i="2"/>
  <c r="Q2272" i="2"/>
  <c r="P2272" i="2"/>
  <c r="I2273" i="2"/>
  <c r="H2273" i="2"/>
  <c r="E2273" i="2"/>
  <c r="O2273" i="2"/>
  <c r="G2273" i="2"/>
  <c r="D2273" i="2"/>
  <c r="P2275" i="2"/>
  <c r="G2276" i="2"/>
  <c r="O2278" i="2"/>
  <c r="O2279" i="2"/>
  <c r="H2284" i="2"/>
  <c r="C2285" i="2"/>
  <c r="I2285" i="2"/>
  <c r="E2285" i="2"/>
  <c r="H2285" i="2"/>
  <c r="D2285" i="2"/>
  <c r="G2285" i="2"/>
  <c r="H2287" i="2"/>
  <c r="E2287" i="2"/>
  <c r="G2287" i="2"/>
  <c r="D2287" i="2"/>
  <c r="C2287" i="2"/>
  <c r="I2287" i="2"/>
  <c r="H2303" i="2"/>
  <c r="E2303" i="2"/>
  <c r="G2303" i="2"/>
  <c r="D2303" i="2"/>
  <c r="C2303" i="2"/>
  <c r="I2303" i="2"/>
  <c r="C2305" i="2"/>
  <c r="I2305" i="2"/>
  <c r="H2305" i="2"/>
  <c r="E2305" i="2"/>
  <c r="O2305" i="2"/>
  <c r="D2305" i="2"/>
  <c r="G2305" i="2"/>
  <c r="G2308" i="2"/>
  <c r="D2308" i="2"/>
  <c r="C2308" i="2"/>
  <c r="I2308" i="2"/>
  <c r="E2308" i="2"/>
  <c r="H2308" i="2"/>
  <c r="Q2320" i="2"/>
  <c r="P2320" i="2"/>
  <c r="Q2328" i="2"/>
  <c r="P2328" i="2"/>
  <c r="H2338" i="2"/>
  <c r="E2338" i="2"/>
  <c r="G2338" i="2"/>
  <c r="D2338" i="2"/>
  <c r="C2338" i="2"/>
  <c r="I2338" i="2"/>
  <c r="D2223" i="2"/>
  <c r="D2227" i="2"/>
  <c r="C2229" i="2"/>
  <c r="G2229" i="2"/>
  <c r="H2231" i="2"/>
  <c r="C2233" i="2"/>
  <c r="G2233" i="2"/>
  <c r="G2235" i="2"/>
  <c r="D2235" i="2"/>
  <c r="C2235" i="2"/>
  <c r="E2236" i="2"/>
  <c r="H2236" i="2"/>
  <c r="I2237" i="2"/>
  <c r="H2237" i="2"/>
  <c r="E2237" i="2"/>
  <c r="O2238" i="2"/>
  <c r="I2238" i="2"/>
  <c r="P2240" i="2"/>
  <c r="I2244" i="2"/>
  <c r="H2247" i="2"/>
  <c r="Q2248" i="2"/>
  <c r="P2248" i="2"/>
  <c r="I2249" i="2"/>
  <c r="H2249" i="2"/>
  <c r="E2249" i="2"/>
  <c r="O2249" i="2"/>
  <c r="G2249" i="2"/>
  <c r="D2249" i="2"/>
  <c r="I2250" i="2"/>
  <c r="H2254" i="2"/>
  <c r="E2254" i="2"/>
  <c r="G2254" i="2"/>
  <c r="D2254" i="2"/>
  <c r="C2254" i="2"/>
  <c r="O2255" i="2"/>
  <c r="C2256" i="2"/>
  <c r="I2256" i="2"/>
  <c r="H2256" i="2"/>
  <c r="E2256" i="2"/>
  <c r="G2259" i="2"/>
  <c r="D2259" i="2"/>
  <c r="C2259" i="2"/>
  <c r="I2259" i="2"/>
  <c r="H2262" i="2"/>
  <c r="E2262" i="2"/>
  <c r="G2262" i="2"/>
  <c r="D2262" i="2"/>
  <c r="C2262" i="2"/>
  <c r="O2263" i="2"/>
  <c r="C2264" i="2"/>
  <c r="I2264" i="2"/>
  <c r="H2264" i="2"/>
  <c r="E2264" i="2"/>
  <c r="G2267" i="2"/>
  <c r="D2267" i="2"/>
  <c r="C2267" i="2"/>
  <c r="I2267" i="2"/>
  <c r="H2270" i="2"/>
  <c r="E2270" i="2"/>
  <c r="G2270" i="2"/>
  <c r="D2270" i="2"/>
  <c r="C2270" i="2"/>
  <c r="O2271" i="2"/>
  <c r="C2272" i="2"/>
  <c r="I2272" i="2"/>
  <c r="H2272" i="2"/>
  <c r="E2272" i="2"/>
  <c r="G2275" i="2"/>
  <c r="D2275" i="2"/>
  <c r="C2275" i="2"/>
  <c r="I2275" i="2"/>
  <c r="H2278" i="2"/>
  <c r="E2278" i="2"/>
  <c r="G2278" i="2"/>
  <c r="D2278" i="2"/>
  <c r="C2278" i="2"/>
  <c r="O2281" i="2"/>
  <c r="C2289" i="2"/>
  <c r="I2289" i="2"/>
  <c r="E2289" i="2"/>
  <c r="H2289" i="2"/>
  <c r="D2289" i="2"/>
  <c r="G2289" i="2"/>
  <c r="H2291" i="2"/>
  <c r="E2291" i="2"/>
  <c r="G2291" i="2"/>
  <c r="D2291" i="2"/>
  <c r="C2291" i="2"/>
  <c r="I2291" i="2"/>
  <c r="Q2296" i="2"/>
  <c r="P2296" i="2"/>
  <c r="H2311" i="2"/>
  <c r="E2311" i="2"/>
  <c r="G2311" i="2"/>
  <c r="D2311" i="2"/>
  <c r="C2311" i="2"/>
  <c r="I2311" i="2"/>
  <c r="C2313" i="2"/>
  <c r="I2313" i="2"/>
  <c r="H2313" i="2"/>
  <c r="E2313" i="2"/>
  <c r="O2313" i="2"/>
  <c r="D2313" i="2"/>
  <c r="G2313" i="2"/>
  <c r="G2316" i="2"/>
  <c r="D2316" i="2"/>
  <c r="C2316" i="2"/>
  <c r="I2316" i="2"/>
  <c r="E2316" i="2"/>
  <c r="H2316" i="2"/>
  <c r="C2329" i="2"/>
  <c r="I2329" i="2"/>
  <c r="H2329" i="2"/>
  <c r="E2329" i="2"/>
  <c r="O2329" i="2"/>
  <c r="D2329" i="2"/>
  <c r="G2329" i="2"/>
  <c r="H2350" i="2"/>
  <c r="E2350" i="2"/>
  <c r="G2350" i="2"/>
  <c r="D2350" i="2"/>
  <c r="C2350" i="2"/>
  <c r="I2350" i="2"/>
  <c r="E2352" i="2"/>
  <c r="I2366" i="2"/>
  <c r="G2366" i="2"/>
  <c r="D2366" i="2"/>
  <c r="E2366" i="2"/>
  <c r="H2366" i="2"/>
  <c r="C2366" i="2"/>
  <c r="Q2370" i="2"/>
  <c r="P2370" i="2"/>
  <c r="P2371" i="2"/>
  <c r="Q2371" i="2"/>
  <c r="I2374" i="2"/>
  <c r="G2374" i="2"/>
  <c r="D2374" i="2"/>
  <c r="E2374" i="2"/>
  <c r="H2374" i="2"/>
  <c r="C2374" i="2"/>
  <c r="Q2385" i="2"/>
  <c r="P2385" i="2"/>
  <c r="H2393" i="2"/>
  <c r="E2393" i="2"/>
  <c r="G2393" i="2"/>
  <c r="D2393" i="2"/>
  <c r="C2393" i="2"/>
  <c r="I2393" i="2"/>
  <c r="Q2282" i="2"/>
  <c r="P2282" i="2"/>
  <c r="Q2286" i="2"/>
  <c r="P2286" i="2"/>
  <c r="Q2290" i="2"/>
  <c r="P2290" i="2"/>
  <c r="Q2293" i="2"/>
  <c r="P2293" i="2"/>
  <c r="I2294" i="2"/>
  <c r="H2294" i="2"/>
  <c r="E2294" i="2"/>
  <c r="O2294" i="2"/>
  <c r="G2294" i="2"/>
  <c r="D2294" i="2"/>
  <c r="Q2299" i="2"/>
  <c r="Q2301" i="2"/>
  <c r="P2301" i="2"/>
  <c r="I2302" i="2"/>
  <c r="H2302" i="2"/>
  <c r="E2302" i="2"/>
  <c r="O2302" i="2"/>
  <c r="G2302" i="2"/>
  <c r="D2302" i="2"/>
  <c r="Q2307" i="2"/>
  <c r="Q2309" i="2"/>
  <c r="P2309" i="2"/>
  <c r="I2310" i="2"/>
  <c r="H2310" i="2"/>
  <c r="E2310" i="2"/>
  <c r="O2310" i="2"/>
  <c r="G2310" i="2"/>
  <c r="D2310" i="2"/>
  <c r="Q2315" i="2"/>
  <c r="Q2317" i="2"/>
  <c r="P2317" i="2"/>
  <c r="I2318" i="2"/>
  <c r="H2318" i="2"/>
  <c r="E2318" i="2"/>
  <c r="O2318" i="2"/>
  <c r="G2318" i="2"/>
  <c r="D2318" i="2"/>
  <c r="Q2323" i="2"/>
  <c r="Q2325" i="2"/>
  <c r="P2325" i="2"/>
  <c r="I2326" i="2"/>
  <c r="H2326" i="2"/>
  <c r="E2326" i="2"/>
  <c r="O2326" i="2"/>
  <c r="G2326" i="2"/>
  <c r="D2326" i="2"/>
  <c r="P2331" i="2"/>
  <c r="H2334" i="2"/>
  <c r="E2334" i="2"/>
  <c r="I2334" i="2"/>
  <c r="D2334" i="2"/>
  <c r="G2334" i="2"/>
  <c r="C2334" i="2"/>
  <c r="Q2337" i="2"/>
  <c r="P2337" i="2"/>
  <c r="H2340" i="2"/>
  <c r="D2340" i="2"/>
  <c r="Q2341" i="2"/>
  <c r="P2341" i="2"/>
  <c r="H2344" i="2"/>
  <c r="D2344" i="2"/>
  <c r="Q2345" i="2"/>
  <c r="P2345" i="2"/>
  <c r="H2348" i="2"/>
  <c r="D2348" i="2"/>
  <c r="Q2349" i="2"/>
  <c r="P2349" i="2"/>
  <c r="Q2353" i="2"/>
  <c r="P2353" i="2"/>
  <c r="I2282" i="2"/>
  <c r="H2282" i="2"/>
  <c r="E2282" i="2"/>
  <c r="O2283" i="2"/>
  <c r="I2286" i="2"/>
  <c r="H2286" i="2"/>
  <c r="E2286" i="2"/>
  <c r="O2287" i="2"/>
  <c r="I2290" i="2"/>
  <c r="H2290" i="2"/>
  <c r="E2290" i="2"/>
  <c r="O2291" i="2"/>
  <c r="C2293" i="2"/>
  <c r="I2293" i="2"/>
  <c r="H2293" i="2"/>
  <c r="E2293" i="2"/>
  <c r="G2296" i="2"/>
  <c r="D2296" i="2"/>
  <c r="C2296" i="2"/>
  <c r="I2296" i="2"/>
  <c r="H2299" i="2"/>
  <c r="E2299" i="2"/>
  <c r="G2299" i="2"/>
  <c r="D2299" i="2"/>
  <c r="C2299" i="2"/>
  <c r="O2300" i="2"/>
  <c r="C2301" i="2"/>
  <c r="I2301" i="2"/>
  <c r="H2301" i="2"/>
  <c r="E2301" i="2"/>
  <c r="G2304" i="2"/>
  <c r="D2304" i="2"/>
  <c r="C2304" i="2"/>
  <c r="I2304" i="2"/>
  <c r="H2307" i="2"/>
  <c r="E2307" i="2"/>
  <c r="G2307" i="2"/>
  <c r="D2307" i="2"/>
  <c r="C2307" i="2"/>
  <c r="O2308" i="2"/>
  <c r="C2309" i="2"/>
  <c r="I2309" i="2"/>
  <c r="H2309" i="2"/>
  <c r="E2309" i="2"/>
  <c r="G2312" i="2"/>
  <c r="D2312" i="2"/>
  <c r="C2312" i="2"/>
  <c r="I2312" i="2"/>
  <c r="H2315" i="2"/>
  <c r="E2315" i="2"/>
  <c r="G2315" i="2"/>
  <c r="D2315" i="2"/>
  <c r="C2315" i="2"/>
  <c r="O2316" i="2"/>
  <c r="C2317" i="2"/>
  <c r="I2317" i="2"/>
  <c r="H2317" i="2"/>
  <c r="E2317" i="2"/>
  <c r="G2320" i="2"/>
  <c r="D2320" i="2"/>
  <c r="C2320" i="2"/>
  <c r="I2320" i="2"/>
  <c r="H2323" i="2"/>
  <c r="E2323" i="2"/>
  <c r="G2323" i="2"/>
  <c r="D2323" i="2"/>
  <c r="C2323" i="2"/>
  <c r="O2324" i="2"/>
  <c r="C2325" i="2"/>
  <c r="I2325" i="2"/>
  <c r="H2325" i="2"/>
  <c r="E2325" i="2"/>
  <c r="G2328" i="2"/>
  <c r="D2328" i="2"/>
  <c r="C2328" i="2"/>
  <c r="I2328" i="2"/>
  <c r="H2330" i="2"/>
  <c r="E2330" i="2"/>
  <c r="G2330" i="2"/>
  <c r="C2330" i="2"/>
  <c r="G2335" i="2"/>
  <c r="D2335" i="2"/>
  <c r="H2335" i="2"/>
  <c r="C2335" i="2"/>
  <c r="Q2339" i="2"/>
  <c r="P2339" i="2"/>
  <c r="G2340" i="2"/>
  <c r="Q2343" i="2"/>
  <c r="P2343" i="2"/>
  <c r="G2344" i="2"/>
  <c r="Q2347" i="2"/>
  <c r="P2347" i="2"/>
  <c r="G2348" i="2"/>
  <c r="Q2351" i="2"/>
  <c r="P2351" i="2"/>
  <c r="Q2355" i="2"/>
  <c r="P2355" i="2"/>
  <c r="G2280" i="2"/>
  <c r="D2280" i="2"/>
  <c r="C2280" i="2"/>
  <c r="G2284" i="2"/>
  <c r="D2284" i="2"/>
  <c r="C2284" i="2"/>
  <c r="G2288" i="2"/>
  <c r="D2288" i="2"/>
  <c r="C2288" i="2"/>
  <c r="G2292" i="2"/>
  <c r="D2292" i="2"/>
  <c r="C2292" i="2"/>
  <c r="P2292" i="2"/>
  <c r="C2294" i="2"/>
  <c r="O2295" i="2"/>
  <c r="I2298" i="2"/>
  <c r="H2298" i="2"/>
  <c r="E2298" i="2"/>
  <c r="O2298" i="2"/>
  <c r="G2298" i="2"/>
  <c r="D2298" i="2"/>
  <c r="C2302" i="2"/>
  <c r="O2303" i="2"/>
  <c r="I2306" i="2"/>
  <c r="H2306" i="2"/>
  <c r="E2306" i="2"/>
  <c r="O2306" i="2"/>
  <c r="G2306" i="2"/>
  <c r="D2306" i="2"/>
  <c r="C2310" i="2"/>
  <c r="O2311" i="2"/>
  <c r="I2314" i="2"/>
  <c r="H2314" i="2"/>
  <c r="E2314" i="2"/>
  <c r="O2314" i="2"/>
  <c r="G2314" i="2"/>
  <c r="D2314" i="2"/>
  <c r="C2318" i="2"/>
  <c r="O2319" i="2"/>
  <c r="I2322" i="2"/>
  <c r="H2322" i="2"/>
  <c r="E2322" i="2"/>
  <c r="O2322" i="2"/>
  <c r="G2322" i="2"/>
  <c r="D2322" i="2"/>
  <c r="G2325" i="2"/>
  <c r="C2326" i="2"/>
  <c r="O2327" i="2"/>
  <c r="H2328" i="2"/>
  <c r="I2330" i="2"/>
  <c r="G2331" i="2"/>
  <c r="D2331" i="2"/>
  <c r="I2331" i="2"/>
  <c r="E2331" i="2"/>
  <c r="H2331" i="2"/>
  <c r="C2331" i="2"/>
  <c r="Q2332" i="2"/>
  <c r="I2335" i="2"/>
  <c r="I2337" i="2"/>
  <c r="H2337" i="2"/>
  <c r="E2337" i="2"/>
  <c r="G2337" i="2"/>
  <c r="D2337" i="2"/>
  <c r="P2357" i="2"/>
  <c r="Q2357" i="2"/>
  <c r="O2338" i="2"/>
  <c r="I2341" i="2"/>
  <c r="H2341" i="2"/>
  <c r="E2341" i="2"/>
  <c r="O2342" i="2"/>
  <c r="I2345" i="2"/>
  <c r="H2345" i="2"/>
  <c r="E2345" i="2"/>
  <c r="O2346" i="2"/>
  <c r="I2349" i="2"/>
  <c r="H2349" i="2"/>
  <c r="E2349" i="2"/>
  <c r="O2350" i="2"/>
  <c r="D2352" i="2"/>
  <c r="H2352" i="2"/>
  <c r="I2353" i="2"/>
  <c r="H2353" i="2"/>
  <c r="E2353" i="2"/>
  <c r="O2354" i="2"/>
  <c r="D2356" i="2"/>
  <c r="H2356" i="2"/>
  <c r="O2358" i="2"/>
  <c r="P2365" i="2"/>
  <c r="Q2365" i="2"/>
  <c r="O2368" i="2"/>
  <c r="G2368" i="2"/>
  <c r="D2368" i="2"/>
  <c r="I2368" i="2"/>
  <c r="E2368" i="2"/>
  <c r="H2368" i="2"/>
  <c r="C2368" i="2"/>
  <c r="P2373" i="2"/>
  <c r="Q2373" i="2"/>
  <c r="O2376" i="2"/>
  <c r="G2376" i="2"/>
  <c r="D2376" i="2"/>
  <c r="I2376" i="2"/>
  <c r="E2376" i="2"/>
  <c r="H2376" i="2"/>
  <c r="C2376" i="2"/>
  <c r="G2407" i="2"/>
  <c r="D2407" i="2"/>
  <c r="C2407" i="2"/>
  <c r="E2407" i="2"/>
  <c r="H2407" i="2"/>
  <c r="Q2408" i="2"/>
  <c r="P2408" i="2"/>
  <c r="G2332" i="2"/>
  <c r="O2333" i="2"/>
  <c r="O2335" i="2"/>
  <c r="E2336" i="2"/>
  <c r="G2339" i="2"/>
  <c r="D2339" i="2"/>
  <c r="C2339" i="2"/>
  <c r="C2341" i="2"/>
  <c r="G2341" i="2"/>
  <c r="G2343" i="2"/>
  <c r="D2343" i="2"/>
  <c r="C2343" i="2"/>
  <c r="C2345" i="2"/>
  <c r="G2345" i="2"/>
  <c r="G2347" i="2"/>
  <c r="D2347" i="2"/>
  <c r="C2347" i="2"/>
  <c r="C2349" i="2"/>
  <c r="G2349" i="2"/>
  <c r="G2351" i="2"/>
  <c r="D2351" i="2"/>
  <c r="C2351" i="2"/>
  <c r="C2353" i="2"/>
  <c r="G2353" i="2"/>
  <c r="G2355" i="2"/>
  <c r="D2355" i="2"/>
  <c r="C2355" i="2"/>
  <c r="H2357" i="2"/>
  <c r="E2357" i="2"/>
  <c r="G2357" i="2"/>
  <c r="C2357" i="2"/>
  <c r="I2362" i="2"/>
  <c r="G2362" i="2"/>
  <c r="D2362" i="2"/>
  <c r="E2362" i="2"/>
  <c r="H2362" i="2"/>
  <c r="C2362" i="2"/>
  <c r="O2366" i="2"/>
  <c r="P2367" i="2"/>
  <c r="Q2367" i="2"/>
  <c r="I2370" i="2"/>
  <c r="G2370" i="2"/>
  <c r="D2370" i="2"/>
  <c r="E2370" i="2"/>
  <c r="H2370" i="2"/>
  <c r="C2370" i="2"/>
  <c r="O2374" i="2"/>
  <c r="P2375" i="2"/>
  <c r="Q2375" i="2"/>
  <c r="C2380" i="2"/>
  <c r="E2380" i="2"/>
  <c r="H2380" i="2"/>
  <c r="G2389" i="2"/>
  <c r="D2389" i="2"/>
  <c r="I2389" i="2"/>
  <c r="E2389" i="2"/>
  <c r="H2389" i="2"/>
  <c r="C2389" i="2"/>
  <c r="I2401" i="2"/>
  <c r="H2401" i="2"/>
  <c r="E2401" i="2"/>
  <c r="G2401" i="2"/>
  <c r="D2401" i="2"/>
  <c r="C2401" i="2"/>
  <c r="D2332" i="2"/>
  <c r="H2332" i="2"/>
  <c r="D2333" i="2"/>
  <c r="G2333" i="2"/>
  <c r="C2336" i="2"/>
  <c r="C2340" i="2"/>
  <c r="I2340" i="2"/>
  <c r="O2340" i="2"/>
  <c r="D2341" i="2"/>
  <c r="C2344" i="2"/>
  <c r="I2344" i="2"/>
  <c r="O2344" i="2"/>
  <c r="D2345" i="2"/>
  <c r="C2348" i="2"/>
  <c r="I2348" i="2"/>
  <c r="O2348" i="2"/>
  <c r="D2349" i="2"/>
  <c r="C2352" i="2"/>
  <c r="I2352" i="2"/>
  <c r="O2352" i="2"/>
  <c r="C2356" i="2"/>
  <c r="I2356" i="2"/>
  <c r="O2356" i="2"/>
  <c r="G2358" i="2"/>
  <c r="D2358" i="2"/>
  <c r="I2358" i="2"/>
  <c r="E2358" i="2"/>
  <c r="H2358" i="2"/>
  <c r="C2358" i="2"/>
  <c r="Q2359" i="2"/>
  <c r="P2361" i="2"/>
  <c r="Q2361" i="2"/>
  <c r="O2364" i="2"/>
  <c r="G2364" i="2"/>
  <c r="D2364" i="2"/>
  <c r="I2364" i="2"/>
  <c r="E2364" i="2"/>
  <c r="H2364" i="2"/>
  <c r="C2364" i="2"/>
  <c r="P2369" i="2"/>
  <c r="Q2369" i="2"/>
  <c r="O2372" i="2"/>
  <c r="G2372" i="2"/>
  <c r="D2372" i="2"/>
  <c r="I2372" i="2"/>
  <c r="E2372" i="2"/>
  <c r="H2372" i="2"/>
  <c r="C2372" i="2"/>
  <c r="Q2377" i="2"/>
  <c r="P2377" i="2"/>
  <c r="Q2380" i="2"/>
  <c r="P2380" i="2"/>
  <c r="H2383" i="2"/>
  <c r="E2383" i="2"/>
  <c r="G2383" i="2"/>
  <c r="D2383" i="2"/>
  <c r="C2383" i="2"/>
  <c r="I2383" i="2"/>
  <c r="I2386" i="2"/>
  <c r="H2386" i="2"/>
  <c r="E2386" i="2"/>
  <c r="G2386" i="2"/>
  <c r="D2386" i="2"/>
  <c r="C2386" i="2"/>
  <c r="H2379" i="2"/>
  <c r="E2379" i="2"/>
  <c r="G2379" i="2"/>
  <c r="D2379" i="2"/>
  <c r="C2379" i="2"/>
  <c r="Q2381" i="2"/>
  <c r="P2381" i="2"/>
  <c r="I2382" i="2"/>
  <c r="H2382" i="2"/>
  <c r="E2382" i="2"/>
  <c r="G2382" i="2"/>
  <c r="D2382" i="2"/>
  <c r="C2385" i="2"/>
  <c r="I2385" i="2"/>
  <c r="H2385" i="2"/>
  <c r="E2385" i="2"/>
  <c r="O2386" i="2"/>
  <c r="I2392" i="2"/>
  <c r="H2392" i="2"/>
  <c r="E2392" i="2"/>
  <c r="O2392" i="2"/>
  <c r="D2392" i="2"/>
  <c r="G2392" i="2"/>
  <c r="C2392" i="2"/>
  <c r="G2399" i="2"/>
  <c r="D2399" i="2"/>
  <c r="C2399" i="2"/>
  <c r="E2399" i="2"/>
  <c r="H2399" i="2"/>
  <c r="Q2400" i="2"/>
  <c r="P2400" i="2"/>
  <c r="I2407" i="2"/>
  <c r="Q2414" i="2"/>
  <c r="G2359" i="2"/>
  <c r="O2360" i="2"/>
  <c r="C2361" i="2"/>
  <c r="H2361" i="2"/>
  <c r="E2361" i="2"/>
  <c r="H2363" i="2"/>
  <c r="E2363" i="2"/>
  <c r="C2363" i="2"/>
  <c r="C2365" i="2"/>
  <c r="H2365" i="2"/>
  <c r="E2365" i="2"/>
  <c r="H2367" i="2"/>
  <c r="E2367" i="2"/>
  <c r="C2367" i="2"/>
  <c r="C2369" i="2"/>
  <c r="H2369" i="2"/>
  <c r="E2369" i="2"/>
  <c r="H2371" i="2"/>
  <c r="E2371" i="2"/>
  <c r="C2371" i="2"/>
  <c r="C2373" i="2"/>
  <c r="H2373" i="2"/>
  <c r="E2373" i="2"/>
  <c r="H2375" i="2"/>
  <c r="E2375" i="2"/>
  <c r="C2375" i="2"/>
  <c r="C2377" i="2"/>
  <c r="H2377" i="2"/>
  <c r="E2377" i="2"/>
  <c r="I2378" i="2"/>
  <c r="H2378" i="2"/>
  <c r="E2378" i="2"/>
  <c r="G2378" i="2"/>
  <c r="D2378" i="2"/>
  <c r="I2379" i="2"/>
  <c r="C2381" i="2"/>
  <c r="I2381" i="2"/>
  <c r="H2381" i="2"/>
  <c r="E2381" i="2"/>
  <c r="O2382" i="2"/>
  <c r="G2385" i="2"/>
  <c r="Q2387" i="2"/>
  <c r="O2389" i="2"/>
  <c r="I2399" i="2"/>
  <c r="Q2406" i="2"/>
  <c r="I2417" i="2"/>
  <c r="H2417" i="2"/>
  <c r="E2417" i="2"/>
  <c r="G2417" i="2"/>
  <c r="D2417" i="2"/>
  <c r="C2417" i="2"/>
  <c r="D2359" i="2"/>
  <c r="H2359" i="2"/>
  <c r="D2360" i="2"/>
  <c r="G2360" i="2"/>
  <c r="G2361" i="2"/>
  <c r="G2363" i="2"/>
  <c r="G2365" i="2"/>
  <c r="G2367" i="2"/>
  <c r="G2369" i="2"/>
  <c r="G2371" i="2"/>
  <c r="G2373" i="2"/>
  <c r="G2375" i="2"/>
  <c r="G2377" i="2"/>
  <c r="O2378" i="2"/>
  <c r="G2381" i="2"/>
  <c r="C2382" i="2"/>
  <c r="O2383" i="2"/>
  <c r="H2387" i="2"/>
  <c r="E2387" i="2"/>
  <c r="G2387" i="2"/>
  <c r="D2387" i="2"/>
  <c r="C2387" i="2"/>
  <c r="Q2390" i="2"/>
  <c r="O2393" i="2"/>
  <c r="Q2398" i="2"/>
  <c r="I2409" i="2"/>
  <c r="H2409" i="2"/>
  <c r="E2409" i="2"/>
  <c r="G2409" i="2"/>
  <c r="D2409" i="2"/>
  <c r="C2409" i="2"/>
  <c r="G2415" i="2"/>
  <c r="D2415" i="2"/>
  <c r="C2415" i="2"/>
  <c r="E2415" i="2"/>
  <c r="H2415" i="2"/>
  <c r="Q2416" i="2"/>
  <c r="P2416" i="2"/>
  <c r="I2380" i="2"/>
  <c r="I2384" i="2"/>
  <c r="C2390" i="2"/>
  <c r="H2398" i="2"/>
  <c r="E2398" i="2"/>
  <c r="G2398" i="2"/>
  <c r="D2398" i="2"/>
  <c r="C2398" i="2"/>
  <c r="O2401" i="2"/>
  <c r="H2406" i="2"/>
  <c r="E2406" i="2"/>
  <c r="G2406" i="2"/>
  <c r="D2406" i="2"/>
  <c r="C2406" i="2"/>
  <c r="O2409" i="2"/>
  <c r="H2414" i="2"/>
  <c r="E2414" i="2"/>
  <c r="G2414" i="2"/>
  <c r="D2414" i="2"/>
  <c r="C2414" i="2"/>
  <c r="O2417" i="2"/>
  <c r="O2388" i="2"/>
  <c r="O2391" i="2"/>
  <c r="Q2394" i="2"/>
  <c r="G2395" i="2"/>
  <c r="D2395" i="2"/>
  <c r="C2395" i="2"/>
  <c r="Q2396" i="2"/>
  <c r="P2396" i="2"/>
  <c r="I2397" i="2"/>
  <c r="H2397" i="2"/>
  <c r="E2397" i="2"/>
  <c r="G2397" i="2"/>
  <c r="D2397" i="2"/>
  <c r="Q2402" i="2"/>
  <c r="G2403" i="2"/>
  <c r="D2403" i="2"/>
  <c r="C2403" i="2"/>
  <c r="Q2404" i="2"/>
  <c r="P2404" i="2"/>
  <c r="I2405" i="2"/>
  <c r="H2405" i="2"/>
  <c r="E2405" i="2"/>
  <c r="G2405" i="2"/>
  <c r="D2405" i="2"/>
  <c r="Q2410" i="2"/>
  <c r="G2411" i="2"/>
  <c r="D2411" i="2"/>
  <c r="C2411" i="2"/>
  <c r="Q2412" i="2"/>
  <c r="P2412" i="2"/>
  <c r="I2413" i="2"/>
  <c r="H2413" i="2"/>
  <c r="E2413" i="2"/>
  <c r="G2413" i="2"/>
  <c r="D2413" i="2"/>
  <c r="Q2418" i="2"/>
  <c r="G2419" i="2"/>
  <c r="D2419" i="2"/>
  <c r="C2419" i="2"/>
  <c r="Q2420" i="2"/>
  <c r="P2420" i="2"/>
  <c r="I2421" i="2"/>
  <c r="H2421" i="2"/>
  <c r="E2421" i="2"/>
  <c r="G2421" i="2"/>
  <c r="D2421" i="2"/>
  <c r="D2380" i="2"/>
  <c r="G2380" i="2"/>
  <c r="D2384" i="2"/>
  <c r="G2384" i="2"/>
  <c r="D2388" i="2"/>
  <c r="G2388" i="2"/>
  <c r="D2391" i="2"/>
  <c r="G2391" i="2"/>
  <c r="H2394" i="2"/>
  <c r="E2394" i="2"/>
  <c r="G2394" i="2"/>
  <c r="D2394" i="2"/>
  <c r="C2394" i="2"/>
  <c r="H2395" i="2"/>
  <c r="O2397" i="2"/>
  <c r="H2402" i="2"/>
  <c r="E2402" i="2"/>
  <c r="G2402" i="2"/>
  <c r="D2402" i="2"/>
  <c r="C2402" i="2"/>
  <c r="H2403" i="2"/>
  <c r="O2405" i="2"/>
  <c r="H2410" i="2"/>
  <c r="E2410" i="2"/>
  <c r="G2410" i="2"/>
  <c r="D2410" i="2"/>
  <c r="C2410" i="2"/>
  <c r="H2411" i="2"/>
  <c r="O2413" i="2"/>
  <c r="H2418" i="2"/>
  <c r="E2418" i="2"/>
  <c r="G2418" i="2"/>
  <c r="D2418" i="2"/>
  <c r="C2418" i="2"/>
  <c r="H2419" i="2"/>
  <c r="Q2421" i="2"/>
  <c r="P2421" i="2"/>
  <c r="E2396" i="2"/>
  <c r="H2396" i="2"/>
  <c r="E2400" i="2"/>
  <c r="H2400" i="2"/>
  <c r="E2404" i="2"/>
  <c r="H2404" i="2"/>
  <c r="E2408" i="2"/>
  <c r="H2408" i="2"/>
  <c r="E2412" i="2"/>
  <c r="H2412" i="2"/>
  <c r="E2416" i="2"/>
  <c r="H2416" i="2"/>
  <c r="E2420" i="2"/>
  <c r="H2420" i="2"/>
  <c r="Q164" i="13" l="1"/>
  <c r="P164" i="13"/>
  <c r="P132" i="13"/>
  <c r="Q132" i="13"/>
  <c r="P116" i="13"/>
  <c r="Q116" i="13"/>
  <c r="Q172" i="13"/>
  <c r="P172" i="13"/>
  <c r="Q139" i="13"/>
  <c r="P139" i="13"/>
  <c r="P78" i="13"/>
  <c r="Q78" i="13"/>
  <c r="Q73" i="13"/>
  <c r="P73" i="13"/>
  <c r="Q65" i="13"/>
  <c r="P65" i="13"/>
  <c r="Q41" i="13"/>
  <c r="P41" i="13"/>
  <c r="Q25" i="13"/>
  <c r="P25" i="13"/>
  <c r="Q9" i="13"/>
  <c r="P9" i="13"/>
  <c r="Q32" i="13"/>
  <c r="P32" i="13"/>
  <c r="Q16" i="13"/>
  <c r="P16" i="13"/>
  <c r="Q28" i="13"/>
  <c r="P28" i="13"/>
  <c r="Q12" i="13"/>
  <c r="P12" i="13"/>
  <c r="Q158" i="13"/>
  <c r="P158" i="13"/>
  <c r="Q160" i="13"/>
  <c r="P160" i="13"/>
  <c r="Q148" i="13"/>
  <c r="P148" i="13"/>
  <c r="P136" i="13"/>
  <c r="Q136" i="13"/>
  <c r="P120" i="13"/>
  <c r="Q120" i="13"/>
  <c r="Q168" i="13"/>
  <c r="P168" i="13"/>
  <c r="Q162" i="13"/>
  <c r="P162" i="13"/>
  <c r="Q147" i="13"/>
  <c r="P147" i="13"/>
  <c r="Q137" i="13"/>
  <c r="P137" i="13"/>
  <c r="Q114" i="13"/>
  <c r="P114" i="13"/>
  <c r="P112" i="13"/>
  <c r="Q112" i="13"/>
  <c r="Q106" i="13"/>
  <c r="P106" i="13"/>
  <c r="Q101" i="13"/>
  <c r="P101" i="13"/>
  <c r="Q103" i="13"/>
  <c r="P103" i="13"/>
  <c r="Q87" i="13"/>
  <c r="P87" i="13"/>
  <c r="P102" i="13"/>
  <c r="Q102" i="13"/>
  <c r="Q97" i="13"/>
  <c r="P97" i="13"/>
  <c r="P71" i="13"/>
  <c r="Q71" i="13"/>
  <c r="Q54" i="13"/>
  <c r="P54" i="13"/>
  <c r="Q62" i="13"/>
  <c r="P62" i="13"/>
  <c r="Q45" i="13"/>
  <c r="P45" i="13"/>
  <c r="Q29" i="13"/>
  <c r="P29" i="13"/>
  <c r="Q13" i="13"/>
  <c r="P13" i="13"/>
  <c r="Q31" i="13"/>
  <c r="P31" i="13"/>
  <c r="Q15" i="13"/>
  <c r="P15" i="13"/>
  <c r="Q27" i="13"/>
  <c r="P27" i="13"/>
  <c r="Q11" i="13"/>
  <c r="P11" i="13"/>
  <c r="Q154" i="13"/>
  <c r="P154" i="13"/>
  <c r="P140" i="13"/>
  <c r="Q140" i="13"/>
  <c r="P124" i="13"/>
  <c r="Q124" i="13"/>
  <c r="Q156" i="13"/>
  <c r="P156" i="13"/>
  <c r="Q145" i="13"/>
  <c r="P145" i="13"/>
  <c r="Q135" i="13"/>
  <c r="P135" i="13"/>
  <c r="P110" i="13"/>
  <c r="Q110" i="13"/>
  <c r="Q113" i="13"/>
  <c r="P113" i="13"/>
  <c r="Q108" i="13"/>
  <c r="P108" i="13"/>
  <c r="Q93" i="13"/>
  <c r="P93" i="13"/>
  <c r="Q89" i="13"/>
  <c r="P89" i="13"/>
  <c r="P82" i="13"/>
  <c r="Q82" i="13"/>
  <c r="P77" i="13"/>
  <c r="Q77" i="13"/>
  <c r="Q69" i="13"/>
  <c r="P69" i="13"/>
  <c r="P59" i="13"/>
  <c r="Q59" i="13"/>
  <c r="P63" i="13"/>
  <c r="Q63" i="13"/>
  <c r="Q58" i="13"/>
  <c r="P58" i="13"/>
  <c r="Q33" i="13"/>
  <c r="P33" i="13"/>
  <c r="Q17" i="13"/>
  <c r="P17" i="13"/>
  <c r="Q40" i="13"/>
  <c r="P40" i="13"/>
  <c r="Q24" i="13"/>
  <c r="P24" i="13"/>
  <c r="Q8" i="13"/>
  <c r="P8" i="13"/>
  <c r="P42" i="13"/>
  <c r="Q42" i="13"/>
  <c r="Q36" i="13"/>
  <c r="P36" i="13"/>
  <c r="Q20" i="13"/>
  <c r="P20" i="13"/>
  <c r="Q4" i="13"/>
  <c r="P4" i="13"/>
  <c r="P128" i="13"/>
  <c r="Q128" i="13"/>
  <c r="Q176" i="13"/>
  <c r="P176" i="13"/>
  <c r="Q150" i="13"/>
  <c r="P150" i="13"/>
  <c r="Q141" i="13"/>
  <c r="P141" i="13"/>
  <c r="Q122" i="13"/>
  <c r="P122" i="13"/>
  <c r="Q85" i="13"/>
  <c r="P85" i="13"/>
  <c r="Q95" i="13"/>
  <c r="P95" i="13"/>
  <c r="Q80" i="13"/>
  <c r="P80" i="13"/>
  <c r="Q105" i="13"/>
  <c r="P105" i="13"/>
  <c r="P75" i="13"/>
  <c r="Q75" i="13"/>
  <c r="P67" i="13"/>
  <c r="Q67" i="13"/>
  <c r="Q37" i="13"/>
  <c r="P37" i="13"/>
  <c r="Q21" i="13"/>
  <c r="P21" i="13"/>
  <c r="Q5" i="13"/>
  <c r="P5" i="13"/>
  <c r="Q48" i="13"/>
  <c r="P48" i="13"/>
  <c r="Q39" i="13"/>
  <c r="P39" i="13"/>
  <c r="Q23" i="13"/>
  <c r="P23" i="13"/>
  <c r="Q7" i="13"/>
  <c r="P7" i="13"/>
  <c r="Q44" i="13"/>
  <c r="P44" i="13"/>
  <c r="Q35" i="13"/>
  <c r="P35" i="13"/>
  <c r="Q19" i="13"/>
  <c r="P19" i="13"/>
  <c r="Q3" i="13"/>
  <c r="P3" i="13"/>
  <c r="Q2405" i="2"/>
  <c r="P2405" i="2"/>
  <c r="Q2417" i="2"/>
  <c r="P2417" i="2"/>
  <c r="Q2401" i="2"/>
  <c r="P2401" i="2"/>
  <c r="Q2360" i="2"/>
  <c r="P2360" i="2"/>
  <c r="Q2356" i="2"/>
  <c r="P2356" i="2"/>
  <c r="Q2374" i="2"/>
  <c r="P2374" i="2"/>
  <c r="Q2335" i="2"/>
  <c r="P2335" i="2"/>
  <c r="Q2376" i="2"/>
  <c r="P2376" i="2"/>
  <c r="Q2358" i="2"/>
  <c r="P2358" i="2"/>
  <c r="Q2322" i="2"/>
  <c r="P2322" i="2"/>
  <c r="P2319" i="2"/>
  <c r="Q2319" i="2"/>
  <c r="Q2314" i="2"/>
  <c r="P2314" i="2"/>
  <c r="P2311" i="2"/>
  <c r="Q2311" i="2"/>
  <c r="Q2306" i="2"/>
  <c r="P2306" i="2"/>
  <c r="P2303" i="2"/>
  <c r="Q2303" i="2"/>
  <c r="Q2298" i="2"/>
  <c r="P2298" i="2"/>
  <c r="P2295" i="2"/>
  <c r="Q2295" i="2"/>
  <c r="Q2324" i="2"/>
  <c r="P2324" i="2"/>
  <c r="Q2308" i="2"/>
  <c r="P2308" i="2"/>
  <c r="P2291" i="2"/>
  <c r="Q2291" i="2"/>
  <c r="P2287" i="2"/>
  <c r="Q2287" i="2"/>
  <c r="P2283" i="2"/>
  <c r="Q2283" i="2"/>
  <c r="Q2302" i="2"/>
  <c r="P2302" i="2"/>
  <c r="Q2281" i="2"/>
  <c r="P2281" i="2"/>
  <c r="Q2263" i="2"/>
  <c r="P2263" i="2"/>
  <c r="Q2278" i="2"/>
  <c r="P2278" i="2"/>
  <c r="Q2261" i="2"/>
  <c r="P2261" i="2"/>
  <c r="Q2194" i="2"/>
  <c r="P2194" i="2"/>
  <c r="Q2183" i="2"/>
  <c r="P2183" i="2"/>
  <c r="Q2135" i="2"/>
  <c r="P2135" i="2"/>
  <c r="P2164" i="2"/>
  <c r="Q2164" i="2"/>
  <c r="Q2147" i="2"/>
  <c r="P2147" i="2"/>
  <c r="Q2115" i="2"/>
  <c r="P2115" i="2"/>
  <c r="Q2105" i="2"/>
  <c r="P2105" i="2"/>
  <c r="Q2097" i="2"/>
  <c r="P2097" i="2"/>
  <c r="Q2089" i="2"/>
  <c r="P2089" i="2"/>
  <c r="Q2081" i="2"/>
  <c r="P2081" i="2"/>
  <c r="Q2066" i="2"/>
  <c r="P2066" i="2"/>
  <c r="Q2044" i="2"/>
  <c r="P2044" i="2"/>
  <c r="P2038" i="2"/>
  <c r="Q2038" i="2"/>
  <c r="Q2033" i="2"/>
  <c r="P2033" i="2"/>
  <c r="Q2028" i="2"/>
  <c r="P2028" i="2"/>
  <c r="P2022" i="2"/>
  <c r="Q2022" i="2"/>
  <c r="Q2017" i="2"/>
  <c r="P2017" i="2"/>
  <c r="Q1951" i="2"/>
  <c r="P1951" i="2"/>
  <c r="Q2016" i="2"/>
  <c r="P2016" i="2"/>
  <c r="P2014" i="2"/>
  <c r="Q2014" i="2"/>
  <c r="P2012" i="2"/>
  <c r="Q2012" i="2"/>
  <c r="P2010" i="2"/>
  <c r="Q2010" i="2"/>
  <c r="P2008" i="2"/>
  <c r="Q2008" i="2"/>
  <c r="P2006" i="2"/>
  <c r="Q2006" i="2"/>
  <c r="P2004" i="2"/>
  <c r="Q2004" i="2"/>
  <c r="P2002" i="2"/>
  <c r="Q2002" i="2"/>
  <c r="P2000" i="2"/>
  <c r="Q2000" i="2"/>
  <c r="P1998" i="2"/>
  <c r="Q1998" i="2"/>
  <c r="P1996" i="2"/>
  <c r="Q1996" i="2"/>
  <c r="P1994" i="2"/>
  <c r="Q1994" i="2"/>
  <c r="P1992" i="2"/>
  <c r="Q1992" i="2"/>
  <c r="Q2052" i="2"/>
  <c r="P2052" i="2"/>
  <c r="Q2025" i="2"/>
  <c r="P2025" i="2"/>
  <c r="Q2048" i="2"/>
  <c r="P2048" i="2"/>
  <c r="Q1991" i="2"/>
  <c r="P1991" i="2"/>
  <c r="Q1975" i="2"/>
  <c r="P1975" i="2"/>
  <c r="Q1957" i="2"/>
  <c r="P1957" i="2"/>
  <c r="Q1939" i="2"/>
  <c r="P1939" i="2"/>
  <c r="P1948" i="2"/>
  <c r="Q1948" i="2"/>
  <c r="Q1927" i="2"/>
  <c r="P1927" i="2"/>
  <c r="Q1967" i="2"/>
  <c r="P1967" i="2"/>
  <c r="Q1903" i="2"/>
  <c r="P1903" i="2"/>
  <c r="Q1871" i="2"/>
  <c r="P1871" i="2"/>
  <c r="Q1930" i="2"/>
  <c r="P1930" i="2"/>
  <c r="P1843" i="2"/>
  <c r="Q1843" i="2"/>
  <c r="P1827" i="2"/>
  <c r="Q1827" i="2"/>
  <c r="Q1844" i="2"/>
  <c r="P1844" i="2"/>
  <c r="Q1824" i="2"/>
  <c r="P1824" i="2"/>
  <c r="P1814" i="2"/>
  <c r="Q1814" i="2"/>
  <c r="Q1846" i="2"/>
  <c r="P1846" i="2"/>
  <c r="Q1845" i="2"/>
  <c r="P1845" i="2"/>
  <c r="Q1830" i="2"/>
  <c r="P1830" i="2"/>
  <c r="Q1829" i="2"/>
  <c r="P1829" i="2"/>
  <c r="Q1817" i="2"/>
  <c r="P1817" i="2"/>
  <c r="Q1812" i="2"/>
  <c r="P1812" i="2"/>
  <c r="Q1789" i="2"/>
  <c r="P1789" i="2"/>
  <c r="Q1741" i="2"/>
  <c r="P1741" i="2"/>
  <c r="Q1737" i="2"/>
  <c r="P1737" i="2"/>
  <c r="Q1733" i="2"/>
  <c r="P1733" i="2"/>
  <c r="Q1729" i="2"/>
  <c r="P1729" i="2"/>
  <c r="Q1842" i="2"/>
  <c r="P1842" i="2"/>
  <c r="Q1799" i="2"/>
  <c r="P1799" i="2"/>
  <c r="Q1744" i="2"/>
  <c r="P1744" i="2"/>
  <c r="Q1731" i="2"/>
  <c r="P1731" i="2"/>
  <c r="Q1715" i="2"/>
  <c r="P1715" i="2"/>
  <c r="Q1696" i="2"/>
  <c r="P1696" i="2"/>
  <c r="P1631" i="2"/>
  <c r="Q1631" i="2"/>
  <c r="P1623" i="2"/>
  <c r="Q1623" i="2"/>
  <c r="P1615" i="2"/>
  <c r="Q1615" i="2"/>
  <c r="P1782" i="2"/>
  <c r="Q1782" i="2"/>
  <c r="P1630" i="2"/>
  <c r="Q1630" i="2"/>
  <c r="P1622" i="2"/>
  <c r="Q1622" i="2"/>
  <c r="P1614" i="2"/>
  <c r="Q1614" i="2"/>
  <c r="Q1425" i="2"/>
  <c r="P1425" i="2"/>
  <c r="Q1415" i="2"/>
  <c r="P1415" i="2"/>
  <c r="P1430" i="2"/>
  <c r="Q1430" i="2"/>
  <c r="Q1411" i="2"/>
  <c r="P1411" i="2"/>
  <c r="Q1405" i="2"/>
  <c r="P1405" i="2"/>
  <c r="Q1554" i="2"/>
  <c r="P1554" i="2"/>
  <c r="Q1470" i="2"/>
  <c r="P1470" i="2"/>
  <c r="Q1454" i="2"/>
  <c r="P1454" i="2"/>
  <c r="P1395" i="2"/>
  <c r="Q1395" i="2"/>
  <c r="P1379" i="2"/>
  <c r="Q1379" i="2"/>
  <c r="P1363" i="2"/>
  <c r="Q1363" i="2"/>
  <c r="P1347" i="2"/>
  <c r="Q1347" i="2"/>
  <c r="Q1391" i="2"/>
  <c r="P1391" i="2"/>
  <c r="P1386" i="2"/>
  <c r="Q1386" i="2"/>
  <c r="Q1343" i="2"/>
  <c r="P1343" i="2"/>
  <c r="P1338" i="2"/>
  <c r="Q1338" i="2"/>
  <c r="P1130" i="2"/>
  <c r="Q1130" i="2"/>
  <c r="Q1103" i="2"/>
  <c r="P1103" i="2"/>
  <c r="Q1025" i="2"/>
  <c r="P1025" i="2"/>
  <c r="Q993" i="2"/>
  <c r="P993" i="2"/>
  <c r="Q929" i="2"/>
  <c r="P929" i="2"/>
  <c r="Q894" i="2"/>
  <c r="P894" i="2"/>
  <c r="P867" i="2"/>
  <c r="Q867" i="2"/>
  <c r="P835" i="2"/>
  <c r="Q835" i="2"/>
  <c r="Q830" i="2"/>
  <c r="P830" i="2"/>
  <c r="Q1053" i="2"/>
  <c r="P1053" i="2"/>
  <c r="Q989" i="2"/>
  <c r="P989" i="2"/>
  <c r="Q925" i="2"/>
  <c r="P925" i="2"/>
  <c r="Q898" i="2"/>
  <c r="P898" i="2"/>
  <c r="P887" i="2"/>
  <c r="Q887" i="2"/>
  <c r="Q1017" i="2"/>
  <c r="P1017" i="2"/>
  <c r="P991" i="2"/>
  <c r="Q991" i="2"/>
  <c r="Q969" i="2"/>
  <c r="P969" i="2"/>
  <c r="Q937" i="2"/>
  <c r="P937" i="2"/>
  <c r="Q905" i="2"/>
  <c r="P905" i="2"/>
  <c r="Q854" i="2"/>
  <c r="P854" i="2"/>
  <c r="Q822" i="2"/>
  <c r="P822" i="2"/>
  <c r="Q1077" i="2"/>
  <c r="P1077" i="2"/>
  <c r="Q1013" i="2"/>
  <c r="P1013" i="2"/>
  <c r="Q949" i="2"/>
  <c r="P949" i="2"/>
  <c r="Q576" i="2"/>
  <c r="P576" i="2"/>
  <c r="Q771" i="2"/>
  <c r="P771" i="2"/>
  <c r="Q739" i="2"/>
  <c r="P739" i="2"/>
  <c r="Q707" i="2"/>
  <c r="P707" i="2"/>
  <c r="P575" i="2"/>
  <c r="Q575" i="2"/>
  <c r="Q548" i="2"/>
  <c r="P548" i="2"/>
  <c r="Q799" i="2"/>
  <c r="P799" i="2"/>
  <c r="Q703" i="2"/>
  <c r="P703" i="2"/>
  <c r="Q653" i="2"/>
  <c r="P653" i="2"/>
  <c r="Q589" i="2"/>
  <c r="P589" i="2"/>
  <c r="P579" i="2"/>
  <c r="Q579" i="2"/>
  <c r="Q747" i="2"/>
  <c r="P747" i="2"/>
  <c r="Q665" i="2"/>
  <c r="P665" i="2"/>
  <c r="Q601" i="2"/>
  <c r="P601" i="2"/>
  <c r="P578" i="2"/>
  <c r="Q578" i="2"/>
  <c r="Q573" i="2"/>
  <c r="P573" i="2"/>
  <c r="P571" i="2"/>
  <c r="Q571" i="2"/>
  <c r="Q544" i="2"/>
  <c r="P544" i="2"/>
  <c r="Q759" i="2"/>
  <c r="P759" i="2"/>
  <c r="Q695" i="2"/>
  <c r="P695" i="2"/>
  <c r="Q645" i="2"/>
  <c r="P645" i="2"/>
  <c r="Q203" i="2"/>
  <c r="P203" i="2"/>
  <c r="Q187" i="2"/>
  <c r="P187" i="2"/>
  <c r="Q171" i="2"/>
  <c r="P171" i="2"/>
  <c r="Q155" i="2"/>
  <c r="P155" i="2"/>
  <c r="Q139" i="2"/>
  <c r="P139" i="2"/>
  <c r="Q526" i="2"/>
  <c r="P526" i="2"/>
  <c r="Q462" i="2"/>
  <c r="P462" i="2"/>
  <c r="Q398" i="2"/>
  <c r="P398" i="2"/>
  <c r="Q318" i="2"/>
  <c r="P318" i="2"/>
  <c r="Q254" i="2"/>
  <c r="P254" i="2"/>
  <c r="Q123" i="2"/>
  <c r="P123" i="2"/>
  <c r="Q99" i="2"/>
  <c r="P99" i="2"/>
  <c r="Q67" i="2"/>
  <c r="P67" i="2"/>
  <c r="Q35" i="2"/>
  <c r="P35" i="2"/>
  <c r="P565" i="2"/>
  <c r="Q565" i="2"/>
  <c r="Q506" i="2"/>
  <c r="P506" i="2"/>
  <c r="Q442" i="2"/>
  <c r="P442" i="2"/>
  <c r="Q378" i="2"/>
  <c r="P378" i="2"/>
  <c r="Q314" i="2"/>
  <c r="P314" i="2"/>
  <c r="Q250" i="2"/>
  <c r="P250" i="2"/>
  <c r="Q198" i="2"/>
  <c r="P198" i="2"/>
  <c r="Q182" i="2"/>
  <c r="P182" i="2"/>
  <c r="Q166" i="2"/>
  <c r="P166" i="2"/>
  <c r="Q150" i="2"/>
  <c r="P150" i="2"/>
  <c r="Q134" i="2"/>
  <c r="P134" i="2"/>
  <c r="Q534" i="2"/>
  <c r="P534" i="2"/>
  <c r="Q200" i="2"/>
  <c r="P200" i="2"/>
  <c r="Q129" i="2"/>
  <c r="P129" i="2"/>
  <c r="Q498" i="2"/>
  <c r="P498" i="2"/>
  <c r="Q434" i="2"/>
  <c r="P434" i="2"/>
  <c r="Q370" i="2"/>
  <c r="P370" i="2"/>
  <c r="Q306" i="2"/>
  <c r="P306" i="2"/>
  <c r="Q242" i="2"/>
  <c r="P242" i="2"/>
  <c r="Q202" i="2"/>
  <c r="P202" i="2"/>
  <c r="P193" i="2"/>
  <c r="Q193" i="2"/>
  <c r="P177" i="2"/>
  <c r="Q177" i="2"/>
  <c r="P161" i="2"/>
  <c r="Q161" i="2"/>
  <c r="P145" i="2"/>
  <c r="Q145" i="2"/>
  <c r="Q14" i="2"/>
  <c r="P14" i="2"/>
  <c r="Q22" i="2"/>
  <c r="P22" i="2"/>
  <c r="Q6" i="2"/>
  <c r="P6" i="2"/>
  <c r="Q2413" i="2"/>
  <c r="P2413" i="2"/>
  <c r="Q2378" i="2"/>
  <c r="P2378" i="2"/>
  <c r="Q2372" i="2"/>
  <c r="P2372" i="2"/>
  <c r="Q2366" i="2"/>
  <c r="P2366" i="2"/>
  <c r="Q2333" i="2"/>
  <c r="P2333" i="2"/>
  <c r="Q2368" i="2"/>
  <c r="P2368" i="2"/>
  <c r="P2350" i="2"/>
  <c r="Q2350" i="2"/>
  <c r="P2346" i="2"/>
  <c r="Q2346" i="2"/>
  <c r="P2342" i="2"/>
  <c r="Q2342" i="2"/>
  <c r="P2338" i="2"/>
  <c r="Q2338" i="2"/>
  <c r="Q2326" i="2"/>
  <c r="P2326" i="2"/>
  <c r="Q2294" i="2"/>
  <c r="P2294" i="2"/>
  <c r="P2238" i="2"/>
  <c r="Q2238" i="2"/>
  <c r="Q2273" i="2"/>
  <c r="P2273" i="2"/>
  <c r="Q2241" i="2"/>
  <c r="P2241" i="2"/>
  <c r="Q2210" i="2"/>
  <c r="P2210" i="2"/>
  <c r="P2189" i="2"/>
  <c r="Q2189" i="2"/>
  <c r="P2201" i="2"/>
  <c r="Q2201" i="2"/>
  <c r="P2190" i="2"/>
  <c r="Q2190" i="2"/>
  <c r="Q2143" i="2"/>
  <c r="P2143" i="2"/>
  <c r="Q2111" i="2"/>
  <c r="P2111" i="2"/>
  <c r="Q2181" i="2"/>
  <c r="P2181" i="2"/>
  <c r="P2059" i="2"/>
  <c r="Q2059" i="2"/>
  <c r="Q2155" i="2"/>
  <c r="P2155" i="2"/>
  <c r="Q2123" i="2"/>
  <c r="P2123" i="2"/>
  <c r="Q2103" i="2"/>
  <c r="P2103" i="2"/>
  <c r="Q2095" i="2"/>
  <c r="P2095" i="2"/>
  <c r="Q2087" i="2"/>
  <c r="P2087" i="2"/>
  <c r="Q2056" i="2"/>
  <c r="P2056" i="2"/>
  <c r="Q1949" i="2"/>
  <c r="P1949" i="2"/>
  <c r="Q1979" i="2"/>
  <c r="P1979" i="2"/>
  <c r="Q1969" i="2"/>
  <c r="P1969" i="2"/>
  <c r="P1928" i="2"/>
  <c r="Q1928" i="2"/>
  <c r="P1932" i="2"/>
  <c r="Q1932" i="2"/>
  <c r="Q1963" i="2"/>
  <c r="P1963" i="2"/>
  <c r="Q1914" i="2"/>
  <c r="P1914" i="2"/>
  <c r="P1912" i="2"/>
  <c r="Q1912" i="2"/>
  <c r="Q1879" i="2"/>
  <c r="P1879" i="2"/>
  <c r="P1861" i="2"/>
  <c r="Q1861" i="2"/>
  <c r="Q1853" i="2"/>
  <c r="P1853" i="2"/>
  <c r="P1847" i="2"/>
  <c r="Q1847" i="2"/>
  <c r="P1831" i="2"/>
  <c r="Q1831" i="2"/>
  <c r="Q1959" i="2"/>
  <c r="P1959" i="2"/>
  <c r="Q1946" i="2"/>
  <c r="P1946" i="2"/>
  <c r="Q1822" i="2"/>
  <c r="P1822" i="2"/>
  <c r="Q1807" i="2"/>
  <c r="P1807" i="2"/>
  <c r="Q1818" i="2"/>
  <c r="P1818" i="2"/>
  <c r="Q1813" i="2"/>
  <c r="P1813" i="2"/>
  <c r="Q1777" i="2"/>
  <c r="P1777" i="2"/>
  <c r="Q1773" i="2"/>
  <c r="P1773" i="2"/>
  <c r="Q1769" i="2"/>
  <c r="P1769" i="2"/>
  <c r="Q1765" i="2"/>
  <c r="P1765" i="2"/>
  <c r="Q1761" i="2"/>
  <c r="P1761" i="2"/>
  <c r="Q1757" i="2"/>
  <c r="P1757" i="2"/>
  <c r="Q1753" i="2"/>
  <c r="P1753" i="2"/>
  <c r="Q1749" i="2"/>
  <c r="P1749" i="2"/>
  <c r="Q1745" i="2"/>
  <c r="P1745" i="2"/>
  <c r="Q1850" i="2"/>
  <c r="P1850" i="2"/>
  <c r="Q1784" i="2"/>
  <c r="P1784" i="2"/>
  <c r="Q1743" i="2"/>
  <c r="P1743" i="2"/>
  <c r="Q1727" i="2"/>
  <c r="P1727" i="2"/>
  <c r="Q1711" i="2"/>
  <c r="P1711" i="2"/>
  <c r="P1796" i="2"/>
  <c r="Q1796" i="2"/>
  <c r="Q1780" i="2"/>
  <c r="P1780" i="2"/>
  <c r="Q1672" i="2"/>
  <c r="P1672" i="2"/>
  <c r="P1790" i="2"/>
  <c r="Q1790" i="2"/>
  <c r="Q1700" i="2"/>
  <c r="P1700" i="2"/>
  <c r="Q1676" i="2"/>
  <c r="P1676" i="2"/>
  <c r="Q1660" i="2"/>
  <c r="P1660" i="2"/>
  <c r="Q1644" i="2"/>
  <c r="P1644" i="2"/>
  <c r="Q1632" i="2"/>
  <c r="P1632" i="2"/>
  <c r="Q1624" i="2"/>
  <c r="P1624" i="2"/>
  <c r="Q1616" i="2"/>
  <c r="P1616" i="2"/>
  <c r="P1606" i="2"/>
  <c r="Q1606" i="2"/>
  <c r="P1598" i="2"/>
  <c r="Q1598" i="2"/>
  <c r="P1590" i="2"/>
  <c r="Q1590" i="2"/>
  <c r="P1582" i="2"/>
  <c r="Q1582" i="2"/>
  <c r="P1574" i="2"/>
  <c r="Q1574" i="2"/>
  <c r="Q1567" i="2"/>
  <c r="P1567" i="2"/>
  <c r="Q1559" i="2"/>
  <c r="P1559" i="2"/>
  <c r="Q1409" i="2"/>
  <c r="P1409" i="2"/>
  <c r="Q1385" i="2"/>
  <c r="P1385" i="2"/>
  <c r="P1382" i="2"/>
  <c r="Q1382" i="2"/>
  <c r="Q1353" i="2"/>
  <c r="P1353" i="2"/>
  <c r="P1350" i="2"/>
  <c r="Q1350" i="2"/>
  <c r="Q1437" i="2"/>
  <c r="P1437" i="2"/>
  <c r="P1394" i="2"/>
  <c r="Q1394" i="2"/>
  <c r="P1362" i="2"/>
  <c r="Q1362" i="2"/>
  <c r="Q1474" i="2"/>
  <c r="P1474" i="2"/>
  <c r="Q1458" i="2"/>
  <c r="P1458" i="2"/>
  <c r="Q1442" i="2"/>
  <c r="P1442" i="2"/>
  <c r="Q1375" i="2"/>
  <c r="P1375" i="2"/>
  <c r="P1370" i="2"/>
  <c r="Q1370" i="2"/>
  <c r="Q1332" i="2"/>
  <c r="P1332" i="2"/>
  <c r="P1310" i="2"/>
  <c r="Q1310" i="2"/>
  <c r="Q1121" i="2"/>
  <c r="P1121" i="2"/>
  <c r="P1314" i="2"/>
  <c r="Q1314" i="2"/>
  <c r="Q1107" i="2"/>
  <c r="P1107" i="2"/>
  <c r="Q1091" i="2"/>
  <c r="P1091" i="2"/>
  <c r="Q1041" i="2"/>
  <c r="P1041" i="2"/>
  <c r="Q1009" i="2"/>
  <c r="P1009" i="2"/>
  <c r="Q945" i="2"/>
  <c r="P945" i="2"/>
  <c r="Q846" i="2"/>
  <c r="P846" i="2"/>
  <c r="Q1069" i="2"/>
  <c r="P1069" i="2"/>
  <c r="Q1005" i="2"/>
  <c r="P1005" i="2"/>
  <c r="Q941" i="2"/>
  <c r="P941" i="2"/>
  <c r="P871" i="2"/>
  <c r="Q871" i="2"/>
  <c r="Q866" i="2"/>
  <c r="P866" i="2"/>
  <c r="P855" i="2"/>
  <c r="Q855" i="2"/>
  <c r="Q850" i="2"/>
  <c r="P850" i="2"/>
  <c r="Q834" i="2"/>
  <c r="P834" i="2"/>
  <c r="Q818" i="2"/>
  <c r="P818" i="2"/>
  <c r="Q1033" i="2"/>
  <c r="P1033" i="2"/>
  <c r="Q985" i="2"/>
  <c r="P985" i="2"/>
  <c r="P959" i="2"/>
  <c r="Q959" i="2"/>
  <c r="P927" i="2"/>
  <c r="Q927" i="2"/>
  <c r="Q870" i="2"/>
  <c r="P870" i="2"/>
  <c r="Q1029" i="2"/>
  <c r="P1029" i="2"/>
  <c r="Q965" i="2"/>
  <c r="P965" i="2"/>
  <c r="P895" i="2"/>
  <c r="Q895" i="2"/>
  <c r="P879" i="2"/>
  <c r="Q879" i="2"/>
  <c r="P863" i="2"/>
  <c r="Q863" i="2"/>
  <c r="P847" i="2"/>
  <c r="Q847" i="2"/>
  <c r="P831" i="2"/>
  <c r="Q831" i="2"/>
  <c r="Q580" i="2"/>
  <c r="P580" i="2"/>
  <c r="Q793" i="2"/>
  <c r="P793" i="2"/>
  <c r="Q761" i="2"/>
  <c r="P761" i="2"/>
  <c r="Q729" i="2"/>
  <c r="P729" i="2"/>
  <c r="Q697" i="2"/>
  <c r="P697" i="2"/>
  <c r="Q673" i="2"/>
  <c r="P673" i="2"/>
  <c r="Q657" i="2"/>
  <c r="P657" i="2"/>
  <c r="Q641" i="2"/>
  <c r="P641" i="2"/>
  <c r="Q625" i="2"/>
  <c r="P625" i="2"/>
  <c r="Q609" i="2"/>
  <c r="P609" i="2"/>
  <c r="Q593" i="2"/>
  <c r="P593" i="2"/>
  <c r="Q581" i="2"/>
  <c r="P581" i="2"/>
  <c r="Q572" i="2"/>
  <c r="P572" i="2"/>
  <c r="Q568" i="2"/>
  <c r="P568" i="2"/>
  <c r="Q540" i="2"/>
  <c r="P540" i="2"/>
  <c r="Q751" i="2"/>
  <c r="P751" i="2"/>
  <c r="Q719" i="2"/>
  <c r="P719" i="2"/>
  <c r="Q637" i="2"/>
  <c r="P637" i="2"/>
  <c r="Q763" i="2"/>
  <c r="P763" i="2"/>
  <c r="Q699" i="2"/>
  <c r="P699" i="2"/>
  <c r="Q649" i="2"/>
  <c r="P649" i="2"/>
  <c r="Q562" i="2"/>
  <c r="P562" i="2"/>
  <c r="Q775" i="2"/>
  <c r="P775" i="2"/>
  <c r="Q711" i="2"/>
  <c r="P711" i="2"/>
  <c r="Q629" i="2"/>
  <c r="P629" i="2"/>
  <c r="Q207" i="2"/>
  <c r="P207" i="2"/>
  <c r="Q191" i="2"/>
  <c r="P191" i="2"/>
  <c r="Q175" i="2"/>
  <c r="P175" i="2"/>
  <c r="Q159" i="2"/>
  <c r="P159" i="2"/>
  <c r="Q143" i="2"/>
  <c r="P143" i="2"/>
  <c r="Q510" i="2"/>
  <c r="P510" i="2"/>
  <c r="Q446" i="2"/>
  <c r="P446" i="2"/>
  <c r="Q382" i="2"/>
  <c r="P382" i="2"/>
  <c r="Q356" i="2"/>
  <c r="P356" i="2"/>
  <c r="Q302" i="2"/>
  <c r="P302" i="2"/>
  <c r="Q238" i="2"/>
  <c r="P238" i="2"/>
  <c r="Q107" i="2"/>
  <c r="P107" i="2"/>
  <c r="Q75" i="2"/>
  <c r="P75" i="2"/>
  <c r="Q43" i="2"/>
  <c r="P43" i="2"/>
  <c r="Q490" i="2"/>
  <c r="P490" i="2"/>
  <c r="Q426" i="2"/>
  <c r="P426" i="2"/>
  <c r="Q362" i="2"/>
  <c r="P362" i="2"/>
  <c r="Q298" i="2"/>
  <c r="P298" i="2"/>
  <c r="Q234" i="2"/>
  <c r="P234" i="2"/>
  <c r="Q206" i="2"/>
  <c r="P206" i="2"/>
  <c r="P197" i="2"/>
  <c r="Q197" i="2"/>
  <c r="P181" i="2"/>
  <c r="Q181" i="2"/>
  <c r="P165" i="2"/>
  <c r="Q165" i="2"/>
  <c r="P149" i="2"/>
  <c r="Q149" i="2"/>
  <c r="Q518" i="2"/>
  <c r="P518" i="2"/>
  <c r="Q492" i="2"/>
  <c r="P492" i="2"/>
  <c r="Q476" i="2"/>
  <c r="P476" i="2"/>
  <c r="Q460" i="2"/>
  <c r="P460" i="2"/>
  <c r="Q444" i="2"/>
  <c r="P444" i="2"/>
  <c r="Q428" i="2"/>
  <c r="P428" i="2"/>
  <c r="Q412" i="2"/>
  <c r="P412" i="2"/>
  <c r="Q396" i="2"/>
  <c r="P396" i="2"/>
  <c r="Q380" i="2"/>
  <c r="P380" i="2"/>
  <c r="Q364" i="2"/>
  <c r="P364" i="2"/>
  <c r="Q348" i="2"/>
  <c r="P348" i="2"/>
  <c r="Q332" i="2"/>
  <c r="P332" i="2"/>
  <c r="Q316" i="2"/>
  <c r="P316" i="2"/>
  <c r="Q300" i="2"/>
  <c r="P300" i="2"/>
  <c r="Q284" i="2"/>
  <c r="P284" i="2"/>
  <c r="Q268" i="2"/>
  <c r="P268" i="2"/>
  <c r="Q252" i="2"/>
  <c r="P252" i="2"/>
  <c r="Q236" i="2"/>
  <c r="P236" i="2"/>
  <c r="Q220" i="2"/>
  <c r="P220" i="2"/>
  <c r="Q208" i="2"/>
  <c r="P208" i="2"/>
  <c r="Q127" i="2"/>
  <c r="P127" i="2"/>
  <c r="Q119" i="2"/>
  <c r="P119" i="2"/>
  <c r="Q103" i="2"/>
  <c r="P103" i="2"/>
  <c r="Q87" i="2"/>
  <c r="P87" i="2"/>
  <c r="Q71" i="2"/>
  <c r="P71" i="2"/>
  <c r="Q55" i="2"/>
  <c r="P55" i="2"/>
  <c r="Q39" i="2"/>
  <c r="P39" i="2"/>
  <c r="Q482" i="2"/>
  <c r="P482" i="2"/>
  <c r="Q418" i="2"/>
  <c r="P418" i="2"/>
  <c r="Q354" i="2"/>
  <c r="P354" i="2"/>
  <c r="Q290" i="2"/>
  <c r="P290" i="2"/>
  <c r="Q226" i="2"/>
  <c r="P226" i="2"/>
  <c r="Q186" i="2"/>
  <c r="P186" i="2"/>
  <c r="Q170" i="2"/>
  <c r="P170" i="2"/>
  <c r="Q154" i="2"/>
  <c r="P154" i="2"/>
  <c r="Q138" i="2"/>
  <c r="P138" i="2"/>
  <c r="Q10" i="2"/>
  <c r="P10" i="2"/>
  <c r="Q2391" i="2"/>
  <c r="P2391" i="2"/>
  <c r="Q2409" i="2"/>
  <c r="P2409" i="2"/>
  <c r="P2383" i="2"/>
  <c r="Q2383" i="2"/>
  <c r="Q2382" i="2"/>
  <c r="P2382" i="2"/>
  <c r="Q2392" i="2"/>
  <c r="P2392" i="2"/>
  <c r="Q2386" i="2"/>
  <c r="P2386" i="2"/>
  <c r="Q2364" i="2"/>
  <c r="P2364" i="2"/>
  <c r="Q2316" i="2"/>
  <c r="P2316" i="2"/>
  <c r="Q2300" i="2"/>
  <c r="P2300" i="2"/>
  <c r="Q2318" i="2"/>
  <c r="P2318" i="2"/>
  <c r="Q2329" i="2"/>
  <c r="P2329" i="2"/>
  <c r="Q2271" i="2"/>
  <c r="P2271" i="2"/>
  <c r="Q2255" i="2"/>
  <c r="P2255" i="2"/>
  <c r="Q2265" i="2"/>
  <c r="P2265" i="2"/>
  <c r="Q2251" i="2"/>
  <c r="P2251" i="2"/>
  <c r="P2234" i="2"/>
  <c r="Q2234" i="2"/>
  <c r="Q2297" i="2"/>
  <c r="P2297" i="2"/>
  <c r="P2250" i="2"/>
  <c r="Q2250" i="2"/>
  <c r="P2209" i="2"/>
  <c r="Q2209" i="2"/>
  <c r="Q2321" i="2"/>
  <c r="P2321" i="2"/>
  <c r="Q2253" i="2"/>
  <c r="P2253" i="2"/>
  <c r="Q2221" i="2"/>
  <c r="P2221" i="2"/>
  <c r="P2206" i="2"/>
  <c r="Q2206" i="2"/>
  <c r="P2185" i="2"/>
  <c r="Q2185" i="2"/>
  <c r="P2172" i="2"/>
  <c r="Q2172" i="2"/>
  <c r="Q2151" i="2"/>
  <c r="P2151" i="2"/>
  <c r="Q2119" i="2"/>
  <c r="P2119" i="2"/>
  <c r="Q2277" i="2"/>
  <c r="P2277" i="2"/>
  <c r="Q2212" i="2"/>
  <c r="P2212" i="2"/>
  <c r="Q2070" i="2"/>
  <c r="P2070" i="2"/>
  <c r="Q2062" i="2"/>
  <c r="P2062" i="2"/>
  <c r="Q2175" i="2"/>
  <c r="P2175" i="2"/>
  <c r="Q2163" i="2"/>
  <c r="P2163" i="2"/>
  <c r="Q2131" i="2"/>
  <c r="P2131" i="2"/>
  <c r="Q2101" i="2"/>
  <c r="P2101" i="2"/>
  <c r="Q2093" i="2"/>
  <c r="P2093" i="2"/>
  <c r="Q2085" i="2"/>
  <c r="P2085" i="2"/>
  <c r="Q2196" i="2"/>
  <c r="P2196" i="2"/>
  <c r="Q2074" i="2"/>
  <c r="P2074" i="2"/>
  <c r="Q2037" i="2"/>
  <c r="P2037" i="2"/>
  <c r="Q2041" i="2"/>
  <c r="P2041" i="2"/>
  <c r="P2030" i="2"/>
  <c r="Q2030" i="2"/>
  <c r="Q1999" i="2"/>
  <c r="P1999" i="2"/>
  <c r="Q1983" i="2"/>
  <c r="P1983" i="2"/>
  <c r="Q1965" i="2"/>
  <c r="P1965" i="2"/>
  <c r="P1952" i="2"/>
  <c r="Q1952" i="2"/>
  <c r="Q1923" i="2"/>
  <c r="P1923" i="2"/>
  <c r="P1916" i="2"/>
  <c r="Q1916" i="2"/>
  <c r="P1940" i="2"/>
  <c r="Q1940" i="2"/>
  <c r="P1924" i="2"/>
  <c r="Q1924" i="2"/>
  <c r="Q1887" i="2"/>
  <c r="P1887" i="2"/>
  <c r="Q1851" i="2"/>
  <c r="P1851" i="2"/>
  <c r="P1835" i="2"/>
  <c r="Q1835" i="2"/>
  <c r="P1819" i="2"/>
  <c r="Q1819" i="2"/>
  <c r="Q1955" i="2"/>
  <c r="P1955" i="2"/>
  <c r="P1857" i="2"/>
  <c r="Q1857" i="2"/>
  <c r="Q1828" i="2"/>
  <c r="P1828" i="2"/>
  <c r="Q1820" i="2"/>
  <c r="P1820" i="2"/>
  <c r="Q1811" i="2"/>
  <c r="P1811" i="2"/>
  <c r="Q1838" i="2"/>
  <c r="P1838" i="2"/>
  <c r="Q1837" i="2"/>
  <c r="P1837" i="2"/>
  <c r="Q1803" i="2"/>
  <c r="P1803" i="2"/>
  <c r="Q1781" i="2"/>
  <c r="P1781" i="2"/>
  <c r="Q1792" i="2"/>
  <c r="P1792" i="2"/>
  <c r="Q1739" i="2"/>
  <c r="P1739" i="2"/>
  <c r="Q1723" i="2"/>
  <c r="P1723" i="2"/>
  <c r="Q1707" i="2"/>
  <c r="P1707" i="2"/>
  <c r="Q1680" i="2"/>
  <c r="P1680" i="2"/>
  <c r="Q1664" i="2"/>
  <c r="P1664" i="2"/>
  <c r="Q1648" i="2"/>
  <c r="P1648" i="2"/>
  <c r="Q1684" i="2"/>
  <c r="P1684" i="2"/>
  <c r="Q1668" i="2"/>
  <c r="P1668" i="2"/>
  <c r="Q1652" i="2"/>
  <c r="P1652" i="2"/>
  <c r="Q1636" i="2"/>
  <c r="P1636" i="2"/>
  <c r="Q1608" i="2"/>
  <c r="P1608" i="2"/>
  <c r="Q1604" i="2"/>
  <c r="P1604" i="2"/>
  <c r="Q1600" i="2"/>
  <c r="P1600" i="2"/>
  <c r="Q1596" i="2"/>
  <c r="P1596" i="2"/>
  <c r="Q1592" i="2"/>
  <c r="P1592" i="2"/>
  <c r="Q1588" i="2"/>
  <c r="P1588" i="2"/>
  <c r="Q1584" i="2"/>
  <c r="P1584" i="2"/>
  <c r="Q1580" i="2"/>
  <c r="P1580" i="2"/>
  <c r="Q1576" i="2"/>
  <c r="P1576" i="2"/>
  <c r="Q1572" i="2"/>
  <c r="P1572" i="2"/>
  <c r="Q1561" i="2"/>
  <c r="P1561" i="2"/>
  <c r="Q1788" i="2"/>
  <c r="P1788" i="2"/>
  <c r="Q1656" i="2"/>
  <c r="P1656" i="2"/>
  <c r="Q1635" i="2"/>
  <c r="P1635" i="2"/>
  <c r="P1627" i="2"/>
  <c r="Q1627" i="2"/>
  <c r="P1619" i="2"/>
  <c r="Q1619" i="2"/>
  <c r="Q1699" i="2"/>
  <c r="P1699" i="2"/>
  <c r="Q1675" i="2"/>
  <c r="P1675" i="2"/>
  <c r="Q1659" i="2"/>
  <c r="P1659" i="2"/>
  <c r="Q1643" i="2"/>
  <c r="P1643" i="2"/>
  <c r="P1626" i="2"/>
  <c r="Q1626" i="2"/>
  <c r="P1618" i="2"/>
  <c r="Q1618" i="2"/>
  <c r="Q1565" i="2"/>
  <c r="P1565" i="2"/>
  <c r="Q1557" i="2"/>
  <c r="P1557" i="2"/>
  <c r="Q1553" i="2"/>
  <c r="P1553" i="2"/>
  <c r="Q1549" i="2"/>
  <c r="P1549" i="2"/>
  <c r="Q1545" i="2"/>
  <c r="P1545" i="2"/>
  <c r="Q1541" i="2"/>
  <c r="P1541" i="2"/>
  <c r="Q1537" i="2"/>
  <c r="P1537" i="2"/>
  <c r="Q1533" i="2"/>
  <c r="P1533" i="2"/>
  <c r="Q1529" i="2"/>
  <c r="P1529" i="2"/>
  <c r="Q1525" i="2"/>
  <c r="P1525" i="2"/>
  <c r="Q1521" i="2"/>
  <c r="P1521" i="2"/>
  <c r="Q1473" i="2"/>
  <c r="P1473" i="2"/>
  <c r="Q1469" i="2"/>
  <c r="P1469" i="2"/>
  <c r="Q1465" i="2"/>
  <c r="P1465" i="2"/>
  <c r="Q1461" i="2"/>
  <c r="P1461" i="2"/>
  <c r="Q1457" i="2"/>
  <c r="P1457" i="2"/>
  <c r="Q1453" i="2"/>
  <c r="P1453" i="2"/>
  <c r="Q1449" i="2"/>
  <c r="P1449" i="2"/>
  <c r="Q1445" i="2"/>
  <c r="P1445" i="2"/>
  <c r="Q1441" i="2"/>
  <c r="P1441" i="2"/>
  <c r="P1562" i="2"/>
  <c r="Q1562" i="2"/>
  <c r="Q1427" i="2"/>
  <c r="P1427" i="2"/>
  <c r="P1414" i="2"/>
  <c r="Q1414" i="2"/>
  <c r="Q1462" i="2"/>
  <c r="P1462" i="2"/>
  <c r="Q1446" i="2"/>
  <c r="P1446" i="2"/>
  <c r="Q1423" i="2"/>
  <c r="P1423" i="2"/>
  <c r="Q1417" i="2"/>
  <c r="P1417" i="2"/>
  <c r="Q1407" i="2"/>
  <c r="P1407" i="2"/>
  <c r="Q1438" i="2"/>
  <c r="P1438" i="2"/>
  <c r="P1422" i="2"/>
  <c r="Q1422" i="2"/>
  <c r="Q1359" i="2"/>
  <c r="P1359" i="2"/>
  <c r="P1354" i="2"/>
  <c r="Q1354" i="2"/>
  <c r="P1326" i="2"/>
  <c r="Q1326" i="2"/>
  <c r="P1322" i="2"/>
  <c r="Q1322" i="2"/>
  <c r="P1122" i="2"/>
  <c r="Q1122" i="2"/>
  <c r="Q1117" i="2"/>
  <c r="P1117" i="2"/>
  <c r="Q1095" i="2"/>
  <c r="P1095" i="2"/>
  <c r="Q1087" i="2"/>
  <c r="P1087" i="2"/>
  <c r="P1318" i="2"/>
  <c r="Q1318" i="2"/>
  <c r="Q1320" i="2"/>
  <c r="P1320" i="2"/>
  <c r="Q1111" i="2"/>
  <c r="P1111" i="2"/>
  <c r="Q1079" i="2"/>
  <c r="P1079" i="2"/>
  <c r="Q1057" i="2"/>
  <c r="P1057" i="2"/>
  <c r="Q961" i="2"/>
  <c r="P961" i="2"/>
  <c r="Q878" i="2"/>
  <c r="P878" i="2"/>
  <c r="P851" i="2"/>
  <c r="Q851" i="2"/>
  <c r="Q1021" i="2"/>
  <c r="P1021" i="2"/>
  <c r="Q957" i="2"/>
  <c r="P957" i="2"/>
  <c r="P903" i="2"/>
  <c r="Q903" i="2"/>
  <c r="Q882" i="2"/>
  <c r="P882" i="2"/>
  <c r="Q1049" i="2"/>
  <c r="P1049" i="2"/>
  <c r="Q953" i="2"/>
  <c r="P953" i="2"/>
  <c r="Q921" i="2"/>
  <c r="P921" i="2"/>
  <c r="Q838" i="2"/>
  <c r="P838" i="2"/>
  <c r="Q817" i="2"/>
  <c r="P817" i="2"/>
  <c r="Q1045" i="2"/>
  <c r="P1045" i="2"/>
  <c r="Q981" i="2"/>
  <c r="P981" i="2"/>
  <c r="Q917" i="2"/>
  <c r="P917" i="2"/>
  <c r="Q584" i="2"/>
  <c r="P584" i="2"/>
  <c r="Q787" i="2"/>
  <c r="P787" i="2"/>
  <c r="Q755" i="2"/>
  <c r="P755" i="2"/>
  <c r="Q723" i="2"/>
  <c r="P723" i="2"/>
  <c r="Q691" i="2"/>
  <c r="P691" i="2"/>
  <c r="Q564" i="2"/>
  <c r="P564" i="2"/>
  <c r="Q767" i="2"/>
  <c r="P767" i="2"/>
  <c r="Q735" i="2"/>
  <c r="P735" i="2"/>
  <c r="Q685" i="2"/>
  <c r="P685" i="2"/>
  <c r="Q621" i="2"/>
  <c r="P621" i="2"/>
  <c r="Q779" i="2"/>
  <c r="P779" i="2"/>
  <c r="Q715" i="2"/>
  <c r="P715" i="2"/>
  <c r="Q633" i="2"/>
  <c r="P633" i="2"/>
  <c r="Q552" i="2"/>
  <c r="P552" i="2"/>
  <c r="Q791" i="2"/>
  <c r="P791" i="2"/>
  <c r="Q727" i="2"/>
  <c r="P727" i="2"/>
  <c r="Q677" i="2"/>
  <c r="P677" i="2"/>
  <c r="Q613" i="2"/>
  <c r="P613" i="2"/>
  <c r="Q535" i="2"/>
  <c r="P535" i="2"/>
  <c r="Q531" i="2"/>
  <c r="P531" i="2"/>
  <c r="Q527" i="2"/>
  <c r="P527" i="2"/>
  <c r="Q523" i="2"/>
  <c r="P523" i="2"/>
  <c r="Q519" i="2"/>
  <c r="P519" i="2"/>
  <c r="Q515" i="2"/>
  <c r="P515" i="2"/>
  <c r="Q511" i="2"/>
  <c r="P511" i="2"/>
  <c r="Q507" i="2"/>
  <c r="P507" i="2"/>
  <c r="Q503" i="2"/>
  <c r="P503" i="2"/>
  <c r="Q499" i="2"/>
  <c r="P499" i="2"/>
  <c r="Q495" i="2"/>
  <c r="P495" i="2"/>
  <c r="Q491" i="2"/>
  <c r="P491" i="2"/>
  <c r="Q487" i="2"/>
  <c r="P487" i="2"/>
  <c r="Q483" i="2"/>
  <c r="P483" i="2"/>
  <c r="Q479" i="2"/>
  <c r="P479" i="2"/>
  <c r="Q475" i="2"/>
  <c r="P475" i="2"/>
  <c r="Q471" i="2"/>
  <c r="P471" i="2"/>
  <c r="Q467" i="2"/>
  <c r="P467" i="2"/>
  <c r="Q463" i="2"/>
  <c r="P463" i="2"/>
  <c r="Q459" i="2"/>
  <c r="P459" i="2"/>
  <c r="Q455" i="2"/>
  <c r="P455" i="2"/>
  <c r="Q451" i="2"/>
  <c r="P451" i="2"/>
  <c r="Q447" i="2"/>
  <c r="P447" i="2"/>
  <c r="Q443" i="2"/>
  <c r="P443" i="2"/>
  <c r="Q439" i="2"/>
  <c r="P439" i="2"/>
  <c r="Q435" i="2"/>
  <c r="P435" i="2"/>
  <c r="Q431" i="2"/>
  <c r="P431" i="2"/>
  <c r="Q427" i="2"/>
  <c r="P427" i="2"/>
  <c r="Q423" i="2"/>
  <c r="P423" i="2"/>
  <c r="Q419" i="2"/>
  <c r="P419" i="2"/>
  <c r="Q415" i="2"/>
  <c r="P415" i="2"/>
  <c r="Q411" i="2"/>
  <c r="P411" i="2"/>
  <c r="Q407" i="2"/>
  <c r="P407" i="2"/>
  <c r="Q403" i="2"/>
  <c r="P403" i="2"/>
  <c r="Q399" i="2"/>
  <c r="P399" i="2"/>
  <c r="Q395" i="2"/>
  <c r="P395" i="2"/>
  <c r="Q391" i="2"/>
  <c r="P391" i="2"/>
  <c r="Q387" i="2"/>
  <c r="P387" i="2"/>
  <c r="Q383" i="2"/>
  <c r="P383" i="2"/>
  <c r="Q379" i="2"/>
  <c r="P379" i="2"/>
  <c r="Q375" i="2"/>
  <c r="P375" i="2"/>
  <c r="Q371" i="2"/>
  <c r="P371" i="2"/>
  <c r="Q367" i="2"/>
  <c r="P367" i="2"/>
  <c r="Q363" i="2"/>
  <c r="P363" i="2"/>
  <c r="Q359" i="2"/>
  <c r="P359" i="2"/>
  <c r="Q355" i="2"/>
  <c r="P355" i="2"/>
  <c r="Q351" i="2"/>
  <c r="P351" i="2"/>
  <c r="Q347" i="2"/>
  <c r="P347" i="2"/>
  <c r="Q343" i="2"/>
  <c r="P343" i="2"/>
  <c r="Q339" i="2"/>
  <c r="P339" i="2"/>
  <c r="Q335" i="2"/>
  <c r="P335" i="2"/>
  <c r="Q331" i="2"/>
  <c r="P331" i="2"/>
  <c r="Q327" i="2"/>
  <c r="P327" i="2"/>
  <c r="Q323" i="2"/>
  <c r="P323" i="2"/>
  <c r="Q319" i="2"/>
  <c r="P319" i="2"/>
  <c r="Q315" i="2"/>
  <c r="P315" i="2"/>
  <c r="Q311" i="2"/>
  <c r="P311" i="2"/>
  <c r="Q307" i="2"/>
  <c r="P307" i="2"/>
  <c r="Q303" i="2"/>
  <c r="P303" i="2"/>
  <c r="Q299" i="2"/>
  <c r="P299" i="2"/>
  <c r="Q295" i="2"/>
  <c r="P295" i="2"/>
  <c r="Q291" i="2"/>
  <c r="P291" i="2"/>
  <c r="Q287" i="2"/>
  <c r="P287" i="2"/>
  <c r="Q283" i="2"/>
  <c r="P283" i="2"/>
  <c r="Q279" i="2"/>
  <c r="P279" i="2"/>
  <c r="Q275" i="2"/>
  <c r="P275" i="2"/>
  <c r="Q271" i="2"/>
  <c r="P271" i="2"/>
  <c r="Q267" i="2"/>
  <c r="P267" i="2"/>
  <c r="Q263" i="2"/>
  <c r="P263" i="2"/>
  <c r="Q259" i="2"/>
  <c r="P259" i="2"/>
  <c r="Q255" i="2"/>
  <c r="P255" i="2"/>
  <c r="Q251" i="2"/>
  <c r="P251" i="2"/>
  <c r="Q247" i="2"/>
  <c r="P247" i="2"/>
  <c r="Q243" i="2"/>
  <c r="P243" i="2"/>
  <c r="Q239" i="2"/>
  <c r="P239" i="2"/>
  <c r="Q235" i="2"/>
  <c r="P235" i="2"/>
  <c r="Q231" i="2"/>
  <c r="P231" i="2"/>
  <c r="Q227" i="2"/>
  <c r="P227" i="2"/>
  <c r="Q223" i="2"/>
  <c r="P223" i="2"/>
  <c r="Q219" i="2"/>
  <c r="P219" i="2"/>
  <c r="Q215" i="2"/>
  <c r="P215" i="2"/>
  <c r="Q211" i="2"/>
  <c r="P211" i="2"/>
  <c r="Q195" i="2"/>
  <c r="P195" i="2"/>
  <c r="Q179" i="2"/>
  <c r="P179" i="2"/>
  <c r="Q163" i="2"/>
  <c r="P163" i="2"/>
  <c r="Q147" i="2"/>
  <c r="P147" i="2"/>
  <c r="Q494" i="2"/>
  <c r="P494" i="2"/>
  <c r="Q430" i="2"/>
  <c r="P430" i="2"/>
  <c r="Q366" i="2"/>
  <c r="P366" i="2"/>
  <c r="Q350" i="2"/>
  <c r="P350" i="2"/>
  <c r="Q286" i="2"/>
  <c r="P286" i="2"/>
  <c r="Q222" i="2"/>
  <c r="P222" i="2"/>
  <c r="Q115" i="2"/>
  <c r="P115" i="2"/>
  <c r="Q83" i="2"/>
  <c r="P83" i="2"/>
  <c r="Q51" i="2"/>
  <c r="P51" i="2"/>
  <c r="Q474" i="2"/>
  <c r="P474" i="2"/>
  <c r="Q410" i="2"/>
  <c r="P410" i="2"/>
  <c r="Q346" i="2"/>
  <c r="P346" i="2"/>
  <c r="Q282" i="2"/>
  <c r="P282" i="2"/>
  <c r="Q218" i="2"/>
  <c r="P218" i="2"/>
  <c r="Q190" i="2"/>
  <c r="P190" i="2"/>
  <c r="Q174" i="2"/>
  <c r="P174" i="2"/>
  <c r="Q158" i="2"/>
  <c r="P158" i="2"/>
  <c r="Q142" i="2"/>
  <c r="P142" i="2"/>
  <c r="Q502" i="2"/>
  <c r="P502" i="2"/>
  <c r="Q486" i="2"/>
  <c r="P486" i="2"/>
  <c r="Q470" i="2"/>
  <c r="P470" i="2"/>
  <c r="Q454" i="2"/>
  <c r="P454" i="2"/>
  <c r="Q438" i="2"/>
  <c r="P438" i="2"/>
  <c r="Q422" i="2"/>
  <c r="P422" i="2"/>
  <c r="Q406" i="2"/>
  <c r="P406" i="2"/>
  <c r="Q390" i="2"/>
  <c r="P390" i="2"/>
  <c r="Q374" i="2"/>
  <c r="P374" i="2"/>
  <c r="Q358" i="2"/>
  <c r="P358" i="2"/>
  <c r="Q342" i="2"/>
  <c r="P342" i="2"/>
  <c r="Q326" i="2"/>
  <c r="P326" i="2"/>
  <c r="Q310" i="2"/>
  <c r="P310" i="2"/>
  <c r="Q294" i="2"/>
  <c r="P294" i="2"/>
  <c r="Q278" i="2"/>
  <c r="P278" i="2"/>
  <c r="Q262" i="2"/>
  <c r="P262" i="2"/>
  <c r="Q246" i="2"/>
  <c r="P246" i="2"/>
  <c r="Q230" i="2"/>
  <c r="P230" i="2"/>
  <c r="Q214" i="2"/>
  <c r="P214" i="2"/>
  <c r="P132" i="2"/>
  <c r="Q132" i="2"/>
  <c r="Q530" i="2"/>
  <c r="P530" i="2"/>
  <c r="Q466" i="2"/>
  <c r="P466" i="2"/>
  <c r="Q402" i="2"/>
  <c r="P402" i="2"/>
  <c r="Q338" i="2"/>
  <c r="P338" i="2"/>
  <c r="Q274" i="2"/>
  <c r="P274" i="2"/>
  <c r="Q210" i="2"/>
  <c r="P210" i="2"/>
  <c r="P185" i="2"/>
  <c r="Q185" i="2"/>
  <c r="P169" i="2"/>
  <c r="Q169" i="2"/>
  <c r="P153" i="2"/>
  <c r="Q153" i="2"/>
  <c r="P137" i="2"/>
  <c r="Q137" i="2"/>
  <c r="Q18" i="2"/>
  <c r="P18" i="2"/>
  <c r="Q20" i="2"/>
  <c r="P20" i="2"/>
  <c r="Q12" i="2"/>
  <c r="P12" i="2"/>
  <c r="Q2397" i="2"/>
  <c r="P2397" i="2"/>
  <c r="P2388" i="2"/>
  <c r="Q2388" i="2"/>
  <c r="Q2393" i="2"/>
  <c r="P2393" i="2"/>
  <c r="Q2389" i="2"/>
  <c r="P2389" i="2"/>
  <c r="Q2352" i="2"/>
  <c r="P2352" i="2"/>
  <c r="Q2348" i="2"/>
  <c r="P2348" i="2"/>
  <c r="Q2344" i="2"/>
  <c r="P2344" i="2"/>
  <c r="Q2340" i="2"/>
  <c r="P2340" i="2"/>
  <c r="P2354" i="2"/>
  <c r="Q2354" i="2"/>
  <c r="P2327" i="2"/>
  <c r="Q2327" i="2"/>
  <c r="Q2310" i="2"/>
  <c r="P2310" i="2"/>
  <c r="Q2313" i="2"/>
  <c r="P2313" i="2"/>
  <c r="Q2249" i="2"/>
  <c r="P2249" i="2"/>
  <c r="Q2305" i="2"/>
  <c r="P2305" i="2"/>
  <c r="P2279" i="2"/>
  <c r="Q2279" i="2"/>
  <c r="Q2257" i="2"/>
  <c r="P2257" i="2"/>
  <c r="Q2239" i="2"/>
  <c r="P2239" i="2"/>
  <c r="P2246" i="2"/>
  <c r="Q2246" i="2"/>
  <c r="P2235" i="2"/>
  <c r="Q2235" i="2"/>
  <c r="P2222" i="2"/>
  <c r="Q2222" i="2"/>
  <c r="P2214" i="2"/>
  <c r="Q2214" i="2"/>
  <c r="P2205" i="2"/>
  <c r="Q2205" i="2"/>
  <c r="Q2269" i="2"/>
  <c r="P2269" i="2"/>
  <c r="Q2224" i="2"/>
  <c r="P2224" i="2"/>
  <c r="Q2159" i="2"/>
  <c r="P2159" i="2"/>
  <c r="Q2127" i="2"/>
  <c r="P2127" i="2"/>
  <c r="Q2078" i="2"/>
  <c r="P2078" i="2"/>
  <c r="Q2171" i="2"/>
  <c r="P2171" i="2"/>
  <c r="Q2139" i="2"/>
  <c r="P2139" i="2"/>
  <c r="Q2107" i="2"/>
  <c r="P2107" i="2"/>
  <c r="Q2099" i="2"/>
  <c r="P2099" i="2"/>
  <c r="Q2091" i="2"/>
  <c r="P2091" i="2"/>
  <c r="Q2083" i="2"/>
  <c r="P2083" i="2"/>
  <c r="Q2079" i="2"/>
  <c r="P2079" i="2"/>
  <c r="Q1953" i="2"/>
  <c r="P1953" i="2"/>
  <c r="P2046" i="2"/>
  <c r="Q2046" i="2"/>
  <c r="Q1995" i="2"/>
  <c r="P1995" i="2"/>
  <c r="Q1987" i="2"/>
  <c r="P1987" i="2"/>
  <c r="Q1961" i="2"/>
  <c r="P1961" i="2"/>
  <c r="P1944" i="2"/>
  <c r="Q1944" i="2"/>
  <c r="Q1943" i="2"/>
  <c r="P1943" i="2"/>
  <c r="Q1971" i="2"/>
  <c r="P1971" i="2"/>
  <c r="Q1935" i="2"/>
  <c r="P1935" i="2"/>
  <c r="Q1919" i="2"/>
  <c r="P1919" i="2"/>
  <c r="Q1895" i="2"/>
  <c r="P1895" i="2"/>
  <c r="P1864" i="2"/>
  <c r="Q1864" i="2"/>
  <c r="Q1897" i="2"/>
  <c r="P1897" i="2"/>
  <c r="Q1881" i="2"/>
  <c r="P1881" i="2"/>
  <c r="Q1873" i="2"/>
  <c r="P1873" i="2"/>
  <c r="P1839" i="2"/>
  <c r="Q1839" i="2"/>
  <c r="P1823" i="2"/>
  <c r="Q1823" i="2"/>
  <c r="Q1855" i="2"/>
  <c r="P1855" i="2"/>
  <c r="Q1836" i="2"/>
  <c r="P1836" i="2"/>
  <c r="Q1826" i="2"/>
  <c r="P1826" i="2"/>
  <c r="Q1805" i="2"/>
  <c r="P1805" i="2"/>
  <c r="Q1785" i="2"/>
  <c r="P1785" i="2"/>
  <c r="Q1834" i="2"/>
  <c r="P1834" i="2"/>
  <c r="Q1735" i="2"/>
  <c r="P1735" i="2"/>
  <c r="Q1719" i="2"/>
  <c r="P1719" i="2"/>
  <c r="Q1703" i="2"/>
  <c r="P1703" i="2"/>
  <c r="Q1679" i="2"/>
  <c r="P1679" i="2"/>
  <c r="Q1663" i="2"/>
  <c r="P1663" i="2"/>
  <c r="Q1647" i="2"/>
  <c r="P1647" i="2"/>
  <c r="P1794" i="2"/>
  <c r="Q1794" i="2"/>
  <c r="Q1683" i="2"/>
  <c r="P1683" i="2"/>
  <c r="Q1667" i="2"/>
  <c r="P1667" i="2"/>
  <c r="Q1651" i="2"/>
  <c r="P1651" i="2"/>
  <c r="Q1640" i="2"/>
  <c r="P1640" i="2"/>
  <c r="Q1628" i="2"/>
  <c r="P1628" i="2"/>
  <c r="Q1620" i="2"/>
  <c r="P1620" i="2"/>
  <c r="Q1612" i="2"/>
  <c r="P1612" i="2"/>
  <c r="P1610" i="2"/>
  <c r="Q1610" i="2"/>
  <c r="P1602" i="2"/>
  <c r="Q1602" i="2"/>
  <c r="P1594" i="2"/>
  <c r="Q1594" i="2"/>
  <c r="P1586" i="2"/>
  <c r="Q1586" i="2"/>
  <c r="P1578" i="2"/>
  <c r="Q1578" i="2"/>
  <c r="P1570" i="2"/>
  <c r="Q1570" i="2"/>
  <c r="Q1431" i="2"/>
  <c r="P1431" i="2"/>
  <c r="Q1401" i="2"/>
  <c r="P1401" i="2"/>
  <c r="P1398" i="2"/>
  <c r="Q1398" i="2"/>
  <c r="Q1369" i="2"/>
  <c r="P1369" i="2"/>
  <c r="P1366" i="2"/>
  <c r="Q1366" i="2"/>
  <c r="Q1337" i="2"/>
  <c r="P1337" i="2"/>
  <c r="P1334" i="2"/>
  <c r="Q1334" i="2"/>
  <c r="Q1421" i="2"/>
  <c r="P1421" i="2"/>
  <c r="P1378" i="2"/>
  <c r="Q1378" i="2"/>
  <c r="P1346" i="2"/>
  <c r="Q1346" i="2"/>
  <c r="Q1466" i="2"/>
  <c r="P1466" i="2"/>
  <c r="Q1450" i="2"/>
  <c r="P1450" i="2"/>
  <c r="Q1433" i="2"/>
  <c r="P1433" i="2"/>
  <c r="P1390" i="2"/>
  <c r="Q1390" i="2"/>
  <c r="P1374" i="2"/>
  <c r="Q1374" i="2"/>
  <c r="P1358" i="2"/>
  <c r="Q1358" i="2"/>
  <c r="P1342" i="2"/>
  <c r="Q1342" i="2"/>
  <c r="P1475" i="2"/>
  <c r="Q1475" i="2"/>
  <c r="Q1435" i="2"/>
  <c r="P1435" i="2"/>
  <c r="Q1429" i="2"/>
  <c r="P1429" i="2"/>
  <c r="Q1419" i="2"/>
  <c r="P1419" i="2"/>
  <c r="Q1413" i="2"/>
  <c r="P1413" i="2"/>
  <c r="P1402" i="2"/>
  <c r="Q1402" i="2"/>
  <c r="P1329" i="2"/>
  <c r="Q1329" i="2"/>
  <c r="Q1125" i="2"/>
  <c r="P1125" i="2"/>
  <c r="Q1099" i="2"/>
  <c r="P1099" i="2"/>
  <c r="Q1083" i="2"/>
  <c r="P1083" i="2"/>
  <c r="Q1073" i="2"/>
  <c r="P1073" i="2"/>
  <c r="Q977" i="2"/>
  <c r="P977" i="2"/>
  <c r="Q913" i="2"/>
  <c r="P913" i="2"/>
  <c r="Q862" i="2"/>
  <c r="P862" i="2"/>
  <c r="P819" i="2"/>
  <c r="Q819" i="2"/>
  <c r="Q1037" i="2"/>
  <c r="P1037" i="2"/>
  <c r="Q973" i="2"/>
  <c r="P973" i="2"/>
  <c r="Q909" i="2"/>
  <c r="P909" i="2"/>
  <c r="Q804" i="2"/>
  <c r="P804" i="2"/>
  <c r="Q1065" i="2"/>
  <c r="P1065" i="2"/>
  <c r="Q1001" i="2"/>
  <c r="P1001" i="2"/>
  <c r="P943" i="2"/>
  <c r="Q943" i="2"/>
  <c r="P911" i="2"/>
  <c r="Q911" i="2"/>
  <c r="Q1061" i="2"/>
  <c r="P1061" i="2"/>
  <c r="Q997" i="2"/>
  <c r="P997" i="2"/>
  <c r="Q933" i="2"/>
  <c r="P933" i="2"/>
  <c r="Q890" i="2"/>
  <c r="P890" i="2"/>
  <c r="Q874" i="2"/>
  <c r="P874" i="2"/>
  <c r="Q858" i="2"/>
  <c r="P858" i="2"/>
  <c r="Q842" i="2"/>
  <c r="P842" i="2"/>
  <c r="Q826" i="2"/>
  <c r="P826" i="2"/>
  <c r="Q680" i="2"/>
  <c r="P680" i="2"/>
  <c r="Q676" i="2"/>
  <c r="P676" i="2"/>
  <c r="Q672" i="2"/>
  <c r="P672" i="2"/>
  <c r="Q668" i="2"/>
  <c r="P668" i="2"/>
  <c r="Q664" i="2"/>
  <c r="P664" i="2"/>
  <c r="Q660" i="2"/>
  <c r="P660" i="2"/>
  <c r="Q656" i="2"/>
  <c r="P656" i="2"/>
  <c r="Q652" i="2"/>
  <c r="P652" i="2"/>
  <c r="Q648" i="2"/>
  <c r="P648" i="2"/>
  <c r="Q644" i="2"/>
  <c r="P644" i="2"/>
  <c r="Q640" i="2"/>
  <c r="P640" i="2"/>
  <c r="Q636" i="2"/>
  <c r="P636" i="2"/>
  <c r="Q632" i="2"/>
  <c r="P632" i="2"/>
  <c r="Q628" i="2"/>
  <c r="P628" i="2"/>
  <c r="Q624" i="2"/>
  <c r="P624" i="2"/>
  <c r="Q620" i="2"/>
  <c r="P620" i="2"/>
  <c r="Q616" i="2"/>
  <c r="P616" i="2"/>
  <c r="Q612" i="2"/>
  <c r="P612" i="2"/>
  <c r="Q608" i="2"/>
  <c r="P608" i="2"/>
  <c r="Q604" i="2"/>
  <c r="P604" i="2"/>
  <c r="Q600" i="2"/>
  <c r="P600" i="2"/>
  <c r="Q596" i="2"/>
  <c r="P596" i="2"/>
  <c r="Q592" i="2"/>
  <c r="P592" i="2"/>
  <c r="Q588" i="2"/>
  <c r="P588" i="2"/>
  <c r="Q777" i="2"/>
  <c r="P777" i="2"/>
  <c r="Q745" i="2"/>
  <c r="P745" i="2"/>
  <c r="Q713" i="2"/>
  <c r="P713" i="2"/>
  <c r="Q679" i="2"/>
  <c r="P679" i="2"/>
  <c r="Q663" i="2"/>
  <c r="P663" i="2"/>
  <c r="Q647" i="2"/>
  <c r="P647" i="2"/>
  <c r="Q631" i="2"/>
  <c r="P631" i="2"/>
  <c r="Q615" i="2"/>
  <c r="P615" i="2"/>
  <c r="Q599" i="2"/>
  <c r="P599" i="2"/>
  <c r="Q556" i="2"/>
  <c r="P556" i="2"/>
  <c r="Q783" i="2"/>
  <c r="P783" i="2"/>
  <c r="Q669" i="2"/>
  <c r="P669" i="2"/>
  <c r="Q605" i="2"/>
  <c r="P605" i="2"/>
  <c r="P574" i="2"/>
  <c r="Q574" i="2"/>
  <c r="Q795" i="2"/>
  <c r="P795" i="2"/>
  <c r="Q731" i="2"/>
  <c r="P731" i="2"/>
  <c r="Q681" i="2"/>
  <c r="P681" i="2"/>
  <c r="Q617" i="2"/>
  <c r="P617" i="2"/>
  <c r="Q560" i="2"/>
  <c r="P560" i="2"/>
  <c r="Q743" i="2"/>
  <c r="P743" i="2"/>
  <c r="Q661" i="2"/>
  <c r="P661" i="2"/>
  <c r="Q597" i="2"/>
  <c r="P597" i="2"/>
  <c r="Q199" i="2"/>
  <c r="P199" i="2"/>
  <c r="Q183" i="2"/>
  <c r="P183" i="2"/>
  <c r="Q167" i="2"/>
  <c r="P167" i="2"/>
  <c r="Q151" i="2"/>
  <c r="P151" i="2"/>
  <c r="Q135" i="2"/>
  <c r="P135" i="2"/>
  <c r="Q478" i="2"/>
  <c r="P478" i="2"/>
  <c r="Q414" i="2"/>
  <c r="P414" i="2"/>
  <c r="Q334" i="2"/>
  <c r="P334" i="2"/>
  <c r="Q270" i="2"/>
  <c r="P270" i="2"/>
  <c r="Q91" i="2"/>
  <c r="P91" i="2"/>
  <c r="Q59" i="2"/>
  <c r="P59" i="2"/>
  <c r="Q27" i="2"/>
  <c r="P27" i="2"/>
  <c r="Q522" i="2"/>
  <c r="P522" i="2"/>
  <c r="Q458" i="2"/>
  <c r="P458" i="2"/>
  <c r="Q394" i="2"/>
  <c r="P394" i="2"/>
  <c r="Q330" i="2"/>
  <c r="P330" i="2"/>
  <c r="Q266" i="2"/>
  <c r="P266" i="2"/>
  <c r="P189" i="2"/>
  <c r="Q189" i="2"/>
  <c r="P173" i="2"/>
  <c r="Q173" i="2"/>
  <c r="P157" i="2"/>
  <c r="Q157" i="2"/>
  <c r="P141" i="2"/>
  <c r="Q141" i="2"/>
  <c r="Q111" i="2"/>
  <c r="P111" i="2"/>
  <c r="Q95" i="2"/>
  <c r="P95" i="2"/>
  <c r="Q79" i="2"/>
  <c r="P79" i="2"/>
  <c r="Q63" i="2"/>
  <c r="P63" i="2"/>
  <c r="Q47" i="2"/>
  <c r="P47" i="2"/>
  <c r="Q31" i="2"/>
  <c r="P31" i="2"/>
  <c r="Q514" i="2"/>
  <c r="P514" i="2"/>
  <c r="Q450" i="2"/>
  <c r="P450" i="2"/>
  <c r="Q386" i="2"/>
  <c r="P386" i="2"/>
  <c r="Q322" i="2"/>
  <c r="P322" i="2"/>
  <c r="Q258" i="2"/>
  <c r="P258" i="2"/>
  <c r="P209" i="2"/>
  <c r="Q209" i="2"/>
  <c r="Q194" i="2"/>
  <c r="P194" i="2"/>
  <c r="Q178" i="2"/>
  <c r="P178" i="2"/>
  <c r="Q162" i="2"/>
  <c r="P162" i="2"/>
  <c r="Q146" i="2"/>
  <c r="P146" i="2"/>
  <c r="Q25" i="2"/>
  <c r="P25" i="2"/>
  <c r="Q21" i="2"/>
  <c r="P21" i="2"/>
  <c r="Q17" i="2"/>
  <c r="P17" i="2"/>
  <c r="Q13" i="2"/>
  <c r="P13" i="2"/>
  <c r="Q9" i="2"/>
  <c r="P9" i="2"/>
  <c r="Q5" i="2"/>
  <c r="P5" i="2"/>
  <c r="G2" i="2" l="1"/>
  <c r="O2" i="2"/>
  <c r="O2" i="13"/>
  <c r="Q2" i="13" s="1"/>
  <c r="P2" i="13"/>
  <c r="H2" i="13"/>
  <c r="E2" i="13"/>
  <c r="G2" i="13"/>
  <c r="C2" i="13"/>
  <c r="I2" i="13"/>
  <c r="D2" i="13"/>
  <c r="C2" i="2"/>
  <c r="E2" i="2"/>
  <c r="P2" i="2"/>
  <c r="Q2" i="2"/>
  <c r="H2" i="2"/>
  <c r="D2" i="2"/>
  <c r="I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<sst xmlns="http://schemas.openxmlformats.org/spreadsheetml/2006/main" count="37" uniqueCount="21">
  <si>
    <t>日付</t>
  </si>
  <si>
    <t>+3σ</t>
  </si>
  <si>
    <t>+2σ</t>
  </si>
  <si>
    <t>+1σ</t>
  </si>
  <si>
    <t>移動平均(20)</t>
    <rPh sb="0" eb="4">
      <t>イドウヘイキン</t>
    </rPh>
    <phoneticPr fontId="2"/>
  </si>
  <si>
    <t>-1σ</t>
  </si>
  <si>
    <t>-2σ</t>
  </si>
  <si>
    <t>-3σ</t>
  </si>
  <si>
    <t>標準偏差</t>
    <rPh sb="0" eb="4">
      <t>ヒョウジュンヘンサ</t>
    </rPh>
    <phoneticPr fontId="2"/>
  </si>
  <si>
    <t>相関係数-累積</t>
    <rPh sb="0" eb="4">
      <t>ソウカンケイスウ</t>
    </rPh>
    <rPh sb="5" eb="7">
      <t>ルイセキ</t>
    </rPh>
    <phoneticPr fontId="2"/>
  </si>
  <si>
    <t>相関係数-移動</t>
    <rPh sb="0" eb="4">
      <t>ソウカンケイスウ</t>
    </rPh>
    <rPh sb="5" eb="7">
      <t>イドウ</t>
    </rPh>
    <phoneticPr fontId="2"/>
  </si>
  <si>
    <t>サヤ</t>
    <phoneticPr fontId="2"/>
  </si>
  <si>
    <t>サヤ+</t>
    <phoneticPr fontId="2"/>
  </si>
  <si>
    <t>サヤ-</t>
    <phoneticPr fontId="2"/>
  </si>
  <si>
    <t>TOPIX</t>
    <phoneticPr fontId="2"/>
  </si>
  <si>
    <t>SP500</t>
    <phoneticPr fontId="2"/>
  </si>
  <si>
    <t>TOPIX-指数(11/5/2)</t>
    <rPh sb="6" eb="8">
      <t>シスウ</t>
    </rPh>
    <phoneticPr fontId="2"/>
  </si>
  <si>
    <t>SP500-指数(11/5/2)</t>
    <rPh sb="6" eb="8">
      <t>シスウ</t>
    </rPh>
    <phoneticPr fontId="2"/>
  </si>
  <si>
    <t>TOPIX-指数(20/1/6)</t>
    <rPh sb="6" eb="8">
      <t>シスウ</t>
    </rPh>
    <phoneticPr fontId="2"/>
  </si>
  <si>
    <t>SP500-指数(20/1/6)</t>
    <rPh sb="6" eb="8">
      <t>シスウ</t>
    </rPh>
    <phoneticPr fontId="2"/>
  </si>
  <si>
    <t>TS倍率</t>
    <rPh sb="2" eb="4">
      <t>バイリツ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</si>
</sst>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000;[Red]\-#,##0.00000"/>
    <numFmt numFmtId="177" formatCode="#,##0.0;[Red]\-#,##0.0"/>
    <numFmt numFmtId="178" formatCode="#,##0.000;[Red]\-#,##0.000"/>
    <numFmt numFmtId="179" formatCode="#,##0.000000;[Red]\-#,##0.000000"/>
    <numFmt numFmtId="180" formatCode="#,##0.0000;[Red]\-#,##0.0000"/>
  </numFmts>
  <fonts count="8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color theme="8"/>
      <name val="Meiryo UI"/>
      <family val="2"/>
      <charset val="128"/>
    </font>
    <font>
      <sz val="11"/>
      <color theme="8"/>
      <name val="Meiryo UI"/>
      <family val="3"/>
      <charset val="128"/>
    </font>
    <font>
      <sz val="11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38" fontId="4" fillId="2" borderId="0" xfId="1" applyFont="1" applyFill="1">
      <alignment vertical="center"/>
    </xf>
    <xf numFmtId="14" fontId="4" fillId="2" borderId="0" xfId="0" applyNumberFormat="1" applyFont="1" applyFill="1">
      <alignment vertical="center"/>
    </xf>
    <xf numFmtId="38" fontId="5" fillId="3" borderId="0" xfId="1" applyFont="1" applyFill="1">
      <alignment vertical="center"/>
    </xf>
    <xf numFmtId="14" fontId="0" fillId="0" borderId="0" xfId="0" applyNumberFormat="1">
      <alignment vertical="center"/>
    </xf>
    <xf numFmtId="177" fontId="0" fillId="0" borderId="0" xfId="1" applyNumberFormat="1" applyFont="1">
      <alignment vertical="center"/>
    </xf>
    <xf numFmtId="40" fontId="0" fillId="0" borderId="0" xfId="1" applyNumberFormat="1" applyFont="1">
      <alignment vertical="center"/>
    </xf>
    <xf numFmtId="176" fontId="0" fillId="0" borderId="0" xfId="1" applyNumberFormat="1" applyFont="1">
      <alignment vertical="center"/>
    </xf>
    <xf numFmtId="0" fontId="7" fillId="4" borderId="0" xfId="0" applyFont="1" applyFill="1">
      <alignment vertical="center"/>
    </xf>
    <xf numFmtId="176" fontId="7" fillId="4" borderId="0" xfId="1" applyNumberFormat="1" applyFont="1" applyFill="1">
      <alignment vertical="center"/>
    </xf>
    <xf numFmtId="177" fontId="7" fillId="4" borderId="0" xfId="1" applyNumberFormat="1" applyFont="1" applyFill="1">
      <alignment vertical="center"/>
    </xf>
    <xf numFmtId="176" fontId="0" fillId="3" borderId="0" xfId="1" applyNumberFormat="1" applyFont="1" applyFill="1">
      <alignment vertical="center"/>
    </xf>
    <xf numFmtId="0" fontId="0" fillId="3" borderId="0" xfId="0" applyFill="1">
      <alignment vertical="center"/>
    </xf>
    <xf numFmtId="178" fontId="0" fillId="3" borderId="0" xfId="1" applyNumberFormat="1" applyFont="1" applyFill="1">
      <alignment vertical="center"/>
    </xf>
    <xf numFmtId="178" fontId="0" fillId="0" borderId="0" xfId="1" applyNumberFormat="1" applyFont="1">
      <alignment vertical="center"/>
    </xf>
    <xf numFmtId="14" fontId="3" fillId="2" borderId="0" xfId="0" applyNumberFormat="1" applyFont="1" applyFill="1">
      <alignment vertical="center"/>
    </xf>
    <xf numFmtId="14" fontId="6" fillId="4" borderId="0" xfId="0" applyNumberFormat="1" applyFont="1" applyFill="1">
      <alignment vertical="center"/>
    </xf>
    <xf numFmtId="14" fontId="5" fillId="3" borderId="0" xfId="0" applyNumberFormat="1" applyFont="1" applyFill="1">
      <alignment vertical="center"/>
    </xf>
    <xf numFmtId="179" fontId="0" fillId="0" borderId="0" xfId="1" applyNumberFormat="1" applyFont="1">
      <alignment vertical="center"/>
    </xf>
    <xf numFmtId="179" fontId="0" fillId="3" borderId="0" xfId="1" applyNumberFormat="1" applyFont="1" applyFill="1">
      <alignment vertical="center"/>
    </xf>
    <xf numFmtId="180" fontId="7" fillId="4" borderId="0" xfId="1" applyNumberFormat="1" applyFont="1" applyFill="1">
      <alignment vertical="center"/>
    </xf>
    <xf numFmtId="180" fontId="0" fillId="0" borderId="0" xfId="1" applyNumberFormat="1" applyFont="1">
      <alignment vertical="center"/>
    </xf>
    <xf numFmtId="176" fontId="3" fillId="2" borderId="0" xfId="1" applyNumberFormat="1" applyFont="1" applyFill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グラフ元_2011_5_2!$A$1</c:f>
              <c:strCache>
                <c:ptCount val="1"/>
                <c:pt idx="0">
                  <c:v>日付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6-49D4-919D-B3D204294451}"/>
            </c:ext>
          </c:extLst>
        </c:ser>
        <c:ser>
          <c:idx val="1"/>
          <c:order val="1"/>
          <c:tx>
            <c:strRef>
              <c:f>グラフ元_2011_5_2!$B$1</c:f>
              <c:strCache>
                <c:ptCount val="1"/>
                <c:pt idx="0">
                  <c:v>TS倍率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グラフ元_2011_5_2!$B$2:$B$2421</c:f>
              <c:numCache>
                <c:formatCode>#,##0.0000;[Red]\-#,##0.0000</c:formatCode>
                <c:ptCount val="2420"/>
                <c:pt idx="0">
                  <c:v>7.9304192685102581E-2</c:v>
                </c:pt>
                <c:pt idx="1">
                  <c:v>8.1013824884792626E-2</c:v>
                </c:pt>
                <c:pt idx="2">
                  <c:v>8.0847145488029459E-2</c:v>
                </c:pt>
                <c:pt idx="3">
                  <c:v>8.119815668202765E-2</c:v>
                </c:pt>
                <c:pt idx="4">
                  <c:v>7.9782411604714415E-2</c:v>
                </c:pt>
                <c:pt idx="5">
                  <c:v>8.0073461891643716E-2</c:v>
                </c:pt>
                <c:pt idx="6">
                  <c:v>7.9139981701738332E-2</c:v>
                </c:pt>
                <c:pt idx="7">
                  <c:v>7.9074074074074074E-2</c:v>
                </c:pt>
                <c:pt idx="8">
                  <c:v>7.878228782287823E-2</c:v>
                </c:pt>
                <c:pt idx="9">
                  <c:v>7.9300827966881329E-2</c:v>
                </c:pt>
                <c:pt idx="10">
                  <c:v>7.8122151321786695E-2</c:v>
                </c:pt>
                <c:pt idx="11">
                  <c:v>7.7404718693284941E-2</c:v>
                </c:pt>
                <c:pt idx="12">
                  <c:v>7.7481617647058826E-2</c:v>
                </c:pt>
                <c:pt idx="13">
                  <c:v>7.7859778597785978E-2</c:v>
                </c:pt>
                <c:pt idx="14">
                  <c:v>7.8232558139534877E-2</c:v>
                </c:pt>
                <c:pt idx="15">
                  <c:v>7.8341013824884786E-2</c:v>
                </c:pt>
                <c:pt idx="16">
                  <c:v>7.8156682027649776E-2</c:v>
                </c:pt>
                <c:pt idx="17">
                  <c:v>7.8260869565217397E-2</c:v>
                </c:pt>
                <c:pt idx="18">
                  <c:v>7.8904109589041094E-2</c:v>
                </c:pt>
                <c:pt idx="19">
                  <c:v>7.8564940962761121E-2</c:v>
                </c:pt>
                <c:pt idx="20">
                  <c:v>7.9439252336448593E-2</c:v>
                </c:pt>
                <c:pt idx="21">
                  <c:v>7.9041353383458648E-2</c:v>
                </c:pt>
                <c:pt idx="22">
                  <c:v>7.9484732824427487E-2</c:v>
                </c:pt>
                <c:pt idx="23">
                  <c:v>8.0828516377649332E-2</c:v>
                </c:pt>
                <c:pt idx="24">
                  <c:v>8.1062801932367146E-2</c:v>
                </c:pt>
                <c:pt idx="25">
                  <c:v>8.1104651162790697E-2</c:v>
                </c:pt>
                <c:pt idx="26">
                  <c:v>8.1510164569215879E-2</c:v>
                </c:pt>
                <c:pt idx="27">
                  <c:v>8.1517509727626461E-2</c:v>
                </c:pt>
                <c:pt idx="28">
                  <c:v>8.1994191674733791E-2</c:v>
                </c:pt>
                <c:pt idx="29">
                  <c:v>8.1303930968360499E-2</c:v>
                </c:pt>
                <c:pt idx="30">
                  <c:v>8.0947775628626692E-2</c:v>
                </c:pt>
                <c:pt idx="31">
                  <c:v>8.056365403304179E-2</c:v>
                </c:pt>
                <c:pt idx="32">
                  <c:v>8.2068965517241382E-2</c:v>
                </c:pt>
                <c:pt idx="33">
                  <c:v>8.1968810916179344E-2</c:v>
                </c:pt>
                <c:pt idx="34">
                  <c:v>8.2449373191899711E-2</c:v>
                </c:pt>
                <c:pt idx="35">
                  <c:v>8.2381413359148115E-2</c:v>
                </c:pt>
                <c:pt idx="36">
                  <c:v>8.2755298651252404E-2</c:v>
                </c:pt>
                <c:pt idx="37">
                  <c:v>8.3203125000000003E-2</c:v>
                </c:pt>
                <c:pt idx="38">
                  <c:v>8.2608695652173908E-2</c:v>
                </c:pt>
                <c:pt idx="39">
                  <c:v>8.2588011417697435E-2</c:v>
                </c:pt>
                <c:pt idx="40">
                  <c:v>8.28436018957346E-2</c:v>
                </c:pt>
                <c:pt idx="41">
                  <c:v>8.2612781954887221E-2</c:v>
                </c:pt>
                <c:pt idx="42">
                  <c:v>8.2331174838112864E-2</c:v>
                </c:pt>
                <c:pt idx="43">
                  <c:v>8.2548476454293626E-2</c:v>
                </c:pt>
                <c:pt idx="44">
                  <c:v>8.0698529411764711E-2</c:v>
                </c:pt>
                <c:pt idx="45">
                  <c:v>8.0458715596330277E-2</c:v>
                </c:pt>
                <c:pt idx="46">
                  <c:v>7.9619565217391303E-2</c:v>
                </c:pt>
                <c:pt idx="47">
                  <c:v>8.0588776448942037E-2</c:v>
                </c:pt>
                <c:pt idx="48">
                  <c:v>8.107344632768361E-2</c:v>
                </c:pt>
                <c:pt idx="49">
                  <c:v>8.2380952380952374E-2</c:v>
                </c:pt>
                <c:pt idx="50">
                  <c:v>8.2725527831094048E-2</c:v>
                </c:pt>
                <c:pt idx="51">
                  <c:v>8.3013435700575816E-2</c:v>
                </c:pt>
                <c:pt idx="52">
                  <c:v>8.2801932367149764E-2</c:v>
                </c:pt>
                <c:pt idx="53">
                  <c:v>8.2146248812915476E-2</c:v>
                </c:pt>
                <c:pt idx="54">
                  <c:v>8.2538167938931303E-2</c:v>
                </c:pt>
                <c:pt idx="55">
                  <c:v>8.203198494825964E-2</c:v>
                </c:pt>
                <c:pt idx="56">
                  <c:v>8.2808022922636101E-2</c:v>
                </c:pt>
                <c:pt idx="57">
                  <c:v>8.3206106870229002E-2</c:v>
                </c:pt>
                <c:pt idx="58">
                  <c:v>8.3156881616939363E-2</c:v>
                </c:pt>
                <c:pt idx="59">
                  <c:v>8.2960077896786763E-2</c:v>
                </c:pt>
                <c:pt idx="60">
                  <c:v>8.3928571428571422E-2</c:v>
                </c:pt>
                <c:pt idx="61">
                  <c:v>8.3691406250000003E-2</c:v>
                </c:pt>
                <c:pt idx="62">
                  <c:v>8.4900000000000003E-2</c:v>
                </c:pt>
                <c:pt idx="63">
                  <c:v>8.5288065843621405E-2</c:v>
                </c:pt>
                <c:pt idx="64">
                  <c:v>8.3016983016983015E-2</c:v>
                </c:pt>
                <c:pt idx="65">
                  <c:v>8.4188481675392668E-2</c:v>
                </c:pt>
                <c:pt idx="66">
                  <c:v>8.6403508771929829E-2</c:v>
                </c:pt>
                <c:pt idx="67">
                  <c:v>9.0409356725146203E-2</c:v>
                </c:pt>
                <c:pt idx="68">
                  <c:v>8.6092715231788075E-2</c:v>
                </c:pt>
                <c:pt idx="69">
                  <c:v>8.8081725312145295E-2</c:v>
                </c:pt>
                <c:pt idx="70">
                  <c:v>8.6450167973124298E-2</c:v>
                </c:pt>
                <c:pt idx="71">
                  <c:v>8.5152838427947602E-2</c:v>
                </c:pt>
                <c:pt idx="72">
                  <c:v>8.5032537960954446E-2</c:v>
                </c:pt>
                <c:pt idx="73">
                  <c:v>8.5076252723311541E-2</c:v>
                </c:pt>
                <c:pt idx="74">
                  <c:v>8.4835164835164831E-2</c:v>
                </c:pt>
                <c:pt idx="75">
                  <c:v>8.6582568807339444E-2</c:v>
                </c:pt>
                <c:pt idx="76">
                  <c:v>8.6274509803921567E-2</c:v>
                </c:pt>
                <c:pt idx="77">
                  <c:v>8.6285714285714285E-2</c:v>
                </c:pt>
                <c:pt idx="78">
                  <c:v>8.4502262443438919E-2</c:v>
                </c:pt>
                <c:pt idx="79">
                  <c:v>8.3646408839779002E-2</c:v>
                </c:pt>
                <c:pt idx="80">
                  <c:v>8.3608360836083612E-2</c:v>
                </c:pt>
                <c:pt idx="81">
                  <c:v>8.3387978142076505E-2</c:v>
                </c:pt>
                <c:pt idx="82">
                  <c:v>8.2851018220793146E-2</c:v>
                </c:pt>
                <c:pt idx="83">
                  <c:v>8.3243823845327608E-2</c:v>
                </c:pt>
                <c:pt idx="84">
                  <c:v>8.2908704883227172E-2</c:v>
                </c:pt>
                <c:pt idx="85">
                  <c:v>8.4056399132321047E-2</c:v>
                </c:pt>
                <c:pt idx="86">
                  <c:v>8.4916201117318429E-2</c:v>
                </c:pt>
                <c:pt idx="87">
                  <c:v>8.3972911963882624E-2</c:v>
                </c:pt>
                <c:pt idx="88">
                  <c:v>8.3388338833883385E-2</c:v>
                </c:pt>
                <c:pt idx="89">
                  <c:v>8.2519001085776325E-2</c:v>
                </c:pt>
                <c:pt idx="90">
                  <c:v>8.2162162162162156E-2</c:v>
                </c:pt>
                <c:pt idx="91">
                  <c:v>8.3914510686164234E-2</c:v>
                </c:pt>
                <c:pt idx="92">
                  <c:v>8.3759733036707459E-2</c:v>
                </c:pt>
                <c:pt idx="93">
                  <c:v>8.3445190156599555E-2</c:v>
                </c:pt>
                <c:pt idx="94">
                  <c:v>8.240437158469946E-2</c:v>
                </c:pt>
                <c:pt idx="95">
                  <c:v>8.2921589688506978E-2</c:v>
                </c:pt>
                <c:pt idx="96">
                  <c:v>8.2570806100217858E-2</c:v>
                </c:pt>
                <c:pt idx="97">
                  <c:v>8.2500000000000004E-2</c:v>
                </c:pt>
                <c:pt idx="98">
                  <c:v>8.4139482564679416E-2</c:v>
                </c:pt>
                <c:pt idx="99">
                  <c:v>8.4544405997693195E-2</c:v>
                </c:pt>
                <c:pt idx="100">
                  <c:v>8.432250839865621E-2</c:v>
                </c:pt>
                <c:pt idx="101">
                  <c:v>8.6164229471316092E-2</c:v>
                </c:pt>
                <c:pt idx="102">
                  <c:v>8.6951631046119235E-2</c:v>
                </c:pt>
                <c:pt idx="103">
                  <c:v>8.7034949267192782E-2</c:v>
                </c:pt>
                <c:pt idx="104">
                  <c:v>8.7312572087658594E-2</c:v>
                </c:pt>
                <c:pt idx="105">
                  <c:v>8.8089622641509435E-2</c:v>
                </c:pt>
                <c:pt idx="106">
                  <c:v>8.5913853317811414E-2</c:v>
                </c:pt>
                <c:pt idx="107">
                  <c:v>8.5257142857142851E-2</c:v>
                </c:pt>
                <c:pt idx="108">
                  <c:v>8.4192825112107628E-2</c:v>
                </c:pt>
                <c:pt idx="109">
                  <c:v>8.340611353711791E-2</c:v>
                </c:pt>
                <c:pt idx="110">
                  <c:v>8.3606557377049182E-2</c:v>
                </c:pt>
                <c:pt idx="111">
                  <c:v>8.2866379310344823E-2</c:v>
                </c:pt>
                <c:pt idx="112">
                  <c:v>8.1769147788565269E-2</c:v>
                </c:pt>
                <c:pt idx="113">
                  <c:v>8.1473684210526309E-2</c:v>
                </c:pt>
                <c:pt idx="114">
                  <c:v>8.2378378378378372E-2</c:v>
                </c:pt>
                <c:pt idx="115">
                  <c:v>8.0997876857749465E-2</c:v>
                </c:pt>
                <c:pt idx="116">
                  <c:v>8.1769147788565269E-2</c:v>
                </c:pt>
                <c:pt idx="117">
                  <c:v>8.0511182108626192E-2</c:v>
                </c:pt>
                <c:pt idx="118">
                  <c:v>8.1058201058201051E-2</c:v>
                </c:pt>
                <c:pt idx="119">
                  <c:v>7.9957805907172996E-2</c:v>
                </c:pt>
                <c:pt idx="120">
                  <c:v>8.0446333687566415E-2</c:v>
                </c:pt>
                <c:pt idx="121">
                  <c:v>8.0982236154649945E-2</c:v>
                </c:pt>
                <c:pt idx="122">
                  <c:v>8.063851699279094E-2</c:v>
                </c:pt>
                <c:pt idx="123">
                  <c:v>7.6854599406528196E-2</c:v>
                </c:pt>
                <c:pt idx="124">
                  <c:v>7.8784757981462408E-2</c:v>
                </c:pt>
                <c:pt idx="125">
                  <c:v>7.7720207253886009E-2</c:v>
                </c:pt>
                <c:pt idx="126">
                  <c:v>7.7698574338085538E-2</c:v>
                </c:pt>
                <c:pt idx="127">
                  <c:v>7.7540650406504069E-2</c:v>
                </c:pt>
                <c:pt idx="128">
                  <c:v>7.6632653061224493E-2</c:v>
                </c:pt>
                <c:pt idx="129">
                  <c:v>7.6868686868686864E-2</c:v>
                </c:pt>
                <c:pt idx="130">
                  <c:v>7.6416065911431519E-2</c:v>
                </c:pt>
                <c:pt idx="131">
                  <c:v>7.6185567010309277E-2</c:v>
                </c:pt>
                <c:pt idx="132">
                  <c:v>7.6122448979591834E-2</c:v>
                </c:pt>
                <c:pt idx="133">
                  <c:v>7.65979381443299E-2</c:v>
                </c:pt>
                <c:pt idx="134">
                  <c:v>7.6190476190476197E-2</c:v>
                </c:pt>
                <c:pt idx="135">
                  <c:v>7.6979166666666668E-2</c:v>
                </c:pt>
                <c:pt idx="136">
                  <c:v>7.8205128205128205E-2</c:v>
                </c:pt>
                <c:pt idx="137">
                  <c:v>7.8218884120171681E-2</c:v>
                </c:pt>
                <c:pt idx="138">
                  <c:v>7.844827586206897E-2</c:v>
                </c:pt>
                <c:pt idx="139">
                  <c:v>7.9116022099447514E-2</c:v>
                </c:pt>
                <c:pt idx="140">
                  <c:v>7.9755283648498335E-2</c:v>
                </c:pt>
                <c:pt idx="141">
                  <c:v>7.9366812227074229E-2</c:v>
                </c:pt>
                <c:pt idx="142">
                  <c:v>7.891373801916933E-2</c:v>
                </c:pt>
                <c:pt idx="143">
                  <c:v>7.931404072883172E-2</c:v>
                </c:pt>
                <c:pt idx="144">
                  <c:v>7.7399380804953566E-2</c:v>
                </c:pt>
                <c:pt idx="145">
                  <c:v>7.7459016393442617E-2</c:v>
                </c:pt>
                <c:pt idx="146">
                  <c:v>7.7709611451942745E-2</c:v>
                </c:pt>
                <c:pt idx="147">
                  <c:v>7.7081192189105863E-2</c:v>
                </c:pt>
                <c:pt idx="148">
                  <c:v>7.7258883248730967E-2</c:v>
                </c:pt>
                <c:pt idx="149">
                  <c:v>7.6930894308943093E-2</c:v>
                </c:pt>
                <c:pt idx="150">
                  <c:v>7.7754677754677759E-2</c:v>
                </c:pt>
                <c:pt idx="151">
                  <c:v>7.7505112474437629E-2</c:v>
                </c:pt>
                <c:pt idx="152">
                  <c:v>7.768595041322314E-2</c:v>
                </c:pt>
                <c:pt idx="153">
                  <c:v>7.7376033057851235E-2</c:v>
                </c:pt>
                <c:pt idx="154">
                  <c:v>7.763713080168777E-2</c:v>
                </c:pt>
                <c:pt idx="155">
                  <c:v>7.6858638743455499E-2</c:v>
                </c:pt>
                <c:pt idx="156">
                  <c:v>7.701271186440678E-2</c:v>
                </c:pt>
                <c:pt idx="157">
                  <c:v>7.6923076923076927E-2</c:v>
                </c:pt>
                <c:pt idx="158">
                  <c:v>7.6452282157676354E-2</c:v>
                </c:pt>
                <c:pt idx="159">
                  <c:v>7.5983436853002073E-2</c:v>
                </c:pt>
                <c:pt idx="160">
                  <c:v>7.5076297049847404E-2</c:v>
                </c:pt>
                <c:pt idx="161">
                  <c:v>7.4745417515274942E-2</c:v>
                </c:pt>
                <c:pt idx="162">
                  <c:v>7.5025588536335716E-2</c:v>
                </c:pt>
                <c:pt idx="163">
                  <c:v>7.5462012320328536E-2</c:v>
                </c:pt>
                <c:pt idx="164">
                  <c:v>7.5664621676891614E-2</c:v>
                </c:pt>
                <c:pt idx="165">
                  <c:v>7.6993865030674846E-2</c:v>
                </c:pt>
                <c:pt idx="166">
                  <c:v>7.6482617586912063E-2</c:v>
                </c:pt>
                <c:pt idx="167">
                  <c:v>7.5356415478615074E-2</c:v>
                </c:pt>
                <c:pt idx="168">
                  <c:v>7.5431472081218268E-2</c:v>
                </c:pt>
                <c:pt idx="169">
                  <c:v>7.5050505050505048E-2</c:v>
                </c:pt>
                <c:pt idx="170">
                  <c:v>7.454545454545454E-2</c:v>
                </c:pt>
                <c:pt idx="171">
                  <c:v>7.4999999999999997E-2</c:v>
                </c:pt>
                <c:pt idx="172">
                  <c:v>7.4320241691842898E-2</c:v>
                </c:pt>
                <c:pt idx="173">
                  <c:v>7.4423269809428289E-2</c:v>
                </c:pt>
                <c:pt idx="174">
                  <c:v>7.4999999999999997E-2</c:v>
                </c:pt>
                <c:pt idx="175">
                  <c:v>7.5049900199600797E-2</c:v>
                </c:pt>
                <c:pt idx="176">
                  <c:v>7.5665024630541866E-2</c:v>
                </c:pt>
                <c:pt idx="177">
                  <c:v>7.6313181367690788E-2</c:v>
                </c:pt>
                <c:pt idx="178">
                  <c:v>7.6063303659742829E-2</c:v>
                </c:pt>
                <c:pt idx="179">
                  <c:v>7.5607385811467448E-2</c:v>
                </c:pt>
                <c:pt idx="180">
                  <c:v>7.5242718446601936E-2</c:v>
                </c:pt>
                <c:pt idx="181">
                  <c:v>7.648221343873518E-2</c:v>
                </c:pt>
                <c:pt idx="182">
                  <c:v>7.6540755467196825E-2</c:v>
                </c:pt>
                <c:pt idx="183">
                  <c:v>7.6171485543369888E-2</c:v>
                </c:pt>
                <c:pt idx="184">
                  <c:v>7.6999999999999999E-2</c:v>
                </c:pt>
                <c:pt idx="185">
                  <c:v>7.6961271102284012E-2</c:v>
                </c:pt>
                <c:pt idx="186">
                  <c:v>7.6534653465346533E-2</c:v>
                </c:pt>
                <c:pt idx="187">
                  <c:v>7.6144109055501466E-2</c:v>
                </c:pt>
                <c:pt idx="188">
                  <c:v>7.6287657920310975E-2</c:v>
                </c:pt>
                <c:pt idx="189">
                  <c:v>7.6419634263715105E-2</c:v>
                </c:pt>
                <c:pt idx="190">
                  <c:v>7.6560999039385208E-2</c:v>
                </c:pt>
                <c:pt idx="191">
                  <c:v>7.5717017208413007E-2</c:v>
                </c:pt>
                <c:pt idx="192">
                  <c:v>7.5691134413727365E-2</c:v>
                </c:pt>
                <c:pt idx="193">
                  <c:v>7.6022835394862043E-2</c:v>
                </c:pt>
                <c:pt idx="194">
                  <c:v>7.6547842401500935E-2</c:v>
                </c:pt>
                <c:pt idx="195">
                  <c:v>7.742857142857143E-2</c:v>
                </c:pt>
                <c:pt idx="196">
                  <c:v>7.6465116279069767E-2</c:v>
                </c:pt>
                <c:pt idx="197">
                  <c:v>7.6470588235294124E-2</c:v>
                </c:pt>
                <c:pt idx="198">
                  <c:v>7.5616438356164384E-2</c:v>
                </c:pt>
                <c:pt idx="199">
                  <c:v>7.6831501831501836E-2</c:v>
                </c:pt>
                <c:pt idx="200">
                  <c:v>7.720588235294118E-2</c:v>
                </c:pt>
                <c:pt idx="201">
                  <c:v>7.7020890099909173E-2</c:v>
                </c:pt>
                <c:pt idx="202">
                  <c:v>7.6645626690712357E-2</c:v>
                </c:pt>
                <c:pt idx="203">
                  <c:v>7.6964769647696482E-2</c:v>
                </c:pt>
                <c:pt idx="204">
                  <c:v>7.6651583710407242E-2</c:v>
                </c:pt>
                <c:pt idx="205">
                  <c:v>7.6358695652173916E-2</c:v>
                </c:pt>
                <c:pt idx="206">
                  <c:v>7.5868210151380233E-2</c:v>
                </c:pt>
                <c:pt idx="207">
                  <c:v>7.5831087151841864E-2</c:v>
                </c:pt>
                <c:pt idx="208">
                  <c:v>7.5517551755175522E-2</c:v>
                </c:pt>
                <c:pt idx="209">
                  <c:v>7.6887661141804786E-2</c:v>
                </c:pt>
                <c:pt idx="210">
                  <c:v>7.7545454545454542E-2</c:v>
                </c:pt>
                <c:pt idx="211">
                  <c:v>7.6827094474153299E-2</c:v>
                </c:pt>
                <c:pt idx="212">
                  <c:v>7.6198934280639438E-2</c:v>
                </c:pt>
                <c:pt idx="213">
                  <c:v>7.5929203539823006E-2</c:v>
                </c:pt>
                <c:pt idx="214">
                  <c:v>7.497850386930352E-2</c:v>
                </c:pt>
                <c:pt idx="215">
                  <c:v>7.4829351535836183E-2</c:v>
                </c:pt>
                <c:pt idx="216">
                  <c:v>7.5278015397775871E-2</c:v>
                </c:pt>
                <c:pt idx="217">
                  <c:v>7.5299145299145304E-2</c:v>
                </c:pt>
                <c:pt idx="218">
                  <c:v>7.4234693877551022E-2</c:v>
                </c:pt>
                <c:pt idx="219">
                  <c:v>7.4850299401197598E-2</c:v>
                </c:pt>
                <c:pt idx="220">
                  <c:v>7.4762316335350049E-2</c:v>
                </c:pt>
                <c:pt idx="221">
                  <c:v>7.4913494809688577E-2</c:v>
                </c:pt>
                <c:pt idx="222">
                  <c:v>7.5362318840579715E-2</c:v>
                </c:pt>
                <c:pt idx="223">
                  <c:v>7.538330494037479E-2</c:v>
                </c:pt>
                <c:pt idx="224">
                  <c:v>7.5882859603789835E-2</c:v>
                </c:pt>
                <c:pt idx="225">
                  <c:v>7.5736568457538997E-2</c:v>
                </c:pt>
                <c:pt idx="226">
                  <c:v>7.4701873935264049E-2</c:v>
                </c:pt>
                <c:pt idx="227">
                  <c:v>7.4849785407725328E-2</c:v>
                </c:pt>
                <c:pt idx="228">
                  <c:v>7.3838209982788297E-2</c:v>
                </c:pt>
                <c:pt idx="229">
                  <c:v>7.415437987857762E-2</c:v>
                </c:pt>
                <c:pt idx="230">
                  <c:v>7.3611111111111113E-2</c:v>
                </c:pt>
                <c:pt idx="231">
                  <c:v>7.4156305506216699E-2</c:v>
                </c:pt>
                <c:pt idx="232">
                  <c:v>7.4222222222222217E-2</c:v>
                </c:pt>
                <c:pt idx="233">
                  <c:v>7.4347434743474342E-2</c:v>
                </c:pt>
                <c:pt idx="234">
                  <c:v>7.468581687612208E-2</c:v>
                </c:pt>
                <c:pt idx="235">
                  <c:v>7.4267968056787939E-2</c:v>
                </c:pt>
                <c:pt idx="236">
                  <c:v>7.4728260869565216E-2</c:v>
                </c:pt>
                <c:pt idx="237">
                  <c:v>7.4728260869565216E-2</c:v>
                </c:pt>
                <c:pt idx="238">
                  <c:v>7.4402125775022143E-2</c:v>
                </c:pt>
                <c:pt idx="239">
                  <c:v>7.4090505767524406E-2</c:v>
                </c:pt>
                <c:pt idx="240">
                  <c:v>7.3978685612788628E-2</c:v>
                </c:pt>
                <c:pt idx="241">
                  <c:v>7.3975044563279857E-2</c:v>
                </c:pt>
                <c:pt idx="242">
                  <c:v>7.4324324324324328E-2</c:v>
                </c:pt>
                <c:pt idx="243">
                  <c:v>7.3998219056099726E-2</c:v>
                </c:pt>
                <c:pt idx="244">
                  <c:v>7.3474801061007955E-2</c:v>
                </c:pt>
                <c:pt idx="245">
                  <c:v>7.3463935886019585E-2</c:v>
                </c:pt>
                <c:pt idx="246">
                  <c:v>7.2605192479856764E-2</c:v>
                </c:pt>
                <c:pt idx="247">
                  <c:v>7.2074468085106383E-2</c:v>
                </c:pt>
                <c:pt idx="248">
                  <c:v>7.3333333333333334E-2</c:v>
                </c:pt>
                <c:pt idx="249">
                  <c:v>7.2743846855059247E-2</c:v>
                </c:pt>
                <c:pt idx="250">
                  <c:v>7.2509225092250926E-2</c:v>
                </c:pt>
                <c:pt idx="251">
                  <c:v>7.2550831792975973E-2</c:v>
                </c:pt>
                <c:pt idx="252">
                  <c:v>7.1811460258780033E-2</c:v>
                </c:pt>
                <c:pt idx="253">
                  <c:v>7.1626617375231058E-2</c:v>
                </c:pt>
                <c:pt idx="254">
                  <c:v>7.145522388059701E-2</c:v>
                </c:pt>
                <c:pt idx="255">
                  <c:v>7.0841121495327106E-2</c:v>
                </c:pt>
                <c:pt idx="256">
                  <c:v>7.1548507462686567E-2</c:v>
                </c:pt>
                <c:pt idx="257">
                  <c:v>7.2313649564375609E-2</c:v>
                </c:pt>
                <c:pt idx="258">
                  <c:v>7.2147001934235983E-2</c:v>
                </c:pt>
                <c:pt idx="259">
                  <c:v>7.1523809523809517E-2</c:v>
                </c:pt>
                <c:pt idx="260">
                  <c:v>7.0869149952244512E-2</c:v>
                </c:pt>
                <c:pt idx="261">
                  <c:v>7.0342205323193921E-2</c:v>
                </c:pt>
                <c:pt idx="262">
                  <c:v>7.0075757575757569E-2</c:v>
                </c:pt>
                <c:pt idx="263">
                  <c:v>6.9914853358561971E-2</c:v>
                </c:pt>
                <c:pt idx="264">
                  <c:v>7.0046948356807512E-2</c:v>
                </c:pt>
                <c:pt idx="265">
                  <c:v>6.9830827067669174E-2</c:v>
                </c:pt>
                <c:pt idx="266">
                  <c:v>7.0469798657718116E-2</c:v>
                </c:pt>
                <c:pt idx="267">
                  <c:v>7.0845481049562689E-2</c:v>
                </c:pt>
                <c:pt idx="268">
                  <c:v>7.1614844533600799E-2</c:v>
                </c:pt>
                <c:pt idx="269">
                  <c:v>7.236580516898608E-2</c:v>
                </c:pt>
                <c:pt idx="270">
                  <c:v>7.1999999999999995E-2</c:v>
                </c:pt>
                <c:pt idx="271">
                  <c:v>7.1102661596958175E-2</c:v>
                </c:pt>
                <c:pt idx="272">
                  <c:v>7.060518731988473E-2</c:v>
                </c:pt>
                <c:pt idx="273">
                  <c:v>6.9545032497678738E-2</c:v>
                </c:pt>
                <c:pt idx="274">
                  <c:v>7.0734032411820788E-2</c:v>
                </c:pt>
                <c:pt idx="275">
                  <c:v>7.052132701421801E-2</c:v>
                </c:pt>
                <c:pt idx="276">
                  <c:v>7.0912547528517111E-2</c:v>
                </c:pt>
                <c:pt idx="277">
                  <c:v>7.0627376425855509E-2</c:v>
                </c:pt>
                <c:pt idx="278">
                  <c:v>7.1267605633802814E-2</c:v>
                </c:pt>
                <c:pt idx="279">
                  <c:v>7.0931326434618996E-2</c:v>
                </c:pt>
                <c:pt idx="280">
                  <c:v>7.1428571428571425E-2</c:v>
                </c:pt>
                <c:pt idx="281">
                  <c:v>7.1959145775301769E-2</c:v>
                </c:pt>
                <c:pt idx="282">
                  <c:v>7.2123479887745562E-2</c:v>
                </c:pt>
                <c:pt idx="283">
                  <c:v>7.1655753040224507E-2</c:v>
                </c:pt>
                <c:pt idx="284">
                  <c:v>7.2354623450905625E-2</c:v>
                </c:pt>
                <c:pt idx="285">
                  <c:v>7.2770398481973433E-2</c:v>
                </c:pt>
                <c:pt idx="286">
                  <c:v>7.3371104815864022E-2</c:v>
                </c:pt>
                <c:pt idx="287">
                  <c:v>7.4112149532710281E-2</c:v>
                </c:pt>
                <c:pt idx="288">
                  <c:v>7.3605947955390341E-2</c:v>
                </c:pt>
                <c:pt idx="289">
                  <c:v>7.3732718894009217E-2</c:v>
                </c:pt>
                <c:pt idx="290">
                  <c:v>7.3150684931506851E-2</c:v>
                </c:pt>
                <c:pt idx="291">
                  <c:v>7.2785388127853887E-2</c:v>
                </c:pt>
                <c:pt idx="292">
                  <c:v>7.1415441176470584E-2</c:v>
                </c:pt>
                <c:pt idx="293">
                  <c:v>7.1547729379054681E-2</c:v>
                </c:pt>
                <c:pt idx="294">
                  <c:v>7.105751391465677E-2</c:v>
                </c:pt>
                <c:pt idx="295">
                  <c:v>7.1629213483146062E-2</c:v>
                </c:pt>
                <c:pt idx="296">
                  <c:v>7.0864661654135339E-2</c:v>
                </c:pt>
                <c:pt idx="297">
                  <c:v>7.0637898686679176E-2</c:v>
                </c:pt>
                <c:pt idx="298">
                  <c:v>6.9747899159663868E-2</c:v>
                </c:pt>
                <c:pt idx="299">
                  <c:v>6.9395348837209297E-2</c:v>
                </c:pt>
                <c:pt idx="300">
                  <c:v>6.9436749769159742E-2</c:v>
                </c:pt>
                <c:pt idx="301">
                  <c:v>6.8425925925925932E-2</c:v>
                </c:pt>
                <c:pt idx="302">
                  <c:v>6.816901408450704E-2</c:v>
                </c:pt>
                <c:pt idx="303">
                  <c:v>6.84957426679281E-2</c:v>
                </c:pt>
                <c:pt idx="304">
                  <c:v>6.8103448275862066E-2</c:v>
                </c:pt>
                <c:pt idx="305">
                  <c:v>6.8571428571428575E-2</c:v>
                </c:pt>
                <c:pt idx="306">
                  <c:v>6.8475210477081383E-2</c:v>
                </c:pt>
                <c:pt idx="307">
                  <c:v>6.7926267281105984E-2</c:v>
                </c:pt>
                <c:pt idx="308">
                  <c:v>6.8261269549218032E-2</c:v>
                </c:pt>
                <c:pt idx="309">
                  <c:v>6.8337975858867223E-2</c:v>
                </c:pt>
                <c:pt idx="310">
                  <c:v>6.8396663577386468E-2</c:v>
                </c:pt>
                <c:pt idx="311">
                  <c:v>6.8130841121495325E-2</c:v>
                </c:pt>
                <c:pt idx="312">
                  <c:v>6.7948717948717943E-2</c:v>
                </c:pt>
                <c:pt idx="313">
                  <c:v>6.8772893772893778E-2</c:v>
                </c:pt>
                <c:pt idx="314">
                  <c:v>6.8459434822242482E-2</c:v>
                </c:pt>
                <c:pt idx="315">
                  <c:v>6.8659420289855069E-2</c:v>
                </c:pt>
                <c:pt idx="316">
                  <c:v>6.8511796733212338E-2</c:v>
                </c:pt>
                <c:pt idx="317">
                  <c:v>6.8148820326678766E-2</c:v>
                </c:pt>
                <c:pt idx="318">
                  <c:v>6.8416289592760179E-2</c:v>
                </c:pt>
                <c:pt idx="319">
                  <c:v>6.8297101449275366E-2</c:v>
                </c:pt>
                <c:pt idx="320">
                  <c:v>6.8181818181818177E-2</c:v>
                </c:pt>
                <c:pt idx="321">
                  <c:v>6.8622222222222223E-2</c:v>
                </c:pt>
                <c:pt idx="322">
                  <c:v>6.8141592920353988E-2</c:v>
                </c:pt>
                <c:pt idx="323">
                  <c:v>6.8472468916518647E-2</c:v>
                </c:pt>
                <c:pt idx="324">
                  <c:v>6.8477292965271594E-2</c:v>
                </c:pt>
                <c:pt idx="325">
                  <c:v>6.8900804289544232E-2</c:v>
                </c:pt>
                <c:pt idx="326">
                  <c:v>6.8856885688568861E-2</c:v>
                </c:pt>
                <c:pt idx="327">
                  <c:v>6.8279569892473121E-2</c:v>
                </c:pt>
                <c:pt idx="328">
                  <c:v>6.7899008115419296E-2</c:v>
                </c:pt>
                <c:pt idx="329">
                  <c:v>6.7982062780269054E-2</c:v>
                </c:pt>
                <c:pt idx="330">
                  <c:v>6.7599277978339353E-2</c:v>
                </c:pt>
                <c:pt idx="331">
                  <c:v>6.7000000000000004E-2</c:v>
                </c:pt>
                <c:pt idx="332">
                  <c:v>6.6455696202531639E-2</c:v>
                </c:pt>
                <c:pt idx="333">
                  <c:v>6.642468239564428E-2</c:v>
                </c:pt>
                <c:pt idx="334">
                  <c:v>6.5139263252470797E-2</c:v>
                </c:pt>
                <c:pt idx="335">
                  <c:v>6.5252707581227434E-2</c:v>
                </c:pt>
                <c:pt idx="336">
                  <c:v>6.5432098765432101E-2</c:v>
                </c:pt>
                <c:pt idx="337">
                  <c:v>6.5608465608465602E-2</c:v>
                </c:pt>
                <c:pt idx="338">
                  <c:v>6.6041108132260953E-2</c:v>
                </c:pt>
                <c:pt idx="339">
                  <c:v>6.6666666666666666E-2</c:v>
                </c:pt>
                <c:pt idx="340">
                  <c:v>6.681494661921708E-2</c:v>
                </c:pt>
                <c:pt idx="341">
                  <c:v>6.6900790166812996E-2</c:v>
                </c:pt>
                <c:pt idx="342">
                  <c:v>6.5974025974025977E-2</c:v>
                </c:pt>
                <c:pt idx="343">
                  <c:v>6.6122098022355982E-2</c:v>
                </c:pt>
                <c:pt idx="344">
                  <c:v>6.6316710411198604E-2</c:v>
                </c:pt>
                <c:pt idx="345">
                  <c:v>6.657940663176265E-2</c:v>
                </c:pt>
                <c:pt idx="346">
                  <c:v>6.6783831282952552E-2</c:v>
                </c:pt>
                <c:pt idx="347">
                  <c:v>6.7018469656992083E-2</c:v>
                </c:pt>
                <c:pt idx="348">
                  <c:v>6.6992014196983141E-2</c:v>
                </c:pt>
                <c:pt idx="349">
                  <c:v>6.7796610169491525E-2</c:v>
                </c:pt>
                <c:pt idx="350">
                  <c:v>6.6993755575379121E-2</c:v>
                </c:pt>
                <c:pt idx="351">
                  <c:v>6.645851917930419E-2</c:v>
                </c:pt>
                <c:pt idx="352">
                  <c:v>6.5957446808510636E-2</c:v>
                </c:pt>
                <c:pt idx="353">
                  <c:v>6.5544729849424263E-2</c:v>
                </c:pt>
                <c:pt idx="354">
                  <c:v>6.5611257695690414E-2</c:v>
                </c:pt>
                <c:pt idx="355">
                  <c:v>6.5361183637946046E-2</c:v>
                </c:pt>
                <c:pt idx="356">
                  <c:v>6.4947552447552445E-2</c:v>
                </c:pt>
                <c:pt idx="357">
                  <c:v>6.4716312056737585E-2</c:v>
                </c:pt>
                <c:pt idx="358">
                  <c:v>6.5085049239033119E-2</c:v>
                </c:pt>
                <c:pt idx="359">
                  <c:v>6.492007104795737E-2</c:v>
                </c:pt>
                <c:pt idx="360">
                  <c:v>6.5655664585191786E-2</c:v>
                </c:pt>
                <c:pt idx="361">
                  <c:v>6.5320456540825286E-2</c:v>
                </c:pt>
                <c:pt idx="362">
                  <c:v>6.5909090909090903E-2</c:v>
                </c:pt>
                <c:pt idx="363">
                  <c:v>6.6261925411968778E-2</c:v>
                </c:pt>
                <c:pt idx="364">
                  <c:v>6.64069264069264E-2</c:v>
                </c:pt>
                <c:pt idx="365">
                  <c:v>6.7221735319894824E-2</c:v>
                </c:pt>
                <c:pt idx="366">
                  <c:v>6.657940663176265E-2</c:v>
                </c:pt>
                <c:pt idx="367">
                  <c:v>6.6872791519434635E-2</c:v>
                </c:pt>
                <c:pt idx="368">
                  <c:v>6.7312775330396479E-2</c:v>
                </c:pt>
                <c:pt idx="369">
                  <c:v>6.7111111111111107E-2</c:v>
                </c:pt>
                <c:pt idx="370">
                  <c:v>6.7112299465240638E-2</c:v>
                </c:pt>
                <c:pt idx="371">
                  <c:v>6.6459074733096091E-2</c:v>
                </c:pt>
                <c:pt idx="372">
                  <c:v>6.7111111111111107E-2</c:v>
                </c:pt>
                <c:pt idx="373">
                  <c:v>6.6991150442477873E-2</c:v>
                </c:pt>
                <c:pt idx="374">
                  <c:v>6.6579634464751958E-2</c:v>
                </c:pt>
                <c:pt idx="375">
                  <c:v>6.6579177602799647E-2</c:v>
                </c:pt>
                <c:pt idx="376">
                  <c:v>6.6666666666666666E-2</c:v>
                </c:pt>
                <c:pt idx="377">
                  <c:v>6.6171328671328675E-2</c:v>
                </c:pt>
                <c:pt idx="378">
                  <c:v>6.6548042704626331E-2</c:v>
                </c:pt>
                <c:pt idx="379">
                  <c:v>6.6517857142857142E-2</c:v>
                </c:pt>
                <c:pt idx="380">
                  <c:v>6.6848319709355133E-2</c:v>
                </c:pt>
                <c:pt idx="381">
                  <c:v>6.6909753874202366E-2</c:v>
                </c:pt>
                <c:pt idx="382">
                  <c:v>6.6546112115732373E-2</c:v>
                </c:pt>
                <c:pt idx="383">
                  <c:v>6.7356115107913672E-2</c:v>
                </c:pt>
                <c:pt idx="384">
                  <c:v>6.8581687612208259E-2</c:v>
                </c:pt>
                <c:pt idx="385">
                  <c:v>6.9320214669051874E-2</c:v>
                </c:pt>
                <c:pt idx="386">
                  <c:v>6.8462897526501768E-2</c:v>
                </c:pt>
                <c:pt idx="387">
                  <c:v>6.860158311345646E-2</c:v>
                </c:pt>
                <c:pt idx="388">
                  <c:v>6.8576388888888895E-2</c:v>
                </c:pt>
                <c:pt idx="389">
                  <c:v>6.8625756266205706E-2</c:v>
                </c:pt>
                <c:pt idx="390">
                  <c:v>6.8240343347639482E-2</c:v>
                </c:pt>
                <c:pt idx="391">
                  <c:v>6.8407310704960839E-2</c:v>
                </c:pt>
                <c:pt idx="392">
                  <c:v>6.7979452054794526E-2</c:v>
                </c:pt>
                <c:pt idx="393">
                  <c:v>6.7979452054794526E-2</c:v>
                </c:pt>
                <c:pt idx="394">
                  <c:v>6.8065068493150679E-2</c:v>
                </c:pt>
                <c:pt idx="395">
                  <c:v>6.8593615185504747E-2</c:v>
                </c:pt>
                <c:pt idx="396">
                  <c:v>6.8353344768439114E-2</c:v>
                </c:pt>
                <c:pt idx="397">
                  <c:v>6.8867924528301885E-2</c:v>
                </c:pt>
                <c:pt idx="398">
                  <c:v>6.8547008547008542E-2</c:v>
                </c:pt>
                <c:pt idx="399">
                  <c:v>6.8515358361774747E-2</c:v>
                </c:pt>
                <c:pt idx="400">
                  <c:v>6.8461538461538463E-2</c:v>
                </c:pt>
                <c:pt idx="401">
                  <c:v>6.7535744322960473E-2</c:v>
                </c:pt>
                <c:pt idx="402">
                  <c:v>6.7836257309941514E-2</c:v>
                </c:pt>
                <c:pt idx="403">
                  <c:v>6.6885245901639342E-2</c:v>
                </c:pt>
                <c:pt idx="404">
                  <c:v>6.8072787427626139E-2</c:v>
                </c:pt>
                <c:pt idx="405">
                  <c:v>6.808859721082855E-2</c:v>
                </c:pt>
                <c:pt idx="406">
                  <c:v>6.9268292682926835E-2</c:v>
                </c:pt>
                <c:pt idx="407">
                  <c:v>6.985294117647059E-2</c:v>
                </c:pt>
                <c:pt idx="408">
                  <c:v>6.940114848236259E-2</c:v>
                </c:pt>
                <c:pt idx="409">
                  <c:v>6.9519152404237977E-2</c:v>
                </c:pt>
                <c:pt idx="410">
                  <c:v>6.9959514170040482E-2</c:v>
                </c:pt>
                <c:pt idx="411">
                  <c:v>7.0355411954765745E-2</c:v>
                </c:pt>
                <c:pt idx="412">
                  <c:v>7.0702179176755447E-2</c:v>
                </c:pt>
                <c:pt idx="413">
                  <c:v>7.0459859703819169E-2</c:v>
                </c:pt>
                <c:pt idx="414">
                  <c:v>6.9883268482490268E-2</c:v>
                </c:pt>
                <c:pt idx="415">
                  <c:v>6.9296874999999994E-2</c:v>
                </c:pt>
                <c:pt idx="416">
                  <c:v>7.0219435736677119E-2</c:v>
                </c:pt>
                <c:pt idx="417">
                  <c:v>7.0263975155279504E-2</c:v>
                </c:pt>
                <c:pt idx="418">
                  <c:v>6.9535415079969534E-2</c:v>
                </c:pt>
                <c:pt idx="419">
                  <c:v>7.0588235294117646E-2</c:v>
                </c:pt>
                <c:pt idx="420">
                  <c:v>6.9729729729729725E-2</c:v>
                </c:pt>
                <c:pt idx="421">
                  <c:v>6.9425287356321835E-2</c:v>
                </c:pt>
                <c:pt idx="422">
                  <c:v>6.9519519519519513E-2</c:v>
                </c:pt>
                <c:pt idx="423">
                  <c:v>6.9398496240601501E-2</c:v>
                </c:pt>
                <c:pt idx="424">
                  <c:v>6.9172932330827067E-2</c:v>
                </c:pt>
                <c:pt idx="425">
                  <c:v>6.843702579666161E-2</c:v>
                </c:pt>
                <c:pt idx="426">
                  <c:v>6.8934240362811788E-2</c:v>
                </c:pt>
                <c:pt idx="427">
                  <c:v>6.9162342475908078E-2</c:v>
                </c:pt>
                <c:pt idx="428">
                  <c:v>6.8181818181818177E-2</c:v>
                </c:pt>
                <c:pt idx="429">
                  <c:v>6.8768328445747803E-2</c:v>
                </c:pt>
                <c:pt idx="430">
                  <c:v>6.9387755102040816E-2</c:v>
                </c:pt>
                <c:pt idx="431">
                  <c:v>7.0367647058823535E-2</c:v>
                </c:pt>
                <c:pt idx="432">
                  <c:v>6.9336219336219335E-2</c:v>
                </c:pt>
                <c:pt idx="433">
                  <c:v>6.8617771509167841E-2</c:v>
                </c:pt>
                <c:pt idx="434">
                  <c:v>6.8799424874191231E-2</c:v>
                </c:pt>
                <c:pt idx="435">
                  <c:v>6.9415081042988019E-2</c:v>
                </c:pt>
                <c:pt idx="436">
                  <c:v>6.9387755102040816E-2</c:v>
                </c:pt>
                <c:pt idx="437">
                  <c:v>6.8926553672316385E-2</c:v>
                </c:pt>
                <c:pt idx="438">
                  <c:v>6.8732590529247906E-2</c:v>
                </c:pt>
                <c:pt idx="439">
                  <c:v>6.8469101123595499E-2</c:v>
                </c:pt>
                <c:pt idx="440">
                  <c:v>6.8067226890756297E-2</c:v>
                </c:pt>
                <c:pt idx="441">
                  <c:v>6.7391304347826086E-2</c:v>
                </c:pt>
                <c:pt idx="442">
                  <c:v>6.8649405178446463E-2</c:v>
                </c:pt>
                <c:pt idx="443">
                  <c:v>6.8435754189944131E-2</c:v>
                </c:pt>
                <c:pt idx="444">
                  <c:v>6.9322152341020266E-2</c:v>
                </c:pt>
                <c:pt idx="445">
                  <c:v>6.8873239436619715E-2</c:v>
                </c:pt>
                <c:pt idx="446">
                  <c:v>6.9252468265162195E-2</c:v>
                </c:pt>
                <c:pt idx="447">
                  <c:v>6.9671558350803631E-2</c:v>
                </c:pt>
                <c:pt idx="448">
                  <c:v>6.953455571227081E-2</c:v>
                </c:pt>
                <c:pt idx="449">
                  <c:v>6.9705671213208906E-2</c:v>
                </c:pt>
                <c:pt idx="450">
                  <c:v>6.9936485532815812E-2</c:v>
                </c:pt>
                <c:pt idx="451">
                  <c:v>7.0833333333333331E-2</c:v>
                </c:pt>
                <c:pt idx="452">
                  <c:v>7.1126760563380284E-2</c:v>
                </c:pt>
                <c:pt idx="453">
                  <c:v>7.0915492957746476E-2</c:v>
                </c:pt>
                <c:pt idx="454">
                  <c:v>7.1100278551532031E-2</c:v>
                </c:pt>
                <c:pt idx="455">
                  <c:v>7.0697995853489973E-2</c:v>
                </c:pt>
                <c:pt idx="456">
                  <c:v>7.0337837837837841E-2</c:v>
                </c:pt>
                <c:pt idx="457">
                  <c:v>7.0245195493704435E-2</c:v>
                </c:pt>
                <c:pt idx="458">
                  <c:v>6.9433465085638996E-2</c:v>
                </c:pt>
                <c:pt idx="459">
                  <c:v>7.0019986675549636E-2</c:v>
                </c:pt>
                <c:pt idx="460">
                  <c:v>7.0372836218375492E-2</c:v>
                </c:pt>
                <c:pt idx="461">
                  <c:v>7.0065359477124181E-2</c:v>
                </c:pt>
                <c:pt idx="462">
                  <c:v>6.9793745841650032E-2</c:v>
                </c:pt>
                <c:pt idx="463">
                  <c:v>7.013157894736842E-2</c:v>
                </c:pt>
                <c:pt idx="464">
                  <c:v>7.0273794002607567E-2</c:v>
                </c:pt>
                <c:pt idx="465">
                  <c:v>6.9448094612352171E-2</c:v>
                </c:pt>
                <c:pt idx="466">
                  <c:v>6.9823644676681909E-2</c:v>
                </c:pt>
                <c:pt idx="467">
                  <c:v>6.9744597249508836E-2</c:v>
                </c:pt>
                <c:pt idx="468">
                  <c:v>7.0995385629531976E-2</c:v>
                </c:pt>
                <c:pt idx="469">
                  <c:v>7.0336189848384967E-2</c:v>
                </c:pt>
                <c:pt idx="470">
                  <c:v>7.0297029702970304E-2</c:v>
                </c:pt>
                <c:pt idx="471">
                  <c:v>6.8921634293369061E-2</c:v>
                </c:pt>
                <c:pt idx="472">
                  <c:v>6.9063772048846672E-2</c:v>
                </c:pt>
                <c:pt idx="473">
                  <c:v>6.9664429530201341E-2</c:v>
                </c:pt>
                <c:pt idx="474">
                  <c:v>7.2241029113067026E-2</c:v>
                </c:pt>
                <c:pt idx="475">
                  <c:v>7.344064386317907E-2</c:v>
                </c:pt>
                <c:pt idx="476">
                  <c:v>7.3921568627450987E-2</c:v>
                </c:pt>
                <c:pt idx="477">
                  <c:v>7.3186528497409323E-2</c:v>
                </c:pt>
                <c:pt idx="478">
                  <c:v>7.4019292604501602E-2</c:v>
                </c:pt>
                <c:pt idx="479">
                  <c:v>7.4088050314465415E-2</c:v>
                </c:pt>
                <c:pt idx="480">
                  <c:v>7.3934837092731825E-2</c:v>
                </c:pt>
                <c:pt idx="481">
                  <c:v>7.4345883854499042E-2</c:v>
                </c:pt>
                <c:pt idx="482">
                  <c:v>7.3499361430395913E-2</c:v>
                </c:pt>
                <c:pt idx="483">
                  <c:v>7.5290322580645164E-2</c:v>
                </c:pt>
                <c:pt idx="484">
                  <c:v>7.5688073394495417E-2</c:v>
                </c:pt>
                <c:pt idx="485">
                  <c:v>7.5555555555555556E-2</c:v>
                </c:pt>
                <c:pt idx="486">
                  <c:v>7.593548387096774E-2</c:v>
                </c:pt>
                <c:pt idx="487">
                  <c:v>7.6482084690553745E-2</c:v>
                </c:pt>
                <c:pt idx="488">
                  <c:v>7.629392971246006E-2</c:v>
                </c:pt>
                <c:pt idx="489">
                  <c:v>7.673677501593372E-2</c:v>
                </c:pt>
                <c:pt idx="490">
                  <c:v>7.6035691523263227E-2</c:v>
                </c:pt>
                <c:pt idx="491">
                  <c:v>7.6114649681528659E-2</c:v>
                </c:pt>
                <c:pt idx="492">
                  <c:v>7.6493256262042383E-2</c:v>
                </c:pt>
                <c:pt idx="493">
                  <c:v>7.6421188630490952E-2</c:v>
                </c:pt>
                <c:pt idx="494">
                  <c:v>7.6566416040100255E-2</c:v>
                </c:pt>
                <c:pt idx="495">
                  <c:v>7.6323987538940805E-2</c:v>
                </c:pt>
                <c:pt idx="496">
                  <c:v>7.5092707045735479E-2</c:v>
                </c:pt>
                <c:pt idx="497">
                  <c:v>7.5287009063444113E-2</c:v>
                </c:pt>
                <c:pt idx="498">
                  <c:v>7.624774503908599E-2</c:v>
                </c:pt>
                <c:pt idx="499">
                  <c:v>7.5793888556021566E-2</c:v>
                </c:pt>
                <c:pt idx="500">
                  <c:v>7.5780789628756631E-2</c:v>
                </c:pt>
                <c:pt idx="501">
                  <c:v>7.519061583577713E-2</c:v>
                </c:pt>
                <c:pt idx="502">
                  <c:v>7.5601173020527865E-2</c:v>
                </c:pt>
                <c:pt idx="503">
                  <c:v>7.5916230366492143E-2</c:v>
                </c:pt>
                <c:pt idx="504">
                  <c:v>7.6196032672112016E-2</c:v>
                </c:pt>
                <c:pt idx="505">
                  <c:v>7.6044083526682141E-2</c:v>
                </c:pt>
                <c:pt idx="506">
                  <c:v>7.1990604815032291E-2</c:v>
                </c:pt>
                <c:pt idx="507">
                  <c:v>7.2797161442933175E-2</c:v>
                </c:pt>
                <c:pt idx="508">
                  <c:v>7.0746268656716418E-2</c:v>
                </c:pt>
                <c:pt idx="509">
                  <c:v>7.1191464137522226E-2</c:v>
                </c:pt>
                <c:pt idx="510">
                  <c:v>7.121034077555817E-2</c:v>
                </c:pt>
                <c:pt idx="511">
                  <c:v>6.9904076738609114E-2</c:v>
                </c:pt>
                <c:pt idx="512">
                  <c:v>7.1132187314759926E-2</c:v>
                </c:pt>
                <c:pt idx="513">
                  <c:v>6.8016928657799278E-2</c:v>
                </c:pt>
                <c:pt idx="514">
                  <c:v>7.0419963481436393E-2</c:v>
                </c:pt>
                <c:pt idx="515">
                  <c:v>6.8627450980392163E-2</c:v>
                </c:pt>
                <c:pt idx="516">
                  <c:v>6.8489745183343692E-2</c:v>
                </c:pt>
                <c:pt idx="517">
                  <c:v>6.867852604828463E-2</c:v>
                </c:pt>
                <c:pt idx="518">
                  <c:v>7.0512029611351015E-2</c:v>
                </c:pt>
                <c:pt idx="519">
                  <c:v>6.9642857142857145E-2</c:v>
                </c:pt>
                <c:pt idx="520">
                  <c:v>7.1059268600252204E-2</c:v>
                </c:pt>
                <c:pt idx="521">
                  <c:v>7.0677186061801442E-2</c:v>
                </c:pt>
                <c:pt idx="522">
                  <c:v>6.9412515964240099E-2</c:v>
                </c:pt>
                <c:pt idx="523">
                  <c:v>7.186091435930457E-2</c:v>
                </c:pt>
                <c:pt idx="524">
                  <c:v>7.1419437340153449E-2</c:v>
                </c:pt>
                <c:pt idx="525">
                  <c:v>7.1491504090623034E-2</c:v>
                </c:pt>
                <c:pt idx="526">
                  <c:v>7.1120962634578844E-2</c:v>
                </c:pt>
                <c:pt idx="527">
                  <c:v>7.211231652839821E-2</c:v>
                </c:pt>
                <c:pt idx="528">
                  <c:v>7.0867637745408482E-2</c:v>
                </c:pt>
                <c:pt idx="529">
                  <c:v>7.1854734111543445E-2</c:v>
                </c:pt>
                <c:pt idx="530">
                  <c:v>7.1013557133634608E-2</c:v>
                </c:pt>
                <c:pt idx="531">
                  <c:v>7.144662034112445E-2</c:v>
                </c:pt>
                <c:pt idx="532">
                  <c:v>7.2682016179215936E-2</c:v>
                </c:pt>
                <c:pt idx="533">
                  <c:v>7.3999999999999996E-2</c:v>
                </c:pt>
                <c:pt idx="534">
                  <c:v>7.4428659666460784E-2</c:v>
                </c:pt>
                <c:pt idx="535">
                  <c:v>7.4280465401102266E-2</c:v>
                </c:pt>
                <c:pt idx="536">
                  <c:v>7.4121996303142326E-2</c:v>
                </c:pt>
                <c:pt idx="537">
                  <c:v>7.4391727493917273E-2</c:v>
                </c:pt>
                <c:pt idx="538">
                  <c:v>7.1669680530440025E-2</c:v>
                </c:pt>
                <c:pt idx="539">
                  <c:v>7.2298507462686568E-2</c:v>
                </c:pt>
                <c:pt idx="540">
                  <c:v>7.2792792792792799E-2</c:v>
                </c:pt>
                <c:pt idx="541">
                  <c:v>7.3067632850241551E-2</c:v>
                </c:pt>
                <c:pt idx="542">
                  <c:v>7.3241130487071551E-2</c:v>
                </c:pt>
                <c:pt idx="543">
                  <c:v>7.2667855020796202E-2</c:v>
                </c:pt>
                <c:pt idx="544">
                  <c:v>7.3353293413173648E-2</c:v>
                </c:pt>
                <c:pt idx="545">
                  <c:v>7.3471810089020775E-2</c:v>
                </c:pt>
                <c:pt idx="546">
                  <c:v>7.2485207100591711E-2</c:v>
                </c:pt>
                <c:pt idx="547">
                  <c:v>7.2427983539094645E-2</c:v>
                </c:pt>
                <c:pt idx="548">
                  <c:v>7.3038348082595864E-2</c:v>
                </c:pt>
                <c:pt idx="549">
                  <c:v>7.3017751479289947E-2</c:v>
                </c:pt>
                <c:pt idx="550">
                  <c:v>7.2182680901542118E-2</c:v>
                </c:pt>
                <c:pt idx="551">
                  <c:v>7.0591751344889417E-2</c:v>
                </c:pt>
                <c:pt idx="552">
                  <c:v>6.9464720194647209E-2</c:v>
                </c:pt>
                <c:pt idx="553">
                  <c:v>7.0338983050847459E-2</c:v>
                </c:pt>
                <c:pt idx="554">
                  <c:v>6.935679611650486E-2</c:v>
                </c:pt>
                <c:pt idx="555">
                  <c:v>7.0800722456351592E-2</c:v>
                </c:pt>
                <c:pt idx="556">
                  <c:v>7.1546635182998822E-2</c:v>
                </c:pt>
                <c:pt idx="557">
                  <c:v>7.105575326215896E-2</c:v>
                </c:pt>
                <c:pt idx="558">
                  <c:v>7.2232196289646916E-2</c:v>
                </c:pt>
                <c:pt idx="559">
                  <c:v>7.1219512195121945E-2</c:v>
                </c:pt>
                <c:pt idx="560">
                  <c:v>7.0797546012269938E-2</c:v>
                </c:pt>
                <c:pt idx="561">
                  <c:v>7.0703363914373082E-2</c:v>
                </c:pt>
                <c:pt idx="562">
                  <c:v>7.0566502463054182E-2</c:v>
                </c:pt>
                <c:pt idx="563">
                  <c:v>7.0798065296251517E-2</c:v>
                </c:pt>
                <c:pt idx="564">
                  <c:v>7.1635485817742914E-2</c:v>
                </c:pt>
                <c:pt idx="565">
                  <c:v>7.088145896656535E-2</c:v>
                </c:pt>
                <c:pt idx="566">
                  <c:v>7.1208384710234274E-2</c:v>
                </c:pt>
                <c:pt idx="567">
                  <c:v>7.2298136645962727E-2</c:v>
                </c:pt>
                <c:pt idx="568">
                  <c:v>7.1046077210460773E-2</c:v>
                </c:pt>
                <c:pt idx="569">
                  <c:v>7.0358910891089102E-2</c:v>
                </c:pt>
                <c:pt idx="570">
                  <c:v>7.0427774333539986E-2</c:v>
                </c:pt>
                <c:pt idx="571">
                  <c:v>7.0487804878048774E-2</c:v>
                </c:pt>
                <c:pt idx="572">
                  <c:v>7.0109356014580806E-2</c:v>
                </c:pt>
                <c:pt idx="573">
                  <c:v>7.0733210104744301E-2</c:v>
                </c:pt>
                <c:pt idx="574">
                  <c:v>7.0917085427135679E-2</c:v>
                </c:pt>
                <c:pt idx="575">
                  <c:v>7.1187500000000001E-2</c:v>
                </c:pt>
                <c:pt idx="576">
                  <c:v>6.9292803970223318E-2</c:v>
                </c:pt>
                <c:pt idx="577">
                  <c:v>6.9895126465144966E-2</c:v>
                </c:pt>
                <c:pt idx="578">
                  <c:v>7.1192660550458711E-2</c:v>
                </c:pt>
                <c:pt idx="579">
                  <c:v>7.1446003660768767E-2</c:v>
                </c:pt>
                <c:pt idx="580">
                  <c:v>7.0687575392038599E-2</c:v>
                </c:pt>
                <c:pt idx="581">
                  <c:v>7.0338983050847459E-2</c:v>
                </c:pt>
                <c:pt idx="582">
                  <c:v>7.1626506024096384E-2</c:v>
                </c:pt>
                <c:pt idx="583">
                  <c:v>7.2165566886622678E-2</c:v>
                </c:pt>
                <c:pt idx="584">
                  <c:v>7.111636148848198E-2</c:v>
                </c:pt>
                <c:pt idx="585">
                  <c:v>7.1284185493460162E-2</c:v>
                </c:pt>
                <c:pt idx="586">
                  <c:v>7.1241830065359474E-2</c:v>
                </c:pt>
                <c:pt idx="587">
                  <c:v>7.1046373365041618E-2</c:v>
                </c:pt>
                <c:pt idx="588">
                  <c:v>7.1369539551357733E-2</c:v>
                </c:pt>
                <c:pt idx="589">
                  <c:v>7.2411764705882356E-2</c:v>
                </c:pt>
                <c:pt idx="590">
                  <c:v>7.1811298776936511E-2</c:v>
                </c:pt>
                <c:pt idx="591">
                  <c:v>7.3361144219308699E-2</c:v>
                </c:pt>
                <c:pt idx="592">
                  <c:v>7.3134328358208961E-2</c:v>
                </c:pt>
                <c:pt idx="593">
                  <c:v>7.4328358208955225E-2</c:v>
                </c:pt>
                <c:pt idx="594">
                  <c:v>7.4001192605843771E-2</c:v>
                </c:pt>
                <c:pt idx="595">
                  <c:v>7.3741661613098849E-2</c:v>
                </c:pt>
                <c:pt idx="596">
                  <c:v>7.3325286662643333E-2</c:v>
                </c:pt>
                <c:pt idx="597">
                  <c:v>7.2403381642512074E-2</c:v>
                </c:pt>
                <c:pt idx="598">
                  <c:v>7.2660996354799515E-2</c:v>
                </c:pt>
                <c:pt idx="599">
                  <c:v>7.2911547911547914E-2</c:v>
                </c:pt>
                <c:pt idx="600">
                  <c:v>7.1850030731407499E-2</c:v>
                </c:pt>
                <c:pt idx="601">
                  <c:v>7.2174447174447168E-2</c:v>
                </c:pt>
                <c:pt idx="602">
                  <c:v>7.3502161828289073E-2</c:v>
                </c:pt>
                <c:pt idx="603">
                  <c:v>7.3969230769230773E-2</c:v>
                </c:pt>
                <c:pt idx="604">
                  <c:v>7.3437500000000003E-2</c:v>
                </c:pt>
                <c:pt idx="605">
                  <c:v>7.2721858248957716E-2</c:v>
                </c:pt>
                <c:pt idx="606">
                  <c:v>7.2792362768496419E-2</c:v>
                </c:pt>
                <c:pt idx="607">
                  <c:v>7.2781065088757396E-2</c:v>
                </c:pt>
                <c:pt idx="608">
                  <c:v>7.2294117647058828E-2</c:v>
                </c:pt>
                <c:pt idx="609">
                  <c:v>7.2450175849941387E-2</c:v>
                </c:pt>
                <c:pt idx="610">
                  <c:v>7.2280701754385959E-2</c:v>
                </c:pt>
                <c:pt idx="611">
                  <c:v>7.1336459554513482E-2</c:v>
                </c:pt>
                <c:pt idx="612">
                  <c:v>7.1345369831100763E-2</c:v>
                </c:pt>
                <c:pt idx="613">
                  <c:v>7.0771950500883918E-2</c:v>
                </c:pt>
                <c:pt idx="614">
                  <c:v>7.0922809053975619E-2</c:v>
                </c:pt>
                <c:pt idx="615">
                  <c:v>7.0962099125364428E-2</c:v>
                </c:pt>
                <c:pt idx="616">
                  <c:v>7.0557791834387582E-2</c:v>
                </c:pt>
                <c:pt idx="617">
                  <c:v>7.0428240740740736E-2</c:v>
                </c:pt>
                <c:pt idx="618">
                  <c:v>6.9872537659327924E-2</c:v>
                </c:pt>
                <c:pt idx="619">
                  <c:v>6.9173363949483355E-2</c:v>
                </c:pt>
                <c:pt idx="620">
                  <c:v>7.0005757052389178E-2</c:v>
                </c:pt>
                <c:pt idx="621">
                  <c:v>6.9402985074626861E-2</c:v>
                </c:pt>
                <c:pt idx="622">
                  <c:v>6.979045401629802E-2</c:v>
                </c:pt>
                <c:pt idx="623">
                  <c:v>6.9068038879359639E-2</c:v>
                </c:pt>
                <c:pt idx="624">
                  <c:v>6.9631728045325775E-2</c:v>
                </c:pt>
                <c:pt idx="625">
                  <c:v>7.0011402508551882E-2</c:v>
                </c:pt>
                <c:pt idx="626">
                  <c:v>6.9758291174817313E-2</c:v>
                </c:pt>
                <c:pt idx="627">
                  <c:v>7.0261256253474152E-2</c:v>
                </c:pt>
                <c:pt idx="628">
                  <c:v>7.0624303232998883E-2</c:v>
                </c:pt>
                <c:pt idx="629">
                  <c:v>7.0502793296089383E-2</c:v>
                </c:pt>
                <c:pt idx="630">
                  <c:v>7.0200892857142858E-2</c:v>
                </c:pt>
                <c:pt idx="631">
                  <c:v>7.0949720670391056E-2</c:v>
                </c:pt>
                <c:pt idx="632">
                  <c:v>7.0137741046831958E-2</c:v>
                </c:pt>
                <c:pt idx="633">
                  <c:v>6.9609967497291439E-2</c:v>
                </c:pt>
                <c:pt idx="634">
                  <c:v>6.9700272479564035E-2</c:v>
                </c:pt>
                <c:pt idx="635">
                  <c:v>6.9306389950846536E-2</c:v>
                </c:pt>
                <c:pt idx="636">
                  <c:v>6.9534632034632032E-2</c:v>
                </c:pt>
                <c:pt idx="637">
                  <c:v>6.9185105234754449E-2</c:v>
                </c:pt>
                <c:pt idx="638">
                  <c:v>6.8961807423345886E-2</c:v>
                </c:pt>
                <c:pt idx="639">
                  <c:v>6.9156367544331007E-2</c:v>
                </c:pt>
                <c:pt idx="640">
                  <c:v>6.8729641693811072E-2</c:v>
                </c:pt>
                <c:pt idx="641">
                  <c:v>6.8377935554341893E-2</c:v>
                </c:pt>
                <c:pt idx="642">
                  <c:v>6.9095890410958899E-2</c:v>
                </c:pt>
                <c:pt idx="643">
                  <c:v>6.8669527896995708E-2</c:v>
                </c:pt>
                <c:pt idx="644">
                  <c:v>6.8556149732620322E-2</c:v>
                </c:pt>
                <c:pt idx="645">
                  <c:v>6.8696120689655166E-2</c:v>
                </c:pt>
                <c:pt idx="646">
                  <c:v>6.9310722100656461E-2</c:v>
                </c:pt>
                <c:pt idx="647">
                  <c:v>6.804956896551724E-2</c:v>
                </c:pt>
                <c:pt idx="648">
                  <c:v>6.8609125893348E-2</c:v>
                </c:pt>
                <c:pt idx="649">
                  <c:v>6.8110449377368709E-2</c:v>
                </c:pt>
                <c:pt idx="650">
                  <c:v>6.9276780859162584E-2</c:v>
                </c:pt>
                <c:pt idx="651">
                  <c:v>6.8367889420520994E-2</c:v>
                </c:pt>
                <c:pt idx="652">
                  <c:v>6.7955508474576265E-2</c:v>
                </c:pt>
                <c:pt idx="653">
                  <c:v>6.7526315789473684E-2</c:v>
                </c:pt>
                <c:pt idx="654">
                  <c:v>6.710251046025105E-2</c:v>
                </c:pt>
                <c:pt idx="655">
                  <c:v>6.7372225090345891E-2</c:v>
                </c:pt>
                <c:pt idx="656">
                  <c:v>6.7677286742034937E-2</c:v>
                </c:pt>
                <c:pt idx="657">
                  <c:v>6.8207498715973286E-2</c:v>
                </c:pt>
                <c:pt idx="658">
                  <c:v>6.8309128630705387E-2</c:v>
                </c:pt>
                <c:pt idx="659">
                  <c:v>6.7560598246518819E-2</c:v>
                </c:pt>
                <c:pt idx="660">
                  <c:v>6.8377823408624236E-2</c:v>
                </c:pt>
                <c:pt idx="661">
                  <c:v>6.8127900979886538E-2</c:v>
                </c:pt>
                <c:pt idx="662">
                  <c:v>6.8125643666323371E-2</c:v>
                </c:pt>
                <c:pt idx="663">
                  <c:v>6.7836563645887901E-2</c:v>
                </c:pt>
                <c:pt idx="664">
                  <c:v>6.8464730290456438E-2</c:v>
                </c:pt>
                <c:pt idx="665">
                  <c:v>6.8146618482188948E-2</c:v>
                </c:pt>
                <c:pt idx="666">
                  <c:v>6.8584758942457233E-2</c:v>
                </c:pt>
                <c:pt idx="667">
                  <c:v>6.8913270637408569E-2</c:v>
                </c:pt>
                <c:pt idx="668">
                  <c:v>6.8339368856699431E-2</c:v>
                </c:pt>
                <c:pt idx="669">
                  <c:v>6.8899273104880587E-2</c:v>
                </c:pt>
                <c:pt idx="670">
                  <c:v>6.8330733229329171E-2</c:v>
                </c:pt>
                <c:pt idx="671">
                  <c:v>6.812896405919662E-2</c:v>
                </c:pt>
                <c:pt idx="672">
                  <c:v>6.829798803697662E-2</c:v>
                </c:pt>
                <c:pt idx="673">
                  <c:v>6.7989130434782608E-2</c:v>
                </c:pt>
                <c:pt idx="674">
                  <c:v>6.8646334938469764E-2</c:v>
                </c:pt>
                <c:pt idx="675">
                  <c:v>6.8363437328954571E-2</c:v>
                </c:pt>
                <c:pt idx="676">
                  <c:v>6.7812329514457176E-2</c:v>
                </c:pt>
                <c:pt idx="677">
                  <c:v>6.6757791142700931E-2</c:v>
                </c:pt>
                <c:pt idx="678">
                  <c:v>6.607954545454546E-2</c:v>
                </c:pt>
                <c:pt idx="679">
                  <c:v>6.6349916154276128E-2</c:v>
                </c:pt>
                <c:pt idx="680">
                  <c:v>6.6275823562255726E-2</c:v>
                </c:pt>
                <c:pt idx="681">
                  <c:v>6.6648351648351645E-2</c:v>
                </c:pt>
                <c:pt idx="682">
                  <c:v>6.6360691144708425E-2</c:v>
                </c:pt>
                <c:pt idx="683">
                  <c:v>6.6702355460385443E-2</c:v>
                </c:pt>
                <c:pt idx="684">
                  <c:v>6.5858912224017227E-2</c:v>
                </c:pt>
                <c:pt idx="685">
                  <c:v>6.4946236559139781E-2</c:v>
                </c:pt>
                <c:pt idx="686">
                  <c:v>6.521972132904609E-2</c:v>
                </c:pt>
                <c:pt idx="687">
                  <c:v>6.5910290237467015E-2</c:v>
                </c:pt>
                <c:pt idx="688">
                  <c:v>6.592474827768946E-2</c:v>
                </c:pt>
                <c:pt idx="689">
                  <c:v>6.5483870967741942E-2</c:v>
                </c:pt>
                <c:pt idx="690">
                  <c:v>6.6066701958708313E-2</c:v>
                </c:pt>
                <c:pt idx="691">
                  <c:v>6.5854949708840663E-2</c:v>
                </c:pt>
                <c:pt idx="692">
                  <c:v>6.6420664206642069E-2</c:v>
                </c:pt>
                <c:pt idx="693">
                  <c:v>6.5562565720294425E-2</c:v>
                </c:pt>
                <c:pt idx="694">
                  <c:v>6.5281430825881115E-2</c:v>
                </c:pt>
                <c:pt idx="695">
                  <c:v>6.5084388185654013E-2</c:v>
                </c:pt>
                <c:pt idx="696">
                  <c:v>6.4874933475252791E-2</c:v>
                </c:pt>
                <c:pt idx="697">
                  <c:v>6.5042372881355934E-2</c:v>
                </c:pt>
                <c:pt idx="698">
                  <c:v>6.4647519582245433E-2</c:v>
                </c:pt>
                <c:pt idx="699">
                  <c:v>6.5023352361183187E-2</c:v>
                </c:pt>
                <c:pt idx="700">
                  <c:v>6.5103092783505151E-2</c:v>
                </c:pt>
                <c:pt idx="701">
                  <c:v>6.4684591520165466E-2</c:v>
                </c:pt>
                <c:pt idx="702">
                  <c:v>6.4760432766615153E-2</c:v>
                </c:pt>
                <c:pt idx="703">
                  <c:v>6.4033264033264037E-2</c:v>
                </c:pt>
                <c:pt idx="704">
                  <c:v>6.3359173126614987E-2</c:v>
                </c:pt>
                <c:pt idx="705">
                  <c:v>6.2710970464135027E-2</c:v>
                </c:pt>
                <c:pt idx="706">
                  <c:v>6.282666666666667E-2</c:v>
                </c:pt>
                <c:pt idx="707">
                  <c:v>6.2664560294892049E-2</c:v>
                </c:pt>
                <c:pt idx="708">
                  <c:v>6.2231534834992143E-2</c:v>
                </c:pt>
                <c:pt idx="709">
                  <c:v>6.1872025383395028E-2</c:v>
                </c:pt>
                <c:pt idx="710">
                  <c:v>6.2460567823343846E-2</c:v>
                </c:pt>
                <c:pt idx="711">
                  <c:v>6.227701993704092E-2</c:v>
                </c:pt>
                <c:pt idx="712">
                  <c:v>6.2702985856469357E-2</c:v>
                </c:pt>
                <c:pt idx="713">
                  <c:v>6.4063324538258581E-2</c:v>
                </c:pt>
                <c:pt idx="714">
                  <c:v>6.4708994708994702E-2</c:v>
                </c:pt>
                <c:pt idx="715">
                  <c:v>6.4968487394957988E-2</c:v>
                </c:pt>
                <c:pt idx="716">
                  <c:v>6.4282011404872996E-2</c:v>
                </c:pt>
                <c:pt idx="717">
                  <c:v>6.3752556237218816E-2</c:v>
                </c:pt>
                <c:pt idx="718">
                  <c:v>6.3719512195121952E-2</c:v>
                </c:pt>
                <c:pt idx="719">
                  <c:v>6.3502538071065984E-2</c:v>
                </c:pt>
                <c:pt idx="720">
                  <c:v>6.4051948051948054E-2</c:v>
                </c:pt>
                <c:pt idx="721">
                  <c:v>6.3412073490813653E-2</c:v>
                </c:pt>
                <c:pt idx="722">
                  <c:v>6.2546222926571582E-2</c:v>
                </c:pt>
                <c:pt idx="723">
                  <c:v>6.2041884816753927E-2</c:v>
                </c:pt>
                <c:pt idx="724">
                  <c:v>6.2613818960899834E-2</c:v>
                </c:pt>
                <c:pt idx="725">
                  <c:v>6.3189189189189185E-2</c:v>
                </c:pt>
                <c:pt idx="726">
                  <c:v>6.2606837606837606E-2</c:v>
                </c:pt>
                <c:pt idx="727">
                  <c:v>6.3363205060622041E-2</c:v>
                </c:pt>
                <c:pt idx="728">
                  <c:v>6.3091482649842268E-2</c:v>
                </c:pt>
                <c:pt idx="729">
                  <c:v>6.3497899159663862E-2</c:v>
                </c:pt>
                <c:pt idx="730">
                  <c:v>6.3028720626631854E-2</c:v>
                </c:pt>
                <c:pt idx="731">
                  <c:v>6.2558746736292428E-2</c:v>
                </c:pt>
                <c:pt idx="732">
                  <c:v>6.2818512740509619E-2</c:v>
                </c:pt>
                <c:pt idx="733">
                  <c:v>6.2370062370062374E-2</c:v>
                </c:pt>
                <c:pt idx="734">
                  <c:v>6.2741010943199588E-2</c:v>
                </c:pt>
                <c:pt idx="735">
                  <c:v>6.2552301255230119E-2</c:v>
                </c:pt>
                <c:pt idx="736">
                  <c:v>6.2493479394887842E-2</c:v>
                </c:pt>
                <c:pt idx="737">
                  <c:v>6.3470557582073997E-2</c:v>
                </c:pt>
                <c:pt idx="738">
                  <c:v>6.313603322949117E-2</c:v>
                </c:pt>
                <c:pt idx="739">
                  <c:v>6.2289915966386555E-2</c:v>
                </c:pt>
                <c:pt idx="740">
                  <c:v>6.2585034013605448E-2</c:v>
                </c:pt>
                <c:pt idx="741">
                  <c:v>6.276762402088773E-2</c:v>
                </c:pt>
                <c:pt idx="742">
                  <c:v>6.2122788761706557E-2</c:v>
                </c:pt>
                <c:pt idx="743">
                  <c:v>6.2532166752444676E-2</c:v>
                </c:pt>
                <c:pt idx="744">
                  <c:v>6.2802679031427097E-2</c:v>
                </c:pt>
                <c:pt idx="745">
                  <c:v>6.2797927461139894E-2</c:v>
                </c:pt>
                <c:pt idx="746">
                  <c:v>6.2914255654918469E-2</c:v>
                </c:pt>
                <c:pt idx="747">
                  <c:v>6.2211740041928719E-2</c:v>
                </c:pt>
                <c:pt idx="748">
                  <c:v>6.1946902654867256E-2</c:v>
                </c:pt>
                <c:pt idx="749">
                  <c:v>6.2375197057277981E-2</c:v>
                </c:pt>
                <c:pt idx="750">
                  <c:v>6.25E-2</c:v>
                </c:pt>
                <c:pt idx="751">
                  <c:v>6.300518134715026E-2</c:v>
                </c:pt>
                <c:pt idx="752">
                  <c:v>6.3486333161423408E-2</c:v>
                </c:pt>
                <c:pt idx="753">
                  <c:v>6.3309352517985612E-2</c:v>
                </c:pt>
                <c:pt idx="754">
                  <c:v>6.3036809815950917E-2</c:v>
                </c:pt>
                <c:pt idx="755">
                  <c:v>6.3519753719856339E-2</c:v>
                </c:pt>
                <c:pt idx="756">
                  <c:v>6.30879345603272E-2</c:v>
                </c:pt>
                <c:pt idx="757">
                  <c:v>6.3922764227642273E-2</c:v>
                </c:pt>
                <c:pt idx="758">
                  <c:v>6.4000000000000001E-2</c:v>
                </c:pt>
                <c:pt idx="759">
                  <c:v>6.4155712841253792E-2</c:v>
                </c:pt>
                <c:pt idx="760">
                  <c:v>6.4127144298688196E-2</c:v>
                </c:pt>
                <c:pt idx="761">
                  <c:v>6.3727454909819639E-2</c:v>
                </c:pt>
                <c:pt idx="762">
                  <c:v>6.3554667998002995E-2</c:v>
                </c:pt>
                <c:pt idx="763">
                  <c:v>6.3268365817091457E-2</c:v>
                </c:pt>
                <c:pt idx="764">
                  <c:v>6.4000000000000001E-2</c:v>
                </c:pt>
                <c:pt idx="765">
                  <c:v>6.3795693540310464E-2</c:v>
                </c:pt>
                <c:pt idx="766">
                  <c:v>6.4260651629072685E-2</c:v>
                </c:pt>
                <c:pt idx="767">
                  <c:v>6.4423076923076916E-2</c:v>
                </c:pt>
                <c:pt idx="768">
                  <c:v>6.4249748237663648E-2</c:v>
                </c:pt>
                <c:pt idx="769">
                  <c:v>6.4496745117676516E-2</c:v>
                </c:pt>
                <c:pt idx="770">
                  <c:v>6.4878291107799302E-2</c:v>
                </c:pt>
                <c:pt idx="771">
                  <c:v>6.5234765234765235E-2</c:v>
                </c:pt>
                <c:pt idx="772">
                  <c:v>6.5234765234765235E-2</c:v>
                </c:pt>
                <c:pt idx="773">
                  <c:v>6.5513784461152885E-2</c:v>
                </c:pt>
                <c:pt idx="774">
                  <c:v>6.5276381909547737E-2</c:v>
                </c:pt>
                <c:pt idx="775">
                  <c:v>6.5444500251130092E-2</c:v>
                </c:pt>
                <c:pt idx="776">
                  <c:v>6.5105740181268884E-2</c:v>
                </c:pt>
                <c:pt idx="777">
                  <c:v>6.5460030165912522E-2</c:v>
                </c:pt>
                <c:pt idx="778">
                  <c:v>6.6114457831325302E-2</c:v>
                </c:pt>
                <c:pt idx="779">
                  <c:v>6.5901148277583629E-2</c:v>
                </c:pt>
                <c:pt idx="780">
                  <c:v>6.5589259075087017E-2</c:v>
                </c:pt>
                <c:pt idx="781">
                  <c:v>6.5236686390532539E-2</c:v>
                </c:pt>
                <c:pt idx="782">
                  <c:v>6.5022200296003946E-2</c:v>
                </c:pt>
                <c:pt idx="783">
                  <c:v>6.4250248262164841E-2</c:v>
                </c:pt>
                <c:pt idx="784">
                  <c:v>6.4449999999999993E-2</c:v>
                </c:pt>
                <c:pt idx="785">
                  <c:v>6.3899999999999998E-2</c:v>
                </c:pt>
                <c:pt idx="786">
                  <c:v>6.4038171772978408E-2</c:v>
                </c:pt>
                <c:pt idx="787">
                  <c:v>6.4153769345981035E-2</c:v>
                </c:pt>
                <c:pt idx="788">
                  <c:v>6.4342629482071714E-2</c:v>
                </c:pt>
                <c:pt idx="789">
                  <c:v>6.4314115308151093E-2</c:v>
                </c:pt>
                <c:pt idx="790">
                  <c:v>6.4360378297660531E-2</c:v>
                </c:pt>
                <c:pt idx="791">
                  <c:v>6.4537223340040237E-2</c:v>
                </c:pt>
                <c:pt idx="792">
                  <c:v>6.4517741129435285E-2</c:v>
                </c:pt>
                <c:pt idx="793">
                  <c:v>6.4292828685258971E-2</c:v>
                </c:pt>
                <c:pt idx="794">
                  <c:v>6.395637084779375E-2</c:v>
                </c:pt>
                <c:pt idx="795">
                  <c:v>6.4324591786244431E-2</c:v>
                </c:pt>
                <c:pt idx="796">
                  <c:v>6.471464019851117E-2</c:v>
                </c:pt>
                <c:pt idx="797">
                  <c:v>6.494794248884482E-2</c:v>
                </c:pt>
                <c:pt idx="798">
                  <c:v>6.4965312190287408E-2</c:v>
                </c:pt>
                <c:pt idx="799">
                  <c:v>6.4624505928853757E-2</c:v>
                </c:pt>
                <c:pt idx="800">
                  <c:v>6.4952571143285079E-2</c:v>
                </c:pt>
                <c:pt idx="801">
                  <c:v>6.5305093292990418E-2</c:v>
                </c:pt>
                <c:pt idx="802">
                  <c:v>6.4307228915662651E-2</c:v>
                </c:pt>
                <c:pt idx="803">
                  <c:v>6.4094805849722644E-2</c:v>
                </c:pt>
                <c:pt idx="804">
                  <c:v>6.3963963963963963E-2</c:v>
                </c:pt>
                <c:pt idx="805">
                  <c:v>6.403283735248845E-2</c:v>
                </c:pt>
                <c:pt idx="806">
                  <c:v>6.4062499999999994E-2</c:v>
                </c:pt>
                <c:pt idx="807">
                  <c:v>6.4364919354838707E-2</c:v>
                </c:pt>
                <c:pt idx="808">
                  <c:v>6.4368394564670361E-2</c:v>
                </c:pt>
                <c:pt idx="809">
                  <c:v>6.4367816091954022E-2</c:v>
                </c:pt>
                <c:pt idx="810">
                  <c:v>6.407960199004975E-2</c:v>
                </c:pt>
                <c:pt idx="811">
                  <c:v>6.4257228315054829E-2</c:v>
                </c:pt>
                <c:pt idx="812">
                  <c:v>6.4070970921636272E-2</c:v>
                </c:pt>
                <c:pt idx="813">
                  <c:v>6.3631913852178174E-2</c:v>
                </c:pt>
                <c:pt idx="814">
                  <c:v>6.3468992248062017E-2</c:v>
                </c:pt>
                <c:pt idx="815">
                  <c:v>6.302561623972934E-2</c:v>
                </c:pt>
                <c:pt idx="816">
                  <c:v>6.3028846153846158E-2</c:v>
                </c:pt>
                <c:pt idx="817">
                  <c:v>6.2934362934362928E-2</c:v>
                </c:pt>
                <c:pt idx="818">
                  <c:v>6.2667946257197696E-2</c:v>
                </c:pt>
                <c:pt idx="819">
                  <c:v>6.280193236714976E-2</c:v>
                </c:pt>
                <c:pt idx="820">
                  <c:v>6.2199807877041303E-2</c:v>
                </c:pt>
                <c:pt idx="821">
                  <c:v>6.2404214559386974E-2</c:v>
                </c:pt>
                <c:pt idx="822">
                  <c:v>6.2357954545454543E-2</c:v>
                </c:pt>
                <c:pt idx="823">
                  <c:v>6.2565073355418832E-2</c:v>
                </c:pt>
                <c:pt idx="824">
                  <c:v>6.2369668246445499E-2</c:v>
                </c:pt>
                <c:pt idx="825">
                  <c:v>6.2109744560075689E-2</c:v>
                </c:pt>
                <c:pt idx="826">
                  <c:v>6.2199150542708824E-2</c:v>
                </c:pt>
                <c:pt idx="827">
                  <c:v>6.1797752808988762E-2</c:v>
                </c:pt>
                <c:pt idx="828">
                  <c:v>6.2505887894488937E-2</c:v>
                </c:pt>
                <c:pt idx="829">
                  <c:v>6.2213918729565623E-2</c:v>
                </c:pt>
                <c:pt idx="830">
                  <c:v>6.1953488372093024E-2</c:v>
                </c:pt>
                <c:pt idx="831">
                  <c:v>6.2109192720485304E-2</c:v>
                </c:pt>
                <c:pt idx="832">
                  <c:v>6.1610051186598416E-2</c:v>
                </c:pt>
                <c:pt idx="833">
                  <c:v>6.1179698216735252E-2</c:v>
                </c:pt>
                <c:pt idx="834">
                  <c:v>6.1003163126976956E-2</c:v>
                </c:pt>
                <c:pt idx="835">
                  <c:v>6.1848124428179323E-2</c:v>
                </c:pt>
                <c:pt idx="836">
                  <c:v>6.2476808905380335E-2</c:v>
                </c:pt>
                <c:pt idx="837">
                  <c:v>6.2517162471395882E-2</c:v>
                </c:pt>
                <c:pt idx="838">
                  <c:v>6.3243494423791818E-2</c:v>
                </c:pt>
                <c:pt idx="839">
                  <c:v>6.3053505535055357E-2</c:v>
                </c:pt>
                <c:pt idx="840">
                  <c:v>6.2436548223350256E-2</c:v>
                </c:pt>
                <c:pt idx="841">
                  <c:v>6.2205814490078448E-2</c:v>
                </c:pt>
                <c:pt idx="842">
                  <c:v>6.1716171617161718E-2</c:v>
                </c:pt>
                <c:pt idx="843">
                  <c:v>6.160714285714286E-2</c:v>
                </c:pt>
                <c:pt idx="844">
                  <c:v>6.1296296296296293E-2</c:v>
                </c:pt>
                <c:pt idx="845">
                  <c:v>6.1942749882684188E-2</c:v>
                </c:pt>
                <c:pt idx="846">
                  <c:v>6.1789772727272728E-2</c:v>
                </c:pt>
                <c:pt idx="847">
                  <c:v>6.0658823529411765E-2</c:v>
                </c:pt>
                <c:pt idx="848">
                  <c:v>6.1028351753964441E-2</c:v>
                </c:pt>
                <c:pt idx="849">
                  <c:v>6.1534653465346534E-2</c:v>
                </c:pt>
                <c:pt idx="850">
                  <c:v>6.185770750988142E-2</c:v>
                </c:pt>
                <c:pt idx="851">
                  <c:v>6.1822784810126583E-2</c:v>
                </c:pt>
                <c:pt idx="852">
                  <c:v>6.0962025316455698E-2</c:v>
                </c:pt>
                <c:pt idx="853">
                  <c:v>6.1432777232580962E-2</c:v>
                </c:pt>
                <c:pt idx="854">
                  <c:v>6.1009401286491835E-2</c:v>
                </c:pt>
                <c:pt idx="855">
                  <c:v>6.0604606525911708E-2</c:v>
                </c:pt>
                <c:pt idx="856">
                  <c:v>6.0771084337349394E-2</c:v>
                </c:pt>
                <c:pt idx="857">
                  <c:v>6.0476190476190475E-2</c:v>
                </c:pt>
                <c:pt idx="858">
                  <c:v>6.046182846371348E-2</c:v>
                </c:pt>
                <c:pt idx="859">
                  <c:v>6.023529411764706E-2</c:v>
                </c:pt>
                <c:pt idx="860">
                  <c:v>6.0615958936070927E-2</c:v>
                </c:pt>
                <c:pt idx="861">
                  <c:v>6.0621521335807053E-2</c:v>
                </c:pt>
                <c:pt idx="862">
                  <c:v>6.0957066189624327E-2</c:v>
                </c:pt>
                <c:pt idx="863">
                  <c:v>6.1423550087873459E-2</c:v>
                </c:pt>
                <c:pt idx="864">
                  <c:v>6.0833695180199737E-2</c:v>
                </c:pt>
                <c:pt idx="865">
                  <c:v>5.9991349480968861E-2</c:v>
                </c:pt>
                <c:pt idx="866">
                  <c:v>5.9293917481922587E-2</c:v>
                </c:pt>
                <c:pt idx="867">
                  <c:v>5.9776055124892334E-2</c:v>
                </c:pt>
                <c:pt idx="868">
                  <c:v>5.9617834394904458E-2</c:v>
                </c:pt>
                <c:pt idx="869">
                  <c:v>5.9830148619957536E-2</c:v>
                </c:pt>
                <c:pt idx="870">
                  <c:v>6.0101651842439645E-2</c:v>
                </c:pt>
                <c:pt idx="871">
                  <c:v>6.0472972972972973E-2</c:v>
                </c:pt>
                <c:pt idx="872">
                  <c:v>5.9235668789808918E-2</c:v>
                </c:pt>
                <c:pt idx="873">
                  <c:v>5.9631490787269682E-2</c:v>
                </c:pt>
                <c:pt idx="874">
                  <c:v>5.9211618257261414E-2</c:v>
                </c:pt>
                <c:pt idx="875">
                  <c:v>5.8668857847165162E-2</c:v>
                </c:pt>
                <c:pt idx="876">
                  <c:v>5.8840460526315787E-2</c:v>
                </c:pt>
                <c:pt idx="877">
                  <c:v>5.8895705521472393E-2</c:v>
                </c:pt>
                <c:pt idx="878">
                  <c:v>5.8669930640554875E-2</c:v>
                </c:pt>
                <c:pt idx="879">
                  <c:v>5.8118609406952966E-2</c:v>
                </c:pt>
                <c:pt idx="880">
                  <c:v>5.8529650690495531E-2</c:v>
                </c:pt>
                <c:pt idx="881">
                  <c:v>5.9065040650406506E-2</c:v>
                </c:pt>
                <c:pt idx="882">
                  <c:v>5.9787059787059789E-2</c:v>
                </c:pt>
                <c:pt idx="883">
                  <c:v>5.911847957945815E-2</c:v>
                </c:pt>
                <c:pt idx="884">
                  <c:v>5.8927141713370698E-2</c:v>
                </c:pt>
                <c:pt idx="885">
                  <c:v>5.9191029235082099E-2</c:v>
                </c:pt>
                <c:pt idx="886">
                  <c:v>5.8458498023715416E-2</c:v>
                </c:pt>
                <c:pt idx="887">
                  <c:v>5.9217426381605487E-2</c:v>
                </c:pt>
                <c:pt idx="888">
                  <c:v>5.8326563769293259E-2</c:v>
                </c:pt>
                <c:pt idx="889">
                  <c:v>5.9245439469320066E-2</c:v>
                </c:pt>
                <c:pt idx="890">
                  <c:v>5.9124690338563171E-2</c:v>
                </c:pt>
                <c:pt idx="891">
                  <c:v>5.9087102177554439E-2</c:v>
                </c:pt>
                <c:pt idx="892">
                  <c:v>5.8908780903665817E-2</c:v>
                </c:pt>
                <c:pt idx="893">
                  <c:v>5.9372312983662939E-2</c:v>
                </c:pt>
                <c:pt idx="894">
                  <c:v>5.8747390396659709E-2</c:v>
                </c:pt>
                <c:pt idx="895">
                  <c:v>5.8034635521546515E-2</c:v>
                </c:pt>
                <c:pt idx="896">
                  <c:v>5.824929407018959E-2</c:v>
                </c:pt>
                <c:pt idx="897">
                  <c:v>5.79093799682035E-2</c:v>
                </c:pt>
                <c:pt idx="898">
                  <c:v>5.7825567502986855E-2</c:v>
                </c:pt>
                <c:pt idx="899">
                  <c:v>5.8091451292246521E-2</c:v>
                </c:pt>
                <c:pt idx="900">
                  <c:v>5.7942811755361395E-2</c:v>
                </c:pt>
                <c:pt idx="901">
                  <c:v>5.7496012759170656E-2</c:v>
                </c:pt>
                <c:pt idx="902">
                  <c:v>5.7828894269572238E-2</c:v>
                </c:pt>
                <c:pt idx="903">
                  <c:v>5.7866334578663345E-2</c:v>
                </c:pt>
                <c:pt idx="904">
                  <c:v>5.8284518828451884E-2</c:v>
                </c:pt>
                <c:pt idx="905">
                  <c:v>5.7662443808745405E-2</c:v>
                </c:pt>
                <c:pt idx="906">
                  <c:v>5.7392363931762794E-2</c:v>
                </c:pt>
                <c:pt idx="907">
                  <c:v>5.746938775510204E-2</c:v>
                </c:pt>
                <c:pt idx="908">
                  <c:v>5.7995824634655531E-2</c:v>
                </c:pt>
                <c:pt idx="909">
                  <c:v>5.8715596330275233E-2</c:v>
                </c:pt>
                <c:pt idx="910">
                  <c:v>5.9445628997867803E-2</c:v>
                </c:pt>
                <c:pt idx="911">
                  <c:v>5.9340659340659338E-2</c:v>
                </c:pt>
                <c:pt idx="912">
                  <c:v>5.9732664995822887E-2</c:v>
                </c:pt>
                <c:pt idx="913">
                  <c:v>5.9480954374215154E-2</c:v>
                </c:pt>
                <c:pt idx="914">
                  <c:v>5.9028642590286423E-2</c:v>
                </c:pt>
                <c:pt idx="915">
                  <c:v>5.8973305954825465E-2</c:v>
                </c:pt>
                <c:pt idx="916">
                  <c:v>5.9708333333333335E-2</c:v>
                </c:pt>
                <c:pt idx="917">
                  <c:v>5.9786622897004517E-2</c:v>
                </c:pt>
                <c:pt idx="918">
                  <c:v>6.0420965744944287E-2</c:v>
                </c:pt>
                <c:pt idx="919">
                  <c:v>6.1228813559322033E-2</c:v>
                </c:pt>
                <c:pt idx="920">
                  <c:v>6.0747271200671707E-2</c:v>
                </c:pt>
                <c:pt idx="921">
                  <c:v>6.1283467913302164E-2</c:v>
                </c:pt>
                <c:pt idx="922">
                  <c:v>6.0415782774713621E-2</c:v>
                </c:pt>
                <c:pt idx="923">
                  <c:v>6.0224438902743142E-2</c:v>
                </c:pt>
                <c:pt idx="924">
                  <c:v>6.0553923625681912E-2</c:v>
                </c:pt>
                <c:pt idx="925">
                  <c:v>6.0091172813924572E-2</c:v>
                </c:pt>
                <c:pt idx="926">
                  <c:v>5.9786622897004517E-2</c:v>
                </c:pt>
                <c:pt idx="927">
                  <c:v>5.9983566146261297E-2</c:v>
                </c:pt>
                <c:pt idx="928">
                  <c:v>5.970209339774557E-2</c:v>
                </c:pt>
                <c:pt idx="929">
                  <c:v>5.9846650524616629E-2</c:v>
                </c:pt>
                <c:pt idx="930">
                  <c:v>6.0056315366049877E-2</c:v>
                </c:pt>
                <c:pt idx="931">
                  <c:v>6.0233682514101529E-2</c:v>
                </c:pt>
                <c:pt idx="932">
                  <c:v>6.0825982357658383E-2</c:v>
                </c:pt>
                <c:pt idx="933">
                  <c:v>6.1307137129109866E-2</c:v>
                </c:pt>
                <c:pt idx="934">
                  <c:v>6.138455382152861E-2</c:v>
                </c:pt>
                <c:pt idx="935">
                  <c:v>6.1161957819339433E-2</c:v>
                </c:pt>
                <c:pt idx="936">
                  <c:v>6.1376292760540969E-2</c:v>
                </c:pt>
                <c:pt idx="937">
                  <c:v>6.1440509351372859E-2</c:v>
                </c:pt>
                <c:pt idx="938">
                  <c:v>6.1800872669575568E-2</c:v>
                </c:pt>
                <c:pt idx="939">
                  <c:v>6.1904761904761907E-2</c:v>
                </c:pt>
                <c:pt idx="940">
                  <c:v>6.1733280569845665E-2</c:v>
                </c:pt>
                <c:pt idx="941">
                  <c:v>6.1696252465483235E-2</c:v>
                </c:pt>
                <c:pt idx="942">
                  <c:v>6.1544554455445544E-2</c:v>
                </c:pt>
                <c:pt idx="943">
                  <c:v>6.1904761904761907E-2</c:v>
                </c:pt>
                <c:pt idx="944">
                  <c:v>6.2406015037593986E-2</c:v>
                </c:pt>
                <c:pt idx="945">
                  <c:v>6.236559139784946E-2</c:v>
                </c:pt>
                <c:pt idx="946">
                  <c:v>6.1806656101426306E-2</c:v>
                </c:pt>
                <c:pt idx="947">
                  <c:v>6.255506607929516E-2</c:v>
                </c:pt>
                <c:pt idx="948">
                  <c:v>6.3578018451664664E-2</c:v>
                </c:pt>
                <c:pt idx="949">
                  <c:v>6.3578528827037767E-2</c:v>
                </c:pt>
                <c:pt idx="950">
                  <c:v>6.3905562224889953E-2</c:v>
                </c:pt>
                <c:pt idx="951">
                  <c:v>6.3925307906237586E-2</c:v>
                </c:pt>
                <c:pt idx="952">
                  <c:v>6.4339547798492658E-2</c:v>
                </c:pt>
                <c:pt idx="953">
                  <c:v>6.3654301499605367E-2</c:v>
                </c:pt>
                <c:pt idx="954">
                  <c:v>6.3902053712480256E-2</c:v>
                </c:pt>
                <c:pt idx="955">
                  <c:v>6.4477848101265819E-2</c:v>
                </c:pt>
                <c:pt idx="956">
                  <c:v>6.448152562574494E-2</c:v>
                </c:pt>
                <c:pt idx="957">
                  <c:v>6.5107913669064751E-2</c:v>
                </c:pt>
                <c:pt idx="958">
                  <c:v>6.5497553017944535E-2</c:v>
                </c:pt>
                <c:pt idx="959">
                  <c:v>6.4942996742671011E-2</c:v>
                </c:pt>
                <c:pt idx="960">
                  <c:v>6.5298659081674121E-2</c:v>
                </c:pt>
                <c:pt idx="961">
                  <c:v>6.3701923076923073E-2</c:v>
                </c:pt>
                <c:pt idx="962">
                  <c:v>6.3909164639091645E-2</c:v>
                </c:pt>
                <c:pt idx="963">
                  <c:v>6.5028432168968323E-2</c:v>
                </c:pt>
                <c:pt idx="964">
                  <c:v>6.5330093155123531E-2</c:v>
                </c:pt>
                <c:pt idx="965">
                  <c:v>6.587561374795417E-2</c:v>
                </c:pt>
                <c:pt idx="966">
                  <c:v>6.5539452495974232E-2</c:v>
                </c:pt>
                <c:pt idx="967">
                  <c:v>6.5981459089076988E-2</c:v>
                </c:pt>
                <c:pt idx="968">
                  <c:v>6.5865384615384617E-2</c:v>
                </c:pt>
                <c:pt idx="969">
                  <c:v>6.5274463007159902E-2</c:v>
                </c:pt>
                <c:pt idx="970">
                  <c:v>6.4829500396510711E-2</c:v>
                </c:pt>
                <c:pt idx="971">
                  <c:v>6.54690618762475E-2</c:v>
                </c:pt>
                <c:pt idx="972">
                  <c:v>6.5493802479008392E-2</c:v>
                </c:pt>
                <c:pt idx="973">
                  <c:v>6.5710872162485071E-2</c:v>
                </c:pt>
                <c:pt idx="974">
                  <c:v>6.5572457966373093E-2</c:v>
                </c:pt>
                <c:pt idx="975">
                  <c:v>6.5725806451612898E-2</c:v>
                </c:pt>
                <c:pt idx="976">
                  <c:v>6.6082104424073335E-2</c:v>
                </c:pt>
                <c:pt idx="977">
                  <c:v>6.6773162939297123E-2</c:v>
                </c:pt>
                <c:pt idx="978">
                  <c:v>6.6521048451151712E-2</c:v>
                </c:pt>
                <c:pt idx="979">
                  <c:v>6.6256938937351309E-2</c:v>
                </c:pt>
                <c:pt idx="980">
                  <c:v>6.6190476190476188E-2</c:v>
                </c:pt>
                <c:pt idx="981">
                  <c:v>6.6958947787963338E-2</c:v>
                </c:pt>
                <c:pt idx="982">
                  <c:v>6.5810593900481537E-2</c:v>
                </c:pt>
                <c:pt idx="983">
                  <c:v>6.5452361889511604E-2</c:v>
                </c:pt>
                <c:pt idx="984">
                  <c:v>6.5458937198067627E-2</c:v>
                </c:pt>
                <c:pt idx="985">
                  <c:v>6.5390749601275916E-2</c:v>
                </c:pt>
                <c:pt idx="986">
                  <c:v>6.5061192262139758E-2</c:v>
                </c:pt>
                <c:pt idx="987">
                  <c:v>6.5296442687747036E-2</c:v>
                </c:pt>
                <c:pt idx="988">
                  <c:v>6.5491283676703649E-2</c:v>
                </c:pt>
                <c:pt idx="989">
                  <c:v>6.5535143769968052E-2</c:v>
                </c:pt>
                <c:pt idx="990">
                  <c:v>6.5416502171338334E-2</c:v>
                </c:pt>
                <c:pt idx="991">
                  <c:v>6.6062992125984252E-2</c:v>
                </c:pt>
                <c:pt idx="992">
                  <c:v>6.5949119373776913E-2</c:v>
                </c:pt>
                <c:pt idx="993">
                  <c:v>6.5954139137193932E-2</c:v>
                </c:pt>
                <c:pt idx="994">
                  <c:v>6.6095757103931493E-2</c:v>
                </c:pt>
                <c:pt idx="995">
                  <c:v>6.5801704105344694E-2</c:v>
                </c:pt>
                <c:pt idx="996">
                  <c:v>6.6151468315301387E-2</c:v>
                </c:pt>
                <c:pt idx="997">
                  <c:v>6.6061776061776059E-2</c:v>
                </c:pt>
                <c:pt idx="998">
                  <c:v>6.6050096339113684E-2</c:v>
                </c:pt>
                <c:pt idx="999">
                  <c:v>6.5627376425855519E-2</c:v>
                </c:pt>
                <c:pt idx="1000">
                  <c:v>6.5326251896813348E-2</c:v>
                </c:pt>
                <c:pt idx="1001">
                  <c:v>6.5767477203647423E-2</c:v>
                </c:pt>
                <c:pt idx="1002">
                  <c:v>6.5527714502657555E-2</c:v>
                </c:pt>
                <c:pt idx="1003">
                  <c:v>6.5813598166539339E-2</c:v>
                </c:pt>
                <c:pt idx="1004">
                  <c:v>6.5540796963946865E-2</c:v>
                </c:pt>
                <c:pt idx="1005">
                  <c:v>6.5560640732265446E-2</c:v>
                </c:pt>
                <c:pt idx="1006">
                  <c:v>6.5098634294385435E-2</c:v>
                </c:pt>
                <c:pt idx="1007">
                  <c:v>6.500963391136802E-2</c:v>
                </c:pt>
                <c:pt idx="1008">
                  <c:v>6.5420560747663545E-2</c:v>
                </c:pt>
                <c:pt idx="1009">
                  <c:v>6.5360983102918588E-2</c:v>
                </c:pt>
                <c:pt idx="1010">
                  <c:v>6.5337423312883433E-2</c:v>
                </c:pt>
                <c:pt idx="1011">
                  <c:v>6.5918762088974861E-2</c:v>
                </c:pt>
                <c:pt idx="1012">
                  <c:v>6.5669902912621356E-2</c:v>
                </c:pt>
                <c:pt idx="1013">
                  <c:v>6.489607390300231E-2</c:v>
                </c:pt>
                <c:pt idx="1014">
                  <c:v>6.4651162790697672E-2</c:v>
                </c:pt>
                <c:pt idx="1015">
                  <c:v>6.4321223709369019E-2</c:v>
                </c:pt>
                <c:pt idx="1016">
                  <c:v>6.5535851966075559E-2</c:v>
                </c:pt>
                <c:pt idx="1017">
                  <c:v>6.600534147272033E-2</c:v>
                </c:pt>
                <c:pt idx="1018">
                  <c:v>6.5893536121673008E-2</c:v>
                </c:pt>
                <c:pt idx="1019">
                  <c:v>6.5977011494252877E-2</c:v>
                </c:pt>
                <c:pt idx="1020">
                  <c:v>6.6191759722757024E-2</c:v>
                </c:pt>
                <c:pt idx="1021">
                  <c:v>6.5855572998430145E-2</c:v>
                </c:pt>
                <c:pt idx="1022">
                  <c:v>6.6468960063266108E-2</c:v>
                </c:pt>
                <c:pt idx="1023">
                  <c:v>6.6522252855454905E-2</c:v>
                </c:pt>
                <c:pt idx="1024">
                  <c:v>6.6225165562913912E-2</c:v>
                </c:pt>
                <c:pt idx="1025">
                  <c:v>6.6666666666666666E-2</c:v>
                </c:pt>
                <c:pt idx="1026">
                  <c:v>6.6428287644020659E-2</c:v>
                </c:pt>
                <c:pt idx="1027">
                  <c:v>6.6248529988239907E-2</c:v>
                </c:pt>
                <c:pt idx="1028">
                  <c:v>6.4149443561208261E-2</c:v>
                </c:pt>
                <c:pt idx="1029">
                  <c:v>6.4143426294820713E-2</c:v>
                </c:pt>
                <c:pt idx="1030">
                  <c:v>6.348956282000788E-2</c:v>
                </c:pt>
                <c:pt idx="1031">
                  <c:v>6.4352941176470585E-2</c:v>
                </c:pt>
                <c:pt idx="1032">
                  <c:v>6.4338093400231569E-2</c:v>
                </c:pt>
                <c:pt idx="1033">
                  <c:v>6.4450422751729436E-2</c:v>
                </c:pt>
                <c:pt idx="1034">
                  <c:v>6.4503816793893123E-2</c:v>
                </c:pt>
                <c:pt idx="1035">
                  <c:v>6.4307458143074578E-2</c:v>
                </c:pt>
                <c:pt idx="1036">
                  <c:v>6.4363910909777278E-2</c:v>
                </c:pt>
                <c:pt idx="1037">
                  <c:v>6.4411314984709478E-2</c:v>
                </c:pt>
                <c:pt idx="1038">
                  <c:v>6.4484202512371525E-2</c:v>
                </c:pt>
                <c:pt idx="1039">
                  <c:v>6.4534661049406361E-2</c:v>
                </c:pt>
                <c:pt idx="1040">
                  <c:v>6.470131885182312E-2</c:v>
                </c:pt>
                <c:pt idx="1041">
                  <c:v>6.4463452566096424E-2</c:v>
                </c:pt>
                <c:pt idx="1042">
                  <c:v>6.4357585139318885E-2</c:v>
                </c:pt>
                <c:pt idx="1043">
                  <c:v>6.4206500956022941E-2</c:v>
                </c:pt>
                <c:pt idx="1044">
                  <c:v>6.4512428298279162E-2</c:v>
                </c:pt>
                <c:pt idx="1045">
                  <c:v>6.4823348694316441E-2</c:v>
                </c:pt>
                <c:pt idx="1046">
                  <c:v>6.498653328203155E-2</c:v>
                </c:pt>
                <c:pt idx="1047">
                  <c:v>6.5294343978453254E-2</c:v>
                </c:pt>
                <c:pt idx="1048">
                  <c:v>6.5162523900573616E-2</c:v>
                </c:pt>
                <c:pt idx="1049">
                  <c:v>6.5592635212888384E-2</c:v>
                </c:pt>
                <c:pt idx="1050">
                  <c:v>6.6345412490362368E-2</c:v>
                </c:pt>
                <c:pt idx="1051">
                  <c:v>6.5660809778456841E-2</c:v>
                </c:pt>
                <c:pt idx="1052">
                  <c:v>6.5329733898958742E-2</c:v>
                </c:pt>
                <c:pt idx="1053">
                  <c:v>6.5145705521472391E-2</c:v>
                </c:pt>
                <c:pt idx="1054">
                  <c:v>6.5192307692307688E-2</c:v>
                </c:pt>
                <c:pt idx="1055">
                  <c:v>6.538756715272448E-2</c:v>
                </c:pt>
                <c:pt idx="1056">
                  <c:v>6.4849409073579875E-2</c:v>
                </c:pt>
                <c:pt idx="1057">
                  <c:v>6.4387245485977712E-2</c:v>
                </c:pt>
                <c:pt idx="1058">
                  <c:v>6.3942680092951204E-2</c:v>
                </c:pt>
                <c:pt idx="1059">
                  <c:v>6.4360418342719231E-2</c:v>
                </c:pt>
                <c:pt idx="1060">
                  <c:v>6.4474807856532881E-2</c:v>
                </c:pt>
                <c:pt idx="1061">
                  <c:v>6.4232292124945009E-2</c:v>
                </c:pt>
                <c:pt idx="1062">
                  <c:v>6.4910025706940877E-2</c:v>
                </c:pt>
                <c:pt idx="1063">
                  <c:v>6.5148936170212765E-2</c:v>
                </c:pt>
                <c:pt idx="1064">
                  <c:v>6.5301902398676587E-2</c:v>
                </c:pt>
                <c:pt idx="1065">
                  <c:v>6.5095913261050881E-2</c:v>
                </c:pt>
                <c:pt idx="1066">
                  <c:v>6.4246048697137972E-2</c:v>
                </c:pt>
                <c:pt idx="1067">
                  <c:v>6.3714163457424047E-2</c:v>
                </c:pt>
                <c:pt idx="1068">
                  <c:v>6.3682647433177766E-2</c:v>
                </c:pt>
                <c:pt idx="1069">
                  <c:v>6.3187285223367695E-2</c:v>
                </c:pt>
                <c:pt idx="1070">
                  <c:v>6.3218884120171667E-2</c:v>
                </c:pt>
                <c:pt idx="1071">
                  <c:v>6.2058570198105081E-2</c:v>
                </c:pt>
                <c:pt idx="1072">
                  <c:v>6.3791666666666663E-2</c:v>
                </c:pt>
                <c:pt idx="1073">
                  <c:v>6.357868020304569E-2</c:v>
                </c:pt>
                <c:pt idx="1074">
                  <c:v>6.3357172907025666E-2</c:v>
                </c:pt>
                <c:pt idx="1075">
                  <c:v>6.2721145745577078E-2</c:v>
                </c:pt>
                <c:pt idx="1076">
                  <c:v>6.3050847457627124E-2</c:v>
                </c:pt>
                <c:pt idx="1077">
                  <c:v>6.3036164844407064E-2</c:v>
                </c:pt>
                <c:pt idx="1078">
                  <c:v>6.2898550724637681E-2</c:v>
                </c:pt>
                <c:pt idx="1079">
                  <c:v>6.2552476910159527E-2</c:v>
                </c:pt>
                <c:pt idx="1080">
                  <c:v>6.2672413793103454E-2</c:v>
                </c:pt>
                <c:pt idx="1081">
                  <c:v>6.3340471092077091E-2</c:v>
                </c:pt>
                <c:pt idx="1082">
                  <c:v>6.3695090439276486E-2</c:v>
                </c:pt>
                <c:pt idx="1083">
                  <c:v>6.2934879571810889E-2</c:v>
                </c:pt>
                <c:pt idx="1084">
                  <c:v>6.3560439560439566E-2</c:v>
                </c:pt>
                <c:pt idx="1085">
                  <c:v>6.3530927835051543E-2</c:v>
                </c:pt>
                <c:pt idx="1086">
                  <c:v>6.3974082073434121E-2</c:v>
                </c:pt>
                <c:pt idx="1087">
                  <c:v>6.4011925042589443E-2</c:v>
                </c:pt>
                <c:pt idx="1088">
                  <c:v>6.3560033585222497E-2</c:v>
                </c:pt>
                <c:pt idx="1089">
                  <c:v>6.4529734289329399E-2</c:v>
                </c:pt>
                <c:pt idx="1090">
                  <c:v>6.3766288356452289E-2</c:v>
                </c:pt>
                <c:pt idx="1091">
                  <c:v>6.4267990074441686E-2</c:v>
                </c:pt>
                <c:pt idx="1092">
                  <c:v>6.3824503311258274E-2</c:v>
                </c:pt>
                <c:pt idx="1093">
                  <c:v>6.305892185541162E-2</c:v>
                </c:pt>
                <c:pt idx="1094">
                  <c:v>6.4135906040268462E-2</c:v>
                </c:pt>
                <c:pt idx="1095">
                  <c:v>6.3903854123497722E-2</c:v>
                </c:pt>
                <c:pt idx="1096">
                  <c:v>6.3467107985105506E-2</c:v>
                </c:pt>
                <c:pt idx="1097">
                  <c:v>6.3625103220478943E-2</c:v>
                </c:pt>
                <c:pt idx="1098">
                  <c:v>6.4113068414584182E-2</c:v>
                </c:pt>
                <c:pt idx="1099">
                  <c:v>6.431226765799257E-2</c:v>
                </c:pt>
                <c:pt idx="1100">
                  <c:v>6.3958165728077235E-2</c:v>
                </c:pt>
                <c:pt idx="1101">
                  <c:v>6.3880000000000006E-2</c:v>
                </c:pt>
                <c:pt idx="1102">
                  <c:v>6.3585209003215432E-2</c:v>
                </c:pt>
                <c:pt idx="1103">
                  <c:v>6.3541666666666663E-2</c:v>
                </c:pt>
                <c:pt idx="1104">
                  <c:v>6.3170441001191902E-2</c:v>
                </c:pt>
                <c:pt idx="1105">
                  <c:v>6.2676609105180539E-2</c:v>
                </c:pt>
                <c:pt idx="1106">
                  <c:v>6.2730184147317861E-2</c:v>
                </c:pt>
                <c:pt idx="1107">
                  <c:v>6.1806098514464426E-2</c:v>
                </c:pt>
                <c:pt idx="1108">
                  <c:v>6.2338678138443487E-2</c:v>
                </c:pt>
                <c:pt idx="1109">
                  <c:v>6.2758890191481051E-2</c:v>
                </c:pt>
                <c:pt idx="1110">
                  <c:v>6.2885802469135804E-2</c:v>
                </c:pt>
                <c:pt idx="1111">
                  <c:v>6.3286713286713286E-2</c:v>
                </c:pt>
                <c:pt idx="1112">
                  <c:v>6.3962558502340089E-2</c:v>
                </c:pt>
                <c:pt idx="1113">
                  <c:v>6.3828124999999999E-2</c:v>
                </c:pt>
                <c:pt idx="1114">
                  <c:v>6.4444444444444443E-2</c:v>
                </c:pt>
                <c:pt idx="1115">
                  <c:v>6.5145395799676903E-2</c:v>
                </c:pt>
                <c:pt idx="1116">
                  <c:v>6.4159117762898774E-2</c:v>
                </c:pt>
                <c:pt idx="1117">
                  <c:v>6.4347826086956522E-2</c:v>
                </c:pt>
                <c:pt idx="1118">
                  <c:v>6.37175009701203E-2</c:v>
                </c:pt>
                <c:pt idx="1119">
                  <c:v>6.4090554254488674E-2</c:v>
                </c:pt>
                <c:pt idx="1120">
                  <c:v>6.4224473889321898E-2</c:v>
                </c:pt>
                <c:pt idx="1121">
                  <c:v>6.3604515375632539E-2</c:v>
                </c:pt>
                <c:pt idx="1122">
                  <c:v>6.3908313908313905E-2</c:v>
                </c:pt>
                <c:pt idx="1123">
                  <c:v>6.3533980582524269E-2</c:v>
                </c:pt>
                <c:pt idx="1124">
                  <c:v>6.3098481899571818E-2</c:v>
                </c:pt>
                <c:pt idx="1125">
                  <c:v>6.3625776397515529E-2</c:v>
                </c:pt>
                <c:pt idx="1126">
                  <c:v>6.3422170722286592E-2</c:v>
                </c:pt>
                <c:pt idx="1127">
                  <c:v>6.3583591331269354E-2</c:v>
                </c:pt>
                <c:pt idx="1128">
                  <c:v>6.2934061646507999E-2</c:v>
                </c:pt>
                <c:pt idx="1129">
                  <c:v>6.3198757763975155E-2</c:v>
                </c:pt>
                <c:pt idx="1130">
                  <c:v>6.2704598597038197E-2</c:v>
                </c:pt>
                <c:pt idx="1131">
                  <c:v>6.2652020400156924E-2</c:v>
                </c:pt>
                <c:pt idx="1132">
                  <c:v>6.2165354330708661E-2</c:v>
                </c:pt>
                <c:pt idx="1133">
                  <c:v>6.3040889241762599E-2</c:v>
                </c:pt>
                <c:pt idx="1134">
                  <c:v>6.3614262560777957E-2</c:v>
                </c:pt>
                <c:pt idx="1135">
                  <c:v>6.2836185819070911E-2</c:v>
                </c:pt>
                <c:pt idx="1136">
                  <c:v>6.3138977635782745E-2</c:v>
                </c:pt>
                <c:pt idx="1137">
                  <c:v>6.3159968479117409E-2</c:v>
                </c:pt>
                <c:pt idx="1138">
                  <c:v>6.3875404530744334E-2</c:v>
                </c:pt>
                <c:pt idx="1139">
                  <c:v>6.4309076042518398E-2</c:v>
                </c:pt>
                <c:pt idx="1140">
                  <c:v>6.4076484947111476E-2</c:v>
                </c:pt>
                <c:pt idx="1141">
                  <c:v>6.2918178153970175E-2</c:v>
                </c:pt>
                <c:pt idx="1142">
                  <c:v>6.301703163017032E-2</c:v>
                </c:pt>
                <c:pt idx="1143">
                  <c:v>6.308805790108564E-2</c:v>
                </c:pt>
                <c:pt idx="1144">
                  <c:v>6.409531502423263E-2</c:v>
                </c:pt>
                <c:pt idx="1145">
                  <c:v>6.3764044943820222E-2</c:v>
                </c:pt>
                <c:pt idx="1146">
                  <c:v>6.3166463166463169E-2</c:v>
                </c:pt>
                <c:pt idx="1147">
                  <c:v>6.3918806959403482E-2</c:v>
                </c:pt>
                <c:pt idx="1148">
                  <c:v>6.447534766118837E-2</c:v>
                </c:pt>
                <c:pt idx="1149">
                  <c:v>6.4454976303317535E-2</c:v>
                </c:pt>
                <c:pt idx="1150">
                  <c:v>6.4024127531236541E-2</c:v>
                </c:pt>
                <c:pt idx="1151">
                  <c:v>6.3842058562555454E-2</c:v>
                </c:pt>
                <c:pt idx="1152">
                  <c:v>6.4251626898047726E-2</c:v>
                </c:pt>
                <c:pt idx="1153">
                  <c:v>6.46690518783542E-2</c:v>
                </c:pt>
                <c:pt idx="1154">
                  <c:v>6.3829787234042548E-2</c:v>
                </c:pt>
                <c:pt idx="1155">
                  <c:v>6.417305092383957E-2</c:v>
                </c:pt>
                <c:pt idx="1156">
                  <c:v>6.2946625496250547E-2</c:v>
                </c:pt>
                <c:pt idx="1157">
                  <c:v>6.3439372982941444E-2</c:v>
                </c:pt>
                <c:pt idx="1158">
                  <c:v>6.1687413554633475E-2</c:v>
                </c:pt>
                <c:pt idx="1159">
                  <c:v>6.3257065948855995E-2</c:v>
                </c:pt>
                <c:pt idx="1160">
                  <c:v>6.3302346170872062E-2</c:v>
                </c:pt>
                <c:pt idx="1161">
                  <c:v>6.2951263537906144E-2</c:v>
                </c:pt>
                <c:pt idx="1162">
                  <c:v>6.3967971530249107E-2</c:v>
                </c:pt>
                <c:pt idx="1163">
                  <c:v>6.3680926916221028E-2</c:v>
                </c:pt>
                <c:pt idx="1164">
                  <c:v>6.4245324053936501E-2</c:v>
                </c:pt>
                <c:pt idx="1165">
                  <c:v>6.3899531715623667E-2</c:v>
                </c:pt>
                <c:pt idx="1166">
                  <c:v>6.4129032258064517E-2</c:v>
                </c:pt>
                <c:pt idx="1167">
                  <c:v>6.3556338028169013E-2</c:v>
                </c:pt>
                <c:pt idx="1168">
                  <c:v>6.2664907651715035E-2</c:v>
                </c:pt>
                <c:pt idx="1169">
                  <c:v>6.2711864406779658E-2</c:v>
                </c:pt>
                <c:pt idx="1170">
                  <c:v>6.3669064748201443E-2</c:v>
                </c:pt>
                <c:pt idx="1171">
                  <c:v>6.295251527973672E-2</c:v>
                </c:pt>
                <c:pt idx="1172">
                  <c:v>6.1352885525070955E-2</c:v>
                </c:pt>
                <c:pt idx="1173">
                  <c:v>5.9602327837051404E-2</c:v>
                </c:pt>
                <c:pt idx="1174">
                  <c:v>6.1681374825824434E-2</c:v>
                </c:pt>
                <c:pt idx="1175">
                  <c:v>6.1037173015144559E-2</c:v>
                </c:pt>
                <c:pt idx="1176">
                  <c:v>6.1134356113435609E-2</c:v>
                </c:pt>
                <c:pt idx="1177">
                  <c:v>6.1181818181818184E-2</c:v>
                </c:pt>
                <c:pt idx="1178">
                  <c:v>6.1019283746556477E-2</c:v>
                </c:pt>
                <c:pt idx="1179">
                  <c:v>6.0961098398169336E-2</c:v>
                </c:pt>
                <c:pt idx="1180">
                  <c:v>6.0835629017447199E-2</c:v>
                </c:pt>
                <c:pt idx="1181">
                  <c:v>6.1330851558864585E-2</c:v>
                </c:pt>
                <c:pt idx="1182">
                  <c:v>6.1612459917544667E-2</c:v>
                </c:pt>
                <c:pt idx="1183">
                  <c:v>6.1255115961800818E-2</c:v>
                </c:pt>
                <c:pt idx="1184">
                  <c:v>6.0913242009132423E-2</c:v>
                </c:pt>
                <c:pt idx="1185">
                  <c:v>6.1351102941176468E-2</c:v>
                </c:pt>
                <c:pt idx="1186">
                  <c:v>6.1246133451171011E-2</c:v>
                </c:pt>
                <c:pt idx="1187">
                  <c:v>6.1714285714285715E-2</c:v>
                </c:pt>
                <c:pt idx="1188">
                  <c:v>6.211453744493392E-2</c:v>
                </c:pt>
                <c:pt idx="1189">
                  <c:v>6.1575704225352114E-2</c:v>
                </c:pt>
                <c:pt idx="1190">
                  <c:v>6.1286031042128604E-2</c:v>
                </c:pt>
                <c:pt idx="1191">
                  <c:v>6.1098704778919162E-2</c:v>
                </c:pt>
                <c:pt idx="1192">
                  <c:v>6.1270401411557124E-2</c:v>
                </c:pt>
                <c:pt idx="1193">
                  <c:v>6.1301671064204047E-2</c:v>
                </c:pt>
                <c:pt idx="1194">
                  <c:v>6.1501736111111108E-2</c:v>
                </c:pt>
                <c:pt idx="1195">
                  <c:v>6.1370580532518551E-2</c:v>
                </c:pt>
                <c:pt idx="1196">
                  <c:v>6.0958605664488019E-2</c:v>
                </c:pt>
                <c:pt idx="1197">
                  <c:v>6.1230769230769228E-2</c:v>
                </c:pt>
                <c:pt idx="1198">
                  <c:v>6.066725197541703E-2</c:v>
                </c:pt>
                <c:pt idx="1199">
                  <c:v>6.1363636363636363E-2</c:v>
                </c:pt>
                <c:pt idx="1200">
                  <c:v>6.1002178649237473E-2</c:v>
                </c:pt>
                <c:pt idx="1201">
                  <c:v>6.0734586794927853E-2</c:v>
                </c:pt>
                <c:pt idx="1202">
                  <c:v>6.0877116804168477E-2</c:v>
                </c:pt>
                <c:pt idx="1203">
                  <c:v>6.1288927335640141E-2</c:v>
                </c:pt>
                <c:pt idx="1204">
                  <c:v>6.1694768698659752E-2</c:v>
                </c:pt>
                <c:pt idx="1205">
                  <c:v>6.1041214750542298E-2</c:v>
                </c:pt>
                <c:pt idx="1206">
                  <c:v>6.0581092801387681E-2</c:v>
                </c:pt>
                <c:pt idx="1207">
                  <c:v>5.8547194432361893E-2</c:v>
                </c:pt>
                <c:pt idx="1208">
                  <c:v>5.8542931483087597E-2</c:v>
                </c:pt>
                <c:pt idx="1209">
                  <c:v>5.7758241758241756E-2</c:v>
                </c:pt>
                <c:pt idx="1210">
                  <c:v>5.8141592920353979E-2</c:v>
                </c:pt>
                <c:pt idx="1211">
                  <c:v>5.8778966131907306E-2</c:v>
                </c:pt>
                <c:pt idx="1212">
                  <c:v>5.9910112359550564E-2</c:v>
                </c:pt>
                <c:pt idx="1213">
                  <c:v>6.0272108843537418E-2</c:v>
                </c:pt>
                <c:pt idx="1214">
                  <c:v>6.0802886783942266E-2</c:v>
                </c:pt>
                <c:pt idx="1215">
                  <c:v>6.1442564559216387E-2</c:v>
                </c:pt>
                <c:pt idx="1216">
                  <c:v>6.2428508578970525E-2</c:v>
                </c:pt>
                <c:pt idx="1217">
                  <c:v>6.1710526315789473E-2</c:v>
                </c:pt>
                <c:pt idx="1218">
                  <c:v>6.1372812920592192E-2</c:v>
                </c:pt>
                <c:pt idx="1219">
                  <c:v>6.2000877577885034E-2</c:v>
                </c:pt>
                <c:pt idx="1220">
                  <c:v>6.2007011393514458E-2</c:v>
                </c:pt>
                <c:pt idx="1221">
                  <c:v>6.2391681109185443E-2</c:v>
                </c:pt>
                <c:pt idx="1222">
                  <c:v>6.3237847222222227E-2</c:v>
                </c:pt>
                <c:pt idx="1223">
                  <c:v>6.2532299741602071E-2</c:v>
                </c:pt>
                <c:pt idx="1224">
                  <c:v>6.2192490289167027E-2</c:v>
                </c:pt>
                <c:pt idx="1225">
                  <c:v>6.1869883670831537E-2</c:v>
                </c:pt>
                <c:pt idx="1226">
                  <c:v>6.1243386243386246E-2</c:v>
                </c:pt>
                <c:pt idx="1227">
                  <c:v>6.1227272727272727E-2</c:v>
                </c:pt>
                <c:pt idx="1228">
                  <c:v>6.1331509347925216E-2</c:v>
                </c:pt>
                <c:pt idx="1229">
                  <c:v>6.1183913239945778E-2</c:v>
                </c:pt>
                <c:pt idx="1230">
                  <c:v>6.1603563474387529E-2</c:v>
                </c:pt>
                <c:pt idx="1231">
                  <c:v>6.1160318866253324E-2</c:v>
                </c:pt>
                <c:pt idx="1232">
                  <c:v>6.1627389951089372E-2</c:v>
                </c:pt>
                <c:pt idx="1233">
                  <c:v>6.1135957066189621E-2</c:v>
                </c:pt>
                <c:pt idx="1234">
                  <c:v>6.1427929950606197E-2</c:v>
                </c:pt>
                <c:pt idx="1235">
                  <c:v>6.1463414634146341E-2</c:v>
                </c:pt>
                <c:pt idx="1236">
                  <c:v>6.2019660411081326E-2</c:v>
                </c:pt>
                <c:pt idx="1237">
                  <c:v>6.1565836298932385E-2</c:v>
                </c:pt>
                <c:pt idx="1238">
                  <c:v>6.1719096145325655E-2</c:v>
                </c:pt>
                <c:pt idx="1239">
                  <c:v>6.147032772364925E-2</c:v>
                </c:pt>
                <c:pt idx="1240">
                  <c:v>6.142857142857143E-2</c:v>
                </c:pt>
                <c:pt idx="1241">
                  <c:v>6.0899956312800346E-2</c:v>
                </c:pt>
                <c:pt idx="1242">
                  <c:v>6.0882867132867134E-2</c:v>
                </c:pt>
                <c:pt idx="1243">
                  <c:v>6.0939538929969554E-2</c:v>
                </c:pt>
                <c:pt idx="1244">
                  <c:v>6.0452218430034128E-2</c:v>
                </c:pt>
                <c:pt idx="1245">
                  <c:v>6.0912190963341856E-2</c:v>
                </c:pt>
                <c:pt idx="1246">
                  <c:v>6.1168831168831171E-2</c:v>
                </c:pt>
                <c:pt idx="1247">
                  <c:v>6.0253054101221643E-2</c:v>
                </c:pt>
                <c:pt idx="1248">
                  <c:v>6.0488443087658092E-2</c:v>
                </c:pt>
                <c:pt idx="1249">
                  <c:v>6.1412078152753111E-2</c:v>
                </c:pt>
                <c:pt idx="1250">
                  <c:v>6.1089152393500219E-2</c:v>
                </c:pt>
                <c:pt idx="1251">
                  <c:v>6.1881625441696113E-2</c:v>
                </c:pt>
                <c:pt idx="1252">
                  <c:v>6.1147902869757173E-2</c:v>
                </c:pt>
                <c:pt idx="1253">
                  <c:v>6.0802469135802471E-2</c:v>
                </c:pt>
                <c:pt idx="1254">
                  <c:v>6.0036084799278307E-2</c:v>
                </c:pt>
                <c:pt idx="1255">
                  <c:v>5.9674502712477394E-2</c:v>
                </c:pt>
                <c:pt idx="1256">
                  <c:v>5.9963768115942027E-2</c:v>
                </c:pt>
                <c:pt idx="1257">
                  <c:v>5.9925615992561597E-2</c:v>
                </c:pt>
                <c:pt idx="1258">
                  <c:v>5.9815668202764974E-2</c:v>
                </c:pt>
                <c:pt idx="1259">
                  <c:v>6.0658737419945104E-2</c:v>
                </c:pt>
                <c:pt idx="1260">
                  <c:v>6.1408321902149066E-2</c:v>
                </c:pt>
                <c:pt idx="1261">
                  <c:v>6.0812043795620441E-2</c:v>
                </c:pt>
                <c:pt idx="1262">
                  <c:v>6.1181818181818184E-2</c:v>
                </c:pt>
                <c:pt idx="1263">
                  <c:v>5.9333333333333335E-2</c:v>
                </c:pt>
                <c:pt idx="1264">
                  <c:v>6.1699029126213591E-2</c:v>
                </c:pt>
                <c:pt idx="1265">
                  <c:v>6.1777561923263717E-2</c:v>
                </c:pt>
                <c:pt idx="1266">
                  <c:v>6.1968466316292402E-2</c:v>
                </c:pt>
                <c:pt idx="1267">
                  <c:v>6.0798122065727697E-2</c:v>
                </c:pt>
                <c:pt idx="1268">
                  <c:v>6.0614525139664803E-2</c:v>
                </c:pt>
                <c:pt idx="1269">
                  <c:v>6.0732498840982849E-2</c:v>
                </c:pt>
                <c:pt idx="1270">
                  <c:v>6.0745920745920744E-2</c:v>
                </c:pt>
                <c:pt idx="1271">
                  <c:v>5.9420977693402946E-2</c:v>
                </c:pt>
                <c:pt idx="1272">
                  <c:v>5.8884688090737242E-2</c:v>
                </c:pt>
                <c:pt idx="1273">
                  <c:v>5.8345221112696147E-2</c:v>
                </c:pt>
                <c:pt idx="1274">
                  <c:v>5.8973172987974096E-2</c:v>
                </c:pt>
                <c:pt idx="1275">
                  <c:v>5.9535730541647701E-2</c:v>
                </c:pt>
                <c:pt idx="1276">
                  <c:v>5.9033989266547404E-2</c:v>
                </c:pt>
                <c:pt idx="1277">
                  <c:v>5.9181858603823918E-2</c:v>
                </c:pt>
                <c:pt idx="1278">
                  <c:v>5.8725274725274723E-2</c:v>
                </c:pt>
                <c:pt idx="1279">
                  <c:v>5.8995633187772928E-2</c:v>
                </c:pt>
                <c:pt idx="1280">
                  <c:v>5.8936355710549261E-2</c:v>
                </c:pt>
                <c:pt idx="1281">
                  <c:v>5.8458889367197592E-2</c:v>
                </c:pt>
                <c:pt idx="1282">
                  <c:v>5.8983347940403157E-2</c:v>
                </c:pt>
                <c:pt idx="1283">
                  <c:v>5.8427454387489142E-2</c:v>
                </c:pt>
                <c:pt idx="1284">
                  <c:v>5.8657243816254416E-2</c:v>
                </c:pt>
                <c:pt idx="1285">
                  <c:v>5.8880139982502189E-2</c:v>
                </c:pt>
                <c:pt idx="1286">
                  <c:v>5.8417582417582416E-2</c:v>
                </c:pt>
                <c:pt idx="1287">
                  <c:v>5.977728285077951E-2</c:v>
                </c:pt>
                <c:pt idx="1288">
                  <c:v>6.0071620411817371E-2</c:v>
                </c:pt>
                <c:pt idx="1289">
                  <c:v>5.9129654553611487E-2</c:v>
                </c:pt>
                <c:pt idx="1290">
                  <c:v>5.9147180192572216E-2</c:v>
                </c:pt>
                <c:pt idx="1291">
                  <c:v>5.9407744874715264E-2</c:v>
                </c:pt>
                <c:pt idx="1292">
                  <c:v>5.9198542805100181E-2</c:v>
                </c:pt>
                <c:pt idx="1293">
                  <c:v>5.9523809523809521E-2</c:v>
                </c:pt>
                <c:pt idx="1294">
                  <c:v>5.9964093357271098E-2</c:v>
                </c:pt>
                <c:pt idx="1295">
                  <c:v>6.0334690185436454E-2</c:v>
                </c:pt>
                <c:pt idx="1296">
                  <c:v>6.0377358490566038E-2</c:v>
                </c:pt>
                <c:pt idx="1297">
                  <c:v>6.0406320541760719E-2</c:v>
                </c:pt>
                <c:pt idx="1298">
                  <c:v>6.0027347310847766E-2</c:v>
                </c:pt>
                <c:pt idx="1299">
                  <c:v>6.0380779691749771E-2</c:v>
                </c:pt>
                <c:pt idx="1300">
                  <c:v>5.9936043855641843E-2</c:v>
                </c:pt>
                <c:pt idx="1301">
                  <c:v>5.9972677595628417E-2</c:v>
                </c:pt>
                <c:pt idx="1302">
                  <c:v>6.0109041344843253E-2</c:v>
                </c:pt>
                <c:pt idx="1303">
                  <c:v>6.0036496350364961E-2</c:v>
                </c:pt>
                <c:pt idx="1304">
                  <c:v>6.0254661209640743E-2</c:v>
                </c:pt>
                <c:pt idx="1305">
                  <c:v>6.0493827160493827E-2</c:v>
                </c:pt>
                <c:pt idx="1306">
                  <c:v>5.9762231367169641E-2</c:v>
                </c:pt>
                <c:pt idx="1307">
                  <c:v>6.0189359783588817E-2</c:v>
                </c:pt>
                <c:pt idx="1308">
                  <c:v>5.9892328398384924E-2</c:v>
                </c:pt>
                <c:pt idx="1309">
                  <c:v>6.0160427807486629E-2</c:v>
                </c:pt>
                <c:pt idx="1310">
                  <c:v>6.0355555555555558E-2</c:v>
                </c:pt>
                <c:pt idx="1311">
                  <c:v>6.0641139804096168E-2</c:v>
                </c:pt>
                <c:pt idx="1312">
                  <c:v>6.0567124501550731E-2</c:v>
                </c:pt>
                <c:pt idx="1313">
                  <c:v>6.0679611650485438E-2</c:v>
                </c:pt>
                <c:pt idx="1314">
                  <c:v>6.1673414304993256E-2</c:v>
                </c:pt>
                <c:pt idx="1315">
                  <c:v>6.1400359066427289E-2</c:v>
                </c:pt>
                <c:pt idx="1316">
                  <c:v>6.1200716845878134E-2</c:v>
                </c:pt>
                <c:pt idx="1317">
                  <c:v>6.1786372007366482E-2</c:v>
                </c:pt>
                <c:pt idx="1318">
                  <c:v>6.1349134001823152E-2</c:v>
                </c:pt>
                <c:pt idx="1319">
                  <c:v>6.0719162494310426E-2</c:v>
                </c:pt>
                <c:pt idx="1320">
                  <c:v>6.0939659143251959E-2</c:v>
                </c:pt>
                <c:pt idx="1321">
                  <c:v>6.1182401466544453E-2</c:v>
                </c:pt>
                <c:pt idx="1322">
                  <c:v>6.1319890009165906E-2</c:v>
                </c:pt>
                <c:pt idx="1323">
                  <c:v>6.2785388127853878E-2</c:v>
                </c:pt>
                <c:pt idx="1324">
                  <c:v>6.2591240875912404E-2</c:v>
                </c:pt>
                <c:pt idx="1325">
                  <c:v>6.2362132352941177E-2</c:v>
                </c:pt>
                <c:pt idx="1326">
                  <c:v>6.3034482758620683E-2</c:v>
                </c:pt>
                <c:pt idx="1327">
                  <c:v>6.2811059907834102E-2</c:v>
                </c:pt>
                <c:pt idx="1328">
                  <c:v>6.2624886466848315E-2</c:v>
                </c:pt>
                <c:pt idx="1329">
                  <c:v>6.2321510824504836E-2</c:v>
                </c:pt>
                <c:pt idx="1330">
                  <c:v>6.1993627674101048E-2</c:v>
                </c:pt>
                <c:pt idx="1331">
                  <c:v>6.2109551833408785E-2</c:v>
                </c:pt>
                <c:pt idx="1332">
                  <c:v>6.2460425146992314E-2</c:v>
                </c:pt>
                <c:pt idx="1333">
                  <c:v>6.219730941704036E-2</c:v>
                </c:pt>
                <c:pt idx="1334">
                  <c:v>6.1796246648793567E-2</c:v>
                </c:pt>
                <c:pt idx="1335">
                  <c:v>6.1898395721925133E-2</c:v>
                </c:pt>
                <c:pt idx="1336">
                  <c:v>6.2037871956717762E-2</c:v>
                </c:pt>
                <c:pt idx="1337">
                  <c:v>6.2482946793997268E-2</c:v>
                </c:pt>
                <c:pt idx="1338">
                  <c:v>6.2173128944995493E-2</c:v>
                </c:pt>
                <c:pt idx="1339">
                  <c:v>6.2545126353790614E-2</c:v>
                </c:pt>
                <c:pt idx="1340">
                  <c:v>6.2567567567567567E-2</c:v>
                </c:pt>
                <c:pt idx="1341">
                  <c:v>6.2702702702702701E-2</c:v>
                </c:pt>
                <c:pt idx="1342">
                  <c:v>6.3101123595505612E-2</c:v>
                </c:pt>
                <c:pt idx="1343">
                  <c:v>6.3086642599277973E-2</c:v>
                </c:pt>
                <c:pt idx="1344">
                  <c:v>6.2954647507858105E-2</c:v>
                </c:pt>
                <c:pt idx="1345">
                  <c:v>6.2806236080178171E-2</c:v>
                </c:pt>
                <c:pt idx="1346">
                  <c:v>6.3396057347670245E-2</c:v>
                </c:pt>
                <c:pt idx="1347">
                  <c:v>6.3542600896860993E-2</c:v>
                </c:pt>
                <c:pt idx="1348">
                  <c:v>6.358768406961178E-2</c:v>
                </c:pt>
                <c:pt idx="1349">
                  <c:v>6.3880196691998209E-2</c:v>
                </c:pt>
                <c:pt idx="1350">
                  <c:v>6.3908765652951699E-2</c:v>
                </c:pt>
                <c:pt idx="1351">
                  <c:v>6.4102564102564097E-2</c:v>
                </c:pt>
                <c:pt idx="1352">
                  <c:v>6.3918480778138026E-2</c:v>
                </c:pt>
                <c:pt idx="1353">
                  <c:v>6.3339382940108893E-2</c:v>
                </c:pt>
                <c:pt idx="1354">
                  <c:v>6.2786516853932578E-2</c:v>
                </c:pt>
                <c:pt idx="1355">
                  <c:v>6.3601715102429734E-2</c:v>
                </c:pt>
                <c:pt idx="1356">
                  <c:v>6.1696545693047659E-2</c:v>
                </c:pt>
                <c:pt idx="1357">
                  <c:v>6.1168831168831171E-2</c:v>
                </c:pt>
                <c:pt idx="1358">
                  <c:v>6.1187019641332198E-2</c:v>
                </c:pt>
                <c:pt idx="1359">
                  <c:v>6.1227098423519387E-2</c:v>
                </c:pt>
                <c:pt idx="1360">
                  <c:v>6.1015526647083505E-2</c:v>
                </c:pt>
                <c:pt idx="1361">
                  <c:v>6.1244220260613706E-2</c:v>
                </c:pt>
                <c:pt idx="1362">
                  <c:v>6.0512185047501034E-2</c:v>
                </c:pt>
                <c:pt idx="1363">
                  <c:v>6.0682004930156123E-2</c:v>
                </c:pt>
                <c:pt idx="1364">
                  <c:v>6.062959934587081E-2</c:v>
                </c:pt>
                <c:pt idx="1365">
                  <c:v>6.0185185185185182E-2</c:v>
                </c:pt>
                <c:pt idx="1366">
                  <c:v>5.992015968063872E-2</c:v>
                </c:pt>
                <c:pt idx="1367">
                  <c:v>6.0636583400483481E-2</c:v>
                </c:pt>
                <c:pt idx="1368">
                  <c:v>6.0906515580736544E-2</c:v>
                </c:pt>
                <c:pt idx="1369">
                  <c:v>6.0450160771704183E-2</c:v>
                </c:pt>
                <c:pt idx="1370">
                  <c:v>6.0278330019880713E-2</c:v>
                </c:pt>
                <c:pt idx="1371">
                  <c:v>6.0503194888178916E-2</c:v>
                </c:pt>
                <c:pt idx="1372">
                  <c:v>6.0571888844140151E-2</c:v>
                </c:pt>
                <c:pt idx="1373">
                  <c:v>6.0246717071229604E-2</c:v>
                </c:pt>
                <c:pt idx="1374">
                  <c:v>6.0347551342812007E-2</c:v>
                </c:pt>
                <c:pt idx="1375">
                  <c:v>6.0666666666666667E-2</c:v>
                </c:pt>
                <c:pt idx="1376">
                  <c:v>6.0675465838509315E-2</c:v>
                </c:pt>
                <c:pt idx="1377">
                  <c:v>6.0022953328232591E-2</c:v>
                </c:pt>
                <c:pt idx="1378">
                  <c:v>6.042145593869732E-2</c:v>
                </c:pt>
                <c:pt idx="1379">
                  <c:v>6.0213822069492169E-2</c:v>
                </c:pt>
                <c:pt idx="1380">
                  <c:v>5.9413754227733935E-2</c:v>
                </c:pt>
                <c:pt idx="1381">
                  <c:v>5.9624765478424012E-2</c:v>
                </c:pt>
                <c:pt idx="1382">
                  <c:v>5.9969788519637461E-2</c:v>
                </c:pt>
                <c:pt idx="1383">
                  <c:v>6.0280728376327766E-2</c:v>
                </c:pt>
                <c:pt idx="1384">
                  <c:v>5.9765772572723835E-2</c:v>
                </c:pt>
                <c:pt idx="1385">
                  <c:v>5.9660377358490564E-2</c:v>
                </c:pt>
                <c:pt idx="1386">
                  <c:v>5.988614800759013E-2</c:v>
                </c:pt>
                <c:pt idx="1387">
                  <c:v>5.9598636879969712E-2</c:v>
                </c:pt>
                <c:pt idx="1388">
                  <c:v>5.9390289800526908E-2</c:v>
                </c:pt>
                <c:pt idx="1389">
                  <c:v>5.9420289855072465E-2</c:v>
                </c:pt>
                <c:pt idx="1390">
                  <c:v>5.9457393962552542E-2</c:v>
                </c:pt>
                <c:pt idx="1391">
                  <c:v>5.9752438109527385E-2</c:v>
                </c:pt>
                <c:pt idx="1392">
                  <c:v>6.037093111279334E-2</c:v>
                </c:pt>
                <c:pt idx="1393">
                  <c:v>6.0770110560426992E-2</c:v>
                </c:pt>
                <c:pt idx="1394">
                  <c:v>6.0613026819923373E-2</c:v>
                </c:pt>
                <c:pt idx="1395">
                  <c:v>6.0548362528560551E-2</c:v>
                </c:pt>
                <c:pt idx="1396">
                  <c:v>6.0795674005407495E-2</c:v>
                </c:pt>
                <c:pt idx="1397">
                  <c:v>6.0891279293123317E-2</c:v>
                </c:pt>
                <c:pt idx="1398">
                  <c:v>6.06963249516441E-2</c:v>
                </c:pt>
                <c:pt idx="1399">
                  <c:v>6.0225944682508768E-2</c:v>
                </c:pt>
                <c:pt idx="1400">
                  <c:v>6.0514018691588782E-2</c:v>
                </c:pt>
                <c:pt idx="1401">
                  <c:v>6.0462427745664737E-2</c:v>
                </c:pt>
                <c:pt idx="1402">
                  <c:v>6.0499999999999998E-2</c:v>
                </c:pt>
                <c:pt idx="1403">
                  <c:v>6.0711493354182952E-2</c:v>
                </c:pt>
                <c:pt idx="1404">
                  <c:v>6.0627450980392156E-2</c:v>
                </c:pt>
                <c:pt idx="1405">
                  <c:v>6.0332817337461299E-2</c:v>
                </c:pt>
                <c:pt idx="1406">
                  <c:v>6.0874568469505182E-2</c:v>
                </c:pt>
                <c:pt idx="1407">
                  <c:v>6.0174308450170522E-2</c:v>
                </c:pt>
                <c:pt idx="1408">
                  <c:v>6.0512232415902138E-2</c:v>
                </c:pt>
                <c:pt idx="1409">
                  <c:v>6.0503875968992246E-2</c:v>
                </c:pt>
                <c:pt idx="1410">
                  <c:v>6.0635412630763268E-2</c:v>
                </c:pt>
                <c:pt idx="1411">
                  <c:v>6.0658307210031348E-2</c:v>
                </c:pt>
                <c:pt idx="1412">
                  <c:v>6.0490463215258854E-2</c:v>
                </c:pt>
                <c:pt idx="1413">
                  <c:v>6.037151702786378E-2</c:v>
                </c:pt>
                <c:pt idx="1414">
                  <c:v>6.0876369327073555E-2</c:v>
                </c:pt>
                <c:pt idx="1415">
                  <c:v>6.0769828926905134E-2</c:v>
                </c:pt>
                <c:pt idx="1416">
                  <c:v>6.0372960372960374E-2</c:v>
                </c:pt>
                <c:pt idx="1417">
                  <c:v>6.0526315789473685E-2</c:v>
                </c:pt>
                <c:pt idx="1418">
                  <c:v>6.0462471569370735E-2</c:v>
                </c:pt>
                <c:pt idx="1419">
                  <c:v>5.9893657424990504E-2</c:v>
                </c:pt>
                <c:pt idx="1420">
                  <c:v>5.9595959595959598E-2</c:v>
                </c:pt>
                <c:pt idx="1421">
                  <c:v>5.9394844975719091E-2</c:v>
                </c:pt>
                <c:pt idx="1422">
                  <c:v>5.9548872180451129E-2</c:v>
                </c:pt>
                <c:pt idx="1423">
                  <c:v>5.9691381257056829E-2</c:v>
                </c:pt>
                <c:pt idx="1424">
                  <c:v>5.9760209816410642E-2</c:v>
                </c:pt>
                <c:pt idx="1425">
                  <c:v>5.961179544606196E-2</c:v>
                </c:pt>
                <c:pt idx="1426">
                  <c:v>5.9745604190048637E-2</c:v>
                </c:pt>
                <c:pt idx="1427">
                  <c:v>5.9707097258730753E-2</c:v>
                </c:pt>
                <c:pt idx="1428">
                  <c:v>5.9329061439879385E-2</c:v>
                </c:pt>
                <c:pt idx="1429">
                  <c:v>5.9181374389785955E-2</c:v>
                </c:pt>
                <c:pt idx="1430">
                  <c:v>5.9344750558451231E-2</c:v>
                </c:pt>
                <c:pt idx="1431">
                  <c:v>5.8870967741935482E-2</c:v>
                </c:pt>
                <c:pt idx="1432">
                  <c:v>5.887988209285188E-2</c:v>
                </c:pt>
                <c:pt idx="1433">
                  <c:v>5.8971513133555309E-2</c:v>
                </c:pt>
                <c:pt idx="1434">
                  <c:v>5.8927911275415898E-2</c:v>
                </c:pt>
                <c:pt idx="1435">
                  <c:v>5.9158600148920326E-2</c:v>
                </c:pt>
                <c:pt idx="1436">
                  <c:v>5.894308943089431E-2</c:v>
                </c:pt>
                <c:pt idx="1437">
                  <c:v>5.903614457831325E-2</c:v>
                </c:pt>
                <c:pt idx="1438">
                  <c:v>5.9404849375459222E-2</c:v>
                </c:pt>
                <c:pt idx="1439">
                  <c:v>5.913584767484438E-2</c:v>
                </c:pt>
                <c:pt idx="1440">
                  <c:v>5.909090909090909E-2</c:v>
                </c:pt>
                <c:pt idx="1441">
                  <c:v>5.9432571849668388E-2</c:v>
                </c:pt>
                <c:pt idx="1442">
                  <c:v>5.9481481481481482E-2</c:v>
                </c:pt>
                <c:pt idx="1443">
                  <c:v>5.9753823200298394E-2</c:v>
                </c:pt>
                <c:pt idx="1444">
                  <c:v>6.0137983901878113E-2</c:v>
                </c:pt>
                <c:pt idx="1445">
                  <c:v>5.987042682926829E-2</c:v>
                </c:pt>
                <c:pt idx="1446">
                  <c:v>5.9939416887542597E-2</c:v>
                </c:pt>
                <c:pt idx="1447">
                  <c:v>6.0832360949047065E-2</c:v>
                </c:pt>
                <c:pt idx="1448">
                  <c:v>6.1196911196911195E-2</c:v>
                </c:pt>
                <c:pt idx="1449">
                  <c:v>6.1140888208269524E-2</c:v>
                </c:pt>
                <c:pt idx="1450">
                  <c:v>6.0129474485910127E-2</c:v>
                </c:pt>
                <c:pt idx="1451">
                  <c:v>5.9235427706283116E-2</c:v>
                </c:pt>
                <c:pt idx="1452">
                  <c:v>5.9748667174409749E-2</c:v>
                </c:pt>
                <c:pt idx="1453">
                  <c:v>5.9915449654112218E-2</c:v>
                </c:pt>
                <c:pt idx="1454">
                  <c:v>5.9792626728110601E-2</c:v>
                </c:pt>
                <c:pt idx="1455">
                  <c:v>5.9473072452537773E-2</c:v>
                </c:pt>
                <c:pt idx="1456">
                  <c:v>5.9460500963391137E-2</c:v>
                </c:pt>
                <c:pt idx="1457">
                  <c:v>5.9132420091324203E-2</c:v>
                </c:pt>
                <c:pt idx="1458">
                  <c:v>5.9599846094651791E-2</c:v>
                </c:pt>
                <c:pt idx="1459">
                  <c:v>5.9495145631067961E-2</c:v>
                </c:pt>
                <c:pt idx="1460">
                  <c:v>5.9693275658670858E-2</c:v>
                </c:pt>
                <c:pt idx="1461">
                  <c:v>5.9294117647058824E-2</c:v>
                </c:pt>
                <c:pt idx="1462">
                  <c:v>6.0182250396196513E-2</c:v>
                </c:pt>
                <c:pt idx="1463">
                  <c:v>5.9585289514866982E-2</c:v>
                </c:pt>
                <c:pt idx="1464">
                  <c:v>5.9874361994503335E-2</c:v>
                </c:pt>
                <c:pt idx="1465">
                  <c:v>5.9929356357927788E-2</c:v>
                </c:pt>
                <c:pt idx="1466">
                  <c:v>5.9906759906759907E-2</c:v>
                </c:pt>
                <c:pt idx="1467">
                  <c:v>5.9624952162265592E-2</c:v>
                </c:pt>
                <c:pt idx="1468">
                  <c:v>6.0152963671128108E-2</c:v>
                </c:pt>
                <c:pt idx="1469">
                  <c:v>6.0015060240963855E-2</c:v>
                </c:pt>
                <c:pt idx="1470">
                  <c:v>5.9887005649717516E-2</c:v>
                </c:pt>
                <c:pt idx="1471">
                  <c:v>5.9691381257056829E-2</c:v>
                </c:pt>
                <c:pt idx="1472">
                  <c:v>5.9917355371900828E-2</c:v>
                </c:pt>
                <c:pt idx="1473">
                  <c:v>6.0194902548725636E-2</c:v>
                </c:pt>
                <c:pt idx="1474">
                  <c:v>6.0627306273062731E-2</c:v>
                </c:pt>
                <c:pt idx="1475">
                  <c:v>6.0331491712707179E-2</c:v>
                </c:pt>
                <c:pt idx="1476">
                  <c:v>6.0301138450238705E-2</c:v>
                </c:pt>
                <c:pt idx="1477">
                  <c:v>6.0021905805038335E-2</c:v>
                </c:pt>
                <c:pt idx="1478">
                  <c:v>6.0161705255420798E-2</c:v>
                </c:pt>
                <c:pt idx="1479">
                  <c:v>6.0302248433468486E-2</c:v>
                </c:pt>
                <c:pt idx="1480">
                  <c:v>6.0249816311535635E-2</c:v>
                </c:pt>
                <c:pt idx="1481">
                  <c:v>6.0788690476190475E-2</c:v>
                </c:pt>
                <c:pt idx="1482">
                  <c:v>6.1138519924098675E-2</c:v>
                </c:pt>
                <c:pt idx="1483">
                  <c:v>6.1212121212121211E-2</c:v>
                </c:pt>
                <c:pt idx="1484">
                  <c:v>6.0900562851782365E-2</c:v>
                </c:pt>
                <c:pt idx="1485">
                  <c:v>6.0894064613072875E-2</c:v>
                </c:pt>
                <c:pt idx="1486">
                  <c:v>6.0782122905027935E-2</c:v>
                </c:pt>
                <c:pt idx="1487">
                  <c:v>6.0563380281690143E-2</c:v>
                </c:pt>
                <c:pt idx="1488">
                  <c:v>6.0460795243403941E-2</c:v>
                </c:pt>
                <c:pt idx="1489">
                  <c:v>6.0415893056071299E-2</c:v>
                </c:pt>
                <c:pt idx="1490">
                  <c:v>6.0670391061452514E-2</c:v>
                </c:pt>
                <c:pt idx="1491">
                  <c:v>6.0477255779269205E-2</c:v>
                </c:pt>
                <c:pt idx="1492">
                  <c:v>6.116902457185406E-2</c:v>
                </c:pt>
                <c:pt idx="1493">
                  <c:v>6.1255967682702903E-2</c:v>
                </c:pt>
                <c:pt idx="1494">
                  <c:v>6.1709211986681466E-2</c:v>
                </c:pt>
                <c:pt idx="1495">
                  <c:v>6.180866965620329E-2</c:v>
                </c:pt>
                <c:pt idx="1496">
                  <c:v>6.1840628507295173E-2</c:v>
                </c:pt>
                <c:pt idx="1497">
                  <c:v>6.1607476635514018E-2</c:v>
                </c:pt>
                <c:pt idx="1498">
                  <c:v>6.1301115241635687E-2</c:v>
                </c:pt>
                <c:pt idx="1499">
                  <c:v>6.1409395973154361E-2</c:v>
                </c:pt>
                <c:pt idx="1500">
                  <c:v>6.1521252796420581E-2</c:v>
                </c:pt>
                <c:pt idx="1501">
                  <c:v>6.1363636363636363E-2</c:v>
                </c:pt>
                <c:pt idx="1502">
                  <c:v>6.159610340951667E-2</c:v>
                </c:pt>
                <c:pt idx="1503">
                  <c:v>6.1296296296296293E-2</c:v>
                </c:pt>
                <c:pt idx="1504">
                  <c:v>6.1698183166481277E-2</c:v>
                </c:pt>
                <c:pt idx="1505">
                  <c:v>6.1453744493392068E-2</c:v>
                </c:pt>
                <c:pt idx="1506">
                  <c:v>6.1700554528650649E-2</c:v>
                </c:pt>
                <c:pt idx="1507">
                  <c:v>6.1878247958426134E-2</c:v>
                </c:pt>
                <c:pt idx="1508">
                  <c:v>6.1828952239911146E-2</c:v>
                </c:pt>
                <c:pt idx="1509">
                  <c:v>6.1737523105360445E-2</c:v>
                </c:pt>
                <c:pt idx="1510">
                  <c:v>6.1595001837559719E-2</c:v>
                </c:pt>
                <c:pt idx="1511">
                  <c:v>6.1816838995568682E-2</c:v>
                </c:pt>
                <c:pt idx="1512">
                  <c:v>6.1490683229813665E-2</c:v>
                </c:pt>
                <c:pt idx="1513">
                  <c:v>6.1669128508124074E-2</c:v>
                </c:pt>
                <c:pt idx="1514">
                  <c:v>6.1402864487697391E-2</c:v>
                </c:pt>
                <c:pt idx="1515">
                  <c:v>6.1127379209370426E-2</c:v>
                </c:pt>
                <c:pt idx="1516">
                  <c:v>6.1092896174863388E-2</c:v>
                </c:pt>
                <c:pt idx="1517">
                  <c:v>6.0145985401459857E-2</c:v>
                </c:pt>
                <c:pt idx="1518">
                  <c:v>5.9795695001824155E-2</c:v>
                </c:pt>
                <c:pt idx="1519">
                  <c:v>5.9623733719247465E-2</c:v>
                </c:pt>
                <c:pt idx="1520">
                  <c:v>0.06</c:v>
                </c:pt>
                <c:pt idx="1521">
                  <c:v>6.0211139424827087E-2</c:v>
                </c:pt>
                <c:pt idx="1522">
                  <c:v>5.9855072463768116E-2</c:v>
                </c:pt>
                <c:pt idx="1523">
                  <c:v>5.9884559884559888E-2</c:v>
                </c:pt>
                <c:pt idx="1524">
                  <c:v>5.9739790386700395E-2</c:v>
                </c:pt>
                <c:pt idx="1525">
                  <c:v>5.9978268743208982E-2</c:v>
                </c:pt>
                <c:pt idx="1526">
                  <c:v>6.0144404332129961E-2</c:v>
                </c:pt>
                <c:pt idx="1527">
                  <c:v>6.0043352601156071E-2</c:v>
                </c:pt>
                <c:pt idx="1528">
                  <c:v>6.0371855632519136E-2</c:v>
                </c:pt>
                <c:pt idx="1529">
                  <c:v>6.0138584974471186E-2</c:v>
                </c:pt>
                <c:pt idx="1530">
                  <c:v>5.9768869628024558E-2</c:v>
                </c:pt>
                <c:pt idx="1531">
                  <c:v>6.042955951947579E-2</c:v>
                </c:pt>
                <c:pt idx="1532">
                  <c:v>6.0291438979963571E-2</c:v>
                </c:pt>
                <c:pt idx="1533">
                  <c:v>6.0387710314557426E-2</c:v>
                </c:pt>
                <c:pt idx="1534">
                  <c:v>6.0672514619883038E-2</c:v>
                </c:pt>
                <c:pt idx="1535">
                  <c:v>6.0765027322404373E-2</c:v>
                </c:pt>
                <c:pt idx="1536">
                  <c:v>6.0750728862973759E-2</c:v>
                </c:pt>
                <c:pt idx="1537">
                  <c:v>6.1003295496155255E-2</c:v>
                </c:pt>
                <c:pt idx="1538">
                  <c:v>6.0947176684881602E-2</c:v>
                </c:pt>
                <c:pt idx="1539">
                  <c:v>6.0934647681635631E-2</c:v>
                </c:pt>
                <c:pt idx="1540">
                  <c:v>6.0676221977214256E-2</c:v>
                </c:pt>
                <c:pt idx="1541">
                  <c:v>6.0728744939271252E-2</c:v>
                </c:pt>
                <c:pt idx="1542">
                  <c:v>6.0593692022263453E-2</c:v>
                </c:pt>
                <c:pt idx="1543">
                  <c:v>6.0564930300807042E-2</c:v>
                </c:pt>
                <c:pt idx="1544">
                  <c:v>6.052052785923754E-2</c:v>
                </c:pt>
                <c:pt idx="1545">
                  <c:v>6.0789376613795645E-2</c:v>
                </c:pt>
                <c:pt idx="1546">
                  <c:v>6.1140285071267814E-2</c:v>
                </c:pt>
                <c:pt idx="1547">
                  <c:v>6.1379050489826677E-2</c:v>
                </c:pt>
                <c:pt idx="1548">
                  <c:v>6.1157024793388429E-2</c:v>
                </c:pt>
                <c:pt idx="1549">
                  <c:v>6.0728895500185939E-2</c:v>
                </c:pt>
                <c:pt idx="1550">
                  <c:v>6.0921693518171602E-2</c:v>
                </c:pt>
                <c:pt idx="1551">
                  <c:v>6.0828976848394327E-2</c:v>
                </c:pt>
                <c:pt idx="1552">
                  <c:v>6.1190119760479042E-2</c:v>
                </c:pt>
                <c:pt idx="1553">
                  <c:v>6.1468926553672316E-2</c:v>
                </c:pt>
                <c:pt idx="1554">
                  <c:v>6.1040892193308549E-2</c:v>
                </c:pt>
                <c:pt idx="1555">
                  <c:v>6.0765550239234453E-2</c:v>
                </c:pt>
                <c:pt idx="1556">
                  <c:v>6.0682819383259909E-2</c:v>
                </c:pt>
                <c:pt idx="1557">
                  <c:v>6.047284817140746E-2</c:v>
                </c:pt>
                <c:pt idx="1558">
                  <c:v>5.9985207100591714E-2</c:v>
                </c:pt>
                <c:pt idx="1559">
                  <c:v>6.0603801714498695E-2</c:v>
                </c:pt>
                <c:pt idx="1560">
                  <c:v>6.062407132243685E-2</c:v>
                </c:pt>
                <c:pt idx="1561">
                  <c:v>6.1019490254872563E-2</c:v>
                </c:pt>
                <c:pt idx="1562">
                  <c:v>6.121234659724805E-2</c:v>
                </c:pt>
                <c:pt idx="1563">
                  <c:v>6.1013215859030835E-2</c:v>
                </c:pt>
                <c:pt idx="1564">
                  <c:v>6.0837887067395263E-2</c:v>
                </c:pt>
                <c:pt idx="1565">
                  <c:v>6.0581818181818181E-2</c:v>
                </c:pt>
                <c:pt idx="1566">
                  <c:v>6.0932944606413991E-2</c:v>
                </c:pt>
                <c:pt idx="1567">
                  <c:v>6.1075268817204299E-2</c:v>
                </c:pt>
                <c:pt idx="1568">
                  <c:v>6.1083213773314202E-2</c:v>
                </c:pt>
                <c:pt idx="1569">
                  <c:v>6.0655737704918035E-2</c:v>
                </c:pt>
                <c:pt idx="1570">
                  <c:v>6.1013295005389864E-2</c:v>
                </c:pt>
                <c:pt idx="1571">
                  <c:v>6.1166785969935578E-2</c:v>
                </c:pt>
                <c:pt idx="1572">
                  <c:v>6.152737752161383E-2</c:v>
                </c:pt>
                <c:pt idx="1573">
                  <c:v>6.1214285714285714E-2</c:v>
                </c:pt>
                <c:pt idx="1574">
                  <c:v>6.0883392226148407E-2</c:v>
                </c:pt>
                <c:pt idx="1575">
                  <c:v>6.0977337110481589E-2</c:v>
                </c:pt>
                <c:pt idx="1576">
                  <c:v>6.0619936597393446E-2</c:v>
                </c:pt>
                <c:pt idx="1577">
                  <c:v>6.0615599860090942E-2</c:v>
                </c:pt>
                <c:pt idx="1578">
                  <c:v>6.0892480674631058E-2</c:v>
                </c:pt>
                <c:pt idx="1579">
                  <c:v>6.0624123422159885E-2</c:v>
                </c:pt>
                <c:pt idx="1580">
                  <c:v>6.0229246266064608E-2</c:v>
                </c:pt>
                <c:pt idx="1581">
                  <c:v>6.0752875566399439E-2</c:v>
                </c:pt>
                <c:pt idx="1582">
                  <c:v>6.0942408376963353E-2</c:v>
                </c:pt>
                <c:pt idx="1583">
                  <c:v>6.1076170510132775E-2</c:v>
                </c:pt>
                <c:pt idx="1584">
                  <c:v>6.1611208406304727E-2</c:v>
                </c:pt>
                <c:pt idx="1585">
                  <c:v>6.1844863731656187E-2</c:v>
                </c:pt>
                <c:pt idx="1586">
                  <c:v>6.1828332170272157E-2</c:v>
                </c:pt>
                <c:pt idx="1587">
                  <c:v>6.1803621169916431E-2</c:v>
                </c:pt>
                <c:pt idx="1588">
                  <c:v>6.1677061677061676E-2</c:v>
                </c:pt>
                <c:pt idx="1589">
                  <c:v>6.1260330578512399E-2</c:v>
                </c:pt>
                <c:pt idx="1590">
                  <c:v>6.1241896963493692E-2</c:v>
                </c:pt>
                <c:pt idx="1591">
                  <c:v>6.1968449931412893E-2</c:v>
                </c:pt>
                <c:pt idx="1592">
                  <c:v>6.1788896504455106E-2</c:v>
                </c:pt>
                <c:pt idx="1593">
                  <c:v>6.2108163968308649E-2</c:v>
                </c:pt>
                <c:pt idx="1594">
                  <c:v>6.2324786324786323E-2</c:v>
                </c:pt>
                <c:pt idx="1595">
                  <c:v>6.2264796442011633E-2</c:v>
                </c:pt>
                <c:pt idx="1596">
                  <c:v>6.2448418156808801E-2</c:v>
                </c:pt>
                <c:pt idx="1597">
                  <c:v>6.2700306853051488E-2</c:v>
                </c:pt>
                <c:pt idx="1598">
                  <c:v>6.3046448087431692E-2</c:v>
                </c:pt>
                <c:pt idx="1599">
                  <c:v>6.2691131498470942E-2</c:v>
                </c:pt>
                <c:pt idx="1600">
                  <c:v>6.304935767410412E-2</c:v>
                </c:pt>
                <c:pt idx="1601">
                  <c:v>6.358381502890173E-2</c:v>
                </c:pt>
                <c:pt idx="1602">
                  <c:v>6.3426240652617261E-2</c:v>
                </c:pt>
                <c:pt idx="1603">
                  <c:v>6.3109444255028985E-2</c:v>
                </c:pt>
                <c:pt idx="1604">
                  <c:v>6.25E-2</c:v>
                </c:pt>
                <c:pt idx="1605">
                  <c:v>6.2393453801568362E-2</c:v>
                </c:pt>
                <c:pt idx="1606">
                  <c:v>6.155692729766804E-2</c:v>
                </c:pt>
                <c:pt idx="1607">
                  <c:v>6.2144570058239125E-2</c:v>
                </c:pt>
                <c:pt idx="1608">
                  <c:v>6.2285518188057651E-2</c:v>
                </c:pt>
                <c:pt idx="1609">
                  <c:v>6.2616822429906543E-2</c:v>
                </c:pt>
                <c:pt idx="1610">
                  <c:v>6.2624527653727238E-2</c:v>
                </c:pt>
                <c:pt idx="1611">
                  <c:v>6.2594113620807662E-2</c:v>
                </c:pt>
                <c:pt idx="1612">
                  <c:v>6.3045720178755579E-2</c:v>
                </c:pt>
                <c:pt idx="1613">
                  <c:v>6.3090720938254574E-2</c:v>
                </c:pt>
                <c:pt idx="1614">
                  <c:v>6.2896551724137925E-2</c:v>
                </c:pt>
                <c:pt idx="1615">
                  <c:v>6.2773224043715853E-2</c:v>
                </c:pt>
                <c:pt idx="1616">
                  <c:v>6.3197535090722359E-2</c:v>
                </c:pt>
                <c:pt idx="1617">
                  <c:v>6.30879345603272E-2</c:v>
                </c:pt>
                <c:pt idx="1618">
                  <c:v>6.1199999999999997E-2</c:v>
                </c:pt>
                <c:pt idx="1619">
                  <c:v>6.1515353805073433E-2</c:v>
                </c:pt>
                <c:pt idx="1620">
                  <c:v>6.1551490514905147E-2</c:v>
                </c:pt>
                <c:pt idx="1621">
                  <c:v>6.1789438277833834E-2</c:v>
                </c:pt>
                <c:pt idx="1622">
                  <c:v>6.1866666666666667E-2</c:v>
                </c:pt>
                <c:pt idx="1623">
                  <c:v>6.1960132890365449E-2</c:v>
                </c:pt>
                <c:pt idx="1624">
                  <c:v>6.1821192052980131E-2</c:v>
                </c:pt>
                <c:pt idx="1625">
                  <c:v>6.2133333333333332E-2</c:v>
                </c:pt>
                <c:pt idx="1626">
                  <c:v>6.196666666666667E-2</c:v>
                </c:pt>
                <c:pt idx="1627">
                  <c:v>6.1759785881565742E-2</c:v>
                </c:pt>
                <c:pt idx="1628">
                  <c:v>6.2056384742951907E-2</c:v>
                </c:pt>
                <c:pt idx="1629">
                  <c:v>6.1650165016501647E-2</c:v>
                </c:pt>
                <c:pt idx="1630">
                  <c:v>6.1848184818481845E-2</c:v>
                </c:pt>
                <c:pt idx="1631">
                  <c:v>6.1881188118811881E-2</c:v>
                </c:pt>
                <c:pt idx="1632">
                  <c:v>6.1874999999999999E-2</c:v>
                </c:pt>
                <c:pt idx="1633">
                  <c:v>6.1904761904761907E-2</c:v>
                </c:pt>
                <c:pt idx="1634">
                  <c:v>6.1976935749588138E-2</c:v>
                </c:pt>
                <c:pt idx="1635">
                  <c:v>6.2178217821782178E-2</c:v>
                </c:pt>
                <c:pt idx="1636">
                  <c:v>6.1884297520661158E-2</c:v>
                </c:pt>
                <c:pt idx="1637">
                  <c:v>6.161449752883031E-2</c:v>
                </c:pt>
                <c:pt idx="1638">
                  <c:v>6.284779050736497E-2</c:v>
                </c:pt>
                <c:pt idx="1639">
                  <c:v>6.3029315960912047E-2</c:v>
                </c:pt>
                <c:pt idx="1640">
                  <c:v>6.2843295638126004E-2</c:v>
                </c:pt>
                <c:pt idx="1641">
                  <c:v>6.3074433656957932E-2</c:v>
                </c:pt>
                <c:pt idx="1642">
                  <c:v>6.314935064935065E-2</c:v>
                </c:pt>
                <c:pt idx="1643">
                  <c:v>6.2861788617886175E-2</c:v>
                </c:pt>
                <c:pt idx="1644">
                  <c:v>6.2884927066450561E-2</c:v>
                </c:pt>
                <c:pt idx="1645">
                  <c:v>6.3037156704361871E-2</c:v>
                </c:pt>
                <c:pt idx="1646">
                  <c:v>6.3111831442463531E-2</c:v>
                </c:pt>
                <c:pt idx="1647">
                  <c:v>6.2054574638844305E-2</c:v>
                </c:pt>
                <c:pt idx="1648">
                  <c:v>6.301458670988655E-2</c:v>
                </c:pt>
                <c:pt idx="1649">
                  <c:v>6.2903225806451607E-2</c:v>
                </c:pt>
                <c:pt idx="1650">
                  <c:v>6.2675159235668784E-2</c:v>
                </c:pt>
                <c:pt idx="1651">
                  <c:v>6.2792937399678977E-2</c:v>
                </c:pt>
                <c:pt idx="1652">
                  <c:v>6.3051948051948054E-2</c:v>
                </c:pt>
                <c:pt idx="1653">
                  <c:v>6.2351046698872786E-2</c:v>
                </c:pt>
                <c:pt idx="1654">
                  <c:v>6.2182985553772073E-2</c:v>
                </c:pt>
                <c:pt idx="1655">
                  <c:v>6.170967741935484E-2</c:v>
                </c:pt>
                <c:pt idx="1656">
                  <c:v>6.172920065252855E-2</c:v>
                </c:pt>
                <c:pt idx="1657">
                  <c:v>6.2197092084006464E-2</c:v>
                </c:pt>
                <c:pt idx="1658">
                  <c:v>6.2071197411003233E-2</c:v>
                </c:pt>
                <c:pt idx="1659">
                  <c:v>6.2288557213930347E-2</c:v>
                </c:pt>
                <c:pt idx="1660">
                  <c:v>6.3222849083215793E-2</c:v>
                </c:pt>
                <c:pt idx="1661">
                  <c:v>6.1383776414451259E-2</c:v>
                </c:pt>
                <c:pt idx="1662">
                  <c:v>6.1504574720433754E-2</c:v>
                </c:pt>
                <c:pt idx="1663">
                  <c:v>6.2587657784011222E-2</c:v>
                </c:pt>
                <c:pt idx="1664">
                  <c:v>6.1645746164574619E-2</c:v>
                </c:pt>
                <c:pt idx="1665">
                  <c:v>6.1293706293706292E-2</c:v>
                </c:pt>
                <c:pt idx="1666">
                  <c:v>6.0887512899896801E-2</c:v>
                </c:pt>
                <c:pt idx="1667">
                  <c:v>6.144082332761578E-2</c:v>
                </c:pt>
                <c:pt idx="1668">
                  <c:v>6.145833333333333E-2</c:v>
                </c:pt>
                <c:pt idx="1669">
                  <c:v>6.1001007725898553E-2</c:v>
                </c:pt>
                <c:pt idx="1670">
                  <c:v>6.1442112389979688E-2</c:v>
                </c:pt>
                <c:pt idx="1671">
                  <c:v>6.145690834473324E-2</c:v>
                </c:pt>
                <c:pt idx="1672">
                  <c:v>6.203355015405683E-2</c:v>
                </c:pt>
                <c:pt idx="1673">
                  <c:v>6.2350936967632026E-2</c:v>
                </c:pt>
                <c:pt idx="1674">
                  <c:v>6.2079407806191117E-2</c:v>
                </c:pt>
                <c:pt idx="1675">
                  <c:v>6.1888586956521739E-2</c:v>
                </c:pt>
                <c:pt idx="1676">
                  <c:v>6.1375299349982891E-2</c:v>
                </c:pt>
                <c:pt idx="1677">
                  <c:v>6.1286956521739128E-2</c:v>
                </c:pt>
                <c:pt idx="1678">
                  <c:v>6.1298245614035088E-2</c:v>
                </c:pt>
                <c:pt idx="1679">
                  <c:v>6.1036269430051811E-2</c:v>
                </c:pt>
                <c:pt idx="1680">
                  <c:v>6.1635661635661636E-2</c:v>
                </c:pt>
                <c:pt idx="1681">
                  <c:v>6.0955347871235722E-2</c:v>
                </c:pt>
                <c:pt idx="1682">
                  <c:v>6.0465116279069767E-2</c:v>
                </c:pt>
                <c:pt idx="1683">
                  <c:v>6.0207844451894067E-2</c:v>
                </c:pt>
                <c:pt idx="1684">
                  <c:v>6.0503355704697989E-2</c:v>
                </c:pt>
                <c:pt idx="1685">
                  <c:v>6.0997963340122197E-2</c:v>
                </c:pt>
                <c:pt idx="1686">
                  <c:v>6.1659807956104255E-2</c:v>
                </c:pt>
                <c:pt idx="1687">
                  <c:v>6.1485557083906468E-2</c:v>
                </c:pt>
                <c:pt idx="1688">
                  <c:v>6.0914403575111721E-2</c:v>
                </c:pt>
                <c:pt idx="1689">
                  <c:v>6.1107266435986157E-2</c:v>
                </c:pt>
                <c:pt idx="1690">
                  <c:v>6.1947826086956523E-2</c:v>
                </c:pt>
                <c:pt idx="1691">
                  <c:v>6.2381646030589946E-2</c:v>
                </c:pt>
                <c:pt idx="1692">
                  <c:v>6.2672978878368535E-2</c:v>
                </c:pt>
                <c:pt idx="1693">
                  <c:v>6.2824617573817146E-2</c:v>
                </c:pt>
                <c:pt idx="1694">
                  <c:v>6.4161220043572983E-2</c:v>
                </c:pt>
                <c:pt idx="1695">
                  <c:v>6.3852813852813856E-2</c:v>
                </c:pt>
                <c:pt idx="1696">
                  <c:v>6.3659058487874468E-2</c:v>
                </c:pt>
                <c:pt idx="1697">
                  <c:v>6.3126110124333931E-2</c:v>
                </c:pt>
                <c:pt idx="1698">
                  <c:v>6.3535317318035134E-2</c:v>
                </c:pt>
                <c:pt idx="1699">
                  <c:v>6.3997113997113997E-2</c:v>
                </c:pt>
                <c:pt idx="1700">
                  <c:v>6.3280423280423284E-2</c:v>
                </c:pt>
                <c:pt idx="1701">
                  <c:v>6.3449254790631654E-2</c:v>
                </c:pt>
                <c:pt idx="1702">
                  <c:v>6.3911649447809055E-2</c:v>
                </c:pt>
                <c:pt idx="1703">
                  <c:v>6.3639575971731449E-2</c:v>
                </c:pt>
                <c:pt idx="1704">
                  <c:v>6.3459497700742842E-2</c:v>
                </c:pt>
                <c:pt idx="1705">
                  <c:v>6.3211885390873718E-2</c:v>
                </c:pt>
                <c:pt idx="1706">
                  <c:v>6.3078541374474051E-2</c:v>
                </c:pt>
                <c:pt idx="1707">
                  <c:v>6.3266736768314055E-2</c:v>
                </c:pt>
                <c:pt idx="1708">
                  <c:v>6.261747302471285E-2</c:v>
                </c:pt>
                <c:pt idx="1709">
                  <c:v>6.2585969738651992E-2</c:v>
                </c:pt>
                <c:pt idx="1710">
                  <c:v>6.2508591065292093E-2</c:v>
                </c:pt>
                <c:pt idx="1711">
                  <c:v>6.2823610631687954E-2</c:v>
                </c:pt>
                <c:pt idx="1712">
                  <c:v>6.3015597920277291E-2</c:v>
                </c:pt>
                <c:pt idx="1713">
                  <c:v>6.3308115543328755E-2</c:v>
                </c:pt>
                <c:pt idx="1714">
                  <c:v>6.385416666666667E-2</c:v>
                </c:pt>
                <c:pt idx="1715">
                  <c:v>6.3749567623659631E-2</c:v>
                </c:pt>
                <c:pt idx="1716">
                  <c:v>6.3517691514943325E-2</c:v>
                </c:pt>
                <c:pt idx="1717">
                  <c:v>6.3520496038580773E-2</c:v>
                </c:pt>
                <c:pt idx="1718">
                  <c:v>6.3351686166551957E-2</c:v>
                </c:pt>
                <c:pt idx="1719">
                  <c:v>6.3203017832647465E-2</c:v>
                </c:pt>
                <c:pt idx="1720">
                  <c:v>6.3499142367066899E-2</c:v>
                </c:pt>
                <c:pt idx="1721">
                  <c:v>6.3017447827574416E-2</c:v>
                </c:pt>
                <c:pt idx="1722">
                  <c:v>6.24451198919284E-2</c:v>
                </c:pt>
                <c:pt idx="1723">
                  <c:v>6.2726662189388854E-2</c:v>
                </c:pt>
                <c:pt idx="1724">
                  <c:v>6.2737896494156925E-2</c:v>
                </c:pt>
                <c:pt idx="1725">
                  <c:v>6.2733957219251332E-2</c:v>
                </c:pt>
                <c:pt idx="1726">
                  <c:v>6.2638098426514896E-2</c:v>
                </c:pt>
                <c:pt idx="1727">
                  <c:v>6.2729396062729398E-2</c:v>
                </c:pt>
                <c:pt idx="1728">
                  <c:v>6.2587064676616913E-2</c:v>
                </c:pt>
                <c:pt idx="1729">
                  <c:v>6.2174629324546954E-2</c:v>
                </c:pt>
                <c:pt idx="1730">
                  <c:v>6.2009884678747941E-2</c:v>
                </c:pt>
                <c:pt idx="1731">
                  <c:v>6.2093023255813951E-2</c:v>
                </c:pt>
                <c:pt idx="1732">
                  <c:v>6.1533333333333336E-2</c:v>
                </c:pt>
                <c:pt idx="1733">
                  <c:v>6.144096064042695E-2</c:v>
                </c:pt>
                <c:pt idx="1734">
                  <c:v>6.1489645958583833E-2</c:v>
                </c:pt>
                <c:pt idx="1735">
                  <c:v>6.160053799596503E-2</c:v>
                </c:pt>
                <c:pt idx="1736">
                  <c:v>6.1525366019748041E-2</c:v>
                </c:pt>
                <c:pt idx="1737">
                  <c:v>6.1240310077519379E-2</c:v>
                </c:pt>
                <c:pt idx="1738">
                  <c:v>6.1155913978494625E-2</c:v>
                </c:pt>
                <c:pt idx="1739">
                  <c:v>6.1464226289517469E-2</c:v>
                </c:pt>
                <c:pt idx="1740">
                  <c:v>6.1125827814569537E-2</c:v>
                </c:pt>
                <c:pt idx="1741">
                  <c:v>6.1023102310231024E-2</c:v>
                </c:pt>
                <c:pt idx="1742">
                  <c:v>6.098360655737705E-2</c:v>
                </c:pt>
                <c:pt idx="1743">
                  <c:v>6.0921052631578945E-2</c:v>
                </c:pt>
                <c:pt idx="1744">
                  <c:v>6.0818330605564651E-2</c:v>
                </c:pt>
                <c:pt idx="1745">
                  <c:v>6.0749185667752441E-2</c:v>
                </c:pt>
                <c:pt idx="1746">
                  <c:v>6.0550161812297734E-2</c:v>
                </c:pt>
                <c:pt idx="1747">
                  <c:v>6.0986842105263159E-2</c:v>
                </c:pt>
                <c:pt idx="1748">
                  <c:v>6.0652528548123981E-2</c:v>
                </c:pt>
                <c:pt idx="1749">
                  <c:v>6.0327332242225862E-2</c:v>
                </c:pt>
                <c:pt idx="1750">
                  <c:v>6.0132669983416251E-2</c:v>
                </c:pt>
                <c:pt idx="1751">
                  <c:v>5.9737704918032784E-2</c:v>
                </c:pt>
                <c:pt idx="1752">
                  <c:v>5.9412724306688418E-2</c:v>
                </c:pt>
                <c:pt idx="1753">
                  <c:v>5.9933993399339934E-2</c:v>
                </c:pt>
                <c:pt idx="1754">
                  <c:v>6.0046728971962615E-2</c:v>
                </c:pt>
                <c:pt idx="1755">
                  <c:v>6.0287721646035464E-2</c:v>
                </c:pt>
                <c:pt idx="1756">
                  <c:v>6.0287721646035464E-2</c:v>
                </c:pt>
                <c:pt idx="1757">
                  <c:v>6.0060160427807485E-2</c:v>
                </c:pt>
                <c:pt idx="1758">
                  <c:v>5.9767827529021558E-2</c:v>
                </c:pt>
                <c:pt idx="1759">
                  <c:v>5.8864774624373957E-2</c:v>
                </c:pt>
                <c:pt idx="1760">
                  <c:v>5.8181818181818182E-2</c:v>
                </c:pt>
                <c:pt idx="1761">
                  <c:v>5.8811748998664884E-2</c:v>
                </c:pt>
                <c:pt idx="1762">
                  <c:v>5.8186062020673557E-2</c:v>
                </c:pt>
                <c:pt idx="1763">
                  <c:v>5.7067545304777596E-2</c:v>
                </c:pt>
                <c:pt idx="1764">
                  <c:v>5.7287581699346404E-2</c:v>
                </c:pt>
                <c:pt idx="1765">
                  <c:v>5.6801292407108239E-2</c:v>
                </c:pt>
                <c:pt idx="1766">
                  <c:v>5.6525974025974028E-2</c:v>
                </c:pt>
                <c:pt idx="1767">
                  <c:v>5.6153846153846151E-2</c:v>
                </c:pt>
                <c:pt idx="1768">
                  <c:v>5.6279809220985688E-2</c:v>
                </c:pt>
                <c:pt idx="1769">
                  <c:v>5.6910828025477707E-2</c:v>
                </c:pt>
                <c:pt idx="1770">
                  <c:v>5.6409448818897638E-2</c:v>
                </c:pt>
                <c:pt idx="1771">
                  <c:v>5.6466876971608834E-2</c:v>
                </c:pt>
                <c:pt idx="1772">
                  <c:v>5.6698412698412699E-2</c:v>
                </c:pt>
                <c:pt idx="1773">
                  <c:v>5.7234726688102894E-2</c:v>
                </c:pt>
                <c:pt idx="1774">
                  <c:v>5.7060702875399362E-2</c:v>
                </c:pt>
                <c:pt idx="1775">
                  <c:v>5.7284345047923325E-2</c:v>
                </c:pt>
                <c:pt idx="1776">
                  <c:v>5.7703349282296652E-2</c:v>
                </c:pt>
                <c:pt idx="1777">
                  <c:v>5.7468354430379745E-2</c:v>
                </c:pt>
                <c:pt idx="1778">
                  <c:v>5.8012820512820515E-2</c:v>
                </c:pt>
                <c:pt idx="1779">
                  <c:v>5.7408000000000001E-2</c:v>
                </c:pt>
                <c:pt idx="1780">
                  <c:v>5.7583465818759935E-2</c:v>
                </c:pt>
                <c:pt idx="1781">
                  <c:v>5.7284345047923325E-2</c:v>
                </c:pt>
                <c:pt idx="1782">
                  <c:v>5.6634920634920635E-2</c:v>
                </c:pt>
                <c:pt idx="1783">
                  <c:v>5.598736176935229E-2</c:v>
                </c:pt>
                <c:pt idx="1784">
                  <c:v>5.6340694006309151E-2</c:v>
                </c:pt>
                <c:pt idx="1785">
                  <c:v>5.625196850393701E-2</c:v>
                </c:pt>
                <c:pt idx="1786">
                  <c:v>5.6125984251968505E-2</c:v>
                </c:pt>
                <c:pt idx="1787">
                  <c:v>5.5784469096671951E-2</c:v>
                </c:pt>
                <c:pt idx="1788">
                  <c:v>5.5224358974358977E-2</c:v>
                </c:pt>
                <c:pt idx="1789">
                  <c:v>5.576433121019108E-2</c:v>
                </c:pt>
                <c:pt idx="1790">
                  <c:v>5.5055467511885899E-2</c:v>
                </c:pt>
                <c:pt idx="1791">
                  <c:v>5.4912559618441971E-2</c:v>
                </c:pt>
                <c:pt idx="1792">
                  <c:v>5.5174603174603175E-2</c:v>
                </c:pt>
                <c:pt idx="1793">
                  <c:v>5.4865293185419967E-2</c:v>
                </c:pt>
                <c:pt idx="1794">
                  <c:v>5.4730158730158733E-2</c:v>
                </c:pt>
                <c:pt idx="1795">
                  <c:v>5.5238095238095239E-2</c:v>
                </c:pt>
                <c:pt idx="1796">
                  <c:v>5.4944707740916275E-2</c:v>
                </c:pt>
                <c:pt idx="1797">
                  <c:v>5.5031446540880505E-2</c:v>
                </c:pt>
                <c:pt idx="1798">
                  <c:v>5.5343749999999997E-2</c:v>
                </c:pt>
                <c:pt idx="1799">
                  <c:v>5.4891640866873065E-2</c:v>
                </c:pt>
                <c:pt idx="1800">
                  <c:v>5.5193798449612405E-2</c:v>
                </c:pt>
                <c:pt idx="1801">
                  <c:v>5.4769230769230771E-2</c:v>
                </c:pt>
                <c:pt idx="1802">
                  <c:v>5.4953560371517031E-2</c:v>
                </c:pt>
                <c:pt idx="1803">
                  <c:v>5.4320987654320987E-2</c:v>
                </c:pt>
                <c:pt idx="1804">
                  <c:v>5.4312210200927358E-2</c:v>
                </c:pt>
                <c:pt idx="1805">
                  <c:v>5.3941267387944358E-2</c:v>
                </c:pt>
                <c:pt idx="1806">
                  <c:v>5.3653250773993806E-2</c:v>
                </c:pt>
                <c:pt idx="1807">
                  <c:v>5.39906103286385E-2</c:v>
                </c:pt>
                <c:pt idx="1808">
                  <c:v>5.3581395348837206E-2</c:v>
                </c:pt>
                <c:pt idx="1809">
                  <c:v>5.392248062015504E-2</c:v>
                </c:pt>
                <c:pt idx="1810">
                  <c:v>5.3539412673879447E-2</c:v>
                </c:pt>
                <c:pt idx="1811">
                  <c:v>5.4294573643410851E-2</c:v>
                </c:pt>
                <c:pt idx="1812">
                  <c:v>5.4798761609907119E-2</c:v>
                </c:pt>
                <c:pt idx="1813">
                  <c:v>5.5641421947449768E-2</c:v>
                </c:pt>
                <c:pt idx="1814">
                  <c:v>5.5987748851454827E-2</c:v>
                </c:pt>
                <c:pt idx="1815">
                  <c:v>5.6104294478527605E-2</c:v>
                </c:pt>
                <c:pt idx="1816">
                  <c:v>5.582450832072617E-2</c:v>
                </c:pt>
                <c:pt idx="1817">
                  <c:v>5.6717325227963529E-2</c:v>
                </c:pt>
                <c:pt idx="1818">
                  <c:v>5.7112462006079029E-2</c:v>
                </c:pt>
                <c:pt idx="1819">
                  <c:v>5.6758409785932724E-2</c:v>
                </c:pt>
                <c:pt idx="1820">
                  <c:v>5.6762481089258701E-2</c:v>
                </c:pt>
                <c:pt idx="1821">
                  <c:v>5.6421052631578948E-2</c:v>
                </c:pt>
                <c:pt idx="1822">
                  <c:v>5.6656626506024099E-2</c:v>
                </c:pt>
                <c:pt idx="1823">
                  <c:v>5.6000000000000001E-2</c:v>
                </c:pt>
                <c:pt idx="1824">
                  <c:v>5.5993975903614455E-2</c:v>
                </c:pt>
                <c:pt idx="1825">
                  <c:v>5.6060606060606061E-2</c:v>
                </c:pt>
                <c:pt idx="1826">
                  <c:v>5.5766871165644175E-2</c:v>
                </c:pt>
                <c:pt idx="1827">
                  <c:v>5.5913978494623658E-2</c:v>
                </c:pt>
                <c:pt idx="1828">
                  <c:v>5.6704361873990305E-2</c:v>
                </c:pt>
                <c:pt idx="1829">
                  <c:v>5.6287999999999998E-2</c:v>
                </c:pt>
                <c:pt idx="1830">
                  <c:v>5.5922330097087379E-2</c:v>
                </c:pt>
                <c:pt idx="1831">
                  <c:v>5.6252019386106626E-2</c:v>
                </c:pt>
                <c:pt idx="1832">
                  <c:v>5.5829383886255926E-2</c:v>
                </c:pt>
                <c:pt idx="1833">
                  <c:v>5.5752773375594297E-2</c:v>
                </c:pt>
                <c:pt idx="1834">
                  <c:v>5.5725677830940991E-2</c:v>
                </c:pt>
                <c:pt idx="1835">
                  <c:v>5.6000000000000001E-2</c:v>
                </c:pt>
                <c:pt idx="1836">
                  <c:v>5.5349593495934962E-2</c:v>
                </c:pt>
                <c:pt idx="1837">
                  <c:v>5.526742301458671E-2</c:v>
                </c:pt>
                <c:pt idx="1838">
                  <c:v>5.5213903743315508E-2</c:v>
                </c:pt>
                <c:pt idx="1839">
                  <c:v>5.5031761952524239E-2</c:v>
                </c:pt>
                <c:pt idx="1840">
                  <c:v>5.4867848778855803E-2</c:v>
                </c:pt>
                <c:pt idx="1841">
                  <c:v>5.5241264559068221E-2</c:v>
                </c:pt>
                <c:pt idx="1842">
                  <c:v>5.5490196078431371E-2</c:v>
                </c:pt>
                <c:pt idx="1843">
                  <c:v>5.4853420195439741E-2</c:v>
                </c:pt>
                <c:pt idx="1844">
                  <c:v>5.4895666131621189E-2</c:v>
                </c:pt>
                <c:pt idx="1845">
                  <c:v>5.5024390243902439E-2</c:v>
                </c:pt>
                <c:pt idx="1846">
                  <c:v>5.5024077046548957E-2</c:v>
                </c:pt>
                <c:pt idx="1847">
                  <c:v>5.4504792332268369E-2</c:v>
                </c:pt>
                <c:pt idx="1848">
                  <c:v>5.4388714733542322E-2</c:v>
                </c:pt>
                <c:pt idx="1849">
                  <c:v>5.3906250000000003E-2</c:v>
                </c:pt>
                <c:pt idx="1850">
                  <c:v>5.4106583072100312E-2</c:v>
                </c:pt>
                <c:pt idx="1851">
                  <c:v>5.3821656050955416E-2</c:v>
                </c:pt>
                <c:pt idx="1852">
                  <c:v>5.4349919743178168E-2</c:v>
                </c:pt>
                <c:pt idx="1853">
                  <c:v>5.5024390243902439E-2</c:v>
                </c:pt>
                <c:pt idx="1854">
                  <c:v>5.4193548387096772E-2</c:v>
                </c:pt>
                <c:pt idx="1855">
                  <c:v>5.4813614262560775E-2</c:v>
                </c:pt>
                <c:pt idx="1856">
                  <c:v>5.5321252059308074E-2</c:v>
                </c:pt>
                <c:pt idx="1857">
                  <c:v>5.5618539513171056E-2</c:v>
                </c:pt>
                <c:pt idx="1858">
                  <c:v>5.5813953488372092E-2</c:v>
                </c:pt>
                <c:pt idx="1859">
                  <c:v>5.6039933444259567E-2</c:v>
                </c:pt>
                <c:pt idx="1860">
                  <c:v>5.6006600660066005E-2</c:v>
                </c:pt>
                <c:pt idx="1861">
                  <c:v>5.5693311582381728E-2</c:v>
                </c:pt>
                <c:pt idx="1862">
                  <c:v>5.5258064516129031E-2</c:v>
                </c:pt>
                <c:pt idx="1863">
                  <c:v>5.5216693418940609E-2</c:v>
                </c:pt>
                <c:pt idx="1864">
                  <c:v>5.4756671899529041E-2</c:v>
                </c:pt>
                <c:pt idx="1865">
                  <c:v>5.4345047923322683E-2</c:v>
                </c:pt>
                <c:pt idx="1866">
                  <c:v>5.4846029173419776E-2</c:v>
                </c:pt>
                <c:pt idx="1867">
                  <c:v>5.4851485148514852E-2</c:v>
                </c:pt>
                <c:pt idx="1868">
                  <c:v>5.4909688013136289E-2</c:v>
                </c:pt>
                <c:pt idx="1869">
                  <c:v>5.5495434562056141E-2</c:v>
                </c:pt>
                <c:pt idx="1870">
                  <c:v>5.4441837076768355E-2</c:v>
                </c:pt>
                <c:pt idx="1871">
                  <c:v>5.4991708126036487E-2</c:v>
                </c:pt>
                <c:pt idx="1872">
                  <c:v>5.5173553719008263E-2</c:v>
                </c:pt>
                <c:pt idx="1873">
                  <c:v>5.4861343133979286E-2</c:v>
                </c:pt>
                <c:pt idx="1874">
                  <c:v>5.5182824555518283E-2</c:v>
                </c:pt>
                <c:pt idx="1875">
                  <c:v>5.4994885782475279E-2</c:v>
                </c:pt>
                <c:pt idx="1876">
                  <c:v>5.459183673469388E-2</c:v>
                </c:pt>
                <c:pt idx="1877">
                  <c:v>5.5323664662186064E-2</c:v>
                </c:pt>
                <c:pt idx="1878">
                  <c:v>5.5239467050774219E-2</c:v>
                </c:pt>
                <c:pt idx="1879">
                  <c:v>5.6269230769230766E-2</c:v>
                </c:pt>
                <c:pt idx="1880">
                  <c:v>5.7297715834301204E-2</c:v>
                </c:pt>
                <c:pt idx="1881">
                  <c:v>5.6601021152443469E-2</c:v>
                </c:pt>
                <c:pt idx="1882">
                  <c:v>5.6010137581462706E-2</c:v>
                </c:pt>
                <c:pt idx="1883">
                  <c:v>5.6721433905899926E-2</c:v>
                </c:pt>
                <c:pt idx="1884">
                  <c:v>5.6758720930232556E-2</c:v>
                </c:pt>
                <c:pt idx="1885">
                  <c:v>5.6216409888928696E-2</c:v>
                </c:pt>
                <c:pt idx="1886">
                  <c:v>5.6150301311591634E-2</c:v>
                </c:pt>
                <c:pt idx="1887">
                  <c:v>5.6557671577434424E-2</c:v>
                </c:pt>
                <c:pt idx="1888">
                  <c:v>5.616341030195382E-2</c:v>
                </c:pt>
                <c:pt idx="1889">
                  <c:v>5.6469337114498405E-2</c:v>
                </c:pt>
                <c:pt idx="1890">
                  <c:v>5.607773851590106E-2</c:v>
                </c:pt>
                <c:pt idx="1891">
                  <c:v>5.6087262491203375E-2</c:v>
                </c:pt>
                <c:pt idx="1892">
                  <c:v>5.580992022199098E-2</c:v>
                </c:pt>
                <c:pt idx="1893">
                  <c:v>5.5624142661179696E-2</c:v>
                </c:pt>
                <c:pt idx="1894">
                  <c:v>5.5185439560439559E-2</c:v>
                </c:pt>
                <c:pt idx="1895">
                  <c:v>5.5214088397790052E-2</c:v>
                </c:pt>
                <c:pt idx="1896">
                  <c:v>5.5524766193280221E-2</c:v>
                </c:pt>
                <c:pt idx="1897">
                  <c:v>5.5689240288759025E-2</c:v>
                </c:pt>
                <c:pt idx="1898">
                  <c:v>5.5524861878453041E-2</c:v>
                </c:pt>
                <c:pt idx="1899">
                  <c:v>5.5887460923931924E-2</c:v>
                </c:pt>
                <c:pt idx="1900">
                  <c:v>5.5544005544005542E-2</c:v>
                </c:pt>
                <c:pt idx="1901">
                  <c:v>5.5532716683795821E-2</c:v>
                </c:pt>
                <c:pt idx="1902">
                  <c:v>5.5022131426625806E-2</c:v>
                </c:pt>
                <c:pt idx="1903">
                  <c:v>5.5146810664866687E-2</c:v>
                </c:pt>
                <c:pt idx="1904">
                  <c:v>5.4865771812080535E-2</c:v>
                </c:pt>
                <c:pt idx="1905">
                  <c:v>5.4663991975927785E-2</c:v>
                </c:pt>
                <c:pt idx="1906">
                  <c:v>5.4286671131949099E-2</c:v>
                </c:pt>
                <c:pt idx="1907">
                  <c:v>5.378890392422192E-2</c:v>
                </c:pt>
                <c:pt idx="1908">
                  <c:v>5.3920265780730899E-2</c:v>
                </c:pt>
                <c:pt idx="1909">
                  <c:v>5.4046052631578946E-2</c:v>
                </c:pt>
                <c:pt idx="1910">
                  <c:v>5.3868852459016396E-2</c:v>
                </c:pt>
                <c:pt idx="1911">
                  <c:v>5.4029850746268655E-2</c:v>
                </c:pt>
                <c:pt idx="1912">
                  <c:v>5.3941368078175893E-2</c:v>
                </c:pt>
                <c:pt idx="1913">
                  <c:v>5.4048780487804877E-2</c:v>
                </c:pt>
                <c:pt idx="1914">
                  <c:v>5.4299674267100979E-2</c:v>
                </c:pt>
                <c:pt idx="1915">
                  <c:v>5.3861066235864299E-2</c:v>
                </c:pt>
                <c:pt idx="1916">
                  <c:v>5.4081300813008132E-2</c:v>
                </c:pt>
                <c:pt idx="1917">
                  <c:v>5.4064516129032257E-2</c:v>
                </c:pt>
                <c:pt idx="1918">
                  <c:v>5.4077669902912621E-2</c:v>
                </c:pt>
                <c:pt idx="1919">
                  <c:v>5.4239482200647247E-2</c:v>
                </c:pt>
                <c:pt idx="1920">
                  <c:v>5.396103896103896E-2</c:v>
                </c:pt>
                <c:pt idx="1921">
                  <c:v>5.3557692307692306E-2</c:v>
                </c:pt>
                <c:pt idx="1922">
                  <c:v>5.3428571428571429E-2</c:v>
                </c:pt>
                <c:pt idx="1923">
                  <c:v>5.3600000000000002E-2</c:v>
                </c:pt>
                <c:pt idx="1924">
                  <c:v>5.3697749196141481E-2</c:v>
                </c:pt>
                <c:pt idx="1925">
                  <c:v>5.3441033925686589E-2</c:v>
                </c:pt>
                <c:pt idx="1926">
                  <c:v>5.3278688524590161E-2</c:v>
                </c:pt>
                <c:pt idx="1927">
                  <c:v>5.355155482815057E-2</c:v>
                </c:pt>
                <c:pt idx="1928">
                  <c:v>5.3429951690821258E-2</c:v>
                </c:pt>
                <c:pt idx="1929">
                  <c:v>5.2926045016077172E-2</c:v>
                </c:pt>
                <c:pt idx="1930">
                  <c:v>5.2660256410256408E-2</c:v>
                </c:pt>
                <c:pt idx="1931">
                  <c:v>5.3076923076923077E-2</c:v>
                </c:pt>
                <c:pt idx="1932">
                  <c:v>5.3237639553429028E-2</c:v>
                </c:pt>
                <c:pt idx="1933">
                  <c:v>5.2941176470588235E-2</c:v>
                </c:pt>
                <c:pt idx="1934">
                  <c:v>5.3152866242038216E-2</c:v>
                </c:pt>
                <c:pt idx="1935">
                  <c:v>5.3015873015873016E-2</c:v>
                </c:pt>
                <c:pt idx="1936">
                  <c:v>5.3115823817292004E-2</c:v>
                </c:pt>
                <c:pt idx="1937">
                  <c:v>5.4285714285714284E-2</c:v>
                </c:pt>
                <c:pt idx="1938">
                  <c:v>5.4051446945337624E-2</c:v>
                </c:pt>
                <c:pt idx="1939">
                  <c:v>5.3723577235772355E-2</c:v>
                </c:pt>
                <c:pt idx="1940">
                  <c:v>5.3408360128617362E-2</c:v>
                </c:pt>
                <c:pt idx="1941">
                  <c:v>5.3470681458003169E-2</c:v>
                </c:pt>
                <c:pt idx="1942">
                  <c:v>5.3322784810126582E-2</c:v>
                </c:pt>
                <c:pt idx="1943">
                  <c:v>5.3082942097026603E-2</c:v>
                </c:pt>
                <c:pt idx="1944">
                  <c:v>5.3092621664050238E-2</c:v>
                </c:pt>
                <c:pt idx="1945">
                  <c:v>5.2948517940717629E-2</c:v>
                </c:pt>
                <c:pt idx="1946">
                  <c:v>5.2906250000000002E-2</c:v>
                </c:pt>
                <c:pt idx="1947">
                  <c:v>5.2761310452418095E-2</c:v>
                </c:pt>
                <c:pt idx="1948">
                  <c:v>5.2715855572998432E-2</c:v>
                </c:pt>
                <c:pt idx="1949">
                  <c:v>5.2499999999999998E-2</c:v>
                </c:pt>
                <c:pt idx="1950">
                  <c:v>5.2192846034214618E-2</c:v>
                </c:pt>
                <c:pt idx="1951">
                  <c:v>5.2469135802469133E-2</c:v>
                </c:pt>
                <c:pt idx="1952">
                  <c:v>5.2519319938176198E-2</c:v>
                </c:pt>
                <c:pt idx="1953">
                  <c:v>5.2461538461538462E-2</c:v>
                </c:pt>
                <c:pt idx="1954">
                  <c:v>5.2391304347826087E-2</c:v>
                </c:pt>
                <c:pt idx="1955">
                  <c:v>5.2260061919504643E-2</c:v>
                </c:pt>
                <c:pt idx="1956">
                  <c:v>5.2110939907550079E-2</c:v>
                </c:pt>
                <c:pt idx="1957">
                  <c:v>5.2345679012345679E-2</c:v>
                </c:pt>
                <c:pt idx="1958">
                  <c:v>5.1546707503828483E-2</c:v>
                </c:pt>
                <c:pt idx="1959">
                  <c:v>5.1633587786259545E-2</c:v>
                </c:pt>
                <c:pt idx="1960">
                  <c:v>5.1730474732006128E-2</c:v>
                </c:pt>
                <c:pt idx="1961">
                  <c:v>5.1782945736434112E-2</c:v>
                </c:pt>
                <c:pt idx="1962">
                  <c:v>5.1666666666666666E-2</c:v>
                </c:pt>
                <c:pt idx="1963">
                  <c:v>5.1315372424722665E-2</c:v>
                </c:pt>
                <c:pt idx="1964">
                  <c:v>5.1446740858505563E-2</c:v>
                </c:pt>
                <c:pt idx="1965">
                  <c:v>5.1552000000000001E-2</c:v>
                </c:pt>
                <c:pt idx="1966">
                  <c:v>5.1857835218093701E-2</c:v>
                </c:pt>
                <c:pt idx="1967">
                  <c:v>5.1583999999999998E-2</c:v>
                </c:pt>
                <c:pt idx="1968">
                  <c:v>5.162118780096308E-2</c:v>
                </c:pt>
                <c:pt idx="1969">
                  <c:v>5.1637519872813988E-2</c:v>
                </c:pt>
                <c:pt idx="1970">
                  <c:v>5.1374407582938389E-2</c:v>
                </c:pt>
                <c:pt idx="1971">
                  <c:v>5.1428571428571428E-2</c:v>
                </c:pt>
                <c:pt idx="1972">
                  <c:v>5.1107594936708862E-2</c:v>
                </c:pt>
                <c:pt idx="1973">
                  <c:v>5.1273885350318474E-2</c:v>
                </c:pt>
                <c:pt idx="1974">
                  <c:v>5.1916264090177133E-2</c:v>
                </c:pt>
                <c:pt idx="1975">
                  <c:v>5.2057877813504821E-2</c:v>
                </c:pt>
                <c:pt idx="1976">
                  <c:v>5.1955128205128202E-2</c:v>
                </c:pt>
                <c:pt idx="1977">
                  <c:v>5.2398042414355625E-2</c:v>
                </c:pt>
                <c:pt idx="1978">
                  <c:v>5.2202283849918436E-2</c:v>
                </c:pt>
                <c:pt idx="1979">
                  <c:v>5.2264462809917353E-2</c:v>
                </c:pt>
                <c:pt idx="1980">
                  <c:v>5.2794612794612797E-2</c:v>
                </c:pt>
                <c:pt idx="1981">
                  <c:v>5.2603291904601945E-2</c:v>
                </c:pt>
                <c:pt idx="1982">
                  <c:v>5.2631578947368418E-2</c:v>
                </c:pt>
                <c:pt idx="1983">
                  <c:v>5.2262295081967211E-2</c:v>
                </c:pt>
                <c:pt idx="1984">
                  <c:v>5.1760904684975767E-2</c:v>
                </c:pt>
                <c:pt idx="1985">
                  <c:v>5.17515923566879E-2</c:v>
                </c:pt>
                <c:pt idx="1986">
                  <c:v>5.1841269841269841E-2</c:v>
                </c:pt>
                <c:pt idx="1987">
                  <c:v>5.1884984025559105E-2</c:v>
                </c:pt>
                <c:pt idx="1988">
                  <c:v>5.1552000000000001E-2</c:v>
                </c:pt>
                <c:pt idx="1989">
                  <c:v>5.1414944356120824E-2</c:v>
                </c:pt>
                <c:pt idx="1990">
                  <c:v>5.0966719492868462E-2</c:v>
                </c:pt>
                <c:pt idx="1991">
                  <c:v>5.0859872611464969E-2</c:v>
                </c:pt>
                <c:pt idx="1992">
                  <c:v>5.1212598425196848E-2</c:v>
                </c:pt>
                <c:pt idx="1993">
                  <c:v>5.1370078740157483E-2</c:v>
                </c:pt>
                <c:pt idx="1994">
                  <c:v>5.1139240506329113E-2</c:v>
                </c:pt>
                <c:pt idx="1995">
                  <c:v>5.1153238546603474E-2</c:v>
                </c:pt>
                <c:pt idx="1996">
                  <c:v>5.1337579617834396E-2</c:v>
                </c:pt>
                <c:pt idx="1997">
                  <c:v>5.1164274322169058E-2</c:v>
                </c:pt>
                <c:pt idx="1998">
                  <c:v>5.161904761904762E-2</c:v>
                </c:pt>
                <c:pt idx="1999">
                  <c:v>5.1587301587301584E-2</c:v>
                </c:pt>
                <c:pt idx="2000">
                  <c:v>5.1583850931677021E-2</c:v>
                </c:pt>
                <c:pt idx="2001">
                  <c:v>5.186915887850467E-2</c:v>
                </c:pt>
                <c:pt idx="2002">
                  <c:v>5.1562499999999997E-2</c:v>
                </c:pt>
                <c:pt idx="2003">
                  <c:v>5.1677018633540371E-2</c:v>
                </c:pt>
                <c:pt idx="2004">
                  <c:v>5.1578947368421051E-2</c:v>
                </c:pt>
                <c:pt idx="2005">
                  <c:v>5.0341614906832297E-2</c:v>
                </c:pt>
                <c:pt idx="2006">
                  <c:v>5.0077519379844962E-2</c:v>
                </c:pt>
                <c:pt idx="2007">
                  <c:v>4.9876160990712078E-2</c:v>
                </c:pt>
                <c:pt idx="2008">
                  <c:v>5.007727975270479E-2</c:v>
                </c:pt>
                <c:pt idx="2009">
                  <c:v>4.9677419354838707E-2</c:v>
                </c:pt>
                <c:pt idx="2010">
                  <c:v>4.9400921658986179E-2</c:v>
                </c:pt>
                <c:pt idx="2011">
                  <c:v>4.9446153846153848E-2</c:v>
                </c:pt>
                <c:pt idx="2012">
                  <c:v>4.9125000000000002E-2</c:v>
                </c:pt>
                <c:pt idx="2013">
                  <c:v>4.962848297213622E-2</c:v>
                </c:pt>
                <c:pt idx="2014">
                  <c:v>4.9657320872274147E-2</c:v>
                </c:pt>
                <c:pt idx="2015">
                  <c:v>4.9814241486068112E-2</c:v>
                </c:pt>
                <c:pt idx="2016">
                  <c:v>4.9768875192604006E-2</c:v>
                </c:pt>
                <c:pt idx="2017">
                  <c:v>4.9555895865237364E-2</c:v>
                </c:pt>
                <c:pt idx="2018">
                  <c:v>4.926605504587156E-2</c:v>
                </c:pt>
                <c:pt idx="2019">
                  <c:v>4.916030534351145E-2</c:v>
                </c:pt>
                <c:pt idx="2020">
                  <c:v>4.929878048780488E-2</c:v>
                </c:pt>
                <c:pt idx="2021">
                  <c:v>4.9007633587786259E-2</c:v>
                </c:pt>
                <c:pt idx="2022">
                  <c:v>4.9370199692780337E-2</c:v>
                </c:pt>
                <c:pt idx="2023">
                  <c:v>4.971518987341772E-2</c:v>
                </c:pt>
                <c:pt idx="2024">
                  <c:v>5.0178861788617884E-2</c:v>
                </c:pt>
                <c:pt idx="2025">
                  <c:v>5.0726072607260725E-2</c:v>
                </c:pt>
                <c:pt idx="2026">
                  <c:v>5.0509031198686369E-2</c:v>
                </c:pt>
                <c:pt idx="2027">
                  <c:v>4.987012987012987E-2</c:v>
                </c:pt>
                <c:pt idx="2028">
                  <c:v>4.9854604200323102E-2</c:v>
                </c:pt>
                <c:pt idx="2029">
                  <c:v>5.0114942528735634E-2</c:v>
                </c:pt>
                <c:pt idx="2030">
                  <c:v>4.9230769230769231E-2</c:v>
                </c:pt>
                <c:pt idx="2031">
                  <c:v>5.0082372322899506E-2</c:v>
                </c:pt>
                <c:pt idx="2032">
                  <c:v>5.0049261083743843E-2</c:v>
                </c:pt>
                <c:pt idx="2033">
                  <c:v>4.9611650485436892E-2</c:v>
                </c:pt>
                <c:pt idx="2034">
                  <c:v>4.955128205128205E-2</c:v>
                </c:pt>
                <c:pt idx="2035">
                  <c:v>4.9516129032258063E-2</c:v>
                </c:pt>
                <c:pt idx="2036">
                  <c:v>4.9421221864951771E-2</c:v>
                </c:pt>
                <c:pt idx="2037">
                  <c:v>4.9233226837060703E-2</c:v>
                </c:pt>
                <c:pt idx="2038">
                  <c:v>5.0770261219022103E-2</c:v>
                </c:pt>
                <c:pt idx="2039">
                  <c:v>5.0197368421052629E-2</c:v>
                </c:pt>
                <c:pt idx="2040">
                  <c:v>5.0180623973727419E-2</c:v>
                </c:pt>
                <c:pt idx="2041">
                  <c:v>5.0131147540983606E-2</c:v>
                </c:pt>
                <c:pt idx="2042">
                  <c:v>4.9743589743589743E-2</c:v>
                </c:pt>
                <c:pt idx="2043">
                  <c:v>4.9886914378029078E-2</c:v>
                </c:pt>
                <c:pt idx="2044">
                  <c:v>5.0194174757281551E-2</c:v>
                </c:pt>
                <c:pt idx="2045">
                  <c:v>4.9855072463768114E-2</c:v>
                </c:pt>
                <c:pt idx="2046">
                  <c:v>4.9699842022116907E-2</c:v>
                </c:pt>
                <c:pt idx="2047">
                  <c:v>4.9435736677115989E-2</c:v>
                </c:pt>
                <c:pt idx="2048">
                  <c:v>4.9765258215962442E-2</c:v>
                </c:pt>
                <c:pt idx="2049">
                  <c:v>4.9968749999999999E-2</c:v>
                </c:pt>
                <c:pt idx="2050">
                  <c:v>5.0465838509316768E-2</c:v>
                </c:pt>
                <c:pt idx="2051">
                  <c:v>5.0322580645161291E-2</c:v>
                </c:pt>
                <c:pt idx="2052">
                  <c:v>5.0550458715596332E-2</c:v>
                </c:pt>
                <c:pt idx="2053">
                  <c:v>5.1080246913580249E-2</c:v>
                </c:pt>
                <c:pt idx="2054">
                  <c:v>5.0707692307692308E-2</c:v>
                </c:pt>
                <c:pt idx="2055">
                  <c:v>5.13312693498452E-2</c:v>
                </c:pt>
                <c:pt idx="2056">
                  <c:v>5.1300309597523221E-2</c:v>
                </c:pt>
                <c:pt idx="2057">
                  <c:v>5.165891472868217E-2</c:v>
                </c:pt>
                <c:pt idx="2058">
                  <c:v>5.2213500784929354E-2</c:v>
                </c:pt>
                <c:pt idx="2059">
                  <c:v>5.2018779342723004E-2</c:v>
                </c:pt>
                <c:pt idx="2060">
                  <c:v>5.1794071762870514E-2</c:v>
                </c:pt>
                <c:pt idx="2061">
                  <c:v>5.134375E-2</c:v>
                </c:pt>
                <c:pt idx="2062">
                  <c:v>5.1503875968992245E-2</c:v>
                </c:pt>
                <c:pt idx="2063">
                  <c:v>5.2176656151419559E-2</c:v>
                </c:pt>
                <c:pt idx="2064">
                  <c:v>5.2556634304207123E-2</c:v>
                </c:pt>
                <c:pt idx="2065">
                  <c:v>5.2548387096774195E-2</c:v>
                </c:pt>
                <c:pt idx="2066">
                  <c:v>5.186602870813397E-2</c:v>
                </c:pt>
                <c:pt idx="2067">
                  <c:v>5.2025316455696205E-2</c:v>
                </c:pt>
                <c:pt idx="2068">
                  <c:v>5.2924071082390951E-2</c:v>
                </c:pt>
                <c:pt idx="2069">
                  <c:v>5.2448000000000002E-2</c:v>
                </c:pt>
                <c:pt idx="2070">
                  <c:v>5.1981132075471698E-2</c:v>
                </c:pt>
                <c:pt idx="2071">
                  <c:v>5.2142857142857144E-2</c:v>
                </c:pt>
                <c:pt idx="2072">
                  <c:v>5.2179289026275118E-2</c:v>
                </c:pt>
                <c:pt idx="2073">
                  <c:v>5.185185185185185E-2</c:v>
                </c:pt>
                <c:pt idx="2074">
                  <c:v>5.185185185185185E-2</c:v>
                </c:pt>
                <c:pt idx="2075">
                  <c:v>5.1987673343605545E-2</c:v>
                </c:pt>
                <c:pt idx="2076">
                  <c:v>5.2376543209876544E-2</c:v>
                </c:pt>
                <c:pt idx="2077">
                  <c:v>5.2239263803680984E-2</c:v>
                </c:pt>
                <c:pt idx="2078">
                  <c:v>5.2281776416539048E-2</c:v>
                </c:pt>
                <c:pt idx="2079">
                  <c:v>5.1993911719939119E-2</c:v>
                </c:pt>
                <c:pt idx="2080">
                  <c:v>5.2054380664652566E-2</c:v>
                </c:pt>
                <c:pt idx="2081">
                  <c:v>5.2412746585735963E-2</c:v>
                </c:pt>
                <c:pt idx="2082">
                  <c:v>5.216338880484115E-2</c:v>
                </c:pt>
                <c:pt idx="2083">
                  <c:v>5.2401215805471121E-2</c:v>
                </c:pt>
                <c:pt idx="2084">
                  <c:v>5.2358208955223882E-2</c:v>
                </c:pt>
                <c:pt idx="2085">
                  <c:v>5.243647234678625E-2</c:v>
                </c:pt>
                <c:pt idx="2086">
                  <c:v>5.2743628185907047E-2</c:v>
                </c:pt>
                <c:pt idx="2087">
                  <c:v>5.2499999999999998E-2</c:v>
                </c:pt>
                <c:pt idx="2088">
                  <c:v>5.2608047690014904E-2</c:v>
                </c:pt>
                <c:pt idx="2089">
                  <c:v>5.2414814814814817E-2</c:v>
                </c:pt>
                <c:pt idx="2090">
                  <c:v>5.2273402674591379E-2</c:v>
                </c:pt>
                <c:pt idx="2091">
                  <c:v>5.1874999999999998E-2</c:v>
                </c:pt>
                <c:pt idx="2092">
                  <c:v>5.2088888888888886E-2</c:v>
                </c:pt>
                <c:pt idx="2093">
                  <c:v>5.1976401179941005E-2</c:v>
                </c:pt>
                <c:pt idx="2094">
                  <c:v>5.1782032400589102E-2</c:v>
                </c:pt>
                <c:pt idx="2095">
                  <c:v>5.172821270310192E-2</c:v>
                </c:pt>
                <c:pt idx="2096">
                  <c:v>5.1946508172362557E-2</c:v>
                </c:pt>
                <c:pt idx="2097">
                  <c:v>5.1911111111111109E-2</c:v>
                </c:pt>
                <c:pt idx="2098">
                  <c:v>5.1823529411764706E-2</c:v>
                </c:pt>
                <c:pt idx="2099">
                  <c:v>5.1578947368421051E-2</c:v>
                </c:pt>
                <c:pt idx="2100">
                  <c:v>5.1615720524017465E-2</c:v>
                </c:pt>
                <c:pt idx="2101">
                  <c:v>5.134978229317852E-2</c:v>
                </c:pt>
                <c:pt idx="2102">
                  <c:v>5.1075581395348839E-2</c:v>
                </c:pt>
                <c:pt idx="2103">
                  <c:v>5.1284271284271286E-2</c:v>
                </c:pt>
                <c:pt idx="2104">
                  <c:v>5.1771595900439241E-2</c:v>
                </c:pt>
                <c:pt idx="2105">
                  <c:v>5.2255192878338276E-2</c:v>
                </c:pt>
                <c:pt idx="2106">
                  <c:v>5.2348596750369278E-2</c:v>
                </c:pt>
                <c:pt idx="2107">
                  <c:v>5.2194403534609718E-2</c:v>
                </c:pt>
                <c:pt idx="2108">
                  <c:v>5.228739002932551E-2</c:v>
                </c:pt>
                <c:pt idx="2109">
                  <c:v>5.2199413489736071E-2</c:v>
                </c:pt>
                <c:pt idx="2110">
                  <c:v>5.197657393850659E-2</c:v>
                </c:pt>
                <c:pt idx="2111">
                  <c:v>5.197657393850659E-2</c:v>
                </c:pt>
                <c:pt idx="2112">
                  <c:v>5.1633237822349569E-2</c:v>
                </c:pt>
                <c:pt idx="2113">
                  <c:v>5.159253945480631E-2</c:v>
                </c:pt>
                <c:pt idx="2114">
                  <c:v>5.165714285714286E-2</c:v>
                </c:pt>
                <c:pt idx="2115">
                  <c:v>5.1473533619456363E-2</c:v>
                </c:pt>
                <c:pt idx="2116">
                  <c:v>5.1298145506419403E-2</c:v>
                </c:pt>
                <c:pt idx="2117">
                  <c:v>5.1155492154065618E-2</c:v>
                </c:pt>
                <c:pt idx="2118">
                  <c:v>5.0896159317211948E-2</c:v>
                </c:pt>
                <c:pt idx="2119">
                  <c:v>5.0896159317211948E-2</c:v>
                </c:pt>
                <c:pt idx="2120">
                  <c:v>5.0841654778887302E-2</c:v>
                </c:pt>
                <c:pt idx="2121">
                  <c:v>5.0909090909090911E-2</c:v>
                </c:pt>
                <c:pt idx="2122">
                  <c:v>5.0704225352112678E-2</c:v>
                </c:pt>
                <c:pt idx="2123">
                  <c:v>5.0581560283687946E-2</c:v>
                </c:pt>
                <c:pt idx="2124">
                  <c:v>5.0618705035971226E-2</c:v>
                </c:pt>
                <c:pt idx="2125">
                  <c:v>5.0823863636363639E-2</c:v>
                </c:pt>
                <c:pt idx="2126">
                  <c:v>5.0645624103299855E-2</c:v>
                </c:pt>
                <c:pt idx="2127">
                  <c:v>5.0393258426966292E-2</c:v>
                </c:pt>
                <c:pt idx="2128">
                  <c:v>5.0139275766016712E-2</c:v>
                </c:pt>
                <c:pt idx="2129">
                  <c:v>4.993084370677732E-2</c:v>
                </c:pt>
                <c:pt idx="2130">
                  <c:v>4.9958275382475659E-2</c:v>
                </c:pt>
                <c:pt idx="2131">
                  <c:v>4.9434482758620689E-2</c:v>
                </c:pt>
                <c:pt idx="2132">
                  <c:v>4.9382716049382713E-2</c:v>
                </c:pt>
                <c:pt idx="2133">
                  <c:v>4.9439124487004105E-2</c:v>
                </c:pt>
                <c:pt idx="2134">
                  <c:v>4.951856946354883E-2</c:v>
                </c:pt>
                <c:pt idx="2135">
                  <c:v>4.9480874316939892E-2</c:v>
                </c:pt>
                <c:pt idx="2136">
                  <c:v>4.9434482758620689E-2</c:v>
                </c:pt>
                <c:pt idx="2137">
                  <c:v>4.9285714285714287E-2</c:v>
                </c:pt>
                <c:pt idx="2138">
                  <c:v>4.9661971830985918E-2</c:v>
                </c:pt>
                <c:pt idx="2139">
                  <c:v>4.9380281690140845E-2</c:v>
                </c:pt>
                <c:pt idx="2140">
                  <c:v>4.9162011173184354E-2</c:v>
                </c:pt>
                <c:pt idx="2141">
                  <c:v>4.8970380818053598E-2</c:v>
                </c:pt>
                <c:pt idx="2142">
                  <c:v>4.8798882681564244E-2</c:v>
                </c:pt>
                <c:pt idx="2143">
                  <c:v>4.9163120567375887E-2</c:v>
                </c:pt>
                <c:pt idx="2144">
                  <c:v>4.9142053445850917E-2</c:v>
                </c:pt>
                <c:pt idx="2145">
                  <c:v>4.9095966620305978E-2</c:v>
                </c:pt>
                <c:pt idx="2146">
                  <c:v>4.8940217391304351E-2</c:v>
                </c:pt>
                <c:pt idx="2147">
                  <c:v>4.888283378746594E-2</c:v>
                </c:pt>
                <c:pt idx="2148">
                  <c:v>4.8849315068493153E-2</c:v>
                </c:pt>
                <c:pt idx="2149">
                  <c:v>4.8200270635994587E-2</c:v>
                </c:pt>
                <c:pt idx="2150">
                  <c:v>4.8010825439783494E-2</c:v>
                </c:pt>
                <c:pt idx="2151">
                  <c:v>4.753701211305518E-2</c:v>
                </c:pt>
                <c:pt idx="2152">
                  <c:v>4.7069892473118283E-2</c:v>
                </c:pt>
                <c:pt idx="2153">
                  <c:v>4.664864864864865E-2</c:v>
                </c:pt>
                <c:pt idx="2154">
                  <c:v>4.6559139784946239E-2</c:v>
                </c:pt>
                <c:pt idx="2155">
                  <c:v>4.6047745358090184E-2</c:v>
                </c:pt>
                <c:pt idx="2156">
                  <c:v>4.6205059920106525E-2</c:v>
                </c:pt>
                <c:pt idx="2157">
                  <c:v>4.6454293628808867E-2</c:v>
                </c:pt>
                <c:pt idx="2158">
                  <c:v>4.7873563218390806E-2</c:v>
                </c:pt>
                <c:pt idx="2159">
                  <c:v>4.7976366322008863E-2</c:v>
                </c:pt>
                <c:pt idx="2160">
                  <c:v>4.9322834645669292E-2</c:v>
                </c:pt>
                <c:pt idx="2161">
                  <c:v>4.902325581395349E-2</c:v>
                </c:pt>
                <c:pt idx="2162">
                  <c:v>4.7303030303030305E-2</c:v>
                </c:pt>
                <c:pt idx="2163">
                  <c:v>4.7687595712098012E-2</c:v>
                </c:pt>
                <c:pt idx="2164">
                  <c:v>4.7327327327327327E-2</c:v>
                </c:pt>
                <c:pt idx="2165">
                  <c:v>4.8259493670886076E-2</c:v>
                </c:pt>
                <c:pt idx="2166">
                  <c:v>4.9603584970699756E-2</c:v>
                </c:pt>
                <c:pt idx="2167">
                  <c:v>4.8812311809969887E-2</c:v>
                </c:pt>
                <c:pt idx="2168">
                  <c:v>4.9278846153846152E-2</c:v>
                </c:pt>
                <c:pt idx="2169">
                  <c:v>0.05</c:v>
                </c:pt>
                <c:pt idx="2170">
                  <c:v>4.8822429906542057E-2</c:v>
                </c:pt>
                <c:pt idx="2171">
                  <c:v>4.7770700636942678E-2</c:v>
                </c:pt>
                <c:pt idx="2172">
                  <c:v>4.9141150112023899E-2</c:v>
                </c:pt>
                <c:pt idx="2173">
                  <c:v>5.1413085559427023E-2</c:v>
                </c:pt>
                <c:pt idx="2174">
                  <c:v>5.2343750000000001E-2</c:v>
                </c:pt>
                <c:pt idx="2175">
                  <c:v>5.5537325676784252E-2</c:v>
                </c:pt>
                <c:pt idx="2176">
                  <c:v>5.4323899371069184E-2</c:v>
                </c:pt>
                <c:pt idx="2177">
                  <c:v>5.4108584005869403E-2</c:v>
                </c:pt>
                <c:pt idx="2178">
                  <c:v>5.3766617429837515E-2</c:v>
                </c:pt>
                <c:pt idx="2179">
                  <c:v>5.3761140819964352E-2</c:v>
                </c:pt>
                <c:pt idx="2180">
                  <c:v>5.4650741947158889E-2</c:v>
                </c:pt>
                <c:pt idx="2181">
                  <c:v>5.2160056657223799E-2</c:v>
                </c:pt>
                <c:pt idx="2182">
                  <c:v>5.2602230483271374E-2</c:v>
                </c:pt>
                <c:pt idx="2183">
                  <c:v>5.2282934131736528E-2</c:v>
                </c:pt>
                <c:pt idx="2184">
                  <c:v>5.1780415430267061E-2</c:v>
                </c:pt>
                <c:pt idx="2185">
                  <c:v>5.1365732529265698E-2</c:v>
                </c:pt>
                <c:pt idx="2186">
                  <c:v>5.0967519004837598E-2</c:v>
                </c:pt>
                <c:pt idx="2187">
                  <c:v>5.1512027491408936E-2</c:v>
                </c:pt>
                <c:pt idx="2188">
                  <c:v>4.9865771812080538E-2</c:v>
                </c:pt>
                <c:pt idx="2189">
                  <c:v>4.9768211920529798E-2</c:v>
                </c:pt>
                <c:pt idx="2190">
                  <c:v>4.9797160243407711E-2</c:v>
                </c:pt>
                <c:pt idx="2191">
                  <c:v>4.9768211920529798E-2</c:v>
                </c:pt>
                <c:pt idx="2192">
                  <c:v>4.9768976897689769E-2</c:v>
                </c:pt>
                <c:pt idx="2193">
                  <c:v>4.9717138103161397E-2</c:v>
                </c:pt>
                <c:pt idx="2194">
                  <c:v>4.8806451612903229E-2</c:v>
                </c:pt>
                <c:pt idx="2195">
                  <c:v>4.8863636363636366E-2</c:v>
                </c:pt>
                <c:pt idx="2196">
                  <c:v>4.9484193011647255E-2</c:v>
                </c:pt>
                <c:pt idx="2197">
                  <c:v>4.9730094466936575E-2</c:v>
                </c:pt>
                <c:pt idx="2198">
                  <c:v>4.9667774086378735E-2</c:v>
                </c:pt>
                <c:pt idx="2199">
                  <c:v>5.0117568021498152E-2</c:v>
                </c:pt>
                <c:pt idx="2200">
                  <c:v>4.9333333333333333E-2</c:v>
                </c:pt>
                <c:pt idx="2201">
                  <c:v>4.9495934959349591E-2</c:v>
                </c:pt>
                <c:pt idx="2202">
                  <c:v>4.8666666666666664E-2</c:v>
                </c:pt>
                <c:pt idx="2203">
                  <c:v>4.9084967320261436E-2</c:v>
                </c:pt>
                <c:pt idx="2204">
                  <c:v>4.9504950495049507E-2</c:v>
                </c:pt>
                <c:pt idx="2205">
                  <c:v>4.9243156199677937E-2</c:v>
                </c:pt>
                <c:pt idx="2206">
                  <c:v>4.9458598726114647E-2</c:v>
                </c:pt>
                <c:pt idx="2207">
                  <c:v>4.9441786283891544E-2</c:v>
                </c:pt>
                <c:pt idx="2208">
                  <c:v>5.0638297872340428E-2</c:v>
                </c:pt>
                <c:pt idx="2209">
                  <c:v>5.0684017350684014E-2</c:v>
                </c:pt>
                <c:pt idx="2210">
                  <c:v>4.9967320261437909E-2</c:v>
                </c:pt>
                <c:pt idx="2211">
                  <c:v>4.9611650485436892E-2</c:v>
                </c:pt>
                <c:pt idx="2212">
                  <c:v>4.9179810725552053E-2</c:v>
                </c:pt>
                <c:pt idx="2213">
                  <c:v>4.9620253164556961E-2</c:v>
                </c:pt>
                <c:pt idx="2214">
                  <c:v>4.9199372056514916E-2</c:v>
                </c:pt>
                <c:pt idx="2215">
                  <c:v>4.9441786283891544E-2</c:v>
                </c:pt>
                <c:pt idx="2216">
                  <c:v>4.9281249999999999E-2</c:v>
                </c:pt>
                <c:pt idx="2217">
                  <c:v>4.9599999999999998E-2</c:v>
                </c:pt>
                <c:pt idx="2218">
                  <c:v>5.0107858243451465E-2</c:v>
                </c:pt>
                <c:pt idx="2219">
                  <c:v>5.0455927051671734E-2</c:v>
                </c:pt>
                <c:pt idx="2220">
                  <c:v>5.046153846153846E-2</c:v>
                </c:pt>
                <c:pt idx="2221">
                  <c:v>5.0336391437308871E-2</c:v>
                </c:pt>
                <c:pt idx="2222">
                  <c:v>5.0607902735562309E-2</c:v>
                </c:pt>
                <c:pt idx="2223">
                  <c:v>5.007451564828614E-2</c:v>
                </c:pt>
                <c:pt idx="2224">
                  <c:v>4.970501474926254E-2</c:v>
                </c:pt>
                <c:pt idx="2225">
                  <c:v>4.9271137026239066E-2</c:v>
                </c:pt>
                <c:pt idx="2226">
                  <c:v>4.8815977175463626E-2</c:v>
                </c:pt>
                <c:pt idx="2227">
                  <c:v>4.8955650929899855E-2</c:v>
                </c:pt>
                <c:pt idx="2228">
                  <c:v>4.9292929292929291E-2</c:v>
                </c:pt>
                <c:pt idx="2229">
                  <c:v>4.9658246656760774E-2</c:v>
                </c:pt>
                <c:pt idx="2230">
                  <c:v>5.0152439024390247E-2</c:v>
                </c:pt>
                <c:pt idx="2231">
                  <c:v>5.103011093502377E-2</c:v>
                </c:pt>
                <c:pt idx="2232">
                  <c:v>4.9865871833084947E-2</c:v>
                </c:pt>
                <c:pt idx="2233">
                  <c:v>4.9627421758569303E-2</c:v>
                </c:pt>
                <c:pt idx="2234">
                  <c:v>5.0347957639939489E-2</c:v>
                </c:pt>
                <c:pt idx="2235">
                  <c:v>5.0090361445783133E-2</c:v>
                </c:pt>
                <c:pt idx="2236">
                  <c:v>5.0609756097560979E-2</c:v>
                </c:pt>
                <c:pt idx="2237">
                  <c:v>0.05</c:v>
                </c:pt>
                <c:pt idx="2238">
                  <c:v>4.9834586466165412E-2</c:v>
                </c:pt>
                <c:pt idx="2239">
                  <c:v>5.030674846625767E-2</c:v>
                </c:pt>
                <c:pt idx="2240">
                  <c:v>5.0532724505327246E-2</c:v>
                </c:pt>
                <c:pt idx="2241">
                  <c:v>5.0637636080870921E-2</c:v>
                </c:pt>
                <c:pt idx="2242">
                  <c:v>4.9832061068702291E-2</c:v>
                </c:pt>
                <c:pt idx="2243">
                  <c:v>4.8912386706948641E-2</c:v>
                </c:pt>
                <c:pt idx="2244">
                  <c:v>4.8725637181409293E-2</c:v>
                </c:pt>
                <c:pt idx="2245">
                  <c:v>4.8528974739970282E-2</c:v>
                </c:pt>
                <c:pt idx="2246">
                  <c:v>4.8722466960352422E-2</c:v>
                </c:pt>
                <c:pt idx="2247">
                  <c:v>4.8617647058823529E-2</c:v>
                </c:pt>
                <c:pt idx="2248">
                  <c:v>4.8533333333333331E-2</c:v>
                </c:pt>
                <c:pt idx="2249">
                  <c:v>4.7385524372230425E-2</c:v>
                </c:pt>
                <c:pt idx="2250">
                  <c:v>4.7466266866566714E-2</c:v>
                </c:pt>
                <c:pt idx="2251">
                  <c:v>4.7328467153284669E-2</c:v>
                </c:pt>
                <c:pt idx="2252">
                  <c:v>4.7692307692307694E-2</c:v>
                </c:pt>
                <c:pt idx="2253">
                  <c:v>4.755813953488372E-2</c:v>
                </c:pt>
                <c:pt idx="2254">
                  <c:v>4.7434402332361514E-2</c:v>
                </c:pt>
                <c:pt idx="2255">
                  <c:v>4.7259475218658892E-2</c:v>
                </c:pt>
                <c:pt idx="2256">
                  <c:v>4.7248908296943233E-2</c:v>
                </c:pt>
                <c:pt idx="2257">
                  <c:v>4.6533523537803136E-2</c:v>
                </c:pt>
                <c:pt idx="2258">
                  <c:v>4.6589928057553957E-2</c:v>
                </c:pt>
                <c:pt idx="2259">
                  <c:v>4.779411764705882E-2</c:v>
                </c:pt>
                <c:pt idx="2260">
                  <c:v>4.7419354838709675E-2</c:v>
                </c:pt>
                <c:pt idx="2261">
                  <c:v>4.7329376854599405E-2</c:v>
                </c:pt>
                <c:pt idx="2262">
                  <c:v>4.6412884333821375E-2</c:v>
                </c:pt>
                <c:pt idx="2263">
                  <c:v>4.5553914327917285E-2</c:v>
                </c:pt>
                <c:pt idx="2264">
                  <c:v>4.5260115606936414E-2</c:v>
                </c:pt>
                <c:pt idx="2265">
                  <c:v>4.5808297567954223E-2</c:v>
                </c:pt>
                <c:pt idx="2266">
                  <c:v>4.5779685264663805E-2</c:v>
                </c:pt>
                <c:pt idx="2267">
                  <c:v>4.5600000000000002E-2</c:v>
                </c:pt>
                <c:pt idx="2268">
                  <c:v>4.537695590327169E-2</c:v>
                </c:pt>
                <c:pt idx="2269">
                  <c:v>4.5798319327731089E-2</c:v>
                </c:pt>
                <c:pt idx="2270">
                  <c:v>4.6432584269662923E-2</c:v>
                </c:pt>
                <c:pt idx="2271">
                  <c:v>4.6564673157162728E-2</c:v>
                </c:pt>
                <c:pt idx="2272">
                  <c:v>4.6352288488210817E-2</c:v>
                </c:pt>
                <c:pt idx="2273">
                  <c:v>4.6091794158553544E-2</c:v>
                </c:pt>
                <c:pt idx="2274">
                  <c:v>4.6377622377622378E-2</c:v>
                </c:pt>
                <c:pt idx="2275">
                  <c:v>4.6424581005586593E-2</c:v>
                </c:pt>
                <c:pt idx="2276">
                  <c:v>4.6207865168539329E-2</c:v>
                </c:pt>
                <c:pt idx="2277">
                  <c:v>4.6237762237762235E-2</c:v>
                </c:pt>
                <c:pt idx="2278">
                  <c:v>4.5999999999999999E-2</c:v>
                </c:pt>
                <c:pt idx="2279">
                  <c:v>4.5843621399176956E-2</c:v>
                </c:pt>
                <c:pt idx="2280">
                  <c:v>4.5648021828103687E-2</c:v>
                </c:pt>
                <c:pt idx="2281">
                  <c:v>4.5101763907734058E-2</c:v>
                </c:pt>
                <c:pt idx="2282">
                  <c:v>4.429530201342282E-2</c:v>
                </c:pt>
                <c:pt idx="2283">
                  <c:v>4.4623655913978495E-2</c:v>
                </c:pt>
                <c:pt idx="2284">
                  <c:v>4.488529014844804E-2</c:v>
                </c:pt>
                <c:pt idx="2285">
                  <c:v>4.4468085106382976E-2</c:v>
                </c:pt>
                <c:pt idx="2286">
                  <c:v>4.4157894736842104E-2</c:v>
                </c:pt>
                <c:pt idx="2287">
                  <c:v>4.5402455661664391E-2</c:v>
                </c:pt>
                <c:pt idx="2288">
                  <c:v>4.5801104972375689E-2</c:v>
                </c:pt>
                <c:pt idx="2289">
                  <c:v>4.5628415300546447E-2</c:v>
                </c:pt>
                <c:pt idx="2290">
                  <c:v>4.6638418079096043E-2</c:v>
                </c:pt>
                <c:pt idx="2291">
                  <c:v>4.6279391424619641E-2</c:v>
                </c:pt>
                <c:pt idx="2292">
                  <c:v>4.7094972067039109E-2</c:v>
                </c:pt>
                <c:pt idx="2293">
                  <c:v>4.7325905292479112E-2</c:v>
                </c:pt>
                <c:pt idx="2294">
                  <c:v>4.7085076708507673E-2</c:v>
                </c:pt>
                <c:pt idx="2295">
                  <c:v>4.7093184979137691E-2</c:v>
                </c:pt>
                <c:pt idx="2296">
                  <c:v>4.7994310099573258E-2</c:v>
                </c:pt>
                <c:pt idx="2297">
                  <c:v>4.8262108262108264E-2</c:v>
                </c:pt>
                <c:pt idx="2298">
                  <c:v>4.8620689655172411E-2</c:v>
                </c:pt>
                <c:pt idx="2299">
                  <c:v>4.9294117647058822E-2</c:v>
                </c:pt>
                <c:pt idx="2300">
                  <c:v>4.9210526315789475E-2</c:v>
                </c:pt>
                <c:pt idx="2301">
                  <c:v>4.9153515064562413E-2</c:v>
                </c:pt>
                <c:pt idx="2302">
                  <c:v>4.8535211267605634E-2</c:v>
                </c:pt>
                <c:pt idx="2303">
                  <c:v>4.8448275862068964E-2</c:v>
                </c:pt>
                <c:pt idx="2304">
                  <c:v>4.8017241379310342E-2</c:v>
                </c:pt>
                <c:pt idx="2305">
                  <c:v>4.7859154929577465E-2</c:v>
                </c:pt>
                <c:pt idx="2306">
                  <c:v>4.7576601671309192E-2</c:v>
                </c:pt>
                <c:pt idx="2307">
                  <c:v>4.810126582278481E-2</c:v>
                </c:pt>
                <c:pt idx="2308">
                  <c:v>4.7420689655172411E-2</c:v>
                </c:pt>
                <c:pt idx="2309">
                  <c:v>4.6794520547945202E-2</c:v>
                </c:pt>
                <c:pt idx="2310">
                  <c:v>4.6331521739130438E-2</c:v>
                </c:pt>
                <c:pt idx="2311">
                  <c:v>4.6029609690444145E-2</c:v>
                </c:pt>
                <c:pt idx="2312">
                  <c:v>4.59919028340081E-2</c:v>
                </c:pt>
                <c:pt idx="2313">
                  <c:v>4.6320109439124485E-2</c:v>
                </c:pt>
                <c:pt idx="2314">
                  <c:v>4.5846994535519124E-2</c:v>
                </c:pt>
                <c:pt idx="2315">
                  <c:v>4.632152588555858E-2</c:v>
                </c:pt>
                <c:pt idx="2316">
                  <c:v>4.6565517241379313E-2</c:v>
                </c:pt>
                <c:pt idx="2317">
                  <c:v>4.6740027510316369E-2</c:v>
                </c:pt>
                <c:pt idx="2318">
                  <c:v>4.7058823529411764E-2</c:v>
                </c:pt>
                <c:pt idx="2319">
                  <c:v>4.6731301939058174E-2</c:v>
                </c:pt>
                <c:pt idx="2320">
                  <c:v>4.6731571627260084E-2</c:v>
                </c:pt>
                <c:pt idx="2321">
                  <c:v>4.703081232492997E-2</c:v>
                </c:pt>
                <c:pt idx="2322">
                  <c:v>4.7663817663817665E-2</c:v>
                </c:pt>
                <c:pt idx="2323">
                  <c:v>4.8550724637681161E-2</c:v>
                </c:pt>
                <c:pt idx="2324">
                  <c:v>4.8622222222222219E-2</c:v>
                </c:pt>
                <c:pt idx="2325">
                  <c:v>4.8688046647230324E-2</c:v>
                </c:pt>
                <c:pt idx="2326">
                  <c:v>4.7605633802816905E-2</c:v>
                </c:pt>
                <c:pt idx="2327">
                  <c:v>4.722758620689655E-2</c:v>
                </c:pt>
                <c:pt idx="2328">
                  <c:v>4.7766990291262135E-2</c:v>
                </c:pt>
                <c:pt idx="2329">
                  <c:v>4.7418478260869562E-2</c:v>
                </c:pt>
                <c:pt idx="2330">
                  <c:v>4.7831978319783197E-2</c:v>
                </c:pt>
                <c:pt idx="2331">
                  <c:v>4.8161073825503359E-2</c:v>
                </c:pt>
                <c:pt idx="2332">
                  <c:v>4.7978580990629183E-2</c:v>
                </c:pt>
                <c:pt idx="2333">
                  <c:v>4.7719298245614036E-2</c:v>
                </c:pt>
                <c:pt idx="2334">
                  <c:v>4.7566137566137569E-2</c:v>
                </c:pt>
                <c:pt idx="2335">
                  <c:v>4.7898936170212764E-2</c:v>
                </c:pt>
                <c:pt idx="2336">
                  <c:v>4.7844712182061579E-2</c:v>
                </c:pt>
                <c:pt idx="2337">
                  <c:v>4.8443843031123139E-2</c:v>
                </c:pt>
                <c:pt idx="2338">
                  <c:v>4.8432432432432435E-2</c:v>
                </c:pt>
                <c:pt idx="2339">
                  <c:v>4.8590425531914894E-2</c:v>
                </c:pt>
                <c:pt idx="2340">
                  <c:v>4.8284960422163591E-2</c:v>
                </c:pt>
                <c:pt idx="2341">
                  <c:v>4.87598944591029E-2</c:v>
                </c:pt>
                <c:pt idx="2342">
                  <c:v>4.9086092715231788E-2</c:v>
                </c:pt>
                <c:pt idx="2343">
                  <c:v>4.8415446071904129E-2</c:v>
                </c:pt>
                <c:pt idx="2344">
                  <c:v>4.8099606815203144E-2</c:v>
                </c:pt>
                <c:pt idx="2345">
                  <c:v>4.8293963254593175E-2</c:v>
                </c:pt>
                <c:pt idx="2346">
                  <c:v>4.8172323759791122E-2</c:v>
                </c:pt>
                <c:pt idx="2347">
                  <c:v>4.8335517693315858E-2</c:v>
                </c:pt>
                <c:pt idx="2348">
                  <c:v>4.7630208333333333E-2</c:v>
                </c:pt>
                <c:pt idx="2349">
                  <c:v>4.7666232073011731E-2</c:v>
                </c:pt>
                <c:pt idx="2350">
                  <c:v>4.7839586028460543E-2</c:v>
                </c:pt>
                <c:pt idx="2351">
                  <c:v>4.8161668839634943E-2</c:v>
                </c:pt>
                <c:pt idx="2352">
                  <c:v>4.862023653088042E-2</c:v>
                </c:pt>
                <c:pt idx="2353">
                  <c:v>4.8717277486910994E-2</c:v>
                </c:pt>
                <c:pt idx="2354">
                  <c:v>4.8646517739816028E-2</c:v>
                </c:pt>
                <c:pt idx="2355">
                  <c:v>4.8549019607843136E-2</c:v>
                </c:pt>
                <c:pt idx="2356">
                  <c:v>4.8489583333333336E-2</c:v>
                </c:pt>
                <c:pt idx="2357">
                  <c:v>4.8769633507853405E-2</c:v>
                </c:pt>
                <c:pt idx="2358">
                  <c:v>4.8511749347258486E-2</c:v>
                </c:pt>
                <c:pt idx="2359">
                  <c:v>4.8232189973614774E-2</c:v>
                </c:pt>
                <c:pt idx="2360">
                  <c:v>4.8454425363276092E-2</c:v>
                </c:pt>
                <c:pt idx="2361">
                  <c:v>4.8372703412073489E-2</c:v>
                </c:pt>
                <c:pt idx="2362">
                  <c:v>4.8298429319371727E-2</c:v>
                </c:pt>
                <c:pt idx="2363">
                  <c:v>4.8333333333333332E-2</c:v>
                </c:pt>
                <c:pt idx="2364">
                  <c:v>4.8659793814432993E-2</c:v>
                </c:pt>
                <c:pt idx="2365">
                  <c:v>4.8701298701298704E-2</c:v>
                </c:pt>
                <c:pt idx="2366">
                  <c:v>4.8415584415584419E-2</c:v>
                </c:pt>
                <c:pt idx="2367">
                  <c:v>4.9064558629776024E-2</c:v>
                </c:pt>
                <c:pt idx="2368">
                  <c:v>4.9287598944591032E-2</c:v>
                </c:pt>
                <c:pt idx="2369">
                  <c:v>4.8969072164948453E-2</c:v>
                </c:pt>
                <c:pt idx="2370">
                  <c:v>4.8737373737373739E-2</c:v>
                </c:pt>
                <c:pt idx="2371">
                  <c:v>4.8798988621997469E-2</c:v>
                </c:pt>
                <c:pt idx="2372">
                  <c:v>4.9287531806615777E-2</c:v>
                </c:pt>
                <c:pt idx="2373">
                  <c:v>4.9217171717171715E-2</c:v>
                </c:pt>
                <c:pt idx="2374">
                  <c:v>4.9283887468030689E-2</c:v>
                </c:pt>
                <c:pt idx="2375">
                  <c:v>4.9331619537275065E-2</c:v>
                </c:pt>
                <c:pt idx="2376">
                  <c:v>4.916030534351145E-2</c:v>
                </c:pt>
                <c:pt idx="2377">
                  <c:v>4.8905852417302796E-2</c:v>
                </c:pt>
                <c:pt idx="2378">
                  <c:v>4.8506900878293603E-2</c:v>
                </c:pt>
                <c:pt idx="2379">
                  <c:v>4.8589420654911841E-2</c:v>
                </c:pt>
                <c:pt idx="2380">
                  <c:v>4.8496240601503759E-2</c:v>
                </c:pt>
                <c:pt idx="2381">
                  <c:v>4.8585858585858586E-2</c:v>
                </c:pt>
                <c:pt idx="2382">
                  <c:v>4.8679245283018868E-2</c:v>
                </c:pt>
                <c:pt idx="2383">
                  <c:v>4.9100257069408737E-2</c:v>
                </c:pt>
                <c:pt idx="2384">
                  <c:v>4.8153846153846151E-2</c:v>
                </c:pt>
                <c:pt idx="2385">
                  <c:v>4.8754813863928111E-2</c:v>
                </c:pt>
                <c:pt idx="2386">
                  <c:v>4.8362720403022669E-2</c:v>
                </c:pt>
                <c:pt idx="2387">
                  <c:v>4.8397515527950311E-2</c:v>
                </c:pt>
                <c:pt idx="2388">
                  <c:v>4.8343711083437109E-2</c:v>
                </c:pt>
                <c:pt idx="2389">
                  <c:v>4.8092909535452324E-2</c:v>
                </c:pt>
                <c:pt idx="2390">
                  <c:v>4.8686131386861314E-2</c:v>
                </c:pt>
                <c:pt idx="2391">
                  <c:v>4.8864468864468866E-2</c:v>
                </c:pt>
                <c:pt idx="2392">
                  <c:v>4.9000000000000002E-2</c:v>
                </c:pt>
                <c:pt idx="2393">
                  <c:v>4.9084249084249083E-2</c:v>
                </c:pt>
                <c:pt idx="2394">
                  <c:v>4.9106280193236714E-2</c:v>
                </c:pt>
                <c:pt idx="2395">
                  <c:v>4.8992805755395684E-2</c:v>
                </c:pt>
                <c:pt idx="2396">
                  <c:v>4.8966346153846152E-2</c:v>
                </c:pt>
                <c:pt idx="2397">
                  <c:v>4.8685162846803375E-2</c:v>
                </c:pt>
                <c:pt idx="2398">
                  <c:v>4.8748481166464158E-2</c:v>
                </c:pt>
                <c:pt idx="2399">
                  <c:v>4.9062119366626064E-2</c:v>
                </c:pt>
                <c:pt idx="2400">
                  <c:v>4.8588957055214724E-2</c:v>
                </c:pt>
                <c:pt idx="2401">
                  <c:v>4.8279181708784598E-2</c:v>
                </c:pt>
                <c:pt idx="2402">
                  <c:v>4.7935723114956738E-2</c:v>
                </c:pt>
                <c:pt idx="2403">
                  <c:v>4.8386308068459657E-2</c:v>
                </c:pt>
                <c:pt idx="2404">
                  <c:v>4.7584541062801931E-2</c:v>
                </c:pt>
                <c:pt idx="2405">
                  <c:v>4.7759036144578312E-2</c:v>
                </c:pt>
                <c:pt idx="2406">
                  <c:v>4.8167281672816725E-2</c:v>
                </c:pt>
                <c:pt idx="2407">
                  <c:v>4.8466257668711654E-2</c:v>
                </c:pt>
                <c:pt idx="2408">
                  <c:v>4.7469879518072286E-2</c:v>
                </c:pt>
                <c:pt idx="2409">
                  <c:v>4.7523809523809524E-2</c:v>
                </c:pt>
                <c:pt idx="2410">
                  <c:v>4.751486325802616E-2</c:v>
                </c:pt>
                <c:pt idx="2411">
                  <c:v>4.7121034077555815E-2</c:v>
                </c:pt>
                <c:pt idx="2412">
                  <c:v>4.7327887981330224E-2</c:v>
                </c:pt>
                <c:pt idx="2413">
                  <c:v>4.7526132404181187E-2</c:v>
                </c:pt>
                <c:pt idx="2414">
                  <c:v>4.7474048442906577E-2</c:v>
                </c:pt>
                <c:pt idx="2415">
                  <c:v>4.766743648960739E-2</c:v>
                </c:pt>
                <c:pt idx="2416">
                  <c:v>4.8267898383371824E-2</c:v>
                </c:pt>
                <c:pt idx="2417">
                  <c:v>4.9178403755868544E-2</c:v>
                </c:pt>
                <c:pt idx="2418">
                  <c:v>4.8891509433962262E-2</c:v>
                </c:pt>
                <c:pt idx="2419">
                  <c:v>4.8169014084507043E-2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6-49D4-919D-B3D204294451}"/>
            </c:ext>
          </c:extLst>
        </c:ser>
        <c:ser>
          <c:idx val="2"/>
          <c:order val="2"/>
          <c:tx>
            <c:strRef>
              <c:f>グラフ元_2011_5_2!$C$1</c:f>
              <c:strCache>
                <c:ptCount val="1"/>
                <c:pt idx="0">
                  <c:v>+3σ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グラフ元_2011_5_2!$C$2:$C$2421</c:f>
              <c:numCache>
                <c:formatCode>#,##0.00000;[Red]\-#,##0.00000</c:formatCode>
                <c:ptCount val="2420"/>
                <c:pt idx="0">
                  <c:v>8.1030789071938281E-2</c:v>
                </c:pt>
                <c:pt idx="1">
                  <c:v>8.1684129302165356E-2</c:v>
                </c:pt>
                <c:pt idx="2">
                  <c:v>8.2195216155811698E-2</c:v>
                </c:pt>
                <c:pt idx="3">
                  <c:v>8.2392853620618253E-2</c:v>
                </c:pt>
                <c:pt idx="4">
                  <c:v>8.2145818378934754E-2</c:v>
                </c:pt>
                <c:pt idx="5">
                  <c:v>8.2091955588275867E-2</c:v>
                </c:pt>
                <c:pt idx="6">
                  <c:v>8.1959302833992539E-2</c:v>
                </c:pt>
                <c:pt idx="7">
                  <c:v>8.1864544539966236E-2</c:v>
                </c:pt>
                <c:pt idx="8">
                  <c:v>8.1821302701921381E-2</c:v>
                </c:pt>
                <c:pt idx="9">
                  <c:v>8.1830044510835989E-2</c:v>
                </c:pt>
                <c:pt idx="10">
                  <c:v>8.1886780446475946E-2</c:v>
                </c:pt>
                <c:pt idx="11">
                  <c:v>8.204956240225221E-2</c:v>
                </c:pt>
                <c:pt idx="12">
                  <c:v>8.2166286438679875E-2</c:v>
                </c:pt>
                <c:pt idx="13">
                  <c:v>8.2215982453973838E-2</c:v>
                </c:pt>
                <c:pt idx="14">
                  <c:v>8.2229694628794717E-2</c:v>
                </c:pt>
                <c:pt idx="15">
                  <c:v>8.2236273230600967E-2</c:v>
                </c:pt>
                <c:pt idx="16">
                  <c:v>8.2251484779733625E-2</c:v>
                </c:pt>
                <c:pt idx="17">
                  <c:v>8.2253992642764354E-2</c:v>
                </c:pt>
                <c:pt idx="18">
                  <c:v>8.2258956742130629E-2</c:v>
                </c:pt>
                <c:pt idx="19">
                  <c:v>8.225924272304079E-2</c:v>
                </c:pt>
                <c:pt idx="20">
                  <c:v>8.2272985016402844E-2</c:v>
                </c:pt>
                <c:pt idx="21">
                  <c:v>8.1867774960543954E-2</c:v>
                </c:pt>
                <c:pt idx="22">
                  <c:v>8.1517751832295926E-2</c:v>
                </c:pt>
                <c:pt idx="23">
                  <c:v>8.1359990684204284E-2</c:v>
                </c:pt>
                <c:pt idx="24">
                  <c:v>8.1758813615479056E-2</c:v>
                </c:pt>
                <c:pt idx="25">
                  <c:v>8.2070137390025236E-2</c:v>
                </c:pt>
                <c:pt idx="26">
                  <c:v>8.2613733225270131E-2</c:v>
                </c:pt>
                <c:pt idx="27">
                  <c:v>8.3084804167244841E-2</c:v>
                </c:pt>
                <c:pt idx="28">
                  <c:v>8.3645117190175255E-2</c:v>
                </c:pt>
                <c:pt idx="29">
                  <c:v>8.3933716896908941E-2</c:v>
                </c:pt>
                <c:pt idx="30">
                  <c:v>8.408446070845127E-2</c:v>
                </c:pt>
                <c:pt idx="31">
                  <c:v>8.4027202499908207E-2</c:v>
                </c:pt>
                <c:pt idx="32">
                  <c:v>8.4223102154501406E-2</c:v>
                </c:pt>
                <c:pt idx="33">
                  <c:v>8.4363966101097712E-2</c:v>
                </c:pt>
                <c:pt idx="34">
                  <c:v>8.4606644563511912E-2</c:v>
                </c:pt>
                <c:pt idx="35">
                  <c:v>8.4758752887205746E-2</c:v>
                </c:pt>
                <c:pt idx="36">
                  <c:v>8.4869862828636414E-2</c:v>
                </c:pt>
                <c:pt idx="37">
                  <c:v>8.5006426296975357E-2</c:v>
                </c:pt>
                <c:pt idx="38">
                  <c:v>8.5023140271498765E-2</c:v>
                </c:pt>
                <c:pt idx="39">
                  <c:v>8.4839051082261072E-2</c:v>
                </c:pt>
                <c:pt idx="40">
                  <c:v>8.4831114750769265E-2</c:v>
                </c:pt>
                <c:pt idx="41">
                  <c:v>8.453929871413822E-2</c:v>
                </c:pt>
                <c:pt idx="42">
                  <c:v>8.4194416645647835E-2</c:v>
                </c:pt>
                <c:pt idx="43">
                  <c:v>8.4180090609959068E-2</c:v>
                </c:pt>
                <c:pt idx="44">
                  <c:v>8.4245811557990241E-2</c:v>
                </c:pt>
                <c:pt idx="45">
                  <c:v>8.4364064307031472E-2</c:v>
                </c:pt>
                <c:pt idx="46">
                  <c:v>8.471027133082569E-2</c:v>
                </c:pt>
                <c:pt idx="47">
                  <c:v>8.4778880869667131E-2</c:v>
                </c:pt>
                <c:pt idx="48">
                  <c:v>8.4770485164894618E-2</c:v>
                </c:pt>
                <c:pt idx="49">
                  <c:v>8.4829973815409132E-2</c:v>
                </c:pt>
                <c:pt idx="50">
                  <c:v>8.490752973568863E-2</c:v>
                </c:pt>
                <c:pt idx="51">
                  <c:v>8.4956655935937597E-2</c:v>
                </c:pt>
                <c:pt idx="52">
                  <c:v>8.5035067013051205E-2</c:v>
                </c:pt>
                <c:pt idx="53">
                  <c:v>8.5043141317655391E-2</c:v>
                </c:pt>
                <c:pt idx="54">
                  <c:v>8.505299228982055E-2</c:v>
                </c:pt>
                <c:pt idx="55">
                  <c:v>8.5029157467166105E-2</c:v>
                </c:pt>
                <c:pt idx="56">
                  <c:v>8.5037432210880615E-2</c:v>
                </c:pt>
                <c:pt idx="57">
                  <c:v>8.5038091187819201E-2</c:v>
                </c:pt>
                <c:pt idx="58">
                  <c:v>8.5130515803969048E-2</c:v>
                </c:pt>
                <c:pt idx="59">
                  <c:v>8.5185256067521087E-2</c:v>
                </c:pt>
                <c:pt idx="60">
                  <c:v>8.5430213937753532E-2</c:v>
                </c:pt>
                <c:pt idx="61">
                  <c:v>8.5622199947236813E-2</c:v>
                </c:pt>
                <c:pt idx="62">
                  <c:v>8.6173415188653762E-2</c:v>
                </c:pt>
                <c:pt idx="63">
                  <c:v>8.6764226963271726E-2</c:v>
                </c:pt>
                <c:pt idx="64">
                  <c:v>8.6705002970514672E-2</c:v>
                </c:pt>
                <c:pt idx="65">
                  <c:v>8.672966008225616E-2</c:v>
                </c:pt>
                <c:pt idx="66">
                  <c:v>8.7098836981757785E-2</c:v>
                </c:pt>
                <c:pt idx="67">
                  <c:v>8.9491134402168965E-2</c:v>
                </c:pt>
                <c:pt idx="68">
                  <c:v>8.96738910235267E-2</c:v>
                </c:pt>
                <c:pt idx="69">
                  <c:v>9.0470044041085218E-2</c:v>
                </c:pt>
                <c:pt idx="70">
                  <c:v>9.0742219057662485E-2</c:v>
                </c:pt>
                <c:pt idx="71">
                  <c:v>9.0799849993778811E-2</c:v>
                </c:pt>
                <c:pt idx="72">
                  <c:v>9.0815428636335613E-2</c:v>
                </c:pt>
                <c:pt idx="73">
                  <c:v>9.073904687801064E-2</c:v>
                </c:pt>
                <c:pt idx="74">
                  <c:v>9.0663426635880257E-2</c:v>
                </c:pt>
                <c:pt idx="75">
                  <c:v>9.0660819658693714E-2</c:v>
                </c:pt>
                <c:pt idx="76">
                  <c:v>9.0661933988427229E-2</c:v>
                </c:pt>
                <c:pt idx="77">
                  <c:v>9.0668976602322565E-2</c:v>
                </c:pt>
                <c:pt idx="78">
                  <c:v>9.0550091345649383E-2</c:v>
                </c:pt>
                <c:pt idx="79">
                  <c:v>9.0450957562994178E-2</c:v>
                </c:pt>
                <c:pt idx="80">
                  <c:v>9.0484546426729234E-2</c:v>
                </c:pt>
                <c:pt idx="81">
                  <c:v>9.0521680759413109E-2</c:v>
                </c:pt>
                <c:pt idx="82">
                  <c:v>9.069140004644638E-2</c:v>
                </c:pt>
                <c:pt idx="83">
                  <c:v>9.076587307899836E-2</c:v>
                </c:pt>
                <c:pt idx="84">
                  <c:v>9.0780678564430603E-2</c:v>
                </c:pt>
                <c:pt idx="85">
                  <c:v>9.0786152545505233E-2</c:v>
                </c:pt>
                <c:pt idx="86">
                  <c:v>9.0656815409648775E-2</c:v>
                </c:pt>
                <c:pt idx="87">
                  <c:v>8.9027190721475538E-2</c:v>
                </c:pt>
                <c:pt idx="88">
                  <c:v>8.890353855390716E-2</c:v>
                </c:pt>
                <c:pt idx="89">
                  <c:v>8.8166153224938884E-2</c:v>
                </c:pt>
                <c:pt idx="90">
                  <c:v>8.79626957580317E-2</c:v>
                </c:pt>
                <c:pt idx="91">
                  <c:v>8.7849132211516967E-2</c:v>
                </c:pt>
                <c:pt idx="92">
                  <c:v>8.7743396967495696E-2</c:v>
                </c:pt>
                <c:pt idx="93">
                  <c:v>8.7619985165700631E-2</c:v>
                </c:pt>
                <c:pt idx="94">
                  <c:v>8.7597912626888999E-2</c:v>
                </c:pt>
                <c:pt idx="95">
                  <c:v>8.6964283689939595E-2</c:v>
                </c:pt>
                <c:pt idx="96">
                  <c:v>8.6335939912633636E-2</c:v>
                </c:pt>
                <c:pt idx="97">
                  <c:v>8.5484763620645984E-2</c:v>
                </c:pt>
                <c:pt idx="98">
                  <c:v>8.5389651073733239E-2</c:v>
                </c:pt>
                <c:pt idx="99">
                  <c:v>8.5577175678048525E-2</c:v>
                </c:pt>
                <c:pt idx="100">
                  <c:v>8.5696396184410634E-2</c:v>
                </c:pt>
                <c:pt idx="101">
                  <c:v>8.64616191178392E-2</c:v>
                </c:pt>
                <c:pt idx="102">
                  <c:v>8.7377150566132752E-2</c:v>
                </c:pt>
                <c:pt idx="103">
                  <c:v>8.8134258603304108E-2</c:v>
                </c:pt>
                <c:pt idx="104">
                  <c:v>8.883199793586917E-2</c:v>
                </c:pt>
                <c:pt idx="105">
                  <c:v>8.9693507690369795E-2</c:v>
                </c:pt>
                <c:pt idx="106">
                  <c:v>8.9829957569126914E-2</c:v>
                </c:pt>
                <c:pt idx="107">
                  <c:v>8.991343911268504E-2</c:v>
                </c:pt>
                <c:pt idx="108">
                  <c:v>8.9907257742023114E-2</c:v>
                </c:pt>
                <c:pt idx="109">
                  <c:v>8.9834630557381223E-2</c:v>
                </c:pt>
                <c:pt idx="110">
                  <c:v>8.9693162018800357E-2</c:v>
                </c:pt>
                <c:pt idx="111">
                  <c:v>8.9751718396572117E-2</c:v>
                </c:pt>
                <c:pt idx="112">
                  <c:v>8.9947352255031254E-2</c:v>
                </c:pt>
                <c:pt idx="113">
                  <c:v>9.0157873287726953E-2</c:v>
                </c:pt>
                <c:pt idx="114">
                  <c:v>9.0160575291200334E-2</c:v>
                </c:pt>
                <c:pt idx="115">
                  <c:v>9.0407525430229271E-2</c:v>
                </c:pt>
                <c:pt idx="116">
                  <c:v>9.048885896026318E-2</c:v>
                </c:pt>
                <c:pt idx="117">
                  <c:v>9.0761720904592585E-2</c:v>
                </c:pt>
                <c:pt idx="118">
                  <c:v>9.090625868571045E-2</c:v>
                </c:pt>
                <c:pt idx="119">
                  <c:v>9.1142669924305822E-2</c:v>
                </c:pt>
                <c:pt idx="120">
                  <c:v>9.1242822745237762E-2</c:v>
                </c:pt>
                <c:pt idx="121">
                  <c:v>9.0939628235051057E-2</c:v>
                </c:pt>
                <c:pt idx="122">
                  <c:v>9.0376768924745707E-2</c:v>
                </c:pt>
                <c:pt idx="123">
                  <c:v>9.033844411569579E-2</c:v>
                </c:pt>
                <c:pt idx="124">
                  <c:v>8.9517775053613496E-2</c:v>
                </c:pt>
                <c:pt idx="125">
                  <c:v>8.8265913899761489E-2</c:v>
                </c:pt>
                <c:pt idx="126">
                  <c:v>8.7585036720998502E-2</c:v>
                </c:pt>
                <c:pt idx="127">
                  <c:v>8.6939843340987311E-2</c:v>
                </c:pt>
                <c:pt idx="128">
                  <c:v>8.6633177774978573E-2</c:v>
                </c:pt>
                <c:pt idx="129">
                  <c:v>8.633147103128011E-2</c:v>
                </c:pt>
                <c:pt idx="130">
                  <c:v>8.5887561344185362E-2</c:v>
                </c:pt>
                <c:pt idx="131">
                  <c:v>8.5541550472090416E-2</c:v>
                </c:pt>
                <c:pt idx="132">
                  <c:v>8.5359616094553975E-2</c:v>
                </c:pt>
                <c:pt idx="133">
                  <c:v>8.5078910156422508E-2</c:v>
                </c:pt>
                <c:pt idx="134">
                  <c:v>8.4482747766906702E-2</c:v>
                </c:pt>
                <c:pt idx="135">
                  <c:v>8.4100680430247376E-2</c:v>
                </c:pt>
                <c:pt idx="136">
                  <c:v>8.3408151301856373E-2</c:v>
                </c:pt>
                <c:pt idx="137">
                  <c:v>8.3033013570229269E-2</c:v>
                </c:pt>
                <c:pt idx="138">
                  <c:v>8.2459379091334606E-2</c:v>
                </c:pt>
                <c:pt idx="139">
                  <c:v>8.2276023587570996E-2</c:v>
                </c:pt>
                <c:pt idx="140">
                  <c:v>8.2078525972391764E-2</c:v>
                </c:pt>
                <c:pt idx="141">
                  <c:v>8.1565460648576255E-2</c:v>
                </c:pt>
                <c:pt idx="142">
                  <c:v>8.1028900604446202E-2</c:v>
                </c:pt>
                <c:pt idx="143">
                  <c:v>8.1277244812351324E-2</c:v>
                </c:pt>
                <c:pt idx="144">
                  <c:v>8.1141361697704847E-2</c:v>
                </c:pt>
                <c:pt idx="145">
                  <c:v>8.1131305103268464E-2</c:v>
                </c:pt>
                <c:pt idx="146">
                  <c:v>8.1131903435703923E-2</c:v>
                </c:pt>
                <c:pt idx="147">
                  <c:v>8.112975819412388E-2</c:v>
                </c:pt>
                <c:pt idx="148">
                  <c:v>8.1102371440166507E-2</c:v>
                </c:pt>
                <c:pt idx="149">
                  <c:v>8.1099078037371472E-2</c:v>
                </c:pt>
                <c:pt idx="150">
                  <c:v>8.1052754726532492E-2</c:v>
                </c:pt>
                <c:pt idx="151">
                  <c:v>8.0945525958402986E-2</c:v>
                </c:pt>
                <c:pt idx="152">
                  <c:v>8.0801965208754725E-2</c:v>
                </c:pt>
                <c:pt idx="153">
                  <c:v>8.0727002805671411E-2</c:v>
                </c:pt>
                <c:pt idx="154">
                  <c:v>8.0541392827855426E-2</c:v>
                </c:pt>
                <c:pt idx="155">
                  <c:v>8.055844504410091E-2</c:v>
                </c:pt>
                <c:pt idx="156">
                  <c:v>8.0573442580552712E-2</c:v>
                </c:pt>
                <c:pt idx="157">
                  <c:v>8.0582191424751148E-2</c:v>
                </c:pt>
                <c:pt idx="158">
                  <c:v>8.0604135313151165E-2</c:v>
                </c:pt>
                <c:pt idx="159">
                  <c:v>8.0520073350433652E-2</c:v>
                </c:pt>
                <c:pt idx="160">
                  <c:v>8.0347974128675476E-2</c:v>
                </c:pt>
                <c:pt idx="161">
                  <c:v>8.0263006161779143E-2</c:v>
                </c:pt>
                <c:pt idx="162">
                  <c:v>8.0117183586581972E-2</c:v>
                </c:pt>
                <c:pt idx="163">
                  <c:v>7.9621962761831533E-2</c:v>
                </c:pt>
                <c:pt idx="164">
                  <c:v>7.9587112518574796E-2</c:v>
                </c:pt>
                <c:pt idx="165">
                  <c:v>7.9523398803123077E-2</c:v>
                </c:pt>
                <c:pt idx="166">
                  <c:v>7.9370058033916266E-2</c:v>
                </c:pt>
                <c:pt idx="167">
                  <c:v>7.9375621466932111E-2</c:v>
                </c:pt>
                <c:pt idx="168">
                  <c:v>7.9318025965478905E-2</c:v>
                </c:pt>
                <c:pt idx="169">
                  <c:v>7.9332895394588557E-2</c:v>
                </c:pt>
                <c:pt idx="170">
                  <c:v>7.9217024821795282E-2</c:v>
                </c:pt>
                <c:pt idx="171">
                  <c:v>7.9035223053006948E-2</c:v>
                </c:pt>
                <c:pt idx="172">
                  <c:v>7.8842040339371269E-2</c:v>
                </c:pt>
                <c:pt idx="173">
                  <c:v>7.8647728928161825E-2</c:v>
                </c:pt>
                <c:pt idx="174">
                  <c:v>7.8233620868597267E-2</c:v>
                </c:pt>
                <c:pt idx="175">
                  <c:v>7.8014057664074862E-2</c:v>
                </c:pt>
                <c:pt idx="176">
                  <c:v>7.7726544540933501E-2</c:v>
                </c:pt>
                <c:pt idx="177">
                  <c:v>7.7547579948885323E-2</c:v>
                </c:pt>
                <c:pt idx="178">
                  <c:v>7.7456322757061685E-2</c:v>
                </c:pt>
                <c:pt idx="179">
                  <c:v>7.7402777177420126E-2</c:v>
                </c:pt>
                <c:pt idx="180">
                  <c:v>7.7403426385917434E-2</c:v>
                </c:pt>
                <c:pt idx="181">
                  <c:v>7.75651628612994E-2</c:v>
                </c:pt>
                <c:pt idx="182">
                  <c:v>7.773165106454856E-2</c:v>
                </c:pt>
                <c:pt idx="183">
                  <c:v>7.7805198751931121E-2</c:v>
                </c:pt>
                <c:pt idx="184">
                  <c:v>7.8059986554225316E-2</c:v>
                </c:pt>
                <c:pt idx="185">
                  <c:v>7.8050223274863051E-2</c:v>
                </c:pt>
                <c:pt idx="186">
                  <c:v>7.8061265568044033E-2</c:v>
                </c:pt>
                <c:pt idx="187">
                  <c:v>7.8114158486045179E-2</c:v>
                </c:pt>
                <c:pt idx="188">
                  <c:v>7.8182262611902656E-2</c:v>
                </c:pt>
                <c:pt idx="189">
                  <c:v>7.824588097280423E-2</c:v>
                </c:pt>
                <c:pt idx="190">
                  <c:v>7.8238809976323515E-2</c:v>
                </c:pt>
                <c:pt idx="191">
                  <c:v>7.8198041002203275E-2</c:v>
                </c:pt>
                <c:pt idx="192">
                  <c:v>7.7990980358201054E-2</c:v>
                </c:pt>
                <c:pt idx="193">
                  <c:v>7.7753544728033488E-2</c:v>
                </c:pt>
                <c:pt idx="194">
                  <c:v>7.768414631484892E-2</c:v>
                </c:pt>
                <c:pt idx="195">
                  <c:v>7.7822930154498343E-2</c:v>
                </c:pt>
                <c:pt idx="196">
                  <c:v>7.7809854065816406E-2</c:v>
                </c:pt>
                <c:pt idx="197">
                  <c:v>7.7821396991162251E-2</c:v>
                </c:pt>
                <c:pt idx="198">
                  <c:v>7.7860260293406897E-2</c:v>
                </c:pt>
                <c:pt idx="199">
                  <c:v>7.7883409784477262E-2</c:v>
                </c:pt>
                <c:pt idx="200">
                  <c:v>7.7872583549949415E-2</c:v>
                </c:pt>
                <c:pt idx="201">
                  <c:v>7.7947126962895727E-2</c:v>
                </c:pt>
                <c:pt idx="202">
                  <c:v>7.7955865805000996E-2</c:v>
                </c:pt>
                <c:pt idx="203">
                  <c:v>7.8010314309674755E-2</c:v>
                </c:pt>
                <c:pt idx="204">
                  <c:v>7.7960011377116389E-2</c:v>
                </c:pt>
                <c:pt idx="205">
                  <c:v>7.7898581823219168E-2</c:v>
                </c:pt>
                <c:pt idx="206">
                  <c:v>7.7919414846517515E-2</c:v>
                </c:pt>
                <c:pt idx="207">
                  <c:v>7.7946221962452406E-2</c:v>
                </c:pt>
                <c:pt idx="208">
                  <c:v>7.8019806487375318E-2</c:v>
                </c:pt>
                <c:pt idx="209">
                  <c:v>7.807525361140924E-2</c:v>
                </c:pt>
                <c:pt idx="210">
                  <c:v>7.8280812068340089E-2</c:v>
                </c:pt>
                <c:pt idx="211">
                  <c:v>7.8274735985803937E-2</c:v>
                </c:pt>
                <c:pt idx="212">
                  <c:v>7.8221865671714519E-2</c:v>
                </c:pt>
                <c:pt idx="213">
                  <c:v>7.8231372558194498E-2</c:v>
                </c:pt>
                <c:pt idx="214">
                  <c:v>7.8437331638252325E-2</c:v>
                </c:pt>
                <c:pt idx="215">
                  <c:v>7.8460288923940524E-2</c:v>
                </c:pt>
                <c:pt idx="216">
                  <c:v>7.8506497093112415E-2</c:v>
                </c:pt>
                <c:pt idx="217">
                  <c:v>7.8531033337818662E-2</c:v>
                </c:pt>
                <c:pt idx="218">
                  <c:v>7.8777111226557145E-2</c:v>
                </c:pt>
                <c:pt idx="219">
                  <c:v>7.8762979473121969E-2</c:v>
                </c:pt>
                <c:pt idx="220">
                  <c:v>7.864118331058563E-2</c:v>
                </c:pt>
                <c:pt idx="221">
                  <c:v>7.8502127109962391E-2</c:v>
                </c:pt>
                <c:pt idx="222">
                  <c:v>7.8390747451878226E-2</c:v>
                </c:pt>
                <c:pt idx="223">
                  <c:v>7.8184669271800664E-2</c:v>
                </c:pt>
                <c:pt idx="224">
                  <c:v>7.8060526316890894E-2</c:v>
                </c:pt>
                <c:pt idx="225">
                  <c:v>7.797966932706929E-2</c:v>
                </c:pt>
                <c:pt idx="226">
                  <c:v>7.7984972157787269E-2</c:v>
                </c:pt>
                <c:pt idx="227">
                  <c:v>7.7968751533714076E-2</c:v>
                </c:pt>
                <c:pt idx="228">
                  <c:v>7.8112462512181693E-2</c:v>
                </c:pt>
                <c:pt idx="229">
                  <c:v>7.7894851041801411E-2</c:v>
                </c:pt>
                <c:pt idx="230">
                  <c:v>7.7412748866582878E-2</c:v>
                </c:pt>
                <c:pt idx="231">
                  <c:v>7.7018569409590176E-2</c:v>
                </c:pt>
                <c:pt idx="232">
                  <c:v>7.6780874530693807E-2</c:v>
                </c:pt>
                <c:pt idx="233">
                  <c:v>7.6576460198601107E-2</c:v>
                </c:pt>
                <c:pt idx="234">
                  <c:v>7.6556725685356666E-2</c:v>
                </c:pt>
                <c:pt idx="235">
                  <c:v>7.65554174080815E-2</c:v>
                </c:pt>
                <c:pt idx="236">
                  <c:v>7.6488267068526905E-2</c:v>
                </c:pt>
                <c:pt idx="237">
                  <c:v>7.6411899290703592E-2</c:v>
                </c:pt>
                <c:pt idx="238">
                  <c:v>7.6404767512321226E-2</c:v>
                </c:pt>
                <c:pt idx="239">
                  <c:v>7.6403994405499942E-2</c:v>
                </c:pt>
                <c:pt idx="240">
                  <c:v>7.6414361657628202E-2</c:v>
                </c:pt>
                <c:pt idx="241">
                  <c:v>7.6398478372195322E-2</c:v>
                </c:pt>
                <c:pt idx="242">
                  <c:v>7.6265183996861871E-2</c:v>
                </c:pt>
                <c:pt idx="243">
                  <c:v>7.61155130049367E-2</c:v>
                </c:pt>
                <c:pt idx="244">
                  <c:v>7.5785467223013672E-2</c:v>
                </c:pt>
                <c:pt idx="245">
                  <c:v>7.5409872064263903E-2</c:v>
                </c:pt>
                <c:pt idx="246">
                  <c:v>7.5643059824966163E-2</c:v>
                </c:pt>
                <c:pt idx="247">
                  <c:v>7.5906719951404578E-2</c:v>
                </c:pt>
                <c:pt idx="248">
                  <c:v>7.5922739096981884E-2</c:v>
                </c:pt>
                <c:pt idx="249">
                  <c:v>7.5989836851596618E-2</c:v>
                </c:pt>
                <c:pt idx="250">
                  <c:v>7.6107702089295515E-2</c:v>
                </c:pt>
                <c:pt idx="251">
                  <c:v>7.6153218333156164E-2</c:v>
                </c:pt>
                <c:pt idx="252">
                  <c:v>7.6306789294406055E-2</c:v>
                </c:pt>
                <c:pt idx="253">
                  <c:v>7.6409272136510428E-2</c:v>
                </c:pt>
                <c:pt idx="254">
                  <c:v>7.6400661230494035E-2</c:v>
                </c:pt>
                <c:pt idx="255">
                  <c:v>7.6545590660537635E-2</c:v>
                </c:pt>
                <c:pt idx="256">
                  <c:v>7.6351973264846607E-2</c:v>
                </c:pt>
                <c:pt idx="257">
                  <c:v>7.6030664984961929E-2</c:v>
                </c:pt>
                <c:pt idx="258">
                  <c:v>7.5762291066215515E-2</c:v>
                </c:pt>
                <c:pt idx="259">
                  <c:v>7.5584572118867085E-2</c:v>
                </c:pt>
                <c:pt idx="260">
                  <c:v>7.5482015378015146E-2</c:v>
                </c:pt>
                <c:pt idx="261">
                  <c:v>7.5411919526396809E-2</c:v>
                </c:pt>
                <c:pt idx="262">
                  <c:v>7.5182112952877411E-2</c:v>
                </c:pt>
                <c:pt idx="263">
                  <c:v>7.4981949736170742E-2</c:v>
                </c:pt>
                <c:pt idx="264">
                  <c:v>7.4817804178849603E-2</c:v>
                </c:pt>
                <c:pt idx="265">
                  <c:v>7.4610773326520732E-2</c:v>
                </c:pt>
                <c:pt idx="266">
                  <c:v>7.4478289812103055E-2</c:v>
                </c:pt>
                <c:pt idx="267">
                  <c:v>7.4400753200835348E-2</c:v>
                </c:pt>
                <c:pt idx="268">
                  <c:v>7.4001386928427615E-2</c:v>
                </c:pt>
                <c:pt idx="269">
                  <c:v>7.3900119437471254E-2</c:v>
                </c:pt>
                <c:pt idx="270">
                  <c:v>7.3784374544375114E-2</c:v>
                </c:pt>
                <c:pt idx="271">
                  <c:v>7.3540940222857815E-2</c:v>
                </c:pt>
                <c:pt idx="272">
                  <c:v>7.345766392219899E-2</c:v>
                </c:pt>
                <c:pt idx="273">
                  <c:v>7.3520505507944575E-2</c:v>
                </c:pt>
                <c:pt idx="274">
                  <c:v>7.3466578894963927E-2</c:v>
                </c:pt>
                <c:pt idx="275">
                  <c:v>7.3464636020180371E-2</c:v>
                </c:pt>
                <c:pt idx="276">
                  <c:v>7.3395941727463263E-2</c:v>
                </c:pt>
                <c:pt idx="277">
                  <c:v>7.3115162199367478E-2</c:v>
                </c:pt>
                <c:pt idx="278">
                  <c:v>7.2907001061347537E-2</c:v>
                </c:pt>
                <c:pt idx="279">
                  <c:v>7.2816689771627544E-2</c:v>
                </c:pt>
                <c:pt idx="280">
                  <c:v>7.2892838049620351E-2</c:v>
                </c:pt>
                <c:pt idx="281">
                  <c:v>7.3090244610333963E-2</c:v>
                </c:pt>
                <c:pt idx="282">
                  <c:v>7.3276436631322384E-2</c:v>
                </c:pt>
                <c:pt idx="283">
                  <c:v>7.3295166172758747E-2</c:v>
                </c:pt>
                <c:pt idx="284">
                  <c:v>7.3462078045074097E-2</c:v>
                </c:pt>
                <c:pt idx="285">
                  <c:v>7.3655598969268765E-2</c:v>
                </c:pt>
                <c:pt idx="286">
                  <c:v>7.4090122155014371E-2</c:v>
                </c:pt>
                <c:pt idx="287">
                  <c:v>7.4740756758451016E-2</c:v>
                </c:pt>
                <c:pt idx="288">
                  <c:v>7.5103315858527919E-2</c:v>
                </c:pt>
                <c:pt idx="289">
                  <c:v>7.5401614063421246E-2</c:v>
                </c:pt>
                <c:pt idx="290">
                  <c:v>7.5568449706176877E-2</c:v>
                </c:pt>
                <c:pt idx="291">
                  <c:v>7.5668005439660957E-2</c:v>
                </c:pt>
                <c:pt idx="292">
                  <c:v>7.5618211098986851E-2</c:v>
                </c:pt>
                <c:pt idx="293">
                  <c:v>7.5341793052473696E-2</c:v>
                </c:pt>
                <c:pt idx="294">
                  <c:v>7.5306138277679763E-2</c:v>
                </c:pt>
                <c:pt idx="295">
                  <c:v>7.5200730367436783E-2</c:v>
                </c:pt>
                <c:pt idx="296">
                  <c:v>7.5206947802293256E-2</c:v>
                </c:pt>
                <c:pt idx="297">
                  <c:v>7.5205192270032792E-2</c:v>
                </c:pt>
                <c:pt idx="298">
                  <c:v>7.546040369675043E-2</c:v>
                </c:pt>
                <c:pt idx="299">
                  <c:v>7.5737969460893811E-2</c:v>
                </c:pt>
                <c:pt idx="300">
                  <c:v>7.597619982289644E-2</c:v>
                </c:pt>
                <c:pt idx="301">
                  <c:v>7.6373528461540066E-2</c:v>
                </c:pt>
                <c:pt idx="302">
                  <c:v>7.6696369360133243E-2</c:v>
                </c:pt>
                <c:pt idx="303">
                  <c:v>7.689217037979805E-2</c:v>
                </c:pt>
                <c:pt idx="304">
                  <c:v>7.7013822854325939E-2</c:v>
                </c:pt>
                <c:pt idx="305">
                  <c:v>7.6914097445310789E-2</c:v>
                </c:pt>
                <c:pt idx="306">
                  <c:v>7.6620367345141507E-2</c:v>
                </c:pt>
                <c:pt idx="307">
                  <c:v>7.6069613019948759E-2</c:v>
                </c:pt>
                <c:pt idx="308">
                  <c:v>7.5495762389222634E-2</c:v>
                </c:pt>
                <c:pt idx="309">
                  <c:v>7.4717527416413979E-2</c:v>
                </c:pt>
                <c:pt idx="310">
                  <c:v>7.3987135115355943E-2</c:v>
                </c:pt>
                <c:pt idx="311">
                  <c:v>7.3254927335025449E-2</c:v>
                </c:pt>
                <c:pt idx="312">
                  <c:v>7.2911043304750817E-2</c:v>
                </c:pt>
                <c:pt idx="313">
                  <c:v>7.2402166010096428E-2</c:v>
                </c:pt>
                <c:pt idx="314">
                  <c:v>7.1987585679457913E-2</c:v>
                </c:pt>
                <c:pt idx="315">
                  <c:v>7.1205492814766985E-2</c:v>
                </c:pt>
                <c:pt idx="316">
                  <c:v>7.0614985118752749E-2</c:v>
                </c:pt>
                <c:pt idx="317">
                  <c:v>6.9956817448908429E-2</c:v>
                </c:pt>
                <c:pt idx="318">
                  <c:v>6.9615353864209056E-2</c:v>
                </c:pt>
                <c:pt idx="319">
                  <c:v>6.9364915194793306E-2</c:v>
                </c:pt>
                <c:pt idx="320">
                  <c:v>6.899448450771363E-2</c:v>
                </c:pt>
                <c:pt idx="321">
                  <c:v>6.9028568772859081E-2</c:v>
                </c:pt>
                <c:pt idx="322">
                  <c:v>6.9030585601402641E-2</c:v>
                </c:pt>
                <c:pt idx="323">
                  <c:v>6.9027259720807893E-2</c:v>
                </c:pt>
                <c:pt idx="324">
                  <c:v>6.9030874456086383E-2</c:v>
                </c:pt>
                <c:pt idx="325">
                  <c:v>6.9124171128901263E-2</c:v>
                </c:pt>
                <c:pt idx="326">
                  <c:v>6.9204965275656505E-2</c:v>
                </c:pt>
                <c:pt idx="327">
                  <c:v>6.9160934677219357E-2</c:v>
                </c:pt>
                <c:pt idx="328">
                  <c:v>6.9210545122687331E-2</c:v>
                </c:pt>
                <c:pt idx="329">
                  <c:v>6.9236139504571817E-2</c:v>
                </c:pt>
                <c:pt idx="330">
                  <c:v>6.9335432261927343E-2</c:v>
                </c:pt>
                <c:pt idx="331">
                  <c:v>6.9605185979114553E-2</c:v>
                </c:pt>
                <c:pt idx="332">
                  <c:v>6.9982228667306939E-2</c:v>
                </c:pt>
                <c:pt idx="333">
                  <c:v>7.0166126464297499E-2</c:v>
                </c:pt>
                <c:pt idx="334">
                  <c:v>7.0737506415448903E-2</c:v>
                </c:pt>
                <c:pt idx="335">
                  <c:v>7.1012447486450303E-2</c:v>
                </c:pt>
                <c:pt idx="336">
                  <c:v>7.1145189590444233E-2</c:v>
                </c:pt>
                <c:pt idx="337">
                  <c:v>7.1223939063233849E-2</c:v>
                </c:pt>
                <c:pt idx="338">
                  <c:v>7.115720356082067E-2</c:v>
                </c:pt>
                <c:pt idx="339">
                  <c:v>7.1042859773644509E-2</c:v>
                </c:pt>
                <c:pt idx="340">
                  <c:v>7.0931724655686437E-2</c:v>
                </c:pt>
                <c:pt idx="341">
                  <c:v>7.0718576208486331E-2</c:v>
                </c:pt>
                <c:pt idx="342">
                  <c:v>7.0611625168661457E-2</c:v>
                </c:pt>
                <c:pt idx="343">
                  <c:v>7.0390708373042968E-2</c:v>
                </c:pt>
                <c:pt idx="344">
                  <c:v>7.0123569527370061E-2</c:v>
                </c:pt>
                <c:pt idx="345">
                  <c:v>6.9673423542496962E-2</c:v>
                </c:pt>
                <c:pt idx="346">
                  <c:v>6.9169167944619567E-2</c:v>
                </c:pt>
                <c:pt idx="347">
                  <c:v>6.8850283923413316E-2</c:v>
                </c:pt>
                <c:pt idx="348">
                  <c:v>6.8630374072759945E-2</c:v>
                </c:pt>
                <c:pt idx="349">
                  <c:v>6.8565182281238118E-2</c:v>
                </c:pt>
                <c:pt idx="350">
                  <c:v>6.8420508061623656E-2</c:v>
                </c:pt>
                <c:pt idx="351">
                  <c:v>6.835327279607939E-2</c:v>
                </c:pt>
                <c:pt idx="352">
                  <c:v>6.8347617038414493E-2</c:v>
                </c:pt>
                <c:pt idx="353">
                  <c:v>6.8373633680245099E-2</c:v>
                </c:pt>
                <c:pt idx="354">
                  <c:v>6.829584892238251E-2</c:v>
                </c:pt>
                <c:pt idx="355">
                  <c:v>6.8275121326210164E-2</c:v>
                </c:pt>
                <c:pt idx="356">
                  <c:v>6.8376592707665024E-2</c:v>
                </c:pt>
                <c:pt idx="357">
                  <c:v>6.8544015572258116E-2</c:v>
                </c:pt>
                <c:pt idx="358">
                  <c:v>6.8624253561941906E-2</c:v>
                </c:pt>
                <c:pt idx="359">
                  <c:v>6.8663373133787842E-2</c:v>
                </c:pt>
                <c:pt idx="360">
                  <c:v>6.8580524362062523E-2</c:v>
                </c:pt>
                <c:pt idx="361">
                  <c:v>6.8483374109363809E-2</c:v>
                </c:pt>
                <c:pt idx="362">
                  <c:v>6.8480889462750272E-2</c:v>
                </c:pt>
                <c:pt idx="363">
                  <c:v>6.8492551801045701E-2</c:v>
                </c:pt>
                <c:pt idx="364">
                  <c:v>6.8502751358264793E-2</c:v>
                </c:pt>
                <c:pt idx="365">
                  <c:v>6.8633848577827297E-2</c:v>
                </c:pt>
                <c:pt idx="366">
                  <c:v>6.8600807445128961E-2</c:v>
                </c:pt>
                <c:pt idx="367">
                  <c:v>6.8570105209189436E-2</c:v>
                </c:pt>
                <c:pt idx="368">
                  <c:v>6.8648678216611581E-2</c:v>
                </c:pt>
                <c:pt idx="369">
                  <c:v>6.843967889267509E-2</c:v>
                </c:pt>
                <c:pt idx="370">
                  <c:v>6.8468305031200327E-2</c:v>
                </c:pt>
                <c:pt idx="371">
                  <c:v>6.8468377754217255E-2</c:v>
                </c:pt>
                <c:pt idx="372">
                  <c:v>6.8627186597226567E-2</c:v>
                </c:pt>
                <c:pt idx="373">
                  <c:v>6.8738940941786286E-2</c:v>
                </c:pt>
                <c:pt idx="374">
                  <c:v>6.8774356194406583E-2</c:v>
                </c:pt>
                <c:pt idx="375">
                  <c:v>6.8780007951607644E-2</c:v>
                </c:pt>
                <c:pt idx="376">
                  <c:v>6.8709760255234897E-2</c:v>
                </c:pt>
                <c:pt idx="377">
                  <c:v>6.8507466628178595E-2</c:v>
                </c:pt>
                <c:pt idx="378">
                  <c:v>6.8369609660863515E-2</c:v>
                </c:pt>
                <c:pt idx="379">
                  <c:v>6.8108638642390334E-2</c:v>
                </c:pt>
                <c:pt idx="380">
                  <c:v>6.8042020258693117E-2</c:v>
                </c:pt>
                <c:pt idx="381">
                  <c:v>6.7806028037235649E-2</c:v>
                </c:pt>
                <c:pt idx="382">
                  <c:v>6.7699372165703264E-2</c:v>
                </c:pt>
                <c:pt idx="383">
                  <c:v>6.7775059677573898E-2</c:v>
                </c:pt>
                <c:pt idx="384">
                  <c:v>6.839463692622369E-2</c:v>
                </c:pt>
                <c:pt idx="385">
                  <c:v>6.917796323714287E-2</c:v>
                </c:pt>
                <c:pt idx="386">
                  <c:v>6.94469137718879E-2</c:v>
                </c:pt>
                <c:pt idx="387">
                  <c:v>6.9721935621605488E-2</c:v>
                </c:pt>
                <c:pt idx="388">
                  <c:v>6.9942689910639608E-2</c:v>
                </c:pt>
                <c:pt idx="389">
                  <c:v>7.0161093686508483E-2</c:v>
                </c:pt>
                <c:pt idx="390">
                  <c:v>7.0274243959978624E-2</c:v>
                </c:pt>
                <c:pt idx="391">
                  <c:v>7.0371602975551728E-2</c:v>
                </c:pt>
                <c:pt idx="392">
                  <c:v>7.0420626724143523E-2</c:v>
                </c:pt>
                <c:pt idx="393">
                  <c:v>7.0460055611407196E-2</c:v>
                </c:pt>
                <c:pt idx="394">
                  <c:v>7.0466411420944397E-2</c:v>
                </c:pt>
                <c:pt idx="395">
                  <c:v>7.0530489816390096E-2</c:v>
                </c:pt>
                <c:pt idx="396">
                  <c:v>7.053673473267455E-2</c:v>
                </c:pt>
                <c:pt idx="397">
                  <c:v>7.0494211599883033E-2</c:v>
                </c:pt>
                <c:pt idx="398">
                  <c:v>7.0420201571882973E-2</c:v>
                </c:pt>
                <c:pt idx="399">
                  <c:v>7.0277259828085886E-2</c:v>
                </c:pt>
                <c:pt idx="400">
                  <c:v>7.0157549371787351E-2</c:v>
                </c:pt>
                <c:pt idx="401">
                  <c:v>7.0028178097153004E-2</c:v>
                </c:pt>
                <c:pt idx="402">
                  <c:v>6.966841033401934E-2</c:v>
                </c:pt>
                <c:pt idx="403">
                  <c:v>6.9826630665184533E-2</c:v>
                </c:pt>
                <c:pt idx="404">
                  <c:v>6.9798420968526079E-2</c:v>
                </c:pt>
                <c:pt idx="405">
                  <c:v>6.9565102389057915E-2</c:v>
                </c:pt>
                <c:pt idx="406">
                  <c:v>6.9762467364273023E-2</c:v>
                </c:pt>
                <c:pt idx="407">
                  <c:v>7.0140276638960872E-2</c:v>
                </c:pt>
                <c:pt idx="408">
                  <c:v>7.0306966418417799E-2</c:v>
                </c:pt>
                <c:pt idx="409">
                  <c:v>7.0486858482961323E-2</c:v>
                </c:pt>
                <c:pt idx="410">
                  <c:v>7.0798022134894931E-2</c:v>
                </c:pt>
                <c:pt idx="411">
                  <c:v>7.1191587798011352E-2</c:v>
                </c:pt>
                <c:pt idx="412">
                  <c:v>7.1626134203169087E-2</c:v>
                </c:pt>
                <c:pt idx="413">
                  <c:v>7.1906436150373454E-2</c:v>
                </c:pt>
                <c:pt idx="414">
                  <c:v>7.2013900746456319E-2</c:v>
                </c:pt>
                <c:pt idx="415">
                  <c:v>7.2045924743039363E-2</c:v>
                </c:pt>
                <c:pt idx="416">
                  <c:v>7.220632893060254E-2</c:v>
                </c:pt>
                <c:pt idx="417">
                  <c:v>7.2364411385203317E-2</c:v>
                </c:pt>
                <c:pt idx="418">
                  <c:v>7.239440096203173E-2</c:v>
                </c:pt>
                <c:pt idx="419">
                  <c:v>7.2583010728875394E-2</c:v>
                </c:pt>
                <c:pt idx="420">
                  <c:v>7.2603364347580551E-2</c:v>
                </c:pt>
                <c:pt idx="421">
                  <c:v>7.2440325828185645E-2</c:v>
                </c:pt>
                <c:pt idx="422">
                  <c:v>7.2304544538424553E-2</c:v>
                </c:pt>
                <c:pt idx="423">
                  <c:v>7.1738528437608418E-2</c:v>
                </c:pt>
                <c:pt idx="424">
                  <c:v>7.1514960328012439E-2</c:v>
                </c:pt>
                <c:pt idx="425">
                  <c:v>7.1397296316089778E-2</c:v>
                </c:pt>
                <c:pt idx="426">
                  <c:v>7.1437961398488237E-2</c:v>
                </c:pt>
                <c:pt idx="427">
                  <c:v>7.1440895051976108E-2</c:v>
                </c:pt>
                <c:pt idx="428">
                  <c:v>7.1636874897423514E-2</c:v>
                </c:pt>
                <c:pt idx="429">
                  <c:v>7.1677998647438596E-2</c:v>
                </c:pt>
                <c:pt idx="430">
                  <c:v>7.1638458559532589E-2</c:v>
                </c:pt>
                <c:pt idx="431">
                  <c:v>7.1641173494253668E-2</c:v>
                </c:pt>
                <c:pt idx="432">
                  <c:v>7.142449978471041E-2</c:v>
                </c:pt>
                <c:pt idx="433">
                  <c:v>7.1296923555776881E-2</c:v>
                </c:pt>
                <c:pt idx="434">
                  <c:v>7.1253788485372616E-2</c:v>
                </c:pt>
                <c:pt idx="435">
                  <c:v>7.1259583773811738E-2</c:v>
                </c:pt>
                <c:pt idx="436">
                  <c:v>7.1124661607596035E-2</c:v>
                </c:pt>
                <c:pt idx="437">
                  <c:v>7.0952148272025464E-2</c:v>
                </c:pt>
                <c:pt idx="438">
                  <c:v>7.0933263211526529E-2</c:v>
                </c:pt>
                <c:pt idx="439">
                  <c:v>7.0609817986159326E-2</c:v>
                </c:pt>
                <c:pt idx="440">
                  <c:v>7.060840408433415E-2</c:v>
                </c:pt>
                <c:pt idx="441">
                  <c:v>7.0805819776325163E-2</c:v>
                </c:pt>
                <c:pt idx="442">
                  <c:v>7.0723944828784399E-2</c:v>
                </c:pt>
                <c:pt idx="443">
                  <c:v>7.0661408352466676E-2</c:v>
                </c:pt>
                <c:pt idx="444">
                  <c:v>7.0683922706221494E-2</c:v>
                </c:pt>
                <c:pt idx="445">
                  <c:v>7.0684835693778397E-2</c:v>
                </c:pt>
                <c:pt idx="446">
                  <c:v>7.0718262466020615E-2</c:v>
                </c:pt>
                <c:pt idx="447">
                  <c:v>7.080819018725501E-2</c:v>
                </c:pt>
                <c:pt idx="448">
                  <c:v>7.0850650857515629E-2</c:v>
                </c:pt>
                <c:pt idx="449">
                  <c:v>7.0951319352067208E-2</c:v>
                </c:pt>
                <c:pt idx="450">
                  <c:v>7.1057732224817372E-2</c:v>
                </c:pt>
                <c:pt idx="451">
                  <c:v>7.1235814927711263E-2</c:v>
                </c:pt>
                <c:pt idx="452">
                  <c:v>7.1707494554984166E-2</c:v>
                </c:pt>
                <c:pt idx="453">
                  <c:v>7.2037071506470346E-2</c:v>
                </c:pt>
                <c:pt idx="454">
                  <c:v>7.2375303135004482E-2</c:v>
                </c:pt>
                <c:pt idx="455">
                  <c:v>7.2560113283065192E-2</c:v>
                </c:pt>
                <c:pt idx="456">
                  <c:v>7.2660470210691053E-2</c:v>
                </c:pt>
                <c:pt idx="457">
                  <c:v>7.2736506620495675E-2</c:v>
                </c:pt>
                <c:pt idx="458">
                  <c:v>7.2721491793536042E-2</c:v>
                </c:pt>
                <c:pt idx="459">
                  <c:v>7.2709623586139971E-2</c:v>
                </c:pt>
                <c:pt idx="460">
                  <c:v>7.2643197548989458E-2</c:v>
                </c:pt>
                <c:pt idx="461">
                  <c:v>7.2250747832265788E-2</c:v>
                </c:pt>
                <c:pt idx="462">
                  <c:v>7.2139330395822293E-2</c:v>
                </c:pt>
                <c:pt idx="463">
                  <c:v>7.1942950556351165E-2</c:v>
                </c:pt>
                <c:pt idx="464">
                  <c:v>7.1922041210827056E-2</c:v>
                </c:pt>
                <c:pt idx="465">
                  <c:v>7.1806074487893265E-2</c:v>
                </c:pt>
                <c:pt idx="466">
                  <c:v>7.173559216644107E-2</c:v>
                </c:pt>
                <c:pt idx="467">
                  <c:v>7.17293849574136E-2</c:v>
                </c:pt>
                <c:pt idx="468">
                  <c:v>7.1824048343402502E-2</c:v>
                </c:pt>
                <c:pt idx="469">
                  <c:v>7.1810788280719934E-2</c:v>
                </c:pt>
                <c:pt idx="470">
                  <c:v>7.1810256632326583E-2</c:v>
                </c:pt>
                <c:pt idx="471">
                  <c:v>7.1914623768759692E-2</c:v>
                </c:pt>
                <c:pt idx="472">
                  <c:v>7.1842242783154264E-2</c:v>
                </c:pt>
                <c:pt idx="473">
                  <c:v>7.1706932931109232E-2</c:v>
                </c:pt>
                <c:pt idx="474">
                  <c:v>7.2200319115128156E-2</c:v>
                </c:pt>
                <c:pt idx="475">
                  <c:v>7.3254756757681727E-2</c:v>
                </c:pt>
                <c:pt idx="476">
                  <c:v>7.4280046071027991E-2</c:v>
                </c:pt>
                <c:pt idx="477">
                  <c:v>7.4827469373089706E-2</c:v>
                </c:pt>
                <c:pt idx="478">
                  <c:v>7.5538602885115672E-2</c:v>
                </c:pt>
                <c:pt idx="479">
                  <c:v>7.6171261437364426E-2</c:v>
                </c:pt>
                <c:pt idx="480">
                  <c:v>7.6671488218855305E-2</c:v>
                </c:pt>
                <c:pt idx="481">
                  <c:v>7.7201691293348487E-2</c:v>
                </c:pt>
                <c:pt idx="482">
                  <c:v>7.743558631406422E-2</c:v>
                </c:pt>
                <c:pt idx="483">
                  <c:v>7.8081574814239385E-2</c:v>
                </c:pt>
                <c:pt idx="484">
                  <c:v>7.8737283332395575E-2</c:v>
                </c:pt>
                <c:pt idx="485">
                  <c:v>7.914600366438701E-2</c:v>
                </c:pt>
                <c:pt idx="486">
                  <c:v>7.9582426744378071E-2</c:v>
                </c:pt>
                <c:pt idx="487">
                  <c:v>8.0022799151970747E-2</c:v>
                </c:pt>
                <c:pt idx="488">
                  <c:v>8.0445471406378297E-2</c:v>
                </c:pt>
                <c:pt idx="489">
                  <c:v>8.0792166859166153E-2</c:v>
                </c:pt>
                <c:pt idx="490">
                  <c:v>8.085662277863101E-2</c:v>
                </c:pt>
                <c:pt idx="491">
                  <c:v>8.0435906582397257E-2</c:v>
                </c:pt>
                <c:pt idx="492">
                  <c:v>7.9812909983445576E-2</c:v>
                </c:pt>
                <c:pt idx="493">
                  <c:v>7.8971392196945392E-2</c:v>
                </c:pt>
                <c:pt idx="494">
                  <c:v>7.8834722273435132E-2</c:v>
                </c:pt>
                <c:pt idx="495">
                  <c:v>7.8835959147262838E-2</c:v>
                </c:pt>
                <c:pt idx="496">
                  <c:v>7.8760733082967674E-2</c:v>
                </c:pt>
                <c:pt idx="497">
                  <c:v>7.85021267054066E-2</c:v>
                </c:pt>
                <c:pt idx="498">
                  <c:v>7.8464922098868364E-2</c:v>
                </c:pt>
                <c:pt idx="499">
                  <c:v>7.8347719294423024E-2</c:v>
                </c:pt>
                <c:pt idx="500">
                  <c:v>7.8141530868324302E-2</c:v>
                </c:pt>
                <c:pt idx="501">
                  <c:v>7.8006298039254296E-2</c:v>
                </c:pt>
                <c:pt idx="502">
                  <c:v>7.7411000447944758E-2</c:v>
                </c:pt>
                <c:pt idx="503">
                  <c:v>7.737155145945937E-2</c:v>
                </c:pt>
                <c:pt idx="504">
                  <c:v>7.7388970613830738E-2</c:v>
                </c:pt>
                <c:pt idx="505">
                  <c:v>7.7378751199922005E-2</c:v>
                </c:pt>
                <c:pt idx="506">
                  <c:v>7.8797852039092883E-2</c:v>
                </c:pt>
                <c:pt idx="507">
                  <c:v>7.9174548906796247E-2</c:v>
                </c:pt>
                <c:pt idx="508">
                  <c:v>8.0098737446371915E-2</c:v>
                </c:pt>
                <c:pt idx="509">
                  <c:v>8.0447928665820387E-2</c:v>
                </c:pt>
                <c:pt idx="510">
                  <c:v>8.0727736348506274E-2</c:v>
                </c:pt>
                <c:pt idx="511">
                  <c:v>8.1170473672936436E-2</c:v>
                </c:pt>
                <c:pt idx="512">
                  <c:v>8.1114774555117175E-2</c:v>
                </c:pt>
                <c:pt idx="513">
                  <c:v>8.1646631856586049E-2</c:v>
                </c:pt>
                <c:pt idx="514">
                  <c:v>8.1411583362694148E-2</c:v>
                </c:pt>
                <c:pt idx="515">
                  <c:v>8.1403392334293209E-2</c:v>
                </c:pt>
                <c:pt idx="516">
                  <c:v>8.149600423271848E-2</c:v>
                </c:pt>
                <c:pt idx="517">
                  <c:v>8.1396251254047203E-2</c:v>
                </c:pt>
                <c:pt idx="518">
                  <c:v>8.0807126780632205E-2</c:v>
                </c:pt>
                <c:pt idx="519">
                  <c:v>8.0284278793799568E-2</c:v>
                </c:pt>
                <c:pt idx="520">
                  <c:v>7.9623222081728492E-2</c:v>
                </c:pt>
                <c:pt idx="521">
                  <c:v>7.9037470473900528E-2</c:v>
                </c:pt>
                <c:pt idx="522">
                  <c:v>7.8267104807501667E-2</c:v>
                </c:pt>
                <c:pt idx="523">
                  <c:v>7.7291735483967658E-2</c:v>
                </c:pt>
                <c:pt idx="524">
                  <c:v>7.5943609916172453E-2</c:v>
                </c:pt>
                <c:pt idx="525">
                  <c:v>7.4273587793317664E-2</c:v>
                </c:pt>
                <c:pt idx="526">
                  <c:v>7.4113949861531483E-2</c:v>
                </c:pt>
                <c:pt idx="527">
                  <c:v>7.3904382990890555E-2</c:v>
                </c:pt>
                <c:pt idx="528">
                  <c:v>7.3916928800028953E-2</c:v>
                </c:pt>
                <c:pt idx="529">
                  <c:v>7.4043212169314102E-2</c:v>
                </c:pt>
                <c:pt idx="530">
                  <c:v>7.4016410808959848E-2</c:v>
                </c:pt>
                <c:pt idx="531">
                  <c:v>7.4135911208844468E-2</c:v>
                </c:pt>
                <c:pt idx="532">
                  <c:v>7.4467846171595645E-2</c:v>
                </c:pt>
                <c:pt idx="533">
                  <c:v>7.4961494504369106E-2</c:v>
                </c:pt>
                <c:pt idx="534">
                  <c:v>7.5759543936171583E-2</c:v>
                </c:pt>
                <c:pt idx="535">
                  <c:v>7.6172066232947019E-2</c:v>
                </c:pt>
                <c:pt idx="536">
                  <c:v>7.635405447711241E-2</c:v>
                </c:pt>
                <c:pt idx="537">
                  <c:v>7.6506078923633647E-2</c:v>
                </c:pt>
                <c:pt idx="538">
                  <c:v>7.6465455902146789E-2</c:v>
                </c:pt>
                <c:pt idx="539">
                  <c:v>7.6302666373527547E-2</c:v>
                </c:pt>
                <c:pt idx="540">
                  <c:v>7.6346738143374615E-2</c:v>
                </c:pt>
                <c:pt idx="541">
                  <c:v>7.6365355662165929E-2</c:v>
                </c:pt>
                <c:pt idx="542">
                  <c:v>7.6064955340564303E-2</c:v>
                </c:pt>
                <c:pt idx="543">
                  <c:v>7.6078257240770067E-2</c:v>
                </c:pt>
                <c:pt idx="544">
                  <c:v>7.6122680520996647E-2</c:v>
                </c:pt>
                <c:pt idx="545">
                  <c:v>7.6166676707235717E-2</c:v>
                </c:pt>
                <c:pt idx="546">
                  <c:v>7.6055250264343052E-2</c:v>
                </c:pt>
                <c:pt idx="547">
                  <c:v>7.6046845867792812E-2</c:v>
                </c:pt>
                <c:pt idx="548">
                  <c:v>7.5859732392073081E-2</c:v>
                </c:pt>
                <c:pt idx="549">
                  <c:v>7.582148263773926E-2</c:v>
                </c:pt>
                <c:pt idx="550">
                  <c:v>7.5600743888713115E-2</c:v>
                </c:pt>
                <c:pt idx="551">
                  <c:v>7.5845701883068203E-2</c:v>
                </c:pt>
                <c:pt idx="552">
                  <c:v>7.6512265357115111E-2</c:v>
                </c:pt>
                <c:pt idx="553">
                  <c:v>7.658507289768704E-2</c:v>
                </c:pt>
                <c:pt idx="554">
                  <c:v>7.6691835980543077E-2</c:v>
                </c:pt>
                <c:pt idx="555">
                  <c:v>7.6438603844281139E-2</c:v>
                </c:pt>
                <c:pt idx="556">
                  <c:v>7.6123676494234946E-2</c:v>
                </c:pt>
                <c:pt idx="557">
                  <c:v>7.5687164816193933E-2</c:v>
                </c:pt>
                <c:pt idx="558">
                  <c:v>7.5714842535686333E-2</c:v>
                </c:pt>
                <c:pt idx="559">
                  <c:v>7.5684896310371744E-2</c:v>
                </c:pt>
                <c:pt idx="560">
                  <c:v>7.5602404014211214E-2</c:v>
                </c:pt>
                <c:pt idx="561">
                  <c:v>7.54484055289599E-2</c:v>
                </c:pt>
                <c:pt idx="562">
                  <c:v>7.5226637765896914E-2</c:v>
                </c:pt>
                <c:pt idx="563">
                  <c:v>7.5083687245693184E-2</c:v>
                </c:pt>
                <c:pt idx="564">
                  <c:v>7.4762167329134585E-2</c:v>
                </c:pt>
                <c:pt idx="565">
                  <c:v>7.432329274562198E-2</c:v>
                </c:pt>
                <c:pt idx="566">
                  <c:v>7.4140662665067247E-2</c:v>
                </c:pt>
                <c:pt idx="567">
                  <c:v>7.4110822329622947E-2</c:v>
                </c:pt>
                <c:pt idx="568">
                  <c:v>7.371905569105841E-2</c:v>
                </c:pt>
                <c:pt idx="569">
                  <c:v>7.3262719021906536E-2</c:v>
                </c:pt>
                <c:pt idx="570">
                  <c:v>7.3035677496278054E-2</c:v>
                </c:pt>
                <c:pt idx="571">
                  <c:v>7.3037456795920552E-2</c:v>
                </c:pt>
                <c:pt idx="572">
                  <c:v>7.2919143559346797E-2</c:v>
                </c:pt>
                <c:pt idx="573">
                  <c:v>7.2906434349500102E-2</c:v>
                </c:pt>
                <c:pt idx="574">
                  <c:v>7.2672930233818003E-2</c:v>
                </c:pt>
                <c:pt idx="575">
                  <c:v>7.2691569620803989E-2</c:v>
                </c:pt>
                <c:pt idx="576">
                  <c:v>7.2875222800251271E-2</c:v>
                </c:pt>
                <c:pt idx="577">
                  <c:v>7.2918502010259359E-2</c:v>
                </c:pt>
                <c:pt idx="578">
                  <c:v>7.2653374033415333E-2</c:v>
                </c:pt>
                <c:pt idx="579">
                  <c:v>7.2693931207578041E-2</c:v>
                </c:pt>
                <c:pt idx="580">
                  <c:v>7.2689838662754552E-2</c:v>
                </c:pt>
                <c:pt idx="581">
                  <c:v>7.2694260313274653E-2</c:v>
                </c:pt>
                <c:pt idx="582">
                  <c:v>7.2819139114092754E-2</c:v>
                </c:pt>
                <c:pt idx="583">
                  <c:v>7.3070509038753978E-2</c:v>
                </c:pt>
                <c:pt idx="584">
                  <c:v>7.2991009481927563E-2</c:v>
                </c:pt>
                <c:pt idx="585">
                  <c:v>7.302833338228068E-2</c:v>
                </c:pt>
                <c:pt idx="586">
                  <c:v>7.3032351147434185E-2</c:v>
                </c:pt>
                <c:pt idx="587">
                  <c:v>7.2744425480964769E-2</c:v>
                </c:pt>
                <c:pt idx="588">
                  <c:v>7.2788500832400557E-2</c:v>
                </c:pt>
                <c:pt idx="589">
                  <c:v>7.3110722725311689E-2</c:v>
                </c:pt>
                <c:pt idx="590">
                  <c:v>7.3218730793370074E-2</c:v>
                </c:pt>
                <c:pt idx="591">
                  <c:v>7.3807696471047526E-2</c:v>
                </c:pt>
                <c:pt idx="592">
                  <c:v>7.4149854545760729E-2</c:v>
                </c:pt>
                <c:pt idx="593">
                  <c:v>7.4912881368584289E-2</c:v>
                </c:pt>
                <c:pt idx="594">
                  <c:v>7.541068860796965E-2</c:v>
                </c:pt>
                <c:pt idx="595">
                  <c:v>7.5761945341569631E-2</c:v>
                </c:pt>
                <c:pt idx="596">
                  <c:v>7.5696866819907324E-2</c:v>
                </c:pt>
                <c:pt idx="597">
                  <c:v>7.5541785404099102E-2</c:v>
                </c:pt>
                <c:pt idx="598">
                  <c:v>7.5574320235152523E-2</c:v>
                </c:pt>
                <c:pt idx="599">
                  <c:v>7.5641192867257998E-2</c:v>
                </c:pt>
                <c:pt idx="600">
                  <c:v>7.554006312386044E-2</c:v>
                </c:pt>
                <c:pt idx="601">
                  <c:v>7.5338670040033279E-2</c:v>
                </c:pt>
                <c:pt idx="602">
                  <c:v>7.5466459256969723E-2</c:v>
                </c:pt>
                <c:pt idx="603">
                  <c:v>7.5697974676589605E-2</c:v>
                </c:pt>
                <c:pt idx="604">
                  <c:v>7.5689741984523273E-2</c:v>
                </c:pt>
                <c:pt idx="605">
                  <c:v>7.5599065855010528E-2</c:v>
                </c:pt>
                <c:pt idx="606">
                  <c:v>7.5474027094521542E-2</c:v>
                </c:pt>
                <c:pt idx="607">
                  <c:v>7.5252124268125178E-2</c:v>
                </c:pt>
                <c:pt idx="608">
                  <c:v>7.5086588803657803E-2</c:v>
                </c:pt>
                <c:pt idx="609">
                  <c:v>7.5083984604907839E-2</c:v>
                </c:pt>
                <c:pt idx="610">
                  <c:v>7.5009860724282396E-2</c:v>
                </c:pt>
                <c:pt idx="611">
                  <c:v>7.5167719773167316E-2</c:v>
                </c:pt>
                <c:pt idx="612">
                  <c:v>7.52891139860032E-2</c:v>
                </c:pt>
                <c:pt idx="613">
                  <c:v>7.5222855909349143E-2</c:v>
                </c:pt>
                <c:pt idx="614">
                  <c:v>7.5121248157204362E-2</c:v>
                </c:pt>
                <c:pt idx="615">
                  <c:v>7.5011643982338658E-2</c:v>
                </c:pt>
                <c:pt idx="616">
                  <c:v>7.5024901199095148E-2</c:v>
                </c:pt>
                <c:pt idx="617">
                  <c:v>7.5150885961517561E-2</c:v>
                </c:pt>
                <c:pt idx="618">
                  <c:v>7.5314314716903294E-2</c:v>
                </c:pt>
                <c:pt idx="619">
                  <c:v>7.5522452311395094E-2</c:v>
                </c:pt>
                <c:pt idx="620">
                  <c:v>7.5605211938638645E-2</c:v>
                </c:pt>
                <c:pt idx="621">
                  <c:v>7.5722894491088544E-2</c:v>
                </c:pt>
                <c:pt idx="622">
                  <c:v>7.5461085436614103E-2</c:v>
                </c:pt>
                <c:pt idx="623">
                  <c:v>7.5064440714197003E-2</c:v>
                </c:pt>
                <c:pt idx="624">
                  <c:v>7.4646153723614508E-2</c:v>
                </c:pt>
                <c:pt idx="625">
                  <c:v>7.4341069371083465E-2</c:v>
                </c:pt>
                <c:pt idx="626">
                  <c:v>7.3967979133664916E-2</c:v>
                </c:pt>
                <c:pt idx="627">
                  <c:v>7.3503636460705124E-2</c:v>
                </c:pt>
                <c:pt idx="628">
                  <c:v>7.3161248907075094E-2</c:v>
                </c:pt>
                <c:pt idx="629">
                  <c:v>7.2687001564283718E-2</c:v>
                </c:pt>
                <c:pt idx="630">
                  <c:v>7.2164793385580961E-2</c:v>
                </c:pt>
                <c:pt idx="631">
                  <c:v>7.2060663064848374E-2</c:v>
                </c:pt>
                <c:pt idx="632">
                  <c:v>7.182770099815626E-2</c:v>
                </c:pt>
                <c:pt idx="633">
                  <c:v>7.174815551956322E-2</c:v>
                </c:pt>
                <c:pt idx="634">
                  <c:v>7.1602230209022205E-2</c:v>
                </c:pt>
                <c:pt idx="635">
                  <c:v>7.1449959225922011E-2</c:v>
                </c:pt>
                <c:pt idx="636">
                  <c:v>7.1360851154678301E-2</c:v>
                </c:pt>
                <c:pt idx="637">
                  <c:v>7.1321766583119894E-2</c:v>
                </c:pt>
                <c:pt idx="638">
                  <c:v>7.1381855508804451E-2</c:v>
                </c:pt>
                <c:pt idx="639">
                  <c:v>7.1384010047781971E-2</c:v>
                </c:pt>
                <c:pt idx="640">
                  <c:v>7.145513456812233E-2</c:v>
                </c:pt>
                <c:pt idx="641">
                  <c:v>7.1607967593682723E-2</c:v>
                </c:pt>
                <c:pt idx="642">
                  <c:v>7.1607600685373918E-2</c:v>
                </c:pt>
                <c:pt idx="643">
                  <c:v>7.1655900350477808E-2</c:v>
                </c:pt>
                <c:pt idx="644">
                  <c:v>7.1717601650600135E-2</c:v>
                </c:pt>
                <c:pt idx="645">
                  <c:v>7.1700769908076528E-2</c:v>
                </c:pt>
                <c:pt idx="646">
                  <c:v>7.1674272054234905E-2</c:v>
                </c:pt>
                <c:pt idx="647">
                  <c:v>7.1681821139899862E-2</c:v>
                </c:pt>
                <c:pt idx="648">
                  <c:v>7.1460632033925095E-2</c:v>
                </c:pt>
                <c:pt idx="649">
                  <c:v>7.1291672027293265E-2</c:v>
                </c:pt>
                <c:pt idx="650">
                  <c:v>7.1122775527494006E-2</c:v>
                </c:pt>
                <c:pt idx="651">
                  <c:v>7.0597255096438827E-2</c:v>
                </c:pt>
                <c:pt idx="652">
                  <c:v>7.0408181361239081E-2</c:v>
                </c:pt>
                <c:pt idx="653">
                  <c:v>7.0444886042097407E-2</c:v>
                </c:pt>
                <c:pt idx="654">
                  <c:v>7.0506860612821437E-2</c:v>
                </c:pt>
                <c:pt idx="655">
                  <c:v>7.0518825687144945E-2</c:v>
                </c:pt>
                <c:pt idx="656">
                  <c:v>7.0374736368246205E-2</c:v>
                </c:pt>
                <c:pt idx="657">
                  <c:v>7.0260800135829277E-2</c:v>
                </c:pt>
                <c:pt idx="658">
                  <c:v>7.0186670003035273E-2</c:v>
                </c:pt>
                <c:pt idx="659">
                  <c:v>7.0090891604301861E-2</c:v>
                </c:pt>
                <c:pt idx="660">
                  <c:v>7.004828371474027E-2</c:v>
                </c:pt>
                <c:pt idx="661">
                  <c:v>7.0035862772183752E-2</c:v>
                </c:pt>
                <c:pt idx="662">
                  <c:v>6.9890186596369974E-2</c:v>
                </c:pt>
                <c:pt idx="663">
                  <c:v>6.9831955900643922E-2</c:v>
                </c:pt>
                <c:pt idx="664">
                  <c:v>6.9818640384029546E-2</c:v>
                </c:pt>
                <c:pt idx="665">
                  <c:v>6.9748772010362767E-2</c:v>
                </c:pt>
                <c:pt idx="666">
                  <c:v>6.953350151302494E-2</c:v>
                </c:pt>
                <c:pt idx="667">
                  <c:v>6.9673152154168416E-2</c:v>
                </c:pt>
                <c:pt idx="668">
                  <c:v>6.9631965054693004E-2</c:v>
                </c:pt>
                <c:pt idx="669">
                  <c:v>6.9754976100763949E-2</c:v>
                </c:pt>
                <c:pt idx="670">
                  <c:v>6.9518051840098377E-2</c:v>
                </c:pt>
                <c:pt idx="671">
                  <c:v>6.9495124544052725E-2</c:v>
                </c:pt>
                <c:pt idx="672">
                  <c:v>6.9514328314409651E-2</c:v>
                </c:pt>
                <c:pt idx="673">
                  <c:v>6.9481163455057199E-2</c:v>
                </c:pt>
                <c:pt idx="674">
                  <c:v>6.9390552826920054E-2</c:v>
                </c:pt>
                <c:pt idx="675">
                  <c:v>6.9288264250296494E-2</c:v>
                </c:pt>
                <c:pt idx="676">
                  <c:v>6.9263309447188115E-2</c:v>
                </c:pt>
                <c:pt idx="677">
                  <c:v>6.9602247073964063E-2</c:v>
                </c:pt>
                <c:pt idx="678">
                  <c:v>7.0056865536401197E-2</c:v>
                </c:pt>
                <c:pt idx="679">
                  <c:v>7.0281261925838071E-2</c:v>
                </c:pt>
                <c:pt idx="680">
                  <c:v>7.0434019299150746E-2</c:v>
                </c:pt>
                <c:pt idx="681">
                  <c:v>7.0488909487652116E-2</c:v>
                </c:pt>
                <c:pt idx="682">
                  <c:v>7.0564746977665849E-2</c:v>
                </c:pt>
                <c:pt idx="683">
                  <c:v>7.0591181407781492E-2</c:v>
                </c:pt>
                <c:pt idx="684">
                  <c:v>7.0648790385624896E-2</c:v>
                </c:pt>
                <c:pt idx="685">
                  <c:v>7.090463717421501E-2</c:v>
                </c:pt>
                <c:pt idx="686">
                  <c:v>7.091733297008504E-2</c:v>
                </c:pt>
                <c:pt idx="687">
                  <c:v>7.0677436301441299E-2</c:v>
                </c:pt>
                <c:pt idx="688">
                  <c:v>7.0527288758601758E-2</c:v>
                </c:pt>
                <c:pt idx="689">
                  <c:v>7.0223431898157676E-2</c:v>
                </c:pt>
                <c:pt idx="690">
                  <c:v>6.9973103693769953E-2</c:v>
                </c:pt>
                <c:pt idx="691">
                  <c:v>6.9745926344544712E-2</c:v>
                </c:pt>
                <c:pt idx="692">
                  <c:v>6.9422784574199536E-2</c:v>
                </c:pt>
                <c:pt idx="693">
                  <c:v>6.9167277854981835E-2</c:v>
                </c:pt>
                <c:pt idx="694">
                  <c:v>6.8600549301224306E-2</c:v>
                </c:pt>
                <c:pt idx="695">
                  <c:v>6.802647996463429E-2</c:v>
                </c:pt>
                <c:pt idx="696">
                  <c:v>6.7604407658908627E-2</c:v>
                </c:pt>
                <c:pt idx="697">
                  <c:v>6.7491617356823616E-2</c:v>
                </c:pt>
                <c:pt idx="698">
                  <c:v>6.7565213659052256E-2</c:v>
                </c:pt>
                <c:pt idx="699">
                  <c:v>6.7500839404979751E-2</c:v>
                </c:pt>
                <c:pt idx="700">
                  <c:v>6.7425133428759429E-2</c:v>
                </c:pt>
                <c:pt idx="701">
                  <c:v>6.7270506978868785E-2</c:v>
                </c:pt>
                <c:pt idx="702">
                  <c:v>6.7150155382361285E-2</c:v>
                </c:pt>
                <c:pt idx="703">
                  <c:v>6.7008420735814769E-2</c:v>
                </c:pt>
                <c:pt idx="704">
                  <c:v>6.7248757230699244E-2</c:v>
                </c:pt>
                <c:pt idx="705">
                  <c:v>6.7683002860334809E-2</c:v>
                </c:pt>
                <c:pt idx="706">
                  <c:v>6.7934083929451688E-2</c:v>
                </c:pt>
                <c:pt idx="707">
                  <c:v>6.803485270988216E-2</c:v>
                </c:pt>
                <c:pt idx="708">
                  <c:v>6.8142590109284321E-2</c:v>
                </c:pt>
                <c:pt idx="709">
                  <c:v>6.8317822907921752E-2</c:v>
                </c:pt>
                <c:pt idx="710">
                  <c:v>6.8158806320740062E-2</c:v>
                </c:pt>
                <c:pt idx="711">
                  <c:v>6.8008261086246025E-2</c:v>
                </c:pt>
                <c:pt idx="712">
                  <c:v>6.7556437442197873E-2</c:v>
                </c:pt>
                <c:pt idx="713">
                  <c:v>6.7296080460035476E-2</c:v>
                </c:pt>
                <c:pt idx="714">
                  <c:v>6.7176449928562448E-2</c:v>
                </c:pt>
                <c:pt idx="715">
                  <c:v>6.7151189182890994E-2</c:v>
                </c:pt>
                <c:pt idx="716">
                  <c:v>6.705478003762963E-2</c:v>
                </c:pt>
                <c:pt idx="717">
                  <c:v>6.6864550324814462E-2</c:v>
                </c:pt>
                <c:pt idx="718">
                  <c:v>6.6745725702800338E-2</c:v>
                </c:pt>
                <c:pt idx="719">
                  <c:v>6.6515116759228207E-2</c:v>
                </c:pt>
                <c:pt idx="720">
                  <c:v>6.6287707787138689E-2</c:v>
                </c:pt>
                <c:pt idx="721">
                  <c:v>6.6099167711494711E-2</c:v>
                </c:pt>
                <c:pt idx="722">
                  <c:v>6.5878174107872792E-2</c:v>
                </c:pt>
                <c:pt idx="723">
                  <c:v>6.5854167075812264E-2</c:v>
                </c:pt>
                <c:pt idx="724">
                  <c:v>6.5842456618740844E-2</c:v>
                </c:pt>
                <c:pt idx="725">
                  <c:v>6.5847587400820598E-2</c:v>
                </c:pt>
                <c:pt idx="726">
                  <c:v>6.5854141773826119E-2</c:v>
                </c:pt>
                <c:pt idx="727">
                  <c:v>6.5866970938898678E-2</c:v>
                </c:pt>
                <c:pt idx="728">
                  <c:v>6.5824079776886618E-2</c:v>
                </c:pt>
                <c:pt idx="729">
                  <c:v>6.5722709715792818E-2</c:v>
                </c:pt>
                <c:pt idx="730">
                  <c:v>6.568442157484862E-2</c:v>
                </c:pt>
                <c:pt idx="731">
                  <c:v>6.5645275285477492E-2</c:v>
                </c:pt>
                <c:pt idx="732">
                  <c:v>6.5636577290795556E-2</c:v>
                </c:pt>
                <c:pt idx="733">
                  <c:v>6.5596222227704185E-2</c:v>
                </c:pt>
                <c:pt idx="734">
                  <c:v>6.5309069913902909E-2</c:v>
                </c:pt>
                <c:pt idx="735">
                  <c:v>6.484266179751684E-2</c:v>
                </c:pt>
                <c:pt idx="736">
                  <c:v>6.4587008812382232E-2</c:v>
                </c:pt>
                <c:pt idx="737">
                  <c:v>6.4522528851376965E-2</c:v>
                </c:pt>
                <c:pt idx="738">
                  <c:v>6.441297213539264E-2</c:v>
                </c:pt>
                <c:pt idx="739">
                  <c:v>6.4362698141336119E-2</c:v>
                </c:pt>
                <c:pt idx="740">
                  <c:v>6.4064828580336172E-2</c:v>
                </c:pt>
                <c:pt idx="741">
                  <c:v>6.3964168171838295E-2</c:v>
                </c:pt>
                <c:pt idx="742">
                  <c:v>6.4012711878344911E-2</c:v>
                </c:pt>
                <c:pt idx="743">
                  <c:v>6.3946774688845742E-2</c:v>
                </c:pt>
                <c:pt idx="744">
                  <c:v>6.3949730263916219E-2</c:v>
                </c:pt>
                <c:pt idx="745">
                  <c:v>6.3898712532223373E-2</c:v>
                </c:pt>
                <c:pt idx="746">
                  <c:v>6.391055080696359E-2</c:v>
                </c:pt>
                <c:pt idx="747">
                  <c:v>6.3843850523618156E-2</c:v>
                </c:pt>
                <c:pt idx="748">
                  <c:v>6.3872494820235617E-2</c:v>
                </c:pt>
                <c:pt idx="749">
                  <c:v>6.3689656182297757E-2</c:v>
                </c:pt>
                <c:pt idx="750">
                  <c:v>6.362871302762535E-2</c:v>
                </c:pt>
                <c:pt idx="751">
                  <c:v>6.3683970037072837E-2</c:v>
                </c:pt>
                <c:pt idx="752">
                  <c:v>6.3853998094649547E-2</c:v>
                </c:pt>
                <c:pt idx="753">
                  <c:v>6.3956494787698187E-2</c:v>
                </c:pt>
                <c:pt idx="754">
                  <c:v>6.3990187796038198E-2</c:v>
                </c:pt>
                <c:pt idx="755">
                  <c:v>6.4135720506619184E-2</c:v>
                </c:pt>
                <c:pt idx="756">
                  <c:v>6.4167522140997454E-2</c:v>
                </c:pt>
                <c:pt idx="757">
                  <c:v>6.4316340908558978E-2</c:v>
                </c:pt>
                <c:pt idx="758">
                  <c:v>6.4537987874711017E-2</c:v>
                </c:pt>
                <c:pt idx="759">
                  <c:v>6.4782380270269835E-2</c:v>
                </c:pt>
                <c:pt idx="760">
                  <c:v>6.4992614491997461E-2</c:v>
                </c:pt>
                <c:pt idx="761">
                  <c:v>6.5082531265063484E-2</c:v>
                </c:pt>
                <c:pt idx="762">
                  <c:v>6.5063240298922922E-2</c:v>
                </c:pt>
                <c:pt idx="763">
                  <c:v>6.5052901148522455E-2</c:v>
                </c:pt>
                <c:pt idx="764">
                  <c:v>6.516514820977759E-2</c:v>
                </c:pt>
                <c:pt idx="765">
                  <c:v>6.5220761976254121E-2</c:v>
                </c:pt>
                <c:pt idx="766">
                  <c:v>6.5367256225787332E-2</c:v>
                </c:pt>
                <c:pt idx="767">
                  <c:v>6.5426249000014716E-2</c:v>
                </c:pt>
                <c:pt idx="768">
                  <c:v>6.529513130582848E-2</c:v>
                </c:pt>
                <c:pt idx="769">
                  <c:v>6.5280839576497898E-2</c:v>
                </c:pt>
                <c:pt idx="770">
                  <c:v>6.5354055228723826E-2</c:v>
                </c:pt>
                <c:pt idx="771">
                  <c:v>6.5620092916406816E-2</c:v>
                </c:pt>
                <c:pt idx="772">
                  <c:v>6.5879977775121057E-2</c:v>
                </c:pt>
                <c:pt idx="773">
                  <c:v>6.6164075205836448E-2</c:v>
                </c:pt>
                <c:pt idx="774">
                  <c:v>6.6264260088556196E-2</c:v>
                </c:pt>
                <c:pt idx="775">
                  <c:v>6.6443218109694946E-2</c:v>
                </c:pt>
                <c:pt idx="776">
                  <c:v>6.6417149003041617E-2</c:v>
                </c:pt>
                <c:pt idx="777">
                  <c:v>6.6569121886413909E-2</c:v>
                </c:pt>
                <c:pt idx="778">
                  <c:v>6.6891732068084298E-2</c:v>
                </c:pt>
                <c:pt idx="779">
                  <c:v>6.7102888860464283E-2</c:v>
                </c:pt>
                <c:pt idx="780">
                  <c:v>6.7208210392608089E-2</c:v>
                </c:pt>
                <c:pt idx="781">
                  <c:v>6.7189070061175832E-2</c:v>
                </c:pt>
                <c:pt idx="782">
                  <c:v>6.7086209124244678E-2</c:v>
                </c:pt>
                <c:pt idx="783">
                  <c:v>6.6876349560644019E-2</c:v>
                </c:pt>
                <c:pt idx="784">
                  <c:v>6.6816060222075271E-2</c:v>
                </c:pt>
                <c:pt idx="785">
                  <c:v>6.6791313319640763E-2</c:v>
                </c:pt>
                <c:pt idx="786">
                  <c:v>6.6826980649739992E-2</c:v>
                </c:pt>
                <c:pt idx="787">
                  <c:v>6.6858885586957711E-2</c:v>
                </c:pt>
                <c:pt idx="788">
                  <c:v>6.6848279304610334E-2</c:v>
                </c:pt>
                <c:pt idx="789">
                  <c:v>6.6864178969458288E-2</c:v>
                </c:pt>
                <c:pt idx="790">
                  <c:v>6.6879822544924805E-2</c:v>
                </c:pt>
                <c:pt idx="791">
                  <c:v>6.685203301537089E-2</c:v>
                </c:pt>
                <c:pt idx="792">
                  <c:v>6.6819189531777887E-2</c:v>
                </c:pt>
                <c:pt idx="793">
                  <c:v>6.6741838116065794E-2</c:v>
                </c:pt>
                <c:pt idx="794">
                  <c:v>6.6726359137910349E-2</c:v>
                </c:pt>
                <c:pt idx="795">
                  <c:v>6.6628322882011204E-2</c:v>
                </c:pt>
                <c:pt idx="796">
                  <c:v>6.6588047352486412E-2</c:v>
                </c:pt>
                <c:pt idx="797">
                  <c:v>6.6495923683285718E-2</c:v>
                </c:pt>
                <c:pt idx="798">
                  <c:v>6.6159873692560753E-2</c:v>
                </c:pt>
                <c:pt idx="799">
                  <c:v>6.5812718767320658E-2</c:v>
                </c:pt>
                <c:pt idx="800">
                  <c:v>6.5598641861200568E-2</c:v>
                </c:pt>
                <c:pt idx="801">
                  <c:v>6.5623447836700072E-2</c:v>
                </c:pt>
                <c:pt idx="802">
                  <c:v>6.5533760354885229E-2</c:v>
                </c:pt>
                <c:pt idx="803">
                  <c:v>6.5544530261650191E-2</c:v>
                </c:pt>
                <c:pt idx="804">
                  <c:v>6.5566589917202059E-2</c:v>
                </c:pt>
                <c:pt idx="805">
                  <c:v>6.5548351923821108E-2</c:v>
                </c:pt>
                <c:pt idx="806">
                  <c:v>6.5545742340932925E-2</c:v>
                </c:pt>
                <c:pt idx="807">
                  <c:v>6.5540352585486489E-2</c:v>
                </c:pt>
                <c:pt idx="808">
                  <c:v>6.5540639071982112E-2</c:v>
                </c:pt>
                <c:pt idx="809">
                  <c:v>6.5540865994340364E-2</c:v>
                </c:pt>
                <c:pt idx="810">
                  <c:v>6.5552776821591024E-2</c:v>
                </c:pt>
                <c:pt idx="811">
                  <c:v>6.5542709212512276E-2</c:v>
                </c:pt>
                <c:pt idx="812">
                  <c:v>6.5541667079514976E-2</c:v>
                </c:pt>
                <c:pt idx="813">
                  <c:v>6.5614379378338028E-2</c:v>
                </c:pt>
                <c:pt idx="814">
                  <c:v>6.569886394919644E-2</c:v>
                </c:pt>
                <c:pt idx="815">
                  <c:v>6.5885862813240326E-2</c:v>
                </c:pt>
                <c:pt idx="816">
                  <c:v>6.5966274823349866E-2</c:v>
                </c:pt>
                <c:pt idx="817">
                  <c:v>6.5967376930816515E-2</c:v>
                </c:pt>
                <c:pt idx="818">
                  <c:v>6.5970978880938086E-2</c:v>
                </c:pt>
                <c:pt idx="819">
                  <c:v>6.5969203492494632E-2</c:v>
                </c:pt>
                <c:pt idx="820">
                  <c:v>6.5972346417540448E-2</c:v>
                </c:pt>
                <c:pt idx="821">
                  <c:v>6.5721657967769631E-2</c:v>
                </c:pt>
                <c:pt idx="822">
                  <c:v>6.5715687258576655E-2</c:v>
                </c:pt>
                <c:pt idx="823">
                  <c:v>6.5682775236006644E-2</c:v>
                </c:pt>
                <c:pt idx="824">
                  <c:v>6.5674025227308364E-2</c:v>
                </c:pt>
                <c:pt idx="825">
                  <c:v>6.5663415707202716E-2</c:v>
                </c:pt>
                <c:pt idx="826">
                  <c:v>6.55977790506512E-2</c:v>
                </c:pt>
                <c:pt idx="827">
                  <c:v>6.5478039735439086E-2</c:v>
                </c:pt>
                <c:pt idx="828">
                  <c:v>6.5225900748536764E-2</c:v>
                </c:pt>
                <c:pt idx="829">
                  <c:v>6.4940460768727407E-2</c:v>
                </c:pt>
                <c:pt idx="830">
                  <c:v>6.4724457907992611E-2</c:v>
                </c:pt>
                <c:pt idx="831">
                  <c:v>6.4353317061571824E-2</c:v>
                </c:pt>
                <c:pt idx="832">
                  <c:v>6.4040080278684269E-2</c:v>
                </c:pt>
                <c:pt idx="833">
                  <c:v>6.3939255532331721E-2</c:v>
                </c:pt>
                <c:pt idx="834">
                  <c:v>6.3869971536842041E-2</c:v>
                </c:pt>
                <c:pt idx="835">
                  <c:v>6.3739283585827561E-2</c:v>
                </c:pt>
                <c:pt idx="836">
                  <c:v>6.3616602725000401E-2</c:v>
                </c:pt>
                <c:pt idx="837">
                  <c:v>6.3519918909942463E-2</c:v>
                </c:pt>
                <c:pt idx="838">
                  <c:v>6.3691342638451248E-2</c:v>
                </c:pt>
                <c:pt idx="839">
                  <c:v>6.3758723268436499E-2</c:v>
                </c:pt>
                <c:pt idx="840">
                  <c:v>6.3779096351114908E-2</c:v>
                </c:pt>
                <c:pt idx="841">
                  <c:v>6.3762826558494384E-2</c:v>
                </c:pt>
                <c:pt idx="842">
                  <c:v>6.3755246391329012E-2</c:v>
                </c:pt>
                <c:pt idx="843">
                  <c:v>6.3719609404832595E-2</c:v>
                </c:pt>
                <c:pt idx="844">
                  <c:v>6.3738624609090078E-2</c:v>
                </c:pt>
                <c:pt idx="845">
                  <c:v>6.3731333355345796E-2</c:v>
                </c:pt>
                <c:pt idx="846">
                  <c:v>6.3715351623159791E-2</c:v>
                </c:pt>
                <c:pt idx="847">
                  <c:v>6.3877308479161246E-2</c:v>
                </c:pt>
                <c:pt idx="848">
                  <c:v>6.3859836679594773E-2</c:v>
                </c:pt>
                <c:pt idx="849">
                  <c:v>6.3826378244634926E-2</c:v>
                </c:pt>
                <c:pt idx="850">
                  <c:v>6.3820548750846737E-2</c:v>
                </c:pt>
                <c:pt idx="851">
                  <c:v>6.3798512987088996E-2</c:v>
                </c:pt>
                <c:pt idx="852">
                  <c:v>6.3844870294922987E-2</c:v>
                </c:pt>
                <c:pt idx="853">
                  <c:v>6.3828841194737085E-2</c:v>
                </c:pt>
                <c:pt idx="854">
                  <c:v>6.3828012135373965E-2</c:v>
                </c:pt>
                <c:pt idx="855">
                  <c:v>6.3917580900433701E-2</c:v>
                </c:pt>
                <c:pt idx="856">
                  <c:v>6.3865211899327201E-2</c:v>
                </c:pt>
                <c:pt idx="857">
                  <c:v>6.3815711933774208E-2</c:v>
                </c:pt>
                <c:pt idx="858">
                  <c:v>6.3472168299695889E-2</c:v>
                </c:pt>
                <c:pt idx="859">
                  <c:v>6.314794673422755E-2</c:v>
                </c:pt>
                <c:pt idx="860">
                  <c:v>6.292921319576901E-2</c:v>
                </c:pt>
                <c:pt idx="861">
                  <c:v>6.2742767212045983E-2</c:v>
                </c:pt>
                <c:pt idx="862">
                  <c:v>6.2654854828674583E-2</c:v>
                </c:pt>
                <c:pt idx="863">
                  <c:v>6.2622589580797583E-2</c:v>
                </c:pt>
                <c:pt idx="864">
                  <c:v>6.2599265994033787E-2</c:v>
                </c:pt>
                <c:pt idx="865">
                  <c:v>6.2522082256890085E-2</c:v>
                </c:pt>
                <c:pt idx="866">
                  <c:v>6.2630784128871866E-2</c:v>
                </c:pt>
                <c:pt idx="867">
                  <c:v>6.2712406748386545E-2</c:v>
                </c:pt>
                <c:pt idx="868">
                  <c:v>6.2777787814997293E-2</c:v>
                </c:pt>
                <c:pt idx="869">
                  <c:v>6.2688822782634601E-2</c:v>
                </c:pt>
                <c:pt idx="870">
                  <c:v>6.2443877161708287E-2</c:v>
                </c:pt>
                <c:pt idx="871">
                  <c:v>6.2159754932792764E-2</c:v>
                </c:pt>
                <c:pt idx="872">
                  <c:v>6.2220281575353836E-2</c:v>
                </c:pt>
                <c:pt idx="873">
                  <c:v>6.2044582200842552E-2</c:v>
                </c:pt>
                <c:pt idx="874">
                  <c:v>6.2019547112742747E-2</c:v>
                </c:pt>
                <c:pt idx="875">
                  <c:v>6.2158901117983244E-2</c:v>
                </c:pt>
                <c:pt idx="876">
                  <c:v>6.2168799900777824E-2</c:v>
                </c:pt>
                <c:pt idx="877">
                  <c:v>6.2183301986314859E-2</c:v>
                </c:pt>
                <c:pt idx="878">
                  <c:v>6.2207487196049426E-2</c:v>
                </c:pt>
                <c:pt idx="879">
                  <c:v>6.2338420226664679E-2</c:v>
                </c:pt>
                <c:pt idx="880">
                  <c:v>6.2275491654848872E-2</c:v>
                </c:pt>
                <c:pt idx="881">
                  <c:v>6.2131530260133891E-2</c:v>
                </c:pt>
                <c:pt idx="882">
                  <c:v>6.1894333253478262E-2</c:v>
                </c:pt>
                <c:pt idx="883">
                  <c:v>6.1388107731455664E-2</c:v>
                </c:pt>
                <c:pt idx="884">
                  <c:v>6.1044656354584385E-2</c:v>
                </c:pt>
                <c:pt idx="885">
                  <c:v>6.0937285194460511E-2</c:v>
                </c:pt>
                <c:pt idx="886">
                  <c:v>6.0972178917929082E-2</c:v>
                </c:pt>
                <c:pt idx="887">
                  <c:v>6.0900500376178314E-2</c:v>
                </c:pt>
                <c:pt idx="888">
                  <c:v>6.0894035504431968E-2</c:v>
                </c:pt>
                <c:pt idx="889">
                  <c:v>6.0798874342489422E-2</c:v>
                </c:pt>
                <c:pt idx="890">
                  <c:v>6.0601998413394281E-2</c:v>
                </c:pt>
                <c:pt idx="891">
                  <c:v>6.0183899812302592E-2</c:v>
                </c:pt>
                <c:pt idx="892">
                  <c:v>6.0153827829522125E-2</c:v>
                </c:pt>
                <c:pt idx="893">
                  <c:v>6.0085561014801468E-2</c:v>
                </c:pt>
                <c:pt idx="894">
                  <c:v>6.0052678876540803E-2</c:v>
                </c:pt>
                <c:pt idx="895">
                  <c:v>6.0150875164425764E-2</c:v>
                </c:pt>
                <c:pt idx="896">
                  <c:v>6.0187510602021384E-2</c:v>
                </c:pt>
                <c:pt idx="897">
                  <c:v>6.0273293601128874E-2</c:v>
                </c:pt>
                <c:pt idx="898">
                  <c:v>6.0363632555539462E-2</c:v>
                </c:pt>
                <c:pt idx="899">
                  <c:v>6.0367276821876793E-2</c:v>
                </c:pt>
                <c:pt idx="900">
                  <c:v>6.0419683509413229E-2</c:v>
                </c:pt>
                <c:pt idx="901">
                  <c:v>6.0505455416371798E-2</c:v>
                </c:pt>
                <c:pt idx="902">
                  <c:v>6.0307882820059784E-2</c:v>
                </c:pt>
                <c:pt idx="903">
                  <c:v>6.0255352049254376E-2</c:v>
                </c:pt>
                <c:pt idx="904">
                  <c:v>6.0201871129176708E-2</c:v>
                </c:pt>
                <c:pt idx="905">
                  <c:v>6.0123645914661371E-2</c:v>
                </c:pt>
                <c:pt idx="906">
                  <c:v>6.0185625390759397E-2</c:v>
                </c:pt>
                <c:pt idx="907">
                  <c:v>6.0074134078533667E-2</c:v>
                </c:pt>
                <c:pt idx="908">
                  <c:v>6.0063587086427568E-2</c:v>
                </c:pt>
                <c:pt idx="909">
                  <c:v>5.9934676523642802E-2</c:v>
                </c:pt>
                <c:pt idx="910">
                  <c:v>6.00381886730968E-2</c:v>
                </c:pt>
                <c:pt idx="911">
                  <c:v>6.0111923044825676E-2</c:v>
                </c:pt>
                <c:pt idx="912">
                  <c:v>6.0353376024694802E-2</c:v>
                </c:pt>
                <c:pt idx="913">
                  <c:v>6.0385710624173826E-2</c:v>
                </c:pt>
                <c:pt idx="914">
                  <c:v>6.0435777201600753E-2</c:v>
                </c:pt>
                <c:pt idx="915">
                  <c:v>6.0519950980463706E-2</c:v>
                </c:pt>
                <c:pt idx="916">
                  <c:v>6.076803659004118E-2</c:v>
                </c:pt>
                <c:pt idx="917">
                  <c:v>6.0998197856161784E-2</c:v>
                </c:pt>
                <c:pt idx="918">
                  <c:v>6.1375499780908602E-2</c:v>
                </c:pt>
                <c:pt idx="919">
                  <c:v>6.1983572250416771E-2</c:v>
                </c:pt>
                <c:pt idx="920">
                  <c:v>6.2309984739608727E-2</c:v>
                </c:pt>
                <c:pt idx="921">
                  <c:v>6.2678566574329714E-2</c:v>
                </c:pt>
                <c:pt idx="922">
                  <c:v>6.2787583536274838E-2</c:v>
                </c:pt>
                <c:pt idx="923">
                  <c:v>6.2825861563833352E-2</c:v>
                </c:pt>
                <c:pt idx="924">
                  <c:v>6.2938033005053046E-2</c:v>
                </c:pt>
                <c:pt idx="925">
                  <c:v>6.2842709627293256E-2</c:v>
                </c:pt>
                <c:pt idx="926">
                  <c:v>6.2583887619737114E-2</c:v>
                </c:pt>
                <c:pt idx="927">
                  <c:v>6.2255429549788854E-2</c:v>
                </c:pt>
                <c:pt idx="928">
                  <c:v>6.1982170549818957E-2</c:v>
                </c:pt>
                <c:pt idx="929">
                  <c:v>6.1862354961418696E-2</c:v>
                </c:pt>
                <c:pt idx="930">
                  <c:v>6.1855343128339707E-2</c:v>
                </c:pt>
                <c:pt idx="931">
                  <c:v>6.1843348936236837E-2</c:v>
                </c:pt>
                <c:pt idx="932">
                  <c:v>6.1949192996332857E-2</c:v>
                </c:pt>
                <c:pt idx="933">
                  <c:v>6.2140782129724195E-2</c:v>
                </c:pt>
                <c:pt idx="934">
                  <c:v>6.2223923193091488E-2</c:v>
                </c:pt>
                <c:pt idx="935">
                  <c:v>6.2161901904359294E-2</c:v>
                </c:pt>
                <c:pt idx="936">
                  <c:v>6.227256949432948E-2</c:v>
                </c:pt>
                <c:pt idx="937">
                  <c:v>6.2376948133160623E-2</c:v>
                </c:pt>
                <c:pt idx="938">
                  <c:v>6.2604435222661334E-2</c:v>
                </c:pt>
                <c:pt idx="939">
                  <c:v>6.277175559808551E-2</c:v>
                </c:pt>
                <c:pt idx="940">
                  <c:v>6.2927707997130641E-2</c:v>
                </c:pt>
                <c:pt idx="941">
                  <c:v>6.300939578383162E-2</c:v>
                </c:pt>
                <c:pt idx="942">
                  <c:v>6.31054385196122E-2</c:v>
                </c:pt>
                <c:pt idx="943">
                  <c:v>6.3251768539330178E-2</c:v>
                </c:pt>
                <c:pt idx="944">
                  <c:v>6.3522113030630212E-2</c:v>
                </c:pt>
                <c:pt idx="945">
                  <c:v>6.370104226000893E-2</c:v>
                </c:pt>
                <c:pt idx="946">
                  <c:v>6.3665518537051116E-2</c:v>
                </c:pt>
                <c:pt idx="947">
                  <c:v>6.3785049630426693E-2</c:v>
                </c:pt>
                <c:pt idx="948">
                  <c:v>6.411181650067424E-2</c:v>
                </c:pt>
                <c:pt idx="949">
                  <c:v>6.4345662463187209E-2</c:v>
                </c:pt>
                <c:pt idx="950">
                  <c:v>6.4636816253309692E-2</c:v>
                </c:pt>
                <c:pt idx="951">
                  <c:v>6.4858943005018405E-2</c:v>
                </c:pt>
                <c:pt idx="952">
                  <c:v>6.5247717493831431E-2</c:v>
                </c:pt>
                <c:pt idx="953">
                  <c:v>6.5413280031827267E-2</c:v>
                </c:pt>
                <c:pt idx="954">
                  <c:v>6.5605138664354523E-2</c:v>
                </c:pt>
                <c:pt idx="955">
                  <c:v>6.587023081097701E-2</c:v>
                </c:pt>
                <c:pt idx="956">
                  <c:v>6.6093624692433434E-2</c:v>
                </c:pt>
                <c:pt idx="957">
                  <c:v>6.6441963489796252E-2</c:v>
                </c:pt>
                <c:pt idx="958">
                  <c:v>6.6873311291748047E-2</c:v>
                </c:pt>
                <c:pt idx="959">
                  <c:v>6.7073409008656409E-2</c:v>
                </c:pt>
                <c:pt idx="960">
                  <c:v>6.7276148604819327E-2</c:v>
                </c:pt>
                <c:pt idx="961">
                  <c:v>6.7151885148591176E-2</c:v>
                </c:pt>
                <c:pt idx="962">
                  <c:v>6.6958267718283407E-2</c:v>
                </c:pt>
                <c:pt idx="963">
                  <c:v>6.6943164426630883E-2</c:v>
                </c:pt>
                <c:pt idx="964">
                  <c:v>6.7032993322494183E-2</c:v>
                </c:pt>
                <c:pt idx="965">
                  <c:v>6.7188985102556636E-2</c:v>
                </c:pt>
                <c:pt idx="966">
                  <c:v>6.6967926963942298E-2</c:v>
                </c:pt>
                <c:pt idx="967">
                  <c:v>6.6983155408409892E-2</c:v>
                </c:pt>
                <c:pt idx="968">
                  <c:v>6.7124064566962946E-2</c:v>
                </c:pt>
                <c:pt idx="969">
                  <c:v>6.7100828663102699E-2</c:v>
                </c:pt>
                <c:pt idx="970">
                  <c:v>6.7062731415744412E-2</c:v>
                </c:pt>
                <c:pt idx="971">
                  <c:v>6.707963272936994E-2</c:v>
                </c:pt>
                <c:pt idx="972">
                  <c:v>6.7128277948258791E-2</c:v>
                </c:pt>
                <c:pt idx="973">
                  <c:v>6.7073511879908718E-2</c:v>
                </c:pt>
                <c:pt idx="974">
                  <c:v>6.7003459986975433E-2</c:v>
                </c:pt>
                <c:pt idx="975">
                  <c:v>6.7035357979739835E-2</c:v>
                </c:pt>
                <c:pt idx="976">
                  <c:v>6.7119373598253901E-2</c:v>
                </c:pt>
                <c:pt idx="977">
                  <c:v>6.7431529207513288E-2</c:v>
                </c:pt>
                <c:pt idx="978">
                  <c:v>6.7611740978533799E-2</c:v>
                </c:pt>
                <c:pt idx="979">
                  <c:v>6.7710187149421716E-2</c:v>
                </c:pt>
                <c:pt idx="980">
                  <c:v>6.7792842275679707E-2</c:v>
                </c:pt>
                <c:pt idx="981">
                  <c:v>6.7744115326030321E-2</c:v>
                </c:pt>
                <c:pt idx="982">
                  <c:v>6.7410468836375595E-2</c:v>
                </c:pt>
                <c:pt idx="983">
                  <c:v>6.7360176765468113E-2</c:v>
                </c:pt>
                <c:pt idx="984">
                  <c:v>6.734962329401413E-2</c:v>
                </c:pt>
                <c:pt idx="985">
                  <c:v>6.735360259819019E-2</c:v>
                </c:pt>
                <c:pt idx="986">
                  <c:v>6.7398981442840719E-2</c:v>
                </c:pt>
                <c:pt idx="987">
                  <c:v>6.739099862022363E-2</c:v>
                </c:pt>
                <c:pt idx="988">
                  <c:v>6.737970993197491E-2</c:v>
                </c:pt>
                <c:pt idx="989">
                  <c:v>6.7368023621188974E-2</c:v>
                </c:pt>
                <c:pt idx="990">
                  <c:v>6.7287985828967486E-2</c:v>
                </c:pt>
                <c:pt idx="991">
                  <c:v>6.7311948788791848E-2</c:v>
                </c:pt>
                <c:pt idx="992">
                  <c:v>6.7320566086789255E-2</c:v>
                </c:pt>
                <c:pt idx="993">
                  <c:v>6.7332033781910355E-2</c:v>
                </c:pt>
                <c:pt idx="994">
                  <c:v>6.7353908949660063E-2</c:v>
                </c:pt>
                <c:pt idx="995">
                  <c:v>6.7355108900613886E-2</c:v>
                </c:pt>
                <c:pt idx="996">
                  <c:v>6.7363578291669571E-2</c:v>
                </c:pt>
                <c:pt idx="997">
                  <c:v>6.7203132071593064E-2</c:v>
                </c:pt>
                <c:pt idx="998">
                  <c:v>6.7107157584873262E-2</c:v>
                </c:pt>
                <c:pt idx="999">
                  <c:v>6.7045431297812139E-2</c:v>
                </c:pt>
                <c:pt idx="1000">
                  <c:v>6.7005589240243357E-2</c:v>
                </c:pt>
                <c:pt idx="1001">
                  <c:v>6.663167823853787E-2</c:v>
                </c:pt>
                <c:pt idx="1002">
                  <c:v>6.6619130449072833E-2</c:v>
                </c:pt>
                <c:pt idx="1003">
                  <c:v>6.6628558110033154E-2</c:v>
                </c:pt>
                <c:pt idx="1004">
                  <c:v>6.6624982861737556E-2</c:v>
                </c:pt>
                <c:pt idx="1005">
                  <c:v>6.6614801998278281E-2</c:v>
                </c:pt>
                <c:pt idx="1006">
                  <c:v>6.6605019290430043E-2</c:v>
                </c:pt>
                <c:pt idx="1007">
                  <c:v>6.66659808049333E-2</c:v>
                </c:pt>
                <c:pt idx="1008">
                  <c:v>6.6670075223322481E-2</c:v>
                </c:pt>
                <c:pt idx="1009">
                  <c:v>6.6680045938919352E-2</c:v>
                </c:pt>
                <c:pt idx="1010">
                  <c:v>6.6686741754282741E-2</c:v>
                </c:pt>
                <c:pt idx="1011">
                  <c:v>6.6658863933475643E-2</c:v>
                </c:pt>
                <c:pt idx="1012">
                  <c:v>6.6625967493943367E-2</c:v>
                </c:pt>
                <c:pt idx="1013">
                  <c:v>6.6668025589739888E-2</c:v>
                </c:pt>
                <c:pt idx="1014">
                  <c:v>6.6707196634650273E-2</c:v>
                </c:pt>
                <c:pt idx="1015">
                  <c:v>6.6855997655983671E-2</c:v>
                </c:pt>
                <c:pt idx="1016">
                  <c:v>6.674298885819345E-2</c:v>
                </c:pt>
                <c:pt idx="1017">
                  <c:v>6.6728358988620062E-2</c:v>
                </c:pt>
                <c:pt idx="1018">
                  <c:v>6.6690318104430976E-2</c:v>
                </c:pt>
                <c:pt idx="1019">
                  <c:v>6.6753736712695882E-2</c:v>
                </c:pt>
                <c:pt idx="1020">
                  <c:v>6.6884204359800623E-2</c:v>
                </c:pt>
                <c:pt idx="1021">
                  <c:v>6.6897985028374435E-2</c:v>
                </c:pt>
                <c:pt idx="1022">
                  <c:v>6.7085982631188257E-2</c:v>
                </c:pt>
                <c:pt idx="1023">
                  <c:v>6.7244143021800123E-2</c:v>
                </c:pt>
                <c:pt idx="1024">
                  <c:v>6.7333131987628664E-2</c:v>
                </c:pt>
                <c:pt idx="1025">
                  <c:v>6.7523565050600948E-2</c:v>
                </c:pt>
                <c:pt idx="1026">
                  <c:v>6.761509421296108E-2</c:v>
                </c:pt>
                <c:pt idx="1027">
                  <c:v>6.7641534752332505E-2</c:v>
                </c:pt>
                <c:pt idx="1028">
                  <c:v>6.7853455889129638E-2</c:v>
                </c:pt>
                <c:pt idx="1029">
                  <c:v>6.8019819578536853E-2</c:v>
                </c:pt>
                <c:pt idx="1030">
                  <c:v>6.8315975318540376E-2</c:v>
                </c:pt>
                <c:pt idx="1031">
                  <c:v>6.8335242416525693E-2</c:v>
                </c:pt>
                <c:pt idx="1032">
                  <c:v>6.8361198827253986E-2</c:v>
                </c:pt>
                <c:pt idx="1033">
                  <c:v>6.838848904030484E-2</c:v>
                </c:pt>
                <c:pt idx="1034">
                  <c:v>6.8399115317787251E-2</c:v>
                </c:pt>
                <c:pt idx="1035">
                  <c:v>6.8400635364554027E-2</c:v>
                </c:pt>
                <c:pt idx="1036">
                  <c:v>6.8412716224329706E-2</c:v>
                </c:pt>
                <c:pt idx="1037">
                  <c:v>6.8351783593841156E-2</c:v>
                </c:pt>
                <c:pt idx="1038">
                  <c:v>6.8286485359924279E-2</c:v>
                </c:pt>
                <c:pt idx="1039">
                  <c:v>6.8190685236976467E-2</c:v>
                </c:pt>
                <c:pt idx="1040">
                  <c:v>6.8033055787023733E-2</c:v>
                </c:pt>
                <c:pt idx="1041">
                  <c:v>6.7929433751591259E-2</c:v>
                </c:pt>
                <c:pt idx="1042">
                  <c:v>6.7658024441966322E-2</c:v>
                </c:pt>
                <c:pt idx="1043">
                  <c:v>6.7323424796555148E-2</c:v>
                </c:pt>
                <c:pt idx="1044">
                  <c:v>6.7029298451037639E-2</c:v>
                </c:pt>
                <c:pt idx="1045">
                  <c:v>6.6500122134619657E-2</c:v>
                </c:pt>
                <c:pt idx="1046">
                  <c:v>6.5981189345313968E-2</c:v>
                </c:pt>
                <c:pt idx="1047">
                  <c:v>6.5492371555377737E-2</c:v>
                </c:pt>
                <c:pt idx="1048">
                  <c:v>6.5621361144849344E-2</c:v>
                </c:pt>
                <c:pt idx="1049">
                  <c:v>6.5874574531704699E-2</c:v>
                </c:pt>
                <c:pt idx="1050">
                  <c:v>6.6267802316465868E-2</c:v>
                </c:pt>
                <c:pt idx="1051">
                  <c:v>6.643010091663798E-2</c:v>
                </c:pt>
                <c:pt idx="1052">
                  <c:v>6.6488847291691966E-2</c:v>
                </c:pt>
                <c:pt idx="1053">
                  <c:v>6.6515330292156644E-2</c:v>
                </c:pt>
                <c:pt idx="1054">
                  <c:v>6.6544407439368236E-2</c:v>
                </c:pt>
                <c:pt idx="1055">
                  <c:v>6.6576685505675262E-2</c:v>
                </c:pt>
                <c:pt idx="1056">
                  <c:v>6.6552864607530987E-2</c:v>
                </c:pt>
                <c:pt idx="1057">
                  <c:v>6.6555576979643663E-2</c:v>
                </c:pt>
                <c:pt idx="1058">
                  <c:v>6.6639039540954528E-2</c:v>
                </c:pt>
                <c:pt idx="1059">
                  <c:v>6.6652929186183277E-2</c:v>
                </c:pt>
                <c:pt idx="1060">
                  <c:v>6.6661741386449785E-2</c:v>
                </c:pt>
                <c:pt idx="1061">
                  <c:v>6.6683978105438635E-2</c:v>
                </c:pt>
                <c:pt idx="1062">
                  <c:v>6.667011266058484E-2</c:v>
                </c:pt>
                <c:pt idx="1063">
                  <c:v>6.6645736490335158E-2</c:v>
                </c:pt>
                <c:pt idx="1064">
                  <c:v>6.6663754987633272E-2</c:v>
                </c:pt>
                <c:pt idx="1065">
                  <c:v>6.6671859293940303E-2</c:v>
                </c:pt>
                <c:pt idx="1066">
                  <c:v>6.671559143793504E-2</c:v>
                </c:pt>
                <c:pt idx="1067">
                  <c:v>6.6817704251143736E-2</c:v>
                </c:pt>
                <c:pt idx="1068">
                  <c:v>6.6900545728570765E-2</c:v>
                </c:pt>
                <c:pt idx="1069">
                  <c:v>6.6981519638832587E-2</c:v>
                </c:pt>
                <c:pt idx="1070">
                  <c:v>6.6742092283741117E-2</c:v>
                </c:pt>
                <c:pt idx="1071">
                  <c:v>6.6986602999410727E-2</c:v>
                </c:pt>
                <c:pt idx="1072">
                  <c:v>6.6854171712764171E-2</c:v>
                </c:pt>
                <c:pt idx="1073">
                  <c:v>6.6752106160653024E-2</c:v>
                </c:pt>
                <c:pt idx="1074">
                  <c:v>6.6633086828468496E-2</c:v>
                </c:pt>
                <c:pt idx="1075">
                  <c:v>6.6511942866504289E-2</c:v>
                </c:pt>
                <c:pt idx="1076">
                  <c:v>6.6427806273672049E-2</c:v>
                </c:pt>
                <c:pt idx="1077">
                  <c:v>6.6402993424980947E-2</c:v>
                </c:pt>
                <c:pt idx="1078">
                  <c:v>6.6425101127674788E-2</c:v>
                </c:pt>
                <c:pt idx="1079">
                  <c:v>6.642669871376472E-2</c:v>
                </c:pt>
                <c:pt idx="1080">
                  <c:v>6.6364599633598975E-2</c:v>
                </c:pt>
                <c:pt idx="1081">
                  <c:v>6.6292663788657183E-2</c:v>
                </c:pt>
                <c:pt idx="1082">
                  <c:v>6.6075393325212783E-2</c:v>
                </c:pt>
                <c:pt idx="1083">
                  <c:v>6.5727893212035662E-2</c:v>
                </c:pt>
                <c:pt idx="1084">
                  <c:v>6.5246819119037291E-2</c:v>
                </c:pt>
                <c:pt idx="1085">
                  <c:v>6.474445623214245E-2</c:v>
                </c:pt>
                <c:pt idx="1086">
                  <c:v>6.465779929525492E-2</c:v>
                </c:pt>
                <c:pt idx="1087">
                  <c:v>6.4730349000018894E-2</c:v>
                </c:pt>
                <c:pt idx="1088">
                  <c:v>6.4709993443381686E-2</c:v>
                </c:pt>
                <c:pt idx="1089">
                  <c:v>6.500129262085988E-2</c:v>
                </c:pt>
                <c:pt idx="1090">
                  <c:v>6.5053897101468167E-2</c:v>
                </c:pt>
                <c:pt idx="1091">
                  <c:v>6.5030450691249478E-2</c:v>
                </c:pt>
                <c:pt idx="1092">
                  <c:v>6.5035489972907437E-2</c:v>
                </c:pt>
                <c:pt idx="1093">
                  <c:v>6.5025781669745361E-2</c:v>
                </c:pt>
                <c:pt idx="1094">
                  <c:v>6.5130863360551988E-2</c:v>
                </c:pt>
                <c:pt idx="1095">
                  <c:v>6.5134018731357018E-2</c:v>
                </c:pt>
                <c:pt idx="1096">
                  <c:v>6.5123669460955602E-2</c:v>
                </c:pt>
                <c:pt idx="1097">
                  <c:v>6.5115925516989817E-2</c:v>
                </c:pt>
                <c:pt idx="1098">
                  <c:v>6.5144561985029437E-2</c:v>
                </c:pt>
                <c:pt idx="1099">
                  <c:v>6.5102946135762313E-2</c:v>
                </c:pt>
                <c:pt idx="1100">
                  <c:v>6.4974201742599019E-2</c:v>
                </c:pt>
                <c:pt idx="1101">
                  <c:v>6.4963676172204721E-2</c:v>
                </c:pt>
                <c:pt idx="1102">
                  <c:v>6.4965104227010559E-2</c:v>
                </c:pt>
                <c:pt idx="1103">
                  <c:v>6.485132064859854E-2</c:v>
                </c:pt>
                <c:pt idx="1104">
                  <c:v>6.4907274459917202E-2</c:v>
                </c:pt>
                <c:pt idx="1105">
                  <c:v>6.5083201463579071E-2</c:v>
                </c:pt>
                <c:pt idx="1106">
                  <c:v>6.5175741498821008E-2</c:v>
                </c:pt>
                <c:pt idx="1107">
                  <c:v>6.5501681566789649E-2</c:v>
                </c:pt>
                <c:pt idx="1108">
                  <c:v>6.5610593613229212E-2</c:v>
                </c:pt>
                <c:pt idx="1109">
                  <c:v>6.5462074195152237E-2</c:v>
                </c:pt>
                <c:pt idx="1110">
                  <c:v>6.5437217217463955E-2</c:v>
                </c:pt>
                <c:pt idx="1111">
                  <c:v>6.5299463524815457E-2</c:v>
                </c:pt>
                <c:pt idx="1112">
                  <c:v>6.5323434234785371E-2</c:v>
                </c:pt>
                <c:pt idx="1113">
                  <c:v>6.5373219733130927E-2</c:v>
                </c:pt>
                <c:pt idx="1114">
                  <c:v>6.5449856224520028E-2</c:v>
                </c:pt>
                <c:pt idx="1115">
                  <c:v>6.5789336243713803E-2</c:v>
                </c:pt>
                <c:pt idx="1116">
                  <c:v>6.5866614063608372E-2</c:v>
                </c:pt>
                <c:pt idx="1117">
                  <c:v>6.5965137947576288E-2</c:v>
                </c:pt>
                <c:pt idx="1118">
                  <c:v>6.5917331695285589E-2</c:v>
                </c:pt>
                <c:pt idx="1119">
                  <c:v>6.5877688148403488E-2</c:v>
                </c:pt>
                <c:pt idx="1120">
                  <c:v>6.5919696380595569E-2</c:v>
                </c:pt>
                <c:pt idx="1121">
                  <c:v>6.5894479975711795E-2</c:v>
                </c:pt>
                <c:pt idx="1122">
                  <c:v>6.5924251074578652E-2</c:v>
                </c:pt>
                <c:pt idx="1123">
                  <c:v>6.5923857201080599E-2</c:v>
                </c:pt>
                <c:pt idx="1124">
                  <c:v>6.5925595327783054E-2</c:v>
                </c:pt>
                <c:pt idx="1125">
                  <c:v>6.5900730611103617E-2</c:v>
                </c:pt>
                <c:pt idx="1126">
                  <c:v>6.5865189313527625E-2</c:v>
                </c:pt>
                <c:pt idx="1127">
                  <c:v>6.5583553812653586E-2</c:v>
                </c:pt>
                <c:pt idx="1128">
                  <c:v>6.5453507389572022E-2</c:v>
                </c:pt>
                <c:pt idx="1129">
                  <c:v>6.5385955479187047E-2</c:v>
                </c:pt>
                <c:pt idx="1130">
                  <c:v>6.5423601774471651E-2</c:v>
                </c:pt>
                <c:pt idx="1131">
                  <c:v>6.5515615055006415E-2</c:v>
                </c:pt>
                <c:pt idx="1132">
                  <c:v>6.5677098960057384E-2</c:v>
                </c:pt>
                <c:pt idx="1133">
                  <c:v>6.5665996098883503E-2</c:v>
                </c:pt>
                <c:pt idx="1134">
                  <c:v>6.5538537045640624E-2</c:v>
                </c:pt>
                <c:pt idx="1135">
                  <c:v>6.5137770072015419E-2</c:v>
                </c:pt>
                <c:pt idx="1136">
                  <c:v>6.5018071870954416E-2</c:v>
                </c:pt>
                <c:pt idx="1137">
                  <c:v>6.4819132900976337E-2</c:v>
                </c:pt>
                <c:pt idx="1138">
                  <c:v>6.4849491713604379E-2</c:v>
                </c:pt>
                <c:pt idx="1139">
                  <c:v>6.4915618540276152E-2</c:v>
                </c:pt>
                <c:pt idx="1140">
                  <c:v>6.4873249221897314E-2</c:v>
                </c:pt>
                <c:pt idx="1141">
                  <c:v>6.4848004917693061E-2</c:v>
                </c:pt>
                <c:pt idx="1142">
                  <c:v>6.4752377902188046E-2</c:v>
                </c:pt>
                <c:pt idx="1143">
                  <c:v>6.4719807255415318E-2</c:v>
                </c:pt>
                <c:pt idx="1144">
                  <c:v>6.4870821772921E-2</c:v>
                </c:pt>
                <c:pt idx="1145">
                  <c:v>6.4893953447512656E-2</c:v>
                </c:pt>
                <c:pt idx="1146">
                  <c:v>6.4879671270293496E-2</c:v>
                </c:pt>
                <c:pt idx="1147">
                  <c:v>6.4940345812002004E-2</c:v>
                </c:pt>
                <c:pt idx="1148">
                  <c:v>6.517046819095873E-2</c:v>
                </c:pt>
                <c:pt idx="1149">
                  <c:v>6.5364322011183029E-2</c:v>
                </c:pt>
                <c:pt idx="1150">
                  <c:v>6.540188189024812E-2</c:v>
                </c:pt>
                <c:pt idx="1151">
                  <c:v>6.538355824770424E-2</c:v>
                </c:pt>
                <c:pt idx="1152">
                  <c:v>6.5274485913553698E-2</c:v>
                </c:pt>
                <c:pt idx="1153">
                  <c:v>6.5427052806153907E-2</c:v>
                </c:pt>
                <c:pt idx="1154">
                  <c:v>6.5436789355851177E-2</c:v>
                </c:pt>
                <c:pt idx="1155">
                  <c:v>6.5403052429530276E-2</c:v>
                </c:pt>
                <c:pt idx="1156">
                  <c:v>6.5434521064789961E-2</c:v>
                </c:pt>
                <c:pt idx="1157">
                  <c:v>6.5408701988692752E-2</c:v>
                </c:pt>
                <c:pt idx="1158">
                  <c:v>6.5820491487367072E-2</c:v>
                </c:pt>
                <c:pt idx="1159">
                  <c:v>6.5744909225497625E-2</c:v>
                </c:pt>
                <c:pt idx="1160">
                  <c:v>6.5697178658674596E-2</c:v>
                </c:pt>
                <c:pt idx="1161">
                  <c:v>6.5693947156720681E-2</c:v>
                </c:pt>
                <c:pt idx="1162">
                  <c:v>6.5710561849120386E-2</c:v>
                </c:pt>
                <c:pt idx="1163">
                  <c:v>6.5701281156649194E-2</c:v>
                </c:pt>
                <c:pt idx="1164">
                  <c:v>6.5724588964112332E-2</c:v>
                </c:pt>
                <c:pt idx="1165">
                  <c:v>6.5735159169770838E-2</c:v>
                </c:pt>
                <c:pt idx="1166">
                  <c:v>6.5764930365552393E-2</c:v>
                </c:pt>
                <c:pt idx="1167">
                  <c:v>6.5747672087901096E-2</c:v>
                </c:pt>
                <c:pt idx="1168">
                  <c:v>6.5706743129699152E-2</c:v>
                </c:pt>
                <c:pt idx="1169">
                  <c:v>6.5627819366631757E-2</c:v>
                </c:pt>
                <c:pt idx="1170">
                  <c:v>6.5587207296411348E-2</c:v>
                </c:pt>
                <c:pt idx="1171">
                  <c:v>6.5566917520724938E-2</c:v>
                </c:pt>
                <c:pt idx="1172">
                  <c:v>6.5784244203129907E-2</c:v>
                </c:pt>
                <c:pt idx="1173">
                  <c:v>6.6400061848231884E-2</c:v>
                </c:pt>
                <c:pt idx="1174">
                  <c:v>6.6377040351130928E-2</c:v>
                </c:pt>
                <c:pt idx="1175">
                  <c:v>6.6347178318989189E-2</c:v>
                </c:pt>
                <c:pt idx="1176">
                  <c:v>6.6426893845268592E-2</c:v>
                </c:pt>
                <c:pt idx="1177">
                  <c:v>6.6417207809714218E-2</c:v>
                </c:pt>
                <c:pt idx="1178">
                  <c:v>6.6482875703707686E-2</c:v>
                </c:pt>
                <c:pt idx="1179">
                  <c:v>6.6481729182186339E-2</c:v>
                </c:pt>
                <c:pt idx="1180">
                  <c:v>6.6455644417011253E-2</c:v>
                </c:pt>
                <c:pt idx="1181">
                  <c:v>6.6406589316674133E-2</c:v>
                </c:pt>
                <c:pt idx="1182">
                  <c:v>6.6140108690357663E-2</c:v>
                </c:pt>
                <c:pt idx="1183">
                  <c:v>6.5917136733690346E-2</c:v>
                </c:pt>
                <c:pt idx="1184">
                  <c:v>6.5502343165872737E-2</c:v>
                </c:pt>
                <c:pt idx="1185">
                  <c:v>6.510773506595037E-2</c:v>
                </c:pt>
                <c:pt idx="1186">
                  <c:v>6.4547034302698203E-2</c:v>
                </c:pt>
                <c:pt idx="1187">
                  <c:v>6.4133884492928422E-2</c:v>
                </c:pt>
                <c:pt idx="1188">
                  <c:v>6.4020717892662268E-2</c:v>
                </c:pt>
                <c:pt idx="1189">
                  <c:v>6.3821169556154633E-2</c:v>
                </c:pt>
                <c:pt idx="1190">
                  <c:v>6.31384713368255E-2</c:v>
                </c:pt>
                <c:pt idx="1191">
                  <c:v>6.2656117448357529E-2</c:v>
                </c:pt>
                <c:pt idx="1192">
                  <c:v>6.2649453652479245E-2</c:v>
                </c:pt>
                <c:pt idx="1193">
                  <c:v>6.2214194963607701E-2</c:v>
                </c:pt>
                <c:pt idx="1194">
                  <c:v>6.2178408718179666E-2</c:v>
                </c:pt>
                <c:pt idx="1195">
                  <c:v>6.2179537802952142E-2</c:v>
                </c:pt>
                <c:pt idx="1196">
                  <c:v>6.219329444893925E-2</c:v>
                </c:pt>
                <c:pt idx="1197">
                  <c:v>6.2193535384564846E-2</c:v>
                </c:pt>
                <c:pt idx="1198">
                  <c:v>6.2251472753162292E-2</c:v>
                </c:pt>
                <c:pt idx="1199">
                  <c:v>6.2247534374334723E-2</c:v>
                </c:pt>
                <c:pt idx="1200">
                  <c:v>6.2224891389474388E-2</c:v>
                </c:pt>
                <c:pt idx="1201">
                  <c:v>6.2268432905773323E-2</c:v>
                </c:pt>
                <c:pt idx="1202">
                  <c:v>6.2236754909509931E-2</c:v>
                </c:pt>
                <c:pt idx="1203">
                  <c:v>6.2238896542094302E-2</c:v>
                </c:pt>
                <c:pt idx="1204">
                  <c:v>6.229239010284629E-2</c:v>
                </c:pt>
                <c:pt idx="1205">
                  <c:v>6.228768122286308E-2</c:v>
                </c:pt>
                <c:pt idx="1206">
                  <c:v>6.2348785308700409E-2</c:v>
                </c:pt>
                <c:pt idx="1207">
                  <c:v>6.3115330815993589E-2</c:v>
                </c:pt>
                <c:pt idx="1208">
                  <c:v>6.340164459004613E-2</c:v>
                </c:pt>
                <c:pt idx="1209">
                  <c:v>6.389520185204077E-2</c:v>
                </c:pt>
                <c:pt idx="1210">
                  <c:v>6.412033272436575E-2</c:v>
                </c:pt>
                <c:pt idx="1211">
                  <c:v>6.4162142194645319E-2</c:v>
                </c:pt>
                <c:pt idx="1212">
                  <c:v>6.4062547593379565E-2</c:v>
                </c:pt>
                <c:pt idx="1213">
                  <c:v>6.3954511440132408E-2</c:v>
                </c:pt>
                <c:pt idx="1214">
                  <c:v>6.3844821669418544E-2</c:v>
                </c:pt>
                <c:pt idx="1215">
                  <c:v>6.3858637773188148E-2</c:v>
                </c:pt>
                <c:pt idx="1216">
                  <c:v>6.4177958463535051E-2</c:v>
                </c:pt>
                <c:pt idx="1217">
                  <c:v>6.4263758904071447E-2</c:v>
                </c:pt>
                <c:pt idx="1218">
                  <c:v>6.4349635534201519E-2</c:v>
                </c:pt>
                <c:pt idx="1219">
                  <c:v>6.4471681493432312E-2</c:v>
                </c:pt>
                <c:pt idx="1220">
                  <c:v>6.4636340940723958E-2</c:v>
                </c:pt>
                <c:pt idx="1221">
                  <c:v>6.4899890815395531E-2</c:v>
                </c:pt>
                <c:pt idx="1222">
                  <c:v>6.5353769543374921E-2</c:v>
                </c:pt>
                <c:pt idx="1223">
                  <c:v>6.5555865025278506E-2</c:v>
                </c:pt>
                <c:pt idx="1224">
                  <c:v>6.5635147346696676E-2</c:v>
                </c:pt>
                <c:pt idx="1225">
                  <c:v>6.5726311313908062E-2</c:v>
                </c:pt>
                <c:pt idx="1226">
                  <c:v>6.5763657271260018E-2</c:v>
                </c:pt>
                <c:pt idx="1227">
                  <c:v>6.5635148259449327E-2</c:v>
                </c:pt>
                <c:pt idx="1228">
                  <c:v>6.5459580050641383E-2</c:v>
                </c:pt>
                <c:pt idx="1229">
                  <c:v>6.49557239174193E-2</c:v>
                </c:pt>
                <c:pt idx="1230">
                  <c:v>6.4410668265352605E-2</c:v>
                </c:pt>
                <c:pt idx="1231">
                  <c:v>6.3886958840144364E-2</c:v>
                </c:pt>
                <c:pt idx="1232">
                  <c:v>6.3657569639145942E-2</c:v>
                </c:pt>
                <c:pt idx="1233">
                  <c:v>6.3493191268530619E-2</c:v>
                </c:pt>
                <c:pt idx="1234">
                  <c:v>6.3421991472653372E-2</c:v>
                </c:pt>
                <c:pt idx="1235">
                  <c:v>6.3421321086918836E-2</c:v>
                </c:pt>
                <c:pt idx="1236">
                  <c:v>6.3347285916368762E-2</c:v>
                </c:pt>
                <c:pt idx="1237">
                  <c:v>6.3343895670646258E-2</c:v>
                </c:pt>
                <c:pt idx="1238">
                  <c:v>6.334252224168696E-2</c:v>
                </c:pt>
                <c:pt idx="1239">
                  <c:v>6.331572545572596E-2</c:v>
                </c:pt>
                <c:pt idx="1240">
                  <c:v>6.3284891027167736E-2</c:v>
                </c:pt>
                <c:pt idx="1241">
                  <c:v>6.3213884355240516E-2</c:v>
                </c:pt>
                <c:pt idx="1242">
                  <c:v>6.2718107503993953E-2</c:v>
                </c:pt>
                <c:pt idx="1243">
                  <c:v>6.2463310523159878E-2</c:v>
                </c:pt>
                <c:pt idx="1244">
                  <c:v>6.2415901943019353E-2</c:v>
                </c:pt>
                <c:pt idx="1245">
                  <c:v>6.2334745126032966E-2</c:v>
                </c:pt>
                <c:pt idx="1246">
                  <c:v>6.2333467591902357E-2</c:v>
                </c:pt>
                <c:pt idx="1247">
                  <c:v>6.2481512883322335E-2</c:v>
                </c:pt>
                <c:pt idx="1248">
                  <c:v>6.2527724272050084E-2</c:v>
                </c:pt>
                <c:pt idx="1249">
                  <c:v>6.254694993276054E-2</c:v>
                </c:pt>
                <c:pt idx="1250">
                  <c:v>6.2493824254733911E-2</c:v>
                </c:pt>
                <c:pt idx="1251">
                  <c:v>6.2608124076136459E-2</c:v>
                </c:pt>
                <c:pt idx="1252">
                  <c:v>6.2554830920274529E-2</c:v>
                </c:pt>
                <c:pt idx="1253">
                  <c:v>6.2561062143376214E-2</c:v>
                </c:pt>
                <c:pt idx="1254">
                  <c:v>6.2663139456468522E-2</c:v>
                </c:pt>
                <c:pt idx="1255">
                  <c:v>6.2807732730931085E-2</c:v>
                </c:pt>
                <c:pt idx="1256">
                  <c:v>6.2688950010859473E-2</c:v>
                </c:pt>
                <c:pt idx="1257">
                  <c:v>6.2657121660932513E-2</c:v>
                </c:pt>
                <c:pt idx="1258">
                  <c:v>6.2567767785832534E-2</c:v>
                </c:pt>
                <c:pt idx="1259">
                  <c:v>6.2455640944778491E-2</c:v>
                </c:pt>
                <c:pt idx="1260">
                  <c:v>6.2450867456373377E-2</c:v>
                </c:pt>
                <c:pt idx="1261">
                  <c:v>6.2442702207705529E-2</c:v>
                </c:pt>
                <c:pt idx="1262">
                  <c:v>6.2483395782845952E-2</c:v>
                </c:pt>
                <c:pt idx="1263">
                  <c:v>6.2604470930329836E-2</c:v>
                </c:pt>
                <c:pt idx="1264">
                  <c:v>6.2783202866607934E-2</c:v>
                </c:pt>
                <c:pt idx="1265">
                  <c:v>6.2941977559256415E-2</c:v>
                </c:pt>
                <c:pt idx="1266">
                  <c:v>6.3111694657024486E-2</c:v>
                </c:pt>
                <c:pt idx="1267">
                  <c:v>6.3112175276561294E-2</c:v>
                </c:pt>
                <c:pt idx="1268">
                  <c:v>6.3112466013542881E-2</c:v>
                </c:pt>
                <c:pt idx="1269">
                  <c:v>6.3039914736337327E-2</c:v>
                </c:pt>
                <c:pt idx="1270">
                  <c:v>6.3011855105304854E-2</c:v>
                </c:pt>
                <c:pt idx="1271">
                  <c:v>6.2906410251275149E-2</c:v>
                </c:pt>
                <c:pt idx="1272">
                  <c:v>6.3028111802705747E-2</c:v>
                </c:pt>
                <c:pt idx="1273">
                  <c:v>6.3265209204934031E-2</c:v>
                </c:pt>
                <c:pt idx="1274">
                  <c:v>6.3351515416557341E-2</c:v>
                </c:pt>
                <c:pt idx="1275">
                  <c:v>6.335962107798139E-2</c:v>
                </c:pt>
                <c:pt idx="1276">
                  <c:v>6.3422680328879877E-2</c:v>
                </c:pt>
                <c:pt idx="1277">
                  <c:v>6.3460392060555176E-2</c:v>
                </c:pt>
                <c:pt idx="1278">
                  <c:v>6.3547521191214873E-2</c:v>
                </c:pt>
                <c:pt idx="1279">
                  <c:v>6.3535596602187952E-2</c:v>
                </c:pt>
                <c:pt idx="1280">
                  <c:v>6.3370943839845026E-2</c:v>
                </c:pt>
                <c:pt idx="1281">
                  <c:v>6.3342949725875827E-2</c:v>
                </c:pt>
                <c:pt idx="1282">
                  <c:v>6.3155193582340674E-2</c:v>
                </c:pt>
                <c:pt idx="1283">
                  <c:v>6.3210874337835565E-2</c:v>
                </c:pt>
                <c:pt idx="1284">
                  <c:v>6.2839803344497625E-2</c:v>
                </c:pt>
                <c:pt idx="1285">
                  <c:v>6.2341391485165168E-2</c:v>
                </c:pt>
                <c:pt idx="1286">
                  <c:v>6.1644447721628214E-2</c:v>
                </c:pt>
                <c:pt idx="1287">
                  <c:v>6.13784975362235E-2</c:v>
                </c:pt>
                <c:pt idx="1288">
                  <c:v>6.1216799585389198E-2</c:v>
                </c:pt>
                <c:pt idx="1289">
                  <c:v>6.0829049002112258E-2</c:v>
                </c:pt>
                <c:pt idx="1290">
                  <c:v>6.0324556448901355E-2</c:v>
                </c:pt>
                <c:pt idx="1291">
                  <c:v>6.0322026595200057E-2</c:v>
                </c:pt>
                <c:pt idx="1292">
                  <c:v>6.0341477251051892E-2</c:v>
                </c:pt>
                <c:pt idx="1293">
                  <c:v>6.0356052460491375E-2</c:v>
                </c:pt>
                <c:pt idx="1294">
                  <c:v>6.0528563876501684E-2</c:v>
                </c:pt>
                <c:pt idx="1295">
                  <c:v>6.0758375733258194E-2</c:v>
                </c:pt>
                <c:pt idx="1296">
                  <c:v>6.1008102865594868E-2</c:v>
                </c:pt>
                <c:pt idx="1297">
                  <c:v>6.1227641849834077E-2</c:v>
                </c:pt>
                <c:pt idx="1298">
                  <c:v>6.130863937375787E-2</c:v>
                </c:pt>
                <c:pt idx="1299">
                  <c:v>6.1470654318643375E-2</c:v>
                </c:pt>
                <c:pt idx="1300">
                  <c:v>6.1517520904039447E-2</c:v>
                </c:pt>
                <c:pt idx="1301">
                  <c:v>6.1491466231278775E-2</c:v>
                </c:pt>
                <c:pt idx="1302">
                  <c:v>6.1539118505048243E-2</c:v>
                </c:pt>
                <c:pt idx="1303">
                  <c:v>6.1456959314836683E-2</c:v>
                </c:pt>
                <c:pt idx="1304">
                  <c:v>6.1422729216500736E-2</c:v>
                </c:pt>
                <c:pt idx="1305">
                  <c:v>6.1449439885783261E-2</c:v>
                </c:pt>
                <c:pt idx="1306">
                  <c:v>6.1182458245702794E-2</c:v>
                </c:pt>
                <c:pt idx="1307">
                  <c:v>6.121144322017192E-2</c:v>
                </c:pt>
                <c:pt idx="1308">
                  <c:v>6.1199293449173471E-2</c:v>
                </c:pt>
                <c:pt idx="1309">
                  <c:v>6.1133098694676397E-2</c:v>
                </c:pt>
                <c:pt idx="1310">
                  <c:v>6.1065025952557354E-2</c:v>
                </c:pt>
                <c:pt idx="1311">
                  <c:v>6.110174290797718E-2</c:v>
                </c:pt>
                <c:pt idx="1312">
                  <c:v>6.10006207300458E-2</c:v>
                </c:pt>
                <c:pt idx="1313">
                  <c:v>6.0995705023626119E-2</c:v>
                </c:pt>
                <c:pt idx="1314">
                  <c:v>6.1510579975507219E-2</c:v>
                </c:pt>
                <c:pt idx="1315">
                  <c:v>6.1759396128696006E-2</c:v>
                </c:pt>
                <c:pt idx="1316">
                  <c:v>6.1903792158813198E-2</c:v>
                </c:pt>
                <c:pt idx="1317">
                  <c:v>6.2223502048811247E-2</c:v>
                </c:pt>
                <c:pt idx="1318">
                  <c:v>6.2349563346336255E-2</c:v>
                </c:pt>
                <c:pt idx="1319">
                  <c:v>6.2366435848619228E-2</c:v>
                </c:pt>
                <c:pt idx="1320">
                  <c:v>6.237970297836342E-2</c:v>
                </c:pt>
                <c:pt idx="1321">
                  <c:v>6.2421063543042415E-2</c:v>
                </c:pt>
                <c:pt idx="1322">
                  <c:v>6.2486124696716445E-2</c:v>
                </c:pt>
                <c:pt idx="1323">
                  <c:v>6.3011804391721049E-2</c:v>
                </c:pt>
                <c:pt idx="1324">
                  <c:v>6.335983808590781E-2</c:v>
                </c:pt>
                <c:pt idx="1325">
                  <c:v>6.358977502384415E-2</c:v>
                </c:pt>
                <c:pt idx="1326">
                  <c:v>6.3889605424924986E-2</c:v>
                </c:pt>
                <c:pt idx="1327">
                  <c:v>6.4105396260011813E-2</c:v>
                </c:pt>
                <c:pt idx="1328">
                  <c:v>6.4158733695041617E-2</c:v>
                </c:pt>
                <c:pt idx="1329">
                  <c:v>6.414573753100565E-2</c:v>
                </c:pt>
                <c:pt idx="1330">
                  <c:v>6.4082482852902231E-2</c:v>
                </c:pt>
                <c:pt idx="1331">
                  <c:v>6.4053755839022314E-2</c:v>
                </c:pt>
                <c:pt idx="1332">
                  <c:v>6.403106141628763E-2</c:v>
                </c:pt>
                <c:pt idx="1333">
                  <c:v>6.3954242894418645E-2</c:v>
                </c:pt>
                <c:pt idx="1334">
                  <c:v>6.3954566485828354E-2</c:v>
                </c:pt>
                <c:pt idx="1335">
                  <c:v>6.3944249813936815E-2</c:v>
                </c:pt>
                <c:pt idx="1336">
                  <c:v>6.3912882990500186E-2</c:v>
                </c:pt>
                <c:pt idx="1337">
                  <c:v>6.3964363457064355E-2</c:v>
                </c:pt>
                <c:pt idx="1338">
                  <c:v>6.3944450637762926E-2</c:v>
                </c:pt>
                <c:pt idx="1339">
                  <c:v>6.379596786399977E-2</c:v>
                </c:pt>
                <c:pt idx="1340">
                  <c:v>6.3647231421706987E-2</c:v>
                </c:pt>
                <c:pt idx="1341">
                  <c:v>6.3531722434140944E-2</c:v>
                </c:pt>
                <c:pt idx="1342">
                  <c:v>6.3496670499067015E-2</c:v>
                </c:pt>
                <c:pt idx="1343">
                  <c:v>6.35733196346773E-2</c:v>
                </c:pt>
                <c:pt idx="1344">
                  <c:v>6.3636804436718639E-2</c:v>
                </c:pt>
                <c:pt idx="1345">
                  <c:v>6.3677593802518986E-2</c:v>
                </c:pt>
                <c:pt idx="1346">
                  <c:v>6.379030187237987E-2</c:v>
                </c:pt>
                <c:pt idx="1347">
                  <c:v>6.3984784741275613E-2</c:v>
                </c:pt>
                <c:pt idx="1348">
                  <c:v>6.4187289992058111E-2</c:v>
                </c:pt>
                <c:pt idx="1349">
                  <c:v>6.4461048172329172E-2</c:v>
                </c:pt>
                <c:pt idx="1350">
                  <c:v>6.4667337814445738E-2</c:v>
                </c:pt>
                <c:pt idx="1351">
                  <c:v>6.4900877105118604E-2</c:v>
                </c:pt>
                <c:pt idx="1352">
                  <c:v>6.506552485138957E-2</c:v>
                </c:pt>
                <c:pt idx="1353">
                  <c:v>6.5075192771822402E-2</c:v>
                </c:pt>
                <c:pt idx="1354">
                  <c:v>6.4963468878289021E-2</c:v>
                </c:pt>
                <c:pt idx="1355">
                  <c:v>6.4910743252419842E-2</c:v>
                </c:pt>
                <c:pt idx="1356">
                  <c:v>6.4998227296731048E-2</c:v>
                </c:pt>
                <c:pt idx="1357">
                  <c:v>6.5290053026793984E-2</c:v>
                </c:pt>
                <c:pt idx="1358">
                  <c:v>6.5491176219294164E-2</c:v>
                </c:pt>
                <c:pt idx="1359">
                  <c:v>6.5668726329865562E-2</c:v>
                </c:pt>
                <c:pt idx="1360">
                  <c:v>6.5857897086264092E-2</c:v>
                </c:pt>
                <c:pt idx="1361">
                  <c:v>6.5963142528469257E-2</c:v>
                </c:pt>
                <c:pt idx="1362">
                  <c:v>6.6149466847118324E-2</c:v>
                </c:pt>
                <c:pt idx="1363">
                  <c:v>6.6240351341226536E-2</c:v>
                </c:pt>
                <c:pt idx="1364">
                  <c:v>6.6310409218841251E-2</c:v>
                </c:pt>
                <c:pt idx="1365">
                  <c:v>6.6428661455585292E-2</c:v>
                </c:pt>
                <c:pt idx="1366">
                  <c:v>6.6452141554953895E-2</c:v>
                </c:pt>
                <c:pt idx="1367">
                  <c:v>6.6290127587661007E-2</c:v>
                </c:pt>
                <c:pt idx="1368">
                  <c:v>6.6056641750763007E-2</c:v>
                </c:pt>
                <c:pt idx="1369">
                  <c:v>6.5727653131787828E-2</c:v>
                </c:pt>
                <c:pt idx="1370">
                  <c:v>6.5328311966483962E-2</c:v>
                </c:pt>
                <c:pt idx="1371">
                  <c:v>6.4740793711531477E-2</c:v>
                </c:pt>
                <c:pt idx="1372">
                  <c:v>6.4087148961784857E-2</c:v>
                </c:pt>
                <c:pt idx="1373">
                  <c:v>6.3559578934265212E-2</c:v>
                </c:pt>
                <c:pt idx="1374">
                  <c:v>6.3142732239598584E-2</c:v>
                </c:pt>
                <c:pt idx="1375">
                  <c:v>6.1995881424661045E-2</c:v>
                </c:pt>
                <c:pt idx="1376">
                  <c:v>6.1749505723881104E-2</c:v>
                </c:pt>
                <c:pt idx="1377">
                  <c:v>6.1705393765772637E-2</c:v>
                </c:pt>
                <c:pt idx="1378">
                  <c:v>6.1593961378935032E-2</c:v>
                </c:pt>
                <c:pt idx="1379">
                  <c:v>6.1456729822101229E-2</c:v>
                </c:pt>
                <c:pt idx="1380">
                  <c:v>6.1551564304233863E-2</c:v>
                </c:pt>
                <c:pt idx="1381">
                  <c:v>6.1438687933730765E-2</c:v>
                </c:pt>
                <c:pt idx="1382">
                  <c:v>6.1431677911896652E-2</c:v>
                </c:pt>
                <c:pt idx="1383">
                  <c:v>6.1383180680275526E-2</c:v>
                </c:pt>
                <c:pt idx="1384">
                  <c:v>6.1367928831464004E-2</c:v>
                </c:pt>
                <c:pt idx="1385">
                  <c:v>6.1407476508283779E-2</c:v>
                </c:pt>
                <c:pt idx="1386">
                  <c:v>6.1409986456272429E-2</c:v>
                </c:pt>
                <c:pt idx="1387">
                  <c:v>6.1390641905195255E-2</c:v>
                </c:pt>
                <c:pt idx="1388">
                  <c:v>6.130859814678203E-2</c:v>
                </c:pt>
                <c:pt idx="1389">
                  <c:v>6.1309053104099065E-2</c:v>
                </c:pt>
                <c:pt idx="1390">
                  <c:v>6.131390641476675E-2</c:v>
                </c:pt>
                <c:pt idx="1391">
                  <c:v>6.1239745079947755E-2</c:v>
                </c:pt>
                <c:pt idx="1392">
                  <c:v>6.1193073142789239E-2</c:v>
                </c:pt>
                <c:pt idx="1393">
                  <c:v>6.1317646678810844E-2</c:v>
                </c:pt>
                <c:pt idx="1394">
                  <c:v>6.1374002121476652E-2</c:v>
                </c:pt>
                <c:pt idx="1395">
                  <c:v>6.1344199109297094E-2</c:v>
                </c:pt>
                <c:pt idx="1396">
                  <c:v>6.1379502795898142E-2</c:v>
                </c:pt>
                <c:pt idx="1397">
                  <c:v>6.154139173927866E-2</c:v>
                </c:pt>
                <c:pt idx="1398">
                  <c:v>6.1596620999074474E-2</c:v>
                </c:pt>
                <c:pt idx="1399">
                  <c:v>6.1597806254971972E-2</c:v>
                </c:pt>
                <c:pt idx="1400">
                  <c:v>6.1613701161122428E-2</c:v>
                </c:pt>
                <c:pt idx="1401">
                  <c:v>6.1633091375993432E-2</c:v>
                </c:pt>
                <c:pt idx="1402">
                  <c:v>6.1670549645059879E-2</c:v>
                </c:pt>
                <c:pt idx="1403">
                  <c:v>6.173128104051738E-2</c:v>
                </c:pt>
                <c:pt idx="1404">
                  <c:v>6.1767638762614728E-2</c:v>
                </c:pt>
                <c:pt idx="1405">
                  <c:v>6.1747698395209258E-2</c:v>
                </c:pt>
                <c:pt idx="1406">
                  <c:v>6.1820362370950475E-2</c:v>
                </c:pt>
                <c:pt idx="1407">
                  <c:v>6.1767866021787902E-2</c:v>
                </c:pt>
                <c:pt idx="1408">
                  <c:v>6.1659392866252827E-2</c:v>
                </c:pt>
                <c:pt idx="1409">
                  <c:v>6.1510225456613082E-2</c:v>
                </c:pt>
                <c:pt idx="1410">
                  <c:v>6.1307944917290247E-2</c:v>
                </c:pt>
                <c:pt idx="1411">
                  <c:v>6.1147505654400976E-2</c:v>
                </c:pt>
                <c:pt idx="1412">
                  <c:v>6.1139962672078149E-2</c:v>
                </c:pt>
                <c:pt idx="1413">
                  <c:v>6.1118797648898812E-2</c:v>
                </c:pt>
                <c:pt idx="1414">
                  <c:v>6.1168954450998715E-2</c:v>
                </c:pt>
                <c:pt idx="1415">
                  <c:v>6.1193753441236683E-2</c:v>
                </c:pt>
                <c:pt idx="1416">
                  <c:v>6.1168358002728108E-2</c:v>
                </c:pt>
                <c:pt idx="1417">
                  <c:v>6.1105885324688365E-2</c:v>
                </c:pt>
                <c:pt idx="1418">
                  <c:v>6.1086034253800936E-2</c:v>
                </c:pt>
                <c:pt idx="1419">
                  <c:v>6.118225020464408E-2</c:v>
                </c:pt>
                <c:pt idx="1420">
                  <c:v>6.1366007364235524E-2</c:v>
                </c:pt>
                <c:pt idx="1421">
                  <c:v>6.1554121239463272E-2</c:v>
                </c:pt>
                <c:pt idx="1422">
                  <c:v>6.1636587474367878E-2</c:v>
                </c:pt>
                <c:pt idx="1423">
                  <c:v>6.1635131398174385E-2</c:v>
                </c:pt>
                <c:pt idx="1424">
                  <c:v>6.1621071405281912E-2</c:v>
                </c:pt>
                <c:pt idx="1425">
                  <c:v>6.165123072279112E-2</c:v>
                </c:pt>
                <c:pt idx="1426">
                  <c:v>6.1557657619016201E-2</c:v>
                </c:pt>
                <c:pt idx="1427">
                  <c:v>6.1568575281985179E-2</c:v>
                </c:pt>
                <c:pt idx="1428">
                  <c:v>6.1585144522858945E-2</c:v>
                </c:pt>
                <c:pt idx="1429">
                  <c:v>6.1605168580474406E-2</c:v>
                </c:pt>
                <c:pt idx="1430">
                  <c:v>6.1543889265771187E-2</c:v>
                </c:pt>
                <c:pt idx="1431">
                  <c:v>6.153280412652342E-2</c:v>
                </c:pt>
                <c:pt idx="1432">
                  <c:v>6.1517463613178815E-2</c:v>
                </c:pt>
                <c:pt idx="1433">
                  <c:v>6.1480188233131755E-2</c:v>
                </c:pt>
                <c:pt idx="1434">
                  <c:v>6.1266871533832735E-2</c:v>
                </c:pt>
                <c:pt idx="1435">
                  <c:v>6.101078949027227E-2</c:v>
                </c:pt>
                <c:pt idx="1436">
                  <c:v>6.0874019408877822E-2</c:v>
                </c:pt>
                <c:pt idx="1437">
                  <c:v>6.062476215122431E-2</c:v>
                </c:pt>
                <c:pt idx="1438">
                  <c:v>6.0331091594710916E-2</c:v>
                </c:pt>
                <c:pt idx="1439">
                  <c:v>6.0227088546920389E-2</c:v>
                </c:pt>
                <c:pt idx="1440">
                  <c:v>6.0190823929403128E-2</c:v>
                </c:pt>
                <c:pt idx="1441">
                  <c:v>6.0195073790177092E-2</c:v>
                </c:pt>
                <c:pt idx="1442">
                  <c:v>6.0184035936434517E-2</c:v>
                </c:pt>
                <c:pt idx="1443">
                  <c:v>6.0200680477752053E-2</c:v>
                </c:pt>
                <c:pt idx="1444">
                  <c:v>6.0333778955579315E-2</c:v>
                </c:pt>
                <c:pt idx="1445">
                  <c:v>6.0394073547116178E-2</c:v>
                </c:pt>
                <c:pt idx="1446">
                  <c:v>6.0444999194610785E-2</c:v>
                </c:pt>
                <c:pt idx="1447">
                  <c:v>6.0858155290087944E-2</c:v>
                </c:pt>
                <c:pt idx="1448">
                  <c:v>6.1366953482029973E-2</c:v>
                </c:pt>
                <c:pt idx="1449">
                  <c:v>6.1740375922861551E-2</c:v>
                </c:pt>
                <c:pt idx="1450">
                  <c:v>6.1802346556111776E-2</c:v>
                </c:pt>
                <c:pt idx="1451">
                  <c:v>6.1777165678307065E-2</c:v>
                </c:pt>
                <c:pt idx="1452">
                  <c:v>6.1757173462163237E-2</c:v>
                </c:pt>
                <c:pt idx="1453">
                  <c:v>6.1750853238500186E-2</c:v>
                </c:pt>
                <c:pt idx="1454">
                  <c:v>6.1718322663755022E-2</c:v>
                </c:pt>
                <c:pt idx="1455">
                  <c:v>6.170029938085049E-2</c:v>
                </c:pt>
                <c:pt idx="1456">
                  <c:v>6.1652345518708351E-2</c:v>
                </c:pt>
                <c:pt idx="1457">
                  <c:v>6.1639941995090507E-2</c:v>
                </c:pt>
                <c:pt idx="1458">
                  <c:v>6.1634345238756147E-2</c:v>
                </c:pt>
                <c:pt idx="1459">
                  <c:v>6.1605368418713682E-2</c:v>
                </c:pt>
                <c:pt idx="1460">
                  <c:v>6.1562304051306659E-2</c:v>
                </c:pt>
                <c:pt idx="1461">
                  <c:v>6.1573952785076019E-2</c:v>
                </c:pt>
                <c:pt idx="1462">
                  <c:v>6.1599395775813984E-2</c:v>
                </c:pt>
                <c:pt idx="1463">
                  <c:v>6.1601095981706953E-2</c:v>
                </c:pt>
                <c:pt idx="1464">
                  <c:v>6.1579562350027386E-2</c:v>
                </c:pt>
                <c:pt idx="1465">
                  <c:v>6.158280240879211E-2</c:v>
                </c:pt>
                <c:pt idx="1466">
                  <c:v>6.1580812024568596E-2</c:v>
                </c:pt>
                <c:pt idx="1467">
                  <c:v>6.1395017467444635E-2</c:v>
                </c:pt>
                <c:pt idx="1468">
                  <c:v>6.1053530008600303E-2</c:v>
                </c:pt>
                <c:pt idx="1469">
                  <c:v>6.0608060567248011E-2</c:v>
                </c:pt>
                <c:pt idx="1470">
                  <c:v>6.0558342013346748E-2</c:v>
                </c:pt>
                <c:pt idx="1471">
                  <c:v>6.0519681085276701E-2</c:v>
                </c:pt>
                <c:pt idx="1472">
                  <c:v>6.0538155271331086E-2</c:v>
                </c:pt>
                <c:pt idx="1473">
                  <c:v>6.0600104477592384E-2</c:v>
                </c:pt>
                <c:pt idx="1474">
                  <c:v>6.0818607898438001E-2</c:v>
                </c:pt>
                <c:pt idx="1475">
                  <c:v>6.0896126109923725E-2</c:v>
                </c:pt>
                <c:pt idx="1476">
                  <c:v>6.0948753821945853E-2</c:v>
                </c:pt>
                <c:pt idx="1477">
                  <c:v>6.0868188135499025E-2</c:v>
                </c:pt>
                <c:pt idx="1478">
                  <c:v>6.0883023849125258E-2</c:v>
                </c:pt>
                <c:pt idx="1479">
                  <c:v>6.0897536756411762E-2</c:v>
                </c:pt>
                <c:pt idx="1480">
                  <c:v>6.0917895365138128E-2</c:v>
                </c:pt>
                <c:pt idx="1481">
                  <c:v>6.0986265793218669E-2</c:v>
                </c:pt>
                <c:pt idx="1482">
                  <c:v>6.1266832071582442E-2</c:v>
                </c:pt>
                <c:pt idx="1483">
                  <c:v>6.1484201108703201E-2</c:v>
                </c:pt>
                <c:pt idx="1484">
                  <c:v>6.1587396512366582E-2</c:v>
                </c:pt>
                <c:pt idx="1485">
                  <c:v>6.1674480633423373E-2</c:v>
                </c:pt>
                <c:pt idx="1486">
                  <c:v>6.1720149548066532E-2</c:v>
                </c:pt>
                <c:pt idx="1487">
                  <c:v>6.167416814103114E-2</c:v>
                </c:pt>
                <c:pt idx="1488">
                  <c:v>6.1677755593747254E-2</c:v>
                </c:pt>
                <c:pt idx="1489">
                  <c:v>6.1666284481785856E-2</c:v>
                </c:pt>
                <c:pt idx="1490">
                  <c:v>6.1651567170693797E-2</c:v>
                </c:pt>
                <c:pt idx="1491">
                  <c:v>6.1557348032327999E-2</c:v>
                </c:pt>
                <c:pt idx="1492">
                  <c:v>6.1615202264940341E-2</c:v>
                </c:pt>
                <c:pt idx="1493">
                  <c:v>6.1720482797191174E-2</c:v>
                </c:pt>
                <c:pt idx="1494">
                  <c:v>6.1981571889856257E-2</c:v>
                </c:pt>
                <c:pt idx="1495">
                  <c:v>6.2221270698703278E-2</c:v>
                </c:pt>
                <c:pt idx="1496">
                  <c:v>6.2420630499982095E-2</c:v>
                </c:pt>
                <c:pt idx="1497">
                  <c:v>6.2469763120156091E-2</c:v>
                </c:pt>
                <c:pt idx="1498">
                  <c:v>6.2452999233639561E-2</c:v>
                </c:pt>
                <c:pt idx="1499">
                  <c:v>6.2457071751383667E-2</c:v>
                </c:pt>
                <c:pt idx="1500">
                  <c:v>6.2446823865515005E-2</c:v>
                </c:pt>
                <c:pt idx="1501">
                  <c:v>6.2468938289934786E-2</c:v>
                </c:pt>
                <c:pt idx="1502">
                  <c:v>6.2526727837530105E-2</c:v>
                </c:pt>
                <c:pt idx="1503">
                  <c:v>6.2533794945047586E-2</c:v>
                </c:pt>
                <c:pt idx="1504">
                  <c:v>6.2606352606350377E-2</c:v>
                </c:pt>
                <c:pt idx="1505">
                  <c:v>6.2628603240205388E-2</c:v>
                </c:pt>
                <c:pt idx="1506">
                  <c:v>6.2674040803938957E-2</c:v>
                </c:pt>
                <c:pt idx="1507">
                  <c:v>6.2706614652419945E-2</c:v>
                </c:pt>
                <c:pt idx="1508">
                  <c:v>6.2672207644653102E-2</c:v>
                </c:pt>
                <c:pt idx="1509">
                  <c:v>6.2559018560656765E-2</c:v>
                </c:pt>
                <c:pt idx="1510">
                  <c:v>6.2459802090907533E-2</c:v>
                </c:pt>
                <c:pt idx="1511">
                  <c:v>6.2224898122974048E-2</c:v>
                </c:pt>
                <c:pt idx="1512">
                  <c:v>6.2180377511113945E-2</c:v>
                </c:pt>
                <c:pt idx="1513">
                  <c:v>6.2153573601528546E-2</c:v>
                </c:pt>
                <c:pt idx="1514">
                  <c:v>6.2151541933553461E-2</c:v>
                </c:pt>
                <c:pt idx="1515">
                  <c:v>6.217853359782928E-2</c:v>
                </c:pt>
                <c:pt idx="1516">
                  <c:v>6.2184334534408262E-2</c:v>
                </c:pt>
                <c:pt idx="1517">
                  <c:v>6.2569555993676612E-2</c:v>
                </c:pt>
                <c:pt idx="1518">
                  <c:v>6.2936152819357438E-2</c:v>
                </c:pt>
                <c:pt idx="1519">
                  <c:v>6.3224598215149502E-2</c:v>
                </c:pt>
                <c:pt idx="1520">
                  <c:v>6.3315921383910442E-2</c:v>
                </c:pt>
                <c:pt idx="1521">
                  <c:v>6.335472620935631E-2</c:v>
                </c:pt>
                <c:pt idx="1522">
                  <c:v>6.3402267847753033E-2</c:v>
                </c:pt>
                <c:pt idx="1523">
                  <c:v>6.3450016831237438E-2</c:v>
                </c:pt>
                <c:pt idx="1524">
                  <c:v>6.3434347635092508E-2</c:v>
                </c:pt>
                <c:pt idx="1525">
                  <c:v>6.3399505166608153E-2</c:v>
                </c:pt>
                <c:pt idx="1526">
                  <c:v>6.3285302217943776E-2</c:v>
                </c:pt>
                <c:pt idx="1527">
                  <c:v>6.3108812834742206E-2</c:v>
                </c:pt>
                <c:pt idx="1528">
                  <c:v>6.2904578383184945E-2</c:v>
                </c:pt>
                <c:pt idx="1529">
                  <c:v>6.2699686568611621E-2</c:v>
                </c:pt>
                <c:pt idx="1530">
                  <c:v>6.2523865826123876E-2</c:v>
                </c:pt>
                <c:pt idx="1531">
                  <c:v>6.2221757753981463E-2</c:v>
                </c:pt>
                <c:pt idx="1532">
                  <c:v>6.1988267661845182E-2</c:v>
                </c:pt>
                <c:pt idx="1533">
                  <c:v>6.1637696518556766E-2</c:v>
                </c:pt>
                <c:pt idx="1534">
                  <c:v>6.1392109299473224E-2</c:v>
                </c:pt>
                <c:pt idx="1535">
                  <c:v>6.1265032098220207E-2</c:v>
                </c:pt>
                <c:pt idx="1536">
                  <c:v>6.1135080529043526E-2</c:v>
                </c:pt>
                <c:pt idx="1537">
                  <c:v>6.1324912796003647E-2</c:v>
                </c:pt>
                <c:pt idx="1538">
                  <c:v>6.1449119550463761E-2</c:v>
                </c:pt>
                <c:pt idx="1539">
                  <c:v>6.1512726617722828E-2</c:v>
                </c:pt>
                <c:pt idx="1540">
                  <c:v>6.1547885925889834E-2</c:v>
                </c:pt>
                <c:pt idx="1541">
                  <c:v>6.1594444899216727E-2</c:v>
                </c:pt>
                <c:pt idx="1542">
                  <c:v>6.1584192747032869E-2</c:v>
                </c:pt>
                <c:pt idx="1543">
                  <c:v>6.1563417760319324E-2</c:v>
                </c:pt>
                <c:pt idx="1544">
                  <c:v>6.1491256232867851E-2</c:v>
                </c:pt>
                <c:pt idx="1545">
                  <c:v>6.1486500650722829E-2</c:v>
                </c:pt>
                <c:pt idx="1546">
                  <c:v>6.157800023318865E-2</c:v>
                </c:pt>
                <c:pt idx="1547">
                  <c:v>6.1704138311186818E-2</c:v>
                </c:pt>
                <c:pt idx="1548">
                  <c:v>6.1776855987471846E-2</c:v>
                </c:pt>
                <c:pt idx="1549">
                  <c:v>6.1740589593543276E-2</c:v>
                </c:pt>
                <c:pt idx="1550">
                  <c:v>6.1574856335017018E-2</c:v>
                </c:pt>
                <c:pt idx="1551">
                  <c:v>6.1560676997559703E-2</c:v>
                </c:pt>
                <c:pt idx="1552">
                  <c:v>6.1567572645785308E-2</c:v>
                </c:pt>
                <c:pt idx="1553">
                  <c:v>6.1664963668560974E-2</c:v>
                </c:pt>
                <c:pt idx="1554">
                  <c:v>6.167467064717843E-2</c:v>
                </c:pt>
                <c:pt idx="1555">
                  <c:v>6.1674653526521878E-2</c:v>
                </c:pt>
                <c:pt idx="1556">
                  <c:v>6.167870411516542E-2</c:v>
                </c:pt>
                <c:pt idx="1557">
                  <c:v>6.169757689314323E-2</c:v>
                </c:pt>
                <c:pt idx="1558">
                  <c:v>6.1832755808340904E-2</c:v>
                </c:pt>
                <c:pt idx="1559">
                  <c:v>6.1823749941610419E-2</c:v>
                </c:pt>
                <c:pt idx="1560">
                  <c:v>6.1824859013071741E-2</c:v>
                </c:pt>
                <c:pt idx="1561">
                  <c:v>6.1846774841107816E-2</c:v>
                </c:pt>
                <c:pt idx="1562">
                  <c:v>6.1894885378137969E-2</c:v>
                </c:pt>
                <c:pt idx="1563">
                  <c:v>6.1902260581430057E-2</c:v>
                </c:pt>
                <c:pt idx="1564">
                  <c:v>6.1889016018324278E-2</c:v>
                </c:pt>
                <c:pt idx="1565">
                  <c:v>6.1897437212072116E-2</c:v>
                </c:pt>
                <c:pt idx="1566">
                  <c:v>6.1872338011557622E-2</c:v>
                </c:pt>
                <c:pt idx="1567">
                  <c:v>6.1806317609291533E-2</c:v>
                </c:pt>
                <c:pt idx="1568">
                  <c:v>6.1793315528259972E-2</c:v>
                </c:pt>
                <c:pt idx="1569">
                  <c:v>6.1795223195980339E-2</c:v>
                </c:pt>
                <c:pt idx="1570">
                  <c:v>6.1804820022237618E-2</c:v>
                </c:pt>
                <c:pt idx="1571">
                  <c:v>6.1843065838356762E-2</c:v>
                </c:pt>
                <c:pt idx="1572">
                  <c:v>6.1932061337076093E-2</c:v>
                </c:pt>
                <c:pt idx="1573">
                  <c:v>6.1867573923309341E-2</c:v>
                </c:pt>
                <c:pt idx="1574">
                  <c:v>6.1853202822526508E-2</c:v>
                </c:pt>
                <c:pt idx="1575">
                  <c:v>6.1863654962726181E-2</c:v>
                </c:pt>
                <c:pt idx="1576">
                  <c:v>6.1866956268667353E-2</c:v>
                </c:pt>
                <c:pt idx="1577">
                  <c:v>6.1852199198382078E-2</c:v>
                </c:pt>
                <c:pt idx="1578">
                  <c:v>6.167617510378804E-2</c:v>
                </c:pt>
                <c:pt idx="1579">
                  <c:v>6.1673345121103139E-2</c:v>
                </c:pt>
                <c:pt idx="1580">
                  <c:v>6.1762942447219291E-2</c:v>
                </c:pt>
                <c:pt idx="1581">
                  <c:v>6.1751847883962707E-2</c:v>
                </c:pt>
                <c:pt idx="1582">
                  <c:v>6.1711158227245579E-2</c:v>
                </c:pt>
                <c:pt idx="1583">
                  <c:v>6.1719793773289726E-2</c:v>
                </c:pt>
                <c:pt idx="1584">
                  <c:v>6.1882674787196265E-2</c:v>
                </c:pt>
                <c:pt idx="1585">
                  <c:v>6.2088179353704365E-2</c:v>
                </c:pt>
                <c:pt idx="1586">
                  <c:v>6.2261326240653996E-2</c:v>
                </c:pt>
                <c:pt idx="1587">
                  <c:v>6.2397527151834241E-2</c:v>
                </c:pt>
                <c:pt idx="1588">
                  <c:v>6.2485671485529422E-2</c:v>
                </c:pt>
                <c:pt idx="1589">
                  <c:v>6.2485198480373323E-2</c:v>
                </c:pt>
                <c:pt idx="1590">
                  <c:v>6.249616190558243E-2</c:v>
                </c:pt>
                <c:pt idx="1591">
                  <c:v>6.264073845118226E-2</c:v>
                </c:pt>
                <c:pt idx="1592">
                  <c:v>6.2691350909914401E-2</c:v>
                </c:pt>
                <c:pt idx="1593">
                  <c:v>6.2851377470141162E-2</c:v>
                </c:pt>
                <c:pt idx="1594">
                  <c:v>6.3051293411000145E-2</c:v>
                </c:pt>
                <c:pt idx="1595">
                  <c:v>6.3206268666004914E-2</c:v>
                </c:pt>
                <c:pt idx="1596">
                  <c:v>6.3348491581564054E-2</c:v>
                </c:pt>
                <c:pt idx="1597">
                  <c:v>6.3521530726923028E-2</c:v>
                </c:pt>
                <c:pt idx="1598">
                  <c:v>6.3794158075327234E-2</c:v>
                </c:pt>
                <c:pt idx="1599">
                  <c:v>6.3866005312242582E-2</c:v>
                </c:pt>
                <c:pt idx="1600">
                  <c:v>6.3873964734966412E-2</c:v>
                </c:pt>
                <c:pt idx="1601">
                  <c:v>6.4127212075228243E-2</c:v>
                </c:pt>
                <c:pt idx="1602">
                  <c:v>6.4283217343127613E-2</c:v>
                </c:pt>
                <c:pt idx="1603">
                  <c:v>6.4320490303001784E-2</c:v>
                </c:pt>
                <c:pt idx="1604">
                  <c:v>6.4313993120647353E-2</c:v>
                </c:pt>
                <c:pt idx="1605">
                  <c:v>6.4312814465129112E-2</c:v>
                </c:pt>
                <c:pt idx="1606">
                  <c:v>6.4340191425045462E-2</c:v>
                </c:pt>
                <c:pt idx="1607">
                  <c:v>6.4327642209214692E-2</c:v>
                </c:pt>
                <c:pt idx="1608">
                  <c:v>6.4301734069331956E-2</c:v>
                </c:pt>
                <c:pt idx="1609">
                  <c:v>6.4205683639925959E-2</c:v>
                </c:pt>
                <c:pt idx="1610">
                  <c:v>6.4060387473609912E-2</c:v>
                </c:pt>
                <c:pt idx="1611">
                  <c:v>6.4041878587103612E-2</c:v>
                </c:pt>
                <c:pt idx="1612">
                  <c:v>6.4035410788760183E-2</c:v>
                </c:pt>
                <c:pt idx="1613">
                  <c:v>6.4068498275227564E-2</c:v>
                </c:pt>
                <c:pt idx="1614">
                  <c:v>6.4082521247343011E-2</c:v>
                </c:pt>
                <c:pt idx="1615">
                  <c:v>6.4074838494463174E-2</c:v>
                </c:pt>
                <c:pt idx="1616">
                  <c:v>6.4131043656334402E-2</c:v>
                </c:pt>
                <c:pt idx="1617">
                  <c:v>6.4165438547720374E-2</c:v>
                </c:pt>
                <c:pt idx="1618">
                  <c:v>6.4404482191721305E-2</c:v>
                </c:pt>
                <c:pt idx="1619">
                  <c:v>6.4511090359883963E-2</c:v>
                </c:pt>
                <c:pt idx="1620">
                  <c:v>6.4539913144906633E-2</c:v>
                </c:pt>
                <c:pt idx="1621">
                  <c:v>6.4378859732959356E-2</c:v>
                </c:pt>
                <c:pt idx="1622">
                  <c:v>6.4219949215614983E-2</c:v>
                </c:pt>
                <c:pt idx="1623">
                  <c:v>6.4113292607572925E-2</c:v>
                </c:pt>
                <c:pt idx="1624">
                  <c:v>6.4106107042634211E-2</c:v>
                </c:pt>
                <c:pt idx="1625">
                  <c:v>6.4095090130407761E-2</c:v>
                </c:pt>
                <c:pt idx="1626">
                  <c:v>6.4060043186471349E-2</c:v>
                </c:pt>
                <c:pt idx="1627">
                  <c:v>6.4074699911409627E-2</c:v>
                </c:pt>
                <c:pt idx="1628">
                  <c:v>6.406970710633822E-2</c:v>
                </c:pt>
                <c:pt idx="1629">
                  <c:v>6.4050198274245615E-2</c:v>
                </c:pt>
                <c:pt idx="1630">
                  <c:v>6.4006248559377671E-2</c:v>
                </c:pt>
                <c:pt idx="1631">
                  <c:v>6.3959039471907259E-2</c:v>
                </c:pt>
                <c:pt idx="1632">
                  <c:v>6.3799879115823979E-2</c:v>
                </c:pt>
                <c:pt idx="1633">
                  <c:v>6.3599645141882016E-2</c:v>
                </c:pt>
                <c:pt idx="1634">
                  <c:v>6.3437336261071731E-2</c:v>
                </c:pt>
                <c:pt idx="1635">
                  <c:v>6.3311906002931795E-2</c:v>
                </c:pt>
                <c:pt idx="1636">
                  <c:v>6.2944501233989994E-2</c:v>
                </c:pt>
                <c:pt idx="1637">
                  <c:v>6.2490522824970696E-2</c:v>
                </c:pt>
                <c:pt idx="1638">
                  <c:v>6.2732405523955551E-2</c:v>
                </c:pt>
                <c:pt idx="1639">
                  <c:v>6.3045765001172746E-2</c:v>
                </c:pt>
                <c:pt idx="1640">
                  <c:v>6.3207033876899701E-2</c:v>
                </c:pt>
                <c:pt idx="1641">
                  <c:v>6.3436346991404768E-2</c:v>
                </c:pt>
                <c:pt idx="1642">
                  <c:v>6.3651573740896236E-2</c:v>
                </c:pt>
                <c:pt idx="1643">
                  <c:v>6.3754691803234384E-2</c:v>
                </c:pt>
                <c:pt idx="1644">
                  <c:v>6.3841350765758365E-2</c:v>
                </c:pt>
                <c:pt idx="1645">
                  <c:v>6.3960341542351667E-2</c:v>
                </c:pt>
                <c:pt idx="1646">
                  <c:v>6.407744573923381E-2</c:v>
                </c:pt>
                <c:pt idx="1647">
                  <c:v>6.405490326863246E-2</c:v>
                </c:pt>
                <c:pt idx="1648">
                  <c:v>6.41344192555105E-2</c:v>
                </c:pt>
                <c:pt idx="1649">
                  <c:v>6.4132512976003392E-2</c:v>
                </c:pt>
                <c:pt idx="1650">
                  <c:v>6.4114051308225992E-2</c:v>
                </c:pt>
                <c:pt idx="1651">
                  <c:v>6.4099621362207343E-2</c:v>
                </c:pt>
                <c:pt idx="1652">
                  <c:v>6.4104450668122079E-2</c:v>
                </c:pt>
                <c:pt idx="1653">
                  <c:v>6.405225722657909E-2</c:v>
                </c:pt>
                <c:pt idx="1654">
                  <c:v>6.4022350654280968E-2</c:v>
                </c:pt>
                <c:pt idx="1655">
                  <c:v>6.4107620689762418E-2</c:v>
                </c:pt>
                <c:pt idx="1656">
                  <c:v>6.4139791432532928E-2</c:v>
                </c:pt>
                <c:pt idx="1657">
                  <c:v>6.4029999183627548E-2</c:v>
                </c:pt>
                <c:pt idx="1658">
                  <c:v>6.4040866165393465E-2</c:v>
                </c:pt>
                <c:pt idx="1659">
                  <c:v>6.3994023590071891E-2</c:v>
                </c:pt>
                <c:pt idx="1660">
                  <c:v>6.4064030294022564E-2</c:v>
                </c:pt>
                <c:pt idx="1661">
                  <c:v>6.4151754181623485E-2</c:v>
                </c:pt>
                <c:pt idx="1662">
                  <c:v>6.4143576029274965E-2</c:v>
                </c:pt>
                <c:pt idx="1663">
                  <c:v>6.4109323334161972E-2</c:v>
                </c:pt>
                <c:pt idx="1664">
                  <c:v>6.409389777571467E-2</c:v>
                </c:pt>
                <c:pt idx="1665">
                  <c:v>6.40812624335384E-2</c:v>
                </c:pt>
                <c:pt idx="1666">
                  <c:v>6.4095913667508247E-2</c:v>
                </c:pt>
                <c:pt idx="1667">
                  <c:v>6.412397725442745E-2</c:v>
                </c:pt>
                <c:pt idx="1668">
                  <c:v>6.4000060214404769E-2</c:v>
                </c:pt>
                <c:pt idx="1669">
                  <c:v>6.3935395108208726E-2</c:v>
                </c:pt>
                <c:pt idx="1670">
                  <c:v>6.3840745438846797E-2</c:v>
                </c:pt>
                <c:pt idx="1671">
                  <c:v>6.3695608349766952E-2</c:v>
                </c:pt>
                <c:pt idx="1672">
                  <c:v>6.3456027503524401E-2</c:v>
                </c:pt>
                <c:pt idx="1673">
                  <c:v>6.3456005476712221E-2</c:v>
                </c:pt>
                <c:pt idx="1674">
                  <c:v>6.344127921035099E-2</c:v>
                </c:pt>
                <c:pt idx="1675">
                  <c:v>6.3450489190859313E-2</c:v>
                </c:pt>
                <c:pt idx="1676">
                  <c:v>6.3455488798565371E-2</c:v>
                </c:pt>
                <c:pt idx="1677">
                  <c:v>6.3413817493152294E-2</c:v>
                </c:pt>
                <c:pt idx="1678">
                  <c:v>6.3381565848081758E-2</c:v>
                </c:pt>
                <c:pt idx="1679">
                  <c:v>6.3319822971182466E-2</c:v>
                </c:pt>
                <c:pt idx="1680">
                  <c:v>6.2838829521880982E-2</c:v>
                </c:pt>
                <c:pt idx="1681">
                  <c:v>6.2872379305262988E-2</c:v>
                </c:pt>
                <c:pt idx="1682">
                  <c:v>6.2991770312153736E-2</c:v>
                </c:pt>
                <c:pt idx="1683">
                  <c:v>6.288949570193067E-2</c:v>
                </c:pt>
                <c:pt idx="1684">
                  <c:v>6.2917140693892593E-2</c:v>
                </c:pt>
                <c:pt idx="1685">
                  <c:v>6.2914820666676363E-2</c:v>
                </c:pt>
                <c:pt idx="1686">
                  <c:v>6.2945779304088387E-2</c:v>
                </c:pt>
                <c:pt idx="1687">
                  <c:v>6.2949675683520889E-2</c:v>
                </c:pt>
                <c:pt idx="1688">
                  <c:v>6.2942159642815701E-2</c:v>
                </c:pt>
                <c:pt idx="1689">
                  <c:v>6.2940094684878586E-2</c:v>
                </c:pt>
                <c:pt idx="1690">
                  <c:v>6.301665781244703E-2</c:v>
                </c:pt>
                <c:pt idx="1691">
                  <c:v>6.3196558296295474E-2</c:v>
                </c:pt>
                <c:pt idx="1692">
                  <c:v>6.3374273031153117E-2</c:v>
                </c:pt>
                <c:pt idx="1693">
                  <c:v>6.3520539120483388E-2</c:v>
                </c:pt>
                <c:pt idx="1694">
                  <c:v>6.4261018306034826E-2</c:v>
                </c:pt>
                <c:pt idx="1695">
                  <c:v>6.4747753658305138E-2</c:v>
                </c:pt>
                <c:pt idx="1696">
                  <c:v>6.5122571493384865E-2</c:v>
                </c:pt>
                <c:pt idx="1697">
                  <c:v>6.5313250098443423E-2</c:v>
                </c:pt>
                <c:pt idx="1698">
                  <c:v>6.5571816203162006E-2</c:v>
                </c:pt>
                <c:pt idx="1699">
                  <c:v>6.5894795278607463E-2</c:v>
                </c:pt>
                <c:pt idx="1700">
                  <c:v>6.6037548953682523E-2</c:v>
                </c:pt>
                <c:pt idx="1701">
                  <c:v>6.6148570295571002E-2</c:v>
                </c:pt>
                <c:pt idx="1702">
                  <c:v>6.6235359073043884E-2</c:v>
                </c:pt>
                <c:pt idx="1703">
                  <c:v>6.6130916220828326E-2</c:v>
                </c:pt>
                <c:pt idx="1704">
                  <c:v>6.5979600082701165E-2</c:v>
                </c:pt>
                <c:pt idx="1705">
                  <c:v>6.5844405807702941E-2</c:v>
                </c:pt>
                <c:pt idx="1706">
                  <c:v>6.5786092873124064E-2</c:v>
                </c:pt>
                <c:pt idx="1707">
                  <c:v>6.568155421572211E-2</c:v>
                </c:pt>
                <c:pt idx="1708">
                  <c:v>6.533386688333942E-2</c:v>
                </c:pt>
                <c:pt idx="1709">
                  <c:v>6.4945878154536535E-2</c:v>
                </c:pt>
                <c:pt idx="1710">
                  <c:v>6.4816602940481929E-2</c:v>
                </c:pt>
                <c:pt idx="1711">
                  <c:v>6.4750617436311358E-2</c:v>
                </c:pt>
                <c:pt idx="1712">
                  <c:v>6.4719965658159018E-2</c:v>
                </c:pt>
                <c:pt idx="1713">
                  <c:v>6.4705930334594597E-2</c:v>
                </c:pt>
                <c:pt idx="1714">
                  <c:v>6.4619650890080149E-2</c:v>
                </c:pt>
                <c:pt idx="1715">
                  <c:v>6.4596832308080943E-2</c:v>
                </c:pt>
                <c:pt idx="1716">
                  <c:v>6.4575515245728354E-2</c:v>
                </c:pt>
                <c:pt idx="1717">
                  <c:v>6.4597536326599314E-2</c:v>
                </c:pt>
                <c:pt idx="1718">
                  <c:v>6.4579841718803807E-2</c:v>
                </c:pt>
                <c:pt idx="1719">
                  <c:v>6.4449112063886455E-2</c:v>
                </c:pt>
                <c:pt idx="1720">
                  <c:v>6.4469725277231105E-2</c:v>
                </c:pt>
                <c:pt idx="1721">
                  <c:v>6.4453744508522648E-2</c:v>
                </c:pt>
                <c:pt idx="1722">
                  <c:v>6.4403345796264846E-2</c:v>
                </c:pt>
                <c:pt idx="1723">
                  <c:v>6.435018409932533E-2</c:v>
                </c:pt>
                <c:pt idx="1724">
                  <c:v>6.431980042894532E-2</c:v>
                </c:pt>
                <c:pt idx="1725">
                  <c:v>6.4316411345549135E-2</c:v>
                </c:pt>
                <c:pt idx="1726">
                  <c:v>6.4327360240945999E-2</c:v>
                </c:pt>
                <c:pt idx="1727">
                  <c:v>6.4308939020204764E-2</c:v>
                </c:pt>
                <c:pt idx="1728">
                  <c:v>6.4311967190370439E-2</c:v>
                </c:pt>
                <c:pt idx="1729">
                  <c:v>6.4380154352732796E-2</c:v>
                </c:pt>
                <c:pt idx="1730">
                  <c:v>6.4470569218830237E-2</c:v>
                </c:pt>
                <c:pt idx="1731">
                  <c:v>6.4541812451786126E-2</c:v>
                </c:pt>
                <c:pt idx="1732">
                  <c:v>6.4713724137393597E-2</c:v>
                </c:pt>
                <c:pt idx="1733">
                  <c:v>6.4815420892260028E-2</c:v>
                </c:pt>
                <c:pt idx="1734">
                  <c:v>6.4721669912941954E-2</c:v>
                </c:pt>
                <c:pt idx="1735">
                  <c:v>6.4581670724337931E-2</c:v>
                </c:pt>
                <c:pt idx="1736">
                  <c:v>6.447370784962092E-2</c:v>
                </c:pt>
                <c:pt idx="1737">
                  <c:v>6.4367533507856414E-2</c:v>
                </c:pt>
                <c:pt idx="1738">
                  <c:v>6.4272384237913746E-2</c:v>
                </c:pt>
                <c:pt idx="1739">
                  <c:v>6.4127953286717262E-2</c:v>
                </c:pt>
                <c:pt idx="1740">
                  <c:v>6.388165858634956E-2</c:v>
                </c:pt>
                <c:pt idx="1741">
                  <c:v>6.3759263297276061E-2</c:v>
                </c:pt>
                <c:pt idx="1742">
                  <c:v>6.3747109114300773E-2</c:v>
                </c:pt>
                <c:pt idx="1743">
                  <c:v>6.3648960801572743E-2</c:v>
                </c:pt>
                <c:pt idx="1744">
                  <c:v>6.3522684187931958E-2</c:v>
                </c:pt>
                <c:pt idx="1745">
                  <c:v>6.3361478992423476E-2</c:v>
                </c:pt>
                <c:pt idx="1746">
                  <c:v>6.3214120294778062E-2</c:v>
                </c:pt>
                <c:pt idx="1747">
                  <c:v>6.2917262498488877E-2</c:v>
                </c:pt>
                <c:pt idx="1748">
                  <c:v>6.2644393012197527E-2</c:v>
                </c:pt>
                <c:pt idx="1749">
                  <c:v>6.2539668586897482E-2</c:v>
                </c:pt>
                <c:pt idx="1750">
                  <c:v>6.2486556927453168E-2</c:v>
                </c:pt>
                <c:pt idx="1751">
                  <c:v>6.2454577472026221E-2</c:v>
                </c:pt>
                <c:pt idx="1752">
                  <c:v>6.261280544335554E-2</c:v>
                </c:pt>
                <c:pt idx="1753">
                  <c:v>6.2591673235269069E-2</c:v>
                </c:pt>
                <c:pt idx="1754">
                  <c:v>6.251493797225216E-2</c:v>
                </c:pt>
                <c:pt idx="1755">
                  <c:v>6.2362460280347379E-2</c:v>
                </c:pt>
                <c:pt idx="1756">
                  <c:v>6.2205453662948128E-2</c:v>
                </c:pt>
                <c:pt idx="1757">
                  <c:v>6.2117267093595059E-2</c:v>
                </c:pt>
                <c:pt idx="1758">
                  <c:v>6.2062111345875498E-2</c:v>
                </c:pt>
                <c:pt idx="1759">
                  <c:v>6.2095049594538126E-2</c:v>
                </c:pt>
                <c:pt idx="1760">
                  <c:v>6.235630477732268E-2</c:v>
                </c:pt>
                <c:pt idx="1761">
                  <c:v>6.2341567967463297E-2</c:v>
                </c:pt>
                <c:pt idx="1762">
                  <c:v>6.2424609181016305E-2</c:v>
                </c:pt>
                <c:pt idx="1763">
                  <c:v>6.2763981639283775E-2</c:v>
                </c:pt>
                <c:pt idx="1764">
                  <c:v>6.2888999621258185E-2</c:v>
                </c:pt>
                <c:pt idx="1765">
                  <c:v>6.3043388596758482E-2</c:v>
                </c:pt>
                <c:pt idx="1766">
                  <c:v>6.3186157607570292E-2</c:v>
                </c:pt>
                <c:pt idx="1767">
                  <c:v>6.3194821018856026E-2</c:v>
                </c:pt>
                <c:pt idx="1768">
                  <c:v>6.3134994149529805E-2</c:v>
                </c:pt>
                <c:pt idx="1769">
                  <c:v>6.296530058189731E-2</c:v>
                </c:pt>
                <c:pt idx="1770">
                  <c:v>6.2844036852324439E-2</c:v>
                </c:pt>
                <c:pt idx="1771">
                  <c:v>6.2734775253589017E-2</c:v>
                </c:pt>
                <c:pt idx="1772">
                  <c:v>6.2616163183987453E-2</c:v>
                </c:pt>
                <c:pt idx="1773">
                  <c:v>6.231855143062795E-2</c:v>
                </c:pt>
                <c:pt idx="1774">
                  <c:v>6.1946321975427425E-2</c:v>
                </c:pt>
                <c:pt idx="1775">
                  <c:v>6.1426000129858924E-2</c:v>
                </c:pt>
                <c:pt idx="1776">
                  <c:v>6.0827231203756535E-2</c:v>
                </c:pt>
                <c:pt idx="1777">
                  <c:v>6.0190741344057871E-2</c:v>
                </c:pt>
                <c:pt idx="1778">
                  <c:v>5.9622901734578695E-2</c:v>
                </c:pt>
                <c:pt idx="1779">
                  <c:v>5.928351710422311E-2</c:v>
                </c:pt>
                <c:pt idx="1780">
                  <c:v>5.9161200637847647E-2</c:v>
                </c:pt>
                <c:pt idx="1781">
                  <c:v>5.8737966589969305E-2</c:v>
                </c:pt>
                <c:pt idx="1782">
                  <c:v>5.8500979100402625E-2</c:v>
                </c:pt>
                <c:pt idx="1783">
                  <c:v>5.8590219750683487E-2</c:v>
                </c:pt>
                <c:pt idx="1784">
                  <c:v>5.8574457246650509E-2</c:v>
                </c:pt>
                <c:pt idx="1785">
                  <c:v>5.860144580477606E-2</c:v>
                </c:pt>
                <c:pt idx="1786">
                  <c:v>5.8638086712925225E-2</c:v>
                </c:pt>
                <c:pt idx="1787">
                  <c:v>5.8700873703423702E-2</c:v>
                </c:pt>
                <c:pt idx="1788">
                  <c:v>5.8904010254611089E-2</c:v>
                </c:pt>
                <c:pt idx="1789">
                  <c:v>5.8948742494955957E-2</c:v>
                </c:pt>
                <c:pt idx="1790">
                  <c:v>5.9133792863122314E-2</c:v>
                </c:pt>
                <c:pt idx="1791">
                  <c:v>5.9309788925685579E-2</c:v>
                </c:pt>
                <c:pt idx="1792">
                  <c:v>5.9384863676215226E-2</c:v>
                </c:pt>
                <c:pt idx="1793">
                  <c:v>5.9413314636349801E-2</c:v>
                </c:pt>
                <c:pt idx="1794">
                  <c:v>5.9446933231197381E-2</c:v>
                </c:pt>
                <c:pt idx="1795">
                  <c:v>5.9335147553941869E-2</c:v>
                </c:pt>
                <c:pt idx="1796">
                  <c:v>5.9111339809792052E-2</c:v>
                </c:pt>
                <c:pt idx="1797">
                  <c:v>5.8891091130259247E-2</c:v>
                </c:pt>
                <c:pt idx="1798">
                  <c:v>5.8402223754113747E-2</c:v>
                </c:pt>
                <c:pt idx="1799">
                  <c:v>5.8084023006648333E-2</c:v>
                </c:pt>
                <c:pt idx="1800">
                  <c:v>5.7584585853958543E-2</c:v>
                </c:pt>
                <c:pt idx="1801">
                  <c:v>5.7127283157335076E-2</c:v>
                </c:pt>
                <c:pt idx="1802">
                  <c:v>5.6845021623443931E-2</c:v>
                </c:pt>
                <c:pt idx="1803">
                  <c:v>5.6826288403666998E-2</c:v>
                </c:pt>
                <c:pt idx="1804">
                  <c:v>5.6647110919028548E-2</c:v>
                </c:pt>
                <c:pt idx="1805">
                  <c:v>5.6524671837340841E-2</c:v>
                </c:pt>
                <c:pt idx="1806">
                  <c:v>5.6457589814470389E-2</c:v>
                </c:pt>
                <c:pt idx="1807">
                  <c:v>5.6353725823234779E-2</c:v>
                </c:pt>
                <c:pt idx="1808">
                  <c:v>5.6440881140973662E-2</c:v>
                </c:pt>
                <c:pt idx="1809">
                  <c:v>5.6271288132471536E-2</c:v>
                </c:pt>
                <c:pt idx="1810">
                  <c:v>5.6318884747916131E-2</c:v>
                </c:pt>
                <c:pt idx="1811">
                  <c:v>5.627948046413539E-2</c:v>
                </c:pt>
                <c:pt idx="1812">
                  <c:v>5.6215371160045935E-2</c:v>
                </c:pt>
                <c:pt idx="1813">
                  <c:v>5.6395848200029228E-2</c:v>
                </c:pt>
                <c:pt idx="1814">
                  <c:v>5.6682661596220964E-2</c:v>
                </c:pt>
                <c:pt idx="1815">
                  <c:v>5.6912352149170897E-2</c:v>
                </c:pt>
                <c:pt idx="1816">
                  <c:v>5.7076536612787464E-2</c:v>
                </c:pt>
                <c:pt idx="1817">
                  <c:v>5.7497557054893199E-2</c:v>
                </c:pt>
                <c:pt idx="1818">
                  <c:v>5.7968815418260912E-2</c:v>
                </c:pt>
                <c:pt idx="1819">
                  <c:v>5.8297953604836167E-2</c:v>
                </c:pt>
                <c:pt idx="1820">
                  <c:v>5.8575801021613853E-2</c:v>
                </c:pt>
                <c:pt idx="1821">
                  <c:v>5.8763180490306578E-2</c:v>
                </c:pt>
                <c:pt idx="1822">
                  <c:v>5.8979069816249452E-2</c:v>
                </c:pt>
                <c:pt idx="1823">
                  <c:v>5.9043176359538214E-2</c:v>
                </c:pt>
                <c:pt idx="1824">
                  <c:v>5.908864774327062E-2</c:v>
                </c:pt>
                <c:pt idx="1825">
                  <c:v>5.908027907189068E-2</c:v>
                </c:pt>
                <c:pt idx="1826">
                  <c:v>5.8957736703593042E-2</c:v>
                </c:pt>
                <c:pt idx="1827">
                  <c:v>5.8870562444577126E-2</c:v>
                </c:pt>
                <c:pt idx="1828">
                  <c:v>5.8735586706736981E-2</c:v>
                </c:pt>
                <c:pt idx="1829">
                  <c:v>5.8540766485004565E-2</c:v>
                </c:pt>
                <c:pt idx="1830">
                  <c:v>5.8046839844680356E-2</c:v>
                </c:pt>
                <c:pt idx="1831">
                  <c:v>5.7708881259177787E-2</c:v>
                </c:pt>
                <c:pt idx="1832">
                  <c:v>5.7457782912131147E-2</c:v>
                </c:pt>
                <c:pt idx="1833">
                  <c:v>5.7440935425631633E-2</c:v>
                </c:pt>
                <c:pt idx="1834">
                  <c:v>5.7464456754406944E-2</c:v>
                </c:pt>
                <c:pt idx="1835">
                  <c:v>5.7465815920790829E-2</c:v>
                </c:pt>
                <c:pt idx="1836">
                  <c:v>5.7545146617170896E-2</c:v>
                </c:pt>
                <c:pt idx="1837">
                  <c:v>5.7553046335038667E-2</c:v>
                </c:pt>
                <c:pt idx="1838">
                  <c:v>5.7407034664097051E-2</c:v>
                </c:pt>
                <c:pt idx="1839">
                  <c:v>5.7372678104629662E-2</c:v>
                </c:pt>
                <c:pt idx="1840">
                  <c:v>5.7326765741373673E-2</c:v>
                </c:pt>
                <c:pt idx="1841">
                  <c:v>5.7264267031050205E-2</c:v>
                </c:pt>
                <c:pt idx="1842">
                  <c:v>5.7090686235078292E-2</c:v>
                </c:pt>
                <c:pt idx="1843">
                  <c:v>5.7135307694255406E-2</c:v>
                </c:pt>
                <c:pt idx="1844">
                  <c:v>5.7147929579524137E-2</c:v>
                </c:pt>
                <c:pt idx="1845">
                  <c:v>5.7112207881866571E-2</c:v>
                </c:pt>
                <c:pt idx="1846">
                  <c:v>5.7108400911989085E-2</c:v>
                </c:pt>
                <c:pt idx="1847">
                  <c:v>5.7149771370673376E-2</c:v>
                </c:pt>
                <c:pt idx="1848">
                  <c:v>5.6943600257247859E-2</c:v>
                </c:pt>
                <c:pt idx="1849">
                  <c:v>5.6946958684103349E-2</c:v>
                </c:pt>
                <c:pt idx="1850">
                  <c:v>5.6933861779201296E-2</c:v>
                </c:pt>
                <c:pt idx="1851">
                  <c:v>5.6835730992605554E-2</c:v>
                </c:pt>
                <c:pt idx="1852">
                  <c:v>5.6720387388572213E-2</c:v>
                </c:pt>
                <c:pt idx="1853">
                  <c:v>5.6595963218822695E-2</c:v>
                </c:pt>
                <c:pt idx="1854">
                  <c:v>5.6480792091334671E-2</c:v>
                </c:pt>
                <c:pt idx="1855">
                  <c:v>5.6211554234471356E-2</c:v>
                </c:pt>
                <c:pt idx="1856">
                  <c:v>5.6205111447876273E-2</c:v>
                </c:pt>
                <c:pt idx="1857">
                  <c:v>5.6294190950988768E-2</c:v>
                </c:pt>
                <c:pt idx="1858">
                  <c:v>5.6446973984815726E-2</c:v>
                </c:pt>
                <c:pt idx="1859">
                  <c:v>5.668055455212296E-2</c:v>
                </c:pt>
                <c:pt idx="1860">
                  <c:v>5.6884976239911095E-2</c:v>
                </c:pt>
                <c:pt idx="1861">
                  <c:v>5.6962160927474484E-2</c:v>
                </c:pt>
                <c:pt idx="1862">
                  <c:v>5.6927885187899145E-2</c:v>
                </c:pt>
                <c:pt idx="1863">
                  <c:v>5.6953658432732805E-2</c:v>
                </c:pt>
                <c:pt idx="1864">
                  <c:v>5.6950498583729976E-2</c:v>
                </c:pt>
                <c:pt idx="1865">
                  <c:v>5.6953138447148388E-2</c:v>
                </c:pt>
                <c:pt idx="1866">
                  <c:v>5.6943085705285196E-2</c:v>
                </c:pt>
                <c:pt idx="1867">
                  <c:v>5.6942630793860395E-2</c:v>
                </c:pt>
                <c:pt idx="1868">
                  <c:v>5.6935696726237502E-2</c:v>
                </c:pt>
                <c:pt idx="1869">
                  <c:v>5.6910564677372252E-2</c:v>
                </c:pt>
                <c:pt idx="1870">
                  <c:v>5.6865677205888927E-2</c:v>
                </c:pt>
                <c:pt idx="1871">
                  <c:v>5.6721491273691901E-2</c:v>
                </c:pt>
                <c:pt idx="1872">
                  <c:v>5.6678641985646344E-2</c:v>
                </c:pt>
                <c:pt idx="1873">
                  <c:v>5.6679698611159728E-2</c:v>
                </c:pt>
                <c:pt idx="1874">
                  <c:v>5.6587776293404113E-2</c:v>
                </c:pt>
                <c:pt idx="1875">
                  <c:v>5.6580372026644267E-2</c:v>
                </c:pt>
                <c:pt idx="1876">
                  <c:v>5.6594061906342225E-2</c:v>
                </c:pt>
                <c:pt idx="1877">
                  <c:v>5.6549137033268679E-2</c:v>
                </c:pt>
                <c:pt idx="1878">
                  <c:v>5.6444766671871739E-2</c:v>
                </c:pt>
                <c:pt idx="1879">
                  <c:v>5.6534241006122629E-2</c:v>
                </c:pt>
                <c:pt idx="1880">
                  <c:v>5.711914734578713E-2</c:v>
                </c:pt>
                <c:pt idx="1881">
                  <c:v>5.7353479755984635E-2</c:v>
                </c:pt>
                <c:pt idx="1882">
                  <c:v>5.7451320927166039E-2</c:v>
                </c:pt>
                <c:pt idx="1883">
                  <c:v>5.772303446602018E-2</c:v>
                </c:pt>
                <c:pt idx="1884">
                  <c:v>5.7956694188673934E-2</c:v>
                </c:pt>
                <c:pt idx="1885">
                  <c:v>5.7978342134161323E-2</c:v>
                </c:pt>
                <c:pt idx="1886">
                  <c:v>5.8025840354579798E-2</c:v>
                </c:pt>
                <c:pt idx="1887">
                  <c:v>5.8129402374062611E-2</c:v>
                </c:pt>
                <c:pt idx="1888">
                  <c:v>5.8149109804670245E-2</c:v>
                </c:pt>
                <c:pt idx="1889">
                  <c:v>5.8235161376295141E-2</c:v>
                </c:pt>
                <c:pt idx="1890">
                  <c:v>5.813410923971811E-2</c:v>
                </c:pt>
                <c:pt idx="1891">
                  <c:v>5.8106237787192087E-2</c:v>
                </c:pt>
                <c:pt idx="1892">
                  <c:v>5.8076230978678201E-2</c:v>
                </c:pt>
                <c:pt idx="1893">
                  <c:v>5.7989193901591636E-2</c:v>
                </c:pt>
                <c:pt idx="1894">
                  <c:v>5.7988835748014542E-2</c:v>
                </c:pt>
                <c:pt idx="1895">
                  <c:v>5.7954038946504007E-2</c:v>
                </c:pt>
                <c:pt idx="1896">
                  <c:v>5.7774116352692841E-2</c:v>
                </c:pt>
                <c:pt idx="1897">
                  <c:v>5.7736837997732778E-2</c:v>
                </c:pt>
                <c:pt idx="1898">
                  <c:v>5.7695142283550979E-2</c:v>
                </c:pt>
                <c:pt idx="1899">
                  <c:v>5.7677102232199039E-2</c:v>
                </c:pt>
                <c:pt idx="1900">
                  <c:v>5.7385817108741695E-2</c:v>
                </c:pt>
                <c:pt idx="1901">
                  <c:v>5.7296545082940846E-2</c:v>
                </c:pt>
                <c:pt idx="1902">
                  <c:v>5.7371227279541762E-2</c:v>
                </c:pt>
                <c:pt idx="1903">
                  <c:v>5.7251102326693531E-2</c:v>
                </c:pt>
                <c:pt idx="1904">
                  <c:v>5.7126455279089119E-2</c:v>
                </c:pt>
                <c:pt idx="1905">
                  <c:v>5.7160991807115154E-2</c:v>
                </c:pt>
                <c:pt idx="1906">
                  <c:v>5.7260348593022634E-2</c:v>
                </c:pt>
                <c:pt idx="1907">
                  <c:v>5.7328259829947492E-2</c:v>
                </c:pt>
                <c:pt idx="1908">
                  <c:v>5.7371276646730779E-2</c:v>
                </c:pt>
                <c:pt idx="1909">
                  <c:v>5.7236951094839672E-2</c:v>
                </c:pt>
                <c:pt idx="1910">
                  <c:v>5.7194512276386895E-2</c:v>
                </c:pt>
                <c:pt idx="1911">
                  <c:v>5.7070560760769447E-2</c:v>
                </c:pt>
                <c:pt idx="1912">
                  <c:v>5.69915928131721E-2</c:v>
                </c:pt>
                <c:pt idx="1913">
                  <c:v>5.6909328986907183E-2</c:v>
                </c:pt>
                <c:pt idx="1914">
                  <c:v>5.6869149101870839E-2</c:v>
                </c:pt>
                <c:pt idx="1915">
                  <c:v>5.6849875174660343E-2</c:v>
                </c:pt>
                <c:pt idx="1916">
                  <c:v>5.6728024399438554E-2</c:v>
                </c:pt>
                <c:pt idx="1917">
                  <c:v>5.653552203977804E-2</c:v>
                </c:pt>
                <c:pt idx="1918">
                  <c:v>5.6358198783626162E-2</c:v>
                </c:pt>
                <c:pt idx="1919">
                  <c:v>5.6001367524960946E-2</c:v>
                </c:pt>
                <c:pt idx="1920">
                  <c:v>5.5724867367464778E-2</c:v>
                </c:pt>
                <c:pt idx="1921">
                  <c:v>5.5421620355728313E-2</c:v>
                </c:pt>
                <c:pt idx="1922">
                  <c:v>5.5296560683105969E-2</c:v>
                </c:pt>
                <c:pt idx="1923">
                  <c:v>5.5025790253662686E-2</c:v>
                </c:pt>
                <c:pt idx="1924">
                  <c:v>5.4806701567572641E-2</c:v>
                </c:pt>
                <c:pt idx="1925">
                  <c:v>5.4669516763610967E-2</c:v>
                </c:pt>
                <c:pt idx="1926">
                  <c:v>5.4679106830566031E-2</c:v>
                </c:pt>
                <c:pt idx="1927">
                  <c:v>5.4691122266010611E-2</c:v>
                </c:pt>
                <c:pt idx="1928">
                  <c:v>5.4708166770205145E-2</c:v>
                </c:pt>
                <c:pt idx="1929">
                  <c:v>5.4814824933295078E-2</c:v>
                </c:pt>
                <c:pt idx="1930">
                  <c:v>5.497741319803881E-2</c:v>
                </c:pt>
                <c:pt idx="1931">
                  <c:v>5.4973498576019499E-2</c:v>
                </c:pt>
                <c:pt idx="1932">
                  <c:v>5.4951295805080014E-2</c:v>
                </c:pt>
                <c:pt idx="1933">
                  <c:v>5.4934216016831725E-2</c:v>
                </c:pt>
                <c:pt idx="1934">
                  <c:v>5.4805229882575898E-2</c:v>
                </c:pt>
                <c:pt idx="1935">
                  <c:v>5.4778672033210407E-2</c:v>
                </c:pt>
                <c:pt idx="1936">
                  <c:v>5.4678987018817321E-2</c:v>
                </c:pt>
                <c:pt idx="1937">
                  <c:v>5.4747892110627007E-2</c:v>
                </c:pt>
                <c:pt idx="1938">
                  <c:v>5.47408986253001E-2</c:v>
                </c:pt>
                <c:pt idx="1939">
                  <c:v>5.4611275176848217E-2</c:v>
                </c:pt>
                <c:pt idx="1940">
                  <c:v>5.4521800314706409E-2</c:v>
                </c:pt>
                <c:pt idx="1941">
                  <c:v>5.4512735136551638E-2</c:v>
                </c:pt>
                <c:pt idx="1942">
                  <c:v>5.4507294115368525E-2</c:v>
                </c:pt>
                <c:pt idx="1943">
                  <c:v>5.4484506315948637E-2</c:v>
                </c:pt>
                <c:pt idx="1944">
                  <c:v>5.4438203902217465E-2</c:v>
                </c:pt>
                <c:pt idx="1945">
                  <c:v>5.4434312658820649E-2</c:v>
                </c:pt>
                <c:pt idx="1946">
                  <c:v>5.4442712748061263E-2</c:v>
                </c:pt>
                <c:pt idx="1947">
                  <c:v>5.4431326759318069E-2</c:v>
                </c:pt>
                <c:pt idx="1948">
                  <c:v>5.4432463878146077E-2</c:v>
                </c:pt>
                <c:pt idx="1949">
                  <c:v>5.4482114694967942E-2</c:v>
                </c:pt>
                <c:pt idx="1950">
                  <c:v>5.4572027979746397E-2</c:v>
                </c:pt>
                <c:pt idx="1951">
                  <c:v>5.4609633361384247E-2</c:v>
                </c:pt>
                <c:pt idx="1952">
                  <c:v>5.4621408980700337E-2</c:v>
                </c:pt>
                <c:pt idx="1953">
                  <c:v>5.4648586567778032E-2</c:v>
                </c:pt>
                <c:pt idx="1954">
                  <c:v>5.466745978596356E-2</c:v>
                </c:pt>
                <c:pt idx="1955">
                  <c:v>5.4703437670567755E-2</c:v>
                </c:pt>
                <c:pt idx="1956">
                  <c:v>5.47417757152526E-2</c:v>
                </c:pt>
                <c:pt idx="1957">
                  <c:v>5.4423378486933661E-2</c:v>
                </c:pt>
                <c:pt idx="1958">
                  <c:v>5.4280326264998298E-2</c:v>
                </c:pt>
                <c:pt idx="1959">
                  <c:v>5.416420713427534E-2</c:v>
                </c:pt>
                <c:pt idx="1960">
                  <c:v>5.4078205931597269E-2</c:v>
                </c:pt>
                <c:pt idx="1961">
                  <c:v>5.3920862217879076E-2</c:v>
                </c:pt>
                <c:pt idx="1962">
                  <c:v>5.3788250208951803E-2</c:v>
                </c:pt>
                <c:pt idx="1963">
                  <c:v>5.3761087415773234E-2</c:v>
                </c:pt>
                <c:pt idx="1964">
                  <c:v>5.3657178505513867E-2</c:v>
                </c:pt>
                <c:pt idx="1965">
                  <c:v>5.3544059807061624E-2</c:v>
                </c:pt>
                <c:pt idx="1966">
                  <c:v>5.3391424962672573E-2</c:v>
                </c:pt>
                <c:pt idx="1967">
                  <c:v>5.3275886562583009E-2</c:v>
                </c:pt>
                <c:pt idx="1968">
                  <c:v>5.3144579167981439E-2</c:v>
                </c:pt>
                <c:pt idx="1969">
                  <c:v>5.3054786707301488E-2</c:v>
                </c:pt>
                <c:pt idx="1970">
                  <c:v>5.3046185109432278E-2</c:v>
                </c:pt>
                <c:pt idx="1971">
                  <c:v>5.2949906745829896E-2</c:v>
                </c:pt>
                <c:pt idx="1972">
                  <c:v>5.2859354284860875E-2</c:v>
                </c:pt>
                <c:pt idx="1973">
                  <c:v>5.2723321386326148E-2</c:v>
                </c:pt>
                <c:pt idx="1974">
                  <c:v>5.2595194413266669E-2</c:v>
                </c:pt>
                <c:pt idx="1975">
                  <c:v>5.253467481708915E-2</c:v>
                </c:pt>
                <c:pt idx="1976">
                  <c:v>5.249564503238266E-2</c:v>
                </c:pt>
                <c:pt idx="1977">
                  <c:v>5.2518143432619589E-2</c:v>
                </c:pt>
                <c:pt idx="1978">
                  <c:v>5.2620335813480835E-2</c:v>
                </c:pt>
                <c:pt idx="1979">
                  <c:v>5.2726055371640275E-2</c:v>
                </c:pt>
                <c:pt idx="1980">
                  <c:v>5.3002866866629694E-2</c:v>
                </c:pt>
                <c:pt idx="1981">
                  <c:v>5.3160579260235138E-2</c:v>
                </c:pt>
                <c:pt idx="1982">
                  <c:v>5.3308204260309223E-2</c:v>
                </c:pt>
                <c:pt idx="1983">
                  <c:v>5.3330187383932831E-2</c:v>
                </c:pt>
                <c:pt idx="1984">
                  <c:v>5.3315705960133505E-2</c:v>
                </c:pt>
                <c:pt idx="1985">
                  <c:v>5.3308444381578328E-2</c:v>
                </c:pt>
                <c:pt idx="1986">
                  <c:v>5.3308015627686708E-2</c:v>
                </c:pt>
                <c:pt idx="1987">
                  <c:v>5.3303721585760605E-2</c:v>
                </c:pt>
                <c:pt idx="1988">
                  <c:v>5.3308221714742199E-2</c:v>
                </c:pt>
                <c:pt idx="1989">
                  <c:v>5.3326186549935435E-2</c:v>
                </c:pt>
                <c:pt idx="1990">
                  <c:v>5.3399853062357401E-2</c:v>
                </c:pt>
                <c:pt idx="1991">
                  <c:v>5.3493815153371004E-2</c:v>
                </c:pt>
                <c:pt idx="1992">
                  <c:v>5.347798497996769E-2</c:v>
                </c:pt>
                <c:pt idx="1993">
                  <c:v>5.3467532304507438E-2</c:v>
                </c:pt>
                <c:pt idx="1994">
                  <c:v>5.3501651337296986E-2</c:v>
                </c:pt>
                <c:pt idx="1995">
                  <c:v>5.3509189398776524E-2</c:v>
                </c:pt>
                <c:pt idx="1996">
                  <c:v>5.3500803292748408E-2</c:v>
                </c:pt>
                <c:pt idx="1997">
                  <c:v>5.3425613820975534E-2</c:v>
                </c:pt>
                <c:pt idx="1998">
                  <c:v>5.3362982146584303E-2</c:v>
                </c:pt>
                <c:pt idx="1999">
                  <c:v>5.328072592536847E-2</c:v>
                </c:pt>
                <c:pt idx="2000">
                  <c:v>5.3016183590279778E-2</c:v>
                </c:pt>
                <c:pt idx="2001">
                  <c:v>5.2815505679085897E-2</c:v>
                </c:pt>
                <c:pt idx="2002">
                  <c:v>5.2520531170187491E-2</c:v>
                </c:pt>
                <c:pt idx="2003">
                  <c:v>5.2356745453581127E-2</c:v>
                </c:pt>
                <c:pt idx="2004">
                  <c:v>5.232823066627576E-2</c:v>
                </c:pt>
                <c:pt idx="2005">
                  <c:v>5.2497308071486108E-2</c:v>
                </c:pt>
                <c:pt idx="2006">
                  <c:v>5.2654943410438311E-2</c:v>
                </c:pt>
                <c:pt idx="2007">
                  <c:v>5.2780068081093152E-2</c:v>
                </c:pt>
                <c:pt idx="2008">
                  <c:v>5.2845167760600234E-2</c:v>
                </c:pt>
                <c:pt idx="2009">
                  <c:v>5.2985700572154258E-2</c:v>
                </c:pt>
                <c:pt idx="2010">
                  <c:v>5.3182163699206121E-2</c:v>
                </c:pt>
                <c:pt idx="2011">
                  <c:v>5.3321781991841802E-2</c:v>
                </c:pt>
                <c:pt idx="2012">
                  <c:v>5.3462340245305662E-2</c:v>
                </c:pt>
                <c:pt idx="2013">
                  <c:v>5.3444683063415883E-2</c:v>
                </c:pt>
                <c:pt idx="2014">
                  <c:v>5.3433153006651836E-2</c:v>
                </c:pt>
                <c:pt idx="2015">
                  <c:v>5.3388582724651842E-2</c:v>
                </c:pt>
                <c:pt idx="2016">
                  <c:v>5.3300825725117004E-2</c:v>
                </c:pt>
                <c:pt idx="2017">
                  <c:v>5.3239908767194255E-2</c:v>
                </c:pt>
                <c:pt idx="2018">
                  <c:v>5.3082836597976163E-2</c:v>
                </c:pt>
                <c:pt idx="2019">
                  <c:v>5.2900100767885899E-2</c:v>
                </c:pt>
                <c:pt idx="2020">
                  <c:v>5.2654800736764019E-2</c:v>
                </c:pt>
                <c:pt idx="2021">
                  <c:v>5.2270353366226985E-2</c:v>
                </c:pt>
                <c:pt idx="2022">
                  <c:v>5.1886298765023778E-2</c:v>
                </c:pt>
                <c:pt idx="2023">
                  <c:v>5.1337588882072564E-2</c:v>
                </c:pt>
                <c:pt idx="2024">
                  <c:v>5.0702871433378101E-2</c:v>
                </c:pt>
                <c:pt idx="2025">
                  <c:v>5.085796101257975E-2</c:v>
                </c:pt>
                <c:pt idx="2026">
                  <c:v>5.0977886348736366E-2</c:v>
                </c:pt>
                <c:pt idx="2027">
                  <c:v>5.0977150646788393E-2</c:v>
                </c:pt>
                <c:pt idx="2028">
                  <c:v>5.0942260451750328E-2</c:v>
                </c:pt>
                <c:pt idx="2029">
                  <c:v>5.0999304011173079E-2</c:v>
                </c:pt>
                <c:pt idx="2030">
                  <c:v>5.1011046785614779E-2</c:v>
                </c:pt>
                <c:pt idx="2031">
                  <c:v>5.1060486587489344E-2</c:v>
                </c:pt>
                <c:pt idx="2032">
                  <c:v>5.1065605160451631E-2</c:v>
                </c:pt>
                <c:pt idx="2033">
                  <c:v>5.1065464679654213E-2</c:v>
                </c:pt>
                <c:pt idx="2034">
                  <c:v>5.1065027289472306E-2</c:v>
                </c:pt>
                <c:pt idx="2035">
                  <c:v>5.1056587083666082E-2</c:v>
                </c:pt>
                <c:pt idx="2036">
                  <c:v>5.1052983575764606E-2</c:v>
                </c:pt>
                <c:pt idx="2037">
                  <c:v>5.1068974778784137E-2</c:v>
                </c:pt>
                <c:pt idx="2038">
                  <c:v>5.1280684591456988E-2</c:v>
                </c:pt>
                <c:pt idx="2039">
                  <c:v>5.1298098231031056E-2</c:v>
                </c:pt>
                <c:pt idx="2040">
                  <c:v>5.1315780918774832E-2</c:v>
                </c:pt>
                <c:pt idx="2041">
                  <c:v>5.1256926348183234E-2</c:v>
                </c:pt>
                <c:pt idx="2042">
                  <c:v>5.1228651867337736E-2</c:v>
                </c:pt>
                <c:pt idx="2043">
                  <c:v>5.1228994567988094E-2</c:v>
                </c:pt>
                <c:pt idx="2044">
                  <c:v>5.1231062484218437E-2</c:v>
                </c:pt>
                <c:pt idx="2045">
                  <c:v>5.1069910878188386E-2</c:v>
                </c:pt>
                <c:pt idx="2046">
                  <c:v>5.0957349194535768E-2</c:v>
                </c:pt>
                <c:pt idx="2047">
                  <c:v>5.0969986408035205E-2</c:v>
                </c:pt>
                <c:pt idx="2048">
                  <c:v>5.0966436691569673E-2</c:v>
                </c:pt>
                <c:pt idx="2049">
                  <c:v>5.0946751118566211E-2</c:v>
                </c:pt>
                <c:pt idx="2050">
                  <c:v>5.1004128488761402E-2</c:v>
                </c:pt>
                <c:pt idx="2051">
                  <c:v>5.1045624933639663E-2</c:v>
                </c:pt>
                <c:pt idx="2052">
                  <c:v>5.1144557123798659E-2</c:v>
                </c:pt>
                <c:pt idx="2053">
                  <c:v>5.1410917962449572E-2</c:v>
                </c:pt>
                <c:pt idx="2054">
                  <c:v>5.1505864013439789E-2</c:v>
                </c:pt>
                <c:pt idx="2055">
                  <c:v>5.1767948319046082E-2</c:v>
                </c:pt>
                <c:pt idx="2056">
                  <c:v>5.1946664135449981E-2</c:v>
                </c:pt>
                <c:pt idx="2057">
                  <c:v>5.2157990011669424E-2</c:v>
                </c:pt>
                <c:pt idx="2058">
                  <c:v>5.2589656957519951E-2</c:v>
                </c:pt>
                <c:pt idx="2059">
                  <c:v>5.2907642827300011E-2</c:v>
                </c:pt>
                <c:pt idx="2060">
                  <c:v>5.3113489824126371E-2</c:v>
                </c:pt>
                <c:pt idx="2061">
                  <c:v>5.3195989608502595E-2</c:v>
                </c:pt>
                <c:pt idx="2062">
                  <c:v>5.3256571776110144E-2</c:v>
                </c:pt>
                <c:pt idx="2063">
                  <c:v>5.3459962867664926E-2</c:v>
                </c:pt>
                <c:pt idx="2064">
                  <c:v>5.375545008965648E-2</c:v>
                </c:pt>
                <c:pt idx="2065">
                  <c:v>5.3953721982389291E-2</c:v>
                </c:pt>
                <c:pt idx="2066">
                  <c:v>5.3923218040250069E-2</c:v>
                </c:pt>
                <c:pt idx="2067">
                  <c:v>5.3796118839643206E-2</c:v>
                </c:pt>
                <c:pt idx="2068">
                  <c:v>5.3898448706822422E-2</c:v>
                </c:pt>
                <c:pt idx="2069">
                  <c:v>5.3841447336796612E-2</c:v>
                </c:pt>
                <c:pt idx="2070">
                  <c:v>5.3770920840776198E-2</c:v>
                </c:pt>
                <c:pt idx="2071">
                  <c:v>5.3638163689111375E-2</c:v>
                </c:pt>
                <c:pt idx="2072">
                  <c:v>5.3513967054482962E-2</c:v>
                </c:pt>
                <c:pt idx="2073">
                  <c:v>5.3454826653610912E-2</c:v>
                </c:pt>
                <c:pt idx="2074">
                  <c:v>5.3263210427950652E-2</c:v>
                </c:pt>
                <c:pt idx="2075">
                  <c:v>5.3214144844568087E-2</c:v>
                </c:pt>
                <c:pt idx="2076">
                  <c:v>5.3180876319543206E-2</c:v>
                </c:pt>
                <c:pt idx="2077">
                  <c:v>5.3176917264329417E-2</c:v>
                </c:pt>
                <c:pt idx="2078">
                  <c:v>5.3184450062539669E-2</c:v>
                </c:pt>
                <c:pt idx="2079">
                  <c:v>5.3184221251349729E-2</c:v>
                </c:pt>
                <c:pt idx="2080">
                  <c:v>5.3176889649146637E-2</c:v>
                </c:pt>
                <c:pt idx="2081">
                  <c:v>5.3102309744113931E-2</c:v>
                </c:pt>
                <c:pt idx="2082">
                  <c:v>5.3015174105858993E-2</c:v>
                </c:pt>
                <c:pt idx="2083">
                  <c:v>5.3036325365483666E-2</c:v>
                </c:pt>
                <c:pt idx="2084">
                  <c:v>5.2999000940195759E-2</c:v>
                </c:pt>
                <c:pt idx="2085">
                  <c:v>5.2974753495739935E-2</c:v>
                </c:pt>
                <c:pt idx="2086">
                  <c:v>5.3060311265539804E-2</c:v>
                </c:pt>
                <c:pt idx="2087">
                  <c:v>5.3086162019822497E-2</c:v>
                </c:pt>
                <c:pt idx="2088">
                  <c:v>5.2976994254122334E-2</c:v>
                </c:pt>
                <c:pt idx="2089">
                  <c:v>5.2971591408460035E-2</c:v>
                </c:pt>
                <c:pt idx="2090">
                  <c:v>5.2962333832600246E-2</c:v>
                </c:pt>
                <c:pt idx="2091">
                  <c:v>5.2990475820330334E-2</c:v>
                </c:pt>
                <c:pt idx="2092">
                  <c:v>5.29921843320822E-2</c:v>
                </c:pt>
                <c:pt idx="2093">
                  <c:v>5.2972850420595401E-2</c:v>
                </c:pt>
                <c:pt idx="2094">
                  <c:v>5.2987996464857204E-2</c:v>
                </c:pt>
                <c:pt idx="2095">
                  <c:v>5.303333804381781E-2</c:v>
                </c:pt>
                <c:pt idx="2096">
                  <c:v>5.3027005197052619E-2</c:v>
                </c:pt>
                <c:pt idx="2097">
                  <c:v>5.3033966713016023E-2</c:v>
                </c:pt>
                <c:pt idx="2098">
                  <c:v>5.3043318623605555E-2</c:v>
                </c:pt>
                <c:pt idx="2099">
                  <c:v>5.3100300023403886E-2</c:v>
                </c:pt>
                <c:pt idx="2100">
                  <c:v>5.314052824273393E-2</c:v>
                </c:pt>
                <c:pt idx="2101">
                  <c:v>5.31885713259896E-2</c:v>
                </c:pt>
                <c:pt idx="2102">
                  <c:v>5.3310723504386669E-2</c:v>
                </c:pt>
                <c:pt idx="2103">
                  <c:v>5.3313595662943324E-2</c:v>
                </c:pt>
                <c:pt idx="2104">
                  <c:v>5.3262293496190043E-2</c:v>
                </c:pt>
                <c:pt idx="2105">
                  <c:v>5.3227631298442081E-2</c:v>
                </c:pt>
                <c:pt idx="2106">
                  <c:v>5.3119096723053233E-2</c:v>
                </c:pt>
                <c:pt idx="2107">
                  <c:v>5.3052145167962507E-2</c:v>
                </c:pt>
                <c:pt idx="2108">
                  <c:v>5.2963944535155405E-2</c:v>
                </c:pt>
                <c:pt idx="2109">
                  <c:v>5.2913731692559557E-2</c:v>
                </c:pt>
                <c:pt idx="2110">
                  <c:v>5.2864582498120191E-2</c:v>
                </c:pt>
                <c:pt idx="2111">
                  <c:v>5.2872811169340367E-2</c:v>
                </c:pt>
                <c:pt idx="2112">
                  <c:v>5.2847211023103073E-2</c:v>
                </c:pt>
                <c:pt idx="2113">
                  <c:v>5.2835112398685463E-2</c:v>
                </c:pt>
                <c:pt idx="2114">
                  <c:v>5.2834033202379567E-2</c:v>
                </c:pt>
                <c:pt idx="2115">
                  <c:v>5.2843786726537022E-2</c:v>
                </c:pt>
                <c:pt idx="2116">
                  <c:v>5.2854820747525004E-2</c:v>
                </c:pt>
                <c:pt idx="2117">
                  <c:v>5.2881586237555497E-2</c:v>
                </c:pt>
                <c:pt idx="2118">
                  <c:v>5.2953647552028853E-2</c:v>
                </c:pt>
                <c:pt idx="2119">
                  <c:v>5.3018595383086453E-2</c:v>
                </c:pt>
                <c:pt idx="2120">
                  <c:v>5.3077685111351004E-2</c:v>
                </c:pt>
                <c:pt idx="2121">
                  <c:v>5.3117468942919716E-2</c:v>
                </c:pt>
                <c:pt idx="2122">
                  <c:v>5.3172115978516253E-2</c:v>
                </c:pt>
                <c:pt idx="2123">
                  <c:v>5.3254304820762516E-2</c:v>
                </c:pt>
                <c:pt idx="2124">
                  <c:v>5.3287218541475188E-2</c:v>
                </c:pt>
                <c:pt idx="2125">
                  <c:v>5.3179569578955074E-2</c:v>
                </c:pt>
                <c:pt idx="2126">
                  <c:v>5.3034540427998524E-2</c:v>
                </c:pt>
                <c:pt idx="2127">
                  <c:v>5.293464019987619E-2</c:v>
                </c:pt>
                <c:pt idx="2128">
                  <c:v>5.2804988932464006E-2</c:v>
                </c:pt>
                <c:pt idx="2129">
                  <c:v>5.2690813984896889E-2</c:v>
                </c:pt>
                <c:pt idx="2130">
                  <c:v>5.2584117487951589E-2</c:v>
                </c:pt>
                <c:pt idx="2131">
                  <c:v>5.2548074857851575E-2</c:v>
                </c:pt>
                <c:pt idx="2132">
                  <c:v>5.255459092457395E-2</c:v>
                </c:pt>
                <c:pt idx="2133">
                  <c:v>5.2496053031766562E-2</c:v>
                </c:pt>
                <c:pt idx="2134">
                  <c:v>5.2347768953782702E-2</c:v>
                </c:pt>
                <c:pt idx="2135">
                  <c:v>5.2212330523595918E-2</c:v>
                </c:pt>
                <c:pt idx="2136">
                  <c:v>5.2091664331438081E-2</c:v>
                </c:pt>
                <c:pt idx="2137">
                  <c:v>5.1994440534919459E-2</c:v>
                </c:pt>
                <c:pt idx="2138">
                  <c:v>5.1888403785030998E-2</c:v>
                </c:pt>
                <c:pt idx="2139">
                  <c:v>5.1784833198692551E-2</c:v>
                </c:pt>
                <c:pt idx="2140">
                  <c:v>5.1694128158081734E-2</c:v>
                </c:pt>
                <c:pt idx="2141">
                  <c:v>5.1575138980188034E-2</c:v>
                </c:pt>
                <c:pt idx="2142">
                  <c:v>5.1503589996905422E-2</c:v>
                </c:pt>
                <c:pt idx="2143">
                  <c:v>5.1374956482128399E-2</c:v>
                </c:pt>
                <c:pt idx="2144">
                  <c:v>5.1205790253505759E-2</c:v>
                </c:pt>
                <c:pt idx="2145">
                  <c:v>5.0913610817273094E-2</c:v>
                </c:pt>
                <c:pt idx="2146">
                  <c:v>5.0642561114980632E-2</c:v>
                </c:pt>
                <c:pt idx="2147">
                  <c:v>5.0423210642358503E-2</c:v>
                </c:pt>
                <c:pt idx="2148">
                  <c:v>5.0263575089774408E-2</c:v>
                </c:pt>
                <c:pt idx="2149">
                  <c:v>5.0317176532950272E-2</c:v>
                </c:pt>
                <c:pt idx="2150">
                  <c:v>5.0351091986581401E-2</c:v>
                </c:pt>
                <c:pt idx="2151">
                  <c:v>5.0605552066922237E-2</c:v>
                </c:pt>
                <c:pt idx="2152">
                  <c:v>5.0913450578817104E-2</c:v>
                </c:pt>
                <c:pt idx="2153">
                  <c:v>5.1216670664453567E-2</c:v>
                </c:pt>
                <c:pt idx="2154">
                  <c:v>5.1398508194103652E-2</c:v>
                </c:pt>
                <c:pt idx="2155">
                  <c:v>5.1622358371288965E-2</c:v>
                </c:pt>
                <c:pt idx="2156">
                  <c:v>5.1699395364719791E-2</c:v>
                </c:pt>
                <c:pt idx="2157">
                  <c:v>5.1682191658296697E-2</c:v>
                </c:pt>
                <c:pt idx="2158">
                  <c:v>5.1436347067813595E-2</c:v>
                </c:pt>
                <c:pt idx="2159">
                  <c:v>5.1239968044125964E-2</c:v>
                </c:pt>
                <c:pt idx="2160">
                  <c:v>5.1275835184237055E-2</c:v>
                </c:pt>
                <c:pt idx="2161">
                  <c:v>5.1285764922623878E-2</c:v>
                </c:pt>
                <c:pt idx="2162">
                  <c:v>5.1190835872006409E-2</c:v>
                </c:pt>
                <c:pt idx="2163">
                  <c:v>5.1004240176205251E-2</c:v>
                </c:pt>
                <c:pt idx="2164">
                  <c:v>5.0798163005373972E-2</c:v>
                </c:pt>
                <c:pt idx="2165">
                  <c:v>5.0636917750096516E-2</c:v>
                </c:pt>
                <c:pt idx="2166">
                  <c:v>5.0823713410668235E-2</c:v>
                </c:pt>
                <c:pt idx="2167">
                  <c:v>5.0808763696211352E-2</c:v>
                </c:pt>
                <c:pt idx="2168">
                  <c:v>5.09119268659022E-2</c:v>
                </c:pt>
                <c:pt idx="2169">
                  <c:v>5.1318761979940307E-2</c:v>
                </c:pt>
                <c:pt idx="2170">
                  <c:v>5.1416392637908467E-2</c:v>
                </c:pt>
                <c:pt idx="2171">
                  <c:v>5.1420833601406708E-2</c:v>
                </c:pt>
                <c:pt idx="2172">
                  <c:v>5.1564285541691998E-2</c:v>
                </c:pt>
                <c:pt idx="2173">
                  <c:v>5.2311862558819262E-2</c:v>
                </c:pt>
                <c:pt idx="2174">
                  <c:v>5.3232208864992164E-2</c:v>
                </c:pt>
                <c:pt idx="2175">
                  <c:v>5.528063594795489E-2</c:v>
                </c:pt>
                <c:pt idx="2176">
                  <c:v>5.6272887069931533E-2</c:v>
                </c:pt>
                <c:pt idx="2177">
                  <c:v>5.6987219970441996E-2</c:v>
                </c:pt>
                <c:pt idx="2178">
                  <c:v>5.7598092142960598E-2</c:v>
                </c:pt>
                <c:pt idx="2179">
                  <c:v>5.8103722047891847E-2</c:v>
                </c:pt>
                <c:pt idx="2180">
                  <c:v>5.8814660846802203E-2</c:v>
                </c:pt>
                <c:pt idx="2181">
                  <c:v>5.8948395781801166E-2</c:v>
                </c:pt>
                <c:pt idx="2182">
                  <c:v>5.8920148346395515E-2</c:v>
                </c:pt>
                <c:pt idx="2183">
                  <c:v>5.8827741613443979E-2</c:v>
                </c:pt>
                <c:pt idx="2184">
                  <c:v>5.8539143506395157E-2</c:v>
                </c:pt>
                <c:pt idx="2185">
                  <c:v>5.8329234136343694E-2</c:v>
                </c:pt>
                <c:pt idx="2186">
                  <c:v>5.8264658535361835E-2</c:v>
                </c:pt>
                <c:pt idx="2187">
                  <c:v>5.8084636857683565E-2</c:v>
                </c:pt>
                <c:pt idx="2188">
                  <c:v>5.8014357522569129E-2</c:v>
                </c:pt>
                <c:pt idx="2189">
                  <c:v>5.8037161357139488E-2</c:v>
                </c:pt>
                <c:pt idx="2190">
                  <c:v>5.7896390949738898E-2</c:v>
                </c:pt>
                <c:pt idx="2191">
                  <c:v>5.7487092853578475E-2</c:v>
                </c:pt>
                <c:pt idx="2192">
                  <c:v>5.7381425026810949E-2</c:v>
                </c:pt>
                <c:pt idx="2193">
                  <c:v>5.7504036308446915E-2</c:v>
                </c:pt>
                <c:pt idx="2194">
                  <c:v>5.769845618024326E-2</c:v>
                </c:pt>
                <c:pt idx="2195">
                  <c:v>5.7076014104421618E-2</c:v>
                </c:pt>
                <c:pt idx="2196">
                  <c:v>5.6618412334767665E-2</c:v>
                </c:pt>
                <c:pt idx="2197">
                  <c:v>5.6102272231772839E-2</c:v>
                </c:pt>
                <c:pt idx="2198">
                  <c:v>5.5598626621360864E-2</c:v>
                </c:pt>
                <c:pt idx="2199">
                  <c:v>5.4980215848831684E-2</c:v>
                </c:pt>
                <c:pt idx="2200">
                  <c:v>5.379651494639006E-2</c:v>
                </c:pt>
                <c:pt idx="2201">
                  <c:v>5.3473933750726399E-2</c:v>
                </c:pt>
                <c:pt idx="2202">
                  <c:v>5.2992312357534446E-2</c:v>
                </c:pt>
                <c:pt idx="2203">
                  <c:v>5.2454663668471048E-2</c:v>
                </c:pt>
                <c:pt idx="2204">
                  <c:v>5.1990615852191488E-2</c:v>
                </c:pt>
                <c:pt idx="2205">
                  <c:v>5.1613493759298266E-2</c:v>
                </c:pt>
                <c:pt idx="2206">
                  <c:v>5.1320113751511402E-2</c:v>
                </c:pt>
                <c:pt idx="2207">
                  <c:v>5.0599945814067009E-2</c:v>
                </c:pt>
                <c:pt idx="2208">
                  <c:v>5.0851980338503619E-2</c:v>
                </c:pt>
                <c:pt idx="2209">
                  <c:v>5.1094914259486854E-2</c:v>
                </c:pt>
                <c:pt idx="2210">
                  <c:v>5.1119061188846446E-2</c:v>
                </c:pt>
                <c:pt idx="2211">
                  <c:v>5.1105680810213154E-2</c:v>
                </c:pt>
                <c:pt idx="2212">
                  <c:v>5.1089104101439228E-2</c:v>
                </c:pt>
                <c:pt idx="2213">
                  <c:v>5.1080433153930377E-2</c:v>
                </c:pt>
                <c:pt idx="2214">
                  <c:v>5.1037585833845406E-2</c:v>
                </c:pt>
                <c:pt idx="2215">
                  <c:v>5.0992728082203113E-2</c:v>
                </c:pt>
                <c:pt idx="2216">
                  <c:v>5.0994848185503081E-2</c:v>
                </c:pt>
                <c:pt idx="2217">
                  <c:v>5.0984238724938992E-2</c:v>
                </c:pt>
                <c:pt idx="2218">
                  <c:v>5.1049431285234238E-2</c:v>
                </c:pt>
                <c:pt idx="2219">
                  <c:v>5.1136797961647065E-2</c:v>
                </c:pt>
                <c:pt idx="2220">
                  <c:v>5.1279495898866809E-2</c:v>
                </c:pt>
                <c:pt idx="2221">
                  <c:v>5.1376063994100149E-2</c:v>
                </c:pt>
                <c:pt idx="2222">
                  <c:v>5.1414520701343697E-2</c:v>
                </c:pt>
                <c:pt idx="2223">
                  <c:v>5.1396163705624158E-2</c:v>
                </c:pt>
                <c:pt idx="2224">
                  <c:v>5.1391824691951915E-2</c:v>
                </c:pt>
                <c:pt idx="2225">
                  <c:v>5.1388302473300188E-2</c:v>
                </c:pt>
                <c:pt idx="2226">
                  <c:v>5.1483794001782116E-2</c:v>
                </c:pt>
                <c:pt idx="2227">
                  <c:v>5.1538607433667172E-2</c:v>
                </c:pt>
                <c:pt idx="2228">
                  <c:v>5.1400765875986458E-2</c:v>
                </c:pt>
                <c:pt idx="2229">
                  <c:v>5.1215864536213039E-2</c:v>
                </c:pt>
                <c:pt idx="2230">
                  <c:v>5.124525017301209E-2</c:v>
                </c:pt>
                <c:pt idx="2231">
                  <c:v>5.154353496186892E-2</c:v>
                </c:pt>
                <c:pt idx="2232">
                  <c:v>5.1532770674601457E-2</c:v>
                </c:pt>
                <c:pt idx="2233">
                  <c:v>5.1532807520576297E-2</c:v>
                </c:pt>
                <c:pt idx="2234">
                  <c:v>5.1574647595152449E-2</c:v>
                </c:pt>
                <c:pt idx="2235">
                  <c:v>5.158922999435446E-2</c:v>
                </c:pt>
                <c:pt idx="2236">
                  <c:v>5.1664540080645666E-2</c:v>
                </c:pt>
                <c:pt idx="2237">
                  <c:v>5.1667270107758505E-2</c:v>
                </c:pt>
                <c:pt idx="2238">
                  <c:v>5.1653265010204029E-2</c:v>
                </c:pt>
                <c:pt idx="2239">
                  <c:v>5.1628859992287834E-2</c:v>
                </c:pt>
                <c:pt idx="2240">
                  <c:v>5.1642764301320816E-2</c:v>
                </c:pt>
                <c:pt idx="2241">
                  <c:v>5.169939684095589E-2</c:v>
                </c:pt>
                <c:pt idx="2242">
                  <c:v>5.1605489179522908E-2</c:v>
                </c:pt>
                <c:pt idx="2243">
                  <c:v>5.1670818198129652E-2</c:v>
                </c:pt>
                <c:pt idx="2244">
                  <c:v>5.1771180561657713E-2</c:v>
                </c:pt>
                <c:pt idx="2245">
                  <c:v>5.1883845378706092E-2</c:v>
                </c:pt>
                <c:pt idx="2246">
                  <c:v>5.189947545350649E-2</c:v>
                </c:pt>
                <c:pt idx="2247">
                  <c:v>5.1952439056162487E-2</c:v>
                </c:pt>
                <c:pt idx="2248">
                  <c:v>5.2041213895077321E-2</c:v>
                </c:pt>
                <c:pt idx="2249">
                  <c:v>5.2389743596862208E-2</c:v>
                </c:pt>
                <c:pt idx="2250">
                  <c:v>5.2560234710681546E-2</c:v>
                </c:pt>
                <c:pt idx="2251">
                  <c:v>5.2485950116674576E-2</c:v>
                </c:pt>
                <c:pt idx="2252">
                  <c:v>5.2515847684149353E-2</c:v>
                </c:pt>
                <c:pt idx="2253">
                  <c:v>5.2560703610823607E-2</c:v>
                </c:pt>
                <c:pt idx="2254">
                  <c:v>5.2459653730117115E-2</c:v>
                </c:pt>
                <c:pt idx="2255">
                  <c:v>5.2386802653668137E-2</c:v>
                </c:pt>
                <c:pt idx="2256">
                  <c:v>5.2125987654438384E-2</c:v>
                </c:pt>
                <c:pt idx="2257">
                  <c:v>5.2072985352187733E-2</c:v>
                </c:pt>
                <c:pt idx="2258">
                  <c:v>5.1975219920709595E-2</c:v>
                </c:pt>
                <c:pt idx="2259">
                  <c:v>5.1588288040986689E-2</c:v>
                </c:pt>
                <c:pt idx="2260">
                  <c:v>5.1047701917736284E-2</c:v>
                </c:pt>
                <c:pt idx="2261">
                  <c:v>5.0311308765522658E-2</c:v>
                </c:pt>
                <c:pt idx="2262">
                  <c:v>4.9902803485456844E-2</c:v>
                </c:pt>
                <c:pt idx="2263">
                  <c:v>4.9965464205722711E-2</c:v>
                </c:pt>
                <c:pt idx="2264">
                  <c:v>5.0049674701524278E-2</c:v>
                </c:pt>
                <c:pt idx="2265">
                  <c:v>4.9956928923891329E-2</c:v>
                </c:pt>
                <c:pt idx="2266">
                  <c:v>4.9748046364428089E-2</c:v>
                </c:pt>
                <c:pt idx="2267">
                  <c:v>4.9528858746383547E-2</c:v>
                </c:pt>
                <c:pt idx="2268">
                  <c:v>4.9297268757857254E-2</c:v>
                </c:pt>
                <c:pt idx="2269">
                  <c:v>4.9248462256873592E-2</c:v>
                </c:pt>
                <c:pt idx="2270">
                  <c:v>4.913984762589383E-2</c:v>
                </c:pt>
                <c:pt idx="2271">
                  <c:v>4.9052930415505833E-2</c:v>
                </c:pt>
                <c:pt idx="2272">
                  <c:v>4.8865482535561867E-2</c:v>
                </c:pt>
                <c:pt idx="2273">
                  <c:v>4.8690359961217296E-2</c:v>
                </c:pt>
                <c:pt idx="2274">
                  <c:v>4.852956794603687E-2</c:v>
                </c:pt>
                <c:pt idx="2275">
                  <c:v>4.8401582761635593E-2</c:v>
                </c:pt>
                <c:pt idx="2276">
                  <c:v>4.8252622444262157E-2</c:v>
                </c:pt>
                <c:pt idx="2277">
                  <c:v>4.8230538287578756E-2</c:v>
                </c:pt>
                <c:pt idx="2278">
                  <c:v>4.8195737876653516E-2</c:v>
                </c:pt>
                <c:pt idx="2279">
                  <c:v>4.7793052951372851E-2</c:v>
                </c:pt>
                <c:pt idx="2280">
                  <c:v>4.7479183096001326E-2</c:v>
                </c:pt>
                <c:pt idx="2281">
                  <c:v>4.7206456402341501E-2</c:v>
                </c:pt>
                <c:pt idx="2282">
                  <c:v>4.7455592095091974E-2</c:v>
                </c:pt>
                <c:pt idx="2283">
                  <c:v>4.758706830593009E-2</c:v>
                </c:pt>
                <c:pt idx="2284">
                  <c:v>4.763374405152343E-2</c:v>
                </c:pt>
                <c:pt idx="2285">
                  <c:v>4.775217444756813E-2</c:v>
                </c:pt>
                <c:pt idx="2286">
                  <c:v>4.7905856217771096E-2</c:v>
                </c:pt>
                <c:pt idx="2287">
                  <c:v>4.7900581392521714E-2</c:v>
                </c:pt>
                <c:pt idx="2288">
                  <c:v>4.7918772787316377E-2</c:v>
                </c:pt>
                <c:pt idx="2289">
                  <c:v>4.7907533832242159E-2</c:v>
                </c:pt>
                <c:pt idx="2290">
                  <c:v>4.7954219534163782E-2</c:v>
                </c:pt>
                <c:pt idx="2291">
                  <c:v>4.7895664557191839E-2</c:v>
                </c:pt>
                <c:pt idx="2292">
                  <c:v>4.8086690486820897E-2</c:v>
                </c:pt>
                <c:pt idx="2293">
                  <c:v>4.8371092135401042E-2</c:v>
                </c:pt>
                <c:pt idx="2294">
                  <c:v>4.8523063763769074E-2</c:v>
                </c:pt>
                <c:pt idx="2295">
                  <c:v>4.8661621522011075E-2</c:v>
                </c:pt>
                <c:pt idx="2296">
                  <c:v>4.9085802906378304E-2</c:v>
                </c:pt>
                <c:pt idx="2297">
                  <c:v>4.9542201862737847E-2</c:v>
                </c:pt>
                <c:pt idx="2298">
                  <c:v>5.0069602635136032E-2</c:v>
                </c:pt>
                <c:pt idx="2299">
                  <c:v>5.0747478241142355E-2</c:v>
                </c:pt>
                <c:pt idx="2300">
                  <c:v>5.1289818477897306E-2</c:v>
                </c:pt>
                <c:pt idx="2301">
                  <c:v>5.1700667362685838E-2</c:v>
                </c:pt>
                <c:pt idx="2302">
                  <c:v>5.1775721644606143E-2</c:v>
                </c:pt>
                <c:pt idx="2303">
                  <c:v>5.1810779569895306E-2</c:v>
                </c:pt>
                <c:pt idx="2304">
                  <c:v>5.1755795856461513E-2</c:v>
                </c:pt>
                <c:pt idx="2305">
                  <c:v>5.1521050718592545E-2</c:v>
                </c:pt>
                <c:pt idx="2306">
                  <c:v>5.1038722513814756E-2</c:v>
                </c:pt>
                <c:pt idx="2307">
                  <c:v>5.085027862316345E-2</c:v>
                </c:pt>
                <c:pt idx="2308">
                  <c:v>5.0657744576864581E-2</c:v>
                </c:pt>
                <c:pt idx="2309">
                  <c:v>5.040762362499171E-2</c:v>
                </c:pt>
                <c:pt idx="2310">
                  <c:v>5.0463774128866705E-2</c:v>
                </c:pt>
                <c:pt idx="2311">
                  <c:v>5.0521242714671587E-2</c:v>
                </c:pt>
                <c:pt idx="2312">
                  <c:v>5.0684748128676294E-2</c:v>
                </c:pt>
                <c:pt idx="2313">
                  <c:v>5.0771793104650909E-2</c:v>
                </c:pt>
                <c:pt idx="2314">
                  <c:v>5.0922474994796928E-2</c:v>
                </c:pt>
                <c:pt idx="2315">
                  <c:v>5.0979798294760119E-2</c:v>
                </c:pt>
                <c:pt idx="2316">
                  <c:v>5.0963349005859922E-2</c:v>
                </c:pt>
                <c:pt idx="2317">
                  <c:v>5.088643274214126E-2</c:v>
                </c:pt>
                <c:pt idx="2318">
                  <c:v>5.072113512415477E-2</c:v>
                </c:pt>
                <c:pt idx="2319">
                  <c:v>5.0343393890712559E-2</c:v>
                </c:pt>
                <c:pt idx="2320">
                  <c:v>4.992365295719825E-2</c:v>
                </c:pt>
                <c:pt idx="2321">
                  <c:v>4.9445337714709221E-2</c:v>
                </c:pt>
                <c:pt idx="2322">
                  <c:v>4.9216889234616791E-2</c:v>
                </c:pt>
                <c:pt idx="2323">
                  <c:v>4.9253066287182207E-2</c:v>
                </c:pt>
                <c:pt idx="2324">
                  <c:v>4.9436575460188259E-2</c:v>
                </c:pt>
                <c:pt idx="2325">
                  <c:v>4.9661766405585013E-2</c:v>
                </c:pt>
                <c:pt idx="2326">
                  <c:v>4.9665896378638816E-2</c:v>
                </c:pt>
                <c:pt idx="2327">
                  <c:v>4.9525632968581604E-2</c:v>
                </c:pt>
                <c:pt idx="2328">
                  <c:v>4.9578157362385626E-2</c:v>
                </c:pt>
                <c:pt idx="2329">
                  <c:v>4.9615953694080055E-2</c:v>
                </c:pt>
                <c:pt idx="2330">
                  <c:v>4.9686233588024327E-2</c:v>
                </c:pt>
                <c:pt idx="2331">
                  <c:v>4.9756756806573536E-2</c:v>
                </c:pt>
                <c:pt idx="2332">
                  <c:v>4.9743952310926182E-2</c:v>
                </c:pt>
                <c:pt idx="2333">
                  <c:v>4.9718013482870554E-2</c:v>
                </c:pt>
                <c:pt idx="2334">
                  <c:v>4.953696350891329E-2</c:v>
                </c:pt>
                <c:pt idx="2335">
                  <c:v>4.946078687454776E-2</c:v>
                </c:pt>
                <c:pt idx="2336">
                  <c:v>4.9396652561834148E-2</c:v>
                </c:pt>
                <c:pt idx="2337">
                  <c:v>4.944095260130462E-2</c:v>
                </c:pt>
                <c:pt idx="2338">
                  <c:v>4.9503946749615391E-2</c:v>
                </c:pt>
                <c:pt idx="2339">
                  <c:v>4.9505663659988514E-2</c:v>
                </c:pt>
                <c:pt idx="2340">
                  <c:v>4.939061490992866E-2</c:v>
                </c:pt>
                <c:pt idx="2341">
                  <c:v>4.941324693338451E-2</c:v>
                </c:pt>
                <c:pt idx="2342">
                  <c:v>4.9613103779693857E-2</c:v>
                </c:pt>
                <c:pt idx="2343">
                  <c:v>4.9591444482378837E-2</c:v>
                </c:pt>
                <c:pt idx="2344">
                  <c:v>4.9523757453298296E-2</c:v>
                </c:pt>
                <c:pt idx="2345">
                  <c:v>4.9452393143826462E-2</c:v>
                </c:pt>
                <c:pt idx="2346">
                  <c:v>4.9443956994479156E-2</c:v>
                </c:pt>
                <c:pt idx="2347">
                  <c:v>4.9364331355444692E-2</c:v>
                </c:pt>
                <c:pt idx="2348">
                  <c:v>4.9380334530299788E-2</c:v>
                </c:pt>
                <c:pt idx="2349">
                  <c:v>4.9336038918340652E-2</c:v>
                </c:pt>
                <c:pt idx="2350">
                  <c:v>4.9335472398156902E-2</c:v>
                </c:pt>
                <c:pt idx="2351">
                  <c:v>4.9335502238428863E-2</c:v>
                </c:pt>
                <c:pt idx="2352">
                  <c:v>4.9397294093732648E-2</c:v>
                </c:pt>
                <c:pt idx="2353">
                  <c:v>4.9447290863303503E-2</c:v>
                </c:pt>
                <c:pt idx="2354">
                  <c:v>4.943332413915396E-2</c:v>
                </c:pt>
                <c:pt idx="2355">
                  <c:v>4.9442609818057752E-2</c:v>
                </c:pt>
                <c:pt idx="2356">
                  <c:v>4.9427309686967499E-2</c:v>
                </c:pt>
                <c:pt idx="2357">
                  <c:v>4.9475702744415359E-2</c:v>
                </c:pt>
                <c:pt idx="2358">
                  <c:v>4.9482658542919992E-2</c:v>
                </c:pt>
                <c:pt idx="2359">
                  <c:v>4.9459127806980745E-2</c:v>
                </c:pt>
                <c:pt idx="2360">
                  <c:v>4.9467696517817912E-2</c:v>
                </c:pt>
                <c:pt idx="2361">
                  <c:v>4.9415480023096127E-2</c:v>
                </c:pt>
                <c:pt idx="2362">
                  <c:v>4.9248760557112234E-2</c:v>
                </c:pt>
                <c:pt idx="2363">
                  <c:v>4.9242176516899903E-2</c:v>
                </c:pt>
                <c:pt idx="2364">
                  <c:v>4.9285200143211513E-2</c:v>
                </c:pt>
                <c:pt idx="2365">
                  <c:v>4.9334103756759236E-2</c:v>
                </c:pt>
                <c:pt idx="2366">
                  <c:v>4.9338359779055006E-2</c:v>
                </c:pt>
                <c:pt idx="2367">
                  <c:v>4.9475188918865959E-2</c:v>
                </c:pt>
                <c:pt idx="2368">
                  <c:v>4.9565548051386549E-2</c:v>
                </c:pt>
                <c:pt idx="2369">
                  <c:v>4.9512810458008545E-2</c:v>
                </c:pt>
                <c:pt idx="2370">
                  <c:v>4.9427066259028145E-2</c:v>
                </c:pt>
                <c:pt idx="2371">
                  <c:v>4.9410662548381119E-2</c:v>
                </c:pt>
                <c:pt idx="2372">
                  <c:v>4.95540780801964E-2</c:v>
                </c:pt>
                <c:pt idx="2373">
                  <c:v>4.9649609758275308E-2</c:v>
                </c:pt>
                <c:pt idx="2374">
                  <c:v>4.9756106736612689E-2</c:v>
                </c:pt>
                <c:pt idx="2375">
                  <c:v>4.9860921569037937E-2</c:v>
                </c:pt>
                <c:pt idx="2376">
                  <c:v>4.990737290319034E-2</c:v>
                </c:pt>
                <c:pt idx="2377">
                  <c:v>4.9916383280950626E-2</c:v>
                </c:pt>
                <c:pt idx="2378">
                  <c:v>4.9916711450163596E-2</c:v>
                </c:pt>
                <c:pt idx="2379">
                  <c:v>4.9875516875657125E-2</c:v>
                </c:pt>
                <c:pt idx="2380">
                  <c:v>4.9871455204446573E-2</c:v>
                </c:pt>
                <c:pt idx="2381">
                  <c:v>4.9849944796961976E-2</c:v>
                </c:pt>
                <c:pt idx="2382">
                  <c:v>4.9807883722456106E-2</c:v>
                </c:pt>
                <c:pt idx="2383">
                  <c:v>4.9789399734114052E-2</c:v>
                </c:pt>
                <c:pt idx="2384">
                  <c:v>4.9875865283181602E-2</c:v>
                </c:pt>
                <c:pt idx="2385">
                  <c:v>4.9875278538729188E-2</c:v>
                </c:pt>
                <c:pt idx="2386">
                  <c:v>4.9883792477885602E-2</c:v>
                </c:pt>
                <c:pt idx="2387">
                  <c:v>4.9884005995420824E-2</c:v>
                </c:pt>
                <c:pt idx="2388">
                  <c:v>4.9833201187422113E-2</c:v>
                </c:pt>
                <c:pt idx="2389">
                  <c:v>4.9872541964810703E-2</c:v>
                </c:pt>
                <c:pt idx="2390">
                  <c:v>4.9870514363306362E-2</c:v>
                </c:pt>
                <c:pt idx="2391">
                  <c:v>4.9876211787977173E-2</c:v>
                </c:pt>
                <c:pt idx="2392">
                  <c:v>4.9814032521421713E-2</c:v>
                </c:pt>
                <c:pt idx="2393">
                  <c:v>4.9783582843958021E-2</c:v>
                </c:pt>
                <c:pt idx="2394">
                  <c:v>4.9737994301502296E-2</c:v>
                </c:pt>
                <c:pt idx="2395">
                  <c:v>4.9650302376340889E-2</c:v>
                </c:pt>
                <c:pt idx="2396">
                  <c:v>4.9605774067985366E-2</c:v>
                </c:pt>
                <c:pt idx="2397">
                  <c:v>4.9581994466810025E-2</c:v>
                </c:pt>
                <c:pt idx="2398">
                  <c:v>4.9587982249681389E-2</c:v>
                </c:pt>
                <c:pt idx="2399">
                  <c:v>4.9641593310550361E-2</c:v>
                </c:pt>
                <c:pt idx="2400">
                  <c:v>4.9638695001839477E-2</c:v>
                </c:pt>
                <c:pt idx="2401">
                  <c:v>4.9663138504324994E-2</c:v>
                </c:pt>
                <c:pt idx="2402">
                  <c:v>4.9747048175218321E-2</c:v>
                </c:pt>
                <c:pt idx="2403">
                  <c:v>4.9681116975432434E-2</c:v>
                </c:pt>
                <c:pt idx="2404">
                  <c:v>4.9819235460268008E-2</c:v>
                </c:pt>
                <c:pt idx="2405">
                  <c:v>4.9879631167678885E-2</c:v>
                </c:pt>
                <c:pt idx="2406">
                  <c:v>4.9887971182887486E-2</c:v>
                </c:pt>
                <c:pt idx="2407">
                  <c:v>4.9888970754990894E-2</c:v>
                </c:pt>
                <c:pt idx="2408">
                  <c:v>5.0013055481510936E-2</c:v>
                </c:pt>
                <c:pt idx="2409">
                  <c:v>5.009438139552623E-2</c:v>
                </c:pt>
                <c:pt idx="2410">
                  <c:v>5.014190895612812E-2</c:v>
                </c:pt>
                <c:pt idx="2411">
                  <c:v>5.0216098383145988E-2</c:v>
                </c:pt>
                <c:pt idx="2412">
                  <c:v>5.0178173560766197E-2</c:v>
                </c:pt>
                <c:pt idx="2413">
                  <c:v>5.0061699764758952E-2</c:v>
                </c:pt>
                <c:pt idx="2414">
                  <c:v>4.991308521577182E-2</c:v>
                </c:pt>
                <c:pt idx="2415">
                  <c:v>4.9751924575871659E-2</c:v>
                </c:pt>
                <c:pt idx="2416">
                  <c:v>4.9600736014418716E-2</c:v>
                </c:pt>
                <c:pt idx="2417">
                  <c:v>4.974944120932677E-2</c:v>
                </c:pt>
                <c:pt idx="2418">
                  <c:v>4.9786327590245698E-2</c:v>
                </c:pt>
                <c:pt idx="2419">
                  <c:v>4.9593363926586038E-2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6-49D4-919D-B3D204294451}"/>
            </c:ext>
          </c:extLst>
        </c:ser>
        <c:ser>
          <c:idx val="3"/>
          <c:order val="3"/>
          <c:tx>
            <c:strRef>
              <c:f>グラフ元_2011_5_2!$D$1</c:f>
              <c:strCache>
                <c:ptCount val="1"/>
                <c:pt idx="0">
                  <c:v>+2σ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グラフ元_2011_5_2!$D$2:$D$2421</c:f>
              <c:numCache>
                <c:formatCode>#,##0.00000;[Red]\-#,##0.00000</c:formatCode>
                <c:ptCount val="2420"/>
                <c:pt idx="0">
                  <c:v>8.0082041269508755E-2</c:v>
                </c:pt>
                <c:pt idx="1">
                  <c:v>8.0555869831209895E-2</c:v>
                </c:pt>
                <c:pt idx="2">
                  <c:v>8.0949894257580493E-2</c:v>
                </c:pt>
                <c:pt idx="3">
                  <c:v>8.1172151549904398E-2</c:v>
                </c:pt>
                <c:pt idx="4">
                  <c:v>8.1069211637896113E-2</c:v>
                </c:pt>
                <c:pt idx="5">
                  <c:v>8.1084908260653843E-2</c:v>
                </c:pt>
                <c:pt idx="6">
                  <c:v>8.1024912314184197E-2</c:v>
                </c:pt>
                <c:pt idx="7">
                  <c:v>8.0983010787150922E-2</c:v>
                </c:pt>
                <c:pt idx="8">
                  <c:v>8.0963590662466028E-2</c:v>
                </c:pt>
                <c:pt idx="9">
                  <c:v>8.0973234275682412E-2</c:v>
                </c:pt>
                <c:pt idx="10">
                  <c:v>8.0995300060107148E-2</c:v>
                </c:pt>
                <c:pt idx="11">
                  <c:v>8.1085786973294577E-2</c:v>
                </c:pt>
                <c:pt idx="12">
                  <c:v>8.113558344673609E-2</c:v>
                </c:pt>
                <c:pt idx="13">
                  <c:v>8.1157396887138689E-2</c:v>
                </c:pt>
                <c:pt idx="14">
                  <c:v>8.115980824540546E-2</c:v>
                </c:pt>
                <c:pt idx="15">
                  <c:v>8.1158078938898814E-2</c:v>
                </c:pt>
                <c:pt idx="16">
                  <c:v>8.1161415656068728E-2</c:v>
                </c:pt>
                <c:pt idx="17">
                  <c:v>8.1162159392062713E-2</c:v>
                </c:pt>
                <c:pt idx="18">
                  <c:v>8.1171446375700007E-2</c:v>
                </c:pt>
                <c:pt idx="19">
                  <c:v>8.1170241901541984E-2</c:v>
                </c:pt>
                <c:pt idx="20">
                  <c:v>8.1181654424639121E-2</c:v>
                </c:pt>
                <c:pt idx="21">
                  <c:v>8.087863986237763E-2</c:v>
                </c:pt>
                <c:pt idx="22">
                  <c:v>8.0622584232485583E-2</c:v>
                </c:pt>
                <c:pt idx="23">
                  <c:v>8.0511249462018181E-2</c:v>
                </c:pt>
                <c:pt idx="24">
                  <c:v>8.0798471254995591E-2</c:v>
                </c:pt>
                <c:pt idx="25">
                  <c:v>8.1023206925878805E-2</c:v>
                </c:pt>
                <c:pt idx="26">
                  <c:v>8.1425107197166696E-2</c:v>
                </c:pt>
                <c:pt idx="27">
                  <c:v>8.1779878419375715E-2</c:v>
                </c:pt>
                <c:pt idx="28">
                  <c:v>8.2206952165526911E-2</c:v>
                </c:pt>
                <c:pt idx="29">
                  <c:v>8.2432737020040697E-2</c:v>
                </c:pt>
                <c:pt idx="30">
                  <c:v>8.2580326632849574E-2</c:v>
                </c:pt>
                <c:pt idx="31">
                  <c:v>8.259480341615015E-2</c:v>
                </c:pt>
                <c:pt idx="32">
                  <c:v>8.2801858983715323E-2</c:v>
                </c:pt>
                <c:pt idx="33">
                  <c:v>8.2964252153419418E-2</c:v>
                </c:pt>
                <c:pt idx="34">
                  <c:v>8.3196318045901635E-2</c:v>
                </c:pt>
                <c:pt idx="35">
                  <c:v>8.3365063587268584E-2</c:v>
                </c:pt>
                <c:pt idx="36">
                  <c:v>8.3515780491949076E-2</c:v>
                </c:pt>
                <c:pt idx="37">
                  <c:v>8.3689193728088085E-2</c:v>
                </c:pt>
                <c:pt idx="38">
                  <c:v>8.3762079478822554E-2</c:v>
                </c:pt>
                <c:pt idx="39">
                  <c:v>8.3706404526913025E-2</c:v>
                </c:pt>
                <c:pt idx="40">
                  <c:v>8.3757852798573271E-2</c:v>
                </c:pt>
                <c:pt idx="41">
                  <c:v>8.3622832583676379E-2</c:v>
                </c:pt>
                <c:pt idx="42">
                  <c:v>8.3440351904910864E-2</c:v>
                </c:pt>
                <c:pt idx="43">
                  <c:v>8.3459467215729097E-2</c:v>
                </c:pt>
                <c:pt idx="44">
                  <c:v>8.3497209972406519E-2</c:v>
                </c:pt>
                <c:pt idx="45">
                  <c:v>8.3565279545659663E-2</c:v>
                </c:pt>
                <c:pt idx="46">
                  <c:v>8.3764574238992071E-2</c:v>
                </c:pt>
                <c:pt idx="47">
                  <c:v>8.3794835043574947E-2</c:v>
                </c:pt>
                <c:pt idx="48">
                  <c:v>8.3773892151275772E-2</c:v>
                </c:pt>
                <c:pt idx="49">
                  <c:v>8.3831501608495312E-2</c:v>
                </c:pt>
                <c:pt idx="50">
                  <c:v>8.3912834758722771E-2</c:v>
                </c:pt>
                <c:pt idx="51">
                  <c:v>8.3986415253347643E-2</c:v>
                </c:pt>
                <c:pt idx="52">
                  <c:v>8.4050905418921865E-2</c:v>
                </c:pt>
                <c:pt idx="53">
                  <c:v>8.405924558693692E-2</c:v>
                </c:pt>
                <c:pt idx="54">
                  <c:v>8.4067292814164224E-2</c:v>
                </c:pt>
                <c:pt idx="55">
                  <c:v>8.4045579125546443E-2</c:v>
                </c:pt>
                <c:pt idx="56">
                  <c:v>8.4051974359212508E-2</c:v>
                </c:pt>
                <c:pt idx="57">
                  <c:v>8.4052463375008712E-2</c:v>
                </c:pt>
                <c:pt idx="58">
                  <c:v>8.4123216218521368E-2</c:v>
                </c:pt>
                <c:pt idx="59">
                  <c:v>8.4165910835540897E-2</c:v>
                </c:pt>
                <c:pt idx="60">
                  <c:v>8.4347298907909804E-2</c:v>
                </c:pt>
                <c:pt idx="61">
                  <c:v>8.449326665248387E-2</c:v>
                </c:pt>
                <c:pt idx="62">
                  <c:v>8.4903557232793289E-2</c:v>
                </c:pt>
                <c:pt idx="63">
                  <c:v>8.5343091572360724E-2</c:v>
                </c:pt>
                <c:pt idx="64">
                  <c:v>8.5342249803942991E-2</c:v>
                </c:pt>
                <c:pt idx="65">
                  <c:v>8.54208506464217E-2</c:v>
                </c:pt>
                <c:pt idx="66">
                  <c:v>8.5780034305331751E-2</c:v>
                </c:pt>
                <c:pt idx="67">
                  <c:v>8.7538575590209264E-2</c:v>
                </c:pt>
                <c:pt idx="68">
                  <c:v>8.7744067819516172E-2</c:v>
                </c:pt>
                <c:pt idx="69">
                  <c:v>8.8369849380075069E-2</c:v>
                </c:pt>
                <c:pt idx="70">
                  <c:v>8.8613376726827078E-2</c:v>
                </c:pt>
                <c:pt idx="71">
                  <c:v>8.8687454063027499E-2</c:v>
                </c:pt>
                <c:pt idx="72">
                  <c:v>8.8735016584628776E-2</c:v>
                </c:pt>
                <c:pt idx="73">
                  <c:v>8.8732928810918724E-2</c:v>
                </c:pt>
                <c:pt idx="74">
                  <c:v>8.8720798597769032E-2</c:v>
                </c:pt>
                <c:pt idx="75">
                  <c:v>8.8794903677295992E-2</c:v>
                </c:pt>
                <c:pt idx="76">
                  <c:v>8.8853421345139766E-2</c:v>
                </c:pt>
                <c:pt idx="77">
                  <c:v>8.8909443211328071E-2</c:v>
                </c:pt>
                <c:pt idx="78">
                  <c:v>8.8852609387320938E-2</c:v>
                </c:pt>
                <c:pt idx="79">
                  <c:v>8.8797959047934014E-2</c:v>
                </c:pt>
                <c:pt idx="80">
                  <c:v>8.8815014780549248E-2</c:v>
                </c:pt>
                <c:pt idx="81">
                  <c:v>8.8834713867206441E-2</c:v>
                </c:pt>
                <c:pt idx="82">
                  <c:v>8.8913710362241841E-2</c:v>
                </c:pt>
                <c:pt idx="83">
                  <c:v>8.8929288350638278E-2</c:v>
                </c:pt>
                <c:pt idx="84">
                  <c:v>8.8937354038697167E-2</c:v>
                </c:pt>
                <c:pt idx="85">
                  <c:v>8.8938801983695734E-2</c:v>
                </c:pt>
                <c:pt idx="86">
                  <c:v>8.8827788765547908E-2</c:v>
                </c:pt>
                <c:pt idx="87">
                  <c:v>8.7634098227411347E-2</c:v>
                </c:pt>
                <c:pt idx="88">
                  <c:v>8.7506590509067353E-2</c:v>
                </c:pt>
                <c:pt idx="89">
                  <c:v>8.6922288219315677E-2</c:v>
                </c:pt>
                <c:pt idx="90">
                  <c:v>8.6715183144528196E-2</c:v>
                </c:pt>
                <c:pt idx="91">
                  <c:v>8.6618835317821982E-2</c:v>
                </c:pt>
                <c:pt idx="92">
                  <c:v>8.6527131739737015E-2</c:v>
                </c:pt>
                <c:pt idx="93">
                  <c:v>8.6417672829095113E-2</c:v>
                </c:pt>
                <c:pt idx="94">
                  <c:v>8.6362444582379599E-2</c:v>
                </c:pt>
                <c:pt idx="95">
                  <c:v>8.5879008972432794E-2</c:v>
                </c:pt>
                <c:pt idx="96">
                  <c:v>8.5398384725833762E-2</c:v>
                </c:pt>
                <c:pt idx="97">
                  <c:v>8.4767838626413419E-2</c:v>
                </c:pt>
                <c:pt idx="98">
                  <c:v>8.4698383930492269E-2</c:v>
                </c:pt>
                <c:pt idx="99">
                  <c:v>8.4838366952667693E-2</c:v>
                </c:pt>
                <c:pt idx="100">
                  <c:v>8.4929749749618644E-2</c:v>
                </c:pt>
                <c:pt idx="101">
                  <c:v>8.5486169227391676E-2</c:v>
                </c:pt>
                <c:pt idx="102">
                  <c:v>8.616486707334281E-2</c:v>
                </c:pt>
                <c:pt idx="103">
                  <c:v>8.6732791188488131E-2</c:v>
                </c:pt>
                <c:pt idx="104">
                  <c:v>8.7271348530272033E-2</c:v>
                </c:pt>
                <c:pt idx="105">
                  <c:v>8.7912908758425584E-2</c:v>
                </c:pt>
                <c:pt idx="106">
                  <c:v>8.8020502880938545E-2</c:v>
                </c:pt>
                <c:pt idx="107">
                  <c:v>8.8097561091531634E-2</c:v>
                </c:pt>
                <c:pt idx="108">
                  <c:v>8.8106848282394082E-2</c:v>
                </c:pt>
                <c:pt idx="109">
                  <c:v>8.8073215366821861E-2</c:v>
                </c:pt>
                <c:pt idx="110">
                  <c:v>8.8002976261349397E-2</c:v>
                </c:pt>
                <c:pt idx="111">
                  <c:v>8.802454499026692E-2</c:v>
                </c:pt>
                <c:pt idx="112">
                  <c:v>8.8121791141770642E-2</c:v>
                </c:pt>
                <c:pt idx="113">
                  <c:v>8.8229280064466564E-2</c:v>
                </c:pt>
                <c:pt idx="114">
                  <c:v>8.8230648180010113E-2</c:v>
                </c:pt>
                <c:pt idx="115">
                  <c:v>8.8363219725516792E-2</c:v>
                </c:pt>
                <c:pt idx="116">
                  <c:v>8.8404081107011853E-2</c:v>
                </c:pt>
                <c:pt idx="117">
                  <c:v>8.8552842105041898E-2</c:v>
                </c:pt>
                <c:pt idx="118">
                  <c:v>8.8597845934012501E-2</c:v>
                </c:pt>
                <c:pt idx="119">
                  <c:v>8.8679010091567395E-2</c:v>
                </c:pt>
                <c:pt idx="120">
                  <c:v>8.8681175727003875E-2</c:v>
                </c:pt>
                <c:pt idx="121">
                  <c:v>8.8392679498268303E-2</c:v>
                </c:pt>
                <c:pt idx="122">
                  <c:v>8.7912221390509263E-2</c:v>
                </c:pt>
                <c:pt idx="123">
                  <c:v>8.7716999020131567E-2</c:v>
                </c:pt>
                <c:pt idx="124">
                  <c:v>8.7027756076973439E-2</c:v>
                </c:pt>
                <c:pt idx="125">
                  <c:v>8.6020358384611709E-2</c:v>
                </c:pt>
                <c:pt idx="126">
                  <c:v>8.5429518949107622E-2</c:v>
                </c:pt>
                <c:pt idx="127">
                  <c:v>8.4870781821589511E-2</c:v>
                </c:pt>
                <c:pt idx="128">
                  <c:v>8.4540335243402293E-2</c:v>
                </c:pt>
                <c:pt idx="129">
                  <c:v>8.4230240303129464E-2</c:v>
                </c:pt>
                <c:pt idx="130">
                  <c:v>8.3814458987306023E-2</c:v>
                </c:pt>
                <c:pt idx="131">
                  <c:v>8.3472438200908786E-2</c:v>
                </c:pt>
                <c:pt idx="132">
                  <c:v>8.3257036969068263E-2</c:v>
                </c:pt>
                <c:pt idx="133">
                  <c:v>8.2988637242544017E-2</c:v>
                </c:pt>
                <c:pt idx="134">
                  <c:v>8.2488063946401777E-2</c:v>
                </c:pt>
                <c:pt idx="135">
                  <c:v>8.2166373885444191E-2</c:v>
                </c:pt>
                <c:pt idx="136">
                  <c:v>8.1645287473459546E-2</c:v>
                </c:pt>
                <c:pt idx="137">
                  <c:v>8.1356990685900576E-2</c:v>
                </c:pt>
                <c:pt idx="138">
                  <c:v>8.0931068946701934E-2</c:v>
                </c:pt>
                <c:pt idx="139">
                  <c:v>8.0794802214064099E-2</c:v>
                </c:pt>
                <c:pt idx="140">
                  <c:v>8.0651619636626815E-2</c:v>
                </c:pt>
                <c:pt idx="141">
                  <c:v>8.028265235529021E-2</c:v>
                </c:pt>
                <c:pt idx="142">
                  <c:v>7.9896199342976496E-2</c:v>
                </c:pt>
                <c:pt idx="143">
                  <c:v>8.0102752836951632E-2</c:v>
                </c:pt>
                <c:pt idx="144">
                  <c:v>7.9989074474245497E-2</c:v>
                </c:pt>
                <c:pt idx="145">
                  <c:v>7.9978016896947182E-2</c:v>
                </c:pt>
                <c:pt idx="146">
                  <c:v>7.99785997371351E-2</c:v>
                </c:pt>
                <c:pt idx="147">
                  <c:v>7.9969511939125118E-2</c:v>
                </c:pt>
                <c:pt idx="148">
                  <c:v>7.9961691272945293E-2</c:v>
                </c:pt>
                <c:pt idx="149">
                  <c:v>7.9960532461752887E-2</c:v>
                </c:pt>
                <c:pt idx="150">
                  <c:v>7.9951960451914328E-2</c:v>
                </c:pt>
                <c:pt idx="151">
                  <c:v>7.9902467030896804E-2</c:v>
                </c:pt>
                <c:pt idx="152">
                  <c:v>7.9832818221691818E-2</c:v>
                </c:pt>
                <c:pt idx="153">
                  <c:v>7.9795811534861635E-2</c:v>
                </c:pt>
                <c:pt idx="154">
                  <c:v>7.9696182459837839E-2</c:v>
                </c:pt>
                <c:pt idx="155">
                  <c:v>7.9705541805281305E-2</c:v>
                </c:pt>
                <c:pt idx="156">
                  <c:v>7.9695666557237158E-2</c:v>
                </c:pt>
                <c:pt idx="157">
                  <c:v>7.967990233341786E-2</c:v>
                </c:pt>
                <c:pt idx="158">
                  <c:v>7.9661265030611328E-2</c:v>
                </c:pt>
                <c:pt idx="159">
                  <c:v>7.9553013968025554E-2</c:v>
                </c:pt>
                <c:pt idx="160">
                  <c:v>7.9360298043542596E-2</c:v>
                </c:pt>
                <c:pt idx="161">
                  <c:v>7.9226629487081715E-2</c:v>
                </c:pt>
                <c:pt idx="162">
                  <c:v>7.9064611945569713E-2</c:v>
                </c:pt>
                <c:pt idx="163">
                  <c:v>7.8670264255594369E-2</c:v>
                </c:pt>
                <c:pt idx="164">
                  <c:v>7.8618118107955506E-2</c:v>
                </c:pt>
                <c:pt idx="165">
                  <c:v>7.8567889774941557E-2</c:v>
                </c:pt>
                <c:pt idx="166">
                  <c:v>7.8445212697719841E-2</c:v>
                </c:pt>
                <c:pt idx="167">
                  <c:v>7.8420175374555562E-2</c:v>
                </c:pt>
                <c:pt idx="168">
                  <c:v>7.8351321520794895E-2</c:v>
                </c:pt>
                <c:pt idx="169">
                  <c:v>7.8329894652560683E-2</c:v>
                </c:pt>
                <c:pt idx="170">
                  <c:v>7.819916055054478E-2</c:v>
                </c:pt>
                <c:pt idx="171">
                  <c:v>7.8036207496778601E-2</c:v>
                </c:pt>
                <c:pt idx="172">
                  <c:v>7.7851323875665138E-2</c:v>
                </c:pt>
                <c:pt idx="173">
                  <c:v>7.76725702140518E-2</c:v>
                </c:pt>
                <c:pt idx="174">
                  <c:v>7.7352545994313959E-2</c:v>
                </c:pt>
                <c:pt idx="175">
                  <c:v>7.7176024882234781E-2</c:v>
                </c:pt>
                <c:pt idx="176">
                  <c:v>7.6961888012909443E-2</c:v>
                </c:pt>
                <c:pt idx="177">
                  <c:v>7.683241335895423E-2</c:v>
                </c:pt>
                <c:pt idx="178">
                  <c:v>7.6765092256106254E-2</c:v>
                </c:pt>
                <c:pt idx="179">
                  <c:v>7.6723127685652967E-2</c:v>
                </c:pt>
                <c:pt idx="180">
                  <c:v>7.6726334181263747E-2</c:v>
                </c:pt>
                <c:pt idx="181">
                  <c:v>7.6863105096909398E-2</c:v>
                </c:pt>
                <c:pt idx="182">
                  <c:v>7.6999350014589851E-2</c:v>
                </c:pt>
                <c:pt idx="183">
                  <c:v>7.7060206359895578E-2</c:v>
                </c:pt>
                <c:pt idx="184">
                  <c:v>7.7252321200143526E-2</c:v>
                </c:pt>
                <c:pt idx="185">
                  <c:v>7.7245269115095494E-2</c:v>
                </c:pt>
                <c:pt idx="186">
                  <c:v>7.7253497908523386E-2</c:v>
                </c:pt>
                <c:pt idx="187">
                  <c:v>7.7301888080138936E-2</c:v>
                </c:pt>
                <c:pt idx="188">
                  <c:v>7.7361560594695455E-2</c:v>
                </c:pt>
                <c:pt idx="189">
                  <c:v>7.7426791655516677E-2</c:v>
                </c:pt>
                <c:pt idx="190">
                  <c:v>7.7455670066095036E-2</c:v>
                </c:pt>
                <c:pt idx="191">
                  <c:v>7.7440441036821767E-2</c:v>
                </c:pt>
                <c:pt idx="192">
                  <c:v>7.7325248819518355E-2</c:v>
                </c:pt>
                <c:pt idx="193">
                  <c:v>7.7193617825830549E-2</c:v>
                </c:pt>
                <c:pt idx="194">
                  <c:v>7.7173149590399184E-2</c:v>
                </c:pt>
                <c:pt idx="195">
                  <c:v>7.7305316670648314E-2</c:v>
                </c:pt>
                <c:pt idx="196">
                  <c:v>7.7309934139002487E-2</c:v>
                </c:pt>
                <c:pt idx="197">
                  <c:v>7.7320252870359762E-2</c:v>
                </c:pt>
                <c:pt idx="198">
                  <c:v>7.7338713983463217E-2</c:v>
                </c:pt>
                <c:pt idx="199">
                  <c:v>7.7374548911177371E-2</c:v>
                </c:pt>
                <c:pt idx="200">
                  <c:v>7.7400050819931135E-2</c:v>
                </c:pt>
                <c:pt idx="201">
                  <c:v>7.74587243729149E-2</c:v>
                </c:pt>
                <c:pt idx="202">
                  <c:v>7.7466298121377009E-2</c:v>
                </c:pt>
                <c:pt idx="203">
                  <c:v>7.7515818526231614E-2</c:v>
                </c:pt>
                <c:pt idx="204">
                  <c:v>7.7476476299699504E-2</c:v>
                </c:pt>
                <c:pt idx="205">
                  <c:v>7.742548033959952E-2</c:v>
                </c:pt>
                <c:pt idx="206">
                  <c:v>7.7428261633232312E-2</c:v>
                </c:pt>
                <c:pt idx="207">
                  <c:v>7.7440916012127908E-2</c:v>
                </c:pt>
                <c:pt idx="208">
                  <c:v>7.7477137259324258E-2</c:v>
                </c:pt>
                <c:pt idx="209">
                  <c:v>7.7521902456648376E-2</c:v>
                </c:pt>
                <c:pt idx="210">
                  <c:v>7.7675349019703438E-2</c:v>
                </c:pt>
                <c:pt idx="211">
                  <c:v>7.7689799585775002E-2</c:v>
                </c:pt>
                <c:pt idx="212">
                  <c:v>7.766301604083059E-2</c:v>
                </c:pt>
                <c:pt idx="213">
                  <c:v>7.7667793434233259E-2</c:v>
                </c:pt>
                <c:pt idx="214">
                  <c:v>7.7778943845401849E-2</c:v>
                </c:pt>
                <c:pt idx="215">
                  <c:v>7.7750928370981728E-2</c:v>
                </c:pt>
                <c:pt idx="216">
                  <c:v>7.7761948802408096E-2</c:v>
                </c:pt>
                <c:pt idx="217">
                  <c:v>7.775878224994312E-2</c:v>
                </c:pt>
                <c:pt idx="218">
                  <c:v>7.7899805101125222E-2</c:v>
                </c:pt>
                <c:pt idx="219">
                  <c:v>7.7857363891663353E-2</c:v>
                </c:pt>
                <c:pt idx="220">
                  <c:v>7.7735440349679288E-2</c:v>
                </c:pt>
                <c:pt idx="221">
                  <c:v>7.7607612961093447E-2</c:v>
                </c:pt>
                <c:pt idx="222">
                  <c:v>7.7511971391535123E-2</c:v>
                </c:pt>
                <c:pt idx="223">
                  <c:v>7.7348228193028057E-2</c:v>
                </c:pt>
                <c:pt idx="224">
                  <c:v>7.7252654154644579E-2</c:v>
                </c:pt>
                <c:pt idx="225">
                  <c:v>7.7188380708186261E-2</c:v>
                </c:pt>
                <c:pt idx="226">
                  <c:v>7.7172476991729647E-2</c:v>
                </c:pt>
                <c:pt idx="227">
                  <c:v>7.7145308213278904E-2</c:v>
                </c:pt>
                <c:pt idx="228">
                  <c:v>7.7213126502717527E-2</c:v>
                </c:pt>
                <c:pt idx="229">
                  <c:v>7.7022497501410214E-2</c:v>
                </c:pt>
                <c:pt idx="230">
                  <c:v>7.6635523660692151E-2</c:v>
                </c:pt>
                <c:pt idx="231">
                  <c:v>7.6328224206564738E-2</c:v>
                </c:pt>
                <c:pt idx="232">
                  <c:v>7.6136815752993525E-2</c:v>
                </c:pt>
                <c:pt idx="233">
                  <c:v>7.5974176718325931E-2</c:v>
                </c:pt>
                <c:pt idx="234">
                  <c:v>7.5956142259609921E-2</c:v>
                </c:pt>
                <c:pt idx="235">
                  <c:v>7.5945913683442362E-2</c:v>
                </c:pt>
                <c:pt idx="236">
                  <c:v>7.5891984214935787E-2</c:v>
                </c:pt>
                <c:pt idx="237">
                  <c:v>7.5831557622560566E-2</c:v>
                </c:pt>
                <c:pt idx="238">
                  <c:v>7.5829593635263509E-2</c:v>
                </c:pt>
                <c:pt idx="239">
                  <c:v>7.5816415003488111E-2</c:v>
                </c:pt>
                <c:pt idx="240">
                  <c:v>7.5810265992864251E-2</c:v>
                </c:pt>
                <c:pt idx="241">
                  <c:v>7.578403629846886E-2</c:v>
                </c:pt>
                <c:pt idx="242">
                  <c:v>7.5677873472975624E-2</c:v>
                </c:pt>
                <c:pt idx="243">
                  <c:v>7.5555008046954267E-2</c:v>
                </c:pt>
                <c:pt idx="244">
                  <c:v>7.5294843216625884E-2</c:v>
                </c:pt>
                <c:pt idx="245">
                  <c:v>7.5006569234600723E-2</c:v>
                </c:pt>
                <c:pt idx="246">
                  <c:v>7.5127083050812102E-2</c:v>
                </c:pt>
                <c:pt idx="247">
                  <c:v>7.5256601179727406E-2</c:v>
                </c:pt>
                <c:pt idx="248">
                  <c:v>7.5258865999288022E-2</c:v>
                </c:pt>
                <c:pt idx="249">
                  <c:v>7.5280088951972537E-2</c:v>
                </c:pt>
                <c:pt idx="250">
                  <c:v>7.5340301010124122E-2</c:v>
                </c:pt>
                <c:pt idx="251">
                  <c:v>7.534388727747722E-2</c:v>
                </c:pt>
                <c:pt idx="252">
                  <c:v>7.54060885522531E-2</c:v>
                </c:pt>
                <c:pt idx="253">
                  <c:v>7.5429063490851961E-2</c:v>
                </c:pt>
                <c:pt idx="254">
                  <c:v>7.5369479670248943E-2</c:v>
                </c:pt>
                <c:pt idx="255">
                  <c:v>7.5408985180920346E-2</c:v>
                </c:pt>
                <c:pt idx="256">
                  <c:v>7.5226911027011678E-2</c:v>
                </c:pt>
                <c:pt idx="257">
                  <c:v>7.4972461985335401E-2</c:v>
                </c:pt>
                <c:pt idx="258">
                  <c:v>7.4755960642158018E-2</c:v>
                </c:pt>
                <c:pt idx="259">
                  <c:v>7.4594703073197155E-2</c:v>
                </c:pt>
                <c:pt idx="260">
                  <c:v>7.4474506318286782E-2</c:v>
                </c:pt>
                <c:pt idx="261">
                  <c:v>7.4367228429873131E-2</c:v>
                </c:pt>
                <c:pt idx="262">
                  <c:v>7.4143214601717425E-2</c:v>
                </c:pt>
                <c:pt idx="263">
                  <c:v>7.3941716362287344E-2</c:v>
                </c:pt>
                <c:pt idx="264">
                  <c:v>7.377515511233658E-2</c:v>
                </c:pt>
                <c:pt idx="265">
                  <c:v>7.3576582730478152E-2</c:v>
                </c:pt>
                <c:pt idx="266">
                  <c:v>7.345267049049739E-2</c:v>
                </c:pt>
                <c:pt idx="267">
                  <c:v>7.3380496299059864E-2</c:v>
                </c:pt>
                <c:pt idx="268">
                  <c:v>7.3085610637459178E-2</c:v>
                </c:pt>
                <c:pt idx="269">
                  <c:v>7.3011798282053703E-2</c:v>
                </c:pt>
                <c:pt idx="270">
                  <c:v>7.2926147935118771E-2</c:v>
                </c:pt>
                <c:pt idx="271">
                  <c:v>7.2739722217506936E-2</c:v>
                </c:pt>
                <c:pt idx="272">
                  <c:v>7.2664100134752801E-2</c:v>
                </c:pt>
                <c:pt idx="273">
                  <c:v>7.2671301443957309E-2</c:v>
                </c:pt>
                <c:pt idx="274">
                  <c:v>7.2623330510823939E-2</c:v>
                </c:pt>
                <c:pt idx="275">
                  <c:v>7.2616705352949756E-2</c:v>
                </c:pt>
                <c:pt idx="276">
                  <c:v>7.2560309825568853E-2</c:v>
                </c:pt>
                <c:pt idx="277">
                  <c:v>7.2345018921196338E-2</c:v>
                </c:pt>
                <c:pt idx="278">
                  <c:v>7.2191588224175818E-2</c:v>
                </c:pt>
                <c:pt idx="279">
                  <c:v>7.2121505979542644E-2</c:v>
                </c:pt>
                <c:pt idx="280">
                  <c:v>7.2181595189476644E-2</c:v>
                </c:pt>
                <c:pt idx="281">
                  <c:v>7.2340148570820842E-2</c:v>
                </c:pt>
                <c:pt idx="282">
                  <c:v>7.2498405290012918E-2</c:v>
                </c:pt>
                <c:pt idx="283">
                  <c:v>7.2539906645664856E-2</c:v>
                </c:pt>
                <c:pt idx="284">
                  <c:v>7.2689642478776739E-2</c:v>
                </c:pt>
                <c:pt idx="285">
                  <c:v>7.2867649285144914E-2</c:v>
                </c:pt>
                <c:pt idx="286">
                  <c:v>7.3205686511611093E-2</c:v>
                </c:pt>
                <c:pt idx="287">
                  <c:v>7.3693887388621315E-2</c:v>
                </c:pt>
                <c:pt idx="288">
                  <c:v>7.3968778512369077E-2</c:v>
                </c:pt>
                <c:pt idx="289">
                  <c:v>7.4190425877715016E-2</c:v>
                </c:pt>
                <c:pt idx="290">
                  <c:v>7.4320827721743879E-2</c:v>
                </c:pt>
                <c:pt idx="291">
                  <c:v>7.4415243652914867E-2</c:v>
                </c:pt>
                <c:pt idx="292">
                  <c:v>7.4395551656741887E-2</c:v>
                </c:pt>
                <c:pt idx="293">
                  <c:v>7.4244651240422718E-2</c:v>
                </c:pt>
                <c:pt idx="294">
                  <c:v>7.4226272748940711E-2</c:v>
                </c:pt>
                <c:pt idx="295">
                  <c:v>7.4174465583260837E-2</c:v>
                </c:pt>
                <c:pt idx="296">
                  <c:v>7.4177812441925464E-2</c:v>
                </c:pt>
                <c:pt idx="297">
                  <c:v>7.4176817458098884E-2</c:v>
                </c:pt>
                <c:pt idx="298">
                  <c:v>7.4321629968008326E-2</c:v>
                </c:pt>
                <c:pt idx="299">
                  <c:v>7.4481074184147081E-2</c:v>
                </c:pt>
                <c:pt idx="300">
                  <c:v>7.46066973978253E-2</c:v>
                </c:pt>
                <c:pt idx="301">
                  <c:v>7.4812696159431466E-2</c:v>
                </c:pt>
                <c:pt idx="302">
                  <c:v>7.4962015661772935E-2</c:v>
                </c:pt>
                <c:pt idx="303">
                  <c:v>7.5039882835344532E-2</c:v>
                </c:pt>
                <c:pt idx="304">
                  <c:v>7.5050131565445738E-2</c:v>
                </c:pt>
                <c:pt idx="305">
                  <c:v>7.4913665127593218E-2</c:v>
                </c:pt>
                <c:pt idx="306">
                  <c:v>7.4636246821833993E-2</c:v>
                </c:pt>
                <c:pt idx="307">
                  <c:v>7.4165979234178753E-2</c:v>
                </c:pt>
                <c:pt idx="308">
                  <c:v>7.3694334173591794E-2</c:v>
                </c:pt>
                <c:pt idx="309">
                  <c:v>7.3085598474466995E-2</c:v>
                </c:pt>
                <c:pt idx="310">
                  <c:v>7.2519436584526295E-2</c:v>
                </c:pt>
                <c:pt idx="311">
                  <c:v>7.1953722280866661E-2</c:v>
                </c:pt>
                <c:pt idx="312">
                  <c:v>7.1666687540221027E-2</c:v>
                </c:pt>
                <c:pt idx="313">
                  <c:v>7.1281188750348751E-2</c:v>
                </c:pt>
                <c:pt idx="314">
                  <c:v>7.0961500545049516E-2</c:v>
                </c:pt>
                <c:pt idx="315">
                  <c:v>7.0390608748700706E-2</c:v>
                </c:pt>
                <c:pt idx="316">
                  <c:v>6.9957722536009168E-2</c:v>
                </c:pt>
                <c:pt idx="317">
                  <c:v>6.9477459450112938E-2</c:v>
                </c:pt>
                <c:pt idx="318">
                  <c:v>6.9227623567531635E-2</c:v>
                </c:pt>
                <c:pt idx="319">
                  <c:v>6.9042360331455568E-2</c:v>
                </c:pt>
                <c:pt idx="320">
                  <c:v>6.8774491013613423E-2</c:v>
                </c:pt>
                <c:pt idx="321">
                  <c:v>6.8800485461981989E-2</c:v>
                </c:pt>
                <c:pt idx="322">
                  <c:v>6.8801372994941809E-2</c:v>
                </c:pt>
                <c:pt idx="323">
                  <c:v>6.8798767845355144E-2</c:v>
                </c:pt>
                <c:pt idx="324">
                  <c:v>6.8807408413697646E-2</c:v>
                </c:pt>
                <c:pt idx="325">
                  <c:v>6.8875095790876154E-2</c:v>
                </c:pt>
                <c:pt idx="326">
                  <c:v>6.8935319808904452E-2</c:v>
                </c:pt>
                <c:pt idx="327">
                  <c:v>6.8911854453469146E-2</c:v>
                </c:pt>
                <c:pt idx="328">
                  <c:v>6.8938890393217808E-2</c:v>
                </c:pt>
                <c:pt idx="329">
                  <c:v>6.8950021429830824E-2</c:v>
                </c:pt>
                <c:pt idx="330">
                  <c:v>6.9002926841417053E-2</c:v>
                </c:pt>
                <c:pt idx="331">
                  <c:v>6.9163915300850282E-2</c:v>
                </c:pt>
                <c:pt idx="332">
                  <c:v>6.9390393397208761E-2</c:v>
                </c:pt>
                <c:pt idx="333">
                  <c:v>6.9473855072248306E-2</c:v>
                </c:pt>
                <c:pt idx="334">
                  <c:v>6.9799438846853051E-2</c:v>
                </c:pt>
                <c:pt idx="335">
                  <c:v>6.9925954349043515E-2</c:v>
                </c:pt>
                <c:pt idx="336">
                  <c:v>6.9963120785576469E-2</c:v>
                </c:pt>
                <c:pt idx="337">
                  <c:v>6.9973281188799336E-2</c:v>
                </c:pt>
                <c:pt idx="338">
                  <c:v>6.9889204496182231E-2</c:v>
                </c:pt>
                <c:pt idx="339">
                  <c:v>6.9785801391687982E-2</c:v>
                </c:pt>
                <c:pt idx="340">
                  <c:v>6.9688930120339235E-2</c:v>
                </c:pt>
                <c:pt idx="341">
                  <c:v>6.9518140621282351E-2</c:v>
                </c:pt>
                <c:pt idx="342">
                  <c:v>6.9410713812293634E-2</c:v>
                </c:pt>
                <c:pt idx="343">
                  <c:v>6.9224263100311934E-2</c:v>
                </c:pt>
                <c:pt idx="344">
                  <c:v>6.9010160827295441E-2</c:v>
                </c:pt>
                <c:pt idx="345">
                  <c:v>6.8671373543083683E-2</c:v>
                </c:pt>
                <c:pt idx="346">
                  <c:v>6.8300652237738471E-2</c:v>
                </c:pt>
                <c:pt idx="347">
                  <c:v>6.8067044553009631E-2</c:v>
                </c:pt>
                <c:pt idx="348">
                  <c:v>6.7905321420600101E-2</c:v>
                </c:pt>
                <c:pt idx="349">
                  <c:v>6.7858769349405934E-2</c:v>
                </c:pt>
                <c:pt idx="350">
                  <c:v>6.7752227829613612E-2</c:v>
                </c:pt>
                <c:pt idx="351">
                  <c:v>6.7698379638905848E-2</c:v>
                </c:pt>
                <c:pt idx="352">
                  <c:v>6.7686304977228912E-2</c:v>
                </c:pt>
                <c:pt idx="353">
                  <c:v>6.7688983529345645E-2</c:v>
                </c:pt>
                <c:pt idx="354">
                  <c:v>6.7644993598157566E-2</c:v>
                </c:pt>
                <c:pt idx="355">
                  <c:v>6.7632983134987987E-2</c:v>
                </c:pt>
                <c:pt idx="356">
                  <c:v>6.76925549506599E-2</c:v>
                </c:pt>
                <c:pt idx="357">
                  <c:v>6.7789300967859831E-2</c:v>
                </c:pt>
                <c:pt idx="358">
                  <c:v>6.7826858646095223E-2</c:v>
                </c:pt>
                <c:pt idx="359">
                  <c:v>6.7823828433680691E-2</c:v>
                </c:pt>
                <c:pt idx="360">
                  <c:v>6.7749274551963404E-2</c:v>
                </c:pt>
                <c:pt idx="361">
                  <c:v>6.7658168823064455E-2</c:v>
                </c:pt>
                <c:pt idx="362">
                  <c:v>6.7655430140906511E-2</c:v>
                </c:pt>
                <c:pt idx="363">
                  <c:v>6.7665535489597015E-2</c:v>
                </c:pt>
                <c:pt idx="364">
                  <c:v>6.7673838794338539E-2</c:v>
                </c:pt>
                <c:pt idx="365">
                  <c:v>6.7771942418849068E-2</c:v>
                </c:pt>
                <c:pt idx="366">
                  <c:v>6.7746507919530352E-2</c:v>
                </c:pt>
                <c:pt idx="367">
                  <c:v>6.7723611793278043E-2</c:v>
                </c:pt>
                <c:pt idx="368">
                  <c:v>6.7781339817116357E-2</c:v>
                </c:pt>
                <c:pt idx="369">
                  <c:v>6.7630581950185689E-2</c:v>
                </c:pt>
                <c:pt idx="370">
                  <c:v>6.7651641774033544E-2</c:v>
                </c:pt>
                <c:pt idx="371">
                  <c:v>6.7651699515274694E-2</c:v>
                </c:pt>
                <c:pt idx="372">
                  <c:v>6.7776799815657582E-2</c:v>
                </c:pt>
                <c:pt idx="373">
                  <c:v>6.7875409721914942E-2</c:v>
                </c:pt>
                <c:pt idx="374">
                  <c:v>6.7915159503146166E-2</c:v>
                </c:pt>
                <c:pt idx="375">
                  <c:v>6.7939227240694441E-2</c:v>
                </c:pt>
                <c:pt idx="376">
                  <c:v>6.7921047346764518E-2</c:v>
                </c:pt>
                <c:pt idx="377">
                  <c:v>6.7810435205636829E-2</c:v>
                </c:pt>
                <c:pt idx="378">
                  <c:v>6.7742913785186668E-2</c:v>
                </c:pt>
                <c:pt idx="379">
                  <c:v>6.7595562874452869E-2</c:v>
                </c:pt>
                <c:pt idx="380">
                  <c:v>6.7571028204057457E-2</c:v>
                </c:pt>
                <c:pt idx="381">
                  <c:v>6.7440188345308752E-2</c:v>
                </c:pt>
                <c:pt idx="382">
                  <c:v>6.7379701451064519E-2</c:v>
                </c:pt>
                <c:pt idx="383">
                  <c:v>6.7448396287244028E-2</c:v>
                </c:pt>
                <c:pt idx="384">
                  <c:v>6.7897693806431916E-2</c:v>
                </c:pt>
                <c:pt idx="385">
                  <c:v>6.8454886002863979E-2</c:v>
                </c:pt>
                <c:pt idx="386">
                  <c:v>6.8665577874273007E-2</c:v>
                </c:pt>
                <c:pt idx="387">
                  <c:v>6.8877738967318428E-2</c:v>
                </c:pt>
                <c:pt idx="388">
                  <c:v>6.904596871931605E-2</c:v>
                </c:pt>
                <c:pt idx="389">
                  <c:v>6.9216815322480196E-2</c:v>
                </c:pt>
                <c:pt idx="390">
                  <c:v>6.931104956950028E-2</c:v>
                </c:pt>
                <c:pt idx="391">
                  <c:v>6.9408426179413424E-2</c:v>
                </c:pt>
                <c:pt idx="392">
                  <c:v>6.9455581027536017E-2</c:v>
                </c:pt>
                <c:pt idx="393">
                  <c:v>6.9498338645917077E-2</c:v>
                </c:pt>
                <c:pt idx="394">
                  <c:v>6.9527333086081847E-2</c:v>
                </c:pt>
                <c:pt idx="395">
                  <c:v>6.9603625976090724E-2</c:v>
                </c:pt>
                <c:pt idx="396">
                  <c:v>6.963590055530991E-2</c:v>
                </c:pt>
                <c:pt idx="397">
                  <c:v>6.9652495064398454E-2</c:v>
                </c:pt>
                <c:pt idx="398">
                  <c:v>6.9636471143104783E-2</c:v>
                </c:pt>
                <c:pt idx="399">
                  <c:v>6.9574468334222012E-2</c:v>
                </c:pt>
                <c:pt idx="400">
                  <c:v>6.9521548342559386E-2</c:v>
                </c:pt>
                <c:pt idx="401">
                  <c:v>6.9445734000282464E-2</c:v>
                </c:pt>
                <c:pt idx="402">
                  <c:v>6.92273912447635E-2</c:v>
                </c:pt>
                <c:pt idx="403">
                  <c:v>6.9325023645435718E-2</c:v>
                </c:pt>
                <c:pt idx="404">
                  <c:v>6.9297735511253705E-2</c:v>
                </c:pt>
                <c:pt idx="405">
                  <c:v>6.9121662833971226E-2</c:v>
                </c:pt>
                <c:pt idx="406">
                  <c:v>6.9266662736721704E-2</c:v>
                </c:pt>
                <c:pt idx="407">
                  <c:v>6.9539391554230501E-2</c:v>
                </c:pt>
                <c:pt idx="408">
                  <c:v>6.9664264067093015E-2</c:v>
                </c:pt>
                <c:pt idx="409">
                  <c:v>6.9799082045755911E-2</c:v>
                </c:pt>
                <c:pt idx="410">
                  <c:v>7.0035177327418333E-2</c:v>
                </c:pt>
                <c:pt idx="411">
                  <c:v>7.0330022790326033E-2</c:v>
                </c:pt>
                <c:pt idx="412">
                  <c:v>7.0665099179130525E-2</c:v>
                </c:pt>
                <c:pt idx="413">
                  <c:v>7.0893307271417197E-2</c:v>
                </c:pt>
                <c:pt idx="414">
                  <c:v>7.0995253668628078E-2</c:v>
                </c:pt>
                <c:pt idx="415">
                  <c:v>7.1028323996591716E-2</c:v>
                </c:pt>
                <c:pt idx="416">
                  <c:v>7.1166361637771125E-2</c:v>
                </c:pt>
                <c:pt idx="417">
                  <c:v>7.129501745128794E-2</c:v>
                </c:pt>
                <c:pt idx="418">
                  <c:v>7.1331483944722898E-2</c:v>
                </c:pt>
                <c:pt idx="419">
                  <c:v>7.1491771738157725E-2</c:v>
                </c:pt>
                <c:pt idx="420">
                  <c:v>7.1526477338431024E-2</c:v>
                </c:pt>
                <c:pt idx="421">
                  <c:v>7.1449277376057108E-2</c:v>
                </c:pt>
                <c:pt idx="422">
                  <c:v>7.1386810886376009E-2</c:v>
                </c:pt>
                <c:pt idx="423">
                  <c:v>7.1051354324814617E-2</c:v>
                </c:pt>
                <c:pt idx="424">
                  <c:v>7.0920644666803978E-2</c:v>
                </c:pt>
                <c:pt idx="425">
                  <c:v>7.0848009135286091E-2</c:v>
                </c:pt>
                <c:pt idx="426">
                  <c:v>7.0869551651549817E-2</c:v>
                </c:pt>
                <c:pt idx="427">
                  <c:v>7.0859997442199008E-2</c:v>
                </c:pt>
                <c:pt idx="428">
                  <c:v>7.0970328500821536E-2</c:v>
                </c:pt>
                <c:pt idx="429">
                  <c:v>7.0985230601523425E-2</c:v>
                </c:pt>
                <c:pt idx="430">
                  <c:v>7.0949341225119422E-2</c:v>
                </c:pt>
                <c:pt idx="431">
                  <c:v>7.0951355100001098E-2</c:v>
                </c:pt>
                <c:pt idx="432">
                  <c:v>7.078413996296333E-2</c:v>
                </c:pt>
                <c:pt idx="433">
                  <c:v>7.0668387673763461E-2</c:v>
                </c:pt>
                <c:pt idx="434">
                  <c:v>7.0621566900022303E-2</c:v>
                </c:pt>
                <c:pt idx="435">
                  <c:v>7.0627400526364847E-2</c:v>
                </c:pt>
                <c:pt idx="436">
                  <c:v>7.0523591071643771E-2</c:v>
                </c:pt>
                <c:pt idx="437">
                  <c:v>7.0386291823214014E-2</c:v>
                </c:pt>
                <c:pt idx="438">
                  <c:v>7.0360321373702697E-2</c:v>
                </c:pt>
                <c:pt idx="439">
                  <c:v>7.0109372320615856E-2</c:v>
                </c:pt>
                <c:pt idx="440">
                  <c:v>7.0080721338749513E-2</c:v>
                </c:pt>
                <c:pt idx="441">
                  <c:v>7.0178432083268599E-2</c:v>
                </c:pt>
                <c:pt idx="442">
                  <c:v>7.010934687922353E-2</c:v>
                </c:pt>
                <c:pt idx="443">
                  <c:v>7.0051610194167432E-2</c:v>
                </c:pt>
                <c:pt idx="444">
                  <c:v>7.0069106763507194E-2</c:v>
                </c:pt>
                <c:pt idx="445">
                  <c:v>7.007698564921111E-2</c:v>
                </c:pt>
                <c:pt idx="446">
                  <c:v>7.0104573962411751E-2</c:v>
                </c:pt>
                <c:pt idx="447">
                  <c:v>7.0173012707816271E-2</c:v>
                </c:pt>
                <c:pt idx="448">
                  <c:v>7.0223865446830902E-2</c:v>
                </c:pt>
                <c:pt idx="449">
                  <c:v>7.0306600155989649E-2</c:v>
                </c:pt>
                <c:pt idx="450">
                  <c:v>7.0386687578335994E-2</c:v>
                </c:pt>
                <c:pt idx="451">
                  <c:v>7.0513170818173751E-2</c:v>
                </c:pt>
                <c:pt idx="452">
                  <c:v>7.085746625680836E-2</c:v>
                </c:pt>
                <c:pt idx="453">
                  <c:v>7.1115479581942129E-2</c:v>
                </c:pt>
                <c:pt idx="454">
                  <c:v>7.1379314895587229E-2</c:v>
                </c:pt>
                <c:pt idx="455">
                  <c:v>7.1523903574469402E-2</c:v>
                </c:pt>
                <c:pt idx="456">
                  <c:v>7.1606642905149939E-2</c:v>
                </c:pt>
                <c:pt idx="457">
                  <c:v>7.1679311208709476E-2</c:v>
                </c:pt>
                <c:pt idx="458">
                  <c:v>7.1680982566676252E-2</c:v>
                </c:pt>
                <c:pt idx="459">
                  <c:v>7.169891852094476E-2</c:v>
                </c:pt>
                <c:pt idx="460">
                  <c:v>7.1693061318304746E-2</c:v>
                </c:pt>
                <c:pt idx="461">
                  <c:v>7.1475995759310601E-2</c:v>
                </c:pt>
                <c:pt idx="462">
                  <c:v>7.1420789812734989E-2</c:v>
                </c:pt>
                <c:pt idx="463">
                  <c:v>7.1318133665711311E-2</c:v>
                </c:pt>
                <c:pt idx="464">
                  <c:v>7.1320054796388366E-2</c:v>
                </c:pt>
                <c:pt idx="465">
                  <c:v>7.1252324567361386E-2</c:v>
                </c:pt>
                <c:pt idx="466">
                  <c:v>7.1214855959918583E-2</c:v>
                </c:pt>
                <c:pt idx="467">
                  <c:v>7.1211935135545357E-2</c:v>
                </c:pt>
                <c:pt idx="468">
                  <c:v>7.1299391224825634E-2</c:v>
                </c:pt>
                <c:pt idx="469">
                  <c:v>7.1301059826956864E-2</c:v>
                </c:pt>
                <c:pt idx="470">
                  <c:v>7.1306714464197216E-2</c:v>
                </c:pt>
                <c:pt idx="471">
                  <c:v>7.1344430904486542E-2</c:v>
                </c:pt>
                <c:pt idx="472">
                  <c:v>7.1261793772174023E-2</c:v>
                </c:pt>
                <c:pt idx="473">
                  <c:v>7.1150736147018251E-2</c:v>
                </c:pt>
                <c:pt idx="474">
                  <c:v>7.1498672779056457E-2</c:v>
                </c:pt>
                <c:pt idx="475">
                  <c:v>7.2247342007586993E-2</c:v>
                </c:pt>
                <c:pt idx="476">
                  <c:v>7.2990597062978044E-2</c:v>
                </c:pt>
                <c:pt idx="477">
                  <c:v>7.3404568147747609E-2</c:v>
                </c:pt>
                <c:pt idx="478">
                  <c:v>7.3955087614412635E-2</c:v>
                </c:pt>
                <c:pt idx="479">
                  <c:v>7.444466104322707E-2</c:v>
                </c:pt>
                <c:pt idx="480">
                  <c:v>7.4837512245460244E-2</c:v>
                </c:pt>
                <c:pt idx="481">
                  <c:v>7.5262323034745282E-2</c:v>
                </c:pt>
                <c:pt idx="482">
                  <c:v>7.5480013308368205E-2</c:v>
                </c:pt>
                <c:pt idx="483">
                  <c:v>7.5996651369039589E-2</c:v>
                </c:pt>
                <c:pt idx="484">
                  <c:v>7.6524028371008523E-2</c:v>
                </c:pt>
                <c:pt idx="485">
                  <c:v>7.6898299608056192E-2</c:v>
                </c:pt>
                <c:pt idx="486">
                  <c:v>7.7291112314621657E-2</c:v>
                </c:pt>
                <c:pt idx="487">
                  <c:v>7.7696985377034206E-2</c:v>
                </c:pt>
                <c:pt idx="488">
                  <c:v>7.8067075948021369E-2</c:v>
                </c:pt>
                <c:pt idx="489">
                  <c:v>7.8404882669339093E-2</c:v>
                </c:pt>
                <c:pt idx="490">
                  <c:v>7.8543497645987212E-2</c:v>
                </c:pt>
                <c:pt idx="491">
                  <c:v>7.8382903771634038E-2</c:v>
                </c:pt>
                <c:pt idx="492">
                  <c:v>7.8091397442552835E-2</c:v>
                </c:pt>
                <c:pt idx="493">
                  <c:v>7.7642998236557542E-2</c:v>
                </c:pt>
                <c:pt idx="494">
                  <c:v>7.7623974736334589E-2</c:v>
                </c:pt>
                <c:pt idx="495">
                  <c:v>7.7672855046815759E-2</c:v>
                </c:pt>
                <c:pt idx="496">
                  <c:v>7.7642223310923728E-2</c:v>
                </c:pt>
                <c:pt idx="497">
                  <c:v>7.7504827068650251E-2</c:v>
                </c:pt>
                <c:pt idx="498">
                  <c:v>7.7517164871534497E-2</c:v>
                </c:pt>
                <c:pt idx="499">
                  <c:v>7.74674603059302E-2</c:v>
                </c:pt>
                <c:pt idx="500">
                  <c:v>7.7360767230798141E-2</c:v>
                </c:pt>
                <c:pt idx="501">
                  <c:v>7.7284690877772774E-2</c:v>
                </c:pt>
                <c:pt idx="502">
                  <c:v>7.6922856010068624E-2</c:v>
                </c:pt>
                <c:pt idx="503">
                  <c:v>7.6906988480842473E-2</c:v>
                </c:pt>
                <c:pt idx="504">
                  <c:v>7.6927067238383662E-2</c:v>
                </c:pt>
                <c:pt idx="505">
                  <c:v>7.6928396428629947E-2</c:v>
                </c:pt>
                <c:pt idx="506">
                  <c:v>7.7808715670478271E-2</c:v>
                </c:pt>
                <c:pt idx="507">
                  <c:v>7.7998431528153514E-2</c:v>
                </c:pt>
                <c:pt idx="508">
                  <c:v>7.8522096203608227E-2</c:v>
                </c:pt>
                <c:pt idx="509">
                  <c:v>7.8662468501933688E-2</c:v>
                </c:pt>
                <c:pt idx="510">
                  <c:v>7.8768584444595863E-2</c:v>
                </c:pt>
                <c:pt idx="511">
                  <c:v>7.8960233111833977E-2</c:v>
                </c:pt>
                <c:pt idx="512">
                  <c:v>7.8833749217499763E-2</c:v>
                </c:pt>
                <c:pt idx="513">
                  <c:v>7.9048249752267472E-2</c:v>
                </c:pt>
                <c:pt idx="514">
                  <c:v>7.8789109880361807E-2</c:v>
                </c:pt>
                <c:pt idx="515">
                  <c:v>7.8655373585452049E-2</c:v>
                </c:pt>
                <c:pt idx="516">
                  <c:v>7.8607065486695701E-2</c:v>
                </c:pt>
                <c:pt idx="517">
                  <c:v>7.8430422117328841E-2</c:v>
                </c:pt>
                <c:pt idx="518">
                  <c:v>7.7942077211256594E-2</c:v>
                </c:pt>
                <c:pt idx="519">
                  <c:v>7.7490994696482102E-2</c:v>
                </c:pt>
                <c:pt idx="520">
                  <c:v>7.6971598204626318E-2</c:v>
                </c:pt>
                <c:pt idx="521">
                  <c:v>7.6505873303174737E-2</c:v>
                </c:pt>
                <c:pt idx="522">
                  <c:v>7.5889151907970701E-2</c:v>
                </c:pt>
                <c:pt idx="523">
                  <c:v>7.5171317092161571E-2</c:v>
                </c:pt>
                <c:pt idx="524">
                  <c:v>7.4192956791432119E-2</c:v>
                </c:pt>
                <c:pt idx="525">
                  <c:v>7.3003732385594614E-2</c:v>
                </c:pt>
                <c:pt idx="526">
                  <c:v>7.2882813061396268E-2</c:v>
                </c:pt>
                <c:pt idx="527">
                  <c:v>7.2731687732393399E-2</c:v>
                </c:pt>
                <c:pt idx="528">
                  <c:v>7.2742074423297207E-2</c:v>
                </c:pt>
                <c:pt idx="529">
                  <c:v>7.2837317835720977E-2</c:v>
                </c:pt>
                <c:pt idx="530">
                  <c:v>7.281617053478609E-2</c:v>
                </c:pt>
                <c:pt idx="531">
                  <c:v>7.2921546528084427E-2</c:v>
                </c:pt>
                <c:pt idx="532">
                  <c:v>7.3168666984326142E-2</c:v>
                </c:pt>
                <c:pt idx="533">
                  <c:v>7.3597483728545132E-2</c:v>
                </c:pt>
                <c:pt idx="534">
                  <c:v>7.4196328286163862E-2</c:v>
                </c:pt>
                <c:pt idx="535">
                  <c:v>7.4565560057692645E-2</c:v>
                </c:pt>
                <c:pt idx="536">
                  <c:v>7.4780756405799551E-2</c:v>
                </c:pt>
                <c:pt idx="537">
                  <c:v>7.4977326060907581E-2</c:v>
                </c:pt>
                <c:pt idx="538">
                  <c:v>7.4969538228567847E-2</c:v>
                </c:pt>
                <c:pt idx="539">
                  <c:v>7.4905272714818838E-2</c:v>
                </c:pt>
                <c:pt idx="540">
                  <c:v>7.4963545964592551E-2</c:v>
                </c:pt>
                <c:pt idx="541">
                  <c:v>7.5015798423594085E-2</c:v>
                </c:pt>
                <c:pt idx="542">
                  <c:v>7.4879341784573533E-2</c:v>
                </c:pt>
                <c:pt idx="543">
                  <c:v>7.4901658729068898E-2</c:v>
                </c:pt>
                <c:pt idx="544">
                  <c:v>7.4963505183770304E-2</c:v>
                </c:pt>
                <c:pt idx="545">
                  <c:v>7.5025841074569638E-2</c:v>
                </c:pt>
                <c:pt idx="546">
                  <c:v>7.4974294187074741E-2</c:v>
                </c:pt>
                <c:pt idx="547">
                  <c:v>7.4973952372886191E-2</c:v>
                </c:pt>
                <c:pt idx="548">
                  <c:v>7.4885388561359498E-2</c:v>
                </c:pt>
                <c:pt idx="549">
                  <c:v>7.4879272347932721E-2</c:v>
                </c:pt>
                <c:pt idx="550">
                  <c:v>7.4751598578047085E-2</c:v>
                </c:pt>
                <c:pt idx="551">
                  <c:v>7.4900656091013221E-2</c:v>
                </c:pt>
                <c:pt idx="552">
                  <c:v>7.5291410140635034E-2</c:v>
                </c:pt>
                <c:pt idx="553">
                  <c:v>7.5278931551863756E-2</c:v>
                </c:pt>
                <c:pt idx="554">
                  <c:v>7.5265575881268518E-2</c:v>
                </c:pt>
                <c:pt idx="555">
                  <c:v>7.5038758741348049E-2</c:v>
                </c:pt>
                <c:pt idx="556">
                  <c:v>7.4785884489314863E-2</c:v>
                </c:pt>
                <c:pt idx="557">
                  <c:v>7.4439277133424894E-2</c:v>
                </c:pt>
                <c:pt idx="558">
                  <c:v>7.4467104209073265E-2</c:v>
                </c:pt>
                <c:pt idx="559">
                  <c:v>7.4429156804404123E-2</c:v>
                </c:pt>
                <c:pt idx="560">
                  <c:v>7.4340907827288388E-2</c:v>
                </c:pt>
                <c:pt idx="561">
                  <c:v>7.4198837688189717E-2</c:v>
                </c:pt>
                <c:pt idx="562">
                  <c:v>7.4006415379080759E-2</c:v>
                </c:pt>
                <c:pt idx="563">
                  <c:v>7.3879951870202534E-2</c:v>
                </c:pt>
                <c:pt idx="564">
                  <c:v>7.3636975132572946E-2</c:v>
                </c:pt>
                <c:pt idx="565">
                  <c:v>7.33012195581903E-2</c:v>
                </c:pt>
                <c:pt idx="566">
                  <c:v>7.3158185797981182E-2</c:v>
                </c:pt>
                <c:pt idx="567">
                  <c:v>7.3136128126132779E-2</c:v>
                </c:pt>
                <c:pt idx="568">
                  <c:v>7.2841745852554179E-2</c:v>
                </c:pt>
                <c:pt idx="569">
                  <c:v>7.2493207396649578E-2</c:v>
                </c:pt>
                <c:pt idx="570">
                  <c:v>7.2312597936763881E-2</c:v>
                </c:pt>
                <c:pt idx="571">
                  <c:v>7.2312051695411536E-2</c:v>
                </c:pt>
                <c:pt idx="572">
                  <c:v>7.2243920134694592E-2</c:v>
                </c:pt>
                <c:pt idx="573">
                  <c:v>7.2242017779028417E-2</c:v>
                </c:pt>
                <c:pt idx="574">
                  <c:v>7.2112353190417533E-2</c:v>
                </c:pt>
                <c:pt idx="575">
                  <c:v>7.2131225740802329E-2</c:v>
                </c:pt>
                <c:pt idx="576">
                  <c:v>7.2216097340220928E-2</c:v>
                </c:pt>
                <c:pt idx="577">
                  <c:v>7.2225606366942752E-2</c:v>
                </c:pt>
                <c:pt idx="578">
                  <c:v>7.2031528786726931E-2</c:v>
                </c:pt>
                <c:pt idx="579">
                  <c:v>7.2062341760596171E-2</c:v>
                </c:pt>
                <c:pt idx="580">
                  <c:v>7.2057780553709996E-2</c:v>
                </c:pt>
                <c:pt idx="581">
                  <c:v>7.2054655306331303E-2</c:v>
                </c:pt>
                <c:pt idx="582">
                  <c:v>7.2155574566227412E-2</c:v>
                </c:pt>
                <c:pt idx="583">
                  <c:v>7.2345946209174408E-2</c:v>
                </c:pt>
                <c:pt idx="584">
                  <c:v>7.2284294432469115E-2</c:v>
                </c:pt>
                <c:pt idx="585">
                  <c:v>7.2315889141486109E-2</c:v>
                </c:pt>
                <c:pt idx="586">
                  <c:v>7.2319125074173873E-2</c:v>
                </c:pt>
                <c:pt idx="587">
                  <c:v>7.2106311908512244E-2</c:v>
                </c:pt>
                <c:pt idx="588">
                  <c:v>7.2141086515151054E-2</c:v>
                </c:pt>
                <c:pt idx="589">
                  <c:v>7.2390115340671704E-2</c:v>
                </c:pt>
                <c:pt idx="590">
                  <c:v>7.2485179460100566E-2</c:v>
                </c:pt>
                <c:pt idx="591">
                  <c:v>7.2925712234239867E-2</c:v>
                </c:pt>
                <c:pt idx="592">
                  <c:v>7.320423382310913E-2</c:v>
                </c:pt>
                <c:pt idx="593">
                  <c:v>7.3772837506728348E-2</c:v>
                </c:pt>
                <c:pt idx="594">
                  <c:v>7.4156110785963736E-2</c:v>
                </c:pt>
                <c:pt idx="595">
                  <c:v>7.4432851301915362E-2</c:v>
                </c:pt>
                <c:pt idx="596">
                  <c:v>7.4456673665680817E-2</c:v>
                </c:pt>
                <c:pt idx="597">
                  <c:v>7.4395090308098114E-2</c:v>
                </c:pt>
                <c:pt idx="598">
                  <c:v>7.4441252458872745E-2</c:v>
                </c:pt>
                <c:pt idx="599">
                  <c:v>7.4510259951122718E-2</c:v>
                </c:pt>
                <c:pt idx="600">
                  <c:v>7.4462214377847169E-2</c:v>
                </c:pt>
                <c:pt idx="601">
                  <c:v>7.435854339068905E-2</c:v>
                </c:pt>
                <c:pt idx="602">
                  <c:v>7.44749971320499E-2</c:v>
                </c:pt>
                <c:pt idx="603">
                  <c:v>7.4659401809839945E-2</c:v>
                </c:pt>
                <c:pt idx="604">
                  <c:v>7.4692598990321019E-2</c:v>
                </c:pt>
                <c:pt idx="605">
                  <c:v>7.4656109449904154E-2</c:v>
                </c:pt>
                <c:pt idx="606">
                  <c:v>7.4598592487963786E-2</c:v>
                </c:pt>
                <c:pt idx="607">
                  <c:v>7.4479568799094814E-2</c:v>
                </c:pt>
                <c:pt idx="608">
                  <c:v>7.4384621457711575E-2</c:v>
                </c:pt>
                <c:pt idx="609">
                  <c:v>7.4383525510945916E-2</c:v>
                </c:pt>
                <c:pt idx="610">
                  <c:v>7.4341932973486444E-2</c:v>
                </c:pt>
                <c:pt idx="611">
                  <c:v>7.4413427594996473E-2</c:v>
                </c:pt>
                <c:pt idx="612">
                  <c:v>7.4464541094768591E-2</c:v>
                </c:pt>
                <c:pt idx="613">
                  <c:v>7.4361095581864697E-2</c:v>
                </c:pt>
                <c:pt idx="614">
                  <c:v>7.424205068790371E-2</c:v>
                </c:pt>
                <c:pt idx="615">
                  <c:v>7.4122655196530982E-2</c:v>
                </c:pt>
                <c:pt idx="616">
                  <c:v>7.4085368427231055E-2</c:v>
                </c:pt>
                <c:pt idx="617">
                  <c:v>7.413643925381648E-2</c:v>
                </c:pt>
                <c:pt idx="618">
                  <c:v>7.4198917445815776E-2</c:v>
                </c:pt>
                <c:pt idx="619">
                  <c:v>7.4275372776109225E-2</c:v>
                </c:pt>
                <c:pt idx="620">
                  <c:v>7.4299807966287962E-2</c:v>
                </c:pt>
                <c:pt idx="621">
                  <c:v>7.433207196625756E-2</c:v>
                </c:pt>
                <c:pt idx="622">
                  <c:v>7.4095670799741414E-2</c:v>
                </c:pt>
                <c:pt idx="623">
                  <c:v>7.3749554453298824E-2</c:v>
                </c:pt>
                <c:pt idx="624">
                  <c:v>7.3407266926999254E-2</c:v>
                </c:pt>
                <c:pt idx="625">
                  <c:v>7.3158703096305136E-2</c:v>
                </c:pt>
                <c:pt idx="626">
                  <c:v>7.2859408411464779E-2</c:v>
                </c:pt>
                <c:pt idx="627">
                  <c:v>7.2507849815570194E-2</c:v>
                </c:pt>
                <c:pt idx="628">
                  <c:v>7.2251761206249182E-2</c:v>
                </c:pt>
                <c:pt idx="629">
                  <c:v>7.1903139935157401E-2</c:v>
                </c:pt>
                <c:pt idx="630">
                  <c:v>7.1520337667734843E-2</c:v>
                </c:pt>
                <c:pt idx="631">
                  <c:v>7.1444471805844401E-2</c:v>
                </c:pt>
                <c:pt idx="632">
                  <c:v>7.126903661497852E-2</c:v>
                </c:pt>
                <c:pt idx="633">
                  <c:v>7.1196639912523285E-2</c:v>
                </c:pt>
                <c:pt idx="634">
                  <c:v>7.1078980762589075E-2</c:v>
                </c:pt>
                <c:pt idx="635">
                  <c:v>7.0949871620946986E-2</c:v>
                </c:pt>
                <c:pt idx="636">
                  <c:v>7.0873413576788585E-2</c:v>
                </c:pt>
                <c:pt idx="637">
                  <c:v>7.0826638270649875E-2</c:v>
                </c:pt>
                <c:pt idx="638">
                  <c:v>7.0851518717173212E-2</c:v>
                </c:pt>
                <c:pt idx="639">
                  <c:v>7.0852671803072351E-2</c:v>
                </c:pt>
                <c:pt idx="640">
                  <c:v>7.0878819560656295E-2</c:v>
                </c:pt>
                <c:pt idx="641">
                  <c:v>7.0963624085691804E-2</c:v>
                </c:pt>
                <c:pt idx="642">
                  <c:v>7.0951803420063617E-2</c:v>
                </c:pt>
                <c:pt idx="643">
                  <c:v>7.0977361347093468E-2</c:v>
                </c:pt>
                <c:pt idx="644">
                  <c:v>7.1000569241963268E-2</c:v>
                </c:pt>
                <c:pt idx="645">
                  <c:v>7.0967426716632587E-2</c:v>
                </c:pt>
                <c:pt idx="646">
                  <c:v>7.0942301996168827E-2</c:v>
                </c:pt>
                <c:pt idx="647">
                  <c:v>7.0910473265146171E-2</c:v>
                </c:pt>
                <c:pt idx="648">
                  <c:v>7.0729427572168824E-2</c:v>
                </c:pt>
                <c:pt idx="649">
                  <c:v>7.0576915169102264E-2</c:v>
                </c:pt>
                <c:pt idx="650">
                  <c:v>7.0448915635936415E-2</c:v>
                </c:pt>
                <c:pt idx="651">
                  <c:v>7.0055538161068465E-2</c:v>
                </c:pt>
                <c:pt idx="652">
                  <c:v>6.9893118461397702E-2</c:v>
                </c:pt>
                <c:pt idx="653">
                  <c:v>6.9882860720172954E-2</c:v>
                </c:pt>
                <c:pt idx="654">
                  <c:v>6.9880881067000425E-2</c:v>
                </c:pt>
                <c:pt idx="655">
                  <c:v>6.9856621702207758E-2</c:v>
                </c:pt>
                <c:pt idx="656">
                  <c:v>6.9729606401398636E-2</c:v>
                </c:pt>
                <c:pt idx="657">
                  <c:v>6.9637355471140999E-2</c:v>
                </c:pt>
                <c:pt idx="658">
                  <c:v>6.9577057402734316E-2</c:v>
                </c:pt>
                <c:pt idx="659">
                  <c:v>6.9486608981948514E-2</c:v>
                </c:pt>
                <c:pt idx="660">
                  <c:v>6.9452340084154338E-2</c:v>
                </c:pt>
                <c:pt idx="661">
                  <c:v>6.9439892212875734E-2</c:v>
                </c:pt>
                <c:pt idx="662">
                  <c:v>6.9326603983255963E-2</c:v>
                </c:pt>
                <c:pt idx="663">
                  <c:v>6.9273900781920125E-2</c:v>
                </c:pt>
                <c:pt idx="664">
                  <c:v>6.9263500113474472E-2</c:v>
                </c:pt>
                <c:pt idx="665">
                  <c:v>6.9207762827572197E-2</c:v>
                </c:pt>
                <c:pt idx="666">
                  <c:v>6.9052149776710328E-2</c:v>
                </c:pt>
                <c:pt idx="667">
                  <c:v>6.9159645232004158E-2</c:v>
                </c:pt>
                <c:pt idx="668">
                  <c:v>6.9127691215076406E-2</c:v>
                </c:pt>
                <c:pt idx="669">
                  <c:v>6.9222845641248892E-2</c:v>
                </c:pt>
                <c:pt idx="670">
                  <c:v>6.9049128673641297E-2</c:v>
                </c:pt>
                <c:pt idx="671">
                  <c:v>6.902986172025545E-2</c:v>
                </c:pt>
                <c:pt idx="672">
                  <c:v>6.9048372226533414E-2</c:v>
                </c:pt>
                <c:pt idx="673">
                  <c:v>6.9033975897720257E-2</c:v>
                </c:pt>
                <c:pt idx="674">
                  <c:v>6.899929922026582E-2</c:v>
                </c:pt>
                <c:pt idx="675">
                  <c:v>6.8947627039826917E-2</c:v>
                </c:pt>
                <c:pt idx="676">
                  <c:v>6.8933241217295035E-2</c:v>
                </c:pt>
                <c:pt idx="677">
                  <c:v>6.9135037842257788E-2</c:v>
                </c:pt>
                <c:pt idx="678">
                  <c:v>6.9400957097613222E-2</c:v>
                </c:pt>
                <c:pt idx="679">
                  <c:v>6.9530376655700429E-2</c:v>
                </c:pt>
                <c:pt idx="680">
                  <c:v>6.9597181573802736E-2</c:v>
                </c:pt>
                <c:pt idx="681">
                  <c:v>6.9609115877278055E-2</c:v>
                </c:pt>
                <c:pt idx="682">
                  <c:v>6.9630258328593625E-2</c:v>
                </c:pt>
                <c:pt idx="683">
                  <c:v>6.9628977812245696E-2</c:v>
                </c:pt>
                <c:pt idx="684">
                  <c:v>6.9623953496367297E-2</c:v>
                </c:pt>
                <c:pt idx="685">
                  <c:v>6.9741178323376549E-2</c:v>
                </c:pt>
                <c:pt idx="686">
                  <c:v>6.9693558227066382E-2</c:v>
                </c:pt>
                <c:pt idx="687">
                  <c:v>6.9483577441304872E-2</c:v>
                </c:pt>
                <c:pt idx="688">
                  <c:v>6.9343235403095019E-2</c:v>
                </c:pt>
                <c:pt idx="689">
                  <c:v>6.9083740793846646E-2</c:v>
                </c:pt>
                <c:pt idx="690">
                  <c:v>6.8879121469744495E-2</c:v>
                </c:pt>
                <c:pt idx="691">
                  <c:v>6.8689769664421724E-2</c:v>
                </c:pt>
                <c:pt idx="692">
                  <c:v>6.8443053087019354E-2</c:v>
                </c:pt>
                <c:pt idx="693">
                  <c:v>6.823227252896609E-2</c:v>
                </c:pt>
                <c:pt idx="694">
                  <c:v>6.7798371757917933E-2</c:v>
                </c:pt>
                <c:pt idx="695">
                  <c:v>6.7361008047802914E-2</c:v>
                </c:pt>
                <c:pt idx="696">
                  <c:v>6.7030669909999063E-2</c:v>
                </c:pt>
                <c:pt idx="697">
                  <c:v>6.6926886070919969E-2</c:v>
                </c:pt>
                <c:pt idx="698">
                  <c:v>6.6952083174534063E-2</c:v>
                </c:pt>
                <c:pt idx="699">
                  <c:v>6.6887057608600836E-2</c:v>
                </c:pt>
                <c:pt idx="700">
                  <c:v>6.6817041444808115E-2</c:v>
                </c:pt>
                <c:pt idx="701">
                  <c:v>6.6681227809411256E-2</c:v>
                </c:pt>
                <c:pt idx="702">
                  <c:v>6.6574322438771372E-2</c:v>
                </c:pt>
                <c:pt idx="703">
                  <c:v>6.6435347817288326E-2</c:v>
                </c:pt>
                <c:pt idx="704">
                  <c:v>6.6553909828921287E-2</c:v>
                </c:pt>
                <c:pt idx="705">
                  <c:v>6.6806152480428246E-2</c:v>
                </c:pt>
                <c:pt idx="706">
                  <c:v>6.6933655615466506E-2</c:v>
                </c:pt>
                <c:pt idx="707">
                  <c:v>6.6946739303377245E-2</c:v>
                </c:pt>
                <c:pt idx="708">
                  <c:v>6.6957010678933726E-2</c:v>
                </c:pt>
                <c:pt idx="709">
                  <c:v>6.701363511828623E-2</c:v>
                </c:pt>
                <c:pt idx="710">
                  <c:v>6.6847521824575692E-2</c:v>
                </c:pt>
                <c:pt idx="711">
                  <c:v>6.6687526172049677E-2</c:v>
                </c:pt>
                <c:pt idx="712">
                  <c:v>6.6324349103514688E-2</c:v>
                </c:pt>
                <c:pt idx="713">
                  <c:v>6.6125790429039169E-2</c:v>
                </c:pt>
                <c:pt idx="714">
                  <c:v>6.6036496139442374E-2</c:v>
                </c:pt>
                <c:pt idx="715">
                  <c:v>6.6017723962483135E-2</c:v>
                </c:pt>
                <c:pt idx="716">
                  <c:v>6.5943569164469223E-2</c:v>
                </c:pt>
                <c:pt idx="717">
                  <c:v>6.5795252411856839E-2</c:v>
                </c:pt>
                <c:pt idx="718">
                  <c:v>6.5700569207395365E-2</c:v>
                </c:pt>
                <c:pt idx="719">
                  <c:v>6.5521483006845321E-2</c:v>
                </c:pt>
                <c:pt idx="720">
                  <c:v>6.5352357946593026E-2</c:v>
                </c:pt>
                <c:pt idx="721">
                  <c:v>6.5205455929007838E-2</c:v>
                </c:pt>
                <c:pt idx="722">
                  <c:v>6.5021223362592501E-2</c:v>
                </c:pt>
                <c:pt idx="723">
                  <c:v>6.497202902094365E-2</c:v>
                </c:pt>
                <c:pt idx="724">
                  <c:v>6.4951799480134104E-2</c:v>
                </c:pt>
                <c:pt idx="725">
                  <c:v>6.4963190313604854E-2</c:v>
                </c:pt>
                <c:pt idx="726">
                  <c:v>6.4963896077944727E-2</c:v>
                </c:pt>
                <c:pt idx="727">
                  <c:v>6.4984092934088591E-2</c:v>
                </c:pt>
                <c:pt idx="728">
                  <c:v>6.4969831289661384E-2</c:v>
                </c:pt>
                <c:pt idx="729">
                  <c:v>6.4929349145203333E-2</c:v>
                </c:pt>
                <c:pt idx="730">
                  <c:v>6.491329293129533E-2</c:v>
                </c:pt>
                <c:pt idx="731">
                  <c:v>6.4891890851702105E-2</c:v>
                </c:pt>
                <c:pt idx="732">
                  <c:v>6.4888017636648157E-2</c:v>
                </c:pt>
                <c:pt idx="733">
                  <c:v>6.4832893225117302E-2</c:v>
                </c:pt>
                <c:pt idx="734">
                  <c:v>6.4608658619819875E-2</c:v>
                </c:pt>
                <c:pt idx="735">
                  <c:v>6.4257450106567027E-2</c:v>
                </c:pt>
                <c:pt idx="736">
                  <c:v>6.4057205916310866E-2</c:v>
                </c:pt>
                <c:pt idx="737">
                  <c:v>6.4009519298054943E-2</c:v>
                </c:pt>
                <c:pt idx="738">
                  <c:v>6.3926756837971555E-2</c:v>
                </c:pt>
                <c:pt idx="739">
                  <c:v>6.3873030473522552E-2</c:v>
                </c:pt>
                <c:pt idx="740">
                  <c:v>6.3650002198883532E-2</c:v>
                </c:pt>
                <c:pt idx="741">
                  <c:v>6.3572154435386191E-2</c:v>
                </c:pt>
                <c:pt idx="742">
                  <c:v>6.3597459670309497E-2</c:v>
                </c:pt>
                <c:pt idx="743">
                  <c:v>6.3561672909571584E-2</c:v>
                </c:pt>
                <c:pt idx="744">
                  <c:v>6.3566790960794012E-2</c:v>
                </c:pt>
                <c:pt idx="745">
                  <c:v>6.3526258110864625E-2</c:v>
                </c:pt>
                <c:pt idx="746">
                  <c:v>6.3539273928159459E-2</c:v>
                </c:pt>
                <c:pt idx="747">
                  <c:v>6.3475615988950948E-2</c:v>
                </c:pt>
                <c:pt idx="748">
                  <c:v>6.347563585344633E-2</c:v>
                </c:pt>
                <c:pt idx="749">
                  <c:v>6.3335031726447999E-2</c:v>
                </c:pt>
                <c:pt idx="750">
                  <c:v>6.328559094622252E-2</c:v>
                </c:pt>
                <c:pt idx="751">
                  <c:v>6.3329869529368477E-2</c:v>
                </c:pt>
                <c:pt idx="752">
                  <c:v>6.3454351908101517E-2</c:v>
                </c:pt>
                <c:pt idx="753">
                  <c:v>6.3538337872599326E-2</c:v>
                </c:pt>
                <c:pt idx="754">
                  <c:v>6.3565729859371853E-2</c:v>
                </c:pt>
                <c:pt idx="755">
                  <c:v>6.3678875874169621E-2</c:v>
                </c:pt>
                <c:pt idx="756">
                  <c:v>6.3709984549845791E-2</c:v>
                </c:pt>
                <c:pt idx="757">
                  <c:v>6.3816733838979622E-2</c:v>
                </c:pt>
                <c:pt idx="758">
                  <c:v>6.3978897929256123E-2</c:v>
                </c:pt>
                <c:pt idx="759">
                  <c:v>6.4172922807543123E-2</c:v>
                </c:pt>
                <c:pt idx="760">
                  <c:v>6.4338780793446251E-2</c:v>
                </c:pt>
                <c:pt idx="761">
                  <c:v>6.4414722490305804E-2</c:v>
                </c:pt>
                <c:pt idx="762">
                  <c:v>6.4425726500150368E-2</c:v>
                </c:pt>
                <c:pt idx="763">
                  <c:v>6.4431103717627489E-2</c:v>
                </c:pt>
                <c:pt idx="764">
                  <c:v>6.4525890441273798E-2</c:v>
                </c:pt>
                <c:pt idx="765">
                  <c:v>6.457959572024434E-2</c:v>
                </c:pt>
                <c:pt idx="766">
                  <c:v>6.4699698486169049E-2</c:v>
                </c:pt>
                <c:pt idx="767">
                  <c:v>6.4775882617006425E-2</c:v>
                </c:pt>
                <c:pt idx="768">
                  <c:v>6.472685158059556E-2</c:v>
                </c:pt>
                <c:pt idx="769">
                  <c:v>6.4752682895381802E-2</c:v>
                </c:pt>
                <c:pt idx="770">
                  <c:v>6.4841131515329081E-2</c:v>
                </c:pt>
                <c:pt idx="771">
                  <c:v>6.5055649705244661E-2</c:v>
                </c:pt>
                <c:pt idx="772">
                  <c:v>6.525804681227651E-2</c:v>
                </c:pt>
                <c:pt idx="773">
                  <c:v>6.5484185631806219E-2</c:v>
                </c:pt>
                <c:pt idx="774">
                  <c:v>6.5588301755179337E-2</c:v>
                </c:pt>
                <c:pt idx="775">
                  <c:v>6.5739686211459744E-2</c:v>
                </c:pt>
                <c:pt idx="776">
                  <c:v>6.5755936900706538E-2</c:v>
                </c:pt>
                <c:pt idx="777">
                  <c:v>6.5882873255259239E-2</c:v>
                </c:pt>
                <c:pt idx="778">
                  <c:v>6.6133187673561591E-2</c:v>
                </c:pt>
                <c:pt idx="779">
                  <c:v>6.6303049459087077E-2</c:v>
                </c:pt>
                <c:pt idx="780">
                  <c:v>6.6397632393456266E-2</c:v>
                </c:pt>
                <c:pt idx="781">
                  <c:v>6.6410026030513311E-2</c:v>
                </c:pt>
                <c:pt idx="782">
                  <c:v>6.6365910944192544E-2</c:v>
                </c:pt>
                <c:pt idx="783">
                  <c:v>6.6242369275876664E-2</c:v>
                </c:pt>
                <c:pt idx="784">
                  <c:v>6.6209676383497507E-2</c:v>
                </c:pt>
                <c:pt idx="785">
                  <c:v>6.6194916889535993E-2</c:v>
                </c:pt>
                <c:pt idx="786">
                  <c:v>6.6214987112000565E-2</c:v>
                </c:pt>
                <c:pt idx="787">
                  <c:v>6.6231768610527458E-2</c:v>
                </c:pt>
                <c:pt idx="788">
                  <c:v>6.6226245776369347E-2</c:v>
                </c:pt>
                <c:pt idx="789">
                  <c:v>6.6233801722775876E-2</c:v>
                </c:pt>
                <c:pt idx="790">
                  <c:v>6.6235598892917913E-2</c:v>
                </c:pt>
                <c:pt idx="791">
                  <c:v>6.6205446841636553E-2</c:v>
                </c:pt>
                <c:pt idx="792">
                  <c:v>6.6171600784152393E-2</c:v>
                </c:pt>
                <c:pt idx="793">
                  <c:v>6.6099683910746082E-2</c:v>
                </c:pt>
                <c:pt idx="794">
                  <c:v>6.6067364407613224E-2</c:v>
                </c:pt>
                <c:pt idx="795">
                  <c:v>6.598334176259904E-2</c:v>
                </c:pt>
                <c:pt idx="796">
                  <c:v>6.594997307653655E-2</c:v>
                </c:pt>
                <c:pt idx="797">
                  <c:v>6.5880022502451618E-2</c:v>
                </c:pt>
                <c:pt idx="798">
                  <c:v>6.5636836747951011E-2</c:v>
                </c:pt>
                <c:pt idx="799">
                  <c:v>6.5384122758645455E-2</c:v>
                </c:pt>
                <c:pt idx="800">
                  <c:v>6.5230793355702019E-2</c:v>
                </c:pt>
                <c:pt idx="801">
                  <c:v>6.5248470787742666E-2</c:v>
                </c:pt>
                <c:pt idx="802">
                  <c:v>6.5176762943527075E-2</c:v>
                </c:pt>
                <c:pt idx="803">
                  <c:v>6.5181352174496346E-2</c:v>
                </c:pt>
                <c:pt idx="804">
                  <c:v>6.518795801093033E-2</c:v>
                </c:pt>
                <c:pt idx="805">
                  <c:v>6.5178013304551169E-2</c:v>
                </c:pt>
                <c:pt idx="806">
                  <c:v>6.5176679053076073E-2</c:v>
                </c:pt>
                <c:pt idx="807">
                  <c:v>6.5176605049592745E-2</c:v>
                </c:pt>
                <c:pt idx="808">
                  <c:v>6.5177225458633137E-2</c:v>
                </c:pt>
                <c:pt idx="809">
                  <c:v>6.517827175326868E-2</c:v>
                </c:pt>
                <c:pt idx="810">
                  <c:v>6.5181532699642289E-2</c:v>
                </c:pt>
                <c:pt idx="811">
                  <c:v>6.5170154376506695E-2</c:v>
                </c:pt>
                <c:pt idx="812">
                  <c:v>6.5162013451045164E-2</c:v>
                </c:pt>
                <c:pt idx="813">
                  <c:v>6.5199473069709191E-2</c:v>
                </c:pt>
                <c:pt idx="814">
                  <c:v>6.5247673140285942E-2</c:v>
                </c:pt>
                <c:pt idx="815">
                  <c:v>6.5350689457206609E-2</c:v>
                </c:pt>
                <c:pt idx="816">
                  <c:v>6.537620089653523E-2</c:v>
                </c:pt>
                <c:pt idx="817">
                  <c:v>6.5343375975604967E-2</c:v>
                </c:pt>
                <c:pt idx="818">
                  <c:v>6.5307487843467849E-2</c:v>
                </c:pt>
                <c:pt idx="819">
                  <c:v>6.5275928025143815E-2</c:v>
                </c:pt>
                <c:pt idx="820">
                  <c:v>6.5232143920736951E-2</c:v>
                </c:pt>
                <c:pt idx="821">
                  <c:v>6.5016670308663024E-2</c:v>
                </c:pt>
                <c:pt idx="822">
                  <c:v>6.498020192969757E-2</c:v>
                </c:pt>
                <c:pt idx="823">
                  <c:v>6.4932765039745835E-2</c:v>
                </c:pt>
                <c:pt idx="824">
                  <c:v>6.4900360105321672E-2</c:v>
                </c:pt>
                <c:pt idx="825">
                  <c:v>6.4861235545377691E-2</c:v>
                </c:pt>
                <c:pt idx="826">
                  <c:v>6.4786421950055156E-2</c:v>
                </c:pt>
                <c:pt idx="827">
                  <c:v>6.4663809630816249E-2</c:v>
                </c:pt>
                <c:pt idx="828">
                  <c:v>6.4464675195045021E-2</c:v>
                </c:pt>
                <c:pt idx="829">
                  <c:v>6.4238483585798978E-2</c:v>
                </c:pt>
                <c:pt idx="830">
                  <c:v>6.4059046451676496E-2</c:v>
                </c:pt>
                <c:pt idx="831">
                  <c:v>6.3775818627486477E-2</c:v>
                </c:pt>
                <c:pt idx="832">
                  <c:v>6.3525978776644149E-2</c:v>
                </c:pt>
                <c:pt idx="833">
                  <c:v>6.3417892018485064E-2</c:v>
                </c:pt>
                <c:pt idx="834">
                  <c:v>6.3330605536140519E-2</c:v>
                </c:pt>
                <c:pt idx="835">
                  <c:v>6.3223855371938378E-2</c:v>
                </c:pt>
                <c:pt idx="836">
                  <c:v>6.3132867510579171E-2</c:v>
                </c:pt>
                <c:pt idx="837">
                  <c:v>6.3061458292824418E-2</c:v>
                </c:pt>
                <c:pt idx="838">
                  <c:v>6.3185333247940192E-2</c:v>
                </c:pt>
                <c:pt idx="839">
                  <c:v>6.3234446554062115E-2</c:v>
                </c:pt>
                <c:pt idx="840">
                  <c:v>6.3251974281619536E-2</c:v>
                </c:pt>
                <c:pt idx="841">
                  <c:v>6.3237821085384033E-2</c:v>
                </c:pt>
                <c:pt idx="842">
                  <c:v>6.3222071258468918E-2</c:v>
                </c:pt>
                <c:pt idx="843">
                  <c:v>6.3182347759166702E-2</c:v>
                </c:pt>
                <c:pt idx="844">
                  <c:v>6.3177135029502535E-2</c:v>
                </c:pt>
                <c:pt idx="845">
                  <c:v>6.3169490949049834E-2</c:v>
                </c:pt>
                <c:pt idx="846">
                  <c:v>6.3152013497335222E-2</c:v>
                </c:pt>
                <c:pt idx="847">
                  <c:v>6.3241002580009906E-2</c:v>
                </c:pt>
                <c:pt idx="848">
                  <c:v>6.3204729111290187E-2</c:v>
                </c:pt>
                <c:pt idx="849">
                  <c:v>6.3171102400246634E-2</c:v>
                </c:pt>
                <c:pt idx="850">
                  <c:v>6.3165619723350983E-2</c:v>
                </c:pt>
                <c:pt idx="851">
                  <c:v>6.3146155749006505E-2</c:v>
                </c:pt>
                <c:pt idx="852">
                  <c:v>6.3166260189726792E-2</c:v>
                </c:pt>
                <c:pt idx="853">
                  <c:v>6.3159792106533622E-2</c:v>
                </c:pt>
                <c:pt idx="854">
                  <c:v>6.3159343369616774E-2</c:v>
                </c:pt>
                <c:pt idx="855">
                  <c:v>6.3198330581285475E-2</c:v>
                </c:pt>
                <c:pt idx="856">
                  <c:v>6.3134989171080624E-2</c:v>
                </c:pt>
                <c:pt idx="857">
                  <c:v>6.3067972994125227E-2</c:v>
                </c:pt>
                <c:pt idx="858">
                  <c:v>6.2792582805405034E-2</c:v>
                </c:pt>
                <c:pt idx="859">
                  <c:v>6.252946490480267E-2</c:v>
                </c:pt>
                <c:pt idx="860">
                  <c:v>6.2353299391042311E-2</c:v>
                </c:pt>
                <c:pt idx="861">
                  <c:v>6.2202597182655771E-2</c:v>
                </c:pt>
                <c:pt idx="862">
                  <c:v>6.2131337169949216E-2</c:v>
                </c:pt>
                <c:pt idx="863">
                  <c:v>6.2106767125210065E-2</c:v>
                </c:pt>
                <c:pt idx="864">
                  <c:v>6.2083508048765917E-2</c:v>
                </c:pt>
                <c:pt idx="865">
                  <c:v>6.1999528883974864E-2</c:v>
                </c:pt>
                <c:pt idx="866">
                  <c:v>6.2030399211206885E-2</c:v>
                </c:pt>
                <c:pt idx="867">
                  <c:v>6.2070101484141341E-2</c:v>
                </c:pt>
                <c:pt idx="868">
                  <c:v>6.2090180239230845E-2</c:v>
                </c:pt>
                <c:pt idx="869">
                  <c:v>6.2002461803565903E-2</c:v>
                </c:pt>
                <c:pt idx="870">
                  <c:v>6.1809897128490991E-2</c:v>
                </c:pt>
                <c:pt idx="871">
                  <c:v>6.1597985445261412E-2</c:v>
                </c:pt>
                <c:pt idx="872">
                  <c:v>6.160956393152469E-2</c:v>
                </c:pt>
                <c:pt idx="873">
                  <c:v>6.1462409574428646E-2</c:v>
                </c:pt>
                <c:pt idx="874">
                  <c:v>6.141575646520827E-2</c:v>
                </c:pt>
                <c:pt idx="875">
                  <c:v>6.1476396657389493E-2</c:v>
                </c:pt>
                <c:pt idx="876">
                  <c:v>6.1450818782401981E-2</c:v>
                </c:pt>
                <c:pt idx="877">
                  <c:v>6.1434145423514705E-2</c:v>
                </c:pt>
                <c:pt idx="878">
                  <c:v>6.1420403932951777E-2</c:v>
                </c:pt>
                <c:pt idx="879">
                  <c:v>6.1472414541517043E-2</c:v>
                </c:pt>
                <c:pt idx="880">
                  <c:v>6.1395690356213575E-2</c:v>
                </c:pt>
                <c:pt idx="881">
                  <c:v>6.1273774748313581E-2</c:v>
                </c:pt>
                <c:pt idx="882">
                  <c:v>6.1096143303833748E-2</c:v>
                </c:pt>
                <c:pt idx="883">
                  <c:v>6.0720241780678433E-2</c:v>
                </c:pt>
                <c:pt idx="884">
                  <c:v>6.0459498304983761E-2</c:v>
                </c:pt>
                <c:pt idx="885">
                  <c:v>6.0374578860803066E-2</c:v>
                </c:pt>
                <c:pt idx="886">
                  <c:v>6.0383917685478662E-2</c:v>
                </c:pt>
                <c:pt idx="887">
                  <c:v>6.0326821511923368E-2</c:v>
                </c:pt>
                <c:pt idx="888">
                  <c:v>6.0300990420332289E-2</c:v>
                </c:pt>
                <c:pt idx="889">
                  <c:v>6.0227804493193295E-2</c:v>
                </c:pt>
                <c:pt idx="890">
                  <c:v>6.0080271182065263E-2</c:v>
                </c:pt>
                <c:pt idx="891">
                  <c:v>5.9778440934747157E-2</c:v>
                </c:pt>
                <c:pt idx="892">
                  <c:v>5.9752944814791133E-2</c:v>
                </c:pt>
                <c:pt idx="893">
                  <c:v>5.9703113974917246E-2</c:v>
                </c:pt>
                <c:pt idx="894">
                  <c:v>5.9673455418400106E-2</c:v>
                </c:pt>
                <c:pt idx="895">
                  <c:v>5.9728349238229776E-2</c:v>
                </c:pt>
                <c:pt idx="896">
                  <c:v>5.9742920089024737E-2</c:v>
                </c:pt>
                <c:pt idx="897">
                  <c:v>5.9783669995875255E-2</c:v>
                </c:pt>
                <c:pt idx="898">
                  <c:v>5.9829823246522848E-2</c:v>
                </c:pt>
                <c:pt idx="899">
                  <c:v>5.9831800122169293E-2</c:v>
                </c:pt>
                <c:pt idx="900">
                  <c:v>5.9856957264941349E-2</c:v>
                </c:pt>
                <c:pt idx="901">
                  <c:v>5.9887988071393131E-2</c:v>
                </c:pt>
                <c:pt idx="902">
                  <c:v>5.9723636915226995E-2</c:v>
                </c:pt>
                <c:pt idx="903">
                  <c:v>5.9667747318010146E-2</c:v>
                </c:pt>
                <c:pt idx="904">
                  <c:v>5.962138298987639E-2</c:v>
                </c:pt>
                <c:pt idx="905">
                  <c:v>5.9543756423093883E-2</c:v>
                </c:pt>
                <c:pt idx="906">
                  <c:v>5.956730717229336E-2</c:v>
                </c:pt>
                <c:pt idx="907">
                  <c:v>5.946384565370115E-2</c:v>
                </c:pt>
                <c:pt idx="908">
                  <c:v>5.9451302006719782E-2</c:v>
                </c:pt>
                <c:pt idx="909">
                  <c:v>5.9356530912545863E-2</c:v>
                </c:pt>
                <c:pt idx="910">
                  <c:v>5.9430887989836936E-2</c:v>
                </c:pt>
                <c:pt idx="911">
                  <c:v>5.9484270190374604E-2</c:v>
                </c:pt>
                <c:pt idx="912">
                  <c:v>5.9658970245156637E-2</c:v>
                </c:pt>
                <c:pt idx="913">
                  <c:v>5.9682337334651857E-2</c:v>
                </c:pt>
                <c:pt idx="914">
                  <c:v>5.9720402589496922E-2</c:v>
                </c:pt>
                <c:pt idx="915">
                  <c:v>5.9792162949293536E-2</c:v>
                </c:pt>
                <c:pt idx="916">
                  <c:v>5.9981870676730914E-2</c:v>
                </c:pt>
                <c:pt idx="917">
                  <c:v>6.0166598902958002E-2</c:v>
                </c:pt>
                <c:pt idx="918">
                  <c:v>6.0461390156821837E-2</c:v>
                </c:pt>
                <c:pt idx="919">
                  <c:v>6.091906117427854E-2</c:v>
                </c:pt>
                <c:pt idx="920">
                  <c:v>6.1183410491161688E-2</c:v>
                </c:pt>
                <c:pt idx="921">
                  <c:v>6.1492255966877865E-2</c:v>
                </c:pt>
                <c:pt idx="922">
                  <c:v>6.1608048749926973E-2</c:v>
                </c:pt>
                <c:pt idx="923">
                  <c:v>6.1672869173700649E-2</c:v>
                </c:pt>
                <c:pt idx="924">
                  <c:v>6.1785473547800937E-2</c:v>
                </c:pt>
                <c:pt idx="925">
                  <c:v>6.1762403446047408E-2</c:v>
                </c:pt>
                <c:pt idx="926">
                  <c:v>6.1629759757097335E-2</c:v>
                </c:pt>
                <c:pt idx="927">
                  <c:v>6.1452690683651154E-2</c:v>
                </c:pt>
                <c:pt idx="928">
                  <c:v>6.1298955829722723E-2</c:v>
                </c:pt>
                <c:pt idx="929">
                  <c:v>6.1237929674028239E-2</c:v>
                </c:pt>
                <c:pt idx="930">
                  <c:v>6.1243433224778605E-2</c:v>
                </c:pt>
                <c:pt idx="931">
                  <c:v>6.1250320816267398E-2</c:v>
                </c:pt>
                <c:pt idx="932">
                  <c:v>6.1339105479028676E-2</c:v>
                </c:pt>
                <c:pt idx="933">
                  <c:v>6.1497267947204476E-2</c:v>
                </c:pt>
                <c:pt idx="934">
                  <c:v>6.159196050997004E-2</c:v>
                </c:pt>
                <c:pt idx="935">
                  <c:v>6.1587090515223812E-2</c:v>
                </c:pt>
                <c:pt idx="936">
                  <c:v>6.1688668232324058E-2</c:v>
                </c:pt>
                <c:pt idx="937">
                  <c:v>6.1785818765784296E-2</c:v>
                </c:pt>
                <c:pt idx="938">
                  <c:v>6.1960475274195299E-2</c:v>
                </c:pt>
                <c:pt idx="939">
                  <c:v>6.2083287996902076E-2</c:v>
                </c:pt>
                <c:pt idx="940">
                  <c:v>6.2203689752418391E-2</c:v>
                </c:pt>
                <c:pt idx="941">
                  <c:v>6.2265028019422061E-2</c:v>
                </c:pt>
                <c:pt idx="942">
                  <c:v>6.234786937128798E-2</c:v>
                </c:pt>
                <c:pt idx="943">
                  <c:v>6.247342810113362E-2</c:v>
                </c:pt>
                <c:pt idx="944">
                  <c:v>6.2684525952198852E-2</c:v>
                </c:pt>
                <c:pt idx="945">
                  <c:v>6.2841719081516728E-2</c:v>
                </c:pt>
                <c:pt idx="946">
                  <c:v>6.2851703819618562E-2</c:v>
                </c:pt>
                <c:pt idx="947">
                  <c:v>6.2974249547419509E-2</c:v>
                </c:pt>
                <c:pt idx="948">
                  <c:v>6.3256692878483178E-2</c:v>
                </c:pt>
                <c:pt idx="949">
                  <c:v>6.3474788158532178E-2</c:v>
                </c:pt>
                <c:pt idx="950">
                  <c:v>6.3733044799594518E-2</c:v>
                </c:pt>
                <c:pt idx="951">
                  <c:v>6.3942656390602592E-2</c:v>
                </c:pt>
                <c:pt idx="952">
                  <c:v>6.4260398807158503E-2</c:v>
                </c:pt>
                <c:pt idx="953">
                  <c:v>6.4409893238663987E-2</c:v>
                </c:pt>
                <c:pt idx="954">
                  <c:v>6.4579757325198023E-2</c:v>
                </c:pt>
                <c:pt idx="955">
                  <c:v>6.4811750260978448E-2</c:v>
                </c:pt>
                <c:pt idx="956">
                  <c:v>6.501243339636946E-2</c:v>
                </c:pt>
                <c:pt idx="957">
                  <c:v>6.5305782666572887E-2</c:v>
                </c:pt>
                <c:pt idx="958">
                  <c:v>6.5654959207013558E-2</c:v>
                </c:pt>
                <c:pt idx="959">
                  <c:v>6.5838994932250941E-2</c:v>
                </c:pt>
                <c:pt idx="960">
                  <c:v>6.6033577638223373E-2</c:v>
                </c:pt>
                <c:pt idx="961">
                  <c:v>6.598416317759527E-2</c:v>
                </c:pt>
                <c:pt idx="962">
                  <c:v>6.589449506045085E-2</c:v>
                </c:pt>
                <c:pt idx="963">
                  <c:v>6.5936487370419281E-2</c:v>
                </c:pt>
                <c:pt idx="964">
                  <c:v>6.604510793628697E-2</c:v>
                </c:pt>
                <c:pt idx="965">
                  <c:v>6.6207602828830356E-2</c:v>
                </c:pt>
                <c:pt idx="966">
                  <c:v>6.6122444009663259E-2</c:v>
                </c:pt>
                <c:pt idx="967">
                  <c:v>6.6189702856138011E-2</c:v>
                </c:pt>
                <c:pt idx="968">
                  <c:v>6.632176506456873E-2</c:v>
                </c:pt>
                <c:pt idx="969">
                  <c:v>6.6334540031663933E-2</c:v>
                </c:pt>
                <c:pt idx="970">
                  <c:v>6.6324540836285417E-2</c:v>
                </c:pt>
                <c:pt idx="971">
                  <c:v>6.6361537611535931E-2</c:v>
                </c:pt>
                <c:pt idx="972">
                  <c:v>6.6413205335470432E-2</c:v>
                </c:pt>
                <c:pt idx="973">
                  <c:v>6.6410970800951707E-2</c:v>
                </c:pt>
                <c:pt idx="974">
                  <c:v>6.639210960989439E-2</c:v>
                </c:pt>
                <c:pt idx="975">
                  <c:v>6.643417424424311E-2</c:v>
                </c:pt>
                <c:pt idx="976">
                  <c:v>6.6516860969891303E-2</c:v>
                </c:pt>
                <c:pt idx="977">
                  <c:v>6.6752718863901425E-2</c:v>
                </c:pt>
                <c:pt idx="978">
                  <c:v>6.6889918301801896E-2</c:v>
                </c:pt>
                <c:pt idx="979">
                  <c:v>6.6977448118971841E-2</c:v>
                </c:pt>
                <c:pt idx="980">
                  <c:v>6.7047415154957199E-2</c:v>
                </c:pt>
                <c:pt idx="981">
                  <c:v>6.7069214267041627E-2</c:v>
                </c:pt>
                <c:pt idx="982">
                  <c:v>6.6878473761628296E-2</c:v>
                </c:pt>
                <c:pt idx="983">
                  <c:v>6.6852011209699025E-2</c:v>
                </c:pt>
                <c:pt idx="984">
                  <c:v>6.6847122962778768E-2</c:v>
                </c:pt>
                <c:pt idx="985">
                  <c:v>6.6841694763118173E-2</c:v>
                </c:pt>
                <c:pt idx="986">
                  <c:v>6.68639763223213E-2</c:v>
                </c:pt>
                <c:pt idx="987">
                  <c:v>6.6847237500554393E-2</c:v>
                </c:pt>
                <c:pt idx="988">
                  <c:v>6.6833476692743907E-2</c:v>
                </c:pt>
                <c:pt idx="989">
                  <c:v>6.6830030498266746E-2</c:v>
                </c:pt>
                <c:pt idx="990">
                  <c:v>6.6786455333032874E-2</c:v>
                </c:pt>
                <c:pt idx="991">
                  <c:v>6.6812329477078075E-2</c:v>
                </c:pt>
                <c:pt idx="992">
                  <c:v>6.6825662957322479E-2</c:v>
                </c:pt>
                <c:pt idx="993">
                  <c:v>6.6837362536981706E-2</c:v>
                </c:pt>
                <c:pt idx="994">
                  <c:v>6.6860667634440804E-2</c:v>
                </c:pt>
                <c:pt idx="995">
                  <c:v>6.6862732562638888E-2</c:v>
                </c:pt>
                <c:pt idx="996">
                  <c:v>6.6869534888196483E-2</c:v>
                </c:pt>
                <c:pt idx="997">
                  <c:v>6.6750714293520128E-2</c:v>
                </c:pt>
                <c:pt idx="998">
                  <c:v>6.6678882100506293E-2</c:v>
                </c:pt>
                <c:pt idx="999">
                  <c:v>6.6627238533940605E-2</c:v>
                </c:pt>
                <c:pt idx="1000">
                  <c:v>6.6586273424000378E-2</c:v>
                </c:pt>
                <c:pt idx="1001">
                  <c:v>6.6317141579791447E-2</c:v>
                </c:pt>
                <c:pt idx="1002">
                  <c:v>6.6304061730184355E-2</c:v>
                </c:pt>
                <c:pt idx="1003">
                  <c:v>6.6316367442108365E-2</c:v>
                </c:pt>
                <c:pt idx="1004">
                  <c:v>6.6315348272675961E-2</c:v>
                </c:pt>
                <c:pt idx="1005">
                  <c:v>6.6311392549219611E-2</c:v>
                </c:pt>
                <c:pt idx="1006">
                  <c:v>6.6305494777858201E-2</c:v>
                </c:pt>
                <c:pt idx="1007">
                  <c:v>6.6341355641254054E-2</c:v>
                </c:pt>
                <c:pt idx="1008">
                  <c:v>6.6342906538029503E-2</c:v>
                </c:pt>
                <c:pt idx="1009">
                  <c:v>6.6346651003976603E-2</c:v>
                </c:pt>
                <c:pt idx="1010">
                  <c:v>6.6349796899911273E-2</c:v>
                </c:pt>
                <c:pt idx="1011">
                  <c:v>6.6328807852089722E-2</c:v>
                </c:pt>
                <c:pt idx="1012">
                  <c:v>6.6302223284715606E-2</c:v>
                </c:pt>
                <c:pt idx="1013">
                  <c:v>6.6312627594676765E-2</c:v>
                </c:pt>
                <c:pt idx="1014">
                  <c:v>6.6314665052729788E-2</c:v>
                </c:pt>
                <c:pt idx="1015">
                  <c:v>6.6389191060352459E-2</c:v>
                </c:pt>
                <c:pt idx="1016">
                  <c:v>6.6303591589338545E-2</c:v>
                </c:pt>
                <c:pt idx="1017">
                  <c:v>6.6292897766472028E-2</c:v>
                </c:pt>
                <c:pt idx="1018">
                  <c:v>6.6264927840055304E-2</c:v>
                </c:pt>
                <c:pt idx="1019">
                  <c:v>6.6313034163371851E-2</c:v>
                </c:pt>
                <c:pt idx="1020">
                  <c:v>6.6414437725207415E-2</c:v>
                </c:pt>
                <c:pt idx="1021">
                  <c:v>6.642509310083633E-2</c:v>
                </c:pt>
                <c:pt idx="1022">
                  <c:v>6.6566112262055693E-2</c:v>
                </c:pt>
                <c:pt idx="1023">
                  <c:v>6.6683363433945528E-2</c:v>
                </c:pt>
                <c:pt idx="1024">
                  <c:v>6.6754095554480683E-2</c:v>
                </c:pt>
                <c:pt idx="1025">
                  <c:v>6.6899484695368883E-2</c:v>
                </c:pt>
                <c:pt idx="1026">
                  <c:v>6.6982665026102881E-2</c:v>
                </c:pt>
                <c:pt idx="1027">
                  <c:v>6.7020940320298372E-2</c:v>
                </c:pt>
                <c:pt idx="1028">
                  <c:v>6.7141035791722203E-2</c:v>
                </c:pt>
                <c:pt idx="1029">
                  <c:v>6.723165230452538E-2</c:v>
                </c:pt>
                <c:pt idx="1030">
                  <c:v>6.7398291789646472E-2</c:v>
                </c:pt>
                <c:pt idx="1031">
                  <c:v>6.7385039506428268E-2</c:v>
                </c:pt>
                <c:pt idx="1032">
                  <c:v>6.7380146955040632E-2</c:v>
                </c:pt>
                <c:pt idx="1033">
                  <c:v>6.7390912911219999E-2</c:v>
                </c:pt>
                <c:pt idx="1034">
                  <c:v>6.7395541329594869E-2</c:v>
                </c:pt>
                <c:pt idx="1035">
                  <c:v>6.7396325268001142E-2</c:v>
                </c:pt>
                <c:pt idx="1036">
                  <c:v>6.7384846823579952E-2</c:v>
                </c:pt>
                <c:pt idx="1037">
                  <c:v>6.7317657961787403E-2</c:v>
                </c:pt>
                <c:pt idx="1038">
                  <c:v>6.7250636912354458E-2</c:v>
                </c:pt>
                <c:pt idx="1039">
                  <c:v>6.7162730989641817E-2</c:v>
                </c:pt>
                <c:pt idx="1040">
                  <c:v>6.7032804008491084E-2</c:v>
                </c:pt>
                <c:pt idx="1041">
                  <c:v>6.6940520644330537E-2</c:v>
                </c:pt>
                <c:pt idx="1042">
                  <c:v>6.6724391522514803E-2</c:v>
                </c:pt>
                <c:pt idx="1043">
                  <c:v>6.6462729227250161E-2</c:v>
                </c:pt>
                <c:pt idx="1044">
                  <c:v>6.6238099375827905E-2</c:v>
                </c:pt>
                <c:pt idx="1045">
                  <c:v>6.5854593198676745E-2</c:v>
                </c:pt>
                <c:pt idx="1046">
                  <c:v>6.54846087664398E-2</c:v>
                </c:pt>
                <c:pt idx="1047">
                  <c:v>6.5142827139652526E-2</c:v>
                </c:pt>
                <c:pt idx="1048">
                  <c:v>6.5245704871623025E-2</c:v>
                </c:pt>
                <c:pt idx="1049">
                  <c:v>6.5438667278161056E-2</c:v>
                </c:pt>
                <c:pt idx="1050">
                  <c:v>6.5748416629174411E-2</c:v>
                </c:pt>
                <c:pt idx="1051">
                  <c:v>6.5878413505988928E-2</c:v>
                </c:pt>
                <c:pt idx="1052">
                  <c:v>6.5934105097670365E-2</c:v>
                </c:pt>
                <c:pt idx="1053">
                  <c:v>6.5963348477475869E-2</c:v>
                </c:pt>
                <c:pt idx="1054">
                  <c:v>6.5994208090590506E-2</c:v>
                </c:pt>
                <c:pt idx="1055">
                  <c:v>6.6033728618289364E-2</c:v>
                </c:pt>
                <c:pt idx="1056">
                  <c:v>6.602593965558988E-2</c:v>
                </c:pt>
                <c:pt idx="1057">
                  <c:v>6.6027346745352808E-2</c:v>
                </c:pt>
                <c:pt idx="1058">
                  <c:v>6.6073963079236381E-2</c:v>
                </c:pt>
                <c:pt idx="1059">
                  <c:v>6.6080318797610754E-2</c:v>
                </c:pt>
                <c:pt idx="1060">
                  <c:v>6.6082418414533592E-2</c:v>
                </c:pt>
                <c:pt idx="1061">
                  <c:v>6.6093390219840301E-2</c:v>
                </c:pt>
                <c:pt idx="1062">
                  <c:v>6.6093353932731469E-2</c:v>
                </c:pt>
                <c:pt idx="1063">
                  <c:v>6.6092810406134836E-2</c:v>
                </c:pt>
                <c:pt idx="1064">
                  <c:v>6.6117980639340199E-2</c:v>
                </c:pt>
                <c:pt idx="1065">
                  <c:v>6.6127926252990465E-2</c:v>
                </c:pt>
                <c:pt idx="1066">
                  <c:v>6.6144739605905403E-2</c:v>
                </c:pt>
                <c:pt idx="1067">
                  <c:v>6.6186478472694044E-2</c:v>
                </c:pt>
                <c:pt idx="1068">
                  <c:v>6.6217041516522135E-2</c:v>
                </c:pt>
                <c:pt idx="1069">
                  <c:v>6.6230934956871337E-2</c:v>
                </c:pt>
                <c:pt idx="1070">
                  <c:v>6.6019207913973851E-2</c:v>
                </c:pt>
                <c:pt idx="1071">
                  <c:v>6.6122177731414405E-2</c:v>
                </c:pt>
                <c:pt idx="1072">
                  <c:v>6.6008255753111825E-2</c:v>
                </c:pt>
                <c:pt idx="1073">
                  <c:v>6.5914094963063941E-2</c:v>
                </c:pt>
                <c:pt idx="1074">
                  <c:v>6.5804163161852905E-2</c:v>
                </c:pt>
                <c:pt idx="1075">
                  <c:v>6.5678960163757641E-2</c:v>
                </c:pt>
                <c:pt idx="1076">
                  <c:v>6.5592893074936931E-2</c:v>
                </c:pt>
                <c:pt idx="1077">
                  <c:v>6.5553833165116676E-2</c:v>
                </c:pt>
                <c:pt idx="1078">
                  <c:v>6.5551169477440691E-2</c:v>
                </c:pt>
                <c:pt idx="1079">
                  <c:v>6.552210217762465E-2</c:v>
                </c:pt>
                <c:pt idx="1080">
                  <c:v>6.5450662889790331E-2</c:v>
                </c:pt>
                <c:pt idx="1081">
                  <c:v>6.5387841975947991E-2</c:v>
                </c:pt>
                <c:pt idx="1082">
                  <c:v>6.5222746079190666E-2</c:v>
                </c:pt>
                <c:pt idx="1083">
                  <c:v>6.4954178393765882E-2</c:v>
                </c:pt>
                <c:pt idx="1084">
                  <c:v>6.4604437951129676E-2</c:v>
                </c:pt>
                <c:pt idx="1085">
                  <c:v>6.4243446269433138E-2</c:v>
                </c:pt>
                <c:pt idx="1086">
                  <c:v>6.4181142201113039E-2</c:v>
                </c:pt>
                <c:pt idx="1087">
                  <c:v>6.4234471364041784E-2</c:v>
                </c:pt>
                <c:pt idx="1088">
                  <c:v>6.4218857428817722E-2</c:v>
                </c:pt>
                <c:pt idx="1089">
                  <c:v>6.4435431031569207E-2</c:v>
                </c:pt>
                <c:pt idx="1090">
                  <c:v>6.4479624089246082E-2</c:v>
                </c:pt>
                <c:pt idx="1091">
                  <c:v>6.4500816813705897E-2</c:v>
                </c:pt>
                <c:pt idx="1092">
                  <c:v>6.4504723612221065E-2</c:v>
                </c:pt>
                <c:pt idx="1093">
                  <c:v>6.448958877098579E-2</c:v>
                </c:pt>
                <c:pt idx="1094">
                  <c:v>6.457262211707758E-2</c:v>
                </c:pt>
                <c:pt idx="1095">
                  <c:v>6.4594437503912944E-2</c:v>
                </c:pt>
                <c:pt idx="1096">
                  <c:v>6.4594475665769965E-2</c:v>
                </c:pt>
                <c:pt idx="1097">
                  <c:v>6.4599128676060644E-2</c:v>
                </c:pt>
                <c:pt idx="1098">
                  <c:v>6.4638461616252835E-2</c:v>
                </c:pt>
                <c:pt idx="1099">
                  <c:v>6.4640047562538633E-2</c:v>
                </c:pt>
                <c:pt idx="1100">
                  <c:v>6.4575647166012676E-2</c:v>
                </c:pt>
                <c:pt idx="1101">
                  <c:v>6.4577622267548512E-2</c:v>
                </c:pt>
                <c:pt idx="1102">
                  <c:v>6.4576742946818061E-2</c:v>
                </c:pt>
                <c:pt idx="1103">
                  <c:v>6.4511000346124309E-2</c:v>
                </c:pt>
                <c:pt idx="1104">
                  <c:v>6.4541802911015952E-2</c:v>
                </c:pt>
                <c:pt idx="1105">
                  <c:v>6.464484893462602E-2</c:v>
                </c:pt>
                <c:pt idx="1106">
                  <c:v>6.4685810659352042E-2</c:v>
                </c:pt>
                <c:pt idx="1107">
                  <c:v>6.4866340262529049E-2</c:v>
                </c:pt>
                <c:pt idx="1108">
                  <c:v>6.4918592369375777E-2</c:v>
                </c:pt>
                <c:pt idx="1109">
                  <c:v>6.4790065355693649E-2</c:v>
                </c:pt>
                <c:pt idx="1110">
                  <c:v>6.47588192724462E-2</c:v>
                </c:pt>
                <c:pt idx="1111">
                  <c:v>6.4650628864218393E-2</c:v>
                </c:pt>
                <c:pt idx="1112">
                  <c:v>6.4668910257383028E-2</c:v>
                </c:pt>
                <c:pt idx="1113">
                  <c:v>6.4714920642023208E-2</c:v>
                </c:pt>
                <c:pt idx="1114">
                  <c:v>6.4771153943018869E-2</c:v>
                </c:pt>
                <c:pt idx="1115">
                  <c:v>6.5018166317084375E-2</c:v>
                </c:pt>
                <c:pt idx="1116">
                  <c:v>6.5081218359977308E-2</c:v>
                </c:pt>
                <c:pt idx="1117">
                  <c:v>6.5158946330397205E-2</c:v>
                </c:pt>
                <c:pt idx="1118">
                  <c:v>6.5120482704795687E-2</c:v>
                </c:pt>
                <c:pt idx="1119">
                  <c:v>6.5090358450149211E-2</c:v>
                </c:pt>
                <c:pt idx="1120">
                  <c:v>6.5122802407631339E-2</c:v>
                </c:pt>
                <c:pt idx="1121">
                  <c:v>6.5101400060636042E-2</c:v>
                </c:pt>
                <c:pt idx="1122">
                  <c:v>6.5126632541632257E-2</c:v>
                </c:pt>
                <c:pt idx="1123">
                  <c:v>6.5126241857897851E-2</c:v>
                </c:pt>
                <c:pt idx="1124">
                  <c:v>6.5126201290672481E-2</c:v>
                </c:pt>
                <c:pt idx="1125">
                  <c:v>6.5125444267758445E-2</c:v>
                </c:pt>
                <c:pt idx="1126">
                  <c:v>6.511328317895726E-2</c:v>
                </c:pt>
                <c:pt idx="1127">
                  <c:v>6.4955151058654639E-2</c:v>
                </c:pt>
                <c:pt idx="1128">
                  <c:v>6.4878376501734669E-2</c:v>
                </c:pt>
                <c:pt idx="1129">
                  <c:v>6.4840673021019604E-2</c:v>
                </c:pt>
                <c:pt idx="1130">
                  <c:v>6.4862750486674378E-2</c:v>
                </c:pt>
                <c:pt idx="1131">
                  <c:v>6.4913514458921601E-2</c:v>
                </c:pt>
                <c:pt idx="1132">
                  <c:v>6.4991216992761738E-2</c:v>
                </c:pt>
                <c:pt idx="1133">
                  <c:v>6.4970694489341854E-2</c:v>
                </c:pt>
                <c:pt idx="1134">
                  <c:v>6.4871885422452161E-2</c:v>
                </c:pt>
                <c:pt idx="1135">
                  <c:v>6.4566220607025257E-2</c:v>
                </c:pt>
                <c:pt idx="1136">
                  <c:v>6.4469419470865985E-2</c:v>
                </c:pt>
                <c:pt idx="1137">
                  <c:v>6.4316995864083279E-2</c:v>
                </c:pt>
                <c:pt idx="1138">
                  <c:v>6.4339866798512377E-2</c:v>
                </c:pt>
                <c:pt idx="1139">
                  <c:v>6.4387593379427385E-2</c:v>
                </c:pt>
                <c:pt idx="1140">
                  <c:v>6.4356880684804649E-2</c:v>
                </c:pt>
                <c:pt idx="1141">
                  <c:v>6.4328612194974114E-2</c:v>
                </c:pt>
                <c:pt idx="1142">
                  <c:v>6.4250006146668384E-2</c:v>
                </c:pt>
                <c:pt idx="1143">
                  <c:v>6.422086033746259E-2</c:v>
                </c:pt>
                <c:pt idx="1144">
                  <c:v>6.4338150567877381E-2</c:v>
                </c:pt>
                <c:pt idx="1145">
                  <c:v>6.4355876160043568E-2</c:v>
                </c:pt>
                <c:pt idx="1146">
                  <c:v>6.434209291596707E-2</c:v>
                </c:pt>
                <c:pt idx="1147">
                  <c:v>6.4388129537574973E-2</c:v>
                </c:pt>
                <c:pt idx="1148">
                  <c:v>6.4567232557124127E-2</c:v>
                </c:pt>
                <c:pt idx="1149">
                  <c:v>6.4717405412929377E-2</c:v>
                </c:pt>
                <c:pt idx="1150">
                  <c:v>6.47644374812094E-2</c:v>
                </c:pt>
                <c:pt idx="1151">
                  <c:v>6.477205568888679E-2</c:v>
                </c:pt>
                <c:pt idx="1152">
                  <c:v>6.4734112008908745E-2</c:v>
                </c:pt>
                <c:pt idx="1153">
                  <c:v>6.4862959314585411E-2</c:v>
                </c:pt>
                <c:pt idx="1154">
                  <c:v>6.4873042425604668E-2</c:v>
                </c:pt>
                <c:pt idx="1155">
                  <c:v>6.4872832226470223E-2</c:v>
                </c:pt>
                <c:pt idx="1156">
                  <c:v>6.4890605447651128E-2</c:v>
                </c:pt>
                <c:pt idx="1157">
                  <c:v>6.487804947198339E-2</c:v>
                </c:pt>
                <c:pt idx="1158">
                  <c:v>6.5116109288164428E-2</c:v>
                </c:pt>
                <c:pt idx="1159">
                  <c:v>6.5048187612023758E-2</c:v>
                </c:pt>
                <c:pt idx="1160">
                  <c:v>6.5003464921204415E-2</c:v>
                </c:pt>
                <c:pt idx="1161">
                  <c:v>6.5001862009634079E-2</c:v>
                </c:pt>
                <c:pt idx="1162">
                  <c:v>6.5028787469568528E-2</c:v>
                </c:pt>
                <c:pt idx="1163">
                  <c:v>6.5032481491506658E-2</c:v>
                </c:pt>
                <c:pt idx="1164">
                  <c:v>6.5050520180310475E-2</c:v>
                </c:pt>
                <c:pt idx="1165">
                  <c:v>6.5059825096946203E-2</c:v>
                </c:pt>
                <c:pt idx="1166">
                  <c:v>6.5095715378993932E-2</c:v>
                </c:pt>
                <c:pt idx="1167">
                  <c:v>6.5078168711705811E-2</c:v>
                </c:pt>
                <c:pt idx="1168">
                  <c:v>6.5020708739413305E-2</c:v>
                </c:pt>
                <c:pt idx="1169">
                  <c:v>6.4939041032426079E-2</c:v>
                </c:pt>
                <c:pt idx="1170">
                  <c:v>6.4906048605895217E-2</c:v>
                </c:pt>
                <c:pt idx="1171">
                  <c:v>6.487769636739063E-2</c:v>
                </c:pt>
                <c:pt idx="1172">
                  <c:v>6.4974268466110999E-2</c:v>
                </c:pt>
                <c:pt idx="1173">
                  <c:v>6.5300368162157271E-2</c:v>
                </c:pt>
                <c:pt idx="1174">
                  <c:v>6.5249213623953001E-2</c:v>
                </c:pt>
                <c:pt idx="1175">
                  <c:v>6.5177040970713598E-2</c:v>
                </c:pt>
                <c:pt idx="1176">
                  <c:v>6.5199980165186272E-2</c:v>
                </c:pt>
                <c:pt idx="1177">
                  <c:v>6.5155896894797977E-2</c:v>
                </c:pt>
                <c:pt idx="1178">
                  <c:v>6.5188539993992337E-2</c:v>
                </c:pt>
                <c:pt idx="1179">
                  <c:v>6.5149509520466664E-2</c:v>
                </c:pt>
                <c:pt idx="1180">
                  <c:v>6.5091007724459526E-2</c:v>
                </c:pt>
                <c:pt idx="1181">
                  <c:v>6.5031297457917414E-2</c:v>
                </c:pt>
                <c:pt idx="1182">
                  <c:v>6.481438518016136E-2</c:v>
                </c:pt>
                <c:pt idx="1183">
                  <c:v>6.4625307026476148E-2</c:v>
                </c:pt>
                <c:pt idx="1184">
                  <c:v>6.4293243280517678E-2</c:v>
                </c:pt>
                <c:pt idx="1185">
                  <c:v>6.3987697400995316E-2</c:v>
                </c:pt>
                <c:pt idx="1186">
                  <c:v>6.3565848578712308E-2</c:v>
                </c:pt>
                <c:pt idx="1187">
                  <c:v>6.3259714500301059E-2</c:v>
                </c:pt>
                <c:pt idx="1188">
                  <c:v>6.3175097263343929E-2</c:v>
                </c:pt>
                <c:pt idx="1189">
                  <c:v>6.3023129035981715E-2</c:v>
                </c:pt>
                <c:pt idx="1190">
                  <c:v>6.2528279661327749E-2</c:v>
                </c:pt>
                <c:pt idx="1191">
                  <c:v>6.2175813560668806E-2</c:v>
                </c:pt>
                <c:pt idx="1192">
                  <c:v>6.2169996294858053E-2</c:v>
                </c:pt>
                <c:pt idx="1193">
                  <c:v>6.1908146222729568E-2</c:v>
                </c:pt>
                <c:pt idx="1194">
                  <c:v>6.1881294747199E-2</c:v>
                </c:pt>
                <c:pt idx="1195">
                  <c:v>6.1887604262336887E-2</c:v>
                </c:pt>
                <c:pt idx="1196">
                  <c:v>6.1893846185512497E-2</c:v>
                </c:pt>
                <c:pt idx="1197">
                  <c:v>6.1894822660078744E-2</c:v>
                </c:pt>
                <c:pt idx="1198">
                  <c:v>6.1927580376291376E-2</c:v>
                </c:pt>
                <c:pt idx="1199">
                  <c:v>6.1931663756497453E-2</c:v>
                </c:pt>
                <c:pt idx="1200">
                  <c:v>6.1919344260453729E-2</c:v>
                </c:pt>
                <c:pt idx="1201">
                  <c:v>6.1938434191920744E-2</c:v>
                </c:pt>
                <c:pt idx="1202">
                  <c:v>6.1905059809188867E-2</c:v>
                </c:pt>
                <c:pt idx="1203">
                  <c:v>6.1907051087142451E-2</c:v>
                </c:pt>
                <c:pt idx="1204">
                  <c:v>6.1955738905802561E-2</c:v>
                </c:pt>
                <c:pt idx="1205">
                  <c:v>6.1947434849303186E-2</c:v>
                </c:pt>
                <c:pt idx="1206">
                  <c:v>6.197708689569835E-2</c:v>
                </c:pt>
                <c:pt idx="1207">
                  <c:v>6.2435332379195081E-2</c:v>
                </c:pt>
                <c:pt idx="1208">
                  <c:v>6.2566681462532664E-2</c:v>
                </c:pt>
                <c:pt idx="1209">
                  <c:v>6.2832095262743928E-2</c:v>
                </c:pt>
                <c:pt idx="1210">
                  <c:v>6.2929775208931005E-2</c:v>
                </c:pt>
                <c:pt idx="1211">
                  <c:v>6.2918985878333847E-2</c:v>
                </c:pt>
                <c:pt idx="1212">
                  <c:v>6.2829917993289894E-2</c:v>
                </c:pt>
                <c:pt idx="1213">
                  <c:v>6.2740734520780675E-2</c:v>
                </c:pt>
                <c:pt idx="1214">
                  <c:v>6.2655960518185297E-2</c:v>
                </c:pt>
                <c:pt idx="1215">
                  <c:v>6.2666370987809986E-2</c:v>
                </c:pt>
                <c:pt idx="1216">
                  <c:v>6.2903749829949299E-2</c:v>
                </c:pt>
                <c:pt idx="1217">
                  <c:v>6.2968946075057236E-2</c:v>
                </c:pt>
                <c:pt idx="1218">
                  <c:v>6.3037956510896873E-2</c:v>
                </c:pt>
                <c:pt idx="1219">
                  <c:v>6.312994117062154E-2</c:v>
                </c:pt>
                <c:pt idx="1220">
                  <c:v>6.3256461347887261E-2</c:v>
                </c:pt>
                <c:pt idx="1221">
                  <c:v>6.3459779502905933E-2</c:v>
                </c:pt>
                <c:pt idx="1222">
                  <c:v>6.3801710828526426E-2</c:v>
                </c:pt>
                <c:pt idx="1223">
                  <c:v>6.3957164023228166E-2</c:v>
                </c:pt>
                <c:pt idx="1224">
                  <c:v>6.4018314264015413E-2</c:v>
                </c:pt>
                <c:pt idx="1225">
                  <c:v>6.4092901390827822E-2</c:v>
                </c:pt>
                <c:pt idx="1226">
                  <c:v>6.4128836919762441E-2</c:v>
                </c:pt>
                <c:pt idx="1227">
                  <c:v>6.4087832216803822E-2</c:v>
                </c:pt>
                <c:pt idx="1228">
                  <c:v>6.4017263042012482E-2</c:v>
                </c:pt>
                <c:pt idx="1229">
                  <c:v>6.3738453477892837E-2</c:v>
                </c:pt>
                <c:pt idx="1230">
                  <c:v>6.3432782552415592E-2</c:v>
                </c:pt>
                <c:pt idx="1231">
                  <c:v>6.3123332147849195E-2</c:v>
                </c:pt>
                <c:pt idx="1232">
                  <c:v>6.2999027307042571E-2</c:v>
                </c:pt>
                <c:pt idx="1233">
                  <c:v>6.2903839197009884E-2</c:v>
                </c:pt>
                <c:pt idx="1234">
                  <c:v>6.286679005253612E-2</c:v>
                </c:pt>
                <c:pt idx="1235">
                  <c:v>6.2866690629961933E-2</c:v>
                </c:pt>
                <c:pt idx="1236">
                  <c:v>6.2810519713463728E-2</c:v>
                </c:pt>
                <c:pt idx="1237">
                  <c:v>6.2805848049367771E-2</c:v>
                </c:pt>
                <c:pt idx="1238">
                  <c:v>6.2810703817140462E-2</c:v>
                </c:pt>
                <c:pt idx="1239">
                  <c:v>6.2783996795595876E-2</c:v>
                </c:pt>
                <c:pt idx="1240">
                  <c:v>6.2753799843808009E-2</c:v>
                </c:pt>
                <c:pt idx="1241">
                  <c:v>6.2681599982583436E-2</c:v>
                </c:pt>
                <c:pt idx="1242">
                  <c:v>6.2311832413596474E-2</c:v>
                </c:pt>
                <c:pt idx="1243">
                  <c:v>6.2115421746179886E-2</c:v>
                </c:pt>
                <c:pt idx="1244">
                  <c:v>6.2054811495100656E-2</c:v>
                </c:pt>
                <c:pt idx="1245">
                  <c:v>6.1984745405318238E-2</c:v>
                </c:pt>
                <c:pt idx="1246">
                  <c:v>6.1982651131321911E-2</c:v>
                </c:pt>
                <c:pt idx="1247">
                  <c:v>6.2065111015167714E-2</c:v>
                </c:pt>
                <c:pt idx="1248">
                  <c:v>6.2081867503315083E-2</c:v>
                </c:pt>
                <c:pt idx="1249">
                  <c:v>6.2098487359002183E-2</c:v>
                </c:pt>
                <c:pt idx="1250">
                  <c:v>6.2054496722302982E-2</c:v>
                </c:pt>
                <c:pt idx="1251">
                  <c:v>6.2142718379495386E-2</c:v>
                </c:pt>
                <c:pt idx="1252">
                  <c:v>6.2099198157565226E-2</c:v>
                </c:pt>
                <c:pt idx="1253">
                  <c:v>6.2097794174126565E-2</c:v>
                </c:pt>
                <c:pt idx="1254">
                  <c:v>6.2142648296999309E-2</c:v>
                </c:pt>
                <c:pt idx="1255">
                  <c:v>6.2209228614613199E-2</c:v>
                </c:pt>
                <c:pt idx="1256">
                  <c:v>6.2095775262979803E-2</c:v>
                </c:pt>
                <c:pt idx="1257">
                  <c:v>6.2047219357922317E-2</c:v>
                </c:pt>
                <c:pt idx="1258">
                  <c:v>6.1955926308812984E-2</c:v>
                </c:pt>
                <c:pt idx="1259">
                  <c:v>6.1867648576381898E-2</c:v>
                </c:pt>
                <c:pt idx="1260">
                  <c:v>6.1864128758671443E-2</c:v>
                </c:pt>
                <c:pt idx="1261">
                  <c:v>6.1857220050939889E-2</c:v>
                </c:pt>
                <c:pt idx="1262">
                  <c:v>6.1889331618516015E-2</c:v>
                </c:pt>
                <c:pt idx="1263">
                  <c:v>6.1943278290227992E-2</c:v>
                </c:pt>
                <c:pt idx="1264">
                  <c:v>6.2083213092683054E-2</c:v>
                </c:pt>
                <c:pt idx="1265">
                  <c:v>6.2203485737114074E-2</c:v>
                </c:pt>
                <c:pt idx="1266">
                  <c:v>6.232995772141714E-2</c:v>
                </c:pt>
                <c:pt idx="1267">
                  <c:v>6.2339362600516784E-2</c:v>
                </c:pt>
                <c:pt idx="1268">
                  <c:v>6.2341657792704619E-2</c:v>
                </c:pt>
                <c:pt idx="1269">
                  <c:v>6.2281963952704744E-2</c:v>
                </c:pt>
                <c:pt idx="1270">
                  <c:v>6.2257537004556766E-2</c:v>
                </c:pt>
                <c:pt idx="1271">
                  <c:v>6.214622963939874E-2</c:v>
                </c:pt>
                <c:pt idx="1272">
                  <c:v>6.2189643760702143E-2</c:v>
                </c:pt>
                <c:pt idx="1273">
                  <c:v>6.2306754561802562E-2</c:v>
                </c:pt>
                <c:pt idx="1274">
                  <c:v>6.2346576839363031E-2</c:v>
                </c:pt>
                <c:pt idx="1275">
                  <c:v>6.2349667744131913E-2</c:v>
                </c:pt>
                <c:pt idx="1276">
                  <c:v>6.237621093057432E-2</c:v>
                </c:pt>
                <c:pt idx="1277">
                  <c:v>6.2388956128545558E-2</c:v>
                </c:pt>
                <c:pt idx="1278">
                  <c:v>6.2428868991027182E-2</c:v>
                </c:pt>
                <c:pt idx="1279">
                  <c:v>6.2393200861139704E-2</c:v>
                </c:pt>
                <c:pt idx="1280">
                  <c:v>6.2242232916384421E-2</c:v>
                </c:pt>
                <c:pt idx="1281">
                  <c:v>6.2184350933264569E-2</c:v>
                </c:pt>
                <c:pt idx="1282">
                  <c:v>6.2022539000217564E-2</c:v>
                </c:pt>
                <c:pt idx="1283">
                  <c:v>6.2044561521450076E-2</c:v>
                </c:pt>
                <c:pt idx="1284">
                  <c:v>6.1746484437392127E-2</c:v>
                </c:pt>
                <c:pt idx="1285">
                  <c:v>6.1365919498824473E-2</c:v>
                </c:pt>
                <c:pt idx="1286">
                  <c:v>6.084210892482133E-2</c:v>
                </c:pt>
                <c:pt idx="1287">
                  <c:v>6.0647794814302387E-2</c:v>
                </c:pt>
                <c:pt idx="1288">
                  <c:v>6.0530947768282058E-2</c:v>
                </c:pt>
                <c:pt idx="1289">
                  <c:v>6.0245733307974572E-2</c:v>
                </c:pt>
                <c:pt idx="1290">
                  <c:v>5.9882759263278164E-2</c:v>
                </c:pt>
                <c:pt idx="1291">
                  <c:v>5.988085214716584E-2</c:v>
                </c:pt>
                <c:pt idx="1292">
                  <c:v>5.9899050162973116E-2</c:v>
                </c:pt>
                <c:pt idx="1293">
                  <c:v>5.9928410109451324E-2</c:v>
                </c:pt>
                <c:pt idx="1294">
                  <c:v>6.0059933059613151E-2</c:v>
                </c:pt>
                <c:pt idx="1295">
                  <c:v>6.0226456958180637E-2</c:v>
                </c:pt>
                <c:pt idx="1296">
                  <c:v>6.0415331200138728E-2</c:v>
                </c:pt>
                <c:pt idx="1297">
                  <c:v>6.0582098221930482E-2</c:v>
                </c:pt>
                <c:pt idx="1298">
                  <c:v>6.0657797780972557E-2</c:v>
                </c:pt>
                <c:pt idx="1299">
                  <c:v>6.0788893519295839E-2</c:v>
                </c:pt>
                <c:pt idx="1300">
                  <c:v>6.0836799378644758E-2</c:v>
                </c:pt>
                <c:pt idx="1301">
                  <c:v>6.0844659400611498E-2</c:v>
                </c:pt>
                <c:pt idx="1302">
                  <c:v>6.0895189139865143E-2</c:v>
                </c:pt>
                <c:pt idx="1303">
                  <c:v>6.0867233712438712E-2</c:v>
                </c:pt>
                <c:pt idx="1304">
                  <c:v>6.0871037270104518E-2</c:v>
                </c:pt>
                <c:pt idx="1305">
                  <c:v>6.0915739169259395E-2</c:v>
                </c:pt>
                <c:pt idx="1306">
                  <c:v>6.0760162225032201E-2</c:v>
                </c:pt>
                <c:pt idx="1307">
                  <c:v>6.0786353490225112E-2</c:v>
                </c:pt>
                <c:pt idx="1308">
                  <c:v>6.0775265442668931E-2</c:v>
                </c:pt>
                <c:pt idx="1309">
                  <c:v>6.0748315160568798E-2</c:v>
                </c:pt>
                <c:pt idx="1310">
                  <c:v>6.0723072921872491E-2</c:v>
                </c:pt>
                <c:pt idx="1311">
                  <c:v>6.0768107474308726E-2</c:v>
                </c:pt>
                <c:pt idx="1312">
                  <c:v>6.0723502383961979E-2</c:v>
                </c:pt>
                <c:pt idx="1313">
                  <c:v>6.0739488615126791E-2</c:v>
                </c:pt>
                <c:pt idx="1314">
                  <c:v>6.1111227265509563E-2</c:v>
                </c:pt>
                <c:pt idx="1315">
                  <c:v>6.1294865848985268E-2</c:v>
                </c:pt>
                <c:pt idx="1316">
                  <c:v>6.1404852508318598E-2</c:v>
                </c:pt>
                <c:pt idx="1317">
                  <c:v>6.1640993292744063E-2</c:v>
                </c:pt>
                <c:pt idx="1318">
                  <c:v>6.1747063935943654E-2</c:v>
                </c:pt>
                <c:pt idx="1319">
                  <c:v>6.1763951984174982E-2</c:v>
                </c:pt>
                <c:pt idx="1320">
                  <c:v>6.1789523658797946E-2</c:v>
                </c:pt>
                <c:pt idx="1321">
                  <c:v>6.1837259433099208E-2</c:v>
                </c:pt>
                <c:pt idx="1322">
                  <c:v>6.1900814346620613E-2</c:v>
                </c:pt>
                <c:pt idx="1323">
                  <c:v>6.2297082339581825E-2</c:v>
                </c:pt>
                <c:pt idx="1324">
                  <c:v>6.2568047796810855E-2</c:v>
                </c:pt>
                <c:pt idx="1325">
                  <c:v>6.2752477508642546E-2</c:v>
                </c:pt>
                <c:pt idx="1326">
                  <c:v>6.3006901965887277E-2</c:v>
                </c:pt>
                <c:pt idx="1327">
                  <c:v>6.3194457524682585E-2</c:v>
                </c:pt>
                <c:pt idx="1328">
                  <c:v>6.3275558449176844E-2</c:v>
                </c:pt>
                <c:pt idx="1329">
                  <c:v>6.3302912390103175E-2</c:v>
                </c:pt>
                <c:pt idx="1330">
                  <c:v>6.3288043806676644E-2</c:v>
                </c:pt>
                <c:pt idx="1331">
                  <c:v>6.329336599791191E-2</c:v>
                </c:pt>
                <c:pt idx="1332">
                  <c:v>6.3309791393512824E-2</c:v>
                </c:pt>
                <c:pt idx="1333">
                  <c:v>6.3283874008376068E-2</c:v>
                </c:pt>
                <c:pt idx="1334">
                  <c:v>6.3286136941712548E-2</c:v>
                </c:pt>
                <c:pt idx="1335">
                  <c:v>6.3287559771376498E-2</c:v>
                </c:pt>
                <c:pt idx="1336">
                  <c:v>6.3280601140932743E-2</c:v>
                </c:pt>
                <c:pt idx="1337">
                  <c:v>6.3326531031752703E-2</c:v>
                </c:pt>
                <c:pt idx="1338">
                  <c:v>6.3326989067937947E-2</c:v>
                </c:pt>
                <c:pt idx="1339">
                  <c:v>6.3258433283087181E-2</c:v>
                </c:pt>
                <c:pt idx="1340">
                  <c:v>6.3186407461963925E-2</c:v>
                </c:pt>
                <c:pt idx="1341">
                  <c:v>6.3134739824189198E-2</c:v>
                </c:pt>
                <c:pt idx="1342">
                  <c:v>6.3141059093912238E-2</c:v>
                </c:pt>
                <c:pt idx="1343">
                  <c:v>6.3197179425509495E-2</c:v>
                </c:pt>
                <c:pt idx="1344">
                  <c:v>6.3245559404069479E-2</c:v>
                </c:pt>
                <c:pt idx="1345">
                  <c:v>6.3280154043390324E-2</c:v>
                </c:pt>
                <c:pt idx="1346">
                  <c:v>6.3361318999781743E-2</c:v>
                </c:pt>
                <c:pt idx="1347">
                  <c:v>6.3503166595529362E-2</c:v>
                </c:pt>
                <c:pt idx="1348">
                  <c:v>6.3654216722763737E-2</c:v>
                </c:pt>
                <c:pt idx="1349">
                  <c:v>6.3862700274069331E-2</c:v>
                </c:pt>
                <c:pt idx="1350">
                  <c:v>6.4032145668461229E-2</c:v>
                </c:pt>
                <c:pt idx="1351">
                  <c:v>6.4221055400062385E-2</c:v>
                </c:pt>
                <c:pt idx="1352">
                  <c:v>6.4355121491428802E-2</c:v>
                </c:pt>
                <c:pt idx="1353">
                  <c:v>6.4380601330435175E-2</c:v>
                </c:pt>
                <c:pt idx="1354">
                  <c:v>6.4322623238165233E-2</c:v>
                </c:pt>
                <c:pt idx="1355">
                  <c:v>6.4315861477260858E-2</c:v>
                </c:pt>
                <c:pt idx="1356">
                  <c:v>6.4368495402407161E-2</c:v>
                </c:pt>
                <c:pt idx="1357">
                  <c:v>6.4541143962029687E-2</c:v>
                </c:pt>
                <c:pt idx="1358">
                  <c:v>6.465879093530208E-2</c:v>
                </c:pt>
                <c:pt idx="1359">
                  <c:v>6.4755190543511823E-2</c:v>
                </c:pt>
                <c:pt idx="1360">
                  <c:v>6.4855437032436097E-2</c:v>
                </c:pt>
                <c:pt idx="1361">
                  <c:v>6.490129261987139E-2</c:v>
                </c:pt>
                <c:pt idx="1362">
                  <c:v>6.4982359856504038E-2</c:v>
                </c:pt>
                <c:pt idx="1363">
                  <c:v>6.500287222475748E-2</c:v>
                </c:pt>
                <c:pt idx="1364">
                  <c:v>6.5010826673800828E-2</c:v>
                </c:pt>
                <c:pt idx="1365">
                  <c:v>6.5045977316713646E-2</c:v>
                </c:pt>
                <c:pt idx="1366">
                  <c:v>6.5003699088508851E-2</c:v>
                </c:pt>
                <c:pt idx="1367">
                  <c:v>6.4847256152040636E-2</c:v>
                </c:pt>
                <c:pt idx="1368">
                  <c:v>6.4646912785960714E-2</c:v>
                </c:pt>
                <c:pt idx="1369">
                  <c:v>6.4370419774639032E-2</c:v>
                </c:pt>
                <c:pt idx="1370">
                  <c:v>6.4043685070551942E-2</c:v>
                </c:pt>
                <c:pt idx="1371">
                  <c:v>6.3592016747010524E-2</c:v>
                </c:pt>
                <c:pt idx="1372">
                  <c:v>6.310047704827948E-2</c:v>
                </c:pt>
                <c:pt idx="1373">
                  <c:v>6.2697219265451729E-2</c:v>
                </c:pt>
                <c:pt idx="1374">
                  <c:v>6.237867204382197E-2</c:v>
                </c:pt>
                <c:pt idx="1375">
                  <c:v>6.1565187359934222E-2</c:v>
                </c:pt>
                <c:pt idx="1376">
                  <c:v>6.138391889517196E-2</c:v>
                </c:pt>
                <c:pt idx="1377">
                  <c:v>6.1335412959089675E-2</c:v>
                </c:pt>
                <c:pt idx="1378">
                  <c:v>6.1248365306154018E-2</c:v>
                </c:pt>
                <c:pt idx="1379">
                  <c:v>6.1139989662364363E-2</c:v>
                </c:pt>
                <c:pt idx="1380">
                  <c:v>6.1176516443463627E-2</c:v>
                </c:pt>
                <c:pt idx="1381">
                  <c:v>6.1074274616758399E-2</c:v>
                </c:pt>
                <c:pt idx="1382">
                  <c:v>6.1060561326737935E-2</c:v>
                </c:pt>
                <c:pt idx="1383">
                  <c:v>6.1021541896426716E-2</c:v>
                </c:pt>
                <c:pt idx="1384">
                  <c:v>6.0996976884333254E-2</c:v>
                </c:pt>
                <c:pt idx="1385">
                  <c:v>6.1014595205101517E-2</c:v>
                </c:pt>
                <c:pt idx="1386">
                  <c:v>6.1015701642543142E-2</c:v>
                </c:pt>
                <c:pt idx="1387">
                  <c:v>6.0985506166483128E-2</c:v>
                </c:pt>
                <c:pt idx="1388">
                  <c:v>6.0905539897870821E-2</c:v>
                </c:pt>
                <c:pt idx="1389">
                  <c:v>6.0888678687471651E-2</c:v>
                </c:pt>
                <c:pt idx="1390">
                  <c:v>6.087823196029464E-2</c:v>
                </c:pt>
                <c:pt idx="1391">
                  <c:v>6.0816278457437777E-2</c:v>
                </c:pt>
                <c:pt idx="1392">
                  <c:v>6.0781814537142986E-2</c:v>
                </c:pt>
                <c:pt idx="1393">
                  <c:v>6.0873586785977346E-2</c:v>
                </c:pt>
                <c:pt idx="1394">
                  <c:v>6.0915581672373077E-2</c:v>
                </c:pt>
                <c:pt idx="1395">
                  <c:v>6.0893741261951601E-2</c:v>
                </c:pt>
                <c:pt idx="1396">
                  <c:v>6.091928052246727E-2</c:v>
                </c:pt>
                <c:pt idx="1397">
                  <c:v>6.104167858413579E-2</c:v>
                </c:pt>
                <c:pt idx="1398">
                  <c:v>6.1083079240882111E-2</c:v>
                </c:pt>
                <c:pt idx="1399">
                  <c:v>6.1084071455030732E-2</c:v>
                </c:pt>
                <c:pt idx="1400">
                  <c:v>6.1113005800195276E-2</c:v>
                </c:pt>
                <c:pt idx="1401">
                  <c:v>6.1139893647896626E-2</c:v>
                </c:pt>
                <c:pt idx="1402">
                  <c:v>6.1173702685280301E-2</c:v>
                </c:pt>
                <c:pt idx="1403">
                  <c:v>6.1221369698549549E-2</c:v>
                </c:pt>
                <c:pt idx="1404">
                  <c:v>6.1259969486742262E-2</c:v>
                </c:pt>
                <c:pt idx="1405">
                  <c:v>6.1257883241454793E-2</c:v>
                </c:pt>
                <c:pt idx="1406">
                  <c:v>6.132279956631418E-2</c:v>
                </c:pt>
                <c:pt idx="1407">
                  <c:v>6.1297396526375815E-2</c:v>
                </c:pt>
                <c:pt idx="1408">
                  <c:v>6.1243780132942016E-2</c:v>
                </c:pt>
                <c:pt idx="1409">
                  <c:v>6.1162394961747517E-2</c:v>
                </c:pt>
                <c:pt idx="1410">
                  <c:v>6.1047174913335805E-2</c:v>
                </c:pt>
                <c:pt idx="1411">
                  <c:v>6.0955313223084694E-2</c:v>
                </c:pt>
                <c:pt idx="1412">
                  <c:v>6.0952276769910566E-2</c:v>
                </c:pt>
                <c:pt idx="1413">
                  <c:v>6.0931523528914955E-2</c:v>
                </c:pt>
                <c:pt idx="1414">
                  <c:v>6.0969350438767389E-2</c:v>
                </c:pt>
                <c:pt idx="1415">
                  <c:v>6.0989574205565111E-2</c:v>
                </c:pt>
                <c:pt idx="1416">
                  <c:v>6.0965598686018613E-2</c:v>
                </c:pt>
                <c:pt idx="1417">
                  <c:v>6.0917867508931293E-2</c:v>
                </c:pt>
                <c:pt idx="1418">
                  <c:v>6.0900735905301775E-2</c:v>
                </c:pt>
                <c:pt idx="1419">
                  <c:v>6.0959341751571902E-2</c:v>
                </c:pt>
                <c:pt idx="1420">
                  <c:v>6.1066545539705717E-2</c:v>
                </c:pt>
                <c:pt idx="1421">
                  <c:v>6.1174161743691786E-2</c:v>
                </c:pt>
                <c:pt idx="1422">
                  <c:v>6.1213287103302372E-2</c:v>
                </c:pt>
                <c:pt idx="1423">
                  <c:v>6.1195314517554611E-2</c:v>
                </c:pt>
                <c:pt idx="1424">
                  <c:v>6.1171487169559939E-2</c:v>
                </c:pt>
                <c:pt idx="1425">
                  <c:v>6.1179576349709427E-2</c:v>
                </c:pt>
                <c:pt idx="1426">
                  <c:v>6.1098378209201873E-2</c:v>
                </c:pt>
                <c:pt idx="1427">
                  <c:v>6.1097869797990527E-2</c:v>
                </c:pt>
                <c:pt idx="1428">
                  <c:v>6.1089196442305982E-2</c:v>
                </c:pt>
                <c:pt idx="1429">
                  <c:v>6.1080504121062862E-2</c:v>
                </c:pt>
                <c:pt idx="1430">
                  <c:v>6.1018140210055513E-2</c:v>
                </c:pt>
                <c:pt idx="1431">
                  <c:v>6.0980961126088737E-2</c:v>
                </c:pt>
                <c:pt idx="1432">
                  <c:v>6.0943891098485546E-2</c:v>
                </c:pt>
                <c:pt idx="1433">
                  <c:v>6.0895707446882365E-2</c:v>
                </c:pt>
                <c:pt idx="1434">
                  <c:v>6.0721022013155393E-2</c:v>
                </c:pt>
                <c:pt idx="1435">
                  <c:v>6.0523446837815333E-2</c:v>
                </c:pt>
                <c:pt idx="1436">
                  <c:v>6.0408435601184605E-2</c:v>
                </c:pt>
                <c:pt idx="1437">
                  <c:v>6.0217427909229584E-2</c:v>
                </c:pt>
                <c:pt idx="1438">
                  <c:v>6.0004020501655465E-2</c:v>
                </c:pt>
                <c:pt idx="1439">
                  <c:v>5.9922054973959346E-2</c:v>
                </c:pt>
                <c:pt idx="1440">
                  <c:v>5.9889461053863668E-2</c:v>
                </c:pt>
                <c:pt idx="1441">
                  <c:v>5.9892923075612128E-2</c:v>
                </c:pt>
                <c:pt idx="1442">
                  <c:v>5.9884441328134246E-2</c:v>
                </c:pt>
                <c:pt idx="1443">
                  <c:v>5.9896578388066633E-2</c:v>
                </c:pt>
                <c:pt idx="1444">
                  <c:v>5.9991606941375931E-2</c:v>
                </c:pt>
                <c:pt idx="1445">
                  <c:v>6.0036113858787279E-2</c:v>
                </c:pt>
                <c:pt idx="1446">
                  <c:v>6.0073294502075256E-2</c:v>
                </c:pt>
                <c:pt idx="1447">
                  <c:v>6.0367486293898633E-2</c:v>
                </c:pt>
                <c:pt idx="1448">
                  <c:v>6.0737815917810523E-2</c:v>
                </c:pt>
                <c:pt idx="1449">
                  <c:v>6.1019422775339623E-2</c:v>
                </c:pt>
                <c:pt idx="1450">
                  <c:v>6.1073815262964092E-2</c:v>
                </c:pt>
                <c:pt idx="1451">
                  <c:v>6.1063102343833414E-2</c:v>
                </c:pt>
                <c:pt idx="1452">
                  <c:v>6.1064253951096825E-2</c:v>
                </c:pt>
                <c:pt idx="1453">
                  <c:v>6.1075772743997406E-2</c:v>
                </c:pt>
                <c:pt idx="1454">
                  <c:v>6.1068497618378875E-2</c:v>
                </c:pt>
                <c:pt idx="1455">
                  <c:v>6.1061723301502807E-2</c:v>
                </c:pt>
                <c:pt idx="1456">
                  <c:v>6.1038377585616331E-2</c:v>
                </c:pt>
                <c:pt idx="1457">
                  <c:v>6.1031713161754611E-2</c:v>
                </c:pt>
                <c:pt idx="1458">
                  <c:v>6.103123193618492E-2</c:v>
                </c:pt>
                <c:pt idx="1459">
                  <c:v>6.1017902355427006E-2</c:v>
                </c:pt>
                <c:pt idx="1460">
                  <c:v>6.0999232219951682E-2</c:v>
                </c:pt>
                <c:pt idx="1461">
                  <c:v>6.1004690472421096E-2</c:v>
                </c:pt>
                <c:pt idx="1462">
                  <c:v>6.1033331948158319E-2</c:v>
                </c:pt>
                <c:pt idx="1463">
                  <c:v>6.1031656523996447E-2</c:v>
                </c:pt>
                <c:pt idx="1464">
                  <c:v>6.1012907071087148E-2</c:v>
                </c:pt>
                <c:pt idx="1465">
                  <c:v>6.1016049269074626E-2</c:v>
                </c:pt>
                <c:pt idx="1466">
                  <c:v>6.1014178063245911E-2</c:v>
                </c:pt>
                <c:pt idx="1467">
                  <c:v>6.0870191545383583E-2</c:v>
                </c:pt>
                <c:pt idx="1468">
                  <c:v>6.0625134114057642E-2</c:v>
                </c:pt>
                <c:pt idx="1469">
                  <c:v>6.030939068703435E-2</c:v>
                </c:pt>
                <c:pt idx="1470">
                  <c:v>6.0272203837163633E-2</c:v>
                </c:pt>
                <c:pt idx="1471">
                  <c:v>6.0254029110963163E-2</c:v>
                </c:pt>
                <c:pt idx="1472">
                  <c:v>6.0269156704957597E-2</c:v>
                </c:pt>
                <c:pt idx="1473">
                  <c:v>6.0315113724042024E-2</c:v>
                </c:pt>
                <c:pt idx="1474">
                  <c:v>6.0474693997021635E-2</c:v>
                </c:pt>
                <c:pt idx="1475">
                  <c:v>6.054067979234827E-2</c:v>
                </c:pt>
                <c:pt idx="1476">
                  <c:v>6.0589775558477152E-2</c:v>
                </c:pt>
                <c:pt idx="1477">
                  <c:v>6.0550889862741174E-2</c:v>
                </c:pt>
                <c:pt idx="1478">
                  <c:v>6.0570144657838144E-2</c:v>
                </c:pt>
                <c:pt idx="1479">
                  <c:v>6.059327164273582E-2</c:v>
                </c:pt>
                <c:pt idx="1480">
                  <c:v>6.0616119726101148E-2</c:v>
                </c:pt>
                <c:pt idx="1481">
                  <c:v>6.0686609558640373E-2</c:v>
                </c:pt>
                <c:pt idx="1482">
                  <c:v>6.0889591569681246E-2</c:v>
                </c:pt>
                <c:pt idx="1483">
                  <c:v>6.1061618122715988E-2</c:v>
                </c:pt>
                <c:pt idx="1484">
                  <c:v>6.1147518406112891E-2</c:v>
                </c:pt>
                <c:pt idx="1485">
                  <c:v>6.122165295773651E-2</c:v>
                </c:pt>
                <c:pt idx="1486">
                  <c:v>6.1266688284136422E-2</c:v>
                </c:pt>
                <c:pt idx="1487">
                  <c:v>6.1251674481436563E-2</c:v>
                </c:pt>
                <c:pt idx="1488">
                  <c:v>6.1259196642785237E-2</c:v>
                </c:pt>
                <c:pt idx="1489">
                  <c:v>6.1258229781729429E-2</c:v>
                </c:pt>
                <c:pt idx="1490">
                  <c:v>6.1261474664530302E-2</c:v>
                </c:pt>
                <c:pt idx="1491">
                  <c:v>6.1211759814323315E-2</c:v>
                </c:pt>
                <c:pt idx="1492">
                  <c:v>6.1271190456064099E-2</c:v>
                </c:pt>
                <c:pt idx="1493">
                  <c:v>6.1359061896464277E-2</c:v>
                </c:pt>
                <c:pt idx="1494">
                  <c:v>6.1551153053467977E-2</c:v>
                </c:pt>
                <c:pt idx="1495">
                  <c:v>6.1735571891757594E-2</c:v>
                </c:pt>
                <c:pt idx="1496">
                  <c:v>6.1894136593561078E-2</c:v>
                </c:pt>
                <c:pt idx="1497">
                  <c:v>6.1953317854185001E-2</c:v>
                </c:pt>
                <c:pt idx="1498">
                  <c:v>6.1961132096277564E-2</c:v>
                </c:pt>
                <c:pt idx="1499">
                  <c:v>6.1982299567101731E-2</c:v>
                </c:pt>
                <c:pt idx="1500">
                  <c:v>6.1996658251270702E-2</c:v>
                </c:pt>
                <c:pt idx="1501">
                  <c:v>6.202098363234132E-2</c:v>
                </c:pt>
                <c:pt idx="1502">
                  <c:v>6.2067136388828499E-2</c:v>
                </c:pt>
                <c:pt idx="1503">
                  <c:v>6.2073250711909743E-2</c:v>
                </c:pt>
                <c:pt idx="1504">
                  <c:v>6.2134916158023246E-2</c:v>
                </c:pt>
                <c:pt idx="1505">
                  <c:v>6.2159077911931919E-2</c:v>
                </c:pt>
                <c:pt idx="1506">
                  <c:v>6.2204676814814674E-2</c:v>
                </c:pt>
                <c:pt idx="1507">
                  <c:v>6.2248307175080925E-2</c:v>
                </c:pt>
                <c:pt idx="1508">
                  <c:v>6.2248171786511486E-2</c:v>
                </c:pt>
                <c:pt idx="1509">
                  <c:v>6.2194739564668748E-2</c:v>
                </c:pt>
                <c:pt idx="1510">
                  <c:v>6.2144005431104384E-2</c:v>
                </c:pt>
                <c:pt idx="1511">
                  <c:v>6.2009729172753714E-2</c:v>
                </c:pt>
                <c:pt idx="1512">
                  <c:v>6.1985409742479639E-2</c:v>
                </c:pt>
                <c:pt idx="1513">
                  <c:v>6.1974426483179725E-2</c:v>
                </c:pt>
                <c:pt idx="1514">
                  <c:v>6.1967966246213264E-2</c:v>
                </c:pt>
                <c:pt idx="1515">
                  <c:v>6.1974605848283265E-2</c:v>
                </c:pt>
                <c:pt idx="1516">
                  <c:v>6.1966010933795383E-2</c:v>
                </c:pt>
                <c:pt idx="1517">
                  <c:v>6.2198467052740056E-2</c:v>
                </c:pt>
                <c:pt idx="1518">
                  <c:v>6.2417774599197076E-2</c:v>
                </c:pt>
                <c:pt idx="1519">
                  <c:v>6.2580310492160007E-2</c:v>
                </c:pt>
                <c:pt idx="1520">
                  <c:v>6.2615838391393619E-2</c:v>
                </c:pt>
                <c:pt idx="1521">
                  <c:v>6.2622499992710717E-2</c:v>
                </c:pt>
                <c:pt idx="1522">
                  <c:v>6.262517723587939E-2</c:v>
                </c:pt>
                <c:pt idx="1523">
                  <c:v>6.2633480951340054E-2</c:v>
                </c:pt>
                <c:pt idx="1524">
                  <c:v>6.2590394940913743E-2</c:v>
                </c:pt>
                <c:pt idx="1525">
                  <c:v>6.2542575366087788E-2</c:v>
                </c:pt>
                <c:pt idx="1526">
                  <c:v>6.244050423036953E-2</c:v>
                </c:pt>
                <c:pt idx="1527">
                  <c:v>6.2292263052280653E-2</c:v>
                </c:pt>
                <c:pt idx="1528">
                  <c:v>6.2131821807785946E-2</c:v>
                </c:pt>
                <c:pt idx="1529">
                  <c:v>6.1968578295888907E-2</c:v>
                </c:pt>
                <c:pt idx="1530">
                  <c:v>6.1820928930738157E-2</c:v>
                </c:pt>
                <c:pt idx="1531">
                  <c:v>6.159640222470833E-2</c:v>
                </c:pt>
                <c:pt idx="1532">
                  <c:v>6.1420754759119976E-2</c:v>
                </c:pt>
                <c:pt idx="1533">
                  <c:v>6.1165683693701588E-2</c:v>
                </c:pt>
                <c:pt idx="1534">
                  <c:v>6.0989786383182323E-2</c:v>
                </c:pt>
                <c:pt idx="1535">
                  <c:v>6.0899029050897543E-2</c:v>
                </c:pt>
                <c:pt idx="1536">
                  <c:v>6.0806691882914925E-2</c:v>
                </c:pt>
                <c:pt idx="1537">
                  <c:v>6.0947535229133265E-2</c:v>
                </c:pt>
                <c:pt idx="1538">
                  <c:v>6.1049531093490969E-2</c:v>
                </c:pt>
                <c:pt idx="1539">
                  <c:v>6.1113784371036817E-2</c:v>
                </c:pt>
                <c:pt idx="1540">
                  <c:v>6.1148494276101729E-2</c:v>
                </c:pt>
                <c:pt idx="1541">
                  <c:v>6.1188160350227061E-2</c:v>
                </c:pt>
                <c:pt idx="1542">
                  <c:v>6.1193635908079407E-2</c:v>
                </c:pt>
                <c:pt idx="1543">
                  <c:v>6.1191125423874497E-2</c:v>
                </c:pt>
                <c:pt idx="1544">
                  <c:v>6.1156030030115792E-2</c:v>
                </c:pt>
                <c:pt idx="1545">
                  <c:v>6.1166378106528897E-2</c:v>
                </c:pt>
                <c:pt idx="1546">
                  <c:v>6.1243975840491738E-2</c:v>
                </c:pt>
                <c:pt idx="1547">
                  <c:v>6.1350329523968357E-2</c:v>
                </c:pt>
                <c:pt idx="1548">
                  <c:v>6.1411894127506202E-2</c:v>
                </c:pt>
                <c:pt idx="1549">
                  <c:v>6.1397555040315729E-2</c:v>
                </c:pt>
                <c:pt idx="1550">
                  <c:v>6.1306279932800675E-2</c:v>
                </c:pt>
                <c:pt idx="1551">
                  <c:v>6.1303483996644446E-2</c:v>
                </c:pt>
                <c:pt idx="1552">
                  <c:v>6.1323059108470107E-2</c:v>
                </c:pt>
                <c:pt idx="1553">
                  <c:v>6.1406006727639129E-2</c:v>
                </c:pt>
                <c:pt idx="1554">
                  <c:v>6.1418617672941198E-2</c:v>
                </c:pt>
                <c:pt idx="1555">
                  <c:v>6.1418614974450655E-2</c:v>
                </c:pt>
                <c:pt idx="1556">
                  <c:v>6.1420183542217788E-2</c:v>
                </c:pt>
                <c:pt idx="1557">
                  <c:v>6.1423924605457196E-2</c:v>
                </c:pt>
                <c:pt idx="1558">
                  <c:v>6.1498011055850815E-2</c:v>
                </c:pt>
                <c:pt idx="1559">
                  <c:v>6.148649304524488E-2</c:v>
                </c:pt>
                <c:pt idx="1560">
                  <c:v>6.1486363248639472E-2</c:v>
                </c:pt>
                <c:pt idx="1561">
                  <c:v>6.1505819555923547E-2</c:v>
                </c:pt>
                <c:pt idx="1562">
                  <c:v>6.1548204156860055E-2</c:v>
                </c:pt>
                <c:pt idx="1563">
                  <c:v>6.1560592385025176E-2</c:v>
                </c:pt>
                <c:pt idx="1564">
                  <c:v>6.1557051996423959E-2</c:v>
                </c:pt>
                <c:pt idx="1565">
                  <c:v>6.1559206818389556E-2</c:v>
                </c:pt>
                <c:pt idx="1566">
                  <c:v>6.1539018343632325E-2</c:v>
                </c:pt>
                <c:pt idx="1567">
                  <c:v>6.1489941714244566E-2</c:v>
                </c:pt>
                <c:pt idx="1568">
                  <c:v>6.1480043476555619E-2</c:v>
                </c:pt>
                <c:pt idx="1569">
                  <c:v>6.1480095958448062E-2</c:v>
                </c:pt>
                <c:pt idx="1570">
                  <c:v>6.1488020534073221E-2</c:v>
                </c:pt>
                <c:pt idx="1571">
                  <c:v>6.1519147896845004E-2</c:v>
                </c:pt>
                <c:pt idx="1572">
                  <c:v>6.158409919201014E-2</c:v>
                </c:pt>
                <c:pt idx="1573">
                  <c:v>6.1536863568842526E-2</c:v>
                </c:pt>
                <c:pt idx="1574">
                  <c:v>6.1524657835534638E-2</c:v>
                </c:pt>
                <c:pt idx="1575">
                  <c:v>6.1535155710188541E-2</c:v>
                </c:pt>
                <c:pt idx="1576">
                  <c:v>6.1536308534384875E-2</c:v>
                </c:pt>
                <c:pt idx="1577">
                  <c:v>6.1528849682339418E-2</c:v>
                </c:pt>
                <c:pt idx="1578">
                  <c:v>6.1426621512177391E-2</c:v>
                </c:pt>
                <c:pt idx="1579">
                  <c:v>6.1425073552181804E-2</c:v>
                </c:pt>
                <c:pt idx="1580">
                  <c:v>6.1478224685319695E-2</c:v>
                </c:pt>
                <c:pt idx="1581">
                  <c:v>6.1466384731674088E-2</c:v>
                </c:pt>
                <c:pt idx="1582">
                  <c:v>6.1434759323524595E-2</c:v>
                </c:pt>
                <c:pt idx="1583">
                  <c:v>6.1441565598405724E-2</c:v>
                </c:pt>
                <c:pt idx="1584">
                  <c:v>6.1563041629991905E-2</c:v>
                </c:pt>
                <c:pt idx="1585">
                  <c:v>6.1721095433494605E-2</c:v>
                </c:pt>
                <c:pt idx="1586">
                  <c:v>6.1851449817525335E-2</c:v>
                </c:pt>
                <c:pt idx="1587">
                  <c:v>6.1954389630857365E-2</c:v>
                </c:pt>
                <c:pt idx="1588">
                  <c:v>6.2023049985049948E-2</c:v>
                </c:pt>
                <c:pt idx="1589">
                  <c:v>6.2032811196172453E-2</c:v>
                </c:pt>
                <c:pt idx="1590">
                  <c:v>6.2043930178946924E-2</c:v>
                </c:pt>
                <c:pt idx="1591">
                  <c:v>6.2153675608704759E-2</c:v>
                </c:pt>
                <c:pt idx="1592">
                  <c:v>6.2191775897573541E-2</c:v>
                </c:pt>
                <c:pt idx="1593">
                  <c:v>6.2313358241958432E-2</c:v>
                </c:pt>
                <c:pt idx="1594">
                  <c:v>6.2470658770841715E-2</c:v>
                </c:pt>
                <c:pt idx="1595">
                  <c:v>6.259543326303707E-2</c:v>
                </c:pt>
                <c:pt idx="1596">
                  <c:v>6.2720723232733408E-2</c:v>
                </c:pt>
                <c:pt idx="1597">
                  <c:v>6.2870827779522076E-2</c:v>
                </c:pt>
                <c:pt idx="1598">
                  <c:v>6.3088478802004883E-2</c:v>
                </c:pt>
                <c:pt idx="1599">
                  <c:v>6.3170827094553642E-2</c:v>
                </c:pt>
                <c:pt idx="1600">
                  <c:v>6.3223135233170191E-2</c:v>
                </c:pt>
                <c:pt idx="1601">
                  <c:v>6.3439149117719779E-2</c:v>
                </c:pt>
                <c:pt idx="1602">
                  <c:v>6.3584549834246912E-2</c:v>
                </c:pt>
                <c:pt idx="1603">
                  <c:v>6.3643286369911303E-2</c:v>
                </c:pt>
                <c:pt idx="1604">
                  <c:v>6.36537681082366E-2</c:v>
                </c:pt>
                <c:pt idx="1605">
                  <c:v>6.3662125505722977E-2</c:v>
                </c:pt>
                <c:pt idx="1606">
                  <c:v>6.3675853397790486E-2</c:v>
                </c:pt>
                <c:pt idx="1607">
                  <c:v>6.3673169735375332E-2</c:v>
                </c:pt>
                <c:pt idx="1608">
                  <c:v>6.3666038583970117E-2</c:v>
                </c:pt>
                <c:pt idx="1609">
                  <c:v>6.362461316188936E-2</c:v>
                </c:pt>
                <c:pt idx="1610">
                  <c:v>6.3550792895849223E-2</c:v>
                </c:pt>
                <c:pt idx="1611">
                  <c:v>6.3548881366334936E-2</c:v>
                </c:pt>
                <c:pt idx="1612">
                  <c:v>6.3565516562010982E-2</c:v>
                </c:pt>
                <c:pt idx="1613">
                  <c:v>6.3603950835821668E-2</c:v>
                </c:pt>
                <c:pt idx="1614">
                  <c:v>6.3622828907221166E-2</c:v>
                </c:pt>
                <c:pt idx="1615">
                  <c:v>6.3626180865329673E-2</c:v>
                </c:pt>
                <c:pt idx="1616">
                  <c:v>6.3676136255475718E-2</c:v>
                </c:pt>
                <c:pt idx="1617">
                  <c:v>6.3705526644854293E-2</c:v>
                </c:pt>
                <c:pt idx="1618">
                  <c:v>6.3834114939397724E-2</c:v>
                </c:pt>
                <c:pt idx="1619">
                  <c:v>6.3885590756616206E-2</c:v>
                </c:pt>
                <c:pt idx="1620">
                  <c:v>6.3879841493978004E-2</c:v>
                </c:pt>
                <c:pt idx="1621">
                  <c:v>6.3742566273495352E-2</c:v>
                </c:pt>
                <c:pt idx="1622">
                  <c:v>6.3610633028833255E-2</c:v>
                </c:pt>
                <c:pt idx="1623">
                  <c:v>6.3520373434060834E-2</c:v>
                </c:pt>
                <c:pt idx="1624">
                  <c:v>6.3504269591651355E-2</c:v>
                </c:pt>
                <c:pt idx="1625">
                  <c:v>6.3492589642363137E-2</c:v>
                </c:pt>
                <c:pt idx="1626">
                  <c:v>6.3476054002555515E-2</c:v>
                </c:pt>
                <c:pt idx="1627">
                  <c:v>6.3479412082903128E-2</c:v>
                </c:pt>
                <c:pt idx="1628">
                  <c:v>6.3472264655437094E-2</c:v>
                </c:pt>
                <c:pt idx="1629">
                  <c:v>6.3443147810485281E-2</c:v>
                </c:pt>
                <c:pt idx="1630">
                  <c:v>6.3400908953319221E-2</c:v>
                </c:pt>
                <c:pt idx="1631">
                  <c:v>6.3357554136639016E-2</c:v>
                </c:pt>
                <c:pt idx="1632">
                  <c:v>6.3231935229604241E-2</c:v>
                </c:pt>
                <c:pt idx="1633">
                  <c:v>6.3078679929751386E-2</c:v>
                </c:pt>
                <c:pt idx="1634">
                  <c:v>6.2955147076302037E-2</c:v>
                </c:pt>
                <c:pt idx="1635">
                  <c:v>6.2861610133843185E-2</c:v>
                </c:pt>
                <c:pt idx="1636">
                  <c:v>6.2594786328380975E-2</c:v>
                </c:pt>
                <c:pt idx="1637">
                  <c:v>6.226757677184315E-2</c:v>
                </c:pt>
                <c:pt idx="1638">
                  <c:v>6.2456295079622477E-2</c:v>
                </c:pt>
                <c:pt idx="1639">
                  <c:v>6.2690434100364595E-2</c:v>
                </c:pt>
                <c:pt idx="1640">
                  <c:v>6.281947676956956E-2</c:v>
                </c:pt>
                <c:pt idx="1641">
                  <c:v>6.2993768768891678E-2</c:v>
                </c:pt>
                <c:pt idx="1642">
                  <c:v>6.3158631334930729E-2</c:v>
                </c:pt>
                <c:pt idx="1643">
                  <c:v>6.3242404305281497E-2</c:v>
                </c:pt>
                <c:pt idx="1644">
                  <c:v>6.3317905863855328E-2</c:v>
                </c:pt>
                <c:pt idx="1645">
                  <c:v>6.3412296771101342E-2</c:v>
                </c:pt>
                <c:pt idx="1646">
                  <c:v>6.3509452315286041E-2</c:v>
                </c:pt>
                <c:pt idx="1647">
                  <c:v>6.3499337147506454E-2</c:v>
                </c:pt>
                <c:pt idx="1648">
                  <c:v>6.3568317838207405E-2</c:v>
                </c:pt>
                <c:pt idx="1649">
                  <c:v>6.3587931331701819E-2</c:v>
                </c:pt>
                <c:pt idx="1650">
                  <c:v>6.358940646013668E-2</c:v>
                </c:pt>
                <c:pt idx="1651">
                  <c:v>6.3594982317472029E-2</c:v>
                </c:pt>
                <c:pt idx="1652">
                  <c:v>6.361781765561432E-2</c:v>
                </c:pt>
                <c:pt idx="1653">
                  <c:v>6.3590460107820837E-2</c:v>
                </c:pt>
                <c:pt idx="1654">
                  <c:v>6.3573956556358488E-2</c:v>
                </c:pt>
                <c:pt idx="1655">
                  <c:v>6.3622994239972336E-2</c:v>
                </c:pt>
                <c:pt idx="1656">
                  <c:v>6.3641856454017126E-2</c:v>
                </c:pt>
                <c:pt idx="1657">
                  <c:v>6.3578371530666478E-2</c:v>
                </c:pt>
                <c:pt idx="1658">
                  <c:v>6.3572672966904387E-2</c:v>
                </c:pt>
                <c:pt idx="1659">
                  <c:v>6.3529098604240317E-2</c:v>
                </c:pt>
                <c:pt idx="1660">
                  <c:v>6.3582095630958929E-2</c:v>
                </c:pt>
                <c:pt idx="1661">
                  <c:v>6.3612400601984434E-2</c:v>
                </c:pt>
                <c:pt idx="1662">
                  <c:v>6.3579535568270146E-2</c:v>
                </c:pt>
                <c:pt idx="1663">
                  <c:v>6.3552131590963554E-2</c:v>
                </c:pt>
                <c:pt idx="1664">
                  <c:v>6.3521194870300765E-2</c:v>
                </c:pt>
                <c:pt idx="1665">
                  <c:v>6.3483713802005654E-2</c:v>
                </c:pt>
                <c:pt idx="1666">
                  <c:v>6.3456409315609433E-2</c:v>
                </c:pt>
                <c:pt idx="1667">
                  <c:v>6.3464889185035095E-2</c:v>
                </c:pt>
                <c:pt idx="1668">
                  <c:v>6.3356340268744094E-2</c:v>
                </c:pt>
                <c:pt idx="1669">
                  <c:v>6.3281526563270837E-2</c:v>
                </c:pt>
                <c:pt idx="1670">
                  <c:v>6.3197876002934736E-2</c:v>
                </c:pt>
                <c:pt idx="1671">
                  <c:v>6.3078850792632424E-2</c:v>
                </c:pt>
                <c:pt idx="1672">
                  <c:v>6.2902156930172523E-2</c:v>
                </c:pt>
                <c:pt idx="1673">
                  <c:v>6.2902140416777053E-2</c:v>
                </c:pt>
                <c:pt idx="1674">
                  <c:v>6.2890596610076552E-2</c:v>
                </c:pt>
                <c:pt idx="1675">
                  <c:v>6.2899718422701548E-2</c:v>
                </c:pt>
                <c:pt idx="1676">
                  <c:v>6.2897153139463161E-2</c:v>
                </c:pt>
                <c:pt idx="1677">
                  <c:v>6.2854203343149992E-2</c:v>
                </c:pt>
                <c:pt idx="1678">
                  <c:v>6.2819819716486827E-2</c:v>
                </c:pt>
                <c:pt idx="1679">
                  <c:v>6.2757786335489341E-2</c:v>
                </c:pt>
                <c:pt idx="1680">
                  <c:v>6.2410670911829107E-2</c:v>
                </c:pt>
                <c:pt idx="1681">
                  <c:v>6.2425896958363515E-2</c:v>
                </c:pt>
                <c:pt idx="1682">
                  <c:v>6.2488166655601279E-2</c:v>
                </c:pt>
                <c:pt idx="1683">
                  <c:v>6.2380320026583946E-2</c:v>
                </c:pt>
                <c:pt idx="1684">
                  <c:v>6.2379710180227289E-2</c:v>
                </c:pt>
                <c:pt idx="1685">
                  <c:v>6.2373234446190057E-2</c:v>
                </c:pt>
                <c:pt idx="1686">
                  <c:v>6.2406745122068195E-2</c:v>
                </c:pt>
                <c:pt idx="1687">
                  <c:v>6.2410088270961388E-2</c:v>
                </c:pt>
                <c:pt idx="1688">
                  <c:v>6.2396012081187564E-2</c:v>
                </c:pt>
                <c:pt idx="1689">
                  <c:v>6.2396406421064282E-2</c:v>
                </c:pt>
                <c:pt idx="1690">
                  <c:v>6.24558770677262E-2</c:v>
                </c:pt>
                <c:pt idx="1691">
                  <c:v>6.2591223018389444E-2</c:v>
                </c:pt>
                <c:pt idx="1692">
                  <c:v>6.2720356653699724E-2</c:v>
                </c:pt>
                <c:pt idx="1693">
                  <c:v>6.282576205668966E-2</c:v>
                </c:pt>
                <c:pt idx="1694">
                  <c:v>6.3354111717680309E-2</c:v>
                </c:pt>
                <c:pt idx="1695">
                  <c:v>6.3711339067465386E-2</c:v>
                </c:pt>
                <c:pt idx="1696">
                  <c:v>6.3999280276483397E-2</c:v>
                </c:pt>
                <c:pt idx="1697">
                  <c:v>6.415705190656569E-2</c:v>
                </c:pt>
                <c:pt idx="1698">
                  <c:v>6.4366713838111406E-2</c:v>
                </c:pt>
                <c:pt idx="1699">
                  <c:v>6.4631380631192753E-2</c:v>
                </c:pt>
                <c:pt idx="1700">
                  <c:v>6.4753962441988819E-2</c:v>
                </c:pt>
                <c:pt idx="1701">
                  <c:v>6.4869541785237725E-2</c:v>
                </c:pt>
                <c:pt idx="1702">
                  <c:v>6.4984843189698646E-2</c:v>
                </c:pt>
                <c:pt idx="1703">
                  <c:v>6.4972410146885567E-2</c:v>
                </c:pt>
                <c:pt idx="1704">
                  <c:v>6.4920801754734872E-2</c:v>
                </c:pt>
                <c:pt idx="1705">
                  <c:v>6.4867570938915251E-2</c:v>
                </c:pt>
                <c:pt idx="1706">
                  <c:v>6.4852341206168826E-2</c:v>
                </c:pt>
                <c:pt idx="1707">
                  <c:v>6.4812335095974311E-2</c:v>
                </c:pt>
                <c:pt idx="1708">
                  <c:v>6.4608928031879204E-2</c:v>
                </c:pt>
                <c:pt idx="1709">
                  <c:v>6.4374913934388378E-2</c:v>
                </c:pt>
                <c:pt idx="1710">
                  <c:v>6.4298076541324231E-2</c:v>
                </c:pt>
                <c:pt idx="1711">
                  <c:v>6.426145228189549E-2</c:v>
                </c:pt>
                <c:pt idx="1712">
                  <c:v>6.4246728080492407E-2</c:v>
                </c:pt>
                <c:pt idx="1713">
                  <c:v>6.4245429497607989E-2</c:v>
                </c:pt>
                <c:pt idx="1714">
                  <c:v>6.418279231164993E-2</c:v>
                </c:pt>
                <c:pt idx="1715">
                  <c:v>6.4165859153164542E-2</c:v>
                </c:pt>
                <c:pt idx="1716">
                  <c:v>6.4149291662047303E-2</c:v>
                </c:pt>
                <c:pt idx="1717">
                  <c:v>6.4170545481198729E-2</c:v>
                </c:pt>
                <c:pt idx="1718">
                  <c:v>6.4155688556810322E-2</c:v>
                </c:pt>
                <c:pt idx="1719">
                  <c:v>6.4055300517457656E-2</c:v>
                </c:pt>
                <c:pt idx="1720">
                  <c:v>6.4072687977798137E-2</c:v>
                </c:pt>
                <c:pt idx="1721">
                  <c:v>6.405483734927489E-2</c:v>
                </c:pt>
                <c:pt idx="1722">
                  <c:v>6.3996796048505014E-2</c:v>
                </c:pt>
                <c:pt idx="1723">
                  <c:v>6.3946139687506287E-2</c:v>
                </c:pt>
                <c:pt idx="1724">
                  <c:v>6.3913857220476517E-2</c:v>
                </c:pt>
                <c:pt idx="1725">
                  <c:v>6.3903632362018695E-2</c:v>
                </c:pt>
                <c:pt idx="1726">
                  <c:v>6.3903590909817273E-2</c:v>
                </c:pt>
                <c:pt idx="1727">
                  <c:v>6.3882354417563375E-2</c:v>
                </c:pt>
                <c:pt idx="1728">
                  <c:v>6.3883866391872227E-2</c:v>
                </c:pt>
                <c:pt idx="1729">
                  <c:v>6.392246882654537E-2</c:v>
                </c:pt>
                <c:pt idx="1730">
                  <c:v>6.3974433630834604E-2</c:v>
                </c:pt>
                <c:pt idx="1731">
                  <c:v>6.4009752663207298E-2</c:v>
                </c:pt>
                <c:pt idx="1732">
                  <c:v>6.4099656043829875E-2</c:v>
                </c:pt>
                <c:pt idx="1733">
                  <c:v>6.413633463202581E-2</c:v>
                </c:pt>
                <c:pt idx="1734">
                  <c:v>6.4034425300679043E-2</c:v>
                </c:pt>
                <c:pt idx="1735">
                  <c:v>6.3905275347814788E-2</c:v>
                </c:pt>
                <c:pt idx="1736">
                  <c:v>6.3800094673083521E-2</c:v>
                </c:pt>
                <c:pt idx="1737">
                  <c:v>6.3691308679222819E-2</c:v>
                </c:pt>
                <c:pt idx="1738">
                  <c:v>6.3591279629460096E-2</c:v>
                </c:pt>
                <c:pt idx="1739">
                  <c:v>6.346601246961027E-2</c:v>
                </c:pt>
                <c:pt idx="1740">
                  <c:v>6.3262260760156841E-2</c:v>
                </c:pt>
                <c:pt idx="1741">
                  <c:v>6.3147424808818783E-2</c:v>
                </c:pt>
                <c:pt idx="1742">
                  <c:v>6.3114963464592735E-2</c:v>
                </c:pt>
                <c:pt idx="1743">
                  <c:v>6.3019437763477223E-2</c:v>
                </c:pt>
                <c:pt idx="1744">
                  <c:v>6.290326058957349E-2</c:v>
                </c:pt>
                <c:pt idx="1745">
                  <c:v>6.2762710933376181E-2</c:v>
                </c:pt>
                <c:pt idx="1746">
                  <c:v>6.2629672858042301E-2</c:v>
                </c:pt>
                <c:pt idx="1747">
                  <c:v>6.2402725094558402E-2</c:v>
                </c:pt>
                <c:pt idx="1748">
                  <c:v>6.2188569834889282E-2</c:v>
                </c:pt>
                <c:pt idx="1749">
                  <c:v>6.2087965266650572E-2</c:v>
                </c:pt>
                <c:pt idx="1750">
                  <c:v>6.2021270582098838E-2</c:v>
                </c:pt>
                <c:pt idx="1751">
                  <c:v>6.1960695639517845E-2</c:v>
                </c:pt>
                <c:pt idx="1752">
                  <c:v>6.2030837469959979E-2</c:v>
                </c:pt>
                <c:pt idx="1753">
                  <c:v>6.1991633210550887E-2</c:v>
                </c:pt>
                <c:pt idx="1754">
                  <c:v>6.1916427752095923E-2</c:v>
                </c:pt>
                <c:pt idx="1755">
                  <c:v>6.1792895684993909E-2</c:v>
                </c:pt>
                <c:pt idx="1756">
                  <c:v>6.1667597200499198E-2</c:v>
                </c:pt>
                <c:pt idx="1757">
                  <c:v>6.1589136993435288E-2</c:v>
                </c:pt>
                <c:pt idx="1758">
                  <c:v>6.1529231720797696E-2</c:v>
                </c:pt>
                <c:pt idx="1759">
                  <c:v>6.1507866358820391E-2</c:v>
                </c:pt>
                <c:pt idx="1760">
                  <c:v>6.163296965346423E-2</c:v>
                </c:pt>
                <c:pt idx="1761">
                  <c:v>6.1586289225031877E-2</c:v>
                </c:pt>
                <c:pt idx="1762">
                  <c:v>6.1595024291788827E-2</c:v>
                </c:pt>
                <c:pt idx="1763">
                  <c:v>6.1757047475187114E-2</c:v>
                </c:pt>
                <c:pt idx="1764">
                  <c:v>6.1781546981399753E-2</c:v>
                </c:pt>
                <c:pt idx="1765">
                  <c:v>6.1818674744055876E-2</c:v>
                </c:pt>
                <c:pt idx="1766">
                  <c:v>6.184678428815836E-2</c:v>
                </c:pt>
                <c:pt idx="1767">
                  <c:v>6.177200996315857E-2</c:v>
                </c:pt>
                <c:pt idx="1768">
                  <c:v>6.1659246728155453E-2</c:v>
                </c:pt>
                <c:pt idx="1769">
                  <c:v>6.1489175946121313E-2</c:v>
                </c:pt>
                <c:pt idx="1770">
                  <c:v>6.1346279773664088E-2</c:v>
                </c:pt>
                <c:pt idx="1771">
                  <c:v>6.1218924908733402E-2</c:v>
                </c:pt>
                <c:pt idx="1772">
                  <c:v>6.1094611668861099E-2</c:v>
                </c:pt>
                <c:pt idx="1773">
                  <c:v>6.0851216054767482E-2</c:v>
                </c:pt>
                <c:pt idx="1774">
                  <c:v>6.0553295983024412E-2</c:v>
                </c:pt>
                <c:pt idx="1775">
                  <c:v>6.015635847601021E-2</c:v>
                </c:pt>
                <c:pt idx="1776">
                  <c:v>5.9714106319212965E-2</c:v>
                </c:pt>
                <c:pt idx="1777">
                  <c:v>5.924658297945673E-2</c:v>
                </c:pt>
                <c:pt idx="1778">
                  <c:v>5.8838773122867269E-2</c:v>
                </c:pt>
                <c:pt idx="1779">
                  <c:v>5.8588237125557309E-2</c:v>
                </c:pt>
                <c:pt idx="1780">
                  <c:v>5.8496720275256028E-2</c:v>
                </c:pt>
                <c:pt idx="1781">
                  <c:v>5.8189107510824775E-2</c:v>
                </c:pt>
                <c:pt idx="1782">
                  <c:v>5.8005263494684441E-2</c:v>
                </c:pt>
                <c:pt idx="1783">
                  <c:v>5.8046754202614591E-2</c:v>
                </c:pt>
                <c:pt idx="1784">
                  <c:v>5.8020464405041987E-2</c:v>
                </c:pt>
                <c:pt idx="1785">
                  <c:v>5.8029301378739503E-2</c:v>
                </c:pt>
                <c:pt idx="1786">
                  <c:v>5.8047062154605519E-2</c:v>
                </c:pt>
                <c:pt idx="1787">
                  <c:v>5.8082763863984935E-2</c:v>
                </c:pt>
                <c:pt idx="1788">
                  <c:v>5.8200597393999416E-2</c:v>
                </c:pt>
                <c:pt idx="1789">
                  <c:v>5.8211310607307873E-2</c:v>
                </c:pt>
                <c:pt idx="1790">
                  <c:v>5.8312111164301919E-2</c:v>
                </c:pt>
                <c:pt idx="1791">
                  <c:v>5.8403536583457982E-2</c:v>
                </c:pt>
                <c:pt idx="1792">
                  <c:v>5.8428189591747587E-2</c:v>
                </c:pt>
                <c:pt idx="1793">
                  <c:v>5.8407666340125924E-2</c:v>
                </c:pt>
                <c:pt idx="1794">
                  <c:v>5.8391236334270305E-2</c:v>
                </c:pt>
                <c:pt idx="1795">
                  <c:v>5.8282608385936165E-2</c:v>
                </c:pt>
                <c:pt idx="1796">
                  <c:v>5.8087425864146613E-2</c:v>
                </c:pt>
                <c:pt idx="1797">
                  <c:v>5.7899978279633085E-2</c:v>
                </c:pt>
                <c:pt idx="1798">
                  <c:v>5.752958218698908E-2</c:v>
                </c:pt>
                <c:pt idx="1799">
                  <c:v>5.7275509036460025E-2</c:v>
                </c:pt>
                <c:pt idx="1800">
                  <c:v>5.6902723145181029E-2</c:v>
                </c:pt>
                <c:pt idx="1801">
                  <c:v>5.655593610945385E-2</c:v>
                </c:pt>
                <c:pt idx="1802">
                  <c:v>5.6339739082469684E-2</c:v>
                </c:pt>
                <c:pt idx="1803">
                  <c:v>5.629947736736788E-2</c:v>
                </c:pt>
                <c:pt idx="1804">
                  <c:v>5.614621764751921E-2</c:v>
                </c:pt>
                <c:pt idx="1805">
                  <c:v>5.60260799077942E-2</c:v>
                </c:pt>
                <c:pt idx="1806">
                  <c:v>5.5940146334580984E-2</c:v>
                </c:pt>
                <c:pt idx="1807">
                  <c:v>5.5841006027623354E-2</c:v>
                </c:pt>
                <c:pt idx="1808">
                  <c:v>5.5871726845690584E-2</c:v>
                </c:pt>
                <c:pt idx="1809">
                  <c:v>5.5727967330188567E-2</c:v>
                </c:pt>
                <c:pt idx="1810">
                  <c:v>5.5734430826518182E-2</c:v>
                </c:pt>
                <c:pt idx="1811">
                  <c:v>5.5697861537747174E-2</c:v>
                </c:pt>
                <c:pt idx="1812">
                  <c:v>5.564885797560927E-2</c:v>
                </c:pt>
                <c:pt idx="1813">
                  <c:v>5.5782111481631959E-2</c:v>
                </c:pt>
                <c:pt idx="1814">
                  <c:v>5.5994280247781386E-2</c:v>
                </c:pt>
                <c:pt idx="1815">
                  <c:v>5.6161843937088549E-2</c:v>
                </c:pt>
                <c:pt idx="1816">
                  <c:v>5.6285963589163088E-2</c:v>
                </c:pt>
                <c:pt idx="1817">
                  <c:v>5.6594741862018301E-2</c:v>
                </c:pt>
                <c:pt idx="1818">
                  <c:v>5.6938392637698086E-2</c:v>
                </c:pt>
                <c:pt idx="1819">
                  <c:v>5.7188930910732592E-2</c:v>
                </c:pt>
                <c:pt idx="1820">
                  <c:v>5.7400307232578482E-2</c:v>
                </c:pt>
                <c:pt idx="1821">
                  <c:v>5.7552757242746104E-2</c:v>
                </c:pt>
                <c:pt idx="1822">
                  <c:v>5.7725067895616475E-2</c:v>
                </c:pt>
                <c:pt idx="1823">
                  <c:v>5.7795789130236967E-2</c:v>
                </c:pt>
                <c:pt idx="1824">
                  <c:v>5.7854132814436687E-2</c:v>
                </c:pt>
                <c:pt idx="1825">
                  <c:v>5.7883876011394421E-2</c:v>
                </c:pt>
                <c:pt idx="1826">
                  <c:v>5.7837408105723506E-2</c:v>
                </c:pt>
                <c:pt idx="1827">
                  <c:v>5.7811348069145979E-2</c:v>
                </c:pt>
                <c:pt idx="1828">
                  <c:v>5.7773413686005096E-2</c:v>
                </c:pt>
                <c:pt idx="1829">
                  <c:v>5.7682958861180904E-2</c:v>
                </c:pt>
                <c:pt idx="1830">
                  <c:v>5.7393389724684891E-2</c:v>
                </c:pt>
                <c:pt idx="1831">
                  <c:v>5.7200708096728115E-2</c:v>
                </c:pt>
                <c:pt idx="1832">
                  <c:v>5.7050486236636173E-2</c:v>
                </c:pt>
                <c:pt idx="1833">
                  <c:v>5.7041110436105567E-2</c:v>
                </c:pt>
                <c:pt idx="1834">
                  <c:v>5.7052423471613871E-2</c:v>
                </c:pt>
                <c:pt idx="1835">
                  <c:v>5.705159134122767E-2</c:v>
                </c:pt>
                <c:pt idx="1836">
                  <c:v>5.7096563225067856E-2</c:v>
                </c:pt>
                <c:pt idx="1837">
                  <c:v>5.7077664666756754E-2</c:v>
                </c:pt>
                <c:pt idx="1838">
                  <c:v>5.6948680915082955E-2</c:v>
                </c:pt>
                <c:pt idx="1839">
                  <c:v>5.6896999078214557E-2</c:v>
                </c:pt>
                <c:pt idx="1840">
                  <c:v>5.6834813630870513E-2</c:v>
                </c:pt>
                <c:pt idx="1841">
                  <c:v>5.677348468944636E-2</c:v>
                </c:pt>
                <c:pt idx="1842">
                  <c:v>5.6638323651671867E-2</c:v>
                </c:pt>
                <c:pt idx="1843">
                  <c:v>5.6648961627713941E-2</c:v>
                </c:pt>
                <c:pt idx="1844">
                  <c:v>5.6639071055026538E-2</c:v>
                </c:pt>
                <c:pt idx="1845">
                  <c:v>5.6597986326309774E-2</c:v>
                </c:pt>
                <c:pt idx="1846">
                  <c:v>5.6583068444406533E-2</c:v>
                </c:pt>
                <c:pt idx="1847">
                  <c:v>5.6587162314156808E-2</c:v>
                </c:pt>
                <c:pt idx="1848">
                  <c:v>5.641112078619899E-2</c:v>
                </c:pt>
                <c:pt idx="1849">
                  <c:v>5.6373663904102651E-2</c:v>
                </c:pt>
                <c:pt idx="1850">
                  <c:v>5.6334670183751497E-2</c:v>
                </c:pt>
                <c:pt idx="1851">
                  <c:v>5.6228743603768484E-2</c:v>
                </c:pt>
                <c:pt idx="1852">
                  <c:v>5.6127190132028298E-2</c:v>
                </c:pt>
                <c:pt idx="1853">
                  <c:v>5.6032100966667088E-2</c:v>
                </c:pt>
                <c:pt idx="1854">
                  <c:v>5.5929784724277669E-2</c:v>
                </c:pt>
                <c:pt idx="1855">
                  <c:v>5.5730519724078137E-2</c:v>
                </c:pt>
                <c:pt idx="1856">
                  <c:v>5.5725752175737629E-2</c:v>
                </c:pt>
                <c:pt idx="1857">
                  <c:v>5.5790990452789034E-2</c:v>
                </c:pt>
                <c:pt idx="1858">
                  <c:v>5.590284663775795E-2</c:v>
                </c:pt>
                <c:pt idx="1859">
                  <c:v>5.6075369874158364E-2</c:v>
                </c:pt>
                <c:pt idx="1860">
                  <c:v>5.6230630197370617E-2</c:v>
                </c:pt>
                <c:pt idx="1861">
                  <c:v>5.6289620772801433E-2</c:v>
                </c:pt>
                <c:pt idx="1862">
                  <c:v>5.6262901420379513E-2</c:v>
                </c:pt>
                <c:pt idx="1863">
                  <c:v>5.6286138137326969E-2</c:v>
                </c:pt>
                <c:pt idx="1864">
                  <c:v>5.6281715000790204E-2</c:v>
                </c:pt>
                <c:pt idx="1865">
                  <c:v>5.6272152537726154E-2</c:v>
                </c:pt>
                <c:pt idx="1866">
                  <c:v>5.6262483245265206E-2</c:v>
                </c:pt>
                <c:pt idx="1867">
                  <c:v>5.6267958184586117E-2</c:v>
                </c:pt>
                <c:pt idx="1868">
                  <c:v>5.6272018360830754E-2</c:v>
                </c:pt>
                <c:pt idx="1869">
                  <c:v>5.6281750070954852E-2</c:v>
                </c:pt>
                <c:pt idx="1870">
                  <c:v>5.6257412656710436E-2</c:v>
                </c:pt>
                <c:pt idx="1871">
                  <c:v>5.6180789569830435E-2</c:v>
                </c:pt>
                <c:pt idx="1872">
                  <c:v>5.6165950610730569E-2</c:v>
                </c:pt>
                <c:pt idx="1873">
                  <c:v>5.6163937575907437E-2</c:v>
                </c:pt>
                <c:pt idx="1874">
                  <c:v>5.6119143966877387E-2</c:v>
                </c:pt>
                <c:pt idx="1875">
                  <c:v>5.6117228981036063E-2</c:v>
                </c:pt>
                <c:pt idx="1876">
                  <c:v>5.6114198645424461E-2</c:v>
                </c:pt>
                <c:pt idx="1877">
                  <c:v>5.6079334149192347E-2</c:v>
                </c:pt>
                <c:pt idx="1878">
                  <c:v>5.6000179134301088E-2</c:v>
                </c:pt>
                <c:pt idx="1879">
                  <c:v>5.6063650312551207E-2</c:v>
                </c:pt>
                <c:pt idx="1880">
                  <c:v>5.6475106458564787E-2</c:v>
                </c:pt>
                <c:pt idx="1881">
                  <c:v>5.6646456558197486E-2</c:v>
                </c:pt>
                <c:pt idx="1882">
                  <c:v>5.6724218556740653E-2</c:v>
                </c:pt>
                <c:pt idx="1883">
                  <c:v>5.6930439924092732E-2</c:v>
                </c:pt>
                <c:pt idx="1884">
                  <c:v>5.7119580556373631E-2</c:v>
                </c:pt>
                <c:pt idx="1885">
                  <c:v>5.7165201886125325E-2</c:v>
                </c:pt>
                <c:pt idx="1886">
                  <c:v>5.7218605235373837E-2</c:v>
                </c:pt>
                <c:pt idx="1887">
                  <c:v>5.7316083022177708E-2</c:v>
                </c:pt>
                <c:pt idx="1888">
                  <c:v>5.7350116680729757E-2</c:v>
                </c:pt>
                <c:pt idx="1889">
                  <c:v>5.742371610435372E-2</c:v>
                </c:pt>
                <c:pt idx="1890">
                  <c:v>5.7383613037287916E-2</c:v>
                </c:pt>
                <c:pt idx="1891">
                  <c:v>5.7383291308356676E-2</c:v>
                </c:pt>
                <c:pt idx="1892">
                  <c:v>5.7373892877730467E-2</c:v>
                </c:pt>
                <c:pt idx="1893">
                  <c:v>5.7328581485126096E-2</c:v>
                </c:pt>
                <c:pt idx="1894">
                  <c:v>5.7328386299490053E-2</c:v>
                </c:pt>
                <c:pt idx="1895">
                  <c:v>5.7308841808738277E-2</c:v>
                </c:pt>
                <c:pt idx="1896">
                  <c:v>5.7204442237173941E-2</c:v>
                </c:pt>
                <c:pt idx="1897">
                  <c:v>5.7185682927643443E-2</c:v>
                </c:pt>
                <c:pt idx="1898">
                  <c:v>5.7162642365316894E-2</c:v>
                </c:pt>
                <c:pt idx="1899">
                  <c:v>5.7144252833660619E-2</c:v>
                </c:pt>
                <c:pt idx="1900">
                  <c:v>5.6920834246517463E-2</c:v>
                </c:pt>
                <c:pt idx="1901">
                  <c:v>5.6843514488172771E-2</c:v>
                </c:pt>
                <c:pt idx="1902">
                  <c:v>5.6876835849992764E-2</c:v>
                </c:pt>
                <c:pt idx="1903">
                  <c:v>5.6770508827410054E-2</c:v>
                </c:pt>
                <c:pt idx="1904">
                  <c:v>5.6655861643704584E-2</c:v>
                </c:pt>
                <c:pt idx="1905">
                  <c:v>5.6653012363838594E-2</c:v>
                </c:pt>
                <c:pt idx="1906">
                  <c:v>5.6688189718116205E-2</c:v>
                </c:pt>
                <c:pt idx="1907">
                  <c:v>5.6687317748512565E-2</c:v>
                </c:pt>
                <c:pt idx="1908">
                  <c:v>5.6678609884347711E-2</c:v>
                </c:pt>
                <c:pt idx="1909">
                  <c:v>5.654867144170498E-2</c:v>
                </c:pt>
                <c:pt idx="1910">
                  <c:v>5.6483564128455045E-2</c:v>
                </c:pt>
                <c:pt idx="1911">
                  <c:v>5.6366639588961168E-2</c:v>
                </c:pt>
                <c:pt idx="1912">
                  <c:v>5.6282851754832698E-2</c:v>
                </c:pt>
                <c:pt idx="1913">
                  <c:v>5.6201753167766502E-2</c:v>
                </c:pt>
                <c:pt idx="1914">
                  <c:v>5.6160203822853291E-2</c:v>
                </c:pt>
                <c:pt idx="1915">
                  <c:v>5.6124804168680868E-2</c:v>
                </c:pt>
                <c:pt idx="1916">
                  <c:v>5.6019512562195138E-2</c:v>
                </c:pt>
                <c:pt idx="1917">
                  <c:v>5.5864098919759353E-2</c:v>
                </c:pt>
                <c:pt idx="1918">
                  <c:v>5.5721763549399096E-2</c:v>
                </c:pt>
                <c:pt idx="1919">
                  <c:v>5.5456409731567534E-2</c:v>
                </c:pt>
                <c:pt idx="1920">
                  <c:v>5.5245693516853982E-2</c:v>
                </c:pt>
                <c:pt idx="1921">
                  <c:v>5.5010611769427946E-2</c:v>
                </c:pt>
                <c:pt idx="1922">
                  <c:v>5.4900679321045476E-2</c:v>
                </c:pt>
                <c:pt idx="1923">
                  <c:v>5.4694385523668849E-2</c:v>
                </c:pt>
                <c:pt idx="1924">
                  <c:v>5.4528859356009832E-2</c:v>
                </c:pt>
                <c:pt idx="1925">
                  <c:v>5.4417020185864688E-2</c:v>
                </c:pt>
                <c:pt idx="1926">
                  <c:v>5.4406613853712087E-2</c:v>
                </c:pt>
                <c:pt idx="1927">
                  <c:v>5.4410668325740617E-2</c:v>
                </c:pt>
                <c:pt idx="1928">
                  <c:v>5.4413859427038476E-2</c:v>
                </c:pt>
                <c:pt idx="1929">
                  <c:v>5.4466298075506736E-2</c:v>
                </c:pt>
                <c:pt idx="1930">
                  <c:v>5.4554546984523229E-2</c:v>
                </c:pt>
                <c:pt idx="1931">
                  <c:v>5.453605510868792E-2</c:v>
                </c:pt>
                <c:pt idx="1932">
                  <c:v>5.4509524452649158E-2</c:v>
                </c:pt>
                <c:pt idx="1933">
                  <c:v>5.4479677860196689E-2</c:v>
                </c:pt>
                <c:pt idx="1934">
                  <c:v>5.4374573636941759E-2</c:v>
                </c:pt>
                <c:pt idx="1935">
                  <c:v>5.434278185036491E-2</c:v>
                </c:pt>
                <c:pt idx="1936">
                  <c:v>5.4260233890840913E-2</c:v>
                </c:pt>
                <c:pt idx="1937">
                  <c:v>5.4309857254658735E-2</c:v>
                </c:pt>
                <c:pt idx="1938">
                  <c:v>5.4304757881814547E-2</c:v>
                </c:pt>
                <c:pt idx="1939">
                  <c:v>5.420974383343205E-2</c:v>
                </c:pt>
                <c:pt idx="1940">
                  <c:v>5.4140882611463811E-2</c:v>
                </c:pt>
                <c:pt idx="1941">
                  <c:v>5.4133388978532482E-2</c:v>
                </c:pt>
                <c:pt idx="1942">
                  <c:v>5.412799852076966E-2</c:v>
                </c:pt>
                <c:pt idx="1943">
                  <c:v>5.4104189022773516E-2</c:v>
                </c:pt>
                <c:pt idx="1944">
                  <c:v>5.4063235288084543E-2</c:v>
                </c:pt>
                <c:pt idx="1945">
                  <c:v>5.4052432526070518E-2</c:v>
                </c:pt>
                <c:pt idx="1946">
                  <c:v>5.4051825276821085E-2</c:v>
                </c:pt>
                <c:pt idx="1947">
                  <c:v>5.4031063878063418E-2</c:v>
                </c:pt>
                <c:pt idx="1948">
                  <c:v>5.4019920355318378E-2</c:v>
                </c:pt>
                <c:pt idx="1949">
                  <c:v>5.4045920149598331E-2</c:v>
                </c:pt>
                <c:pt idx="1950">
                  <c:v>5.409807216651661E-2</c:v>
                </c:pt>
                <c:pt idx="1951">
                  <c:v>5.4113012633034273E-2</c:v>
                </c:pt>
                <c:pt idx="1952">
                  <c:v>5.4108891052324116E-2</c:v>
                </c:pt>
                <c:pt idx="1953">
                  <c:v>5.4119015476891755E-2</c:v>
                </c:pt>
                <c:pt idx="1954">
                  <c:v>5.4118904924111901E-2</c:v>
                </c:pt>
                <c:pt idx="1955">
                  <c:v>5.4130293328908563E-2</c:v>
                </c:pt>
                <c:pt idx="1956">
                  <c:v>5.4139103960202759E-2</c:v>
                </c:pt>
                <c:pt idx="1957">
                  <c:v>5.3894505220100655E-2</c:v>
                </c:pt>
                <c:pt idx="1958">
                  <c:v>5.3757391414785263E-2</c:v>
                </c:pt>
                <c:pt idx="1959">
                  <c:v>5.3645145503478077E-2</c:v>
                </c:pt>
                <c:pt idx="1960">
                  <c:v>5.355984661174918E-2</c:v>
                </c:pt>
                <c:pt idx="1961">
                  <c:v>5.3426821873910894E-2</c:v>
                </c:pt>
                <c:pt idx="1962">
                  <c:v>5.3310811898901717E-2</c:v>
                </c:pt>
                <c:pt idx="1963">
                  <c:v>5.3263243875577605E-2</c:v>
                </c:pt>
                <c:pt idx="1964">
                  <c:v>5.3166539921978943E-2</c:v>
                </c:pt>
                <c:pt idx="1965">
                  <c:v>5.306785215733216E-2</c:v>
                </c:pt>
                <c:pt idx="1966">
                  <c:v>5.2948622014707687E-2</c:v>
                </c:pt>
                <c:pt idx="1967">
                  <c:v>5.2851974573774343E-2</c:v>
                </c:pt>
                <c:pt idx="1968">
                  <c:v>5.2746191847839373E-2</c:v>
                </c:pt>
                <c:pt idx="1969">
                  <c:v>5.2671955538599637E-2</c:v>
                </c:pt>
                <c:pt idx="1970">
                  <c:v>5.265258049916556E-2</c:v>
                </c:pt>
                <c:pt idx="1971">
                  <c:v>5.257105218386568E-2</c:v>
                </c:pt>
                <c:pt idx="1972">
                  <c:v>5.2487155126528538E-2</c:v>
                </c:pt>
                <c:pt idx="1973">
                  <c:v>5.2376672308985052E-2</c:v>
                </c:pt>
                <c:pt idx="1974">
                  <c:v>5.2283336989317919E-2</c:v>
                </c:pt>
                <c:pt idx="1975">
                  <c:v>5.2239620856766249E-2</c:v>
                </c:pt>
                <c:pt idx="1976">
                  <c:v>5.2211004138588223E-2</c:v>
                </c:pt>
                <c:pt idx="1977">
                  <c:v>5.2226875795446333E-2</c:v>
                </c:pt>
                <c:pt idx="1978">
                  <c:v>5.2305930321788673E-2</c:v>
                </c:pt>
                <c:pt idx="1979">
                  <c:v>5.2386924610955926E-2</c:v>
                </c:pt>
                <c:pt idx="1980">
                  <c:v>5.2589201241992317E-2</c:v>
                </c:pt>
                <c:pt idx="1981">
                  <c:v>5.2708015273865406E-2</c:v>
                </c:pt>
                <c:pt idx="1982">
                  <c:v>5.28225138119265E-2</c:v>
                </c:pt>
                <c:pt idx="1983">
                  <c:v>5.2852951271962975E-2</c:v>
                </c:pt>
                <c:pt idx="1984">
                  <c:v>5.2848533053204597E-2</c:v>
                </c:pt>
                <c:pt idx="1985">
                  <c:v>5.2847018540112603E-2</c:v>
                </c:pt>
                <c:pt idx="1986">
                  <c:v>5.2846456614571137E-2</c:v>
                </c:pt>
                <c:pt idx="1987">
                  <c:v>5.284861032037972E-2</c:v>
                </c:pt>
                <c:pt idx="1988">
                  <c:v>5.285045727635139E-2</c:v>
                </c:pt>
                <c:pt idx="1989">
                  <c:v>5.2858724241201999E-2</c:v>
                </c:pt>
                <c:pt idx="1990">
                  <c:v>5.2901040447982148E-2</c:v>
                </c:pt>
                <c:pt idx="1991">
                  <c:v>5.2954203528372774E-2</c:v>
                </c:pt>
                <c:pt idx="1992">
                  <c:v>5.2945400137578695E-2</c:v>
                </c:pt>
                <c:pt idx="1993">
                  <c:v>5.2940034910435842E-2</c:v>
                </c:pt>
                <c:pt idx="1994">
                  <c:v>5.2949830539231406E-2</c:v>
                </c:pt>
                <c:pt idx="1995">
                  <c:v>5.2939778592436079E-2</c:v>
                </c:pt>
                <c:pt idx="1996">
                  <c:v>5.2923895378629106E-2</c:v>
                </c:pt>
                <c:pt idx="1997">
                  <c:v>5.2853206262577411E-2</c:v>
                </c:pt>
                <c:pt idx="1998">
                  <c:v>5.2801731209135422E-2</c:v>
                </c:pt>
                <c:pt idx="1999">
                  <c:v>5.2735607707947933E-2</c:v>
                </c:pt>
                <c:pt idx="2000">
                  <c:v>5.2539066786839866E-2</c:v>
                </c:pt>
                <c:pt idx="2001">
                  <c:v>5.2393045962275668E-2</c:v>
                </c:pt>
                <c:pt idx="2002">
                  <c:v>5.2178578307220586E-2</c:v>
                </c:pt>
                <c:pt idx="2003">
                  <c:v>5.2059633222009224E-2</c:v>
                </c:pt>
                <c:pt idx="2004">
                  <c:v>5.2037590741863066E-2</c:v>
                </c:pt>
                <c:pt idx="2005">
                  <c:v>5.2126809387839035E-2</c:v>
                </c:pt>
                <c:pt idx="2006">
                  <c:v>5.2202503772783432E-2</c:v>
                </c:pt>
                <c:pt idx="2007">
                  <c:v>5.2252439835972539E-2</c:v>
                </c:pt>
                <c:pt idx="2008">
                  <c:v>5.227126095152234E-2</c:v>
                </c:pt>
                <c:pt idx="2009">
                  <c:v>5.2335990742536989E-2</c:v>
                </c:pt>
                <c:pt idx="2010">
                  <c:v>5.2440869530006859E-2</c:v>
                </c:pt>
                <c:pt idx="2011">
                  <c:v>5.2510386412342125E-2</c:v>
                </c:pt>
                <c:pt idx="2012">
                  <c:v>5.2569298607564749E-2</c:v>
                </c:pt>
                <c:pt idx="2013">
                  <c:v>5.252850055683788E-2</c:v>
                </c:pt>
                <c:pt idx="2014">
                  <c:v>5.2496115191760929E-2</c:v>
                </c:pt>
                <c:pt idx="2015">
                  <c:v>5.2444085052752012E-2</c:v>
                </c:pt>
                <c:pt idx="2016">
                  <c:v>5.235943531264161E-2</c:v>
                </c:pt>
                <c:pt idx="2017">
                  <c:v>5.2292017699744252E-2</c:v>
                </c:pt>
                <c:pt idx="2018">
                  <c:v>5.2148086377379256E-2</c:v>
                </c:pt>
                <c:pt idx="2019">
                  <c:v>5.1985812553255913E-2</c:v>
                </c:pt>
                <c:pt idx="2020">
                  <c:v>5.1784194691776787E-2</c:v>
                </c:pt>
                <c:pt idx="2021">
                  <c:v>5.148020435657346E-2</c:v>
                </c:pt>
                <c:pt idx="2022">
                  <c:v>5.1187629617317654E-2</c:v>
                </c:pt>
                <c:pt idx="2023">
                  <c:v>5.0789125882681474E-2</c:v>
                </c:pt>
                <c:pt idx="2024">
                  <c:v>5.0342646157221775E-2</c:v>
                </c:pt>
                <c:pt idx="2025">
                  <c:v>5.0452446838363356E-2</c:v>
                </c:pt>
                <c:pt idx="2026">
                  <c:v>5.0539588926115118E-2</c:v>
                </c:pt>
                <c:pt idx="2027">
                  <c:v>5.0538997939473432E-2</c:v>
                </c:pt>
                <c:pt idx="2028">
                  <c:v>5.0512026550241694E-2</c:v>
                </c:pt>
                <c:pt idx="2029">
                  <c:v>5.0557347642755143E-2</c:v>
                </c:pt>
                <c:pt idx="2030">
                  <c:v>5.0562340285245998E-2</c:v>
                </c:pt>
                <c:pt idx="2031">
                  <c:v>5.0605903794441465E-2</c:v>
                </c:pt>
                <c:pt idx="2032">
                  <c:v>5.0624720527812056E-2</c:v>
                </c:pt>
                <c:pt idx="2033">
                  <c:v>5.0624346332502117E-2</c:v>
                </c:pt>
                <c:pt idx="2034">
                  <c:v>5.0622287425364315E-2</c:v>
                </c:pt>
                <c:pt idx="2035">
                  <c:v>5.0611692080596661E-2</c:v>
                </c:pt>
                <c:pt idx="2036">
                  <c:v>5.0603495519868147E-2</c:v>
                </c:pt>
                <c:pt idx="2037">
                  <c:v>5.0608778504744885E-2</c:v>
                </c:pt>
                <c:pt idx="2038">
                  <c:v>5.0774988482745961E-2</c:v>
                </c:pt>
                <c:pt idx="2039">
                  <c:v>5.080388196042103E-2</c:v>
                </c:pt>
                <c:pt idx="2040">
                  <c:v>5.0830367810348921E-2</c:v>
                </c:pt>
                <c:pt idx="2041">
                  <c:v>5.0809856662507813E-2</c:v>
                </c:pt>
                <c:pt idx="2042">
                  <c:v>5.0797230176124301E-2</c:v>
                </c:pt>
                <c:pt idx="2043">
                  <c:v>5.0800320718301401E-2</c:v>
                </c:pt>
                <c:pt idx="2044">
                  <c:v>5.0801954545266023E-2</c:v>
                </c:pt>
                <c:pt idx="2045">
                  <c:v>5.0680003472187776E-2</c:v>
                </c:pt>
                <c:pt idx="2046">
                  <c:v>5.0591475863476537E-2</c:v>
                </c:pt>
                <c:pt idx="2047">
                  <c:v>5.0592660785925933E-2</c:v>
                </c:pt>
                <c:pt idx="2048">
                  <c:v>5.0588805208542906E-2</c:v>
                </c:pt>
                <c:pt idx="2049">
                  <c:v>5.057324495106167E-2</c:v>
                </c:pt>
                <c:pt idx="2050">
                  <c:v>5.0632081019167587E-2</c:v>
                </c:pt>
                <c:pt idx="2051">
                  <c:v>5.0663748787790792E-2</c:v>
                </c:pt>
                <c:pt idx="2052">
                  <c:v>5.0738056875094327E-2</c:v>
                </c:pt>
                <c:pt idx="2053">
                  <c:v>5.0940107374663993E-2</c:v>
                </c:pt>
                <c:pt idx="2054">
                  <c:v>5.1022678246264309E-2</c:v>
                </c:pt>
                <c:pt idx="2055">
                  <c:v>5.1227653455294959E-2</c:v>
                </c:pt>
                <c:pt idx="2056">
                  <c:v>5.1378115461773746E-2</c:v>
                </c:pt>
                <c:pt idx="2057">
                  <c:v>5.1559427510780402E-2</c:v>
                </c:pt>
                <c:pt idx="2058">
                  <c:v>5.1871259467445877E-2</c:v>
                </c:pt>
                <c:pt idx="2059">
                  <c:v>5.2113606895993751E-2</c:v>
                </c:pt>
                <c:pt idx="2060">
                  <c:v>5.2277729023697046E-2</c:v>
                </c:pt>
                <c:pt idx="2061">
                  <c:v>5.2352938920931472E-2</c:v>
                </c:pt>
                <c:pt idx="2062">
                  <c:v>5.2422665136426544E-2</c:v>
                </c:pt>
                <c:pt idx="2063">
                  <c:v>5.25964215603529E-2</c:v>
                </c:pt>
                <c:pt idx="2064">
                  <c:v>5.2832787367462705E-2</c:v>
                </c:pt>
                <c:pt idx="2065">
                  <c:v>5.3009857206501337E-2</c:v>
                </c:pt>
                <c:pt idx="2066">
                  <c:v>5.3025624356508809E-2</c:v>
                </c:pt>
                <c:pt idx="2067">
                  <c:v>5.2984051219080577E-2</c:v>
                </c:pt>
                <c:pt idx="2068">
                  <c:v>5.310491801164053E-2</c:v>
                </c:pt>
                <c:pt idx="2069">
                  <c:v>5.3108237931623323E-2</c:v>
                </c:pt>
                <c:pt idx="2070">
                  <c:v>5.3086475160378954E-2</c:v>
                </c:pt>
                <c:pt idx="2071">
                  <c:v>5.3028308334230681E-2</c:v>
                </c:pt>
                <c:pt idx="2072">
                  <c:v>5.2972657749656378E-2</c:v>
                </c:pt>
                <c:pt idx="2073">
                  <c:v>5.2946090898046208E-2</c:v>
                </c:pt>
                <c:pt idx="2074">
                  <c:v>5.2837416073342025E-2</c:v>
                </c:pt>
                <c:pt idx="2075">
                  <c:v>5.2815645750982985E-2</c:v>
                </c:pt>
                <c:pt idx="2076">
                  <c:v>5.2811403961172287E-2</c:v>
                </c:pt>
                <c:pt idx="2077">
                  <c:v>5.2818437075613074E-2</c:v>
                </c:pt>
                <c:pt idx="2078">
                  <c:v>5.2824596868280067E-2</c:v>
                </c:pt>
                <c:pt idx="2079">
                  <c:v>5.282402986710704E-2</c:v>
                </c:pt>
                <c:pt idx="2080">
                  <c:v>5.2823480614001349E-2</c:v>
                </c:pt>
                <c:pt idx="2081">
                  <c:v>5.2791577287075148E-2</c:v>
                </c:pt>
                <c:pt idx="2082">
                  <c:v>5.2744478742169337E-2</c:v>
                </c:pt>
                <c:pt idx="2083">
                  <c:v>5.2762322242819973E-2</c:v>
                </c:pt>
                <c:pt idx="2084">
                  <c:v>5.2734132203478321E-2</c:v>
                </c:pt>
                <c:pt idx="2085">
                  <c:v>5.2716101994674643E-2</c:v>
                </c:pt>
                <c:pt idx="2086">
                  <c:v>5.278776716583744E-2</c:v>
                </c:pt>
                <c:pt idx="2087">
                  <c:v>5.2812912394430964E-2</c:v>
                </c:pt>
                <c:pt idx="2088">
                  <c:v>5.2734866827424585E-2</c:v>
                </c:pt>
                <c:pt idx="2089">
                  <c:v>5.2730711843896633E-2</c:v>
                </c:pt>
                <c:pt idx="2090">
                  <c:v>5.2729411303308771E-2</c:v>
                </c:pt>
                <c:pt idx="2091">
                  <c:v>5.2743708342747872E-2</c:v>
                </c:pt>
                <c:pt idx="2092">
                  <c:v>5.2743340681626012E-2</c:v>
                </c:pt>
                <c:pt idx="2093">
                  <c:v>5.2732527229436305E-2</c:v>
                </c:pt>
                <c:pt idx="2094">
                  <c:v>5.2741460934756457E-2</c:v>
                </c:pt>
                <c:pt idx="2095">
                  <c:v>5.2767364310055132E-2</c:v>
                </c:pt>
                <c:pt idx="2096">
                  <c:v>5.2755975161586435E-2</c:v>
                </c:pt>
                <c:pt idx="2097">
                  <c:v>5.2755146960685874E-2</c:v>
                </c:pt>
                <c:pt idx="2098">
                  <c:v>5.2753744117665993E-2</c:v>
                </c:pt>
                <c:pt idx="2099">
                  <c:v>5.2784815645006249E-2</c:v>
                </c:pt>
                <c:pt idx="2100">
                  <c:v>5.2804323455549029E-2</c:v>
                </c:pt>
                <c:pt idx="2101">
                  <c:v>5.2818636106176847E-2</c:v>
                </c:pt>
                <c:pt idx="2102">
                  <c:v>5.2881940768283349E-2</c:v>
                </c:pt>
                <c:pt idx="2103">
                  <c:v>5.2865239798634465E-2</c:v>
                </c:pt>
                <c:pt idx="2104">
                  <c:v>5.2821261469885861E-2</c:v>
                </c:pt>
                <c:pt idx="2105">
                  <c:v>5.2795132013579757E-2</c:v>
                </c:pt>
                <c:pt idx="2106">
                  <c:v>5.2716191772728224E-2</c:v>
                </c:pt>
                <c:pt idx="2107">
                  <c:v>5.2666464128244571E-2</c:v>
                </c:pt>
                <c:pt idx="2108">
                  <c:v>5.260231941202835E-2</c:v>
                </c:pt>
                <c:pt idx="2109">
                  <c:v>5.2565254161546469E-2</c:v>
                </c:pt>
                <c:pt idx="2110">
                  <c:v>5.2527540886318815E-2</c:v>
                </c:pt>
                <c:pt idx="2111">
                  <c:v>5.253471956610737E-2</c:v>
                </c:pt>
                <c:pt idx="2112">
                  <c:v>5.2510058617506856E-2</c:v>
                </c:pt>
                <c:pt idx="2113">
                  <c:v>5.2495595172476199E-2</c:v>
                </c:pt>
                <c:pt idx="2114">
                  <c:v>5.2492794215881509E-2</c:v>
                </c:pt>
                <c:pt idx="2115">
                  <c:v>5.2495051913925714E-2</c:v>
                </c:pt>
                <c:pt idx="2116">
                  <c:v>5.2491601883485318E-2</c:v>
                </c:pt>
                <c:pt idx="2117">
                  <c:v>5.2496851894221555E-2</c:v>
                </c:pt>
                <c:pt idx="2118">
                  <c:v>5.2529436602294574E-2</c:v>
                </c:pt>
                <c:pt idx="2119">
                  <c:v>5.256135535547949E-2</c:v>
                </c:pt>
                <c:pt idx="2120">
                  <c:v>5.2587847411903692E-2</c:v>
                </c:pt>
                <c:pt idx="2121">
                  <c:v>5.260702510988137E-2</c:v>
                </c:pt>
                <c:pt idx="2122">
                  <c:v>5.2637267199558462E-2</c:v>
                </c:pt>
                <c:pt idx="2123">
                  <c:v>5.2680347911046241E-2</c:v>
                </c:pt>
                <c:pt idx="2124">
                  <c:v>5.2683075543780225E-2</c:v>
                </c:pt>
                <c:pt idx="2125">
                  <c:v>5.2587454081400573E-2</c:v>
                </c:pt>
                <c:pt idx="2126">
                  <c:v>5.2462385103311714E-2</c:v>
                </c:pt>
                <c:pt idx="2127">
                  <c:v>5.2365765866102768E-2</c:v>
                </c:pt>
                <c:pt idx="2128">
                  <c:v>5.2243529783439505E-2</c:v>
                </c:pt>
                <c:pt idx="2129">
                  <c:v>5.2129603655345441E-2</c:v>
                </c:pt>
                <c:pt idx="2130">
                  <c:v>5.202483434811473E-2</c:v>
                </c:pt>
                <c:pt idx="2131">
                  <c:v>5.1958437741716615E-2</c:v>
                </c:pt>
                <c:pt idx="2132">
                  <c:v>5.1925273089982092E-2</c:v>
                </c:pt>
                <c:pt idx="2133">
                  <c:v>5.185035757864713E-2</c:v>
                </c:pt>
                <c:pt idx="2134">
                  <c:v>5.1715858636764651E-2</c:v>
                </c:pt>
                <c:pt idx="2135">
                  <c:v>5.1592355361598188E-2</c:v>
                </c:pt>
                <c:pt idx="2136">
                  <c:v>5.1480850187696325E-2</c:v>
                </c:pt>
                <c:pt idx="2137">
                  <c:v>5.1384871358878051E-2</c:v>
                </c:pt>
                <c:pt idx="2138">
                  <c:v>5.1293610400848642E-2</c:v>
                </c:pt>
                <c:pt idx="2139">
                  <c:v>5.1199298716171827E-2</c:v>
                </c:pt>
                <c:pt idx="2140">
                  <c:v>5.1110834629002906E-2</c:v>
                </c:pt>
                <c:pt idx="2141">
                  <c:v>5.0999196675556475E-2</c:v>
                </c:pt>
                <c:pt idx="2142">
                  <c:v>5.0919741642192262E-2</c:v>
                </c:pt>
                <c:pt idx="2143">
                  <c:v>5.0810345303735717E-2</c:v>
                </c:pt>
                <c:pt idx="2144">
                  <c:v>5.0672956958151945E-2</c:v>
                </c:pt>
                <c:pt idx="2145">
                  <c:v>5.0449372383729214E-2</c:v>
                </c:pt>
                <c:pt idx="2146">
                  <c:v>5.0240249137000974E-2</c:v>
                </c:pt>
                <c:pt idx="2147">
                  <c:v>5.0068841744594549E-2</c:v>
                </c:pt>
                <c:pt idx="2148">
                  <c:v>4.9940918697913096E-2</c:v>
                </c:pt>
                <c:pt idx="2149">
                  <c:v>4.9947810108850625E-2</c:v>
                </c:pt>
                <c:pt idx="2150">
                  <c:v>4.9937962912226505E-2</c:v>
                </c:pt>
                <c:pt idx="2151">
                  <c:v>5.0075978455027641E-2</c:v>
                </c:pt>
                <c:pt idx="2152">
                  <c:v>5.0242697070019812E-2</c:v>
                </c:pt>
                <c:pt idx="2153">
                  <c:v>5.0398335863138202E-2</c:v>
                </c:pt>
                <c:pt idx="2154">
                  <c:v>5.0470237054928209E-2</c:v>
                </c:pt>
                <c:pt idx="2155">
                  <c:v>5.0562251690404257E-2</c:v>
                </c:pt>
                <c:pt idx="2156">
                  <c:v>5.0559785972049569E-2</c:v>
                </c:pt>
                <c:pt idx="2157">
                  <c:v>5.0501126490152419E-2</c:v>
                </c:pt>
                <c:pt idx="2158">
                  <c:v>5.0307423286287102E-2</c:v>
                </c:pt>
                <c:pt idx="2159">
                  <c:v>5.0153105347693142E-2</c:v>
                </c:pt>
                <c:pt idx="2160">
                  <c:v>5.0179697165641954E-2</c:v>
                </c:pt>
                <c:pt idx="2161">
                  <c:v>5.0187198241164833E-2</c:v>
                </c:pt>
                <c:pt idx="2162">
                  <c:v>5.0098981334444286E-2</c:v>
                </c:pt>
                <c:pt idx="2163">
                  <c:v>4.9949992122988882E-2</c:v>
                </c:pt>
                <c:pt idx="2164">
                  <c:v>4.9782361907125969E-2</c:v>
                </c:pt>
                <c:pt idx="2165">
                  <c:v>4.9660923854450673E-2</c:v>
                </c:pt>
                <c:pt idx="2166">
                  <c:v>4.9796510421155071E-2</c:v>
                </c:pt>
                <c:pt idx="2167">
                  <c:v>4.9785368578558885E-2</c:v>
                </c:pt>
                <c:pt idx="2168">
                  <c:v>4.9861302876441999E-2</c:v>
                </c:pt>
                <c:pt idx="2169">
                  <c:v>5.0162521775200829E-2</c:v>
                </c:pt>
                <c:pt idx="2170">
                  <c:v>5.0241135621625577E-2</c:v>
                </c:pt>
                <c:pt idx="2171">
                  <c:v>5.0247991072689201E-2</c:v>
                </c:pt>
                <c:pt idx="2172">
                  <c:v>5.0378146660194488E-2</c:v>
                </c:pt>
                <c:pt idx="2173">
                  <c:v>5.0955938620125638E-2</c:v>
                </c:pt>
                <c:pt idx="2174">
                  <c:v>5.1665912994491803E-2</c:v>
                </c:pt>
                <c:pt idx="2175">
                  <c:v>5.3189690721778517E-2</c:v>
                </c:pt>
                <c:pt idx="2176">
                  <c:v>5.3986505460612323E-2</c:v>
                </c:pt>
                <c:pt idx="2177">
                  <c:v>5.4590298900570308E-2</c:v>
                </c:pt>
                <c:pt idx="2178">
                  <c:v>5.5095764585773484E-2</c:v>
                </c:pt>
                <c:pt idx="2179">
                  <c:v>5.552926409736024E-2</c:v>
                </c:pt>
                <c:pt idx="2180">
                  <c:v>5.6092021751658637E-2</c:v>
                </c:pt>
                <c:pt idx="2181">
                  <c:v>5.6233458389045789E-2</c:v>
                </c:pt>
                <c:pt idx="2182">
                  <c:v>5.6302946768446036E-2</c:v>
                </c:pt>
                <c:pt idx="2183">
                  <c:v>5.6317931253472321E-2</c:v>
                </c:pt>
                <c:pt idx="2184">
                  <c:v>5.6199750650488767E-2</c:v>
                </c:pt>
                <c:pt idx="2185">
                  <c:v>5.611158171809412E-2</c:v>
                </c:pt>
                <c:pt idx="2186">
                  <c:v>5.6091263551341849E-2</c:v>
                </c:pt>
                <c:pt idx="2187">
                  <c:v>5.6016244360913653E-2</c:v>
                </c:pt>
                <c:pt idx="2188">
                  <c:v>5.5979173565141267E-2</c:v>
                </c:pt>
                <c:pt idx="2189">
                  <c:v>5.5990512986863666E-2</c:v>
                </c:pt>
                <c:pt idx="2190">
                  <c:v>5.5912911554211034E-2</c:v>
                </c:pt>
                <c:pt idx="2191">
                  <c:v>5.5673338011497209E-2</c:v>
                </c:pt>
                <c:pt idx="2192">
                  <c:v>5.5613356573413292E-2</c:v>
                </c:pt>
                <c:pt idx="2193">
                  <c:v>5.5666831636899505E-2</c:v>
                </c:pt>
                <c:pt idx="2194">
                  <c:v>5.5737489911645455E-2</c:v>
                </c:pt>
                <c:pt idx="2195">
                  <c:v>5.5211300372545229E-2</c:v>
                </c:pt>
                <c:pt idx="2196">
                  <c:v>5.4825570753452228E-2</c:v>
                </c:pt>
                <c:pt idx="2197">
                  <c:v>5.4408502525806798E-2</c:v>
                </c:pt>
                <c:pt idx="2198">
                  <c:v>5.4004424729807834E-2</c:v>
                </c:pt>
                <c:pt idx="2199">
                  <c:v>5.3531424668147275E-2</c:v>
                </c:pt>
                <c:pt idx="2200">
                  <c:v>5.2653667256289095E-2</c:v>
                </c:pt>
                <c:pt idx="2201">
                  <c:v>5.239421109754875E-2</c:v>
                </c:pt>
                <c:pt idx="2202">
                  <c:v>5.2007537438477372E-2</c:v>
                </c:pt>
                <c:pt idx="2203">
                  <c:v>5.1595805532243855E-2</c:v>
                </c:pt>
                <c:pt idx="2204">
                  <c:v>5.1248515905803857E-2</c:v>
                </c:pt>
                <c:pt idx="2205">
                  <c:v>5.0961724905048585E-2</c:v>
                </c:pt>
                <c:pt idx="2206">
                  <c:v>5.074098956187862E-2</c:v>
                </c:pt>
                <c:pt idx="2207">
                  <c:v>5.0226373583457072E-2</c:v>
                </c:pt>
                <c:pt idx="2208">
                  <c:v>5.0407272034085807E-2</c:v>
                </c:pt>
                <c:pt idx="2209">
                  <c:v>5.0584491405243869E-2</c:v>
                </c:pt>
                <c:pt idx="2210">
                  <c:v>5.060342535845077E-2</c:v>
                </c:pt>
                <c:pt idx="2211">
                  <c:v>5.0591895748777024E-2</c:v>
                </c:pt>
                <c:pt idx="2212">
                  <c:v>5.0571025173392112E-2</c:v>
                </c:pt>
                <c:pt idx="2213">
                  <c:v>5.0563629792742801E-2</c:v>
                </c:pt>
                <c:pt idx="2214">
                  <c:v>5.0541613586746352E-2</c:v>
                </c:pt>
                <c:pt idx="2215">
                  <c:v>5.0521344250989079E-2</c:v>
                </c:pt>
                <c:pt idx="2216">
                  <c:v>5.0519375269661597E-2</c:v>
                </c:pt>
                <c:pt idx="2217">
                  <c:v>5.0510134054836599E-2</c:v>
                </c:pt>
                <c:pt idx="2218">
                  <c:v>5.0560930497651306E-2</c:v>
                </c:pt>
                <c:pt idx="2219">
                  <c:v>5.0624814265762756E-2</c:v>
                </c:pt>
                <c:pt idx="2220">
                  <c:v>5.0738749642712667E-2</c:v>
                </c:pt>
                <c:pt idx="2221">
                  <c:v>5.0817135980834212E-2</c:v>
                </c:pt>
                <c:pt idx="2222">
                  <c:v>5.0875127720144839E-2</c:v>
                </c:pt>
                <c:pt idx="2223">
                  <c:v>5.0879382195132224E-2</c:v>
                </c:pt>
                <c:pt idx="2224">
                  <c:v>5.0879823923587614E-2</c:v>
                </c:pt>
                <c:pt idx="2225">
                  <c:v>5.0877942124929146E-2</c:v>
                </c:pt>
                <c:pt idx="2226">
                  <c:v>5.0930892784739591E-2</c:v>
                </c:pt>
                <c:pt idx="2227">
                  <c:v>5.0959332816763091E-2</c:v>
                </c:pt>
                <c:pt idx="2228">
                  <c:v>5.0845015635319096E-2</c:v>
                </c:pt>
                <c:pt idx="2229">
                  <c:v>5.07046518972381E-2</c:v>
                </c:pt>
                <c:pt idx="2230">
                  <c:v>5.0727327634486674E-2</c:v>
                </c:pt>
                <c:pt idx="2231">
                  <c:v>5.0949825167884343E-2</c:v>
                </c:pt>
                <c:pt idx="2232">
                  <c:v>5.0954083328164916E-2</c:v>
                </c:pt>
                <c:pt idx="2233">
                  <c:v>5.0954227368715015E-2</c:v>
                </c:pt>
                <c:pt idx="2234">
                  <c:v>5.1001263844822856E-2</c:v>
                </c:pt>
                <c:pt idx="2235">
                  <c:v>5.1021795030322392E-2</c:v>
                </c:pt>
                <c:pt idx="2236">
                  <c:v>5.1094143522809214E-2</c:v>
                </c:pt>
                <c:pt idx="2237">
                  <c:v>5.1102630207551104E-2</c:v>
                </c:pt>
                <c:pt idx="2238">
                  <c:v>5.1088738946226689E-2</c:v>
                </c:pt>
                <c:pt idx="2239">
                  <c:v>5.106998262452566E-2</c:v>
                </c:pt>
                <c:pt idx="2240">
                  <c:v>5.1080438597944124E-2</c:v>
                </c:pt>
                <c:pt idx="2241">
                  <c:v>5.1123214368426873E-2</c:v>
                </c:pt>
                <c:pt idx="2242">
                  <c:v>5.1047678566357217E-2</c:v>
                </c:pt>
                <c:pt idx="2243">
                  <c:v>5.1071862429739427E-2</c:v>
                </c:pt>
                <c:pt idx="2244">
                  <c:v>5.1122447712627243E-2</c:v>
                </c:pt>
                <c:pt idx="2245">
                  <c:v>5.1185188219221682E-2</c:v>
                </c:pt>
                <c:pt idx="2246">
                  <c:v>5.119404976550343E-2</c:v>
                </c:pt>
                <c:pt idx="2247">
                  <c:v>5.1223725436089489E-2</c:v>
                </c:pt>
                <c:pt idx="2248">
                  <c:v>5.1270248729372775E-2</c:v>
                </c:pt>
                <c:pt idx="2249">
                  <c:v>5.1464723159153861E-2</c:v>
                </c:pt>
                <c:pt idx="2250">
                  <c:v>5.1533614365736363E-2</c:v>
                </c:pt>
                <c:pt idx="2251">
                  <c:v>5.1422397240036069E-2</c:v>
                </c:pt>
                <c:pt idx="2252">
                  <c:v>5.1406102882672958E-2</c:v>
                </c:pt>
                <c:pt idx="2253">
                  <c:v>5.1401518796727705E-2</c:v>
                </c:pt>
                <c:pt idx="2254">
                  <c:v>5.1285592954463742E-2</c:v>
                </c:pt>
                <c:pt idx="2255">
                  <c:v>5.1189844133045684E-2</c:v>
                </c:pt>
                <c:pt idx="2256">
                  <c:v>5.0959953336882219E-2</c:v>
                </c:pt>
                <c:pt idx="2257">
                  <c:v>5.0866843861011847E-2</c:v>
                </c:pt>
                <c:pt idx="2258">
                  <c:v>5.0747589266549556E-2</c:v>
                </c:pt>
                <c:pt idx="2259">
                  <c:v>5.0447757499747635E-2</c:v>
                </c:pt>
                <c:pt idx="2260">
                  <c:v>5.0035477256470409E-2</c:v>
                </c:pt>
                <c:pt idx="2261">
                  <c:v>4.9489410834556803E-2</c:v>
                </c:pt>
                <c:pt idx="2262">
                  <c:v>4.9160087702264911E-2</c:v>
                </c:pt>
                <c:pt idx="2263">
                  <c:v>4.9145886976124965E-2</c:v>
                </c:pt>
                <c:pt idx="2264">
                  <c:v>4.9144268613751457E-2</c:v>
                </c:pt>
                <c:pt idx="2265">
                  <c:v>4.9037093475795893E-2</c:v>
                </c:pt>
                <c:pt idx="2266">
                  <c:v>4.8848792074558924E-2</c:v>
                </c:pt>
                <c:pt idx="2267">
                  <c:v>4.8652372878215507E-2</c:v>
                </c:pt>
                <c:pt idx="2268">
                  <c:v>4.8445373262030279E-2</c:v>
                </c:pt>
                <c:pt idx="2269">
                  <c:v>4.8386382177299514E-2</c:v>
                </c:pt>
                <c:pt idx="2270">
                  <c:v>4.829674438003128E-2</c:v>
                </c:pt>
                <c:pt idx="2271">
                  <c:v>4.8226069673170585E-2</c:v>
                </c:pt>
                <c:pt idx="2272">
                  <c:v>4.8078770766472989E-2</c:v>
                </c:pt>
                <c:pt idx="2273">
                  <c:v>4.793758329397111E-2</c:v>
                </c:pt>
                <c:pt idx="2274">
                  <c:v>4.7812775617938501E-2</c:v>
                </c:pt>
                <c:pt idx="2275">
                  <c:v>4.7713537258119776E-2</c:v>
                </c:pt>
                <c:pt idx="2276">
                  <c:v>4.7596879661064094E-2</c:v>
                </c:pt>
                <c:pt idx="2277">
                  <c:v>4.757722753494114E-2</c:v>
                </c:pt>
                <c:pt idx="2278">
                  <c:v>4.754419512669842E-2</c:v>
                </c:pt>
                <c:pt idx="2279">
                  <c:v>4.7243230239046606E-2</c:v>
                </c:pt>
                <c:pt idx="2280">
                  <c:v>4.7004461451955491E-2</c:v>
                </c:pt>
                <c:pt idx="2281">
                  <c:v>4.678551677373452E-2</c:v>
                </c:pt>
                <c:pt idx="2282">
                  <c:v>4.6916314196894855E-2</c:v>
                </c:pt>
                <c:pt idx="2283">
                  <c:v>4.698846069722129E-2</c:v>
                </c:pt>
                <c:pt idx="2284">
                  <c:v>4.7013330769975374E-2</c:v>
                </c:pt>
                <c:pt idx="2285">
                  <c:v>4.7069947492978992E-2</c:v>
                </c:pt>
                <c:pt idx="2286">
                  <c:v>4.7145372164317273E-2</c:v>
                </c:pt>
                <c:pt idx="2287">
                  <c:v>4.7138563208512091E-2</c:v>
                </c:pt>
                <c:pt idx="2288">
                  <c:v>4.715775995619359E-2</c:v>
                </c:pt>
                <c:pt idx="2289">
                  <c:v>4.7147435585691039E-2</c:v>
                </c:pt>
                <c:pt idx="2290">
                  <c:v>4.7181989950462674E-2</c:v>
                </c:pt>
                <c:pt idx="2291">
                  <c:v>4.7138198603605665E-2</c:v>
                </c:pt>
                <c:pt idx="2292">
                  <c:v>4.7277927283005505E-2</c:v>
                </c:pt>
                <c:pt idx="2293">
                  <c:v>4.7488096900957698E-2</c:v>
                </c:pt>
                <c:pt idx="2294">
                  <c:v>4.760120222538447E-2</c:v>
                </c:pt>
                <c:pt idx="2295">
                  <c:v>4.7704717463771661E-2</c:v>
                </c:pt>
                <c:pt idx="2296">
                  <c:v>4.8017279135533712E-2</c:v>
                </c:pt>
                <c:pt idx="2297">
                  <c:v>4.8355284206845844E-2</c:v>
                </c:pt>
                <c:pt idx="2298">
                  <c:v>4.8750562882697503E-2</c:v>
                </c:pt>
                <c:pt idx="2299">
                  <c:v>4.9259988224166419E-2</c:v>
                </c:pt>
                <c:pt idx="2300">
                  <c:v>4.9680923456797817E-2</c:v>
                </c:pt>
                <c:pt idx="2301">
                  <c:v>5.0022351899270637E-2</c:v>
                </c:pt>
                <c:pt idx="2302">
                  <c:v>5.0143053241453892E-2</c:v>
                </c:pt>
                <c:pt idx="2303">
                  <c:v>5.0230168857448174E-2</c:v>
                </c:pt>
                <c:pt idx="2304">
                  <c:v>5.0245712235673354E-2</c:v>
                </c:pt>
                <c:pt idx="2305">
                  <c:v>5.0145733307480615E-2</c:v>
                </c:pt>
                <c:pt idx="2306">
                  <c:v>4.9881159619869872E-2</c:v>
                </c:pt>
                <c:pt idx="2307">
                  <c:v>4.980051052878768E-2</c:v>
                </c:pt>
                <c:pt idx="2308">
                  <c:v>4.9699147575968376E-2</c:v>
                </c:pt>
                <c:pt idx="2309">
                  <c:v>4.9551835362176437E-2</c:v>
                </c:pt>
                <c:pt idx="2310">
                  <c:v>4.9584154092427009E-2</c:v>
                </c:pt>
                <c:pt idx="2311">
                  <c:v>4.9618303454060673E-2</c:v>
                </c:pt>
                <c:pt idx="2312">
                  <c:v>4.9708922576179961E-2</c:v>
                </c:pt>
                <c:pt idx="2313">
                  <c:v>4.975018929594046E-2</c:v>
                </c:pt>
                <c:pt idx="2314">
                  <c:v>4.9830009186487993E-2</c:v>
                </c:pt>
                <c:pt idx="2315">
                  <c:v>4.9855363734903804E-2</c:v>
                </c:pt>
                <c:pt idx="2316">
                  <c:v>4.9820584328000447E-2</c:v>
                </c:pt>
                <c:pt idx="2317">
                  <c:v>4.97439388063248E-2</c:v>
                </c:pt>
                <c:pt idx="2318">
                  <c:v>4.9607709292237796E-2</c:v>
                </c:pt>
                <c:pt idx="2319">
                  <c:v>4.931316820814298E-2</c:v>
                </c:pt>
                <c:pt idx="2320">
                  <c:v>4.8992025007657945E-2</c:v>
                </c:pt>
                <c:pt idx="2321">
                  <c:v>4.8637769800338057E-2</c:v>
                </c:pt>
                <c:pt idx="2322">
                  <c:v>4.8470947586879969E-2</c:v>
                </c:pt>
                <c:pt idx="2323">
                  <c:v>4.8496773101517114E-2</c:v>
                </c:pt>
                <c:pt idx="2324">
                  <c:v>4.8629195564236352E-2</c:v>
                </c:pt>
                <c:pt idx="2325">
                  <c:v>4.8793137723128405E-2</c:v>
                </c:pt>
                <c:pt idx="2326">
                  <c:v>4.8796374907356069E-2</c:v>
                </c:pt>
                <c:pt idx="2327">
                  <c:v>4.8688304640386454E-2</c:v>
                </c:pt>
                <c:pt idx="2328">
                  <c:v>4.8729092580190633E-2</c:v>
                </c:pt>
                <c:pt idx="2329">
                  <c:v>4.8764689429868988E-2</c:v>
                </c:pt>
                <c:pt idx="2330">
                  <c:v>4.8836550302176047E-2</c:v>
                </c:pt>
                <c:pt idx="2331">
                  <c:v>4.8919090183459843E-2</c:v>
                </c:pt>
                <c:pt idx="2332">
                  <c:v>4.8943665155638624E-2</c:v>
                </c:pt>
                <c:pt idx="2333">
                  <c:v>4.8949692417043035E-2</c:v>
                </c:pt>
                <c:pt idx="2334">
                  <c:v>4.8857644818248502E-2</c:v>
                </c:pt>
                <c:pt idx="2335">
                  <c:v>4.8833150566749049E-2</c:v>
                </c:pt>
                <c:pt idx="2336">
                  <c:v>4.8811714273951347E-2</c:v>
                </c:pt>
                <c:pt idx="2337">
                  <c:v>4.8869644558945102E-2</c:v>
                </c:pt>
                <c:pt idx="2338">
                  <c:v>4.8934534139535961E-2</c:v>
                </c:pt>
                <c:pt idx="2339">
                  <c:v>4.8966664139665654E-2</c:v>
                </c:pt>
                <c:pt idx="2340">
                  <c:v>4.8915854786207476E-2</c:v>
                </c:pt>
                <c:pt idx="2341">
                  <c:v>4.8959760837414261E-2</c:v>
                </c:pt>
                <c:pt idx="2342">
                  <c:v>4.9116703319144056E-2</c:v>
                </c:pt>
                <c:pt idx="2343">
                  <c:v>4.9100009144837767E-2</c:v>
                </c:pt>
                <c:pt idx="2344">
                  <c:v>4.9046174202000414E-2</c:v>
                </c:pt>
                <c:pt idx="2345">
                  <c:v>4.899202993914191E-2</c:v>
                </c:pt>
                <c:pt idx="2346">
                  <c:v>4.8995850672193267E-2</c:v>
                </c:pt>
                <c:pt idx="2347">
                  <c:v>4.8961232437610615E-2</c:v>
                </c:pt>
                <c:pt idx="2348">
                  <c:v>4.8969621521548538E-2</c:v>
                </c:pt>
                <c:pt idx="2349">
                  <c:v>4.8944220343778148E-2</c:v>
                </c:pt>
                <c:pt idx="2350">
                  <c:v>4.8943969458800272E-2</c:v>
                </c:pt>
                <c:pt idx="2351">
                  <c:v>4.8943999269217102E-2</c:v>
                </c:pt>
                <c:pt idx="2352">
                  <c:v>4.8995888098423812E-2</c:v>
                </c:pt>
                <c:pt idx="2353">
                  <c:v>4.904585226549267E-2</c:v>
                </c:pt>
                <c:pt idx="2354">
                  <c:v>4.9054547452287614E-2</c:v>
                </c:pt>
                <c:pt idx="2355">
                  <c:v>4.9071572628850646E-2</c:v>
                </c:pt>
                <c:pt idx="2356">
                  <c:v>4.907212039397834E-2</c:v>
                </c:pt>
                <c:pt idx="2357">
                  <c:v>4.910981227355575E-2</c:v>
                </c:pt>
                <c:pt idx="2358">
                  <c:v>4.9115771421139279E-2</c:v>
                </c:pt>
                <c:pt idx="2359">
                  <c:v>4.9094113671208112E-2</c:v>
                </c:pt>
                <c:pt idx="2360">
                  <c:v>4.9102650560784764E-2</c:v>
                </c:pt>
                <c:pt idx="2361">
                  <c:v>4.9061386380186416E-2</c:v>
                </c:pt>
                <c:pt idx="2362">
                  <c:v>4.8937112346266153E-2</c:v>
                </c:pt>
                <c:pt idx="2363">
                  <c:v>4.8931354440481752E-2</c:v>
                </c:pt>
                <c:pt idx="2364">
                  <c:v>4.8969373308009989E-2</c:v>
                </c:pt>
                <c:pt idx="2365">
                  <c:v>4.9008764641153564E-2</c:v>
                </c:pt>
                <c:pt idx="2366">
                  <c:v>4.9015656333613968E-2</c:v>
                </c:pt>
                <c:pt idx="2367">
                  <c:v>4.9119026442428937E-2</c:v>
                </c:pt>
                <c:pt idx="2368">
                  <c:v>4.9206889040963618E-2</c:v>
                </c:pt>
                <c:pt idx="2369">
                  <c:v>4.919344464691057E-2</c:v>
                </c:pt>
                <c:pt idx="2370">
                  <c:v>4.9151244976072185E-2</c:v>
                </c:pt>
                <c:pt idx="2371">
                  <c:v>4.9150931165346884E-2</c:v>
                </c:pt>
                <c:pt idx="2372">
                  <c:v>4.9257663107819323E-2</c:v>
                </c:pt>
                <c:pt idx="2373">
                  <c:v>4.9329682463709612E-2</c:v>
                </c:pt>
                <c:pt idx="2374">
                  <c:v>4.9411303278071438E-2</c:v>
                </c:pt>
                <c:pt idx="2375">
                  <c:v>4.9494223165178798E-2</c:v>
                </c:pt>
                <c:pt idx="2376">
                  <c:v>4.9536369421450038E-2</c:v>
                </c:pt>
                <c:pt idx="2377">
                  <c:v>4.9544646655114391E-2</c:v>
                </c:pt>
                <c:pt idx="2378">
                  <c:v>4.9544784626773621E-2</c:v>
                </c:pt>
                <c:pt idx="2379">
                  <c:v>4.9523275421790927E-2</c:v>
                </c:pt>
                <c:pt idx="2380">
                  <c:v>4.9521264561621016E-2</c:v>
                </c:pt>
                <c:pt idx="2381">
                  <c:v>4.9510476876194372E-2</c:v>
                </c:pt>
                <c:pt idx="2382">
                  <c:v>4.9488783092584573E-2</c:v>
                </c:pt>
                <c:pt idx="2383">
                  <c:v>4.9489242495957791E-2</c:v>
                </c:pt>
                <c:pt idx="2384">
                  <c:v>4.9538453734326381E-2</c:v>
                </c:pt>
                <c:pt idx="2385">
                  <c:v>4.9538954490735261E-2</c:v>
                </c:pt>
                <c:pt idx="2386">
                  <c:v>4.9543749383296844E-2</c:v>
                </c:pt>
                <c:pt idx="2387">
                  <c:v>4.9532774343289891E-2</c:v>
                </c:pt>
                <c:pt idx="2388">
                  <c:v>4.9483173006938191E-2</c:v>
                </c:pt>
                <c:pt idx="2389">
                  <c:v>4.9494797481372317E-2</c:v>
                </c:pt>
                <c:pt idx="2390">
                  <c:v>4.9492591707860883E-2</c:v>
                </c:pt>
                <c:pt idx="2391">
                  <c:v>4.9497481328349281E-2</c:v>
                </c:pt>
                <c:pt idx="2392">
                  <c:v>4.9451236287202036E-2</c:v>
                </c:pt>
                <c:pt idx="2393">
                  <c:v>4.9428721125010872E-2</c:v>
                </c:pt>
                <c:pt idx="2394">
                  <c:v>4.9395368642127159E-2</c:v>
                </c:pt>
                <c:pt idx="2395">
                  <c:v>4.9331260462321565E-2</c:v>
                </c:pt>
                <c:pt idx="2396">
                  <c:v>4.9298342270256791E-2</c:v>
                </c:pt>
                <c:pt idx="2397">
                  <c:v>4.9278811043298239E-2</c:v>
                </c:pt>
                <c:pt idx="2398">
                  <c:v>4.9286829236681991E-2</c:v>
                </c:pt>
                <c:pt idx="2399">
                  <c:v>4.9330448255789874E-2</c:v>
                </c:pt>
                <c:pt idx="2400">
                  <c:v>4.9330061324211139E-2</c:v>
                </c:pt>
                <c:pt idx="2401">
                  <c:v>4.9341245711250252E-2</c:v>
                </c:pt>
                <c:pt idx="2402">
                  <c:v>4.938479345571143E-2</c:v>
                </c:pt>
                <c:pt idx="2403">
                  <c:v>4.9328940172505019E-2</c:v>
                </c:pt>
                <c:pt idx="2404">
                  <c:v>4.9411530744211334E-2</c:v>
                </c:pt>
                <c:pt idx="2405">
                  <c:v>4.9435198253829422E-2</c:v>
                </c:pt>
                <c:pt idx="2406">
                  <c:v>4.9437500951798392E-2</c:v>
                </c:pt>
                <c:pt idx="2407">
                  <c:v>4.9439313035546682E-2</c:v>
                </c:pt>
                <c:pt idx="2408">
                  <c:v>4.9507472327137293E-2</c:v>
                </c:pt>
                <c:pt idx="2409">
                  <c:v>4.9552204602953447E-2</c:v>
                </c:pt>
                <c:pt idx="2410">
                  <c:v>4.9564368507874115E-2</c:v>
                </c:pt>
                <c:pt idx="2411">
                  <c:v>4.9584770879437481E-2</c:v>
                </c:pt>
                <c:pt idx="2412">
                  <c:v>4.9531619130873131E-2</c:v>
                </c:pt>
                <c:pt idx="2413">
                  <c:v>4.9428001322200495E-2</c:v>
                </c:pt>
                <c:pt idx="2414">
                  <c:v>4.9301721093703572E-2</c:v>
                </c:pt>
                <c:pt idx="2415">
                  <c:v>4.9172191179340331E-2</c:v>
                </c:pt>
                <c:pt idx="2416">
                  <c:v>4.9059758008863794E-2</c:v>
                </c:pt>
                <c:pt idx="2417">
                  <c:v>4.9167115487286916E-2</c:v>
                </c:pt>
                <c:pt idx="2418">
                  <c:v>4.9194090212357836E-2</c:v>
                </c:pt>
                <c:pt idx="2419">
                  <c:v>4.9050562681882751E-2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6-49D4-919D-B3D204294451}"/>
            </c:ext>
          </c:extLst>
        </c:ser>
        <c:ser>
          <c:idx val="4"/>
          <c:order val="4"/>
          <c:tx>
            <c:strRef>
              <c:f>グラフ元_2011_5_2!$E$1</c:f>
              <c:strCache>
                <c:ptCount val="1"/>
                <c:pt idx="0">
                  <c:v>+1σ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グラフ元_2011_5_2!$E$2:$E$2421</c:f>
              <c:numCache>
                <c:formatCode>#,##0.00000;[Red]\-#,##0.00000</c:formatCode>
                <c:ptCount val="2420"/>
                <c:pt idx="0">
                  <c:v>7.913329346707923E-2</c:v>
                </c:pt>
                <c:pt idx="1">
                  <c:v>7.9427610360254419E-2</c:v>
                </c:pt>
                <c:pt idx="2">
                  <c:v>7.9704572359349274E-2</c:v>
                </c:pt>
                <c:pt idx="3">
                  <c:v>7.9951449479190542E-2</c:v>
                </c:pt>
                <c:pt idx="4">
                  <c:v>7.9992604896857458E-2</c:v>
                </c:pt>
                <c:pt idx="5">
                  <c:v>8.0077860933031833E-2</c:v>
                </c:pt>
                <c:pt idx="6">
                  <c:v>8.0090521794375868E-2</c:v>
                </c:pt>
                <c:pt idx="7">
                  <c:v>8.0101477034335622E-2</c:v>
                </c:pt>
                <c:pt idx="8">
                  <c:v>8.010587862301069E-2</c:v>
                </c:pt>
                <c:pt idx="9">
                  <c:v>8.011642404052885E-2</c:v>
                </c:pt>
                <c:pt idx="10">
                  <c:v>8.0103819673738363E-2</c:v>
                </c:pt>
                <c:pt idx="11">
                  <c:v>8.012201154433693E-2</c:v>
                </c:pt>
                <c:pt idx="12">
                  <c:v>8.0104880454792304E-2</c:v>
                </c:pt>
                <c:pt idx="13">
                  <c:v>8.0098811320303553E-2</c:v>
                </c:pt>
                <c:pt idx="14">
                  <c:v>8.0089921862016203E-2</c:v>
                </c:pt>
                <c:pt idx="15">
                  <c:v>8.0079884647196647E-2</c:v>
                </c:pt>
                <c:pt idx="16">
                  <c:v>8.0071346532403817E-2</c:v>
                </c:pt>
                <c:pt idx="17">
                  <c:v>8.0070326141361087E-2</c:v>
                </c:pt>
                <c:pt idx="18">
                  <c:v>8.0083936009269385E-2</c:v>
                </c:pt>
                <c:pt idx="19">
                  <c:v>8.0081241080043192E-2</c:v>
                </c:pt>
                <c:pt idx="20">
                  <c:v>8.0090323832875412E-2</c:v>
                </c:pt>
                <c:pt idx="21">
                  <c:v>7.9889504764211319E-2</c:v>
                </c:pt>
                <c:pt idx="22">
                  <c:v>7.9727416632675241E-2</c:v>
                </c:pt>
                <c:pt idx="23">
                  <c:v>7.9662508239832092E-2</c:v>
                </c:pt>
                <c:pt idx="24">
                  <c:v>7.9838128894512111E-2</c:v>
                </c:pt>
                <c:pt idx="25">
                  <c:v>7.9976276461732387E-2</c:v>
                </c:pt>
                <c:pt idx="26">
                  <c:v>8.0236481169063276E-2</c:v>
                </c:pt>
                <c:pt idx="27">
                  <c:v>8.0474952671506589E-2</c:v>
                </c:pt>
                <c:pt idx="28">
                  <c:v>8.0768787140878581E-2</c:v>
                </c:pt>
                <c:pt idx="29">
                  <c:v>8.0931757143172439E-2</c:v>
                </c:pt>
                <c:pt idx="30">
                  <c:v>8.1076192557247892E-2</c:v>
                </c:pt>
                <c:pt idx="31">
                  <c:v>8.1162404332392094E-2</c:v>
                </c:pt>
                <c:pt idx="32">
                  <c:v>8.1380615812929241E-2</c:v>
                </c:pt>
                <c:pt idx="33">
                  <c:v>8.1564538205741138E-2</c:v>
                </c:pt>
                <c:pt idx="34">
                  <c:v>8.1785991528291371E-2</c:v>
                </c:pt>
                <c:pt idx="35">
                  <c:v>8.1971374287331422E-2</c:v>
                </c:pt>
                <c:pt idx="36">
                  <c:v>8.2161698155261725E-2</c:v>
                </c:pt>
                <c:pt idx="37">
                  <c:v>8.2371961159200799E-2</c:v>
                </c:pt>
                <c:pt idx="38">
                  <c:v>8.2501018686146343E-2</c:v>
                </c:pt>
                <c:pt idx="39">
                  <c:v>8.2573757971564993E-2</c:v>
                </c:pt>
                <c:pt idx="40">
                  <c:v>8.2684590846377262E-2</c:v>
                </c:pt>
                <c:pt idx="41">
                  <c:v>8.2706366453214525E-2</c:v>
                </c:pt>
                <c:pt idx="42">
                  <c:v>8.2686287164173908E-2</c:v>
                </c:pt>
                <c:pt idx="43">
                  <c:v>8.2738843821499139E-2</c:v>
                </c:pt>
                <c:pt idx="44">
                  <c:v>8.2748608386822783E-2</c:v>
                </c:pt>
                <c:pt idx="45">
                  <c:v>8.2766494784287853E-2</c:v>
                </c:pt>
                <c:pt idx="46">
                  <c:v>8.2818877147158437E-2</c:v>
                </c:pt>
                <c:pt idx="47">
                  <c:v>8.2810789217482778E-2</c:v>
                </c:pt>
                <c:pt idx="48">
                  <c:v>8.2777299137656926E-2</c:v>
                </c:pt>
                <c:pt idx="49">
                  <c:v>8.2833029401581493E-2</c:v>
                </c:pt>
                <c:pt idx="50">
                  <c:v>8.2918139781756911E-2</c:v>
                </c:pt>
                <c:pt idx="51">
                  <c:v>8.3016174570757703E-2</c:v>
                </c:pt>
                <c:pt idx="52">
                  <c:v>8.3066743824792511E-2</c:v>
                </c:pt>
                <c:pt idx="53">
                  <c:v>8.307534985621845E-2</c:v>
                </c:pt>
                <c:pt idx="54">
                  <c:v>8.3081593338507884E-2</c:v>
                </c:pt>
                <c:pt idx="55">
                  <c:v>8.3062000783926782E-2</c:v>
                </c:pt>
                <c:pt idx="56">
                  <c:v>8.3066516507544416E-2</c:v>
                </c:pt>
                <c:pt idx="57">
                  <c:v>8.3066835562198224E-2</c:v>
                </c:pt>
                <c:pt idx="58">
                  <c:v>8.3115916633073703E-2</c:v>
                </c:pt>
                <c:pt idx="59">
                  <c:v>8.3146565603560693E-2</c:v>
                </c:pt>
                <c:pt idx="60">
                  <c:v>8.3264383878066062E-2</c:v>
                </c:pt>
                <c:pt idx="61">
                  <c:v>8.3364333357730913E-2</c:v>
                </c:pt>
                <c:pt idx="62">
                  <c:v>8.3633699276932802E-2</c:v>
                </c:pt>
                <c:pt idx="63">
                  <c:v>8.3921956181449722E-2</c:v>
                </c:pt>
                <c:pt idx="64">
                  <c:v>8.3979496637371323E-2</c:v>
                </c:pt>
                <c:pt idx="65">
                  <c:v>8.4112041210587227E-2</c:v>
                </c:pt>
                <c:pt idx="66">
                  <c:v>8.4461231628905717E-2</c:v>
                </c:pt>
                <c:pt idx="67">
                  <c:v>8.5586016778249577E-2</c:v>
                </c:pt>
                <c:pt idx="68">
                  <c:v>8.5814244615505644E-2</c:v>
                </c:pt>
                <c:pt idx="69">
                  <c:v>8.6269654719064934E-2</c:v>
                </c:pt>
                <c:pt idx="70">
                  <c:v>8.6484534395991686E-2</c:v>
                </c:pt>
                <c:pt idx="71">
                  <c:v>8.6575058132276173E-2</c:v>
                </c:pt>
                <c:pt idx="72">
                  <c:v>8.6654604532921939E-2</c:v>
                </c:pt>
                <c:pt idx="73">
                  <c:v>8.6726810743826821E-2</c:v>
                </c:pt>
                <c:pt idx="74">
                  <c:v>8.6778170559657808E-2</c:v>
                </c:pt>
                <c:pt idx="75">
                  <c:v>8.6928987695898283E-2</c:v>
                </c:pt>
                <c:pt idx="76">
                  <c:v>8.7044908701852303E-2</c:v>
                </c:pt>
                <c:pt idx="77">
                  <c:v>8.7149909820333576E-2</c:v>
                </c:pt>
                <c:pt idx="78">
                  <c:v>8.7155127428992507E-2</c:v>
                </c:pt>
                <c:pt idx="79">
                  <c:v>8.714496053287385E-2</c:v>
                </c:pt>
                <c:pt idx="80">
                  <c:v>8.7145483134369275E-2</c:v>
                </c:pt>
                <c:pt idx="81">
                  <c:v>8.7147746974999787E-2</c:v>
                </c:pt>
                <c:pt idx="82">
                  <c:v>8.7136020678037315E-2</c:v>
                </c:pt>
                <c:pt idx="83">
                  <c:v>8.7092703622278195E-2</c:v>
                </c:pt>
                <c:pt idx="84">
                  <c:v>8.709402951296373E-2</c:v>
                </c:pt>
                <c:pt idx="85">
                  <c:v>8.7091451421886221E-2</c:v>
                </c:pt>
                <c:pt idx="86">
                  <c:v>8.6998762121447026E-2</c:v>
                </c:pt>
                <c:pt idx="87">
                  <c:v>8.624100573334717E-2</c:v>
                </c:pt>
                <c:pt idx="88">
                  <c:v>8.6109642464227545E-2</c:v>
                </c:pt>
                <c:pt idx="89">
                  <c:v>8.5678423213692484E-2</c:v>
                </c:pt>
                <c:pt idx="90">
                  <c:v>8.5467670531024692E-2</c:v>
                </c:pt>
                <c:pt idx="91">
                  <c:v>8.5388538424127011E-2</c:v>
                </c:pt>
                <c:pt idx="92">
                  <c:v>8.5310866511978348E-2</c:v>
                </c:pt>
                <c:pt idx="93">
                  <c:v>8.5215360492489595E-2</c:v>
                </c:pt>
                <c:pt idx="94">
                  <c:v>8.51269765378702E-2</c:v>
                </c:pt>
                <c:pt idx="95">
                  <c:v>8.4793734254925979E-2</c:v>
                </c:pt>
                <c:pt idx="96">
                  <c:v>8.4460829539033874E-2</c:v>
                </c:pt>
                <c:pt idx="97">
                  <c:v>8.4050913632180854E-2</c:v>
                </c:pt>
                <c:pt idx="98">
                  <c:v>8.4007116787251285E-2</c:v>
                </c:pt>
                <c:pt idx="99">
                  <c:v>8.4099558227286861E-2</c:v>
                </c:pt>
                <c:pt idx="100">
                  <c:v>8.416310331482664E-2</c:v>
                </c:pt>
                <c:pt idx="101">
                  <c:v>8.4510719336944151E-2</c:v>
                </c:pt>
                <c:pt idx="102">
                  <c:v>8.4952583580552868E-2</c:v>
                </c:pt>
                <c:pt idx="103">
                  <c:v>8.5331323773672169E-2</c:v>
                </c:pt>
                <c:pt idx="104">
                  <c:v>8.5710699124674897E-2</c:v>
                </c:pt>
                <c:pt idx="105">
                  <c:v>8.6132309826481374E-2</c:v>
                </c:pt>
                <c:pt idx="106">
                  <c:v>8.6211048192750175E-2</c:v>
                </c:pt>
                <c:pt idx="107">
                  <c:v>8.6281683070378229E-2</c:v>
                </c:pt>
                <c:pt idx="108">
                  <c:v>8.6306438822765064E-2</c:v>
                </c:pt>
                <c:pt idx="109">
                  <c:v>8.6311800176262499E-2</c:v>
                </c:pt>
                <c:pt idx="110">
                  <c:v>8.6312790503898437E-2</c:v>
                </c:pt>
                <c:pt idx="111">
                  <c:v>8.629737158396171E-2</c:v>
                </c:pt>
                <c:pt idx="112">
                  <c:v>8.6296230028510029E-2</c:v>
                </c:pt>
                <c:pt idx="113">
                  <c:v>8.6300686841206162E-2</c:v>
                </c:pt>
                <c:pt idx="114">
                  <c:v>8.6300721068819905E-2</c:v>
                </c:pt>
                <c:pt idx="115">
                  <c:v>8.6318914020804299E-2</c:v>
                </c:pt>
                <c:pt idx="116">
                  <c:v>8.6319303253760513E-2</c:v>
                </c:pt>
                <c:pt idx="117">
                  <c:v>8.6343963305491198E-2</c:v>
                </c:pt>
                <c:pt idx="118">
                  <c:v>8.6289433182314537E-2</c:v>
                </c:pt>
                <c:pt idx="119">
                  <c:v>8.6215350258828982E-2</c:v>
                </c:pt>
                <c:pt idx="120">
                  <c:v>8.6119528708769974E-2</c:v>
                </c:pt>
                <c:pt idx="121">
                  <c:v>8.5845730761485536E-2</c:v>
                </c:pt>
                <c:pt idx="122">
                  <c:v>8.5447673856272804E-2</c:v>
                </c:pt>
                <c:pt idx="123">
                  <c:v>8.5095553924567344E-2</c:v>
                </c:pt>
                <c:pt idx="124">
                  <c:v>8.4537737100333368E-2</c:v>
                </c:pt>
                <c:pt idx="125">
                  <c:v>8.3774802869461928E-2</c:v>
                </c:pt>
                <c:pt idx="126">
                  <c:v>8.3274001177216742E-2</c:v>
                </c:pt>
                <c:pt idx="127">
                  <c:v>8.2801720302191711E-2</c:v>
                </c:pt>
                <c:pt idx="128">
                  <c:v>8.2447492711826026E-2</c:v>
                </c:pt>
                <c:pt idx="129">
                  <c:v>8.2129009574978831E-2</c:v>
                </c:pt>
                <c:pt idx="130">
                  <c:v>8.174135663042667E-2</c:v>
                </c:pt>
                <c:pt idx="131">
                  <c:v>8.1403325929727155E-2</c:v>
                </c:pt>
                <c:pt idx="132">
                  <c:v>8.1154457843582564E-2</c:v>
                </c:pt>
                <c:pt idx="133">
                  <c:v>8.0898364328665526E-2</c:v>
                </c:pt>
                <c:pt idx="134">
                  <c:v>8.0493380125896838E-2</c:v>
                </c:pt>
                <c:pt idx="135">
                  <c:v>8.0232067340640992E-2</c:v>
                </c:pt>
                <c:pt idx="136">
                  <c:v>7.9882423645062733E-2</c:v>
                </c:pt>
                <c:pt idx="137">
                  <c:v>7.9680967801571884E-2</c:v>
                </c:pt>
                <c:pt idx="138">
                  <c:v>7.9402758802069262E-2</c:v>
                </c:pt>
                <c:pt idx="139">
                  <c:v>7.9313580840557216E-2</c:v>
                </c:pt>
                <c:pt idx="140">
                  <c:v>7.9224713300861879E-2</c:v>
                </c:pt>
                <c:pt idx="141">
                  <c:v>7.8999844062004179E-2</c:v>
                </c:pt>
                <c:pt idx="142">
                  <c:v>7.8763498081506775E-2</c:v>
                </c:pt>
                <c:pt idx="143">
                  <c:v>7.8928260861551941E-2</c:v>
                </c:pt>
                <c:pt idx="144">
                  <c:v>7.8836787250786161E-2</c:v>
                </c:pt>
                <c:pt idx="145">
                  <c:v>7.8824728690625914E-2</c:v>
                </c:pt>
                <c:pt idx="146">
                  <c:v>7.8825296038566292E-2</c:v>
                </c:pt>
                <c:pt idx="147">
                  <c:v>7.8809265684126342E-2</c:v>
                </c:pt>
                <c:pt idx="148">
                  <c:v>7.8821011105724093E-2</c:v>
                </c:pt>
                <c:pt idx="149">
                  <c:v>7.8821986886134288E-2</c:v>
                </c:pt>
                <c:pt idx="150">
                  <c:v>7.8851166177296178E-2</c:v>
                </c:pt>
                <c:pt idx="151">
                  <c:v>7.8859408103390621E-2</c:v>
                </c:pt>
                <c:pt idx="152">
                  <c:v>7.8863671234628924E-2</c:v>
                </c:pt>
                <c:pt idx="153">
                  <c:v>7.886462026405186E-2</c:v>
                </c:pt>
                <c:pt idx="154">
                  <c:v>7.8850972091820251E-2</c:v>
                </c:pt>
                <c:pt idx="155">
                  <c:v>7.8852638566461714E-2</c:v>
                </c:pt>
                <c:pt idx="156">
                  <c:v>7.8817890533921603E-2</c:v>
                </c:pt>
                <c:pt idx="157">
                  <c:v>7.8777613242084585E-2</c:v>
                </c:pt>
                <c:pt idx="158">
                  <c:v>7.8718394748071505E-2</c:v>
                </c:pt>
                <c:pt idx="159">
                  <c:v>7.8585954585617471E-2</c:v>
                </c:pt>
                <c:pt idx="160">
                  <c:v>7.8372621958409716E-2</c:v>
                </c:pt>
                <c:pt idx="161">
                  <c:v>7.8190252812384287E-2</c:v>
                </c:pt>
                <c:pt idx="162">
                  <c:v>7.801204030455744E-2</c:v>
                </c:pt>
                <c:pt idx="163">
                  <c:v>7.7718565749357191E-2</c:v>
                </c:pt>
                <c:pt idx="164">
                  <c:v>7.7649123697336217E-2</c:v>
                </c:pt>
                <c:pt idx="165">
                  <c:v>7.7612380746760051E-2</c:v>
                </c:pt>
                <c:pt idx="166">
                  <c:v>7.7520367361523415E-2</c:v>
                </c:pt>
                <c:pt idx="167">
                  <c:v>7.7464729282179012E-2</c:v>
                </c:pt>
                <c:pt idx="168">
                  <c:v>7.738461707611087E-2</c:v>
                </c:pt>
                <c:pt idx="169">
                  <c:v>7.732689391053281E-2</c:v>
                </c:pt>
                <c:pt idx="170">
                  <c:v>7.7181296279294292E-2</c:v>
                </c:pt>
                <c:pt idx="171">
                  <c:v>7.703719194055024E-2</c:v>
                </c:pt>
                <c:pt idx="172">
                  <c:v>7.6860607411959006E-2</c:v>
                </c:pt>
                <c:pt idx="173">
                  <c:v>7.6697411499941762E-2</c:v>
                </c:pt>
                <c:pt idx="174">
                  <c:v>7.6471471120030651E-2</c:v>
                </c:pt>
                <c:pt idx="175">
                  <c:v>7.6337992100394686E-2</c:v>
                </c:pt>
                <c:pt idx="176">
                  <c:v>7.61972314848854E-2</c:v>
                </c:pt>
                <c:pt idx="177">
                  <c:v>7.611724676902315E-2</c:v>
                </c:pt>
                <c:pt idx="178">
                  <c:v>7.607386175515081E-2</c:v>
                </c:pt>
                <c:pt idx="179">
                  <c:v>7.6043478193885808E-2</c:v>
                </c:pt>
                <c:pt idx="180">
                  <c:v>7.604924197661006E-2</c:v>
                </c:pt>
                <c:pt idx="181">
                  <c:v>7.6161047332519397E-2</c:v>
                </c:pt>
                <c:pt idx="182">
                  <c:v>7.6267048964631157E-2</c:v>
                </c:pt>
                <c:pt idx="183">
                  <c:v>7.6315213967860049E-2</c:v>
                </c:pt>
                <c:pt idx="184">
                  <c:v>7.6444655846061735E-2</c:v>
                </c:pt>
                <c:pt idx="185">
                  <c:v>7.6440314955327951E-2</c:v>
                </c:pt>
                <c:pt idx="186">
                  <c:v>7.6445730249002752E-2</c:v>
                </c:pt>
                <c:pt idx="187">
                  <c:v>7.6489617674232679E-2</c:v>
                </c:pt>
                <c:pt idx="188">
                  <c:v>7.6540858577488269E-2</c:v>
                </c:pt>
                <c:pt idx="189">
                  <c:v>7.6607702338229111E-2</c:v>
                </c:pt>
                <c:pt idx="190">
                  <c:v>7.6672530155866572E-2</c:v>
                </c:pt>
                <c:pt idx="191">
                  <c:v>7.6682841071440258E-2</c:v>
                </c:pt>
                <c:pt idx="192">
                  <c:v>7.6659517280835671E-2</c:v>
                </c:pt>
                <c:pt idx="193">
                  <c:v>7.6633690923627595E-2</c:v>
                </c:pt>
                <c:pt idx="194">
                  <c:v>7.6662152865949448E-2</c:v>
                </c:pt>
                <c:pt idx="195">
                  <c:v>7.678770318679827E-2</c:v>
                </c:pt>
                <c:pt idx="196">
                  <c:v>7.6810014212188554E-2</c:v>
                </c:pt>
                <c:pt idx="197">
                  <c:v>7.6819108749557288E-2</c:v>
                </c:pt>
                <c:pt idx="198">
                  <c:v>7.6817167673519551E-2</c:v>
                </c:pt>
                <c:pt idx="199">
                  <c:v>7.686568803787748E-2</c:v>
                </c:pt>
                <c:pt idx="200">
                  <c:v>7.6927518089912841E-2</c:v>
                </c:pt>
                <c:pt idx="201">
                  <c:v>7.6970321782934073E-2</c:v>
                </c:pt>
                <c:pt idx="202">
                  <c:v>7.6976730437753008E-2</c:v>
                </c:pt>
                <c:pt idx="203">
                  <c:v>7.7021322742788487E-2</c:v>
                </c:pt>
                <c:pt idx="204">
                  <c:v>7.6992941222282604E-2</c:v>
                </c:pt>
                <c:pt idx="205">
                  <c:v>7.6952378855979858E-2</c:v>
                </c:pt>
                <c:pt idx="206">
                  <c:v>7.6937108419947109E-2</c:v>
                </c:pt>
                <c:pt idx="207">
                  <c:v>7.6935610061803411E-2</c:v>
                </c:pt>
                <c:pt idx="208">
                  <c:v>7.6934468031273212E-2</c:v>
                </c:pt>
                <c:pt idx="209">
                  <c:v>7.6968551301887511E-2</c:v>
                </c:pt>
                <c:pt idx="210">
                  <c:v>7.7069885971066773E-2</c:v>
                </c:pt>
                <c:pt idx="211">
                  <c:v>7.7104863185746081E-2</c:v>
                </c:pt>
                <c:pt idx="212">
                  <c:v>7.7104166409946676E-2</c:v>
                </c:pt>
                <c:pt idx="213">
                  <c:v>7.7104214310272035E-2</c:v>
                </c:pt>
                <c:pt idx="214">
                  <c:v>7.7120556052551387E-2</c:v>
                </c:pt>
                <c:pt idx="215">
                  <c:v>7.7041567818022946E-2</c:v>
                </c:pt>
                <c:pt idx="216">
                  <c:v>7.7017400511703776E-2</c:v>
                </c:pt>
                <c:pt idx="217">
                  <c:v>7.6986531162067565E-2</c:v>
                </c:pt>
                <c:pt idx="218">
                  <c:v>7.7022498975693285E-2</c:v>
                </c:pt>
                <c:pt idx="219">
                  <c:v>7.6951748310204751E-2</c:v>
                </c:pt>
                <c:pt idx="220">
                  <c:v>7.6829697388772933E-2</c:v>
                </c:pt>
                <c:pt idx="221">
                  <c:v>7.6713098812224503E-2</c:v>
                </c:pt>
                <c:pt idx="222">
                  <c:v>7.6633195331192019E-2</c:v>
                </c:pt>
                <c:pt idx="223">
                  <c:v>7.6511787114255436E-2</c:v>
                </c:pt>
                <c:pt idx="224">
                  <c:v>7.6444781992398264E-2</c:v>
                </c:pt>
                <c:pt idx="225">
                  <c:v>7.6397092089303231E-2</c:v>
                </c:pt>
                <c:pt idx="226">
                  <c:v>7.635998182567201E-2</c:v>
                </c:pt>
                <c:pt idx="227">
                  <c:v>7.6321864892843747E-2</c:v>
                </c:pt>
                <c:pt idx="228">
                  <c:v>7.6313790493253375E-2</c:v>
                </c:pt>
                <c:pt idx="229">
                  <c:v>7.6150143961019032E-2</c:v>
                </c:pt>
                <c:pt idx="230">
                  <c:v>7.5858298454801409E-2</c:v>
                </c:pt>
                <c:pt idx="231">
                  <c:v>7.5637879003539285E-2</c:v>
                </c:pt>
                <c:pt idx="232">
                  <c:v>7.5492756975293243E-2</c:v>
                </c:pt>
                <c:pt idx="233">
                  <c:v>7.5371893238050741E-2</c:v>
                </c:pt>
                <c:pt idx="234">
                  <c:v>7.535555883386319E-2</c:v>
                </c:pt>
                <c:pt idx="235">
                  <c:v>7.533640995880321E-2</c:v>
                </c:pt>
                <c:pt idx="236">
                  <c:v>7.5295701361344655E-2</c:v>
                </c:pt>
                <c:pt idx="237">
                  <c:v>7.5251215954417555E-2</c:v>
                </c:pt>
                <c:pt idx="238">
                  <c:v>7.5254419758205793E-2</c:v>
                </c:pt>
                <c:pt idx="239">
                  <c:v>7.5228835601476265E-2</c:v>
                </c:pt>
                <c:pt idx="240">
                  <c:v>7.52061703281003E-2</c:v>
                </c:pt>
                <c:pt idx="241">
                  <c:v>7.5169594224742384E-2</c:v>
                </c:pt>
                <c:pt idx="242">
                  <c:v>7.509056294908939E-2</c:v>
                </c:pt>
                <c:pt idx="243">
                  <c:v>7.4994503088971834E-2</c:v>
                </c:pt>
                <c:pt idx="244">
                  <c:v>7.4804219210238096E-2</c:v>
                </c:pt>
                <c:pt idx="245">
                  <c:v>7.4603266404937529E-2</c:v>
                </c:pt>
                <c:pt idx="246">
                  <c:v>7.461110627665804E-2</c:v>
                </c:pt>
                <c:pt idx="247">
                  <c:v>7.460648240805022E-2</c:v>
                </c:pt>
                <c:pt idx="248">
                  <c:v>7.4594992901594145E-2</c:v>
                </c:pt>
                <c:pt idx="249">
                  <c:v>7.4570341052348443E-2</c:v>
                </c:pt>
                <c:pt idx="250">
                  <c:v>7.4572899930952743E-2</c:v>
                </c:pt>
                <c:pt idx="251">
                  <c:v>7.4534556221798276E-2</c:v>
                </c:pt>
                <c:pt idx="252">
                  <c:v>7.450538781010016E-2</c:v>
                </c:pt>
                <c:pt idx="253">
                  <c:v>7.4448854845193507E-2</c:v>
                </c:pt>
                <c:pt idx="254">
                  <c:v>7.4338298110003864E-2</c:v>
                </c:pt>
                <c:pt idx="255">
                  <c:v>7.4272379701303043E-2</c:v>
                </c:pt>
                <c:pt idx="256">
                  <c:v>7.410184878917675E-2</c:v>
                </c:pt>
                <c:pt idx="257">
                  <c:v>7.3914258985708872E-2</c:v>
                </c:pt>
                <c:pt idx="258">
                  <c:v>7.374963021810052E-2</c:v>
                </c:pt>
                <c:pt idx="259">
                  <c:v>7.3604834027527211E-2</c:v>
                </c:pt>
                <c:pt idx="260">
                  <c:v>7.3466997258558431E-2</c:v>
                </c:pt>
                <c:pt idx="261">
                  <c:v>7.3322537333349452E-2</c:v>
                </c:pt>
                <c:pt idx="262">
                  <c:v>7.3104316250557425E-2</c:v>
                </c:pt>
                <c:pt idx="263">
                  <c:v>7.2901482988403946E-2</c:v>
                </c:pt>
                <c:pt idx="264">
                  <c:v>7.2732506045823556E-2</c:v>
                </c:pt>
                <c:pt idx="265">
                  <c:v>7.2542392134435585E-2</c:v>
                </c:pt>
                <c:pt idx="266">
                  <c:v>7.242705116889174E-2</c:v>
                </c:pt>
                <c:pt idx="267">
                  <c:v>7.2360239397284379E-2</c:v>
                </c:pt>
                <c:pt idx="268">
                  <c:v>7.2169834346490727E-2</c:v>
                </c:pt>
                <c:pt idx="269">
                  <c:v>7.2123477126636151E-2</c:v>
                </c:pt>
                <c:pt idx="270">
                  <c:v>7.2067921325862414E-2</c:v>
                </c:pt>
                <c:pt idx="271">
                  <c:v>7.1938504212156057E-2</c:v>
                </c:pt>
                <c:pt idx="272">
                  <c:v>7.1870536347306599E-2</c:v>
                </c:pt>
                <c:pt idx="273">
                  <c:v>7.1822097379970057E-2</c:v>
                </c:pt>
                <c:pt idx="274">
                  <c:v>7.1780082126683964E-2</c:v>
                </c:pt>
                <c:pt idx="275">
                  <c:v>7.1768774685719128E-2</c:v>
                </c:pt>
                <c:pt idx="276">
                  <c:v>7.1724677923674457E-2</c:v>
                </c:pt>
                <c:pt idx="277">
                  <c:v>7.1574875643025185E-2</c:v>
                </c:pt>
                <c:pt idx="278">
                  <c:v>7.1476175387004112E-2</c:v>
                </c:pt>
                <c:pt idx="279">
                  <c:v>7.1426322187457758E-2</c:v>
                </c:pt>
                <c:pt idx="280">
                  <c:v>7.1470352329332923E-2</c:v>
                </c:pt>
                <c:pt idx="281">
                  <c:v>7.1590052531307721E-2</c:v>
                </c:pt>
                <c:pt idx="282">
                  <c:v>7.1720373948703453E-2</c:v>
                </c:pt>
                <c:pt idx="283">
                  <c:v>7.1784647118570979E-2</c:v>
                </c:pt>
                <c:pt idx="284">
                  <c:v>7.1917206912479381E-2</c:v>
                </c:pt>
                <c:pt idx="285">
                  <c:v>7.2079699601021077E-2</c:v>
                </c:pt>
                <c:pt idx="286">
                  <c:v>7.2321250868207801E-2</c:v>
                </c:pt>
                <c:pt idx="287">
                  <c:v>7.2647018018791615E-2</c:v>
                </c:pt>
                <c:pt idx="288">
                  <c:v>7.2834241166210234E-2</c:v>
                </c:pt>
                <c:pt idx="289">
                  <c:v>7.2979237692008772E-2</c:v>
                </c:pt>
                <c:pt idx="290">
                  <c:v>7.3073205737310881E-2</c:v>
                </c:pt>
                <c:pt idx="291">
                  <c:v>7.3162481866168777E-2</c:v>
                </c:pt>
                <c:pt idx="292">
                  <c:v>7.3172892214496923E-2</c:v>
                </c:pt>
                <c:pt idx="293">
                  <c:v>7.3147509428371754E-2</c:v>
                </c:pt>
                <c:pt idx="294">
                  <c:v>7.3146407220201645E-2</c:v>
                </c:pt>
                <c:pt idx="295">
                  <c:v>7.3148200799084906E-2</c:v>
                </c:pt>
                <c:pt idx="296">
                  <c:v>7.3148677081557673E-2</c:v>
                </c:pt>
                <c:pt idx="297">
                  <c:v>7.3148442646164977E-2</c:v>
                </c:pt>
                <c:pt idx="298">
                  <c:v>7.3182856239266222E-2</c:v>
                </c:pt>
                <c:pt idx="299">
                  <c:v>7.322417890740035E-2</c:v>
                </c:pt>
                <c:pt idx="300">
                  <c:v>7.323719497275416E-2</c:v>
                </c:pt>
                <c:pt idx="301">
                  <c:v>7.3251863857322852E-2</c:v>
                </c:pt>
                <c:pt idx="302">
                  <c:v>7.3227661963412627E-2</c:v>
                </c:pt>
                <c:pt idx="303">
                  <c:v>7.3187595290891028E-2</c:v>
                </c:pt>
                <c:pt idx="304">
                  <c:v>7.3086440276565523E-2</c:v>
                </c:pt>
                <c:pt idx="305">
                  <c:v>7.2913232809875647E-2</c:v>
                </c:pt>
                <c:pt idx="306">
                  <c:v>7.2652126298526465E-2</c:v>
                </c:pt>
                <c:pt idx="307">
                  <c:v>7.2262345448408746E-2</c:v>
                </c:pt>
                <c:pt idx="308">
                  <c:v>7.1892905957960954E-2</c:v>
                </c:pt>
                <c:pt idx="309">
                  <c:v>7.1453669532519998E-2</c:v>
                </c:pt>
                <c:pt idx="310">
                  <c:v>7.1051738053696648E-2</c:v>
                </c:pt>
                <c:pt idx="311">
                  <c:v>7.0652517226707859E-2</c:v>
                </c:pt>
                <c:pt idx="312">
                  <c:v>7.0422331775691238E-2</c:v>
                </c:pt>
                <c:pt idx="313">
                  <c:v>7.0160211490601088E-2</c:v>
                </c:pt>
                <c:pt idx="314">
                  <c:v>6.9935415410641105E-2</c:v>
                </c:pt>
                <c:pt idx="315">
                  <c:v>6.9575724682634427E-2</c:v>
                </c:pt>
                <c:pt idx="316">
                  <c:v>6.9300459953265586E-2</c:v>
                </c:pt>
                <c:pt idx="317">
                  <c:v>6.8998101451317462E-2</c:v>
                </c:pt>
                <c:pt idx="318">
                  <c:v>6.8839893270854213E-2</c:v>
                </c:pt>
                <c:pt idx="319">
                  <c:v>6.8719805468117845E-2</c:v>
                </c:pt>
                <c:pt idx="320">
                  <c:v>6.855449751951323E-2</c:v>
                </c:pt>
                <c:pt idx="321">
                  <c:v>6.8572402151104911E-2</c:v>
                </c:pt>
                <c:pt idx="322">
                  <c:v>6.857216038848099E-2</c:v>
                </c:pt>
                <c:pt idx="323">
                  <c:v>6.8570275969902408E-2</c:v>
                </c:pt>
                <c:pt idx="324">
                  <c:v>6.8583942371308895E-2</c:v>
                </c:pt>
                <c:pt idx="325">
                  <c:v>6.8626020452851058E-2</c:v>
                </c:pt>
                <c:pt idx="326">
                  <c:v>6.8665674342152386E-2</c:v>
                </c:pt>
                <c:pt idx="327">
                  <c:v>6.866277422971892E-2</c:v>
                </c:pt>
                <c:pt idx="328">
                  <c:v>6.8667235663748286E-2</c:v>
                </c:pt>
                <c:pt idx="329">
                  <c:v>6.8663903355089845E-2</c:v>
                </c:pt>
                <c:pt idx="330">
                  <c:v>6.8670421420906777E-2</c:v>
                </c:pt>
                <c:pt idx="331">
                  <c:v>6.872264462258601E-2</c:v>
                </c:pt>
                <c:pt idx="332">
                  <c:v>6.8798558127110596E-2</c:v>
                </c:pt>
                <c:pt idx="333">
                  <c:v>6.8781583680199113E-2</c:v>
                </c:pt>
                <c:pt idx="334">
                  <c:v>6.8861371278257186E-2</c:v>
                </c:pt>
                <c:pt idx="335">
                  <c:v>6.883946121163674E-2</c:v>
                </c:pt>
                <c:pt idx="336">
                  <c:v>6.8781051980708705E-2</c:v>
                </c:pt>
                <c:pt idx="337">
                  <c:v>6.8722623314364822E-2</c:v>
                </c:pt>
                <c:pt idx="338">
                  <c:v>6.8621205431543791E-2</c:v>
                </c:pt>
                <c:pt idx="339">
                  <c:v>6.8528743009731441E-2</c:v>
                </c:pt>
                <c:pt idx="340">
                  <c:v>6.8446135584992046E-2</c:v>
                </c:pt>
                <c:pt idx="341">
                  <c:v>6.8317705034078371E-2</c:v>
                </c:pt>
                <c:pt idx="342">
                  <c:v>6.8209802455925825E-2</c:v>
                </c:pt>
                <c:pt idx="343">
                  <c:v>6.8057817827580899E-2</c:v>
                </c:pt>
                <c:pt idx="344">
                  <c:v>6.7896752127220836E-2</c:v>
                </c:pt>
                <c:pt idx="345">
                  <c:v>6.7669323543670404E-2</c:v>
                </c:pt>
                <c:pt idx="346">
                  <c:v>6.7432136530857389E-2</c:v>
                </c:pt>
                <c:pt idx="347">
                  <c:v>6.7283805182605932E-2</c:v>
                </c:pt>
                <c:pt idx="348">
                  <c:v>6.7180268768440271E-2</c:v>
                </c:pt>
                <c:pt idx="349">
                  <c:v>6.715235641757375E-2</c:v>
                </c:pt>
                <c:pt idx="350">
                  <c:v>6.7083947597603583E-2</c:v>
                </c:pt>
                <c:pt idx="351">
                  <c:v>6.7043486481732306E-2</c:v>
                </c:pt>
                <c:pt idx="352">
                  <c:v>6.7024992916043316E-2</c:v>
                </c:pt>
                <c:pt idx="353">
                  <c:v>6.700433337844619E-2</c:v>
                </c:pt>
                <c:pt idx="354">
                  <c:v>6.6994138273932635E-2</c:v>
                </c:pt>
                <c:pt idx="355">
                  <c:v>6.6990844943765809E-2</c:v>
                </c:pt>
                <c:pt idx="356">
                  <c:v>6.7008517193654776E-2</c:v>
                </c:pt>
                <c:pt idx="357">
                  <c:v>6.7034586363461532E-2</c:v>
                </c:pt>
                <c:pt idx="358">
                  <c:v>6.702946373024854E-2</c:v>
                </c:pt>
                <c:pt idx="359">
                  <c:v>6.6984283733573541E-2</c:v>
                </c:pt>
                <c:pt idx="360">
                  <c:v>6.6918024741864271E-2</c:v>
                </c:pt>
                <c:pt idx="361">
                  <c:v>6.68329635367651E-2</c:v>
                </c:pt>
                <c:pt idx="362">
                  <c:v>6.6829970819062751E-2</c:v>
                </c:pt>
                <c:pt idx="363">
                  <c:v>6.6838519178148315E-2</c:v>
                </c:pt>
                <c:pt idx="364">
                  <c:v>6.6844926230412272E-2</c:v>
                </c:pt>
                <c:pt idx="365">
                  <c:v>6.6910036259870853E-2</c:v>
                </c:pt>
                <c:pt idx="366">
                  <c:v>6.6892208393931743E-2</c:v>
                </c:pt>
                <c:pt idx="367">
                  <c:v>6.6877118377366651E-2</c:v>
                </c:pt>
                <c:pt idx="368">
                  <c:v>6.6914001417621147E-2</c:v>
                </c:pt>
                <c:pt idx="369">
                  <c:v>6.6821485007696302E-2</c:v>
                </c:pt>
                <c:pt idx="370">
                  <c:v>6.6834978516866761E-2</c:v>
                </c:pt>
                <c:pt idx="371">
                  <c:v>6.6835021276332118E-2</c:v>
                </c:pt>
                <c:pt idx="372">
                  <c:v>6.6926413034088583E-2</c:v>
                </c:pt>
                <c:pt idx="373">
                  <c:v>6.7011878502043612E-2</c:v>
                </c:pt>
                <c:pt idx="374">
                  <c:v>6.705596281188575E-2</c:v>
                </c:pt>
                <c:pt idx="375">
                  <c:v>6.7098446529781239E-2</c:v>
                </c:pt>
                <c:pt idx="376">
                  <c:v>6.7132334438294125E-2</c:v>
                </c:pt>
                <c:pt idx="377">
                  <c:v>6.7113403783095063E-2</c:v>
                </c:pt>
                <c:pt idx="378">
                  <c:v>6.7116217909509807E-2</c:v>
                </c:pt>
                <c:pt idx="379">
                  <c:v>6.7082487106515404E-2</c:v>
                </c:pt>
                <c:pt idx="380">
                  <c:v>6.7100036149421782E-2</c:v>
                </c:pt>
                <c:pt idx="381">
                  <c:v>6.7074348653381868E-2</c:v>
                </c:pt>
                <c:pt idx="382">
                  <c:v>6.7060030736425788E-2</c:v>
                </c:pt>
                <c:pt idx="383">
                  <c:v>6.7121732896914157E-2</c:v>
                </c:pt>
                <c:pt idx="384">
                  <c:v>6.7400750686640157E-2</c:v>
                </c:pt>
                <c:pt idx="385">
                  <c:v>6.7731808768585103E-2</c:v>
                </c:pt>
                <c:pt idx="386">
                  <c:v>6.78842419766581E-2</c:v>
                </c:pt>
                <c:pt idx="387">
                  <c:v>6.8033542313031353E-2</c:v>
                </c:pt>
                <c:pt idx="388">
                  <c:v>6.8149247527992479E-2</c:v>
                </c:pt>
                <c:pt idx="389">
                  <c:v>6.8272536958451924E-2</c:v>
                </c:pt>
                <c:pt idx="390">
                  <c:v>6.8347855179021935E-2</c:v>
                </c:pt>
                <c:pt idx="391">
                  <c:v>6.844524938327512E-2</c:v>
                </c:pt>
                <c:pt idx="392">
                  <c:v>6.8490535330928498E-2</c:v>
                </c:pt>
                <c:pt idx="393">
                  <c:v>6.8536621680426943E-2</c:v>
                </c:pt>
                <c:pt idx="394">
                  <c:v>6.8588254751219296E-2</c:v>
                </c:pt>
                <c:pt idx="395">
                  <c:v>6.8676762135791367E-2</c:v>
                </c:pt>
                <c:pt idx="396">
                  <c:v>6.873506637794527E-2</c:v>
                </c:pt>
                <c:pt idx="397">
                  <c:v>6.881077852891386E-2</c:v>
                </c:pt>
                <c:pt idx="398">
                  <c:v>6.885274071432658E-2</c:v>
                </c:pt>
                <c:pt idx="399">
                  <c:v>6.8871676840358151E-2</c:v>
                </c:pt>
                <c:pt idx="400">
                  <c:v>6.8885547313331408E-2</c:v>
                </c:pt>
                <c:pt idx="401">
                  <c:v>6.8863289903411909E-2</c:v>
                </c:pt>
                <c:pt idx="402">
                  <c:v>6.8786372155507661E-2</c:v>
                </c:pt>
                <c:pt idx="403">
                  <c:v>6.8823416625686903E-2</c:v>
                </c:pt>
                <c:pt idx="404">
                  <c:v>6.8797050053981346E-2</c:v>
                </c:pt>
                <c:pt idx="405">
                  <c:v>6.8678223278884523E-2</c:v>
                </c:pt>
                <c:pt idx="406">
                  <c:v>6.8770858109170399E-2</c:v>
                </c:pt>
                <c:pt idx="407">
                  <c:v>6.8938506469500144E-2</c:v>
                </c:pt>
                <c:pt idx="408">
                  <c:v>6.9021561715768245E-2</c:v>
                </c:pt>
                <c:pt idx="409">
                  <c:v>6.91113056085505E-2</c:v>
                </c:pt>
                <c:pt idx="410">
                  <c:v>6.9272332519941721E-2</c:v>
                </c:pt>
                <c:pt idx="411">
                  <c:v>6.94684577826407E-2</c:v>
                </c:pt>
                <c:pt idx="412">
                  <c:v>6.9704064155091977E-2</c:v>
                </c:pt>
                <c:pt idx="413">
                  <c:v>6.9880178392460926E-2</c:v>
                </c:pt>
                <c:pt idx="414">
                  <c:v>6.997660659079985E-2</c:v>
                </c:pt>
                <c:pt idx="415">
                  <c:v>7.0010723250144055E-2</c:v>
                </c:pt>
                <c:pt idx="416">
                  <c:v>7.012639434493971E-2</c:v>
                </c:pt>
                <c:pt idx="417">
                  <c:v>7.0225623517372562E-2</c:v>
                </c:pt>
                <c:pt idx="418">
                  <c:v>7.0268566927414067E-2</c:v>
                </c:pt>
                <c:pt idx="419">
                  <c:v>7.0400532747440056E-2</c:v>
                </c:pt>
                <c:pt idx="420">
                  <c:v>7.0449590329281483E-2</c:v>
                </c:pt>
                <c:pt idx="421">
                  <c:v>7.045822892392857E-2</c:v>
                </c:pt>
                <c:pt idx="422">
                  <c:v>7.0469077234327451E-2</c:v>
                </c:pt>
                <c:pt idx="423">
                  <c:v>7.0364180212020816E-2</c:v>
                </c:pt>
                <c:pt idx="424">
                  <c:v>7.0326329005595517E-2</c:v>
                </c:pt>
                <c:pt idx="425">
                  <c:v>7.029872195448239E-2</c:v>
                </c:pt>
                <c:pt idx="426">
                  <c:v>7.0301141904611383E-2</c:v>
                </c:pt>
                <c:pt idx="427">
                  <c:v>7.0279099832421921E-2</c:v>
                </c:pt>
                <c:pt idx="428">
                  <c:v>7.0303782104219559E-2</c:v>
                </c:pt>
                <c:pt idx="429">
                  <c:v>7.0292462555608254E-2</c:v>
                </c:pt>
                <c:pt idx="430">
                  <c:v>7.0260223890706269E-2</c:v>
                </c:pt>
                <c:pt idx="431">
                  <c:v>7.0261536705748542E-2</c:v>
                </c:pt>
                <c:pt idx="432">
                  <c:v>7.0143780141216264E-2</c:v>
                </c:pt>
                <c:pt idx="433">
                  <c:v>7.0039851791750041E-2</c:v>
                </c:pt>
                <c:pt idx="434">
                  <c:v>6.9989345314671991E-2</c:v>
                </c:pt>
                <c:pt idx="435">
                  <c:v>6.9995217278917971E-2</c:v>
                </c:pt>
                <c:pt idx="436">
                  <c:v>6.9922520535691521E-2</c:v>
                </c:pt>
                <c:pt idx="437">
                  <c:v>6.9820435374402565E-2</c:v>
                </c:pt>
                <c:pt idx="438">
                  <c:v>6.978737953587888E-2</c:v>
                </c:pt>
                <c:pt idx="439">
                  <c:v>6.9608926655072401E-2</c:v>
                </c:pt>
                <c:pt idx="440">
                  <c:v>6.9553038593164876E-2</c:v>
                </c:pt>
                <c:pt idx="441">
                  <c:v>6.9551044390212022E-2</c:v>
                </c:pt>
                <c:pt idx="442">
                  <c:v>6.9494748929662675E-2</c:v>
                </c:pt>
                <c:pt idx="443">
                  <c:v>6.9441812035868175E-2</c:v>
                </c:pt>
                <c:pt idx="444">
                  <c:v>6.9454290820792894E-2</c:v>
                </c:pt>
                <c:pt idx="445">
                  <c:v>6.9469135604643809E-2</c:v>
                </c:pt>
                <c:pt idx="446">
                  <c:v>6.9490885458802901E-2</c:v>
                </c:pt>
                <c:pt idx="447">
                  <c:v>6.9537835228377545E-2</c:v>
                </c:pt>
                <c:pt idx="448">
                  <c:v>6.9597080036146161E-2</c:v>
                </c:pt>
                <c:pt idx="449">
                  <c:v>6.9661880959912076E-2</c:v>
                </c:pt>
                <c:pt idx="450">
                  <c:v>6.9715642931854629E-2</c:v>
                </c:pt>
                <c:pt idx="451">
                  <c:v>6.9790526708636239E-2</c:v>
                </c:pt>
                <c:pt idx="452">
                  <c:v>7.0007437958632568E-2</c:v>
                </c:pt>
                <c:pt idx="453">
                  <c:v>7.0193887657413925E-2</c:v>
                </c:pt>
                <c:pt idx="454">
                  <c:v>7.0383326656169989E-2</c:v>
                </c:pt>
                <c:pt idx="455">
                  <c:v>7.0487693865873627E-2</c:v>
                </c:pt>
                <c:pt idx="456">
                  <c:v>7.0552815599608812E-2</c:v>
                </c:pt>
                <c:pt idx="457">
                  <c:v>7.062211579692329E-2</c:v>
                </c:pt>
                <c:pt idx="458">
                  <c:v>7.0640473339816448E-2</c:v>
                </c:pt>
                <c:pt idx="459">
                  <c:v>7.0688213455749563E-2</c:v>
                </c:pt>
                <c:pt idx="460">
                  <c:v>7.0742925087620034E-2</c:v>
                </c:pt>
                <c:pt idx="461">
                  <c:v>7.0701243686355414E-2</c:v>
                </c:pt>
                <c:pt idx="462">
                  <c:v>7.0702249229647698E-2</c:v>
                </c:pt>
                <c:pt idx="463">
                  <c:v>7.0693316775071471E-2</c:v>
                </c:pt>
                <c:pt idx="464">
                  <c:v>7.0718068381949675E-2</c:v>
                </c:pt>
                <c:pt idx="465">
                  <c:v>7.0698574646829493E-2</c:v>
                </c:pt>
                <c:pt idx="466">
                  <c:v>7.0694119753396081E-2</c:v>
                </c:pt>
                <c:pt idx="467">
                  <c:v>7.06944853136771E-2</c:v>
                </c:pt>
                <c:pt idx="468">
                  <c:v>7.0774734106248779E-2</c:v>
                </c:pt>
                <c:pt idx="469">
                  <c:v>7.0791331373193794E-2</c:v>
                </c:pt>
                <c:pt idx="470">
                  <c:v>7.0803172296067834E-2</c:v>
                </c:pt>
                <c:pt idx="471">
                  <c:v>7.0774238040213377E-2</c:v>
                </c:pt>
                <c:pt idx="472">
                  <c:v>7.0681344761193796E-2</c:v>
                </c:pt>
                <c:pt idx="473">
                  <c:v>7.0594539362927283E-2</c:v>
                </c:pt>
                <c:pt idx="474">
                  <c:v>7.0797026442984745E-2</c:v>
                </c:pt>
                <c:pt idx="475">
                  <c:v>7.1239927257492244E-2</c:v>
                </c:pt>
                <c:pt idx="476">
                  <c:v>7.170114805492811E-2</c:v>
                </c:pt>
                <c:pt idx="477">
                  <c:v>7.1981666922405499E-2</c:v>
                </c:pt>
                <c:pt idx="478">
                  <c:v>7.2371572343709584E-2</c:v>
                </c:pt>
                <c:pt idx="479">
                  <c:v>7.27180606490897E-2</c:v>
                </c:pt>
                <c:pt idx="480">
                  <c:v>7.3003536272065198E-2</c:v>
                </c:pt>
                <c:pt idx="481">
                  <c:v>7.3322954776142077E-2</c:v>
                </c:pt>
                <c:pt idx="482">
                  <c:v>7.3524440302672175E-2</c:v>
                </c:pt>
                <c:pt idx="483">
                  <c:v>7.3911727923839807E-2</c:v>
                </c:pt>
                <c:pt idx="484">
                  <c:v>7.4310773409621458E-2</c:v>
                </c:pt>
                <c:pt idx="485">
                  <c:v>7.4650595551725374E-2</c:v>
                </c:pt>
                <c:pt idx="486">
                  <c:v>7.4999797884865257E-2</c:v>
                </c:pt>
                <c:pt idx="487">
                  <c:v>7.5371171602097664E-2</c:v>
                </c:pt>
                <c:pt idx="488">
                  <c:v>7.5688680489664442E-2</c:v>
                </c:pt>
                <c:pt idx="489">
                  <c:v>7.6017598479512019E-2</c:v>
                </c:pt>
                <c:pt idx="490">
                  <c:v>7.62303725133434E-2</c:v>
                </c:pt>
                <c:pt idx="491">
                  <c:v>7.6329900960870806E-2</c:v>
                </c:pt>
                <c:pt idx="492">
                  <c:v>7.6369884901660107E-2</c:v>
                </c:pt>
                <c:pt idx="493">
                  <c:v>7.6314604276169692E-2</c:v>
                </c:pt>
                <c:pt idx="494">
                  <c:v>7.6413227199234046E-2</c:v>
                </c:pt>
                <c:pt idx="495">
                  <c:v>7.6509750946368665E-2</c:v>
                </c:pt>
                <c:pt idx="496">
                  <c:v>7.6523713538879767E-2</c:v>
                </c:pt>
                <c:pt idx="497">
                  <c:v>7.6507527431893887E-2</c:v>
                </c:pt>
                <c:pt idx="498">
                  <c:v>7.6569407644200629E-2</c:v>
                </c:pt>
                <c:pt idx="499">
                  <c:v>7.6587201317437389E-2</c:v>
                </c:pt>
                <c:pt idx="500">
                  <c:v>7.6580003593271967E-2</c:v>
                </c:pt>
                <c:pt idx="501">
                  <c:v>7.6563083716291239E-2</c:v>
                </c:pt>
                <c:pt idx="502">
                  <c:v>7.6434711572192476E-2</c:v>
                </c:pt>
                <c:pt idx="503">
                  <c:v>7.6442425502225575E-2</c:v>
                </c:pt>
                <c:pt idx="504">
                  <c:v>7.6465163862936586E-2</c:v>
                </c:pt>
                <c:pt idx="505">
                  <c:v>7.6478041657337903E-2</c:v>
                </c:pt>
                <c:pt idx="506">
                  <c:v>7.6819579301863672E-2</c:v>
                </c:pt>
                <c:pt idx="507">
                  <c:v>7.6822314149510781E-2</c:v>
                </c:pt>
                <c:pt idx="508">
                  <c:v>7.6945454960844553E-2</c:v>
                </c:pt>
                <c:pt idx="509">
                  <c:v>7.6877008338046976E-2</c:v>
                </c:pt>
                <c:pt idx="510">
                  <c:v>7.6809432540685438E-2</c:v>
                </c:pt>
                <c:pt idx="511">
                  <c:v>7.6749992550731519E-2</c:v>
                </c:pt>
                <c:pt idx="512">
                  <c:v>7.6552723879882337E-2</c:v>
                </c:pt>
                <c:pt idx="513">
                  <c:v>7.6449867647948908E-2</c:v>
                </c:pt>
                <c:pt idx="514">
                  <c:v>7.6166636398029466E-2</c:v>
                </c:pt>
                <c:pt idx="515">
                  <c:v>7.5907354836610874E-2</c:v>
                </c:pt>
                <c:pt idx="516">
                  <c:v>7.5718126740672909E-2</c:v>
                </c:pt>
                <c:pt idx="517">
                  <c:v>7.5464592980610493E-2</c:v>
                </c:pt>
                <c:pt idx="518">
                  <c:v>7.5077027641880997E-2</c:v>
                </c:pt>
                <c:pt idx="519">
                  <c:v>7.4697710599164635E-2</c:v>
                </c:pt>
                <c:pt idx="520">
                  <c:v>7.431997432752413E-2</c:v>
                </c:pt>
                <c:pt idx="521">
                  <c:v>7.397427613244896E-2</c:v>
                </c:pt>
                <c:pt idx="522">
                  <c:v>7.3511199008439748E-2</c:v>
                </c:pt>
                <c:pt idx="523">
                  <c:v>7.3050898700355485E-2</c:v>
                </c:pt>
                <c:pt idx="524">
                  <c:v>7.2442303666691799E-2</c:v>
                </c:pt>
                <c:pt idx="525">
                  <c:v>7.1733876977871563E-2</c:v>
                </c:pt>
                <c:pt idx="526">
                  <c:v>7.1651676261261066E-2</c:v>
                </c:pt>
                <c:pt idx="527">
                  <c:v>7.1558992473896257E-2</c:v>
                </c:pt>
                <c:pt idx="528">
                  <c:v>7.1567220046565447E-2</c:v>
                </c:pt>
                <c:pt idx="529">
                  <c:v>7.1631423502127867E-2</c:v>
                </c:pt>
                <c:pt idx="530">
                  <c:v>7.1615930260612332E-2</c:v>
                </c:pt>
                <c:pt idx="531">
                  <c:v>7.1707181847324372E-2</c:v>
                </c:pt>
                <c:pt idx="532">
                  <c:v>7.1869487797056639E-2</c:v>
                </c:pt>
                <c:pt idx="533">
                  <c:v>7.2233472952721159E-2</c:v>
                </c:pt>
                <c:pt idx="534">
                  <c:v>7.2633112636156127E-2</c:v>
                </c:pt>
                <c:pt idx="535">
                  <c:v>7.2959053882438285E-2</c:v>
                </c:pt>
                <c:pt idx="536">
                  <c:v>7.3207458334486705E-2</c:v>
                </c:pt>
                <c:pt idx="537">
                  <c:v>7.344857319818153E-2</c:v>
                </c:pt>
                <c:pt idx="538">
                  <c:v>7.3473620554988892E-2</c:v>
                </c:pt>
                <c:pt idx="539">
                  <c:v>7.3507879056110115E-2</c:v>
                </c:pt>
                <c:pt idx="540">
                  <c:v>7.3580353785810487E-2</c:v>
                </c:pt>
                <c:pt idx="541">
                  <c:v>7.3666241185022255E-2</c:v>
                </c:pt>
                <c:pt idx="542">
                  <c:v>7.3693728228582764E-2</c:v>
                </c:pt>
                <c:pt idx="543">
                  <c:v>7.372506021736773E-2</c:v>
                </c:pt>
                <c:pt idx="544">
                  <c:v>7.3804329846543948E-2</c:v>
                </c:pt>
                <c:pt idx="545">
                  <c:v>7.3885005441903559E-2</c:v>
                </c:pt>
                <c:pt idx="546">
                  <c:v>7.3893338109806431E-2</c:v>
                </c:pt>
                <c:pt idx="547">
                  <c:v>7.3901058877979584E-2</c:v>
                </c:pt>
                <c:pt idx="548">
                  <c:v>7.39110447306459E-2</c:v>
                </c:pt>
                <c:pt idx="549">
                  <c:v>7.3937062058126196E-2</c:v>
                </c:pt>
                <c:pt idx="550">
                  <c:v>7.3902453267381041E-2</c:v>
                </c:pt>
                <c:pt idx="551">
                  <c:v>7.3955610298958252E-2</c:v>
                </c:pt>
                <c:pt idx="552">
                  <c:v>7.4070554924154944E-2</c:v>
                </c:pt>
                <c:pt idx="553">
                  <c:v>7.3972790206040487E-2</c:v>
                </c:pt>
                <c:pt idx="554">
                  <c:v>7.3839315781993972E-2</c:v>
                </c:pt>
                <c:pt idx="555">
                  <c:v>7.363891363841496E-2</c:v>
                </c:pt>
                <c:pt idx="556">
                  <c:v>7.3448092484394781E-2</c:v>
                </c:pt>
                <c:pt idx="557">
                  <c:v>7.3191389450655842E-2</c:v>
                </c:pt>
                <c:pt idx="558">
                  <c:v>7.3219365882460183E-2</c:v>
                </c:pt>
                <c:pt idx="559">
                  <c:v>7.3173417298436516E-2</c:v>
                </c:pt>
                <c:pt idx="560">
                  <c:v>7.3079411640365577E-2</c:v>
                </c:pt>
                <c:pt idx="561">
                  <c:v>7.2949269847419521E-2</c:v>
                </c:pt>
                <c:pt idx="562">
                  <c:v>7.2786192992264603E-2</c:v>
                </c:pt>
                <c:pt idx="563">
                  <c:v>7.2676216494711884E-2</c:v>
                </c:pt>
                <c:pt idx="564">
                  <c:v>7.2511782936011321E-2</c:v>
                </c:pt>
                <c:pt idx="565">
                  <c:v>7.2279146370758607E-2</c:v>
                </c:pt>
                <c:pt idx="566">
                  <c:v>7.2175708930895102E-2</c:v>
                </c:pt>
                <c:pt idx="567">
                  <c:v>7.2161433922642612E-2</c:v>
                </c:pt>
                <c:pt idx="568">
                  <c:v>7.1964436014049935E-2</c:v>
                </c:pt>
                <c:pt idx="569">
                  <c:v>7.172369577139262E-2</c:v>
                </c:pt>
                <c:pt idx="570">
                  <c:v>7.1589518377249722E-2</c:v>
                </c:pt>
                <c:pt idx="571">
                  <c:v>7.1586646594902534E-2</c:v>
                </c:pt>
                <c:pt idx="572">
                  <c:v>7.1568696710042401E-2</c:v>
                </c:pt>
                <c:pt idx="573">
                  <c:v>7.1577601208556746E-2</c:v>
                </c:pt>
                <c:pt idx="574">
                  <c:v>7.1551776147017063E-2</c:v>
                </c:pt>
                <c:pt idx="575">
                  <c:v>7.157088186080067E-2</c:v>
                </c:pt>
                <c:pt idx="576">
                  <c:v>7.1556971880190584E-2</c:v>
                </c:pt>
                <c:pt idx="577">
                  <c:v>7.1532710723626144E-2</c:v>
                </c:pt>
                <c:pt idx="578">
                  <c:v>7.1409683540038529E-2</c:v>
                </c:pt>
                <c:pt idx="579">
                  <c:v>7.1430752313614315E-2</c:v>
                </c:pt>
                <c:pt idx="580">
                  <c:v>7.1425722444665454E-2</c:v>
                </c:pt>
                <c:pt idx="581">
                  <c:v>7.1415050299387953E-2</c:v>
                </c:pt>
                <c:pt idx="582">
                  <c:v>7.1492010018362057E-2</c:v>
                </c:pt>
                <c:pt idx="583">
                  <c:v>7.1621383379594838E-2</c:v>
                </c:pt>
                <c:pt idx="584">
                  <c:v>7.1577579383010667E-2</c:v>
                </c:pt>
                <c:pt idx="585">
                  <c:v>7.1603444900691551E-2</c:v>
                </c:pt>
                <c:pt idx="586">
                  <c:v>7.1605899000913548E-2</c:v>
                </c:pt>
                <c:pt idx="587">
                  <c:v>7.1468198336059718E-2</c:v>
                </c:pt>
                <c:pt idx="588">
                  <c:v>7.149367219790155E-2</c:v>
                </c:pt>
                <c:pt idx="589">
                  <c:v>7.1669507956031706E-2</c:v>
                </c:pt>
                <c:pt idx="590">
                  <c:v>7.1751628126831044E-2</c:v>
                </c:pt>
                <c:pt idx="591">
                  <c:v>7.2043727997432194E-2</c:v>
                </c:pt>
                <c:pt idx="592">
                  <c:v>7.225861310045753E-2</c:v>
                </c:pt>
                <c:pt idx="593">
                  <c:v>7.2632793644872393E-2</c:v>
                </c:pt>
                <c:pt idx="594">
                  <c:v>7.2901532963957807E-2</c:v>
                </c:pt>
                <c:pt idx="595">
                  <c:v>7.3103757262261079E-2</c:v>
                </c:pt>
                <c:pt idx="596">
                  <c:v>7.3216480511454296E-2</c:v>
                </c:pt>
                <c:pt idx="597">
                  <c:v>7.3248395212097139E-2</c:v>
                </c:pt>
                <c:pt idx="598">
                  <c:v>7.3308184682592967E-2</c:v>
                </c:pt>
                <c:pt idx="599">
                  <c:v>7.3379327034987438E-2</c:v>
                </c:pt>
                <c:pt idx="600">
                  <c:v>7.3384365631833884E-2</c:v>
                </c:pt>
                <c:pt idx="601">
                  <c:v>7.3378416741344807E-2</c:v>
                </c:pt>
                <c:pt idx="602">
                  <c:v>7.3483535007130063E-2</c:v>
                </c:pt>
                <c:pt idx="603">
                  <c:v>7.36208289430903E-2</c:v>
                </c:pt>
                <c:pt idx="604">
                  <c:v>7.3695455996118778E-2</c:v>
                </c:pt>
                <c:pt idx="605">
                  <c:v>7.3713153044797794E-2</c:v>
                </c:pt>
                <c:pt idx="606">
                  <c:v>7.3723157881406029E-2</c:v>
                </c:pt>
                <c:pt idx="607">
                  <c:v>7.3707013330064436E-2</c:v>
                </c:pt>
                <c:pt idx="608">
                  <c:v>7.3682654111765333E-2</c:v>
                </c:pt>
                <c:pt idx="609">
                  <c:v>7.3683066416983981E-2</c:v>
                </c:pt>
                <c:pt idx="610">
                  <c:v>7.3674005222690492E-2</c:v>
                </c:pt>
                <c:pt idx="611">
                  <c:v>7.3659135416825616E-2</c:v>
                </c:pt>
                <c:pt idx="612">
                  <c:v>7.3639968203533981E-2</c:v>
                </c:pt>
                <c:pt idx="613">
                  <c:v>7.3499335254380252E-2</c:v>
                </c:pt>
                <c:pt idx="614">
                  <c:v>7.3362853218603044E-2</c:v>
                </c:pt>
                <c:pt idx="615">
                  <c:v>7.3233666410723319E-2</c:v>
                </c:pt>
                <c:pt idx="616">
                  <c:v>7.3145835655366961E-2</c:v>
                </c:pt>
                <c:pt idx="617">
                  <c:v>7.3121992546115386E-2</c:v>
                </c:pt>
                <c:pt idx="618">
                  <c:v>7.3083520174728245E-2</c:v>
                </c:pt>
                <c:pt idx="619">
                  <c:v>7.3028293240823369E-2</c:v>
                </c:pt>
                <c:pt idx="620">
                  <c:v>7.2994403993937279E-2</c:v>
                </c:pt>
                <c:pt idx="621">
                  <c:v>7.2941249441426562E-2</c:v>
                </c:pt>
                <c:pt idx="622">
                  <c:v>7.2730256162868712E-2</c:v>
                </c:pt>
                <c:pt idx="623">
                  <c:v>7.2434668192400645E-2</c:v>
                </c:pt>
                <c:pt idx="624">
                  <c:v>7.2168380130383999E-2</c:v>
                </c:pt>
                <c:pt idx="625">
                  <c:v>7.1976336821526793E-2</c:v>
                </c:pt>
                <c:pt idx="626">
                  <c:v>7.1750837689264643E-2</c:v>
                </c:pt>
                <c:pt idx="627">
                  <c:v>7.1512063170435264E-2</c:v>
                </c:pt>
                <c:pt idx="628">
                  <c:v>7.1342273505423257E-2</c:v>
                </c:pt>
                <c:pt idx="629">
                  <c:v>7.111927830603107E-2</c:v>
                </c:pt>
                <c:pt idx="630">
                  <c:v>7.0875881949888711E-2</c:v>
                </c:pt>
                <c:pt idx="631">
                  <c:v>7.0828280546840441E-2</c:v>
                </c:pt>
                <c:pt idx="632">
                  <c:v>7.071037223180078E-2</c:v>
                </c:pt>
                <c:pt idx="633">
                  <c:v>7.0645124305483351E-2</c:v>
                </c:pt>
                <c:pt idx="634">
                  <c:v>7.0555731316155959E-2</c:v>
                </c:pt>
                <c:pt idx="635">
                  <c:v>7.0449784015971961E-2</c:v>
                </c:pt>
                <c:pt idx="636">
                  <c:v>7.038597599889887E-2</c:v>
                </c:pt>
                <c:pt idx="637">
                  <c:v>7.0331509958179855E-2</c:v>
                </c:pt>
                <c:pt idx="638">
                  <c:v>7.0321181925541973E-2</c:v>
                </c:pt>
                <c:pt idx="639">
                  <c:v>7.0321333558362731E-2</c:v>
                </c:pt>
                <c:pt idx="640">
                  <c:v>7.0302504553190245E-2</c:v>
                </c:pt>
                <c:pt idx="641">
                  <c:v>7.0319280577700871E-2</c:v>
                </c:pt>
                <c:pt idx="642">
                  <c:v>7.0296006154753302E-2</c:v>
                </c:pt>
                <c:pt idx="643">
                  <c:v>7.0298822343709141E-2</c:v>
                </c:pt>
                <c:pt idx="644">
                  <c:v>7.0283536833326415E-2</c:v>
                </c:pt>
                <c:pt idx="645">
                  <c:v>7.0234083525188659E-2</c:v>
                </c:pt>
                <c:pt idx="646">
                  <c:v>7.0210331938102749E-2</c:v>
                </c:pt>
                <c:pt idx="647">
                  <c:v>7.0139125390392493E-2</c:v>
                </c:pt>
                <c:pt idx="648">
                  <c:v>6.9998223110412552E-2</c:v>
                </c:pt>
                <c:pt idx="649">
                  <c:v>6.9862158310911249E-2</c:v>
                </c:pt>
                <c:pt idx="650">
                  <c:v>6.9775055744378825E-2</c:v>
                </c:pt>
                <c:pt idx="651">
                  <c:v>6.9513821225698089E-2</c:v>
                </c:pt>
                <c:pt idx="652">
                  <c:v>6.9378055561556323E-2</c:v>
                </c:pt>
                <c:pt idx="653">
                  <c:v>6.9320835398248501E-2</c:v>
                </c:pt>
                <c:pt idx="654">
                  <c:v>6.9254901521179413E-2</c:v>
                </c:pt>
                <c:pt idx="655">
                  <c:v>6.9194417717270557E-2</c:v>
                </c:pt>
                <c:pt idx="656">
                  <c:v>6.9084476434551081E-2</c:v>
                </c:pt>
                <c:pt idx="657">
                  <c:v>6.9013910806452722E-2</c:v>
                </c:pt>
                <c:pt idx="658">
                  <c:v>6.8967444802433372E-2</c:v>
                </c:pt>
                <c:pt idx="659">
                  <c:v>6.8882326359595167E-2</c:v>
                </c:pt>
                <c:pt idx="660">
                  <c:v>6.8856396453568405E-2</c:v>
                </c:pt>
                <c:pt idx="661">
                  <c:v>6.884392165356773E-2</c:v>
                </c:pt>
                <c:pt idx="662">
                  <c:v>6.8763021370141938E-2</c:v>
                </c:pt>
                <c:pt idx="663">
                  <c:v>6.8715845663196343E-2</c:v>
                </c:pt>
                <c:pt idx="664">
                  <c:v>6.8708359842919411E-2</c:v>
                </c:pt>
                <c:pt idx="665">
                  <c:v>6.8666753644781614E-2</c:v>
                </c:pt>
                <c:pt idx="666">
                  <c:v>6.8570798040395703E-2</c:v>
                </c:pt>
                <c:pt idx="667">
                  <c:v>6.8646138309839913E-2</c:v>
                </c:pt>
                <c:pt idx="668">
                  <c:v>6.8623417375459794E-2</c:v>
                </c:pt>
                <c:pt idx="669">
                  <c:v>6.869071518173385E-2</c:v>
                </c:pt>
                <c:pt idx="670">
                  <c:v>6.8580205507184216E-2</c:v>
                </c:pt>
                <c:pt idx="671">
                  <c:v>6.856459889645819E-2</c:v>
                </c:pt>
                <c:pt idx="672">
                  <c:v>6.8582416138657162E-2</c:v>
                </c:pt>
                <c:pt idx="673">
                  <c:v>6.8586788340383328E-2</c:v>
                </c:pt>
                <c:pt idx="674">
                  <c:v>6.8608045613611571E-2</c:v>
                </c:pt>
                <c:pt idx="675">
                  <c:v>6.860698982935734E-2</c:v>
                </c:pt>
                <c:pt idx="676">
                  <c:v>6.8603172987401942E-2</c:v>
                </c:pt>
                <c:pt idx="677">
                  <c:v>6.8667828610551526E-2</c:v>
                </c:pt>
                <c:pt idx="678">
                  <c:v>6.8745048658825234E-2</c:v>
                </c:pt>
                <c:pt idx="679">
                  <c:v>6.8779491385562774E-2</c:v>
                </c:pt>
                <c:pt idx="680">
                  <c:v>6.8760343848454711E-2</c:v>
                </c:pt>
                <c:pt idx="681">
                  <c:v>6.8729322266904008E-2</c:v>
                </c:pt>
                <c:pt idx="682">
                  <c:v>6.8695769679521415E-2</c:v>
                </c:pt>
                <c:pt idx="683">
                  <c:v>6.8666774216709886E-2</c:v>
                </c:pt>
                <c:pt idx="684">
                  <c:v>6.8599116607109697E-2</c:v>
                </c:pt>
                <c:pt idx="685">
                  <c:v>6.8577719472538101E-2</c:v>
                </c:pt>
                <c:pt idx="686">
                  <c:v>6.8469783484047739E-2</c:v>
                </c:pt>
                <c:pt idx="687">
                  <c:v>6.8289718581168446E-2</c:v>
                </c:pt>
                <c:pt idx="688">
                  <c:v>6.8159182047588265E-2</c:v>
                </c:pt>
                <c:pt idx="689">
                  <c:v>6.7944049689535629E-2</c:v>
                </c:pt>
                <c:pt idx="690">
                  <c:v>6.7785139245719023E-2</c:v>
                </c:pt>
                <c:pt idx="691">
                  <c:v>6.7633612984298735E-2</c:v>
                </c:pt>
                <c:pt idx="692">
                  <c:v>6.7463321599839185E-2</c:v>
                </c:pt>
                <c:pt idx="693">
                  <c:v>6.7297267202950359E-2</c:v>
                </c:pt>
                <c:pt idx="694">
                  <c:v>6.6996194214611546E-2</c:v>
                </c:pt>
                <c:pt idx="695">
                  <c:v>6.6695536130971525E-2</c:v>
                </c:pt>
                <c:pt idx="696">
                  <c:v>6.6456932161089499E-2</c:v>
                </c:pt>
                <c:pt idx="697">
                  <c:v>6.6362154785016322E-2</c:v>
                </c:pt>
                <c:pt idx="698">
                  <c:v>6.633895269001587E-2</c:v>
                </c:pt>
                <c:pt idx="699">
                  <c:v>6.6273275812221935E-2</c:v>
                </c:pt>
                <c:pt idx="700">
                  <c:v>6.6208949460856814E-2</c:v>
                </c:pt>
                <c:pt idx="701">
                  <c:v>6.6091948639953713E-2</c:v>
                </c:pt>
                <c:pt idx="702">
                  <c:v>6.5998489495181445E-2</c:v>
                </c:pt>
                <c:pt idx="703">
                  <c:v>6.5862274898761897E-2</c:v>
                </c:pt>
                <c:pt idx="704">
                  <c:v>6.5859062427143317E-2</c:v>
                </c:pt>
                <c:pt idx="705">
                  <c:v>6.592930210052167E-2</c:v>
                </c:pt>
                <c:pt idx="706">
                  <c:v>6.5933227301481323E-2</c:v>
                </c:pt>
                <c:pt idx="707">
                  <c:v>6.5858625896872316E-2</c:v>
                </c:pt>
                <c:pt idx="708">
                  <c:v>6.5771431248583132E-2</c:v>
                </c:pt>
                <c:pt idx="709">
                  <c:v>6.5709447328650708E-2</c:v>
                </c:pt>
                <c:pt idx="710">
                  <c:v>6.5536237328411337E-2</c:v>
                </c:pt>
                <c:pt idx="711">
                  <c:v>6.5366791257853329E-2</c:v>
                </c:pt>
                <c:pt idx="712">
                  <c:v>6.5092260764831517E-2</c:v>
                </c:pt>
                <c:pt idx="713">
                  <c:v>6.4955500398042848E-2</c:v>
                </c:pt>
                <c:pt idx="714">
                  <c:v>6.48965423503223E-2</c:v>
                </c:pt>
                <c:pt idx="715">
                  <c:v>6.4884258742075276E-2</c:v>
                </c:pt>
                <c:pt idx="716">
                  <c:v>6.4832358291308831E-2</c:v>
                </c:pt>
                <c:pt idx="717">
                  <c:v>6.4725954498899202E-2</c:v>
                </c:pt>
                <c:pt idx="718">
                  <c:v>6.4655412711990379E-2</c:v>
                </c:pt>
                <c:pt idx="719">
                  <c:v>6.4527849254462422E-2</c:v>
                </c:pt>
                <c:pt idx="720">
                  <c:v>6.4417008106047363E-2</c:v>
                </c:pt>
                <c:pt idx="721">
                  <c:v>6.431174414652098E-2</c:v>
                </c:pt>
                <c:pt idx="722">
                  <c:v>6.4164272617312224E-2</c:v>
                </c:pt>
                <c:pt idx="723">
                  <c:v>6.4089890966075036E-2</c:v>
                </c:pt>
                <c:pt idx="724">
                  <c:v>6.4061142341527377E-2</c:v>
                </c:pt>
                <c:pt idx="725">
                  <c:v>6.4078793226389097E-2</c:v>
                </c:pt>
                <c:pt idx="726">
                  <c:v>6.4073650382063321E-2</c:v>
                </c:pt>
                <c:pt idx="727">
                  <c:v>6.4101214929278505E-2</c:v>
                </c:pt>
                <c:pt idx="728">
                  <c:v>6.411558280243615E-2</c:v>
                </c:pt>
                <c:pt idx="729">
                  <c:v>6.4135988574613834E-2</c:v>
                </c:pt>
                <c:pt idx="730">
                  <c:v>6.414216428774204E-2</c:v>
                </c:pt>
                <c:pt idx="731">
                  <c:v>6.4138506417926719E-2</c:v>
                </c:pt>
                <c:pt idx="732">
                  <c:v>6.4139457982500744E-2</c:v>
                </c:pt>
                <c:pt idx="733">
                  <c:v>6.406956422253042E-2</c:v>
                </c:pt>
                <c:pt idx="734">
                  <c:v>6.3908247325736828E-2</c:v>
                </c:pt>
                <c:pt idx="735">
                  <c:v>6.3672238415617199E-2</c:v>
                </c:pt>
                <c:pt idx="736">
                  <c:v>6.3527403020239501E-2</c:v>
                </c:pt>
                <c:pt idx="737">
                  <c:v>6.3496509744732921E-2</c:v>
                </c:pt>
                <c:pt idx="738">
                  <c:v>6.3440541540550455E-2</c:v>
                </c:pt>
                <c:pt idx="739">
                  <c:v>6.338336280570897E-2</c:v>
                </c:pt>
                <c:pt idx="740">
                  <c:v>6.3235175817430905E-2</c:v>
                </c:pt>
                <c:pt idx="741">
                  <c:v>6.3180140698934073E-2</c:v>
                </c:pt>
                <c:pt idx="742">
                  <c:v>6.3182207462274098E-2</c:v>
                </c:pt>
                <c:pt idx="743">
                  <c:v>6.3176571130297413E-2</c:v>
                </c:pt>
                <c:pt idx="744">
                  <c:v>6.3183851657671805E-2</c:v>
                </c:pt>
                <c:pt idx="745">
                  <c:v>6.3153803689505891E-2</c:v>
                </c:pt>
                <c:pt idx="746">
                  <c:v>6.3167997049355315E-2</c:v>
                </c:pt>
                <c:pt idx="747">
                  <c:v>6.3107381454283726E-2</c:v>
                </c:pt>
                <c:pt idx="748">
                  <c:v>6.3078776886657043E-2</c:v>
                </c:pt>
                <c:pt idx="749">
                  <c:v>6.298040727059824E-2</c:v>
                </c:pt>
                <c:pt idx="750">
                  <c:v>6.2942468864819703E-2</c:v>
                </c:pt>
                <c:pt idx="751">
                  <c:v>6.2975769021664116E-2</c:v>
                </c:pt>
                <c:pt idx="752">
                  <c:v>6.3054705721553486E-2</c:v>
                </c:pt>
                <c:pt idx="753">
                  <c:v>6.312018095750048E-2</c:v>
                </c:pt>
                <c:pt idx="754">
                  <c:v>6.3141271922705522E-2</c:v>
                </c:pt>
                <c:pt idx="755">
                  <c:v>6.3222031241720059E-2</c:v>
                </c:pt>
                <c:pt idx="756">
                  <c:v>6.3252446958694128E-2</c:v>
                </c:pt>
                <c:pt idx="757">
                  <c:v>6.3317126769400253E-2</c:v>
                </c:pt>
                <c:pt idx="758">
                  <c:v>6.341980798380123E-2</c:v>
                </c:pt>
                <c:pt idx="759">
                  <c:v>6.3563465344816397E-2</c:v>
                </c:pt>
                <c:pt idx="760">
                  <c:v>6.3684947094895028E-2</c:v>
                </c:pt>
                <c:pt idx="761">
                  <c:v>6.3746913715548109E-2</c:v>
                </c:pt>
                <c:pt idx="762">
                  <c:v>6.37882127013778E-2</c:v>
                </c:pt>
                <c:pt idx="763">
                  <c:v>6.3809306286732537E-2</c:v>
                </c:pt>
                <c:pt idx="764">
                  <c:v>6.3886632672770019E-2</c:v>
                </c:pt>
                <c:pt idx="765">
                  <c:v>6.3938429464234545E-2</c:v>
                </c:pt>
                <c:pt idx="766">
                  <c:v>6.4032140746550753E-2</c:v>
                </c:pt>
                <c:pt idx="767">
                  <c:v>6.4125516233998148E-2</c:v>
                </c:pt>
                <c:pt idx="768">
                  <c:v>6.4158571855362626E-2</c:v>
                </c:pt>
                <c:pt idx="769">
                  <c:v>6.422452621426572E-2</c:v>
                </c:pt>
                <c:pt idx="770">
                  <c:v>6.4328207801934323E-2</c:v>
                </c:pt>
                <c:pt idx="771">
                  <c:v>6.4491206494082493E-2</c:v>
                </c:pt>
                <c:pt idx="772">
                  <c:v>6.4636115849431963E-2</c:v>
                </c:pt>
                <c:pt idx="773">
                  <c:v>6.480429605777599E-2</c:v>
                </c:pt>
                <c:pt idx="774">
                  <c:v>6.4912343421802479E-2</c:v>
                </c:pt>
                <c:pt idx="775">
                  <c:v>6.5036154313224528E-2</c:v>
                </c:pt>
                <c:pt idx="776">
                  <c:v>6.5094724798371473E-2</c:v>
                </c:pt>
                <c:pt idx="777">
                  <c:v>6.5196624624104582E-2</c:v>
                </c:pt>
                <c:pt idx="778">
                  <c:v>6.5374643279038872E-2</c:v>
                </c:pt>
                <c:pt idx="779">
                  <c:v>6.5503210057709871E-2</c:v>
                </c:pt>
                <c:pt idx="780">
                  <c:v>6.5587054394304428E-2</c:v>
                </c:pt>
                <c:pt idx="781">
                  <c:v>6.5630981999850777E-2</c:v>
                </c:pt>
                <c:pt idx="782">
                  <c:v>6.5645612764140424E-2</c:v>
                </c:pt>
                <c:pt idx="783">
                  <c:v>6.5608388991109309E-2</c:v>
                </c:pt>
                <c:pt idx="784">
                  <c:v>6.5603292544919728E-2</c:v>
                </c:pt>
                <c:pt idx="785">
                  <c:v>6.5598520459431223E-2</c:v>
                </c:pt>
                <c:pt idx="786">
                  <c:v>6.5602993574261151E-2</c:v>
                </c:pt>
                <c:pt idx="787">
                  <c:v>6.5604651634097191E-2</c:v>
                </c:pt>
                <c:pt idx="788">
                  <c:v>6.5604212248128346E-2</c:v>
                </c:pt>
                <c:pt idx="789">
                  <c:v>6.5603424476093478E-2</c:v>
                </c:pt>
                <c:pt idx="790">
                  <c:v>6.5591375240911021E-2</c:v>
                </c:pt>
                <c:pt idx="791">
                  <c:v>6.5558860667902216E-2</c:v>
                </c:pt>
                <c:pt idx="792">
                  <c:v>6.5524012036526885E-2</c:v>
                </c:pt>
                <c:pt idx="793">
                  <c:v>6.5457529705426384E-2</c:v>
                </c:pt>
                <c:pt idx="794">
                  <c:v>6.5408369677316114E-2</c:v>
                </c:pt>
                <c:pt idx="795">
                  <c:v>6.5338360643186877E-2</c:v>
                </c:pt>
                <c:pt idx="796">
                  <c:v>6.5311898800586674E-2</c:v>
                </c:pt>
                <c:pt idx="797">
                  <c:v>6.5264121321617533E-2</c:v>
                </c:pt>
                <c:pt idx="798">
                  <c:v>6.5113799803341282E-2</c:v>
                </c:pt>
                <c:pt idx="799">
                  <c:v>6.4955526749970238E-2</c:v>
                </c:pt>
                <c:pt idx="800">
                  <c:v>6.4862944850203483E-2</c:v>
                </c:pt>
                <c:pt idx="801">
                  <c:v>6.4873493738785246E-2</c:v>
                </c:pt>
                <c:pt idx="802">
                  <c:v>6.4819765532168935E-2</c:v>
                </c:pt>
                <c:pt idx="803">
                  <c:v>6.4818174087342501E-2</c:v>
                </c:pt>
                <c:pt idx="804">
                  <c:v>6.4809326104658588E-2</c:v>
                </c:pt>
                <c:pt idx="805">
                  <c:v>6.480767468528123E-2</c:v>
                </c:pt>
                <c:pt idx="806">
                  <c:v>6.480761576521922E-2</c:v>
                </c:pt>
                <c:pt idx="807">
                  <c:v>6.4812857513699001E-2</c:v>
                </c:pt>
                <c:pt idx="808">
                  <c:v>6.4813811845284161E-2</c:v>
                </c:pt>
                <c:pt idx="809">
                  <c:v>6.4815677512197009E-2</c:v>
                </c:pt>
                <c:pt idx="810">
                  <c:v>6.4810288577693539E-2</c:v>
                </c:pt>
                <c:pt idx="811">
                  <c:v>6.4797599540501113E-2</c:v>
                </c:pt>
                <c:pt idx="812">
                  <c:v>6.4782359822575367E-2</c:v>
                </c:pt>
                <c:pt idx="813">
                  <c:v>6.4784566761080367E-2</c:v>
                </c:pt>
                <c:pt idx="814">
                  <c:v>6.4796482331375443E-2</c:v>
                </c:pt>
                <c:pt idx="815">
                  <c:v>6.4815516101172907E-2</c:v>
                </c:pt>
                <c:pt idx="816">
                  <c:v>6.4786126969720581E-2</c:v>
                </c:pt>
                <c:pt idx="817">
                  <c:v>6.4719375020393405E-2</c:v>
                </c:pt>
                <c:pt idx="818">
                  <c:v>6.4643996805997611E-2</c:v>
                </c:pt>
                <c:pt idx="819">
                  <c:v>6.4582652557792983E-2</c:v>
                </c:pt>
                <c:pt idx="820">
                  <c:v>6.4491941423933469E-2</c:v>
                </c:pt>
                <c:pt idx="821">
                  <c:v>6.4311682649556418E-2</c:v>
                </c:pt>
                <c:pt idx="822">
                  <c:v>6.4244716600818486E-2</c:v>
                </c:pt>
                <c:pt idx="823">
                  <c:v>6.4182754843485026E-2</c:v>
                </c:pt>
                <c:pt idx="824">
                  <c:v>6.4126694983334967E-2</c:v>
                </c:pt>
                <c:pt idx="825">
                  <c:v>6.4059055383552665E-2</c:v>
                </c:pt>
                <c:pt idx="826">
                  <c:v>6.3975064849459126E-2</c:v>
                </c:pt>
                <c:pt idx="827">
                  <c:v>6.3849579526193426E-2</c:v>
                </c:pt>
                <c:pt idx="828">
                  <c:v>6.3703449641553264E-2</c:v>
                </c:pt>
                <c:pt idx="829">
                  <c:v>6.3536506402870535E-2</c:v>
                </c:pt>
                <c:pt idx="830">
                  <c:v>6.3393634995360368E-2</c:v>
                </c:pt>
                <c:pt idx="831">
                  <c:v>6.3198320193401131E-2</c:v>
                </c:pt>
                <c:pt idx="832">
                  <c:v>6.3011877274604028E-2</c:v>
                </c:pt>
                <c:pt idx="833">
                  <c:v>6.2896528504638408E-2</c:v>
                </c:pt>
                <c:pt idx="834">
                  <c:v>6.2791239535439011E-2</c:v>
                </c:pt>
                <c:pt idx="835">
                  <c:v>6.2708427158049182E-2</c:v>
                </c:pt>
                <c:pt idx="836">
                  <c:v>6.2649132296157942E-2</c:v>
                </c:pt>
                <c:pt idx="837">
                  <c:v>6.2602997675706387E-2</c:v>
                </c:pt>
                <c:pt idx="838">
                  <c:v>6.2679323857429123E-2</c:v>
                </c:pt>
                <c:pt idx="839">
                  <c:v>6.2710169839687732E-2</c:v>
                </c:pt>
                <c:pt idx="840">
                  <c:v>6.2724852212124163E-2</c:v>
                </c:pt>
                <c:pt idx="841">
                  <c:v>6.2712815612273695E-2</c:v>
                </c:pt>
                <c:pt idx="842">
                  <c:v>6.2688896125608823E-2</c:v>
                </c:pt>
                <c:pt idx="843">
                  <c:v>6.2645086113500809E-2</c:v>
                </c:pt>
                <c:pt idx="844">
                  <c:v>6.2615645449914992E-2</c:v>
                </c:pt>
                <c:pt idx="845">
                  <c:v>6.2607648542753858E-2</c:v>
                </c:pt>
                <c:pt idx="846">
                  <c:v>6.2588675371510652E-2</c:v>
                </c:pt>
                <c:pt idx="847">
                  <c:v>6.2604696680858565E-2</c:v>
                </c:pt>
                <c:pt idx="848">
                  <c:v>6.2549621542985587E-2</c:v>
                </c:pt>
                <c:pt idx="849">
                  <c:v>6.2515826555858342E-2</c:v>
                </c:pt>
                <c:pt idx="850">
                  <c:v>6.2510690695855228E-2</c:v>
                </c:pt>
                <c:pt idx="851">
                  <c:v>6.2493798510924015E-2</c:v>
                </c:pt>
                <c:pt idx="852">
                  <c:v>6.248765008453059E-2</c:v>
                </c:pt>
                <c:pt idx="853">
                  <c:v>6.2490743018330144E-2</c:v>
                </c:pt>
                <c:pt idx="854">
                  <c:v>6.2490674603859597E-2</c:v>
                </c:pt>
                <c:pt idx="855">
                  <c:v>6.2479080262137256E-2</c:v>
                </c:pt>
                <c:pt idx="856">
                  <c:v>6.2404766442834061E-2</c:v>
                </c:pt>
                <c:pt idx="857">
                  <c:v>6.2320234054476231E-2</c:v>
                </c:pt>
                <c:pt idx="858">
                  <c:v>6.2112997311114172E-2</c:v>
                </c:pt>
                <c:pt idx="859">
                  <c:v>6.1910983075377783E-2</c:v>
                </c:pt>
                <c:pt idx="860">
                  <c:v>6.1777385586315618E-2</c:v>
                </c:pt>
                <c:pt idx="861">
                  <c:v>6.1662427153265559E-2</c:v>
                </c:pt>
                <c:pt idx="862">
                  <c:v>6.1607819511223849E-2</c:v>
                </c:pt>
                <c:pt idx="863">
                  <c:v>6.159094466962254E-2</c:v>
                </c:pt>
                <c:pt idx="864">
                  <c:v>6.1567750103498055E-2</c:v>
                </c:pt>
                <c:pt idx="865">
                  <c:v>6.1476975511059649E-2</c:v>
                </c:pt>
                <c:pt idx="866">
                  <c:v>6.1430014293541904E-2</c:v>
                </c:pt>
                <c:pt idx="867">
                  <c:v>6.1427796219896143E-2</c:v>
                </c:pt>
                <c:pt idx="868">
                  <c:v>6.1402572663464397E-2</c:v>
                </c:pt>
                <c:pt idx="869">
                  <c:v>6.1316100824497205E-2</c:v>
                </c:pt>
                <c:pt idx="870">
                  <c:v>6.1175917095273702E-2</c:v>
                </c:pt>
                <c:pt idx="871">
                  <c:v>6.1036215957730067E-2</c:v>
                </c:pt>
                <c:pt idx="872">
                  <c:v>6.0998846287695536E-2</c:v>
                </c:pt>
                <c:pt idx="873">
                  <c:v>6.0880236948014733E-2</c:v>
                </c:pt>
                <c:pt idx="874">
                  <c:v>6.0811965817673785E-2</c:v>
                </c:pt>
                <c:pt idx="875">
                  <c:v>6.0793892196795735E-2</c:v>
                </c:pt>
                <c:pt idx="876">
                  <c:v>6.0732837664026137E-2</c:v>
                </c:pt>
                <c:pt idx="877">
                  <c:v>6.068498886071455E-2</c:v>
                </c:pt>
                <c:pt idx="878">
                  <c:v>6.0633320669854121E-2</c:v>
                </c:pt>
                <c:pt idx="879">
                  <c:v>6.06064088563694E-2</c:v>
                </c:pt>
                <c:pt idx="880">
                  <c:v>6.0515889057578286E-2</c:v>
                </c:pt>
                <c:pt idx="881">
                  <c:v>6.0416019236493264E-2</c:v>
                </c:pt>
                <c:pt idx="882">
                  <c:v>6.0297953354189242E-2</c:v>
                </c:pt>
                <c:pt idx="883">
                  <c:v>6.0052375829901201E-2</c:v>
                </c:pt>
                <c:pt idx="884">
                  <c:v>5.9874340255383143E-2</c:v>
                </c:pt>
                <c:pt idx="885">
                  <c:v>5.9811872527145628E-2</c:v>
                </c:pt>
                <c:pt idx="886">
                  <c:v>5.9795656453028249E-2</c:v>
                </c:pt>
                <c:pt idx="887">
                  <c:v>5.9753142647668421E-2</c:v>
                </c:pt>
                <c:pt idx="888">
                  <c:v>5.970794533623261E-2</c:v>
                </c:pt>
                <c:pt idx="889">
                  <c:v>5.9656734643897175E-2</c:v>
                </c:pt>
                <c:pt idx="890">
                  <c:v>5.9558543950736245E-2</c:v>
                </c:pt>
                <c:pt idx="891">
                  <c:v>5.9372982057191728E-2</c:v>
                </c:pt>
                <c:pt idx="892">
                  <c:v>5.9352061800060134E-2</c:v>
                </c:pt>
                <c:pt idx="893">
                  <c:v>5.9320666935033031E-2</c:v>
                </c:pt>
                <c:pt idx="894">
                  <c:v>5.929423196025941E-2</c:v>
                </c:pt>
                <c:pt idx="895">
                  <c:v>5.9305823312033781E-2</c:v>
                </c:pt>
                <c:pt idx="896">
                  <c:v>5.9298329576028097E-2</c:v>
                </c:pt>
                <c:pt idx="897">
                  <c:v>5.9294046390621635E-2</c:v>
                </c:pt>
                <c:pt idx="898">
                  <c:v>5.9296013937506227E-2</c:v>
                </c:pt>
                <c:pt idx="899">
                  <c:v>5.92963234224618E-2</c:v>
                </c:pt>
                <c:pt idx="900">
                  <c:v>5.9294231020469469E-2</c:v>
                </c:pt>
                <c:pt idx="901">
                  <c:v>5.9270520726414463E-2</c:v>
                </c:pt>
                <c:pt idx="902">
                  <c:v>5.9139391010394199E-2</c:v>
                </c:pt>
                <c:pt idx="903">
                  <c:v>5.9080142586765916E-2</c:v>
                </c:pt>
                <c:pt idx="904">
                  <c:v>5.9040894850576078E-2</c:v>
                </c:pt>
                <c:pt idx="905">
                  <c:v>5.8963866931526401E-2</c:v>
                </c:pt>
                <c:pt idx="906">
                  <c:v>5.8948988953827323E-2</c:v>
                </c:pt>
                <c:pt idx="907">
                  <c:v>5.8853557228868626E-2</c:v>
                </c:pt>
                <c:pt idx="908">
                  <c:v>5.8839016927012003E-2</c:v>
                </c:pt>
                <c:pt idx="909">
                  <c:v>5.8778385301448924E-2</c:v>
                </c:pt>
                <c:pt idx="910">
                  <c:v>5.882358730657708E-2</c:v>
                </c:pt>
                <c:pt idx="911">
                  <c:v>5.8856617335923525E-2</c:v>
                </c:pt>
                <c:pt idx="912">
                  <c:v>5.8964564465618471E-2</c:v>
                </c:pt>
                <c:pt idx="913">
                  <c:v>5.8978964045129888E-2</c:v>
                </c:pt>
                <c:pt idx="914">
                  <c:v>5.9005027977393085E-2</c:v>
                </c:pt>
                <c:pt idx="915">
                  <c:v>5.9064374918123372E-2</c:v>
                </c:pt>
                <c:pt idx="916">
                  <c:v>5.9195704763420655E-2</c:v>
                </c:pt>
                <c:pt idx="917">
                  <c:v>5.9334999949754219E-2</c:v>
                </c:pt>
                <c:pt idx="918">
                  <c:v>5.9547280532735079E-2</c:v>
                </c:pt>
                <c:pt idx="919">
                  <c:v>5.9854550098140315E-2</c:v>
                </c:pt>
                <c:pt idx="920">
                  <c:v>6.0056836242714649E-2</c:v>
                </c:pt>
                <c:pt idx="921">
                  <c:v>6.0305945359426016E-2</c:v>
                </c:pt>
                <c:pt idx="922">
                  <c:v>6.0428513963579109E-2</c:v>
                </c:pt>
                <c:pt idx="923">
                  <c:v>6.051987678356794E-2</c:v>
                </c:pt>
                <c:pt idx="924">
                  <c:v>6.0632914090548842E-2</c:v>
                </c:pt>
                <c:pt idx="925">
                  <c:v>6.068209726480156E-2</c:v>
                </c:pt>
                <c:pt idx="926">
                  <c:v>6.0675631894457564E-2</c:v>
                </c:pt>
                <c:pt idx="927">
                  <c:v>6.0649951817513453E-2</c:v>
                </c:pt>
                <c:pt idx="928">
                  <c:v>6.0615741109626482E-2</c:v>
                </c:pt>
                <c:pt idx="929">
                  <c:v>6.061350438663779E-2</c:v>
                </c:pt>
                <c:pt idx="930">
                  <c:v>6.0631523321217511E-2</c:v>
                </c:pt>
                <c:pt idx="931">
                  <c:v>6.0657292696297965E-2</c:v>
                </c:pt>
                <c:pt idx="932">
                  <c:v>6.0729017961724488E-2</c:v>
                </c:pt>
                <c:pt idx="933">
                  <c:v>6.0853753764684756E-2</c:v>
                </c:pt>
                <c:pt idx="934">
                  <c:v>6.0959997826848591E-2</c:v>
                </c:pt>
                <c:pt idx="935">
                  <c:v>6.1012279126088323E-2</c:v>
                </c:pt>
                <c:pt idx="936">
                  <c:v>6.1104766970318643E-2</c:v>
                </c:pt>
                <c:pt idx="937">
                  <c:v>6.119468939840797E-2</c:v>
                </c:pt>
                <c:pt idx="938">
                  <c:v>6.1316515325729258E-2</c:v>
                </c:pt>
                <c:pt idx="939">
                  <c:v>6.1394820395718641E-2</c:v>
                </c:pt>
                <c:pt idx="940">
                  <c:v>6.1479671507706148E-2</c:v>
                </c:pt>
                <c:pt idx="941">
                  <c:v>6.1520660255012509E-2</c:v>
                </c:pt>
                <c:pt idx="942">
                  <c:v>6.1590300222963766E-2</c:v>
                </c:pt>
                <c:pt idx="943">
                  <c:v>6.1695087662937055E-2</c:v>
                </c:pt>
                <c:pt idx="944">
                  <c:v>6.1846938873767479E-2</c:v>
                </c:pt>
                <c:pt idx="945">
                  <c:v>6.198239590302454E-2</c:v>
                </c:pt>
                <c:pt idx="946">
                  <c:v>6.2037889102185995E-2</c:v>
                </c:pt>
                <c:pt idx="947">
                  <c:v>6.2163449464412317E-2</c:v>
                </c:pt>
                <c:pt idx="948">
                  <c:v>6.240156925629213E-2</c:v>
                </c:pt>
                <c:pt idx="949">
                  <c:v>6.2603913853877161E-2</c:v>
                </c:pt>
                <c:pt idx="950">
                  <c:v>6.282927334587933E-2</c:v>
                </c:pt>
                <c:pt idx="951">
                  <c:v>6.3026369776186766E-2</c:v>
                </c:pt>
                <c:pt idx="952">
                  <c:v>6.3273080120485589E-2</c:v>
                </c:pt>
                <c:pt idx="953">
                  <c:v>6.3406506445500707E-2</c:v>
                </c:pt>
                <c:pt idx="954">
                  <c:v>6.3554375986041522E-2</c:v>
                </c:pt>
                <c:pt idx="955">
                  <c:v>6.3753269710979887E-2</c:v>
                </c:pt>
                <c:pt idx="956">
                  <c:v>6.3931242100305499E-2</c:v>
                </c:pt>
                <c:pt idx="957">
                  <c:v>6.4169601843349508E-2</c:v>
                </c:pt>
                <c:pt idx="958">
                  <c:v>6.4436607122279055E-2</c:v>
                </c:pt>
                <c:pt idx="959">
                  <c:v>6.4604580855845486E-2</c:v>
                </c:pt>
                <c:pt idx="960">
                  <c:v>6.4791006671627405E-2</c:v>
                </c:pt>
                <c:pt idx="961">
                  <c:v>6.4816441206599351E-2</c:v>
                </c:pt>
                <c:pt idx="962">
                  <c:v>6.4830722402618307E-2</c:v>
                </c:pt>
                <c:pt idx="963">
                  <c:v>6.4929810314207678E-2</c:v>
                </c:pt>
                <c:pt idx="964">
                  <c:v>6.5057222550079771E-2</c:v>
                </c:pt>
                <c:pt idx="965">
                  <c:v>6.5226220555104061E-2</c:v>
                </c:pt>
                <c:pt idx="966">
                  <c:v>6.5276961055384219E-2</c:v>
                </c:pt>
                <c:pt idx="967">
                  <c:v>6.5396250303866144E-2</c:v>
                </c:pt>
                <c:pt idx="968">
                  <c:v>6.55194655621745E-2</c:v>
                </c:pt>
                <c:pt idx="969">
                  <c:v>6.5568251400225153E-2</c:v>
                </c:pt>
                <c:pt idx="970">
                  <c:v>6.5586350256826423E-2</c:v>
                </c:pt>
                <c:pt idx="971">
                  <c:v>6.5643442493701923E-2</c:v>
                </c:pt>
                <c:pt idx="972">
                  <c:v>6.5698132722682059E-2</c:v>
                </c:pt>
                <c:pt idx="973">
                  <c:v>6.5748429721994683E-2</c:v>
                </c:pt>
                <c:pt idx="974">
                  <c:v>6.578075923281336E-2</c:v>
                </c:pt>
                <c:pt idx="975">
                  <c:v>6.5832990508746386E-2</c:v>
                </c:pt>
                <c:pt idx="976">
                  <c:v>6.5914348341528692E-2</c:v>
                </c:pt>
                <c:pt idx="977">
                  <c:v>6.6073908520289562E-2</c:v>
                </c:pt>
                <c:pt idx="978">
                  <c:v>6.6168095625069978E-2</c:v>
                </c:pt>
                <c:pt idx="979">
                  <c:v>6.6244709088521966E-2</c:v>
                </c:pt>
                <c:pt idx="980">
                  <c:v>6.6301988034234691E-2</c:v>
                </c:pt>
                <c:pt idx="981">
                  <c:v>6.6394313208052919E-2</c:v>
                </c:pt>
                <c:pt idx="982">
                  <c:v>6.6346478686880997E-2</c:v>
                </c:pt>
                <c:pt idx="983">
                  <c:v>6.6343845653929936E-2</c:v>
                </c:pt>
                <c:pt idx="984">
                  <c:v>6.6344622631543421E-2</c:v>
                </c:pt>
                <c:pt idx="985">
                  <c:v>6.6329786928046169E-2</c:v>
                </c:pt>
                <c:pt idx="986">
                  <c:v>6.6328971201801867E-2</c:v>
                </c:pt>
                <c:pt idx="987">
                  <c:v>6.6303476380885171E-2</c:v>
                </c:pt>
                <c:pt idx="988">
                  <c:v>6.628724345351289E-2</c:v>
                </c:pt>
                <c:pt idx="989">
                  <c:v>6.6292037375344517E-2</c:v>
                </c:pt>
                <c:pt idx="990">
                  <c:v>6.6284924837098275E-2</c:v>
                </c:pt>
                <c:pt idx="991">
                  <c:v>6.6312710165364289E-2</c:v>
                </c:pt>
                <c:pt idx="992">
                  <c:v>6.6330759827855718E-2</c:v>
                </c:pt>
                <c:pt idx="993">
                  <c:v>6.6342691292053044E-2</c:v>
                </c:pt>
                <c:pt idx="994">
                  <c:v>6.6367426319221559E-2</c:v>
                </c:pt>
                <c:pt idx="995">
                  <c:v>6.637035622466389E-2</c:v>
                </c:pt>
                <c:pt idx="996">
                  <c:v>6.6375491484723381E-2</c:v>
                </c:pt>
                <c:pt idx="997">
                  <c:v>6.6298296515447178E-2</c:v>
                </c:pt>
                <c:pt idx="998">
                  <c:v>6.625060661613931E-2</c:v>
                </c:pt>
                <c:pt idx="999">
                  <c:v>6.6209045770069072E-2</c:v>
                </c:pt>
                <c:pt idx="1000">
                  <c:v>6.6166957607757385E-2</c:v>
                </c:pt>
                <c:pt idx="1001">
                  <c:v>6.6002604921045024E-2</c:v>
                </c:pt>
                <c:pt idx="1002">
                  <c:v>6.5988993011295891E-2</c:v>
                </c:pt>
                <c:pt idx="1003">
                  <c:v>6.6004176774183576E-2</c:v>
                </c:pt>
                <c:pt idx="1004">
                  <c:v>6.6005713683614353E-2</c:v>
                </c:pt>
                <c:pt idx="1005">
                  <c:v>6.6007983100160927E-2</c:v>
                </c:pt>
                <c:pt idx="1006">
                  <c:v>6.6005970265286359E-2</c:v>
                </c:pt>
                <c:pt idx="1007">
                  <c:v>6.6016730477574809E-2</c:v>
                </c:pt>
                <c:pt idx="1008">
                  <c:v>6.6015737852736539E-2</c:v>
                </c:pt>
                <c:pt idx="1009">
                  <c:v>6.601325606903384E-2</c:v>
                </c:pt>
                <c:pt idx="1010">
                  <c:v>6.6012852045539791E-2</c:v>
                </c:pt>
                <c:pt idx="1011">
                  <c:v>6.5998751770703787E-2</c:v>
                </c:pt>
                <c:pt idx="1012">
                  <c:v>6.5978479075487845E-2</c:v>
                </c:pt>
                <c:pt idx="1013">
                  <c:v>6.5957229599613643E-2</c:v>
                </c:pt>
                <c:pt idx="1014">
                  <c:v>6.5922133470809302E-2</c:v>
                </c:pt>
                <c:pt idx="1015">
                  <c:v>6.5922384464721248E-2</c:v>
                </c:pt>
                <c:pt idx="1016">
                  <c:v>6.5864194320483654E-2</c:v>
                </c:pt>
                <c:pt idx="1017">
                  <c:v>6.5857436544324008E-2</c:v>
                </c:pt>
                <c:pt idx="1018">
                  <c:v>6.5839537575679619E-2</c:v>
                </c:pt>
                <c:pt idx="1019">
                  <c:v>6.5872331614047833E-2</c:v>
                </c:pt>
                <c:pt idx="1020">
                  <c:v>6.5944671090614193E-2</c:v>
                </c:pt>
                <c:pt idx="1021">
                  <c:v>6.5952201173298239E-2</c:v>
                </c:pt>
                <c:pt idx="1022">
                  <c:v>6.6046241892923116E-2</c:v>
                </c:pt>
                <c:pt idx="1023">
                  <c:v>6.6122583846090932E-2</c:v>
                </c:pt>
                <c:pt idx="1024">
                  <c:v>6.6175059121332688E-2</c:v>
                </c:pt>
                <c:pt idx="1025">
                  <c:v>6.6275404340136818E-2</c:v>
                </c:pt>
                <c:pt idx="1026">
                  <c:v>6.6350235839244695E-2</c:v>
                </c:pt>
                <c:pt idx="1027">
                  <c:v>6.6400345888264226E-2</c:v>
                </c:pt>
                <c:pt idx="1028">
                  <c:v>6.6428615694314755E-2</c:v>
                </c:pt>
                <c:pt idx="1029">
                  <c:v>6.6443485030513907E-2</c:v>
                </c:pt>
                <c:pt idx="1030">
                  <c:v>6.6480608260752555E-2</c:v>
                </c:pt>
                <c:pt idx="1031">
                  <c:v>6.6434836596330857E-2</c:v>
                </c:pt>
                <c:pt idx="1032">
                  <c:v>6.6399095082827292E-2</c:v>
                </c:pt>
                <c:pt idx="1033">
                  <c:v>6.6393336782135146E-2</c:v>
                </c:pt>
                <c:pt idx="1034">
                  <c:v>6.6391967341402472E-2</c:v>
                </c:pt>
                <c:pt idx="1035">
                  <c:v>6.6392015171448243E-2</c:v>
                </c:pt>
                <c:pt idx="1036">
                  <c:v>6.6356977422830199E-2</c:v>
                </c:pt>
                <c:pt idx="1037">
                  <c:v>6.6283532329733649E-2</c:v>
                </c:pt>
                <c:pt idx="1038">
                  <c:v>6.6214788464784652E-2</c:v>
                </c:pt>
                <c:pt idx="1039">
                  <c:v>6.6134776742307153E-2</c:v>
                </c:pt>
                <c:pt idx="1040">
                  <c:v>6.6032552229958449E-2</c:v>
                </c:pt>
                <c:pt idx="1041">
                  <c:v>6.5951607537069828E-2</c:v>
                </c:pt>
                <c:pt idx="1042">
                  <c:v>6.5790758603063285E-2</c:v>
                </c:pt>
                <c:pt idx="1043">
                  <c:v>6.5602033657945161E-2</c:v>
                </c:pt>
                <c:pt idx="1044">
                  <c:v>6.5446900300618158E-2</c:v>
                </c:pt>
                <c:pt idx="1045">
                  <c:v>6.5209064262733832E-2</c:v>
                </c:pt>
                <c:pt idx="1046">
                  <c:v>6.4988028187565619E-2</c:v>
                </c:pt>
                <c:pt idx="1047">
                  <c:v>6.4793282723927328E-2</c:v>
                </c:pt>
                <c:pt idx="1048">
                  <c:v>6.4870048598396707E-2</c:v>
                </c:pt>
                <c:pt idx="1049">
                  <c:v>6.5002760024617426E-2</c:v>
                </c:pt>
                <c:pt idx="1050">
                  <c:v>6.5229030941882968E-2</c:v>
                </c:pt>
                <c:pt idx="1051">
                  <c:v>6.5326726095339877E-2</c:v>
                </c:pt>
                <c:pt idx="1052">
                  <c:v>6.5379362903648777E-2</c:v>
                </c:pt>
                <c:pt idx="1053">
                  <c:v>6.5411366662795095E-2</c:v>
                </c:pt>
                <c:pt idx="1054">
                  <c:v>6.5444008741812776E-2</c:v>
                </c:pt>
                <c:pt idx="1055">
                  <c:v>6.5490771730903452E-2</c:v>
                </c:pt>
                <c:pt idx="1056">
                  <c:v>6.5499014703648786E-2</c:v>
                </c:pt>
                <c:pt idx="1057">
                  <c:v>6.5499116511061939E-2</c:v>
                </c:pt>
                <c:pt idx="1058">
                  <c:v>6.5508886617518219E-2</c:v>
                </c:pt>
                <c:pt idx="1059">
                  <c:v>6.5507708409038246E-2</c:v>
                </c:pt>
                <c:pt idx="1060">
                  <c:v>6.5503095442617412E-2</c:v>
                </c:pt>
                <c:pt idx="1061">
                  <c:v>6.5502802334241966E-2</c:v>
                </c:pt>
                <c:pt idx="1062">
                  <c:v>6.5516595204878111E-2</c:v>
                </c:pt>
                <c:pt idx="1063">
                  <c:v>6.5539884321934527E-2</c:v>
                </c:pt>
                <c:pt idx="1064">
                  <c:v>6.5572206291047139E-2</c:v>
                </c:pt>
                <c:pt idx="1065">
                  <c:v>6.5583993212040642E-2</c:v>
                </c:pt>
                <c:pt idx="1066">
                  <c:v>6.5573887773875766E-2</c:v>
                </c:pt>
                <c:pt idx="1067">
                  <c:v>6.5555252694244365E-2</c:v>
                </c:pt>
                <c:pt idx="1068">
                  <c:v>6.5533537304473519E-2</c:v>
                </c:pt>
                <c:pt idx="1069">
                  <c:v>6.5480350274910101E-2</c:v>
                </c:pt>
                <c:pt idx="1070">
                  <c:v>6.5296323544206586E-2</c:v>
                </c:pt>
                <c:pt idx="1071">
                  <c:v>6.525775246341807E-2</c:v>
                </c:pt>
                <c:pt idx="1072">
                  <c:v>6.5162339793459492E-2</c:v>
                </c:pt>
                <c:pt idx="1073">
                  <c:v>6.5076083765474871E-2</c:v>
                </c:pt>
                <c:pt idx="1074">
                  <c:v>6.49752394952373E-2</c:v>
                </c:pt>
                <c:pt idx="1075">
                  <c:v>6.4845977461010978E-2</c:v>
                </c:pt>
                <c:pt idx="1076">
                  <c:v>6.4757979876201799E-2</c:v>
                </c:pt>
                <c:pt idx="1077">
                  <c:v>6.4704672905252419E-2</c:v>
                </c:pt>
                <c:pt idx="1078">
                  <c:v>6.4677237827206593E-2</c:v>
                </c:pt>
                <c:pt idx="1079">
                  <c:v>6.4617505641484579E-2</c:v>
                </c:pt>
                <c:pt idx="1080">
                  <c:v>6.4536726145981674E-2</c:v>
                </c:pt>
                <c:pt idx="1081">
                  <c:v>6.4483020163238813E-2</c:v>
                </c:pt>
                <c:pt idx="1082">
                  <c:v>6.4370098833168535E-2</c:v>
                </c:pt>
                <c:pt idx="1083">
                  <c:v>6.4180463575496102E-2</c:v>
                </c:pt>
                <c:pt idx="1084">
                  <c:v>6.3962056783222074E-2</c:v>
                </c:pt>
                <c:pt idx="1085">
                  <c:v>6.3742436306723813E-2</c:v>
                </c:pt>
                <c:pt idx="1086">
                  <c:v>6.3704485106971173E-2</c:v>
                </c:pt>
                <c:pt idx="1087">
                  <c:v>6.3738593728064674E-2</c:v>
                </c:pt>
                <c:pt idx="1088">
                  <c:v>6.3727721414253771E-2</c:v>
                </c:pt>
                <c:pt idx="1089">
                  <c:v>6.3869569442278548E-2</c:v>
                </c:pt>
                <c:pt idx="1090">
                  <c:v>6.3905351077023984E-2</c:v>
                </c:pt>
                <c:pt idx="1091">
                  <c:v>6.3971182936162316E-2</c:v>
                </c:pt>
                <c:pt idx="1092">
                  <c:v>6.3973957251534694E-2</c:v>
                </c:pt>
                <c:pt idx="1093">
                  <c:v>6.3953395872226204E-2</c:v>
                </c:pt>
                <c:pt idx="1094">
                  <c:v>6.4014380873603172E-2</c:v>
                </c:pt>
                <c:pt idx="1095">
                  <c:v>6.4054856276468869E-2</c:v>
                </c:pt>
                <c:pt idx="1096">
                  <c:v>6.4065281870584342E-2</c:v>
                </c:pt>
                <c:pt idx="1097">
                  <c:v>6.408233183513147E-2</c:v>
                </c:pt>
                <c:pt idx="1098">
                  <c:v>6.4132361247476233E-2</c:v>
                </c:pt>
                <c:pt idx="1099">
                  <c:v>6.4177148989314953E-2</c:v>
                </c:pt>
                <c:pt idx="1100">
                  <c:v>6.4177092589426318E-2</c:v>
                </c:pt>
                <c:pt idx="1101">
                  <c:v>6.4191568362892318E-2</c:v>
                </c:pt>
                <c:pt idx="1102">
                  <c:v>6.4188381666625563E-2</c:v>
                </c:pt>
                <c:pt idx="1103">
                  <c:v>6.4170680043650091E-2</c:v>
                </c:pt>
                <c:pt idx="1104">
                  <c:v>6.4176331362114716E-2</c:v>
                </c:pt>
                <c:pt idx="1105">
                  <c:v>6.4206496405672969E-2</c:v>
                </c:pt>
                <c:pt idx="1106">
                  <c:v>6.4195879819883075E-2</c:v>
                </c:pt>
                <c:pt idx="1107">
                  <c:v>6.4230998958268448E-2</c:v>
                </c:pt>
                <c:pt idx="1108">
                  <c:v>6.4226591125522342E-2</c:v>
                </c:pt>
                <c:pt idx="1109">
                  <c:v>6.4118056516235075E-2</c:v>
                </c:pt>
                <c:pt idx="1110">
                  <c:v>6.408042132742843E-2</c:v>
                </c:pt>
                <c:pt idx="1111">
                  <c:v>6.4001794203621315E-2</c:v>
                </c:pt>
                <c:pt idx="1112">
                  <c:v>6.4014386279980684E-2</c:v>
                </c:pt>
                <c:pt idx="1113">
                  <c:v>6.4056621550915474E-2</c:v>
                </c:pt>
                <c:pt idx="1114">
                  <c:v>6.409245166151771E-2</c:v>
                </c:pt>
                <c:pt idx="1115">
                  <c:v>6.4246996390454947E-2</c:v>
                </c:pt>
                <c:pt idx="1116">
                  <c:v>6.4295822656346244E-2</c:v>
                </c:pt>
                <c:pt idx="1117">
                  <c:v>6.4352754713218135E-2</c:v>
                </c:pt>
                <c:pt idx="1118">
                  <c:v>6.4323633714305772E-2</c:v>
                </c:pt>
                <c:pt idx="1119">
                  <c:v>6.4303028751894947E-2</c:v>
                </c:pt>
                <c:pt idx="1120">
                  <c:v>6.4325908434667123E-2</c:v>
                </c:pt>
                <c:pt idx="1121">
                  <c:v>6.4308320145560288E-2</c:v>
                </c:pt>
                <c:pt idx="1122">
                  <c:v>6.4329014008685861E-2</c:v>
                </c:pt>
                <c:pt idx="1123">
                  <c:v>6.432862651471509E-2</c:v>
                </c:pt>
                <c:pt idx="1124">
                  <c:v>6.4326807253561907E-2</c:v>
                </c:pt>
                <c:pt idx="1125">
                  <c:v>6.4350157924413259E-2</c:v>
                </c:pt>
                <c:pt idx="1126">
                  <c:v>6.4361377044386894E-2</c:v>
                </c:pt>
                <c:pt idx="1127">
                  <c:v>6.4326748304655706E-2</c:v>
                </c:pt>
                <c:pt idx="1128">
                  <c:v>6.4303245613897331E-2</c:v>
                </c:pt>
                <c:pt idx="1129">
                  <c:v>6.4295390562852148E-2</c:v>
                </c:pt>
                <c:pt idx="1130">
                  <c:v>6.4301899198877091E-2</c:v>
                </c:pt>
                <c:pt idx="1131">
                  <c:v>6.43114138628368E-2</c:v>
                </c:pt>
                <c:pt idx="1132">
                  <c:v>6.4305335025466079E-2</c:v>
                </c:pt>
                <c:pt idx="1133">
                  <c:v>6.4275392879800192E-2</c:v>
                </c:pt>
                <c:pt idx="1134">
                  <c:v>6.4205233799263683E-2</c:v>
                </c:pt>
                <c:pt idx="1135">
                  <c:v>6.3994671142035081E-2</c:v>
                </c:pt>
                <c:pt idx="1136">
                  <c:v>6.3920767070777554E-2</c:v>
                </c:pt>
                <c:pt idx="1137">
                  <c:v>6.3814858827190235E-2</c:v>
                </c:pt>
                <c:pt idx="1138">
                  <c:v>6.3830241883420374E-2</c:v>
                </c:pt>
                <c:pt idx="1139">
                  <c:v>6.3859568218578633E-2</c:v>
                </c:pt>
                <c:pt idx="1140">
                  <c:v>6.3840512147711997E-2</c:v>
                </c:pt>
                <c:pt idx="1141">
                  <c:v>6.380921947225518E-2</c:v>
                </c:pt>
                <c:pt idx="1142">
                  <c:v>6.3747634391148708E-2</c:v>
                </c:pt>
                <c:pt idx="1143">
                  <c:v>6.3721913419509862E-2</c:v>
                </c:pt>
                <c:pt idx="1144">
                  <c:v>6.3805479362833775E-2</c:v>
                </c:pt>
                <c:pt idx="1145">
                  <c:v>6.381779887257448E-2</c:v>
                </c:pt>
                <c:pt idx="1146">
                  <c:v>6.3804514561640643E-2</c:v>
                </c:pt>
                <c:pt idx="1147">
                  <c:v>6.3835913263147956E-2</c:v>
                </c:pt>
                <c:pt idx="1148">
                  <c:v>6.3963996923289537E-2</c:v>
                </c:pt>
                <c:pt idx="1149">
                  <c:v>6.4070488814675711E-2</c:v>
                </c:pt>
                <c:pt idx="1150">
                  <c:v>6.4126993072170693E-2</c:v>
                </c:pt>
                <c:pt idx="1151">
                  <c:v>6.4160553130069353E-2</c:v>
                </c:pt>
                <c:pt idx="1152">
                  <c:v>6.4193738104263806E-2</c:v>
                </c:pt>
                <c:pt idx="1153">
                  <c:v>6.4298865823016929E-2</c:v>
                </c:pt>
                <c:pt idx="1154">
                  <c:v>6.430929549535816E-2</c:v>
                </c:pt>
                <c:pt idx="1155">
                  <c:v>6.4342612023410156E-2</c:v>
                </c:pt>
                <c:pt idx="1156">
                  <c:v>6.434668983051231E-2</c:v>
                </c:pt>
                <c:pt idx="1157">
                  <c:v>6.4347396955274042E-2</c:v>
                </c:pt>
                <c:pt idx="1158">
                  <c:v>6.4411727088961784E-2</c:v>
                </c:pt>
                <c:pt idx="1159">
                  <c:v>6.4351465998549892E-2</c:v>
                </c:pt>
                <c:pt idx="1160">
                  <c:v>6.4309751183734248E-2</c:v>
                </c:pt>
                <c:pt idx="1161">
                  <c:v>6.4309776862547463E-2</c:v>
                </c:pt>
                <c:pt idx="1162">
                  <c:v>6.4347013090016655E-2</c:v>
                </c:pt>
                <c:pt idx="1163">
                  <c:v>6.4363681826364108E-2</c:v>
                </c:pt>
                <c:pt idx="1164">
                  <c:v>6.4376451396508619E-2</c:v>
                </c:pt>
                <c:pt idx="1165">
                  <c:v>6.4384491024121568E-2</c:v>
                </c:pt>
                <c:pt idx="1166">
                  <c:v>6.4426500392435471E-2</c:v>
                </c:pt>
                <c:pt idx="1167">
                  <c:v>6.440866533551054E-2</c:v>
                </c:pt>
                <c:pt idx="1168">
                  <c:v>6.4334674349127444E-2</c:v>
                </c:pt>
                <c:pt idx="1169">
                  <c:v>6.4250262698220387E-2</c:v>
                </c:pt>
                <c:pt idx="1170">
                  <c:v>6.4224889915379085E-2</c:v>
                </c:pt>
                <c:pt idx="1171">
                  <c:v>6.4188475214056323E-2</c:v>
                </c:pt>
                <c:pt idx="1172">
                  <c:v>6.416429272909209E-2</c:v>
                </c:pt>
                <c:pt idx="1173">
                  <c:v>6.4200674476082659E-2</c:v>
                </c:pt>
                <c:pt idx="1174">
                  <c:v>6.4121386896775073E-2</c:v>
                </c:pt>
                <c:pt idx="1175">
                  <c:v>6.4006903622437994E-2</c:v>
                </c:pt>
                <c:pt idx="1176">
                  <c:v>6.3973066485103966E-2</c:v>
                </c:pt>
                <c:pt idx="1177">
                  <c:v>6.3894585979881735E-2</c:v>
                </c:pt>
                <c:pt idx="1178">
                  <c:v>6.3894204284276987E-2</c:v>
                </c:pt>
                <c:pt idx="1179">
                  <c:v>6.3817289858746976E-2</c:v>
                </c:pt>
                <c:pt idx="1180">
                  <c:v>6.3726371031907786E-2</c:v>
                </c:pt>
                <c:pt idx="1181">
                  <c:v>6.3656005599160695E-2</c:v>
                </c:pt>
                <c:pt idx="1182">
                  <c:v>6.3488661669965071E-2</c:v>
                </c:pt>
                <c:pt idx="1183">
                  <c:v>6.3333477319261949E-2</c:v>
                </c:pt>
                <c:pt idx="1184">
                  <c:v>6.308414339516262E-2</c:v>
                </c:pt>
                <c:pt idx="1185">
                  <c:v>6.2867659736040249E-2</c:v>
                </c:pt>
                <c:pt idx="1186">
                  <c:v>6.25846628547264E-2</c:v>
                </c:pt>
                <c:pt idx="1187">
                  <c:v>6.2385544507673689E-2</c:v>
                </c:pt>
                <c:pt idx="1188">
                  <c:v>6.2329476634025598E-2</c:v>
                </c:pt>
                <c:pt idx="1189">
                  <c:v>6.222508851580881E-2</c:v>
                </c:pt>
                <c:pt idx="1190">
                  <c:v>6.1918087985829998E-2</c:v>
                </c:pt>
                <c:pt idx="1191">
                  <c:v>6.1695509672980098E-2</c:v>
                </c:pt>
                <c:pt idx="1192">
                  <c:v>6.1690538937236861E-2</c:v>
                </c:pt>
                <c:pt idx="1193">
                  <c:v>6.1602097481851442E-2</c:v>
                </c:pt>
                <c:pt idx="1194">
                  <c:v>6.1584180776218328E-2</c:v>
                </c:pt>
                <c:pt idx="1195">
                  <c:v>6.1595670721721625E-2</c:v>
                </c:pt>
                <c:pt idx="1196">
                  <c:v>6.1594397922085743E-2</c:v>
                </c:pt>
                <c:pt idx="1197">
                  <c:v>6.1596109935592634E-2</c:v>
                </c:pt>
                <c:pt idx="1198">
                  <c:v>6.1603687999420467E-2</c:v>
                </c:pt>
                <c:pt idx="1199">
                  <c:v>6.1615793138660176E-2</c:v>
                </c:pt>
                <c:pt idx="1200">
                  <c:v>6.1613797131433071E-2</c:v>
                </c:pt>
                <c:pt idx="1201">
                  <c:v>6.1608435478068165E-2</c:v>
                </c:pt>
                <c:pt idx="1202">
                  <c:v>6.157336470886781E-2</c:v>
                </c:pt>
                <c:pt idx="1203">
                  <c:v>6.1575205632190592E-2</c:v>
                </c:pt>
                <c:pt idx="1204">
                  <c:v>6.1619087708758825E-2</c:v>
                </c:pt>
                <c:pt idx="1205">
                  <c:v>6.1607188475743292E-2</c:v>
                </c:pt>
                <c:pt idx="1206">
                  <c:v>6.1605388482696297E-2</c:v>
                </c:pt>
                <c:pt idx="1207">
                  <c:v>6.1755333942396566E-2</c:v>
                </c:pt>
                <c:pt idx="1208">
                  <c:v>6.1731718335019205E-2</c:v>
                </c:pt>
                <c:pt idx="1209">
                  <c:v>6.1768988673447073E-2</c:v>
                </c:pt>
                <c:pt idx="1210">
                  <c:v>6.1739217693496246E-2</c:v>
                </c:pt>
                <c:pt idx="1211">
                  <c:v>6.1675829562022368E-2</c:v>
                </c:pt>
                <c:pt idx="1212">
                  <c:v>6.1597288393200222E-2</c:v>
                </c:pt>
                <c:pt idx="1213">
                  <c:v>6.1526957601428942E-2</c:v>
                </c:pt>
                <c:pt idx="1214">
                  <c:v>6.1467099366952035E-2</c:v>
                </c:pt>
                <c:pt idx="1215">
                  <c:v>6.147410420243183E-2</c:v>
                </c:pt>
                <c:pt idx="1216">
                  <c:v>6.1629541196363553E-2</c:v>
                </c:pt>
                <c:pt idx="1217">
                  <c:v>6.1674133246043025E-2</c:v>
                </c:pt>
                <c:pt idx="1218">
                  <c:v>6.172627748759222E-2</c:v>
                </c:pt>
                <c:pt idx="1219">
                  <c:v>6.1788200847810774E-2</c:v>
                </c:pt>
                <c:pt idx="1220">
                  <c:v>6.1876581755050557E-2</c:v>
                </c:pt>
                <c:pt idx="1221">
                  <c:v>6.2019668190416335E-2</c:v>
                </c:pt>
                <c:pt idx="1222">
                  <c:v>6.2249652113677917E-2</c:v>
                </c:pt>
                <c:pt idx="1223">
                  <c:v>6.235846302117784E-2</c:v>
                </c:pt>
                <c:pt idx="1224">
                  <c:v>6.2401481181334144E-2</c:v>
                </c:pt>
                <c:pt idx="1225">
                  <c:v>6.2459491467747583E-2</c:v>
                </c:pt>
                <c:pt idx="1226">
                  <c:v>6.2494016568264865E-2</c:v>
                </c:pt>
                <c:pt idx="1227">
                  <c:v>6.2540516174158317E-2</c:v>
                </c:pt>
                <c:pt idx="1228">
                  <c:v>6.2574946033383594E-2</c:v>
                </c:pt>
                <c:pt idx="1229">
                  <c:v>6.2521183038366374E-2</c:v>
                </c:pt>
                <c:pt idx="1230">
                  <c:v>6.2454896839478587E-2</c:v>
                </c:pt>
                <c:pt idx="1231">
                  <c:v>6.235970545555404E-2</c:v>
                </c:pt>
                <c:pt idx="1232">
                  <c:v>6.2340484974939187E-2</c:v>
                </c:pt>
                <c:pt idx="1233">
                  <c:v>6.2314487125489142E-2</c:v>
                </c:pt>
                <c:pt idx="1234">
                  <c:v>6.2311588632418868E-2</c:v>
                </c:pt>
                <c:pt idx="1235">
                  <c:v>6.2312060173005016E-2</c:v>
                </c:pt>
                <c:pt idx="1236">
                  <c:v>6.2273753510558694E-2</c:v>
                </c:pt>
                <c:pt idx="1237">
                  <c:v>6.2267800428089291E-2</c:v>
                </c:pt>
                <c:pt idx="1238">
                  <c:v>6.2278885392593963E-2</c:v>
                </c:pt>
                <c:pt idx="1239">
                  <c:v>6.2252268135465784E-2</c:v>
                </c:pt>
                <c:pt idx="1240">
                  <c:v>6.2222708660448267E-2</c:v>
                </c:pt>
                <c:pt idx="1241">
                  <c:v>6.2149315609926349E-2</c:v>
                </c:pt>
                <c:pt idx="1242">
                  <c:v>6.1905557323199002E-2</c:v>
                </c:pt>
                <c:pt idx="1243">
                  <c:v>6.1767532969199894E-2</c:v>
                </c:pt>
                <c:pt idx="1244">
                  <c:v>6.169372104718196E-2</c:v>
                </c:pt>
                <c:pt idx="1245">
                  <c:v>6.1634745684603517E-2</c:v>
                </c:pt>
                <c:pt idx="1246">
                  <c:v>6.1631834670741466E-2</c:v>
                </c:pt>
                <c:pt idx="1247">
                  <c:v>6.1648709147013085E-2</c:v>
                </c:pt>
                <c:pt idx="1248">
                  <c:v>6.1636010734580089E-2</c:v>
                </c:pt>
                <c:pt idx="1249">
                  <c:v>6.1650024785243819E-2</c:v>
                </c:pt>
                <c:pt idx="1250">
                  <c:v>6.1615169189872046E-2</c:v>
                </c:pt>
                <c:pt idx="1251">
                  <c:v>6.1677312682854313E-2</c:v>
                </c:pt>
                <c:pt idx="1252">
                  <c:v>6.164356539485593E-2</c:v>
                </c:pt>
                <c:pt idx="1253">
                  <c:v>6.1634526204876923E-2</c:v>
                </c:pt>
                <c:pt idx="1254">
                  <c:v>6.1622157137530095E-2</c:v>
                </c:pt>
                <c:pt idx="1255">
                  <c:v>6.1610724498295313E-2</c:v>
                </c:pt>
                <c:pt idx="1256">
                  <c:v>6.1502600515100127E-2</c:v>
                </c:pt>
                <c:pt idx="1257">
                  <c:v>6.1437317054912122E-2</c:v>
                </c:pt>
                <c:pt idx="1258">
                  <c:v>6.134408483179344E-2</c:v>
                </c:pt>
                <c:pt idx="1259">
                  <c:v>6.1279656207985297E-2</c:v>
                </c:pt>
                <c:pt idx="1260">
                  <c:v>6.1277390060969515E-2</c:v>
                </c:pt>
                <c:pt idx="1261">
                  <c:v>6.1271737894174241E-2</c:v>
                </c:pt>
                <c:pt idx="1262">
                  <c:v>6.1295267454186071E-2</c:v>
                </c:pt>
                <c:pt idx="1263">
                  <c:v>6.1282085650126161E-2</c:v>
                </c:pt>
                <c:pt idx="1264">
                  <c:v>6.1383223318758173E-2</c:v>
                </c:pt>
                <c:pt idx="1265">
                  <c:v>6.1464993914971726E-2</c:v>
                </c:pt>
                <c:pt idx="1266">
                  <c:v>6.15482207858098E-2</c:v>
                </c:pt>
                <c:pt idx="1267">
                  <c:v>6.1566549924472268E-2</c:v>
                </c:pt>
                <c:pt idx="1268">
                  <c:v>6.157084957186635E-2</c:v>
                </c:pt>
                <c:pt idx="1269">
                  <c:v>6.1524013169072155E-2</c:v>
                </c:pt>
                <c:pt idx="1270">
                  <c:v>6.1503218903808679E-2</c:v>
                </c:pt>
                <c:pt idx="1271">
                  <c:v>6.138604902752233E-2</c:v>
                </c:pt>
                <c:pt idx="1272">
                  <c:v>6.1351175718698539E-2</c:v>
                </c:pt>
                <c:pt idx="1273">
                  <c:v>6.1348299918671099E-2</c:v>
                </c:pt>
                <c:pt idx="1274">
                  <c:v>6.1341638262168721E-2</c:v>
                </c:pt>
                <c:pt idx="1275">
                  <c:v>6.1339714410282423E-2</c:v>
                </c:pt>
                <c:pt idx="1276">
                  <c:v>6.1329741532268764E-2</c:v>
                </c:pt>
                <c:pt idx="1277">
                  <c:v>6.1317520196535941E-2</c:v>
                </c:pt>
                <c:pt idx="1278">
                  <c:v>6.1310216790839492E-2</c:v>
                </c:pt>
                <c:pt idx="1279">
                  <c:v>6.1250805120091456E-2</c:v>
                </c:pt>
                <c:pt idx="1280">
                  <c:v>6.1113521992923824E-2</c:v>
                </c:pt>
                <c:pt idx="1281">
                  <c:v>6.1025752140653318E-2</c:v>
                </c:pt>
                <c:pt idx="1282">
                  <c:v>6.0889884418094446E-2</c:v>
                </c:pt>
                <c:pt idx="1283">
                  <c:v>6.0878248705064593E-2</c:v>
                </c:pt>
                <c:pt idx="1284">
                  <c:v>6.0653165530286636E-2</c:v>
                </c:pt>
                <c:pt idx="1285">
                  <c:v>6.0390447512483771E-2</c:v>
                </c:pt>
                <c:pt idx="1286">
                  <c:v>6.0039770128014452E-2</c:v>
                </c:pt>
                <c:pt idx="1287">
                  <c:v>5.9917092092381267E-2</c:v>
                </c:pt>
                <c:pt idx="1288">
                  <c:v>5.9845095951174918E-2</c:v>
                </c:pt>
                <c:pt idx="1289">
                  <c:v>5.9662417613836893E-2</c:v>
                </c:pt>
                <c:pt idx="1290">
                  <c:v>5.944096207765498E-2</c:v>
                </c:pt>
                <c:pt idx="1291">
                  <c:v>5.9439677699131631E-2</c:v>
                </c:pt>
                <c:pt idx="1292">
                  <c:v>5.9456623074894341E-2</c:v>
                </c:pt>
                <c:pt idx="1293">
                  <c:v>5.9500767758411281E-2</c:v>
                </c:pt>
                <c:pt idx="1294">
                  <c:v>5.9591302242724624E-2</c:v>
                </c:pt>
                <c:pt idx="1295">
                  <c:v>5.969453818310308E-2</c:v>
                </c:pt>
                <c:pt idx="1296">
                  <c:v>5.9822559534682587E-2</c:v>
                </c:pt>
                <c:pt idx="1297">
                  <c:v>5.9936554594026879E-2</c:v>
                </c:pt>
                <c:pt idx="1298">
                  <c:v>6.0006956188187244E-2</c:v>
                </c:pt>
                <c:pt idx="1299">
                  <c:v>6.0107132719948303E-2</c:v>
                </c:pt>
                <c:pt idx="1300">
                  <c:v>6.0156077853250077E-2</c:v>
                </c:pt>
                <c:pt idx="1301">
                  <c:v>6.019785256994422E-2</c:v>
                </c:pt>
                <c:pt idx="1302">
                  <c:v>6.0251259774682049E-2</c:v>
                </c:pt>
                <c:pt idx="1303">
                  <c:v>6.0277508110040734E-2</c:v>
                </c:pt>
                <c:pt idx="1304">
                  <c:v>6.03193453237083E-2</c:v>
                </c:pt>
                <c:pt idx="1305">
                  <c:v>6.0382038452735522E-2</c:v>
                </c:pt>
                <c:pt idx="1306">
                  <c:v>6.0337866204361615E-2</c:v>
                </c:pt>
                <c:pt idx="1307">
                  <c:v>6.0361263760278297E-2</c:v>
                </c:pt>
                <c:pt idx="1308">
                  <c:v>6.0351237436164398E-2</c:v>
                </c:pt>
                <c:pt idx="1309">
                  <c:v>6.0363531626461207E-2</c:v>
                </c:pt>
                <c:pt idx="1310">
                  <c:v>6.0381119891187635E-2</c:v>
                </c:pt>
                <c:pt idx="1311">
                  <c:v>6.0434472040640272E-2</c:v>
                </c:pt>
                <c:pt idx="1312">
                  <c:v>6.0446384037878158E-2</c:v>
                </c:pt>
                <c:pt idx="1313">
                  <c:v>6.0483272206627463E-2</c:v>
                </c:pt>
                <c:pt idx="1314">
                  <c:v>6.0711874555511913E-2</c:v>
                </c:pt>
                <c:pt idx="1315">
                  <c:v>6.0830335569274537E-2</c:v>
                </c:pt>
                <c:pt idx="1316">
                  <c:v>6.0905912857824006E-2</c:v>
                </c:pt>
                <c:pt idx="1317">
                  <c:v>6.1058484536676873E-2</c:v>
                </c:pt>
                <c:pt idx="1318">
                  <c:v>6.1144564525551059E-2</c:v>
                </c:pt>
                <c:pt idx="1319">
                  <c:v>6.1161468119730729E-2</c:v>
                </c:pt>
                <c:pt idx="1320">
                  <c:v>6.1199344339232464E-2</c:v>
                </c:pt>
                <c:pt idx="1321">
                  <c:v>6.1253455323156E-2</c:v>
                </c:pt>
                <c:pt idx="1322">
                  <c:v>6.1315503996524773E-2</c:v>
                </c:pt>
                <c:pt idx="1323">
                  <c:v>6.15823602874426E-2</c:v>
                </c:pt>
                <c:pt idx="1324">
                  <c:v>6.1776257507713907E-2</c:v>
                </c:pt>
                <c:pt idx="1325">
                  <c:v>6.1915179993440934E-2</c:v>
                </c:pt>
                <c:pt idx="1326">
                  <c:v>6.2124198506849575E-2</c:v>
                </c:pt>
                <c:pt idx="1327">
                  <c:v>6.2283518789353357E-2</c:v>
                </c:pt>
                <c:pt idx="1328">
                  <c:v>6.2392383203312078E-2</c:v>
                </c:pt>
                <c:pt idx="1329">
                  <c:v>6.2460087249200699E-2</c:v>
                </c:pt>
                <c:pt idx="1330">
                  <c:v>6.2493604760451071E-2</c:v>
                </c:pt>
                <c:pt idx="1331">
                  <c:v>6.253297615680152E-2</c:v>
                </c:pt>
                <c:pt idx="1332">
                  <c:v>6.2588521370738004E-2</c:v>
                </c:pt>
                <c:pt idx="1333">
                  <c:v>6.2613505122333504E-2</c:v>
                </c:pt>
                <c:pt idx="1334">
                  <c:v>6.2617707397596742E-2</c:v>
                </c:pt>
                <c:pt idx="1335">
                  <c:v>6.263086972881618E-2</c:v>
                </c:pt>
                <c:pt idx="1336">
                  <c:v>6.2648319291365287E-2</c:v>
                </c:pt>
                <c:pt idx="1337">
                  <c:v>6.2688698606441051E-2</c:v>
                </c:pt>
                <c:pt idx="1338">
                  <c:v>6.2709527498112969E-2</c:v>
                </c:pt>
                <c:pt idx="1339">
                  <c:v>6.2720898702174607E-2</c:v>
                </c:pt>
                <c:pt idx="1340">
                  <c:v>6.272558350222085E-2</c:v>
                </c:pt>
                <c:pt idx="1341">
                  <c:v>6.2737757214237452E-2</c:v>
                </c:pt>
                <c:pt idx="1342">
                  <c:v>6.2785447688757462E-2</c:v>
                </c:pt>
                <c:pt idx="1343">
                  <c:v>6.282103921634169E-2</c:v>
                </c:pt>
                <c:pt idx="1344">
                  <c:v>6.2854314371420333E-2</c:v>
                </c:pt>
                <c:pt idx="1345">
                  <c:v>6.2882714284261676E-2</c:v>
                </c:pt>
                <c:pt idx="1346">
                  <c:v>6.2932336127183616E-2</c:v>
                </c:pt>
                <c:pt idx="1347">
                  <c:v>6.3021548449783096E-2</c:v>
                </c:pt>
                <c:pt idx="1348">
                  <c:v>6.3121143453469378E-2</c:v>
                </c:pt>
                <c:pt idx="1349">
                  <c:v>6.3264352375809504E-2</c:v>
                </c:pt>
                <c:pt idx="1350">
                  <c:v>6.3396953522476721E-2</c:v>
                </c:pt>
                <c:pt idx="1351">
                  <c:v>6.354123369500618E-2</c:v>
                </c:pt>
                <c:pt idx="1352">
                  <c:v>6.3644718131468034E-2</c:v>
                </c:pt>
                <c:pt idx="1353">
                  <c:v>6.3686009889047948E-2</c:v>
                </c:pt>
                <c:pt idx="1354">
                  <c:v>6.3681777598041445E-2</c:v>
                </c:pt>
                <c:pt idx="1355">
                  <c:v>6.372097970210186E-2</c:v>
                </c:pt>
                <c:pt idx="1356">
                  <c:v>6.3738763508083274E-2</c:v>
                </c:pt>
                <c:pt idx="1357">
                  <c:v>6.3792234897265376E-2</c:v>
                </c:pt>
                <c:pt idx="1358">
                  <c:v>6.3826405651309995E-2</c:v>
                </c:pt>
                <c:pt idx="1359">
                  <c:v>6.384165475715807E-2</c:v>
                </c:pt>
                <c:pt idx="1360">
                  <c:v>6.3852976978608117E-2</c:v>
                </c:pt>
                <c:pt idx="1361">
                  <c:v>6.3839442711273536E-2</c:v>
                </c:pt>
                <c:pt idx="1362">
                  <c:v>6.3815252865889738E-2</c:v>
                </c:pt>
                <c:pt idx="1363">
                  <c:v>6.3765393108288423E-2</c:v>
                </c:pt>
                <c:pt idx="1364">
                  <c:v>6.3711244128760405E-2</c:v>
                </c:pt>
                <c:pt idx="1365">
                  <c:v>6.3663293177841987E-2</c:v>
                </c:pt>
                <c:pt idx="1366">
                  <c:v>6.3555256622063808E-2</c:v>
                </c:pt>
                <c:pt idx="1367">
                  <c:v>6.3404384716420265E-2</c:v>
                </c:pt>
                <c:pt idx="1368">
                  <c:v>6.3237183821158421E-2</c:v>
                </c:pt>
                <c:pt idx="1369">
                  <c:v>6.3013186417490236E-2</c:v>
                </c:pt>
                <c:pt idx="1370">
                  <c:v>6.2759058174619908E-2</c:v>
                </c:pt>
                <c:pt idx="1371">
                  <c:v>6.2443239782489578E-2</c:v>
                </c:pt>
                <c:pt idx="1372">
                  <c:v>6.211380513477411E-2</c:v>
                </c:pt>
                <c:pt idx="1373">
                  <c:v>6.1834859596638252E-2</c:v>
                </c:pt>
                <c:pt idx="1374">
                  <c:v>6.1614611848045363E-2</c:v>
                </c:pt>
                <c:pt idx="1375">
                  <c:v>6.1134493295207405E-2</c:v>
                </c:pt>
                <c:pt idx="1376">
                  <c:v>6.1018332066462816E-2</c:v>
                </c:pt>
                <c:pt idx="1377">
                  <c:v>6.0965432152406712E-2</c:v>
                </c:pt>
                <c:pt idx="1378">
                  <c:v>6.0902769233373011E-2</c:v>
                </c:pt>
                <c:pt idx="1379">
                  <c:v>6.0823249502627498E-2</c:v>
                </c:pt>
                <c:pt idx="1380">
                  <c:v>6.0801468582693391E-2</c:v>
                </c:pt>
                <c:pt idx="1381">
                  <c:v>6.070986129978604E-2</c:v>
                </c:pt>
                <c:pt idx="1382">
                  <c:v>6.0689444741579224E-2</c:v>
                </c:pt>
                <c:pt idx="1383">
                  <c:v>6.06599031125779E-2</c:v>
                </c:pt>
                <c:pt idx="1384">
                  <c:v>6.0626024937202497E-2</c:v>
                </c:pt>
                <c:pt idx="1385">
                  <c:v>6.0621713901919262E-2</c:v>
                </c:pt>
                <c:pt idx="1386">
                  <c:v>6.0621416828813848E-2</c:v>
                </c:pt>
                <c:pt idx="1387">
                  <c:v>6.0580370427771001E-2</c:v>
                </c:pt>
                <c:pt idx="1388">
                  <c:v>6.0502481648959612E-2</c:v>
                </c:pt>
                <c:pt idx="1389">
                  <c:v>6.0468304270844236E-2</c:v>
                </c:pt>
                <c:pt idx="1390">
                  <c:v>6.0442557505822524E-2</c:v>
                </c:pt>
                <c:pt idx="1391">
                  <c:v>6.0392811834927805E-2</c:v>
                </c:pt>
                <c:pt idx="1392">
                  <c:v>6.0370555931496733E-2</c:v>
                </c:pt>
                <c:pt idx="1393">
                  <c:v>6.0429526893143855E-2</c:v>
                </c:pt>
                <c:pt idx="1394">
                  <c:v>6.0457161223269509E-2</c:v>
                </c:pt>
                <c:pt idx="1395">
                  <c:v>6.0443283414606114E-2</c:v>
                </c:pt>
                <c:pt idx="1396">
                  <c:v>6.0459058249036399E-2</c:v>
                </c:pt>
                <c:pt idx="1397">
                  <c:v>6.0541965428992921E-2</c:v>
                </c:pt>
                <c:pt idx="1398">
                  <c:v>6.0569537482689756E-2</c:v>
                </c:pt>
                <c:pt idx="1399">
                  <c:v>6.0570336655089485E-2</c:v>
                </c:pt>
                <c:pt idx="1400">
                  <c:v>6.0612310439268124E-2</c:v>
                </c:pt>
                <c:pt idx="1401">
                  <c:v>6.064669591979982E-2</c:v>
                </c:pt>
                <c:pt idx="1402">
                  <c:v>6.0676855725500717E-2</c:v>
                </c:pt>
                <c:pt idx="1403">
                  <c:v>6.0711458356581725E-2</c:v>
                </c:pt>
                <c:pt idx="1404">
                  <c:v>6.0752300210869789E-2</c:v>
                </c:pt>
                <c:pt idx="1405">
                  <c:v>6.0768068087700321E-2</c:v>
                </c:pt>
                <c:pt idx="1406">
                  <c:v>6.0825236761677892E-2</c:v>
                </c:pt>
                <c:pt idx="1407">
                  <c:v>6.0826927030963734E-2</c:v>
                </c:pt>
                <c:pt idx="1408">
                  <c:v>6.0828167399631206E-2</c:v>
                </c:pt>
                <c:pt idx="1409">
                  <c:v>6.0814564466881958E-2</c:v>
                </c:pt>
                <c:pt idx="1410">
                  <c:v>6.0786404909381371E-2</c:v>
                </c:pt>
                <c:pt idx="1411">
                  <c:v>6.0763120791768405E-2</c:v>
                </c:pt>
                <c:pt idx="1412">
                  <c:v>6.0764590867742982E-2</c:v>
                </c:pt>
                <c:pt idx="1413">
                  <c:v>6.0744249408931091E-2</c:v>
                </c:pt>
                <c:pt idx="1414">
                  <c:v>6.0769746426536063E-2</c:v>
                </c:pt>
                <c:pt idx="1415">
                  <c:v>6.078539496989354E-2</c:v>
                </c:pt>
                <c:pt idx="1416">
                  <c:v>6.0762839369309117E-2</c:v>
                </c:pt>
                <c:pt idx="1417">
                  <c:v>6.0729849693174222E-2</c:v>
                </c:pt>
                <c:pt idx="1418">
                  <c:v>6.0715437556802622E-2</c:v>
                </c:pt>
                <c:pt idx="1419">
                  <c:v>6.0736433298499724E-2</c:v>
                </c:pt>
                <c:pt idx="1420">
                  <c:v>6.0767083715175904E-2</c:v>
                </c:pt>
                <c:pt idx="1421">
                  <c:v>6.0794202247920301E-2</c:v>
                </c:pt>
                <c:pt idx="1422">
                  <c:v>6.0789986732236873E-2</c:v>
                </c:pt>
                <c:pt idx="1423">
                  <c:v>6.0755497636934844E-2</c:v>
                </c:pt>
                <c:pt idx="1424">
                  <c:v>6.0721902933837973E-2</c:v>
                </c:pt>
                <c:pt idx="1425">
                  <c:v>6.0707921976627728E-2</c:v>
                </c:pt>
                <c:pt idx="1426">
                  <c:v>6.0639098799387538E-2</c:v>
                </c:pt>
                <c:pt idx="1427">
                  <c:v>6.0627164313995875E-2</c:v>
                </c:pt>
                <c:pt idx="1428">
                  <c:v>6.0593248361753026E-2</c:v>
                </c:pt>
                <c:pt idx="1429">
                  <c:v>6.0555839661651317E-2</c:v>
                </c:pt>
                <c:pt idx="1430">
                  <c:v>6.0492391154339839E-2</c:v>
                </c:pt>
                <c:pt idx="1431">
                  <c:v>6.042911812565406E-2</c:v>
                </c:pt>
                <c:pt idx="1432">
                  <c:v>6.0370318583792271E-2</c:v>
                </c:pt>
                <c:pt idx="1433">
                  <c:v>6.0311226660632981E-2</c:v>
                </c:pt>
                <c:pt idx="1434">
                  <c:v>6.0175172492478057E-2</c:v>
                </c:pt>
                <c:pt idx="1435">
                  <c:v>6.0036104185358402E-2</c:v>
                </c:pt>
                <c:pt idx="1436">
                  <c:v>5.9942851793491396E-2</c:v>
                </c:pt>
                <c:pt idx="1437">
                  <c:v>5.9810093667234859E-2</c:v>
                </c:pt>
                <c:pt idx="1438">
                  <c:v>5.9676949408600022E-2</c:v>
                </c:pt>
                <c:pt idx="1439">
                  <c:v>5.9617021400998303E-2</c:v>
                </c:pt>
                <c:pt idx="1440">
                  <c:v>5.9588098178324202E-2</c:v>
                </c:pt>
                <c:pt idx="1441">
                  <c:v>5.9590772361047172E-2</c:v>
                </c:pt>
                <c:pt idx="1442">
                  <c:v>5.9584846719833981E-2</c:v>
                </c:pt>
                <c:pt idx="1443">
                  <c:v>5.9592476298381214E-2</c:v>
                </c:pt>
                <c:pt idx="1444">
                  <c:v>5.9649434927172555E-2</c:v>
                </c:pt>
                <c:pt idx="1445">
                  <c:v>5.9678154170458381E-2</c:v>
                </c:pt>
                <c:pt idx="1446">
                  <c:v>5.9701589809539719E-2</c:v>
                </c:pt>
                <c:pt idx="1447">
                  <c:v>5.9876817297709328E-2</c:v>
                </c:pt>
                <c:pt idx="1448">
                  <c:v>6.0108678353591065E-2</c:v>
                </c:pt>
                <c:pt idx="1449">
                  <c:v>6.0298469627817701E-2</c:v>
                </c:pt>
                <c:pt idx="1450">
                  <c:v>6.0345283969816414E-2</c:v>
                </c:pt>
                <c:pt idx="1451">
                  <c:v>6.0349039009359763E-2</c:v>
                </c:pt>
                <c:pt idx="1452">
                  <c:v>6.0371334440030407E-2</c:v>
                </c:pt>
                <c:pt idx="1453">
                  <c:v>6.0400692249494625E-2</c:v>
                </c:pt>
                <c:pt idx="1454">
                  <c:v>6.0418672573002721E-2</c:v>
                </c:pt>
                <c:pt idx="1455">
                  <c:v>6.0423147222155124E-2</c:v>
                </c:pt>
                <c:pt idx="1456">
                  <c:v>6.0424409652524304E-2</c:v>
                </c:pt>
                <c:pt idx="1457">
                  <c:v>6.0423484328418722E-2</c:v>
                </c:pt>
                <c:pt idx="1458">
                  <c:v>6.0428118633613685E-2</c:v>
                </c:pt>
                <c:pt idx="1459">
                  <c:v>6.0430436292140323E-2</c:v>
                </c:pt>
                <c:pt idx="1460">
                  <c:v>6.0436160388596706E-2</c:v>
                </c:pt>
                <c:pt idx="1461">
                  <c:v>6.0435428159766165E-2</c:v>
                </c:pt>
                <c:pt idx="1462">
                  <c:v>6.0467268120502661E-2</c:v>
                </c:pt>
                <c:pt idx="1463">
                  <c:v>6.0462217066285941E-2</c:v>
                </c:pt>
                <c:pt idx="1464">
                  <c:v>6.044625179214691E-2</c:v>
                </c:pt>
                <c:pt idx="1465">
                  <c:v>6.044929612935715E-2</c:v>
                </c:pt>
                <c:pt idx="1466">
                  <c:v>6.0447544101923219E-2</c:v>
                </c:pt>
                <c:pt idx="1467">
                  <c:v>6.0345365623322524E-2</c:v>
                </c:pt>
                <c:pt idx="1468">
                  <c:v>6.0196738219514975E-2</c:v>
                </c:pt>
                <c:pt idx="1469">
                  <c:v>6.001072080682069E-2</c:v>
                </c:pt>
                <c:pt idx="1470">
                  <c:v>5.9986065660980512E-2</c:v>
                </c:pt>
                <c:pt idx="1471">
                  <c:v>5.9988377136649618E-2</c:v>
                </c:pt>
                <c:pt idx="1472">
                  <c:v>6.0000158138584114E-2</c:v>
                </c:pt>
                <c:pt idx="1473">
                  <c:v>6.0030122970491658E-2</c:v>
                </c:pt>
                <c:pt idx="1474">
                  <c:v>6.0130780095605262E-2</c:v>
                </c:pt>
                <c:pt idx="1475">
                  <c:v>6.0185233474772823E-2</c:v>
                </c:pt>
                <c:pt idx="1476">
                  <c:v>6.0230797295008451E-2</c:v>
                </c:pt>
                <c:pt idx="1477">
                  <c:v>6.0233591589983315E-2</c:v>
                </c:pt>
                <c:pt idx="1478">
                  <c:v>6.0257265466551031E-2</c:v>
                </c:pt>
                <c:pt idx="1479">
                  <c:v>6.0289006529059885E-2</c:v>
                </c:pt>
                <c:pt idx="1480">
                  <c:v>6.031434408706416E-2</c:v>
                </c:pt>
                <c:pt idx="1481">
                  <c:v>6.0386953324062069E-2</c:v>
                </c:pt>
                <c:pt idx="1482">
                  <c:v>6.0512351067780051E-2</c:v>
                </c:pt>
                <c:pt idx="1483">
                  <c:v>6.0639035136728782E-2</c:v>
                </c:pt>
                <c:pt idx="1484">
                  <c:v>6.07076402998592E-2</c:v>
                </c:pt>
                <c:pt idx="1485">
                  <c:v>6.0768825282049646E-2</c:v>
                </c:pt>
                <c:pt idx="1486">
                  <c:v>6.0813227020206306E-2</c:v>
                </c:pt>
                <c:pt idx="1487">
                  <c:v>6.0829180821841987E-2</c:v>
                </c:pt>
                <c:pt idx="1488">
                  <c:v>6.0840637691823213E-2</c:v>
                </c:pt>
                <c:pt idx="1489">
                  <c:v>6.0850175081673001E-2</c:v>
                </c:pt>
                <c:pt idx="1490">
                  <c:v>6.0871382158366814E-2</c:v>
                </c:pt>
                <c:pt idx="1491">
                  <c:v>6.0866171596318637E-2</c:v>
                </c:pt>
                <c:pt idx="1492">
                  <c:v>6.0927178647187864E-2</c:v>
                </c:pt>
                <c:pt idx="1493">
                  <c:v>6.0997640995737373E-2</c:v>
                </c:pt>
                <c:pt idx="1494">
                  <c:v>6.1120734217079697E-2</c:v>
                </c:pt>
                <c:pt idx="1495">
                  <c:v>6.1249873084811904E-2</c:v>
                </c:pt>
                <c:pt idx="1496">
                  <c:v>6.136764268714006E-2</c:v>
                </c:pt>
                <c:pt idx="1497">
                  <c:v>6.1436872588213912E-2</c:v>
                </c:pt>
                <c:pt idx="1498">
                  <c:v>6.1469264958915568E-2</c:v>
                </c:pt>
                <c:pt idx="1499">
                  <c:v>6.1507527382819789E-2</c:v>
                </c:pt>
                <c:pt idx="1500">
                  <c:v>6.1546492637026405E-2</c:v>
                </c:pt>
                <c:pt idx="1501">
                  <c:v>6.1573028974747861E-2</c:v>
                </c:pt>
                <c:pt idx="1502">
                  <c:v>6.16075449401269E-2</c:v>
                </c:pt>
                <c:pt idx="1503">
                  <c:v>6.1612706478771893E-2</c:v>
                </c:pt>
                <c:pt idx="1504">
                  <c:v>6.1663479709696122E-2</c:v>
                </c:pt>
                <c:pt idx="1505">
                  <c:v>6.168955258365845E-2</c:v>
                </c:pt>
                <c:pt idx="1506">
                  <c:v>6.1735312825690392E-2</c:v>
                </c:pt>
                <c:pt idx="1507">
                  <c:v>6.1789999697741911E-2</c:v>
                </c:pt>
                <c:pt idx="1508">
                  <c:v>6.1824135928369869E-2</c:v>
                </c:pt>
                <c:pt idx="1509">
                  <c:v>6.1830460568680731E-2</c:v>
                </c:pt>
                <c:pt idx="1510">
                  <c:v>6.1828208771301234E-2</c:v>
                </c:pt>
                <c:pt idx="1511">
                  <c:v>6.1794560222533386E-2</c:v>
                </c:pt>
                <c:pt idx="1512">
                  <c:v>6.1790441973845325E-2</c:v>
                </c:pt>
                <c:pt idx="1513">
                  <c:v>6.1795279364830903E-2</c:v>
                </c:pt>
                <c:pt idx="1514">
                  <c:v>6.1784390558873067E-2</c:v>
                </c:pt>
                <c:pt idx="1515">
                  <c:v>6.177067809873725E-2</c:v>
                </c:pt>
                <c:pt idx="1516">
                  <c:v>6.1747687333182512E-2</c:v>
                </c:pt>
                <c:pt idx="1517">
                  <c:v>6.1827378111803499E-2</c:v>
                </c:pt>
                <c:pt idx="1518">
                  <c:v>6.1899396379036721E-2</c:v>
                </c:pt>
                <c:pt idx="1519">
                  <c:v>6.1936022769170519E-2</c:v>
                </c:pt>
                <c:pt idx="1520">
                  <c:v>6.1915755398876803E-2</c:v>
                </c:pt>
                <c:pt idx="1521">
                  <c:v>6.1890273776065131E-2</c:v>
                </c:pt>
                <c:pt idx="1522">
                  <c:v>6.1848086624005746E-2</c:v>
                </c:pt>
                <c:pt idx="1523">
                  <c:v>6.1816945071442669E-2</c:v>
                </c:pt>
                <c:pt idx="1524">
                  <c:v>6.1746442246734985E-2</c:v>
                </c:pt>
                <c:pt idx="1525">
                  <c:v>6.1685645565567424E-2</c:v>
                </c:pt>
                <c:pt idx="1526">
                  <c:v>6.1595706242795277E-2</c:v>
                </c:pt>
                <c:pt idx="1527">
                  <c:v>6.1475713269819099E-2</c:v>
                </c:pt>
                <c:pt idx="1528">
                  <c:v>6.1359065232386947E-2</c:v>
                </c:pt>
                <c:pt idx="1529">
                  <c:v>6.1237470023166193E-2</c:v>
                </c:pt>
                <c:pt idx="1530">
                  <c:v>6.1117992035352439E-2</c:v>
                </c:pt>
                <c:pt idx="1531">
                  <c:v>6.0971046695435203E-2</c:v>
                </c:pt>
                <c:pt idx="1532">
                  <c:v>6.0853241856394777E-2</c:v>
                </c:pt>
                <c:pt idx="1533">
                  <c:v>6.0693670868846417E-2</c:v>
                </c:pt>
                <c:pt idx="1534">
                  <c:v>6.0587463466891422E-2</c:v>
                </c:pt>
                <c:pt idx="1535">
                  <c:v>6.053302600357488E-2</c:v>
                </c:pt>
                <c:pt idx="1536">
                  <c:v>6.0478303236786331E-2</c:v>
                </c:pt>
                <c:pt idx="1537">
                  <c:v>6.057015766226289E-2</c:v>
                </c:pt>
                <c:pt idx="1538">
                  <c:v>6.0649942636518184E-2</c:v>
                </c:pt>
                <c:pt idx="1539">
                  <c:v>6.0714842124350812E-2</c:v>
                </c:pt>
                <c:pt idx="1540">
                  <c:v>6.0749102626313618E-2</c:v>
                </c:pt>
                <c:pt idx="1541">
                  <c:v>6.0781875801237388E-2</c:v>
                </c:pt>
                <c:pt idx="1542">
                  <c:v>6.0803079069125944E-2</c:v>
                </c:pt>
                <c:pt idx="1543">
                  <c:v>6.0818833087429663E-2</c:v>
                </c:pt>
                <c:pt idx="1544">
                  <c:v>6.082080382736374E-2</c:v>
                </c:pt>
                <c:pt idx="1545">
                  <c:v>6.0846255562334958E-2</c:v>
                </c:pt>
                <c:pt idx="1546">
                  <c:v>6.0909951447794833E-2</c:v>
                </c:pt>
                <c:pt idx="1547">
                  <c:v>6.0996520736749903E-2</c:v>
                </c:pt>
                <c:pt idx="1548">
                  <c:v>6.1046932267540557E-2</c:v>
                </c:pt>
                <c:pt idx="1549">
                  <c:v>6.105452048708819E-2</c:v>
                </c:pt>
                <c:pt idx="1550">
                  <c:v>6.1037703530584339E-2</c:v>
                </c:pt>
                <c:pt idx="1551">
                  <c:v>6.104629099572919E-2</c:v>
                </c:pt>
                <c:pt idx="1552">
                  <c:v>6.1078545571154906E-2</c:v>
                </c:pt>
                <c:pt idx="1553">
                  <c:v>6.114704978671729E-2</c:v>
                </c:pt>
                <c:pt idx="1554">
                  <c:v>6.1162564698703958E-2</c:v>
                </c:pt>
                <c:pt idx="1555">
                  <c:v>6.116257642237944E-2</c:v>
                </c:pt>
                <c:pt idx="1556">
                  <c:v>6.1161662969270163E-2</c:v>
                </c:pt>
                <c:pt idx="1557">
                  <c:v>6.1150272317771169E-2</c:v>
                </c:pt>
                <c:pt idx="1558">
                  <c:v>6.1163266303360726E-2</c:v>
                </c:pt>
                <c:pt idx="1559">
                  <c:v>6.1149236148879335E-2</c:v>
                </c:pt>
                <c:pt idx="1560">
                  <c:v>6.1147867484207197E-2</c:v>
                </c:pt>
                <c:pt idx="1561">
                  <c:v>6.1164864270739278E-2</c:v>
                </c:pt>
                <c:pt idx="1562">
                  <c:v>6.1201522935582148E-2</c:v>
                </c:pt>
                <c:pt idx="1563">
                  <c:v>6.1218924188620301E-2</c:v>
                </c:pt>
                <c:pt idx="1564">
                  <c:v>6.122508797452364E-2</c:v>
                </c:pt>
                <c:pt idx="1565">
                  <c:v>6.1220976424706995E-2</c:v>
                </c:pt>
                <c:pt idx="1566">
                  <c:v>6.1205698675707035E-2</c:v>
                </c:pt>
                <c:pt idx="1567">
                  <c:v>6.1173565819197591E-2</c:v>
                </c:pt>
                <c:pt idx="1568">
                  <c:v>6.1166771424851267E-2</c:v>
                </c:pt>
                <c:pt idx="1569">
                  <c:v>6.1164968720915792E-2</c:v>
                </c:pt>
                <c:pt idx="1570">
                  <c:v>6.1171221045908816E-2</c:v>
                </c:pt>
                <c:pt idx="1571">
                  <c:v>6.1195229955333247E-2</c:v>
                </c:pt>
                <c:pt idx="1572">
                  <c:v>6.1236137046944188E-2</c:v>
                </c:pt>
                <c:pt idx="1573">
                  <c:v>6.1206153214375718E-2</c:v>
                </c:pt>
                <c:pt idx="1574">
                  <c:v>6.1196112848542768E-2</c:v>
                </c:pt>
                <c:pt idx="1575">
                  <c:v>6.1206656457650895E-2</c:v>
                </c:pt>
                <c:pt idx="1576">
                  <c:v>6.1205660800102403E-2</c:v>
                </c:pt>
                <c:pt idx="1577">
                  <c:v>6.1205500166296764E-2</c:v>
                </c:pt>
                <c:pt idx="1578">
                  <c:v>6.1177067920566736E-2</c:v>
                </c:pt>
                <c:pt idx="1579">
                  <c:v>6.1176801983260469E-2</c:v>
                </c:pt>
                <c:pt idx="1580">
                  <c:v>6.1193506923420099E-2</c:v>
                </c:pt>
                <c:pt idx="1581">
                  <c:v>6.1180921579385476E-2</c:v>
                </c:pt>
                <c:pt idx="1582">
                  <c:v>6.115836041980361E-2</c:v>
                </c:pt>
                <c:pt idx="1583">
                  <c:v>6.1163337423521716E-2</c:v>
                </c:pt>
                <c:pt idx="1584">
                  <c:v>6.1243408472787551E-2</c:v>
                </c:pt>
                <c:pt idx="1585">
                  <c:v>6.1354011513284852E-2</c:v>
                </c:pt>
                <c:pt idx="1586">
                  <c:v>6.1441573394396667E-2</c:v>
                </c:pt>
                <c:pt idx="1587">
                  <c:v>6.1511252109880489E-2</c:v>
                </c:pt>
                <c:pt idx="1588">
                  <c:v>6.1560428484570467E-2</c:v>
                </c:pt>
                <c:pt idx="1589">
                  <c:v>6.1580423911971577E-2</c:v>
                </c:pt>
                <c:pt idx="1590">
                  <c:v>6.1591698452311411E-2</c:v>
                </c:pt>
                <c:pt idx="1591">
                  <c:v>6.1666612766227265E-2</c:v>
                </c:pt>
                <c:pt idx="1592">
                  <c:v>6.1692200885232681E-2</c:v>
                </c:pt>
                <c:pt idx="1593">
                  <c:v>6.1775339013775701E-2</c:v>
                </c:pt>
                <c:pt idx="1594">
                  <c:v>6.1890024130683285E-2</c:v>
                </c:pt>
                <c:pt idx="1595">
                  <c:v>6.198459786006922E-2</c:v>
                </c:pt>
                <c:pt idx="1596">
                  <c:v>6.2092954883902762E-2</c:v>
                </c:pt>
                <c:pt idx="1597">
                  <c:v>6.2220124832121117E-2</c:v>
                </c:pt>
                <c:pt idx="1598">
                  <c:v>6.2382799528682538E-2</c:v>
                </c:pt>
                <c:pt idx="1599">
                  <c:v>6.2475648876864701E-2</c:v>
                </c:pt>
                <c:pt idx="1600">
                  <c:v>6.2572305731373956E-2</c:v>
                </c:pt>
                <c:pt idx="1601">
                  <c:v>6.27510861602113E-2</c:v>
                </c:pt>
                <c:pt idx="1602">
                  <c:v>6.2885882325366224E-2</c:v>
                </c:pt>
                <c:pt idx="1603">
                  <c:v>6.2966082436820822E-2</c:v>
                </c:pt>
                <c:pt idx="1604">
                  <c:v>6.299354309582586E-2</c:v>
                </c:pt>
                <c:pt idx="1605">
                  <c:v>6.3011436546316857E-2</c:v>
                </c:pt>
                <c:pt idx="1606">
                  <c:v>6.3011515370535509E-2</c:v>
                </c:pt>
                <c:pt idx="1607">
                  <c:v>6.3018697261535986E-2</c:v>
                </c:pt>
                <c:pt idx="1608">
                  <c:v>6.3030343098608277E-2</c:v>
                </c:pt>
                <c:pt idx="1609">
                  <c:v>6.304354268385276E-2</c:v>
                </c:pt>
                <c:pt idx="1610">
                  <c:v>6.304119831808852E-2</c:v>
                </c:pt>
                <c:pt idx="1611">
                  <c:v>6.3055884145566246E-2</c:v>
                </c:pt>
                <c:pt idx="1612">
                  <c:v>6.3095622335261795E-2</c:v>
                </c:pt>
                <c:pt idx="1613">
                  <c:v>6.3139403396415772E-2</c:v>
                </c:pt>
                <c:pt idx="1614">
                  <c:v>6.3163136567099307E-2</c:v>
                </c:pt>
                <c:pt idx="1615">
                  <c:v>6.3177523236196173E-2</c:v>
                </c:pt>
                <c:pt idx="1616">
                  <c:v>6.3221228854617034E-2</c:v>
                </c:pt>
                <c:pt idx="1617">
                  <c:v>6.3245614741988213E-2</c:v>
                </c:pt>
                <c:pt idx="1618">
                  <c:v>6.3263747687074143E-2</c:v>
                </c:pt>
                <c:pt idx="1619">
                  <c:v>6.3260091153348436E-2</c:v>
                </c:pt>
                <c:pt idx="1620">
                  <c:v>6.3219769843049362E-2</c:v>
                </c:pt>
                <c:pt idx="1621">
                  <c:v>6.3106272814031347E-2</c:v>
                </c:pt>
                <c:pt idx="1622">
                  <c:v>6.3001316842051527E-2</c:v>
                </c:pt>
                <c:pt idx="1623">
                  <c:v>6.2927454260548729E-2</c:v>
                </c:pt>
                <c:pt idx="1624">
                  <c:v>6.2902432140668499E-2</c:v>
                </c:pt>
                <c:pt idx="1625">
                  <c:v>6.2890089154318513E-2</c:v>
                </c:pt>
                <c:pt idx="1626">
                  <c:v>6.2892064818639667E-2</c:v>
                </c:pt>
                <c:pt idx="1627">
                  <c:v>6.2884124254396642E-2</c:v>
                </c:pt>
                <c:pt idx="1628">
                  <c:v>6.2874822204535982E-2</c:v>
                </c:pt>
                <c:pt idx="1629">
                  <c:v>6.2836097346724948E-2</c:v>
                </c:pt>
                <c:pt idx="1630">
                  <c:v>6.2795569347260771E-2</c:v>
                </c:pt>
                <c:pt idx="1631">
                  <c:v>6.2756068801370787E-2</c:v>
                </c:pt>
                <c:pt idx="1632">
                  <c:v>6.2663991343384504E-2</c:v>
                </c:pt>
                <c:pt idx="1633">
                  <c:v>6.2557714717620769E-2</c:v>
                </c:pt>
                <c:pt idx="1634">
                  <c:v>6.2472957891532351E-2</c:v>
                </c:pt>
                <c:pt idx="1635">
                  <c:v>6.2411314264754575E-2</c:v>
                </c:pt>
                <c:pt idx="1636">
                  <c:v>6.2245071422771941E-2</c:v>
                </c:pt>
                <c:pt idx="1637">
                  <c:v>6.2044630718715611E-2</c:v>
                </c:pt>
                <c:pt idx="1638">
                  <c:v>6.2180184635289404E-2</c:v>
                </c:pt>
                <c:pt idx="1639">
                  <c:v>6.233510319955643E-2</c:v>
                </c:pt>
                <c:pt idx="1640">
                  <c:v>6.2431919662239425E-2</c:v>
                </c:pt>
                <c:pt idx="1641">
                  <c:v>6.2551190546378602E-2</c:v>
                </c:pt>
                <c:pt idx="1642">
                  <c:v>6.2665688928965207E-2</c:v>
                </c:pt>
                <c:pt idx="1643">
                  <c:v>6.2730116807328623E-2</c:v>
                </c:pt>
                <c:pt idx="1644">
                  <c:v>6.2794460961952292E-2</c:v>
                </c:pt>
                <c:pt idx="1645">
                  <c:v>6.2864251999851017E-2</c:v>
                </c:pt>
                <c:pt idx="1646">
                  <c:v>6.2941458891338287E-2</c:v>
                </c:pt>
                <c:pt idx="1647">
                  <c:v>6.2943771026380449E-2</c:v>
                </c:pt>
                <c:pt idx="1648">
                  <c:v>6.3002216420904297E-2</c:v>
                </c:pt>
                <c:pt idx="1649">
                  <c:v>6.304334968740026E-2</c:v>
                </c:pt>
                <c:pt idx="1650">
                  <c:v>6.3064761612047354E-2</c:v>
                </c:pt>
                <c:pt idx="1651">
                  <c:v>6.3090343272736701E-2</c:v>
                </c:pt>
                <c:pt idx="1652">
                  <c:v>6.3131184643106547E-2</c:v>
                </c:pt>
                <c:pt idx="1653">
                  <c:v>6.312866298906257E-2</c:v>
                </c:pt>
                <c:pt idx="1654">
                  <c:v>6.3125562458436008E-2</c:v>
                </c:pt>
                <c:pt idx="1655">
                  <c:v>6.3138367790182254E-2</c:v>
                </c:pt>
                <c:pt idx="1656">
                  <c:v>6.3143921475501325E-2</c:v>
                </c:pt>
                <c:pt idx="1657">
                  <c:v>6.3126743877705407E-2</c:v>
                </c:pt>
                <c:pt idx="1658">
                  <c:v>6.3104479768415322E-2</c:v>
                </c:pt>
                <c:pt idx="1659">
                  <c:v>6.3064173618408756E-2</c:v>
                </c:pt>
                <c:pt idx="1660">
                  <c:v>6.3100160967895308E-2</c:v>
                </c:pt>
                <c:pt idx="1661">
                  <c:v>6.3073047022345383E-2</c:v>
                </c:pt>
                <c:pt idx="1662">
                  <c:v>6.3015495107265312E-2</c:v>
                </c:pt>
                <c:pt idx="1663">
                  <c:v>6.2994939847765136E-2</c:v>
                </c:pt>
                <c:pt idx="1664">
                  <c:v>6.2948491964886846E-2</c:v>
                </c:pt>
                <c:pt idx="1665">
                  <c:v>6.2886165170472894E-2</c:v>
                </c:pt>
                <c:pt idx="1666">
                  <c:v>6.2816904963710618E-2</c:v>
                </c:pt>
                <c:pt idx="1667">
                  <c:v>6.280580111564274E-2</c:v>
                </c:pt>
                <c:pt idx="1668">
                  <c:v>6.2712620323083404E-2</c:v>
                </c:pt>
                <c:pt idx="1669">
                  <c:v>6.2627658018332949E-2</c:v>
                </c:pt>
                <c:pt idx="1670">
                  <c:v>6.2555006567022675E-2</c:v>
                </c:pt>
                <c:pt idx="1671">
                  <c:v>6.2462093235497874E-2</c:v>
                </c:pt>
                <c:pt idx="1672">
                  <c:v>6.2348286356820645E-2</c:v>
                </c:pt>
                <c:pt idx="1673">
                  <c:v>6.2348275356841891E-2</c:v>
                </c:pt>
                <c:pt idx="1674">
                  <c:v>6.2339914009802114E-2</c:v>
                </c:pt>
                <c:pt idx="1675">
                  <c:v>6.2348947654543789E-2</c:v>
                </c:pt>
                <c:pt idx="1676">
                  <c:v>6.2338817480360957E-2</c:v>
                </c:pt>
                <c:pt idx="1677">
                  <c:v>6.229458919314769E-2</c:v>
                </c:pt>
                <c:pt idx="1678">
                  <c:v>6.225807358489191E-2</c:v>
                </c:pt>
                <c:pt idx="1679">
                  <c:v>6.2195749699796202E-2</c:v>
                </c:pt>
                <c:pt idx="1680">
                  <c:v>6.1982512301777239E-2</c:v>
                </c:pt>
                <c:pt idx="1681">
                  <c:v>6.1979414611464043E-2</c:v>
                </c:pt>
                <c:pt idx="1682">
                  <c:v>6.1984562999048823E-2</c:v>
                </c:pt>
                <c:pt idx="1683">
                  <c:v>6.1871144351237223E-2</c:v>
                </c:pt>
                <c:pt idx="1684">
                  <c:v>6.1842279666561979E-2</c:v>
                </c:pt>
                <c:pt idx="1685">
                  <c:v>6.183164822570375E-2</c:v>
                </c:pt>
                <c:pt idx="1686">
                  <c:v>6.1867710940048018E-2</c:v>
                </c:pt>
                <c:pt idx="1687">
                  <c:v>6.1870500858401886E-2</c:v>
                </c:pt>
                <c:pt idx="1688">
                  <c:v>6.1849864519559428E-2</c:v>
                </c:pt>
                <c:pt idx="1689">
                  <c:v>6.1852718157249978E-2</c:v>
                </c:pt>
                <c:pt idx="1690">
                  <c:v>6.1895096323005362E-2</c:v>
                </c:pt>
                <c:pt idx="1691">
                  <c:v>6.19858877404834E-2</c:v>
                </c:pt>
                <c:pt idx="1692">
                  <c:v>6.2066440276246332E-2</c:v>
                </c:pt>
                <c:pt idx="1693">
                  <c:v>6.2130984992895925E-2</c:v>
                </c:pt>
                <c:pt idx="1694">
                  <c:v>6.2447205129325799E-2</c:v>
                </c:pt>
                <c:pt idx="1695">
                  <c:v>6.2674924476625649E-2</c:v>
                </c:pt>
                <c:pt idx="1696">
                  <c:v>6.287598905958193E-2</c:v>
                </c:pt>
                <c:pt idx="1697">
                  <c:v>6.3000853714687943E-2</c:v>
                </c:pt>
                <c:pt idx="1698">
                  <c:v>6.3161611473060819E-2</c:v>
                </c:pt>
                <c:pt idx="1699">
                  <c:v>6.336796598377803E-2</c:v>
                </c:pt>
                <c:pt idx="1700">
                  <c:v>6.3470375930295114E-2</c:v>
                </c:pt>
                <c:pt idx="1701">
                  <c:v>6.3590513274904462E-2</c:v>
                </c:pt>
                <c:pt idx="1702">
                  <c:v>6.3734327306353408E-2</c:v>
                </c:pt>
                <c:pt idx="1703">
                  <c:v>6.3813904072942795E-2</c:v>
                </c:pt>
                <c:pt idx="1704">
                  <c:v>6.3862003426768565E-2</c:v>
                </c:pt>
                <c:pt idx="1705">
                  <c:v>6.3890736070127546E-2</c:v>
                </c:pt>
                <c:pt idx="1706">
                  <c:v>6.3918589539213588E-2</c:v>
                </c:pt>
                <c:pt idx="1707">
                  <c:v>6.3943115976226511E-2</c:v>
                </c:pt>
                <c:pt idx="1708">
                  <c:v>6.3883989180418987E-2</c:v>
                </c:pt>
                <c:pt idx="1709">
                  <c:v>6.3803949714240221E-2</c:v>
                </c:pt>
                <c:pt idx="1710">
                  <c:v>6.3779550142166533E-2</c:v>
                </c:pt>
                <c:pt idx="1711">
                  <c:v>6.3772287127479607E-2</c:v>
                </c:pt>
                <c:pt idx="1712">
                  <c:v>6.3773490502825797E-2</c:v>
                </c:pt>
                <c:pt idx="1713">
                  <c:v>6.3784928660621382E-2</c:v>
                </c:pt>
                <c:pt idx="1714">
                  <c:v>6.3745933733219698E-2</c:v>
                </c:pt>
                <c:pt idx="1715">
                  <c:v>6.3734885998248156E-2</c:v>
                </c:pt>
                <c:pt idx="1716">
                  <c:v>6.3723068078366252E-2</c:v>
                </c:pt>
                <c:pt idx="1717">
                  <c:v>6.374355463579813E-2</c:v>
                </c:pt>
                <c:pt idx="1718">
                  <c:v>6.3731535394816852E-2</c:v>
                </c:pt>
                <c:pt idx="1719">
                  <c:v>6.3661488971028843E-2</c:v>
                </c:pt>
                <c:pt idx="1720">
                  <c:v>6.3675650678365184E-2</c:v>
                </c:pt>
                <c:pt idx="1721">
                  <c:v>6.3655930190027132E-2</c:v>
                </c:pt>
                <c:pt idx="1722">
                  <c:v>6.3590246300745182E-2</c:v>
                </c:pt>
                <c:pt idx="1723">
                  <c:v>6.3542095275687258E-2</c:v>
                </c:pt>
                <c:pt idx="1724">
                  <c:v>6.3507914012007727E-2</c:v>
                </c:pt>
                <c:pt idx="1725">
                  <c:v>6.3490853378488241E-2</c:v>
                </c:pt>
                <c:pt idx="1726">
                  <c:v>6.3479821578688561E-2</c:v>
                </c:pt>
                <c:pt idx="1727">
                  <c:v>6.3455769814921986E-2</c:v>
                </c:pt>
                <c:pt idx="1728">
                  <c:v>6.3455765593374E-2</c:v>
                </c:pt>
                <c:pt idx="1729">
                  <c:v>6.3464783300357958E-2</c:v>
                </c:pt>
                <c:pt idx="1730">
                  <c:v>6.3478298042838957E-2</c:v>
                </c:pt>
                <c:pt idx="1731">
                  <c:v>6.3477692874628469E-2</c:v>
                </c:pt>
                <c:pt idx="1732">
                  <c:v>6.3485587950266167E-2</c:v>
                </c:pt>
                <c:pt idx="1733">
                  <c:v>6.3457248371791578E-2</c:v>
                </c:pt>
                <c:pt idx="1734">
                  <c:v>6.3347180688416119E-2</c:v>
                </c:pt>
                <c:pt idx="1735">
                  <c:v>6.3228879971291632E-2</c:v>
                </c:pt>
                <c:pt idx="1736">
                  <c:v>6.3126481496546122E-2</c:v>
                </c:pt>
                <c:pt idx="1737">
                  <c:v>6.3015083850589237E-2</c:v>
                </c:pt>
                <c:pt idx="1738">
                  <c:v>6.2910175021006445E-2</c:v>
                </c:pt>
                <c:pt idx="1739">
                  <c:v>6.2804071652503263E-2</c:v>
                </c:pt>
                <c:pt idx="1740">
                  <c:v>6.2642862933964122E-2</c:v>
                </c:pt>
                <c:pt idx="1741">
                  <c:v>6.2535586320361505E-2</c:v>
                </c:pt>
                <c:pt idx="1742">
                  <c:v>6.2482817814884697E-2</c:v>
                </c:pt>
                <c:pt idx="1743">
                  <c:v>6.238991472538169E-2</c:v>
                </c:pt>
                <c:pt idx="1744">
                  <c:v>6.2283836991215022E-2</c:v>
                </c:pt>
                <c:pt idx="1745">
                  <c:v>6.2163942874328894E-2</c:v>
                </c:pt>
                <c:pt idx="1746">
                  <c:v>6.2045225421306527E-2</c:v>
                </c:pt>
                <c:pt idx="1747">
                  <c:v>6.188818769062792E-2</c:v>
                </c:pt>
                <c:pt idx="1748">
                  <c:v>6.1732746657581036E-2</c:v>
                </c:pt>
                <c:pt idx="1749">
                  <c:v>6.1636261946403662E-2</c:v>
                </c:pt>
                <c:pt idx="1750">
                  <c:v>6.15559842367445E-2</c:v>
                </c:pt>
                <c:pt idx="1751">
                  <c:v>6.1466813807009475E-2</c:v>
                </c:pt>
                <c:pt idx="1752">
                  <c:v>6.1448869496564418E-2</c:v>
                </c:pt>
                <c:pt idx="1753">
                  <c:v>6.1391593185832698E-2</c:v>
                </c:pt>
                <c:pt idx="1754">
                  <c:v>6.1317917531939686E-2</c:v>
                </c:pt>
                <c:pt idx="1755">
                  <c:v>6.1223331089640447E-2</c:v>
                </c:pt>
                <c:pt idx="1756">
                  <c:v>6.1129740738050269E-2</c:v>
                </c:pt>
                <c:pt idx="1757">
                  <c:v>6.106100689327551E-2</c:v>
                </c:pt>
                <c:pt idx="1758">
                  <c:v>6.0996352095719901E-2</c:v>
                </c:pt>
                <c:pt idx="1759">
                  <c:v>6.0920683123102656E-2</c:v>
                </c:pt>
                <c:pt idx="1760">
                  <c:v>6.0909634529605787E-2</c:v>
                </c:pt>
                <c:pt idx="1761">
                  <c:v>6.0831010482600457E-2</c:v>
                </c:pt>
                <c:pt idx="1762">
                  <c:v>6.0765439402561343E-2</c:v>
                </c:pt>
                <c:pt idx="1763">
                  <c:v>6.0750113311090446E-2</c:v>
                </c:pt>
                <c:pt idx="1764">
                  <c:v>6.0674094341541321E-2</c:v>
                </c:pt>
                <c:pt idx="1765">
                  <c:v>6.0593960891353271E-2</c:v>
                </c:pt>
                <c:pt idx="1766">
                  <c:v>6.0507410968746428E-2</c:v>
                </c:pt>
                <c:pt idx="1767">
                  <c:v>6.0349198907461106E-2</c:v>
                </c:pt>
                <c:pt idx="1768">
                  <c:v>6.0183499306781095E-2</c:v>
                </c:pt>
                <c:pt idx="1769">
                  <c:v>6.0013051310345324E-2</c:v>
                </c:pt>
                <c:pt idx="1770">
                  <c:v>5.9848522695003743E-2</c:v>
                </c:pt>
                <c:pt idx="1771">
                  <c:v>5.9703074563877793E-2</c:v>
                </c:pt>
                <c:pt idx="1772">
                  <c:v>5.9573060153734751E-2</c:v>
                </c:pt>
                <c:pt idx="1773">
                  <c:v>5.9383880678907021E-2</c:v>
                </c:pt>
                <c:pt idx="1774">
                  <c:v>5.9160269990621399E-2</c:v>
                </c:pt>
                <c:pt idx="1775">
                  <c:v>5.888671682216149E-2</c:v>
                </c:pt>
                <c:pt idx="1776">
                  <c:v>5.8600981434669401E-2</c:v>
                </c:pt>
                <c:pt idx="1777">
                  <c:v>5.8302424614855596E-2</c:v>
                </c:pt>
                <c:pt idx="1778">
                  <c:v>5.8054644511155835E-2</c:v>
                </c:pt>
                <c:pt idx="1779">
                  <c:v>5.7892957146891508E-2</c:v>
                </c:pt>
                <c:pt idx="1780">
                  <c:v>5.783223991266441E-2</c:v>
                </c:pt>
                <c:pt idx="1781">
                  <c:v>5.7640248431680245E-2</c:v>
                </c:pt>
                <c:pt idx="1782">
                  <c:v>5.7509547888966249E-2</c:v>
                </c:pt>
                <c:pt idx="1783">
                  <c:v>5.7503288654545702E-2</c:v>
                </c:pt>
                <c:pt idx="1784">
                  <c:v>5.7466471563433465E-2</c:v>
                </c:pt>
                <c:pt idx="1785">
                  <c:v>5.7457156952702947E-2</c:v>
                </c:pt>
                <c:pt idx="1786">
                  <c:v>5.7456037596285821E-2</c:v>
                </c:pt>
                <c:pt idx="1787">
                  <c:v>5.7464654024546175E-2</c:v>
                </c:pt>
                <c:pt idx="1788">
                  <c:v>5.7497184533387743E-2</c:v>
                </c:pt>
                <c:pt idx="1789">
                  <c:v>5.7473878719659796E-2</c:v>
                </c:pt>
                <c:pt idx="1790">
                  <c:v>5.7490429465481524E-2</c:v>
                </c:pt>
                <c:pt idx="1791">
                  <c:v>5.7497284241230386E-2</c:v>
                </c:pt>
                <c:pt idx="1792">
                  <c:v>5.7471515507279948E-2</c:v>
                </c:pt>
                <c:pt idx="1793">
                  <c:v>5.7402018043902041E-2</c:v>
                </c:pt>
                <c:pt idx="1794">
                  <c:v>5.7335539437343222E-2</c:v>
                </c:pt>
                <c:pt idx="1795">
                  <c:v>5.723006921793046E-2</c:v>
                </c:pt>
                <c:pt idx="1796">
                  <c:v>5.7063511918501168E-2</c:v>
                </c:pt>
                <c:pt idx="1797">
                  <c:v>5.6908865429006923E-2</c:v>
                </c:pt>
                <c:pt idx="1798">
                  <c:v>5.6656940619864406E-2</c:v>
                </c:pt>
                <c:pt idx="1799">
                  <c:v>5.6466995066271709E-2</c:v>
                </c:pt>
                <c:pt idx="1800">
                  <c:v>5.6220860436403522E-2</c:v>
                </c:pt>
                <c:pt idx="1801">
                  <c:v>5.5984589061572616E-2</c:v>
                </c:pt>
                <c:pt idx="1802">
                  <c:v>5.5834456541495436E-2</c:v>
                </c:pt>
                <c:pt idx="1803">
                  <c:v>5.5772666331068754E-2</c:v>
                </c:pt>
                <c:pt idx="1804">
                  <c:v>5.5645324376009872E-2</c:v>
                </c:pt>
                <c:pt idx="1805">
                  <c:v>5.5527487978247553E-2</c:v>
                </c:pt>
                <c:pt idx="1806">
                  <c:v>5.5422702854691579E-2</c:v>
                </c:pt>
                <c:pt idx="1807">
                  <c:v>5.5328286232011935E-2</c:v>
                </c:pt>
                <c:pt idx="1808">
                  <c:v>5.5302572550407499E-2</c:v>
                </c:pt>
                <c:pt idx="1809">
                  <c:v>5.5184646527905591E-2</c:v>
                </c:pt>
                <c:pt idx="1810">
                  <c:v>5.5149976905120239E-2</c:v>
                </c:pt>
                <c:pt idx="1811">
                  <c:v>5.5116242611358952E-2</c:v>
                </c:pt>
                <c:pt idx="1812">
                  <c:v>5.5082344791172605E-2</c:v>
                </c:pt>
                <c:pt idx="1813">
                  <c:v>5.516837476323469E-2</c:v>
                </c:pt>
                <c:pt idx="1814">
                  <c:v>5.5305898899341809E-2</c:v>
                </c:pt>
                <c:pt idx="1815">
                  <c:v>5.54113357250062E-2</c:v>
                </c:pt>
                <c:pt idx="1816">
                  <c:v>5.5495390565538719E-2</c:v>
                </c:pt>
                <c:pt idx="1817">
                  <c:v>5.5691926669143396E-2</c:v>
                </c:pt>
                <c:pt idx="1818">
                  <c:v>5.5907969857135267E-2</c:v>
                </c:pt>
                <c:pt idx="1819">
                  <c:v>5.6079908216629011E-2</c:v>
                </c:pt>
                <c:pt idx="1820">
                  <c:v>5.6224813443543117E-2</c:v>
                </c:pt>
                <c:pt idx="1821">
                  <c:v>5.634233399518563E-2</c:v>
                </c:pt>
                <c:pt idx="1822">
                  <c:v>5.6471065974983498E-2</c:v>
                </c:pt>
                <c:pt idx="1823">
                  <c:v>5.6548401900935713E-2</c:v>
                </c:pt>
                <c:pt idx="1824">
                  <c:v>5.6619617885602748E-2</c:v>
                </c:pt>
                <c:pt idx="1825">
                  <c:v>5.6687472950898161E-2</c:v>
                </c:pt>
                <c:pt idx="1826">
                  <c:v>5.6717079507853964E-2</c:v>
                </c:pt>
                <c:pt idx="1827">
                  <c:v>5.6752133693714825E-2</c:v>
                </c:pt>
                <c:pt idx="1828">
                  <c:v>5.6811240665273217E-2</c:v>
                </c:pt>
                <c:pt idx="1829">
                  <c:v>5.6825151237357235E-2</c:v>
                </c:pt>
                <c:pt idx="1830">
                  <c:v>5.6739939604689434E-2</c:v>
                </c:pt>
                <c:pt idx="1831">
                  <c:v>5.6692534934278435E-2</c:v>
                </c:pt>
                <c:pt idx="1832">
                  <c:v>5.6643189561141193E-2</c:v>
                </c:pt>
                <c:pt idx="1833">
                  <c:v>5.6641285446579495E-2</c:v>
                </c:pt>
                <c:pt idx="1834">
                  <c:v>5.6640390188820791E-2</c:v>
                </c:pt>
                <c:pt idx="1835">
                  <c:v>5.6637366761664511E-2</c:v>
                </c:pt>
                <c:pt idx="1836">
                  <c:v>5.6647979832964823E-2</c:v>
                </c:pt>
                <c:pt idx="1837">
                  <c:v>5.6602282998474848E-2</c:v>
                </c:pt>
                <c:pt idx="1838">
                  <c:v>5.6490327166068867E-2</c:v>
                </c:pt>
                <c:pt idx="1839">
                  <c:v>5.6421320051799444E-2</c:v>
                </c:pt>
                <c:pt idx="1840">
                  <c:v>5.6342861520367361E-2</c:v>
                </c:pt>
                <c:pt idx="1841">
                  <c:v>5.6282702347842516E-2</c:v>
                </c:pt>
                <c:pt idx="1842">
                  <c:v>5.6185961068265448E-2</c:v>
                </c:pt>
                <c:pt idx="1843">
                  <c:v>5.6162615561172483E-2</c:v>
                </c:pt>
                <c:pt idx="1844">
                  <c:v>5.6130212530528946E-2</c:v>
                </c:pt>
                <c:pt idx="1845">
                  <c:v>5.6083764770752977E-2</c:v>
                </c:pt>
                <c:pt idx="1846">
                  <c:v>5.6057735976823973E-2</c:v>
                </c:pt>
                <c:pt idx="1847">
                  <c:v>5.6024553257640233E-2</c:v>
                </c:pt>
                <c:pt idx="1848">
                  <c:v>5.5878641315150121E-2</c:v>
                </c:pt>
                <c:pt idx="1849">
                  <c:v>5.5800369124101953E-2</c:v>
                </c:pt>
                <c:pt idx="1850">
                  <c:v>5.5735478588301704E-2</c:v>
                </c:pt>
                <c:pt idx="1851">
                  <c:v>5.5621756214931421E-2</c:v>
                </c:pt>
                <c:pt idx="1852">
                  <c:v>5.5533992875484377E-2</c:v>
                </c:pt>
                <c:pt idx="1853">
                  <c:v>5.5468238714511481E-2</c:v>
                </c:pt>
                <c:pt idx="1854">
                  <c:v>5.537877735722066E-2</c:v>
                </c:pt>
                <c:pt idx="1855">
                  <c:v>5.5249485213684911E-2</c:v>
                </c:pt>
                <c:pt idx="1856">
                  <c:v>5.5246392903598993E-2</c:v>
                </c:pt>
                <c:pt idx="1857">
                  <c:v>5.52877899545893E-2</c:v>
                </c:pt>
                <c:pt idx="1858">
                  <c:v>5.5358719290700173E-2</c:v>
                </c:pt>
                <c:pt idx="1859">
                  <c:v>5.5470185196193761E-2</c:v>
                </c:pt>
                <c:pt idx="1860">
                  <c:v>5.5576284154830145E-2</c:v>
                </c:pt>
                <c:pt idx="1861">
                  <c:v>5.5617080618128388E-2</c:v>
                </c:pt>
                <c:pt idx="1862">
                  <c:v>5.5597917652859874E-2</c:v>
                </c:pt>
                <c:pt idx="1863">
                  <c:v>5.5618617841921125E-2</c:v>
                </c:pt>
                <c:pt idx="1864">
                  <c:v>5.5612931417850432E-2</c:v>
                </c:pt>
                <c:pt idx="1865">
                  <c:v>5.559116662830392E-2</c:v>
                </c:pt>
                <c:pt idx="1866">
                  <c:v>5.5581880785245209E-2</c:v>
                </c:pt>
                <c:pt idx="1867">
                  <c:v>5.5593285575311832E-2</c:v>
                </c:pt>
                <c:pt idx="1868">
                  <c:v>5.5608339995424E-2</c:v>
                </c:pt>
                <c:pt idx="1869">
                  <c:v>5.5652935464537451E-2</c:v>
                </c:pt>
                <c:pt idx="1870">
                  <c:v>5.5649148107531937E-2</c:v>
                </c:pt>
                <c:pt idx="1871">
                  <c:v>5.5640087865968975E-2</c:v>
                </c:pt>
                <c:pt idx="1872">
                  <c:v>5.5653259235814788E-2</c:v>
                </c:pt>
                <c:pt idx="1873">
                  <c:v>5.5648176540655146E-2</c:v>
                </c:pt>
                <c:pt idx="1874">
                  <c:v>5.5650511640350654E-2</c:v>
                </c:pt>
                <c:pt idx="1875">
                  <c:v>5.5654085935427852E-2</c:v>
                </c:pt>
                <c:pt idx="1876">
                  <c:v>5.563433538450669E-2</c:v>
                </c:pt>
                <c:pt idx="1877">
                  <c:v>5.5609531265116009E-2</c:v>
                </c:pt>
                <c:pt idx="1878">
                  <c:v>5.5555591596730444E-2</c:v>
                </c:pt>
                <c:pt idx="1879">
                  <c:v>5.5593059618979777E-2</c:v>
                </c:pt>
                <c:pt idx="1880">
                  <c:v>5.5831065571342445E-2</c:v>
                </c:pt>
                <c:pt idx="1881">
                  <c:v>5.5939433360410337E-2</c:v>
                </c:pt>
                <c:pt idx="1882">
                  <c:v>5.5997116186315268E-2</c:v>
                </c:pt>
                <c:pt idx="1883">
                  <c:v>5.6137845382165291E-2</c:v>
                </c:pt>
                <c:pt idx="1884">
                  <c:v>5.6282466924073328E-2</c:v>
                </c:pt>
                <c:pt idx="1885">
                  <c:v>5.6352061638089319E-2</c:v>
                </c:pt>
                <c:pt idx="1886">
                  <c:v>5.6411370116167876E-2</c:v>
                </c:pt>
                <c:pt idx="1887">
                  <c:v>5.6502763670292805E-2</c:v>
                </c:pt>
                <c:pt idx="1888">
                  <c:v>5.6551123556789276E-2</c:v>
                </c:pt>
                <c:pt idx="1889">
                  <c:v>5.6612270832412298E-2</c:v>
                </c:pt>
                <c:pt idx="1890">
                  <c:v>5.6633116834857722E-2</c:v>
                </c:pt>
                <c:pt idx="1891">
                  <c:v>5.6660344829521272E-2</c:v>
                </c:pt>
                <c:pt idx="1892">
                  <c:v>5.6671554776782741E-2</c:v>
                </c:pt>
                <c:pt idx="1893">
                  <c:v>5.6667969068660555E-2</c:v>
                </c:pt>
                <c:pt idx="1894">
                  <c:v>5.6667936850965571E-2</c:v>
                </c:pt>
                <c:pt idx="1895">
                  <c:v>5.6663644670972554E-2</c:v>
                </c:pt>
                <c:pt idx="1896">
                  <c:v>5.6634768121655042E-2</c:v>
                </c:pt>
                <c:pt idx="1897">
                  <c:v>5.6634527857554115E-2</c:v>
                </c:pt>
                <c:pt idx="1898">
                  <c:v>5.663014244708281E-2</c:v>
                </c:pt>
                <c:pt idx="1899">
                  <c:v>5.6611403435122193E-2</c:v>
                </c:pt>
                <c:pt idx="1900">
                  <c:v>5.6455851384293224E-2</c:v>
                </c:pt>
                <c:pt idx="1901">
                  <c:v>5.6390483893404689E-2</c:v>
                </c:pt>
                <c:pt idx="1902">
                  <c:v>5.638244442044376E-2</c:v>
                </c:pt>
                <c:pt idx="1903">
                  <c:v>5.6289915328126584E-2</c:v>
                </c:pt>
                <c:pt idx="1904">
                  <c:v>5.618526800832005E-2</c:v>
                </c:pt>
                <c:pt idx="1905">
                  <c:v>5.6145032920562027E-2</c:v>
                </c:pt>
                <c:pt idx="1906">
                  <c:v>5.6116030843209777E-2</c:v>
                </c:pt>
                <c:pt idx="1907">
                  <c:v>5.6046375667077646E-2</c:v>
                </c:pt>
                <c:pt idx="1908">
                  <c:v>5.5985943121964643E-2</c:v>
                </c:pt>
                <c:pt idx="1909">
                  <c:v>5.5860391788570295E-2</c:v>
                </c:pt>
                <c:pt idx="1910">
                  <c:v>5.5772615980523202E-2</c:v>
                </c:pt>
                <c:pt idx="1911">
                  <c:v>5.5662718417152895E-2</c:v>
                </c:pt>
                <c:pt idx="1912">
                  <c:v>5.557411069649329E-2</c:v>
                </c:pt>
                <c:pt idx="1913">
                  <c:v>5.5494177348625814E-2</c:v>
                </c:pt>
                <c:pt idx="1914">
                  <c:v>5.5451258543835744E-2</c:v>
                </c:pt>
                <c:pt idx="1915">
                  <c:v>5.5399733162701394E-2</c:v>
                </c:pt>
                <c:pt idx="1916">
                  <c:v>5.531100072495173E-2</c:v>
                </c:pt>
                <c:pt idx="1917">
                  <c:v>5.5192675799740673E-2</c:v>
                </c:pt>
                <c:pt idx="1918">
                  <c:v>5.5085328315172023E-2</c:v>
                </c:pt>
                <c:pt idx="1919">
                  <c:v>5.4911451938174129E-2</c:v>
                </c:pt>
                <c:pt idx="1920">
                  <c:v>5.4766519666243192E-2</c:v>
                </c:pt>
                <c:pt idx="1921">
                  <c:v>5.4599603183127586E-2</c:v>
                </c:pt>
                <c:pt idx="1922">
                  <c:v>5.4504797958984989E-2</c:v>
                </c:pt>
                <c:pt idx="1923">
                  <c:v>5.4362980793675013E-2</c:v>
                </c:pt>
                <c:pt idx="1924">
                  <c:v>5.4251017144447022E-2</c:v>
                </c:pt>
                <c:pt idx="1925">
                  <c:v>5.4164523608118416E-2</c:v>
                </c:pt>
                <c:pt idx="1926">
                  <c:v>5.4134120876858149E-2</c:v>
                </c:pt>
                <c:pt idx="1927">
                  <c:v>5.4130214385470617E-2</c:v>
                </c:pt>
                <c:pt idx="1928">
                  <c:v>5.4119552083871807E-2</c:v>
                </c:pt>
                <c:pt idx="1929">
                  <c:v>5.4117771217718401E-2</c:v>
                </c:pt>
                <c:pt idx="1930">
                  <c:v>5.4131680771007641E-2</c:v>
                </c:pt>
                <c:pt idx="1931">
                  <c:v>5.4098611641356348E-2</c:v>
                </c:pt>
                <c:pt idx="1932">
                  <c:v>5.4067753100218302E-2</c:v>
                </c:pt>
                <c:pt idx="1933">
                  <c:v>5.4025139703561646E-2</c:v>
                </c:pt>
                <c:pt idx="1934">
                  <c:v>5.3943917391307612E-2</c:v>
                </c:pt>
                <c:pt idx="1935">
                  <c:v>5.3906891667519406E-2</c:v>
                </c:pt>
                <c:pt idx="1936">
                  <c:v>5.3841480762864512E-2</c:v>
                </c:pt>
                <c:pt idx="1937">
                  <c:v>5.3871822398690469E-2</c:v>
                </c:pt>
                <c:pt idx="1938">
                  <c:v>5.3868617138329002E-2</c:v>
                </c:pt>
                <c:pt idx="1939">
                  <c:v>5.3808212490015876E-2</c:v>
                </c:pt>
                <c:pt idx="1940">
                  <c:v>5.3759964908221221E-2</c:v>
                </c:pt>
                <c:pt idx="1941">
                  <c:v>5.3754042820513326E-2</c:v>
                </c:pt>
                <c:pt idx="1942">
                  <c:v>5.3748702926170795E-2</c:v>
                </c:pt>
                <c:pt idx="1943">
                  <c:v>5.3723871729598388E-2</c:v>
                </c:pt>
                <c:pt idx="1944">
                  <c:v>5.3688266673951615E-2</c:v>
                </c:pt>
                <c:pt idx="1945">
                  <c:v>5.367055239332038E-2</c:v>
                </c:pt>
                <c:pt idx="1946">
                  <c:v>5.3660937805580913E-2</c:v>
                </c:pt>
                <c:pt idx="1947">
                  <c:v>5.3630800996808767E-2</c:v>
                </c:pt>
                <c:pt idx="1948">
                  <c:v>5.3607376832490679E-2</c:v>
                </c:pt>
                <c:pt idx="1949">
                  <c:v>5.3609725604228727E-2</c:v>
                </c:pt>
                <c:pt idx="1950">
                  <c:v>5.3624116353286823E-2</c:v>
                </c:pt>
                <c:pt idx="1951">
                  <c:v>5.3616391904684306E-2</c:v>
                </c:pt>
                <c:pt idx="1952">
                  <c:v>5.3596373123947896E-2</c:v>
                </c:pt>
                <c:pt idx="1953">
                  <c:v>5.3589444386005484E-2</c:v>
                </c:pt>
                <c:pt idx="1954">
                  <c:v>5.3570350062260248E-2</c:v>
                </c:pt>
                <c:pt idx="1955">
                  <c:v>5.3557148987249364E-2</c:v>
                </c:pt>
                <c:pt idx="1956">
                  <c:v>5.3536432205152924E-2</c:v>
                </c:pt>
                <c:pt idx="1957">
                  <c:v>5.3365631953267656E-2</c:v>
                </c:pt>
                <c:pt idx="1958">
                  <c:v>5.3234456564572236E-2</c:v>
                </c:pt>
                <c:pt idx="1959">
                  <c:v>5.3126083872680814E-2</c:v>
                </c:pt>
                <c:pt idx="1960">
                  <c:v>5.3041487291901085E-2</c:v>
                </c:pt>
                <c:pt idx="1961">
                  <c:v>5.293278152994272E-2</c:v>
                </c:pt>
                <c:pt idx="1962">
                  <c:v>5.283337358885163E-2</c:v>
                </c:pt>
                <c:pt idx="1963">
                  <c:v>5.2765400335381983E-2</c:v>
                </c:pt>
                <c:pt idx="1964">
                  <c:v>5.2675901338444027E-2</c:v>
                </c:pt>
                <c:pt idx="1965">
                  <c:v>5.2591644507602696E-2</c:v>
                </c:pt>
                <c:pt idx="1966">
                  <c:v>5.2505819066742801E-2</c:v>
                </c:pt>
                <c:pt idx="1967">
                  <c:v>5.2428062584965685E-2</c:v>
                </c:pt>
                <c:pt idx="1968">
                  <c:v>5.23478045276973E-2</c:v>
                </c:pt>
                <c:pt idx="1969">
                  <c:v>5.2289124369897792E-2</c:v>
                </c:pt>
                <c:pt idx="1970">
                  <c:v>5.2258975888898843E-2</c:v>
                </c:pt>
                <c:pt idx="1971">
                  <c:v>5.2192197621901464E-2</c:v>
                </c:pt>
                <c:pt idx="1972">
                  <c:v>5.2114955968196208E-2</c:v>
                </c:pt>
                <c:pt idx="1973">
                  <c:v>5.2030023231643963E-2</c:v>
                </c:pt>
                <c:pt idx="1974">
                  <c:v>5.1971479565369176E-2</c:v>
                </c:pt>
                <c:pt idx="1975">
                  <c:v>5.1944566896443348E-2</c:v>
                </c:pt>
                <c:pt idx="1976">
                  <c:v>5.1926363244793779E-2</c:v>
                </c:pt>
                <c:pt idx="1977">
                  <c:v>5.1935608158273083E-2</c:v>
                </c:pt>
                <c:pt idx="1978">
                  <c:v>5.1991524830096503E-2</c:v>
                </c:pt>
                <c:pt idx="1979">
                  <c:v>5.2047793850271577E-2</c:v>
                </c:pt>
                <c:pt idx="1980">
                  <c:v>5.2175535617354947E-2</c:v>
                </c:pt>
                <c:pt idx="1981">
                  <c:v>5.2255451287495681E-2</c:v>
                </c:pt>
                <c:pt idx="1982">
                  <c:v>5.2336823363543769E-2</c:v>
                </c:pt>
                <c:pt idx="1983">
                  <c:v>5.2375715159993119E-2</c:v>
                </c:pt>
                <c:pt idx="1984">
                  <c:v>5.2381360146275688E-2</c:v>
                </c:pt>
                <c:pt idx="1985">
                  <c:v>5.2385592698646885E-2</c:v>
                </c:pt>
                <c:pt idx="1986">
                  <c:v>5.2384897601455559E-2</c:v>
                </c:pt>
                <c:pt idx="1987">
                  <c:v>5.2393499054998828E-2</c:v>
                </c:pt>
                <c:pt idx="1988">
                  <c:v>5.2392692837960581E-2</c:v>
                </c:pt>
                <c:pt idx="1989">
                  <c:v>5.2391261932468562E-2</c:v>
                </c:pt>
                <c:pt idx="1990">
                  <c:v>5.2402227833606888E-2</c:v>
                </c:pt>
                <c:pt idx="1991">
                  <c:v>5.2414591903374545E-2</c:v>
                </c:pt>
                <c:pt idx="1992">
                  <c:v>5.2412815295189694E-2</c:v>
                </c:pt>
                <c:pt idx="1993">
                  <c:v>5.2412537516364252E-2</c:v>
                </c:pt>
                <c:pt idx="1994">
                  <c:v>5.2398009741165832E-2</c:v>
                </c:pt>
                <c:pt idx="1995">
                  <c:v>5.2370367786095641E-2</c:v>
                </c:pt>
                <c:pt idx="1996">
                  <c:v>5.2346987464509803E-2</c:v>
                </c:pt>
                <c:pt idx="1997">
                  <c:v>5.2280798704179295E-2</c:v>
                </c:pt>
                <c:pt idx="1998">
                  <c:v>5.2240480271686533E-2</c:v>
                </c:pt>
                <c:pt idx="1999">
                  <c:v>5.2190489490527389E-2</c:v>
                </c:pt>
                <c:pt idx="2000">
                  <c:v>5.2061949983399962E-2</c:v>
                </c:pt>
                <c:pt idx="2001">
                  <c:v>5.1970586245465432E-2</c:v>
                </c:pt>
                <c:pt idx="2002">
                  <c:v>5.183662544425368E-2</c:v>
                </c:pt>
                <c:pt idx="2003">
                  <c:v>5.1762520990437329E-2</c:v>
                </c:pt>
                <c:pt idx="2004">
                  <c:v>5.1746950817450378E-2</c:v>
                </c:pt>
                <c:pt idx="2005">
                  <c:v>5.1756310704191968E-2</c:v>
                </c:pt>
                <c:pt idx="2006">
                  <c:v>5.1750064135128553E-2</c:v>
                </c:pt>
                <c:pt idx="2007">
                  <c:v>5.1724811590851925E-2</c:v>
                </c:pt>
                <c:pt idx="2008">
                  <c:v>5.1697354142444453E-2</c:v>
                </c:pt>
                <c:pt idx="2009">
                  <c:v>5.168628091291972E-2</c:v>
                </c:pt>
                <c:pt idx="2010">
                  <c:v>5.1699575360807597E-2</c:v>
                </c:pt>
                <c:pt idx="2011">
                  <c:v>5.1698990832842455E-2</c:v>
                </c:pt>
                <c:pt idx="2012">
                  <c:v>5.1676256969823836E-2</c:v>
                </c:pt>
                <c:pt idx="2013">
                  <c:v>5.1612318050259877E-2</c:v>
                </c:pt>
                <c:pt idx="2014">
                  <c:v>5.1559077376870023E-2</c:v>
                </c:pt>
                <c:pt idx="2015">
                  <c:v>5.1499587380852183E-2</c:v>
                </c:pt>
                <c:pt idx="2016">
                  <c:v>5.1418044900166222E-2</c:v>
                </c:pt>
                <c:pt idx="2017">
                  <c:v>5.1344126632294242E-2</c:v>
                </c:pt>
                <c:pt idx="2018">
                  <c:v>5.1213336156782349E-2</c:v>
                </c:pt>
                <c:pt idx="2019">
                  <c:v>5.1071524338625919E-2</c:v>
                </c:pt>
                <c:pt idx="2020">
                  <c:v>5.0913588646789555E-2</c:v>
                </c:pt>
                <c:pt idx="2021">
                  <c:v>5.0690055346919942E-2</c:v>
                </c:pt>
                <c:pt idx="2022">
                  <c:v>5.0488960469611537E-2</c:v>
                </c:pt>
                <c:pt idx="2023">
                  <c:v>5.0240662883290384E-2</c:v>
                </c:pt>
                <c:pt idx="2024">
                  <c:v>4.9982420881065456E-2</c:v>
                </c:pt>
                <c:pt idx="2025">
                  <c:v>5.0046932664146955E-2</c:v>
                </c:pt>
                <c:pt idx="2026">
                  <c:v>5.0101291503493871E-2</c:v>
                </c:pt>
                <c:pt idx="2027">
                  <c:v>5.0100845232158478E-2</c:v>
                </c:pt>
                <c:pt idx="2028">
                  <c:v>5.008179264873306E-2</c:v>
                </c:pt>
                <c:pt idx="2029">
                  <c:v>5.0115391274337208E-2</c:v>
                </c:pt>
                <c:pt idx="2030">
                  <c:v>5.011363378487721E-2</c:v>
                </c:pt>
                <c:pt idx="2031">
                  <c:v>5.0151321001393585E-2</c:v>
                </c:pt>
                <c:pt idx="2032">
                  <c:v>5.0183835895172481E-2</c:v>
                </c:pt>
                <c:pt idx="2033">
                  <c:v>5.0183227985350028E-2</c:v>
                </c:pt>
                <c:pt idx="2034">
                  <c:v>5.0179547561256317E-2</c:v>
                </c:pt>
                <c:pt idx="2035">
                  <c:v>5.0166797077527248E-2</c:v>
                </c:pt>
                <c:pt idx="2036">
                  <c:v>5.0154007463971681E-2</c:v>
                </c:pt>
                <c:pt idx="2037">
                  <c:v>5.0148582230705639E-2</c:v>
                </c:pt>
                <c:pt idx="2038">
                  <c:v>5.0269292374034935E-2</c:v>
                </c:pt>
                <c:pt idx="2039">
                  <c:v>5.0309665689811003E-2</c:v>
                </c:pt>
                <c:pt idx="2040">
                  <c:v>5.0344954701923017E-2</c:v>
                </c:pt>
                <c:pt idx="2041">
                  <c:v>5.0362786976832392E-2</c:v>
                </c:pt>
                <c:pt idx="2042">
                  <c:v>5.0365808484910873E-2</c:v>
                </c:pt>
                <c:pt idx="2043">
                  <c:v>5.0371646868614707E-2</c:v>
                </c:pt>
                <c:pt idx="2044">
                  <c:v>5.0372846606313609E-2</c:v>
                </c:pt>
                <c:pt idx="2045">
                  <c:v>5.0290096066187173E-2</c:v>
                </c:pt>
                <c:pt idx="2046">
                  <c:v>5.0225602532417313E-2</c:v>
                </c:pt>
                <c:pt idx="2047">
                  <c:v>5.0215335163816661E-2</c:v>
                </c:pt>
                <c:pt idx="2048">
                  <c:v>5.0211173725516131E-2</c:v>
                </c:pt>
                <c:pt idx="2049">
                  <c:v>5.0199738783557123E-2</c:v>
                </c:pt>
                <c:pt idx="2050">
                  <c:v>5.0260033549573771E-2</c:v>
                </c:pt>
                <c:pt idx="2051">
                  <c:v>5.0281872641941915E-2</c:v>
                </c:pt>
                <c:pt idx="2052">
                  <c:v>5.0331556626390002E-2</c:v>
                </c:pt>
                <c:pt idx="2053">
                  <c:v>5.046929678687842E-2</c:v>
                </c:pt>
                <c:pt idx="2054">
                  <c:v>5.0539492479088836E-2</c:v>
                </c:pt>
                <c:pt idx="2055">
                  <c:v>5.068735859154383E-2</c:v>
                </c:pt>
                <c:pt idx="2056">
                  <c:v>5.0809566788097518E-2</c:v>
                </c:pt>
                <c:pt idx="2057">
                  <c:v>5.0960865009891373E-2</c:v>
                </c:pt>
                <c:pt idx="2058">
                  <c:v>5.1152861977371802E-2</c:v>
                </c:pt>
                <c:pt idx="2059">
                  <c:v>5.1319570964687498E-2</c:v>
                </c:pt>
                <c:pt idx="2060">
                  <c:v>5.1441968223267728E-2</c:v>
                </c:pt>
                <c:pt idx="2061">
                  <c:v>5.1509888233360349E-2</c:v>
                </c:pt>
                <c:pt idx="2062">
                  <c:v>5.1588758496742944E-2</c:v>
                </c:pt>
                <c:pt idx="2063">
                  <c:v>5.1732880253040882E-2</c:v>
                </c:pt>
                <c:pt idx="2064">
                  <c:v>5.1910124645268924E-2</c:v>
                </c:pt>
                <c:pt idx="2065">
                  <c:v>5.2065992430613391E-2</c:v>
                </c:pt>
                <c:pt idx="2066">
                  <c:v>5.2128030672767556E-2</c:v>
                </c:pt>
                <c:pt idx="2067">
                  <c:v>5.2171983598517949E-2</c:v>
                </c:pt>
                <c:pt idx="2068">
                  <c:v>5.2311387316458631E-2</c:v>
                </c:pt>
                <c:pt idx="2069">
                  <c:v>5.2375028526450026E-2</c:v>
                </c:pt>
                <c:pt idx="2070">
                  <c:v>5.2402029479981717E-2</c:v>
                </c:pt>
                <c:pt idx="2071">
                  <c:v>5.241845297934998E-2</c:v>
                </c:pt>
                <c:pt idx="2072">
                  <c:v>5.2431348444829801E-2</c:v>
                </c:pt>
                <c:pt idx="2073">
                  <c:v>5.2437355142481504E-2</c:v>
                </c:pt>
                <c:pt idx="2074">
                  <c:v>5.2411621718733398E-2</c:v>
                </c:pt>
                <c:pt idx="2075">
                  <c:v>5.2417146657397884E-2</c:v>
                </c:pt>
                <c:pt idx="2076">
                  <c:v>5.2441931602801369E-2</c:v>
                </c:pt>
                <c:pt idx="2077">
                  <c:v>5.2459956886896739E-2</c:v>
                </c:pt>
                <c:pt idx="2078">
                  <c:v>5.2464743674020473E-2</c:v>
                </c:pt>
                <c:pt idx="2079">
                  <c:v>5.2463838482864358E-2</c:v>
                </c:pt>
                <c:pt idx="2080">
                  <c:v>5.2470071578856067E-2</c:v>
                </c:pt>
                <c:pt idx="2081">
                  <c:v>5.2480844830036365E-2</c:v>
                </c:pt>
                <c:pt idx="2082">
                  <c:v>5.2473783378479681E-2</c:v>
                </c:pt>
                <c:pt idx="2083">
                  <c:v>5.2488319120156286E-2</c:v>
                </c:pt>
                <c:pt idx="2084">
                  <c:v>5.2469263466760882E-2</c:v>
                </c:pt>
                <c:pt idx="2085">
                  <c:v>5.2457450493609344E-2</c:v>
                </c:pt>
                <c:pt idx="2086">
                  <c:v>5.2515223066135076E-2</c:v>
                </c:pt>
                <c:pt idx="2087">
                  <c:v>5.253966276903943E-2</c:v>
                </c:pt>
                <c:pt idx="2088">
                  <c:v>5.2492739400726844E-2</c:v>
                </c:pt>
                <c:pt idx="2089">
                  <c:v>5.2489832279333237E-2</c:v>
                </c:pt>
                <c:pt idx="2090">
                  <c:v>5.2496488774017289E-2</c:v>
                </c:pt>
                <c:pt idx="2091">
                  <c:v>5.2496940865165417E-2</c:v>
                </c:pt>
                <c:pt idx="2092">
                  <c:v>5.2494497031169832E-2</c:v>
                </c:pt>
                <c:pt idx="2093">
                  <c:v>5.2492204038277201E-2</c:v>
                </c:pt>
                <c:pt idx="2094">
                  <c:v>5.2494925404655716E-2</c:v>
                </c:pt>
                <c:pt idx="2095">
                  <c:v>5.250139057629246E-2</c:v>
                </c:pt>
                <c:pt idx="2096">
                  <c:v>5.2484945126120258E-2</c:v>
                </c:pt>
                <c:pt idx="2097">
                  <c:v>5.2476327208355732E-2</c:v>
                </c:pt>
                <c:pt idx="2098">
                  <c:v>5.2464169611726431E-2</c:v>
                </c:pt>
                <c:pt idx="2099">
                  <c:v>5.2469331266608604E-2</c:v>
                </c:pt>
                <c:pt idx="2100">
                  <c:v>5.2468118668364122E-2</c:v>
                </c:pt>
                <c:pt idx="2101">
                  <c:v>5.2448700886364094E-2</c:v>
                </c:pt>
                <c:pt idx="2102">
                  <c:v>5.2453158032180036E-2</c:v>
                </c:pt>
                <c:pt idx="2103">
                  <c:v>5.24168839343256E-2</c:v>
                </c:pt>
                <c:pt idx="2104">
                  <c:v>5.2380229443581686E-2</c:v>
                </c:pt>
                <c:pt idx="2105">
                  <c:v>5.2362632728717433E-2</c:v>
                </c:pt>
                <c:pt idx="2106">
                  <c:v>5.2313286822403222E-2</c:v>
                </c:pt>
                <c:pt idx="2107">
                  <c:v>5.2280783088526642E-2</c:v>
                </c:pt>
                <c:pt idx="2108">
                  <c:v>5.2240694288901289E-2</c:v>
                </c:pt>
                <c:pt idx="2109">
                  <c:v>5.2216776630533375E-2</c:v>
                </c:pt>
                <c:pt idx="2110">
                  <c:v>5.2190499274517431E-2</c:v>
                </c:pt>
                <c:pt idx="2111">
                  <c:v>5.219662796287438E-2</c:v>
                </c:pt>
                <c:pt idx="2112">
                  <c:v>5.217290621191064E-2</c:v>
                </c:pt>
                <c:pt idx="2113">
                  <c:v>5.2156077946266942E-2</c:v>
                </c:pt>
                <c:pt idx="2114">
                  <c:v>5.2151555229383445E-2</c:v>
                </c:pt>
                <c:pt idx="2115">
                  <c:v>5.2146317101314399E-2</c:v>
                </c:pt>
                <c:pt idx="2116">
                  <c:v>5.2128383019445626E-2</c:v>
                </c:pt>
                <c:pt idx="2117">
                  <c:v>5.2112117550887613E-2</c:v>
                </c:pt>
                <c:pt idx="2118">
                  <c:v>5.2105225652560302E-2</c:v>
                </c:pt>
                <c:pt idx="2119">
                  <c:v>5.2104115327872534E-2</c:v>
                </c:pt>
                <c:pt idx="2120">
                  <c:v>5.2098009712456379E-2</c:v>
                </c:pt>
                <c:pt idx="2121">
                  <c:v>5.2096581276843024E-2</c:v>
                </c:pt>
                <c:pt idx="2122">
                  <c:v>5.2102418420600663E-2</c:v>
                </c:pt>
                <c:pt idx="2123">
                  <c:v>5.2106391001329973E-2</c:v>
                </c:pt>
                <c:pt idx="2124">
                  <c:v>5.2078932546085269E-2</c:v>
                </c:pt>
                <c:pt idx="2125">
                  <c:v>5.1995338583846071E-2</c:v>
                </c:pt>
                <c:pt idx="2126">
                  <c:v>5.1890229778624911E-2</c:v>
                </c:pt>
                <c:pt idx="2127">
                  <c:v>5.1796891532329345E-2</c:v>
                </c:pt>
                <c:pt idx="2128">
                  <c:v>5.1682070634415003E-2</c:v>
                </c:pt>
                <c:pt idx="2129">
                  <c:v>5.1568393325794E-2</c:v>
                </c:pt>
                <c:pt idx="2130">
                  <c:v>5.1465551208277865E-2</c:v>
                </c:pt>
                <c:pt idx="2131">
                  <c:v>5.1368800625581662E-2</c:v>
                </c:pt>
                <c:pt idx="2132">
                  <c:v>5.1295955255390234E-2</c:v>
                </c:pt>
                <c:pt idx="2133">
                  <c:v>5.1204662125527697E-2</c:v>
                </c:pt>
                <c:pt idx="2134">
                  <c:v>5.1083948319746608E-2</c:v>
                </c:pt>
                <c:pt idx="2135">
                  <c:v>5.0972380199600459E-2</c:v>
                </c:pt>
                <c:pt idx="2136">
                  <c:v>5.0870036043954563E-2</c:v>
                </c:pt>
                <c:pt idx="2137">
                  <c:v>5.077530218283665E-2</c:v>
                </c:pt>
                <c:pt idx="2138">
                  <c:v>5.0698817016666294E-2</c:v>
                </c:pt>
                <c:pt idx="2139">
                  <c:v>5.0613764233651104E-2</c:v>
                </c:pt>
                <c:pt idx="2140">
                  <c:v>5.0527541099924078E-2</c:v>
                </c:pt>
                <c:pt idx="2141">
                  <c:v>5.0423254370924923E-2</c:v>
                </c:pt>
                <c:pt idx="2142">
                  <c:v>5.0335893287479103E-2</c:v>
                </c:pt>
                <c:pt idx="2143">
                  <c:v>5.0245734125343028E-2</c:v>
                </c:pt>
                <c:pt idx="2144">
                  <c:v>5.0140123662798131E-2</c:v>
                </c:pt>
                <c:pt idx="2145">
                  <c:v>4.9985133950185327E-2</c:v>
                </c:pt>
                <c:pt idx="2146">
                  <c:v>4.9837937159021323E-2</c:v>
                </c:pt>
                <c:pt idx="2147">
                  <c:v>4.9714472846830601E-2</c:v>
                </c:pt>
                <c:pt idx="2148">
                  <c:v>4.9618262306051777E-2</c:v>
                </c:pt>
                <c:pt idx="2149">
                  <c:v>4.9578443684750985E-2</c:v>
                </c:pt>
                <c:pt idx="2150">
                  <c:v>4.9524833837871617E-2</c:v>
                </c:pt>
                <c:pt idx="2151">
                  <c:v>4.9546404843133052E-2</c:v>
                </c:pt>
                <c:pt idx="2152">
                  <c:v>4.9571943561222527E-2</c:v>
                </c:pt>
                <c:pt idx="2153">
                  <c:v>4.958000106182283E-2</c:v>
                </c:pt>
                <c:pt idx="2154">
                  <c:v>4.9541965915752773E-2</c:v>
                </c:pt>
                <c:pt idx="2155">
                  <c:v>4.9502145009519549E-2</c:v>
                </c:pt>
                <c:pt idx="2156">
                  <c:v>4.9420176579379346E-2</c:v>
                </c:pt>
                <c:pt idx="2157">
                  <c:v>4.9320061322008134E-2</c:v>
                </c:pt>
                <c:pt idx="2158">
                  <c:v>4.9178499504760602E-2</c:v>
                </c:pt>
                <c:pt idx="2159">
                  <c:v>4.9066242651260319E-2</c:v>
                </c:pt>
                <c:pt idx="2160">
                  <c:v>4.9083559147046846E-2</c:v>
                </c:pt>
                <c:pt idx="2161">
                  <c:v>4.9088631559705789E-2</c:v>
                </c:pt>
                <c:pt idx="2162">
                  <c:v>4.9007126796882163E-2</c:v>
                </c:pt>
                <c:pt idx="2163">
                  <c:v>4.8895744069772512E-2</c:v>
                </c:pt>
                <c:pt idx="2164">
                  <c:v>4.8766560808877965E-2</c:v>
                </c:pt>
                <c:pt idx="2165">
                  <c:v>4.8684929958804822E-2</c:v>
                </c:pt>
                <c:pt idx="2166">
                  <c:v>4.8769307431641915E-2</c:v>
                </c:pt>
                <c:pt idx="2167">
                  <c:v>4.8761973460906424E-2</c:v>
                </c:pt>
                <c:pt idx="2168">
                  <c:v>4.8810678886981804E-2</c:v>
                </c:pt>
                <c:pt idx="2169">
                  <c:v>4.9006281570461357E-2</c:v>
                </c:pt>
                <c:pt idx="2170">
                  <c:v>4.9065878605342693E-2</c:v>
                </c:pt>
                <c:pt idx="2171">
                  <c:v>4.9075148543971686E-2</c:v>
                </c:pt>
                <c:pt idx="2172">
                  <c:v>4.9192007778696971E-2</c:v>
                </c:pt>
                <c:pt idx="2173">
                  <c:v>4.9600014681432006E-2</c:v>
                </c:pt>
                <c:pt idx="2174">
                  <c:v>5.0099617123991434E-2</c:v>
                </c:pt>
                <c:pt idx="2175">
                  <c:v>5.1098745495602137E-2</c:v>
                </c:pt>
                <c:pt idx="2176">
                  <c:v>5.1700123851293113E-2</c:v>
                </c:pt>
                <c:pt idx="2177">
                  <c:v>5.2193377830698613E-2</c:v>
                </c:pt>
                <c:pt idx="2178">
                  <c:v>5.2593437028586369E-2</c:v>
                </c:pt>
                <c:pt idx="2179">
                  <c:v>5.295480614682864E-2</c:v>
                </c:pt>
                <c:pt idx="2180">
                  <c:v>5.3369382656515078E-2</c:v>
                </c:pt>
                <c:pt idx="2181">
                  <c:v>5.3518520996290404E-2</c:v>
                </c:pt>
                <c:pt idx="2182">
                  <c:v>5.3685745190496556E-2</c:v>
                </c:pt>
                <c:pt idx="2183">
                  <c:v>5.380812089350067E-2</c:v>
                </c:pt>
                <c:pt idx="2184">
                  <c:v>5.3860357794582384E-2</c:v>
                </c:pt>
                <c:pt idx="2185">
                  <c:v>5.3893929299844545E-2</c:v>
                </c:pt>
                <c:pt idx="2186">
                  <c:v>5.3917868567321864E-2</c:v>
                </c:pt>
                <c:pt idx="2187">
                  <c:v>5.3947851864143741E-2</c:v>
                </c:pt>
                <c:pt idx="2188">
                  <c:v>5.3943989607713405E-2</c:v>
                </c:pt>
                <c:pt idx="2189">
                  <c:v>5.3943864616587851E-2</c:v>
                </c:pt>
                <c:pt idx="2190">
                  <c:v>5.3929432158683177E-2</c:v>
                </c:pt>
                <c:pt idx="2191">
                  <c:v>5.3859583169415942E-2</c:v>
                </c:pt>
                <c:pt idx="2192">
                  <c:v>5.3845288120015627E-2</c:v>
                </c:pt>
                <c:pt idx="2193">
                  <c:v>5.3829626965352095E-2</c:v>
                </c:pt>
                <c:pt idx="2194">
                  <c:v>5.3776523643047656E-2</c:v>
                </c:pt>
                <c:pt idx="2195">
                  <c:v>5.3346586640668839E-2</c:v>
                </c:pt>
                <c:pt idx="2196">
                  <c:v>5.3032729172136792E-2</c:v>
                </c:pt>
                <c:pt idx="2197">
                  <c:v>5.2714732819840758E-2</c:v>
                </c:pt>
                <c:pt idx="2198">
                  <c:v>5.2410222838254798E-2</c:v>
                </c:pt>
                <c:pt idx="2199">
                  <c:v>5.2082633487462872E-2</c:v>
                </c:pt>
                <c:pt idx="2200">
                  <c:v>5.1510819566188137E-2</c:v>
                </c:pt>
                <c:pt idx="2201">
                  <c:v>5.1314488444371101E-2</c:v>
                </c:pt>
                <c:pt idx="2202">
                  <c:v>5.1022762519420298E-2</c:v>
                </c:pt>
                <c:pt idx="2203">
                  <c:v>5.0736947396016668E-2</c:v>
                </c:pt>
                <c:pt idx="2204">
                  <c:v>5.0506415959416233E-2</c:v>
                </c:pt>
                <c:pt idx="2205">
                  <c:v>5.0309956050798903E-2</c:v>
                </c:pt>
                <c:pt idx="2206">
                  <c:v>5.0161865372245845E-2</c:v>
                </c:pt>
                <c:pt idx="2207">
                  <c:v>4.9852801352847129E-2</c:v>
                </c:pt>
                <c:pt idx="2208">
                  <c:v>4.9962563729668001E-2</c:v>
                </c:pt>
                <c:pt idx="2209">
                  <c:v>5.007406855100089E-2</c:v>
                </c:pt>
                <c:pt idx="2210">
                  <c:v>5.0087789528055093E-2</c:v>
                </c:pt>
                <c:pt idx="2211">
                  <c:v>5.0078110687340902E-2</c:v>
                </c:pt>
                <c:pt idx="2212">
                  <c:v>5.0052946245344995E-2</c:v>
                </c:pt>
                <c:pt idx="2213">
                  <c:v>5.0046826431555232E-2</c:v>
                </c:pt>
                <c:pt idx="2214">
                  <c:v>5.0045641339647305E-2</c:v>
                </c:pt>
                <c:pt idx="2215">
                  <c:v>5.0049960419775039E-2</c:v>
                </c:pt>
                <c:pt idx="2216">
                  <c:v>5.004390235382012E-2</c:v>
                </c:pt>
                <c:pt idx="2217">
                  <c:v>5.0036029384734212E-2</c:v>
                </c:pt>
                <c:pt idx="2218">
                  <c:v>5.0072429710068374E-2</c:v>
                </c:pt>
                <c:pt idx="2219">
                  <c:v>5.011283056987844E-2</c:v>
                </c:pt>
                <c:pt idx="2220">
                  <c:v>5.0198003386558519E-2</c:v>
                </c:pt>
                <c:pt idx="2221">
                  <c:v>5.0258207967568282E-2</c:v>
                </c:pt>
                <c:pt idx="2222">
                  <c:v>5.0335734738945981E-2</c:v>
                </c:pt>
                <c:pt idx="2223">
                  <c:v>5.0362600684640289E-2</c:v>
                </c:pt>
                <c:pt idx="2224">
                  <c:v>5.0367823155223319E-2</c:v>
                </c:pt>
                <c:pt idx="2225">
                  <c:v>5.0367581776558111E-2</c:v>
                </c:pt>
                <c:pt idx="2226">
                  <c:v>5.037799156769706E-2</c:v>
                </c:pt>
                <c:pt idx="2227">
                  <c:v>5.0380058199859017E-2</c:v>
                </c:pt>
                <c:pt idx="2228">
                  <c:v>5.0289265394651735E-2</c:v>
                </c:pt>
                <c:pt idx="2229">
                  <c:v>5.0193439258263153E-2</c:v>
                </c:pt>
                <c:pt idx="2230">
                  <c:v>5.0209405095961251E-2</c:v>
                </c:pt>
                <c:pt idx="2231">
                  <c:v>5.0356115373899758E-2</c:v>
                </c:pt>
                <c:pt idx="2232">
                  <c:v>5.0375395981728369E-2</c:v>
                </c:pt>
                <c:pt idx="2233">
                  <c:v>5.0375647216853725E-2</c:v>
                </c:pt>
                <c:pt idx="2234">
                  <c:v>5.0427880094493269E-2</c:v>
                </c:pt>
                <c:pt idx="2235">
                  <c:v>5.0454360066290317E-2</c:v>
                </c:pt>
                <c:pt idx="2236">
                  <c:v>5.0523746964972756E-2</c:v>
                </c:pt>
                <c:pt idx="2237">
                  <c:v>5.0537990307343704E-2</c:v>
                </c:pt>
                <c:pt idx="2238">
                  <c:v>5.0524212882249342E-2</c:v>
                </c:pt>
                <c:pt idx="2239">
                  <c:v>5.0511105256763479E-2</c:v>
                </c:pt>
                <c:pt idx="2240">
                  <c:v>5.0518112894567431E-2</c:v>
                </c:pt>
                <c:pt idx="2241">
                  <c:v>5.0547031895897855E-2</c:v>
                </c:pt>
                <c:pt idx="2242">
                  <c:v>5.0489867953191533E-2</c:v>
                </c:pt>
                <c:pt idx="2243">
                  <c:v>5.0472906661349196E-2</c:v>
                </c:pt>
                <c:pt idx="2244">
                  <c:v>5.0473714863596773E-2</c:v>
                </c:pt>
                <c:pt idx="2245">
                  <c:v>5.0486531059737279E-2</c:v>
                </c:pt>
                <c:pt idx="2246">
                  <c:v>5.0488624077500363E-2</c:v>
                </c:pt>
                <c:pt idx="2247">
                  <c:v>5.0495011816016483E-2</c:v>
                </c:pt>
                <c:pt idx="2248">
                  <c:v>5.0499283563668236E-2</c:v>
                </c:pt>
                <c:pt idx="2249">
                  <c:v>5.0539702721445513E-2</c:v>
                </c:pt>
                <c:pt idx="2250">
                  <c:v>5.0506994020791174E-2</c:v>
                </c:pt>
                <c:pt idx="2251">
                  <c:v>5.0358844363397555E-2</c:v>
                </c:pt>
                <c:pt idx="2252">
                  <c:v>5.0296358081196563E-2</c:v>
                </c:pt>
                <c:pt idx="2253">
                  <c:v>5.0242333982631802E-2</c:v>
                </c:pt>
                <c:pt idx="2254">
                  <c:v>5.011153217881037E-2</c:v>
                </c:pt>
                <c:pt idx="2255">
                  <c:v>4.9992885612423238E-2</c:v>
                </c:pt>
                <c:pt idx="2256">
                  <c:v>4.9793919019326061E-2</c:v>
                </c:pt>
                <c:pt idx="2257">
                  <c:v>4.9660702369835955E-2</c:v>
                </c:pt>
                <c:pt idx="2258">
                  <c:v>4.9519958612389517E-2</c:v>
                </c:pt>
                <c:pt idx="2259">
                  <c:v>4.9307226958508588E-2</c:v>
                </c:pt>
                <c:pt idx="2260">
                  <c:v>4.9023252595204528E-2</c:v>
                </c:pt>
                <c:pt idx="2261">
                  <c:v>4.8667512903590941E-2</c:v>
                </c:pt>
                <c:pt idx="2262">
                  <c:v>4.8417371919072971E-2</c:v>
                </c:pt>
                <c:pt idx="2263">
                  <c:v>4.8326309746527213E-2</c:v>
                </c:pt>
                <c:pt idx="2264">
                  <c:v>4.8238862525978643E-2</c:v>
                </c:pt>
                <c:pt idx="2265">
                  <c:v>4.8117258027700463E-2</c:v>
                </c:pt>
                <c:pt idx="2266">
                  <c:v>4.7949537784689751E-2</c:v>
                </c:pt>
                <c:pt idx="2267">
                  <c:v>4.7775887010047459E-2</c:v>
                </c:pt>
                <c:pt idx="2268">
                  <c:v>4.7593477766203311E-2</c:v>
                </c:pt>
                <c:pt idx="2269">
                  <c:v>4.7524302097725443E-2</c:v>
                </c:pt>
                <c:pt idx="2270">
                  <c:v>4.7453641134168729E-2</c:v>
                </c:pt>
                <c:pt idx="2271">
                  <c:v>4.7399208930835331E-2</c:v>
                </c:pt>
                <c:pt idx="2272">
                  <c:v>4.7292058997384111E-2</c:v>
                </c:pt>
                <c:pt idx="2273">
                  <c:v>4.7184806626724918E-2</c:v>
                </c:pt>
                <c:pt idx="2274">
                  <c:v>4.7095983289840139E-2</c:v>
                </c:pt>
                <c:pt idx="2275">
                  <c:v>4.7025491754603965E-2</c:v>
                </c:pt>
                <c:pt idx="2276">
                  <c:v>4.6941136877866024E-2</c:v>
                </c:pt>
                <c:pt idx="2277">
                  <c:v>4.6923916782303531E-2</c:v>
                </c:pt>
                <c:pt idx="2278">
                  <c:v>4.6892652376743317E-2</c:v>
                </c:pt>
                <c:pt idx="2279">
                  <c:v>4.6693407526720368E-2</c:v>
                </c:pt>
                <c:pt idx="2280">
                  <c:v>4.6529739807909656E-2</c:v>
                </c:pt>
                <c:pt idx="2281">
                  <c:v>4.6364577145127532E-2</c:v>
                </c:pt>
                <c:pt idx="2282">
                  <c:v>4.6377036298697744E-2</c:v>
                </c:pt>
                <c:pt idx="2283">
                  <c:v>4.6389853088512491E-2</c:v>
                </c:pt>
                <c:pt idx="2284">
                  <c:v>4.6392917488427325E-2</c:v>
                </c:pt>
                <c:pt idx="2285">
                  <c:v>4.6387720538389847E-2</c:v>
                </c:pt>
                <c:pt idx="2286">
                  <c:v>4.6384888110863449E-2</c:v>
                </c:pt>
                <c:pt idx="2287">
                  <c:v>4.6376545024502461E-2</c:v>
                </c:pt>
                <c:pt idx="2288">
                  <c:v>4.639674712507081E-2</c:v>
                </c:pt>
                <c:pt idx="2289">
                  <c:v>4.6387337339139918E-2</c:v>
                </c:pt>
                <c:pt idx="2290">
                  <c:v>4.6409760366761567E-2</c:v>
                </c:pt>
                <c:pt idx="2291">
                  <c:v>4.6380732650019491E-2</c:v>
                </c:pt>
                <c:pt idx="2292">
                  <c:v>4.6469164079190113E-2</c:v>
                </c:pt>
                <c:pt idx="2293">
                  <c:v>4.6605101666514347E-2</c:v>
                </c:pt>
                <c:pt idx="2294">
                  <c:v>4.6679340686999866E-2</c:v>
                </c:pt>
                <c:pt idx="2295">
                  <c:v>4.6747813405532253E-2</c:v>
                </c:pt>
                <c:pt idx="2296">
                  <c:v>4.6948755364689121E-2</c:v>
                </c:pt>
                <c:pt idx="2297">
                  <c:v>4.7168366550953834E-2</c:v>
                </c:pt>
                <c:pt idx="2298">
                  <c:v>4.7431523130258973E-2</c:v>
                </c:pt>
                <c:pt idx="2299">
                  <c:v>4.7772498207190477E-2</c:v>
                </c:pt>
                <c:pt idx="2300">
                  <c:v>4.807202843569832E-2</c:v>
                </c:pt>
                <c:pt idx="2301">
                  <c:v>4.8344036435855442E-2</c:v>
                </c:pt>
                <c:pt idx="2302">
                  <c:v>4.851038483830164E-2</c:v>
                </c:pt>
                <c:pt idx="2303">
                  <c:v>4.8649558145001041E-2</c:v>
                </c:pt>
                <c:pt idx="2304">
                  <c:v>4.8735628614885187E-2</c:v>
                </c:pt>
                <c:pt idx="2305">
                  <c:v>4.8770415896368685E-2</c:v>
                </c:pt>
                <c:pt idx="2306">
                  <c:v>4.8723596725924988E-2</c:v>
                </c:pt>
                <c:pt idx="2307">
                  <c:v>4.8750742434411902E-2</c:v>
                </c:pt>
                <c:pt idx="2308">
                  <c:v>4.8740550575072164E-2</c:v>
                </c:pt>
                <c:pt idx="2309">
                  <c:v>4.8696047099361171E-2</c:v>
                </c:pt>
                <c:pt idx="2310">
                  <c:v>4.870453405598732E-2</c:v>
                </c:pt>
                <c:pt idx="2311">
                  <c:v>4.8715364193449753E-2</c:v>
                </c:pt>
                <c:pt idx="2312">
                  <c:v>4.8733097023683621E-2</c:v>
                </c:pt>
                <c:pt idx="2313">
                  <c:v>4.8728585487230011E-2</c:v>
                </c:pt>
                <c:pt idx="2314">
                  <c:v>4.8737543378179066E-2</c:v>
                </c:pt>
                <c:pt idx="2315">
                  <c:v>4.8730929175047497E-2</c:v>
                </c:pt>
                <c:pt idx="2316">
                  <c:v>4.8677819650140966E-2</c:v>
                </c:pt>
                <c:pt idx="2317">
                  <c:v>4.860144487050834E-2</c:v>
                </c:pt>
                <c:pt idx="2318">
                  <c:v>4.8494283460320822E-2</c:v>
                </c:pt>
                <c:pt idx="2319">
                  <c:v>4.82829425255734E-2</c:v>
                </c:pt>
                <c:pt idx="2320">
                  <c:v>4.8060397058117647E-2</c:v>
                </c:pt>
                <c:pt idx="2321">
                  <c:v>4.7830201885966893E-2</c:v>
                </c:pt>
                <c:pt idx="2322">
                  <c:v>4.7725005939143153E-2</c:v>
                </c:pt>
                <c:pt idx="2323">
                  <c:v>4.7740479915852028E-2</c:v>
                </c:pt>
                <c:pt idx="2324">
                  <c:v>4.7821815668284445E-2</c:v>
                </c:pt>
                <c:pt idx="2325">
                  <c:v>4.7924509040671789E-2</c:v>
                </c:pt>
                <c:pt idx="2326">
                  <c:v>4.7926853436073322E-2</c:v>
                </c:pt>
                <c:pt idx="2327">
                  <c:v>4.7850976312191304E-2</c:v>
                </c:pt>
                <c:pt idx="2328">
                  <c:v>4.7880027797995633E-2</c:v>
                </c:pt>
                <c:pt idx="2329">
                  <c:v>4.7913425165657927E-2</c:v>
                </c:pt>
                <c:pt idx="2330">
                  <c:v>4.7986867016327775E-2</c:v>
                </c:pt>
                <c:pt idx="2331">
                  <c:v>4.8081423560346143E-2</c:v>
                </c:pt>
                <c:pt idx="2332">
                  <c:v>4.8143378000351067E-2</c:v>
                </c:pt>
                <c:pt idx="2333">
                  <c:v>4.8181371351215509E-2</c:v>
                </c:pt>
                <c:pt idx="2334">
                  <c:v>4.8178326127583708E-2</c:v>
                </c:pt>
                <c:pt idx="2335">
                  <c:v>4.8205514258950331E-2</c:v>
                </c:pt>
                <c:pt idx="2336">
                  <c:v>4.8226775986068539E-2</c:v>
                </c:pt>
                <c:pt idx="2337">
                  <c:v>4.8298336516585584E-2</c:v>
                </c:pt>
                <c:pt idx="2338">
                  <c:v>4.8365121529456538E-2</c:v>
                </c:pt>
                <c:pt idx="2339">
                  <c:v>4.8427664619342801E-2</c:v>
                </c:pt>
                <c:pt idx="2340">
                  <c:v>4.8441094662486292E-2</c:v>
                </c:pt>
                <c:pt idx="2341">
                  <c:v>4.8506274741444005E-2</c:v>
                </c:pt>
                <c:pt idx="2342">
                  <c:v>4.8620302858594262E-2</c:v>
                </c:pt>
                <c:pt idx="2343">
                  <c:v>4.860857380729669E-2</c:v>
                </c:pt>
                <c:pt idx="2344">
                  <c:v>4.8568590950702532E-2</c:v>
                </c:pt>
                <c:pt idx="2345">
                  <c:v>4.8531666734457357E-2</c:v>
                </c:pt>
                <c:pt idx="2346">
                  <c:v>4.8547744349907385E-2</c:v>
                </c:pt>
                <c:pt idx="2347">
                  <c:v>4.8558133519776545E-2</c:v>
                </c:pt>
                <c:pt idx="2348">
                  <c:v>4.8558908512797289E-2</c:v>
                </c:pt>
                <c:pt idx="2349">
                  <c:v>4.8552401769215651E-2</c:v>
                </c:pt>
                <c:pt idx="2350">
                  <c:v>4.8552466519443643E-2</c:v>
                </c:pt>
                <c:pt idx="2351">
                  <c:v>4.8552496300005341E-2</c:v>
                </c:pt>
                <c:pt idx="2352">
                  <c:v>4.8594482103114983E-2</c:v>
                </c:pt>
                <c:pt idx="2353">
                  <c:v>4.8644413667681831E-2</c:v>
                </c:pt>
                <c:pt idx="2354">
                  <c:v>4.8675770765421261E-2</c:v>
                </c:pt>
                <c:pt idx="2355">
                  <c:v>4.8700535439643547E-2</c:v>
                </c:pt>
                <c:pt idx="2356">
                  <c:v>4.871693110098918E-2</c:v>
                </c:pt>
                <c:pt idx="2357">
                  <c:v>4.8743921802696141E-2</c:v>
                </c:pt>
                <c:pt idx="2358">
                  <c:v>4.8748884299358558E-2</c:v>
                </c:pt>
                <c:pt idx="2359">
                  <c:v>4.8729099535435479E-2</c:v>
                </c:pt>
                <c:pt idx="2360">
                  <c:v>4.8737604603751615E-2</c:v>
                </c:pt>
                <c:pt idx="2361">
                  <c:v>4.8707292737276697E-2</c:v>
                </c:pt>
                <c:pt idx="2362">
                  <c:v>4.8625464135420071E-2</c:v>
                </c:pt>
                <c:pt idx="2363">
                  <c:v>4.86205323640636E-2</c:v>
                </c:pt>
                <c:pt idx="2364">
                  <c:v>4.8653546472808465E-2</c:v>
                </c:pt>
                <c:pt idx="2365">
                  <c:v>4.8683425525547892E-2</c:v>
                </c:pt>
                <c:pt idx="2366">
                  <c:v>4.8692952888172922E-2</c:v>
                </c:pt>
                <c:pt idx="2367">
                  <c:v>4.8762863965991908E-2</c:v>
                </c:pt>
                <c:pt idx="2368">
                  <c:v>4.8848230030540694E-2</c:v>
                </c:pt>
                <c:pt idx="2369">
                  <c:v>4.8874078835812587E-2</c:v>
                </c:pt>
                <c:pt idx="2370">
                  <c:v>4.8875423693116232E-2</c:v>
                </c:pt>
                <c:pt idx="2371">
                  <c:v>4.8891199782312642E-2</c:v>
                </c:pt>
                <c:pt idx="2372">
                  <c:v>4.8961248135442254E-2</c:v>
                </c:pt>
                <c:pt idx="2373">
                  <c:v>4.9009755169143916E-2</c:v>
                </c:pt>
                <c:pt idx="2374">
                  <c:v>4.9066499819530193E-2</c:v>
                </c:pt>
                <c:pt idx="2375">
                  <c:v>4.9127524761319666E-2</c:v>
                </c:pt>
                <c:pt idx="2376">
                  <c:v>4.9165365939709743E-2</c:v>
                </c:pt>
                <c:pt idx="2377">
                  <c:v>4.9172910029278157E-2</c:v>
                </c:pt>
                <c:pt idx="2378">
                  <c:v>4.9172857803383652E-2</c:v>
                </c:pt>
                <c:pt idx="2379">
                  <c:v>4.9171033967924729E-2</c:v>
                </c:pt>
                <c:pt idx="2380">
                  <c:v>4.9171073918795466E-2</c:v>
                </c:pt>
                <c:pt idx="2381">
                  <c:v>4.9171008955426761E-2</c:v>
                </c:pt>
                <c:pt idx="2382">
                  <c:v>4.9169682462713041E-2</c:v>
                </c:pt>
                <c:pt idx="2383">
                  <c:v>4.9189085257801538E-2</c:v>
                </c:pt>
                <c:pt idx="2384">
                  <c:v>4.9201042185471153E-2</c:v>
                </c:pt>
                <c:pt idx="2385">
                  <c:v>4.9202630442741334E-2</c:v>
                </c:pt>
                <c:pt idx="2386">
                  <c:v>4.9203706288708085E-2</c:v>
                </c:pt>
                <c:pt idx="2387">
                  <c:v>4.9181542691158965E-2</c:v>
                </c:pt>
                <c:pt idx="2388">
                  <c:v>4.913314482645427E-2</c:v>
                </c:pt>
                <c:pt idx="2389">
                  <c:v>4.9117052997933938E-2</c:v>
                </c:pt>
                <c:pt idx="2390">
                  <c:v>4.9114669052415405E-2</c:v>
                </c:pt>
                <c:pt idx="2391">
                  <c:v>4.9118750868721382E-2</c:v>
                </c:pt>
                <c:pt idx="2392">
                  <c:v>4.9088440052982366E-2</c:v>
                </c:pt>
                <c:pt idx="2393">
                  <c:v>4.9073859406063722E-2</c:v>
                </c:pt>
                <c:pt idx="2394">
                  <c:v>4.9052742982752015E-2</c:v>
                </c:pt>
                <c:pt idx="2395">
                  <c:v>4.9012218548302233E-2</c:v>
                </c:pt>
                <c:pt idx="2396">
                  <c:v>4.8990910472528217E-2</c:v>
                </c:pt>
                <c:pt idx="2397">
                  <c:v>4.8975627619786445E-2</c:v>
                </c:pt>
                <c:pt idx="2398">
                  <c:v>4.8985676223682585E-2</c:v>
                </c:pt>
                <c:pt idx="2399">
                  <c:v>4.9019303201029388E-2</c:v>
                </c:pt>
                <c:pt idx="2400">
                  <c:v>4.9021427646582794E-2</c:v>
                </c:pt>
                <c:pt idx="2401">
                  <c:v>4.9019352918175503E-2</c:v>
                </c:pt>
                <c:pt idx="2402">
                  <c:v>4.9022538736204539E-2</c:v>
                </c:pt>
                <c:pt idx="2403">
                  <c:v>4.8976763369577604E-2</c:v>
                </c:pt>
                <c:pt idx="2404">
                  <c:v>4.9003826028154653E-2</c:v>
                </c:pt>
                <c:pt idx="2405">
                  <c:v>4.8990765339979953E-2</c:v>
                </c:pt>
                <c:pt idx="2406">
                  <c:v>4.8987030720709292E-2</c:v>
                </c:pt>
                <c:pt idx="2407">
                  <c:v>4.8989655316102471E-2</c:v>
                </c:pt>
                <c:pt idx="2408">
                  <c:v>4.9001889172763657E-2</c:v>
                </c:pt>
                <c:pt idx="2409">
                  <c:v>4.9010027810380663E-2</c:v>
                </c:pt>
                <c:pt idx="2410">
                  <c:v>4.8986828059620117E-2</c:v>
                </c:pt>
                <c:pt idx="2411">
                  <c:v>4.8953443375728975E-2</c:v>
                </c:pt>
                <c:pt idx="2412">
                  <c:v>4.8885064700980058E-2</c:v>
                </c:pt>
                <c:pt idx="2413">
                  <c:v>4.8794302879642044E-2</c:v>
                </c:pt>
                <c:pt idx="2414">
                  <c:v>4.8690356971635332E-2</c:v>
                </c:pt>
                <c:pt idx="2415">
                  <c:v>4.8592457782808997E-2</c:v>
                </c:pt>
                <c:pt idx="2416">
                  <c:v>4.8518780003308878E-2</c:v>
                </c:pt>
                <c:pt idx="2417">
                  <c:v>4.8584789765247063E-2</c:v>
                </c:pt>
                <c:pt idx="2418">
                  <c:v>4.8601852834469973E-2</c:v>
                </c:pt>
                <c:pt idx="2419">
                  <c:v>4.8507761437179456E-2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A6-49D4-919D-B3D204294451}"/>
            </c:ext>
          </c:extLst>
        </c:ser>
        <c:ser>
          <c:idx val="5"/>
          <c:order val="5"/>
          <c:tx>
            <c:strRef>
              <c:f>グラフ元_2011_5_2!$F$1</c:f>
              <c:strCache>
                <c:ptCount val="1"/>
                <c:pt idx="0">
                  <c:v>移動平均(20)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グラフ元_2011_5_2!$F$2:$F$2421</c:f>
              <c:numCache>
                <c:formatCode>#,##0.0000;[Red]\-#,##0.0000</c:formatCode>
                <c:ptCount val="2420"/>
                <c:pt idx="0">
                  <c:v>7.8184545664649704E-2</c:v>
                </c:pt>
                <c:pt idx="1">
                  <c:v>7.8299350889298958E-2</c:v>
                </c:pt>
                <c:pt idx="2">
                  <c:v>7.8459250461118069E-2</c:v>
                </c:pt>
                <c:pt idx="3">
                  <c:v>7.8730747408476687E-2</c:v>
                </c:pt>
                <c:pt idx="4">
                  <c:v>7.8915998155818817E-2</c:v>
                </c:pt>
                <c:pt idx="5">
                  <c:v>7.9070813605409809E-2</c:v>
                </c:pt>
                <c:pt idx="6">
                  <c:v>7.9156131274567526E-2</c:v>
                </c:pt>
                <c:pt idx="7">
                  <c:v>7.9219943281520322E-2</c:v>
                </c:pt>
                <c:pt idx="8">
                  <c:v>7.9248166583555338E-2</c:v>
                </c:pt>
                <c:pt idx="9">
                  <c:v>7.9259613805375287E-2</c:v>
                </c:pt>
                <c:pt idx="10">
                  <c:v>7.9212339287369565E-2</c:v>
                </c:pt>
                <c:pt idx="11">
                  <c:v>7.9158236115379282E-2</c:v>
                </c:pt>
                <c:pt idx="12">
                  <c:v>7.9074177462848519E-2</c:v>
                </c:pt>
                <c:pt idx="13">
                  <c:v>7.9040225753468404E-2</c:v>
                </c:pt>
                <c:pt idx="14">
                  <c:v>7.9020035478626946E-2</c:v>
                </c:pt>
                <c:pt idx="15">
                  <c:v>7.9001690355494494E-2</c:v>
                </c:pt>
                <c:pt idx="16">
                  <c:v>7.898127740873892E-2</c:v>
                </c:pt>
                <c:pt idx="17">
                  <c:v>7.8978492890659446E-2</c:v>
                </c:pt>
                <c:pt idx="18">
                  <c:v>7.8996425642838763E-2</c:v>
                </c:pt>
                <c:pt idx="19">
                  <c:v>7.8992240258544386E-2</c:v>
                </c:pt>
                <c:pt idx="20">
                  <c:v>7.899899324111169E-2</c:v>
                </c:pt>
                <c:pt idx="21">
                  <c:v>7.8900369666044995E-2</c:v>
                </c:pt>
                <c:pt idx="22">
                  <c:v>7.8832249032864898E-2</c:v>
                </c:pt>
                <c:pt idx="23">
                  <c:v>7.8813767017645989E-2</c:v>
                </c:pt>
                <c:pt idx="24">
                  <c:v>7.8877786534028632E-2</c:v>
                </c:pt>
                <c:pt idx="25">
                  <c:v>7.892934599758597E-2</c:v>
                </c:pt>
                <c:pt idx="26">
                  <c:v>7.9047855140959841E-2</c:v>
                </c:pt>
                <c:pt idx="27">
                  <c:v>7.9170026923637463E-2</c:v>
                </c:pt>
                <c:pt idx="28">
                  <c:v>7.9330622116230237E-2</c:v>
                </c:pt>
                <c:pt idx="29">
                  <c:v>7.9430777266304195E-2</c:v>
                </c:pt>
                <c:pt idx="30">
                  <c:v>7.9572058481646196E-2</c:v>
                </c:pt>
                <c:pt idx="31">
                  <c:v>7.9730005248634037E-2</c:v>
                </c:pt>
                <c:pt idx="32">
                  <c:v>7.9959372642143159E-2</c:v>
                </c:pt>
                <c:pt idx="33">
                  <c:v>8.0164824258062845E-2</c:v>
                </c:pt>
                <c:pt idx="34">
                  <c:v>8.0375665010681094E-2</c:v>
                </c:pt>
                <c:pt idx="35">
                  <c:v>8.057768498739426E-2</c:v>
                </c:pt>
                <c:pt idx="36">
                  <c:v>8.0807615818574388E-2</c:v>
                </c:pt>
                <c:pt idx="37">
                  <c:v>8.1054728590313513E-2</c:v>
                </c:pt>
                <c:pt idx="38">
                  <c:v>8.1239957893470133E-2</c:v>
                </c:pt>
                <c:pt idx="39">
                  <c:v>8.1441111416216946E-2</c:v>
                </c:pt>
                <c:pt idx="40">
                  <c:v>8.1611328894181254E-2</c:v>
                </c:pt>
                <c:pt idx="41">
                  <c:v>8.1789900322752684E-2</c:v>
                </c:pt>
                <c:pt idx="42">
                  <c:v>8.1932222423436951E-2</c:v>
                </c:pt>
                <c:pt idx="43">
                  <c:v>8.2018220427269167E-2</c:v>
                </c:pt>
                <c:pt idx="44">
                  <c:v>8.2000006801239061E-2</c:v>
                </c:pt>
                <c:pt idx="45">
                  <c:v>8.1967710022916043E-2</c:v>
                </c:pt>
                <c:pt idx="46">
                  <c:v>8.1873180055324818E-2</c:v>
                </c:pt>
                <c:pt idx="47">
                  <c:v>8.1826743391390594E-2</c:v>
                </c:pt>
                <c:pt idx="48">
                  <c:v>8.178070612403808E-2</c:v>
                </c:pt>
                <c:pt idx="49">
                  <c:v>8.1834557194667673E-2</c:v>
                </c:pt>
                <c:pt idx="50">
                  <c:v>8.1923444804791051E-2</c:v>
                </c:pt>
                <c:pt idx="51">
                  <c:v>8.2045933888167749E-2</c:v>
                </c:pt>
                <c:pt idx="52">
                  <c:v>8.208258223066317E-2</c:v>
                </c:pt>
                <c:pt idx="53">
                  <c:v>8.209145412549998E-2</c:v>
                </c:pt>
                <c:pt idx="54">
                  <c:v>8.2095893862851543E-2</c:v>
                </c:pt>
                <c:pt idx="55">
                  <c:v>8.207842244230712E-2</c:v>
                </c:pt>
                <c:pt idx="56">
                  <c:v>8.208105865587631E-2</c:v>
                </c:pt>
                <c:pt idx="57">
                  <c:v>8.2081207749387736E-2</c:v>
                </c:pt>
                <c:pt idx="58">
                  <c:v>8.2108617047626023E-2</c:v>
                </c:pt>
                <c:pt idx="59">
                  <c:v>8.2127220371580489E-2</c:v>
                </c:pt>
                <c:pt idx="60">
                  <c:v>8.2181468848222333E-2</c:v>
                </c:pt>
                <c:pt idx="61">
                  <c:v>8.223540006297797E-2</c:v>
                </c:pt>
                <c:pt idx="62">
                  <c:v>8.2363841321072315E-2</c:v>
                </c:pt>
                <c:pt idx="63">
                  <c:v>8.250082079053872E-2</c:v>
                </c:pt>
                <c:pt idx="64">
                  <c:v>8.2616743470799642E-2</c:v>
                </c:pt>
                <c:pt idx="65">
                  <c:v>8.2803231774752753E-2</c:v>
                </c:pt>
                <c:pt idx="66">
                  <c:v>8.3142428952479683E-2</c:v>
                </c:pt>
                <c:pt idx="67">
                  <c:v>8.363345796628989E-2</c:v>
                </c:pt>
                <c:pt idx="68">
                  <c:v>8.3884421411495116E-2</c:v>
                </c:pt>
                <c:pt idx="69">
                  <c:v>8.4169460058054785E-2</c:v>
                </c:pt>
                <c:pt idx="70">
                  <c:v>8.4355692065156279E-2</c:v>
                </c:pt>
                <c:pt idx="71">
                  <c:v>8.446266220152486E-2</c:v>
                </c:pt>
                <c:pt idx="72">
                  <c:v>8.4574192481215102E-2</c:v>
                </c:pt>
                <c:pt idx="73">
                  <c:v>8.4720692676734904E-2</c:v>
                </c:pt>
                <c:pt idx="74">
                  <c:v>8.4835542521546584E-2</c:v>
                </c:pt>
                <c:pt idx="75">
                  <c:v>8.506307171450056E-2</c:v>
                </c:pt>
                <c:pt idx="76">
                  <c:v>8.5236396058564826E-2</c:v>
                </c:pt>
                <c:pt idx="77">
                  <c:v>8.5390376429339082E-2</c:v>
                </c:pt>
                <c:pt idx="78">
                  <c:v>8.5457645470664062E-2</c:v>
                </c:pt>
                <c:pt idx="79">
                  <c:v>8.5491962017813686E-2</c:v>
                </c:pt>
                <c:pt idx="80">
                  <c:v>8.5475951488189289E-2</c:v>
                </c:pt>
                <c:pt idx="81">
                  <c:v>8.546078008279312E-2</c:v>
                </c:pt>
                <c:pt idx="82">
                  <c:v>8.5358330993832776E-2</c:v>
                </c:pt>
                <c:pt idx="83">
                  <c:v>8.5256118893918098E-2</c:v>
                </c:pt>
                <c:pt idx="84">
                  <c:v>8.5250704987230294E-2</c:v>
                </c:pt>
                <c:pt idx="85">
                  <c:v>8.5244100860076721E-2</c:v>
                </c:pt>
                <c:pt idx="86">
                  <c:v>8.5169735477346159E-2</c:v>
                </c:pt>
                <c:pt idx="87">
                  <c:v>8.4847913239282979E-2</c:v>
                </c:pt>
                <c:pt idx="88">
                  <c:v>8.4712694419387738E-2</c:v>
                </c:pt>
                <c:pt idx="89">
                  <c:v>8.4434558208069291E-2</c:v>
                </c:pt>
                <c:pt idx="90">
                  <c:v>8.4220157917521188E-2</c:v>
                </c:pt>
                <c:pt idx="91">
                  <c:v>8.4158241530432026E-2</c:v>
                </c:pt>
                <c:pt idx="92">
                  <c:v>8.4094601284219667E-2</c:v>
                </c:pt>
                <c:pt idx="93">
                  <c:v>8.4013048155884076E-2</c:v>
                </c:pt>
                <c:pt idx="94">
                  <c:v>8.38915084933608E-2</c:v>
                </c:pt>
                <c:pt idx="95">
                  <c:v>8.3708459537419178E-2</c:v>
                </c:pt>
                <c:pt idx="96">
                  <c:v>8.3523274352234E-2</c:v>
                </c:pt>
                <c:pt idx="97">
                  <c:v>8.3333988637948289E-2</c:v>
                </c:pt>
                <c:pt idx="98">
                  <c:v>8.3315849644010315E-2</c:v>
                </c:pt>
                <c:pt idx="99">
                  <c:v>8.3360749501906029E-2</c:v>
                </c:pt>
                <c:pt idx="100">
                  <c:v>8.339645688003465E-2</c:v>
                </c:pt>
                <c:pt idx="101">
                  <c:v>8.3535269446496627E-2</c:v>
                </c:pt>
                <c:pt idx="102">
                  <c:v>8.3740300087762926E-2</c:v>
                </c:pt>
                <c:pt idx="103">
                  <c:v>8.3929856358856192E-2</c:v>
                </c:pt>
                <c:pt idx="104">
                  <c:v>8.415004971907776E-2</c:v>
                </c:pt>
                <c:pt idx="105">
                  <c:v>8.4351710894537163E-2</c:v>
                </c:pt>
                <c:pt idx="106">
                  <c:v>8.4401593504561806E-2</c:v>
                </c:pt>
                <c:pt idx="107">
                  <c:v>8.4465805049224824E-2</c:v>
                </c:pt>
                <c:pt idx="108">
                  <c:v>8.4506029363136032E-2</c:v>
                </c:pt>
                <c:pt idx="109">
                  <c:v>8.4550384985703136E-2</c:v>
                </c:pt>
                <c:pt idx="110">
                  <c:v>8.4622604746447477E-2</c:v>
                </c:pt>
                <c:pt idx="111">
                  <c:v>8.4570198177656514E-2</c:v>
                </c:pt>
                <c:pt idx="112">
                  <c:v>8.4470668915249417E-2</c:v>
                </c:pt>
                <c:pt idx="113">
                  <c:v>8.4372093617945759E-2</c:v>
                </c:pt>
                <c:pt idx="114">
                  <c:v>8.4370793957629683E-2</c:v>
                </c:pt>
                <c:pt idx="115">
                  <c:v>8.427460831609182E-2</c:v>
                </c:pt>
                <c:pt idx="116">
                  <c:v>8.4234525400509186E-2</c:v>
                </c:pt>
                <c:pt idx="117">
                  <c:v>8.4135084505940497E-2</c:v>
                </c:pt>
                <c:pt idx="118">
                  <c:v>8.3981020430616588E-2</c:v>
                </c:pt>
                <c:pt idx="119">
                  <c:v>8.3751690426090569E-2</c:v>
                </c:pt>
                <c:pt idx="120">
                  <c:v>8.3557881690536087E-2</c:v>
                </c:pt>
                <c:pt idx="121">
                  <c:v>8.3298782024702769E-2</c:v>
                </c:pt>
                <c:pt idx="122">
                  <c:v>8.298312632203636E-2</c:v>
                </c:pt>
                <c:pt idx="123">
                  <c:v>8.247410882900312E-2</c:v>
                </c:pt>
                <c:pt idx="124">
                  <c:v>8.2047718123693311E-2</c:v>
                </c:pt>
                <c:pt idx="125">
                  <c:v>8.1529247354312148E-2</c:v>
                </c:pt>
                <c:pt idx="126">
                  <c:v>8.1118483405325861E-2</c:v>
                </c:pt>
                <c:pt idx="127">
                  <c:v>8.0732658782793926E-2</c:v>
                </c:pt>
                <c:pt idx="128">
                  <c:v>8.0354650180249745E-2</c:v>
                </c:pt>
                <c:pt idx="129">
                  <c:v>8.0027778846828185E-2</c:v>
                </c:pt>
                <c:pt idx="130">
                  <c:v>7.9668254273547318E-2</c:v>
                </c:pt>
                <c:pt idx="131">
                  <c:v>7.9334213658545524E-2</c:v>
                </c:pt>
                <c:pt idx="132">
                  <c:v>7.9051878718096852E-2</c:v>
                </c:pt>
                <c:pt idx="133">
                  <c:v>7.8808091414787035E-2</c:v>
                </c:pt>
                <c:pt idx="134">
                  <c:v>7.8498696305391913E-2</c:v>
                </c:pt>
                <c:pt idx="135">
                  <c:v>7.8297760795837792E-2</c:v>
                </c:pt>
                <c:pt idx="136">
                  <c:v>7.8119559816665921E-2</c:v>
                </c:pt>
                <c:pt idx="137">
                  <c:v>7.8004944917243191E-2</c:v>
                </c:pt>
                <c:pt idx="138">
                  <c:v>7.787444865743659E-2</c:v>
                </c:pt>
                <c:pt idx="139">
                  <c:v>7.7832359467050319E-2</c:v>
                </c:pt>
                <c:pt idx="140">
                  <c:v>7.779780696509693E-2</c:v>
                </c:pt>
                <c:pt idx="141">
                  <c:v>7.7717035768718135E-2</c:v>
                </c:pt>
                <c:pt idx="142">
                  <c:v>7.7630796820037068E-2</c:v>
                </c:pt>
                <c:pt idx="143">
                  <c:v>7.775376888615225E-2</c:v>
                </c:pt>
                <c:pt idx="144">
                  <c:v>7.7684500027326811E-2</c:v>
                </c:pt>
                <c:pt idx="145">
                  <c:v>7.7671440484304632E-2</c:v>
                </c:pt>
                <c:pt idx="146">
                  <c:v>7.767199233999747E-2</c:v>
                </c:pt>
                <c:pt idx="147">
                  <c:v>7.764901942912758E-2</c:v>
                </c:pt>
                <c:pt idx="148">
                  <c:v>7.7680330938502878E-2</c:v>
                </c:pt>
                <c:pt idx="149">
                  <c:v>7.7683441310515702E-2</c:v>
                </c:pt>
                <c:pt idx="150">
                  <c:v>7.7750371902678014E-2</c:v>
                </c:pt>
                <c:pt idx="151">
                  <c:v>7.7816349175884439E-2</c:v>
                </c:pt>
                <c:pt idx="152">
                  <c:v>7.7894524247566016E-2</c:v>
                </c:pt>
                <c:pt idx="153">
                  <c:v>7.7933428993242085E-2</c:v>
                </c:pt>
                <c:pt idx="154">
                  <c:v>7.8005761723802663E-2</c:v>
                </c:pt>
                <c:pt idx="155">
                  <c:v>7.7999735327642108E-2</c:v>
                </c:pt>
                <c:pt idx="156">
                  <c:v>7.7940114510606048E-2</c:v>
                </c:pt>
                <c:pt idx="157">
                  <c:v>7.7875324150751296E-2</c:v>
                </c:pt>
                <c:pt idx="158">
                  <c:v>7.7775524465531667E-2</c:v>
                </c:pt>
                <c:pt idx="159">
                  <c:v>7.7618895203209373E-2</c:v>
                </c:pt>
                <c:pt idx="160">
                  <c:v>7.7384945873276836E-2</c:v>
                </c:pt>
                <c:pt idx="161">
                  <c:v>7.7153876137686858E-2</c:v>
                </c:pt>
                <c:pt idx="162">
                  <c:v>7.695946866354518E-2</c:v>
                </c:pt>
                <c:pt idx="163">
                  <c:v>7.6766867243120013E-2</c:v>
                </c:pt>
                <c:pt idx="164">
                  <c:v>7.6680129286716928E-2</c:v>
                </c:pt>
                <c:pt idx="165">
                  <c:v>7.6656871718578531E-2</c:v>
                </c:pt>
                <c:pt idx="166">
                  <c:v>7.659552202532699E-2</c:v>
                </c:pt>
                <c:pt idx="167">
                  <c:v>7.6509283189802463E-2</c:v>
                </c:pt>
                <c:pt idx="168">
                  <c:v>7.6417912631426846E-2</c:v>
                </c:pt>
                <c:pt idx="169">
                  <c:v>7.6323893168504936E-2</c:v>
                </c:pt>
                <c:pt idx="170">
                  <c:v>7.6163432008043791E-2</c:v>
                </c:pt>
                <c:pt idx="171">
                  <c:v>7.6038176384321893E-2</c:v>
                </c:pt>
                <c:pt idx="172">
                  <c:v>7.5869890948252874E-2</c:v>
                </c:pt>
                <c:pt idx="173">
                  <c:v>7.5722252785831737E-2</c:v>
                </c:pt>
                <c:pt idx="174">
                  <c:v>7.5590396245747343E-2</c:v>
                </c:pt>
                <c:pt idx="175">
                  <c:v>7.5499959318554605E-2</c:v>
                </c:pt>
                <c:pt idx="176">
                  <c:v>7.5432574956861356E-2</c:v>
                </c:pt>
                <c:pt idx="177">
                  <c:v>7.5402080179092057E-2</c:v>
                </c:pt>
                <c:pt idx="178">
                  <c:v>7.5382631254195379E-2</c:v>
                </c:pt>
                <c:pt idx="179">
                  <c:v>7.5363828702118649E-2</c:v>
                </c:pt>
                <c:pt idx="180">
                  <c:v>7.5372149771956373E-2</c:v>
                </c:pt>
                <c:pt idx="181">
                  <c:v>7.5458989568129395E-2</c:v>
                </c:pt>
                <c:pt idx="182">
                  <c:v>7.5534747914672448E-2</c:v>
                </c:pt>
                <c:pt idx="183">
                  <c:v>7.557022157582452E-2</c:v>
                </c:pt>
                <c:pt idx="184">
                  <c:v>7.5636990491979944E-2</c:v>
                </c:pt>
                <c:pt idx="185">
                  <c:v>7.5635360795560394E-2</c:v>
                </c:pt>
                <c:pt idx="186">
                  <c:v>7.5637962589482105E-2</c:v>
                </c:pt>
                <c:pt idx="187">
                  <c:v>7.5677347268326436E-2</c:v>
                </c:pt>
                <c:pt idx="188">
                  <c:v>7.5720156560281068E-2</c:v>
                </c:pt>
                <c:pt idx="189">
                  <c:v>7.5788613020941559E-2</c:v>
                </c:pt>
                <c:pt idx="190">
                  <c:v>7.5889390245638094E-2</c:v>
                </c:pt>
                <c:pt idx="191">
                  <c:v>7.592524110605875E-2</c:v>
                </c:pt>
                <c:pt idx="192">
                  <c:v>7.5993785742152972E-2</c:v>
                </c:pt>
                <c:pt idx="193">
                  <c:v>7.6073764021424656E-2</c:v>
                </c:pt>
                <c:pt idx="194">
                  <c:v>7.6151156141499712E-2</c:v>
                </c:pt>
                <c:pt idx="195">
                  <c:v>7.6270089702948241E-2</c:v>
                </c:pt>
                <c:pt idx="196">
                  <c:v>7.6310094285374636E-2</c:v>
                </c:pt>
                <c:pt idx="197">
                  <c:v>7.63179646287548E-2</c:v>
                </c:pt>
                <c:pt idx="198">
                  <c:v>7.6295621363575872E-2</c:v>
                </c:pt>
                <c:pt idx="199">
                  <c:v>7.635682716457759E-2</c:v>
                </c:pt>
                <c:pt idx="200">
                  <c:v>7.6454985359894562E-2</c:v>
                </c:pt>
                <c:pt idx="201">
                  <c:v>7.6481919192953246E-2</c:v>
                </c:pt>
                <c:pt idx="202">
                  <c:v>7.6487162754129021E-2</c:v>
                </c:pt>
                <c:pt idx="203">
                  <c:v>7.6526826959345345E-2</c:v>
                </c:pt>
                <c:pt idx="204">
                  <c:v>7.6509406144865705E-2</c:v>
                </c:pt>
                <c:pt idx="205">
                  <c:v>7.647927737236021E-2</c:v>
                </c:pt>
                <c:pt idx="206">
                  <c:v>7.6445955206661906E-2</c:v>
                </c:pt>
                <c:pt idx="207">
                  <c:v>7.6430304111478914E-2</c:v>
                </c:pt>
                <c:pt idx="208">
                  <c:v>7.6391798803222152E-2</c:v>
                </c:pt>
                <c:pt idx="209">
                  <c:v>7.6415200147126647E-2</c:v>
                </c:pt>
                <c:pt idx="210">
                  <c:v>7.6464422922430123E-2</c:v>
                </c:pt>
                <c:pt idx="211">
                  <c:v>7.6519926785717146E-2</c:v>
                </c:pt>
                <c:pt idx="212">
                  <c:v>7.6545316779062747E-2</c:v>
                </c:pt>
                <c:pt idx="213">
                  <c:v>7.6540635186310796E-2</c:v>
                </c:pt>
                <c:pt idx="214">
                  <c:v>7.6462168259700911E-2</c:v>
                </c:pt>
                <c:pt idx="215">
                  <c:v>7.633220726506415E-2</c:v>
                </c:pt>
                <c:pt idx="216">
                  <c:v>7.6272852220999457E-2</c:v>
                </c:pt>
                <c:pt idx="217">
                  <c:v>7.6214280074192023E-2</c:v>
                </c:pt>
                <c:pt idx="218">
                  <c:v>7.6145192850261362E-2</c:v>
                </c:pt>
                <c:pt idx="219">
                  <c:v>7.6046132728746135E-2</c:v>
                </c:pt>
                <c:pt idx="220">
                  <c:v>7.5923954427866591E-2</c:v>
                </c:pt>
                <c:pt idx="221">
                  <c:v>7.5818584663355559E-2</c:v>
                </c:pt>
                <c:pt idx="222">
                  <c:v>7.5754419270848916E-2</c:v>
                </c:pt>
                <c:pt idx="223">
                  <c:v>7.5675346035482829E-2</c:v>
                </c:pt>
                <c:pt idx="224">
                  <c:v>7.5636909830151949E-2</c:v>
                </c:pt>
                <c:pt idx="225">
                  <c:v>7.5605803470420202E-2</c:v>
                </c:pt>
                <c:pt idx="226">
                  <c:v>7.5547486659614388E-2</c:v>
                </c:pt>
                <c:pt idx="227">
                  <c:v>7.5498421572408575E-2</c:v>
                </c:pt>
                <c:pt idx="228">
                  <c:v>7.5414454483789209E-2</c:v>
                </c:pt>
                <c:pt idx="229">
                  <c:v>7.5277790420627849E-2</c:v>
                </c:pt>
                <c:pt idx="230">
                  <c:v>7.5081073248910682E-2</c:v>
                </c:pt>
                <c:pt idx="231">
                  <c:v>7.4947533800513846E-2</c:v>
                </c:pt>
                <c:pt idx="232">
                  <c:v>7.4848698197592961E-2</c:v>
                </c:pt>
                <c:pt idx="233">
                  <c:v>7.4769609757775551E-2</c:v>
                </c:pt>
                <c:pt idx="234">
                  <c:v>7.4754975408116459E-2</c:v>
                </c:pt>
                <c:pt idx="235">
                  <c:v>7.4726906234164073E-2</c:v>
                </c:pt>
                <c:pt idx="236">
                  <c:v>7.4699418507753537E-2</c:v>
                </c:pt>
                <c:pt idx="237">
                  <c:v>7.467087428627453E-2</c:v>
                </c:pt>
                <c:pt idx="238">
                  <c:v>7.4679245881148076E-2</c:v>
                </c:pt>
                <c:pt idx="239">
                  <c:v>7.464125619946442E-2</c:v>
                </c:pt>
                <c:pt idx="240">
                  <c:v>7.4602074663336349E-2</c:v>
                </c:pt>
                <c:pt idx="241">
                  <c:v>7.4555152151015922E-2</c:v>
                </c:pt>
                <c:pt idx="242">
                  <c:v>7.4503252425203143E-2</c:v>
                </c:pt>
                <c:pt idx="243">
                  <c:v>7.4433998130989401E-2</c:v>
                </c:pt>
                <c:pt idx="244">
                  <c:v>7.4313595203850308E-2</c:v>
                </c:pt>
                <c:pt idx="245">
                  <c:v>7.4199963575274336E-2</c:v>
                </c:pt>
                <c:pt idx="246">
                  <c:v>7.4095129502503979E-2</c:v>
                </c:pt>
                <c:pt idx="247">
                  <c:v>7.3956363636373035E-2</c:v>
                </c:pt>
                <c:pt idx="248">
                  <c:v>7.3931119803900283E-2</c:v>
                </c:pt>
                <c:pt idx="249">
                  <c:v>7.3860593152724363E-2</c:v>
                </c:pt>
                <c:pt idx="250">
                  <c:v>7.3805498851781351E-2</c:v>
                </c:pt>
                <c:pt idx="251">
                  <c:v>7.3725225166119318E-2</c:v>
                </c:pt>
                <c:pt idx="252">
                  <c:v>7.3604687067947205E-2</c:v>
                </c:pt>
                <c:pt idx="253">
                  <c:v>7.346864619953504E-2</c:v>
                </c:pt>
                <c:pt idx="254">
                  <c:v>7.3307116549758786E-2</c:v>
                </c:pt>
                <c:pt idx="255">
                  <c:v>7.3135774221685754E-2</c:v>
                </c:pt>
                <c:pt idx="256">
                  <c:v>7.2976786551341821E-2</c:v>
                </c:pt>
                <c:pt idx="257">
                  <c:v>7.2856055986082344E-2</c:v>
                </c:pt>
                <c:pt idx="258">
                  <c:v>7.2743299794043023E-2</c:v>
                </c:pt>
                <c:pt idx="259">
                  <c:v>7.261496498185728E-2</c:v>
                </c:pt>
                <c:pt idx="260">
                  <c:v>7.2459488198830066E-2</c:v>
                </c:pt>
                <c:pt idx="261">
                  <c:v>7.2277846236825774E-2</c:v>
                </c:pt>
                <c:pt idx="262">
                  <c:v>7.2065417899397438E-2</c:v>
                </c:pt>
                <c:pt idx="263">
                  <c:v>7.1861249614520548E-2</c:v>
                </c:pt>
                <c:pt idx="264">
                  <c:v>7.1689856979310532E-2</c:v>
                </c:pt>
                <c:pt idx="265">
                  <c:v>7.1508201538393004E-2</c:v>
                </c:pt>
                <c:pt idx="266">
                  <c:v>7.1401431847286076E-2</c:v>
                </c:pt>
                <c:pt idx="267">
                  <c:v>7.1339982495508894E-2</c:v>
                </c:pt>
                <c:pt idx="268">
                  <c:v>7.1254058055522276E-2</c:v>
                </c:pt>
                <c:pt idx="269">
                  <c:v>7.12351559712186E-2</c:v>
                </c:pt>
                <c:pt idx="270">
                  <c:v>7.120969471660607E-2</c:v>
                </c:pt>
                <c:pt idx="271">
                  <c:v>7.1137286206805178E-2</c:v>
                </c:pt>
                <c:pt idx="272">
                  <c:v>7.107697255986041E-2</c:v>
                </c:pt>
                <c:pt idx="273">
                  <c:v>7.0972893315982791E-2</c:v>
                </c:pt>
                <c:pt idx="274">
                  <c:v>7.0936833742543975E-2</c:v>
                </c:pt>
                <c:pt idx="275">
                  <c:v>7.0920844018488513E-2</c:v>
                </c:pt>
                <c:pt idx="276">
                  <c:v>7.0889046021780047E-2</c:v>
                </c:pt>
                <c:pt idx="277">
                  <c:v>7.0804732364854045E-2</c:v>
                </c:pt>
                <c:pt idx="278">
                  <c:v>7.0760762549832393E-2</c:v>
                </c:pt>
                <c:pt idx="279">
                  <c:v>7.0731138395372858E-2</c:v>
                </c:pt>
                <c:pt idx="280">
                  <c:v>7.0759109469189202E-2</c:v>
                </c:pt>
                <c:pt idx="281">
                  <c:v>7.0839956491794601E-2</c:v>
                </c:pt>
                <c:pt idx="282">
                  <c:v>7.0942342607393988E-2</c:v>
                </c:pt>
                <c:pt idx="283">
                  <c:v>7.1029387591477103E-2</c:v>
                </c:pt>
                <c:pt idx="284">
                  <c:v>7.1144771346182023E-2</c:v>
                </c:pt>
                <c:pt idx="285">
                  <c:v>7.1291749916897226E-2</c:v>
                </c:pt>
                <c:pt idx="286">
                  <c:v>7.1436815224804523E-2</c:v>
                </c:pt>
                <c:pt idx="287">
                  <c:v>7.1600148648961914E-2</c:v>
                </c:pt>
                <c:pt idx="288">
                  <c:v>7.1699703820051391E-2</c:v>
                </c:pt>
                <c:pt idx="289">
                  <c:v>7.1768049506302542E-2</c:v>
                </c:pt>
                <c:pt idx="290">
                  <c:v>7.1825583752877883E-2</c:v>
                </c:pt>
                <c:pt idx="291">
                  <c:v>7.1909720079422687E-2</c:v>
                </c:pt>
                <c:pt idx="292">
                  <c:v>7.195023277225196E-2</c:v>
                </c:pt>
                <c:pt idx="293">
                  <c:v>7.2050367616320776E-2</c:v>
                </c:pt>
                <c:pt idx="294">
                  <c:v>7.2066541691462579E-2</c:v>
                </c:pt>
                <c:pt idx="295">
                  <c:v>7.2121936014908974E-2</c:v>
                </c:pt>
                <c:pt idx="296">
                  <c:v>7.2119541721189881E-2</c:v>
                </c:pt>
                <c:pt idx="297">
                  <c:v>7.2120067834231069E-2</c:v>
                </c:pt>
                <c:pt idx="298">
                  <c:v>7.2044082510524118E-2</c:v>
                </c:pt>
                <c:pt idx="299">
                  <c:v>7.196728363065362E-2</c:v>
                </c:pt>
                <c:pt idx="300">
                  <c:v>7.1867692547683021E-2</c:v>
                </c:pt>
                <c:pt idx="301">
                  <c:v>7.1691031555214252E-2</c:v>
                </c:pt>
                <c:pt idx="302">
                  <c:v>7.1493308265052319E-2</c:v>
                </c:pt>
                <c:pt idx="303">
                  <c:v>7.133530774643751E-2</c:v>
                </c:pt>
                <c:pt idx="304">
                  <c:v>7.1122748987685322E-2</c:v>
                </c:pt>
                <c:pt idx="305">
                  <c:v>7.0912800492158076E-2</c:v>
                </c:pt>
                <c:pt idx="306">
                  <c:v>7.0668005775218951E-2</c:v>
                </c:pt>
                <c:pt idx="307">
                  <c:v>7.035871166263874E-2</c:v>
                </c:pt>
                <c:pt idx="308">
                  <c:v>7.0091477742330113E-2</c:v>
                </c:pt>
                <c:pt idx="309">
                  <c:v>6.9821740590573014E-2</c:v>
                </c:pt>
                <c:pt idx="310">
                  <c:v>6.9584039522867E-2</c:v>
                </c:pt>
                <c:pt idx="311">
                  <c:v>6.9351312172549071E-2</c:v>
                </c:pt>
                <c:pt idx="312">
                  <c:v>6.9177976011161449E-2</c:v>
                </c:pt>
                <c:pt idx="313">
                  <c:v>6.9039234230853411E-2</c:v>
                </c:pt>
                <c:pt idx="314">
                  <c:v>6.8909330276232708E-2</c:v>
                </c:pt>
                <c:pt idx="315">
                  <c:v>6.8760840616568147E-2</c:v>
                </c:pt>
                <c:pt idx="316">
                  <c:v>6.8643197370522005E-2</c:v>
                </c:pt>
                <c:pt idx="317">
                  <c:v>6.8518743452521985E-2</c:v>
                </c:pt>
                <c:pt idx="318">
                  <c:v>6.8452162974176792E-2</c:v>
                </c:pt>
                <c:pt idx="319">
                  <c:v>6.8397250604780108E-2</c:v>
                </c:pt>
                <c:pt idx="320">
                  <c:v>6.8334504025413023E-2</c:v>
                </c:pt>
                <c:pt idx="321">
                  <c:v>6.8344318840227819E-2</c:v>
                </c:pt>
                <c:pt idx="322">
                  <c:v>6.8342947782020172E-2</c:v>
                </c:pt>
                <c:pt idx="323">
                  <c:v>6.8341784094449673E-2</c:v>
                </c:pt>
                <c:pt idx="324">
                  <c:v>6.8360476328920144E-2</c:v>
                </c:pt>
                <c:pt idx="325">
                  <c:v>6.8376945114825949E-2</c:v>
                </c:pt>
                <c:pt idx="326">
                  <c:v>6.8396028875400333E-2</c:v>
                </c:pt>
                <c:pt idx="327">
                  <c:v>6.8413694005968695E-2</c:v>
                </c:pt>
                <c:pt idx="328">
                  <c:v>6.8395580934278763E-2</c:v>
                </c:pt>
                <c:pt idx="329">
                  <c:v>6.8377785280348852E-2</c:v>
                </c:pt>
                <c:pt idx="330">
                  <c:v>6.8337916000396487E-2</c:v>
                </c:pt>
                <c:pt idx="331">
                  <c:v>6.8281373944321738E-2</c:v>
                </c:pt>
                <c:pt idx="332">
                  <c:v>6.8206722857012417E-2</c:v>
                </c:pt>
                <c:pt idx="333">
                  <c:v>6.808931228814992E-2</c:v>
                </c:pt>
                <c:pt idx="334">
                  <c:v>6.7923303709661334E-2</c:v>
                </c:pt>
                <c:pt idx="335">
                  <c:v>6.7752968074229952E-2</c:v>
                </c:pt>
                <c:pt idx="336">
                  <c:v>6.759898317584094E-2</c:v>
                </c:pt>
                <c:pt idx="337">
                  <c:v>6.7471965439930309E-2</c:v>
                </c:pt>
                <c:pt idx="338">
                  <c:v>6.7353206366905352E-2</c:v>
                </c:pt>
                <c:pt idx="339">
                  <c:v>6.7271684627774914E-2</c:v>
                </c:pt>
                <c:pt idx="340">
                  <c:v>6.7203341049644844E-2</c:v>
                </c:pt>
                <c:pt idx="341">
                  <c:v>6.7117269446874392E-2</c:v>
                </c:pt>
                <c:pt idx="342">
                  <c:v>6.7008891099558002E-2</c:v>
                </c:pt>
                <c:pt idx="343">
                  <c:v>6.6891372554849865E-2</c:v>
                </c:pt>
                <c:pt idx="344">
                  <c:v>6.6783343427146216E-2</c:v>
                </c:pt>
                <c:pt idx="345">
                  <c:v>6.6667273544257125E-2</c:v>
                </c:pt>
                <c:pt idx="346">
                  <c:v>6.6563620823976294E-2</c:v>
                </c:pt>
                <c:pt idx="347">
                  <c:v>6.6500565812202247E-2</c:v>
                </c:pt>
                <c:pt idx="348">
                  <c:v>6.6455216116280441E-2</c:v>
                </c:pt>
                <c:pt idx="349">
                  <c:v>6.6445943485741565E-2</c:v>
                </c:pt>
                <c:pt idx="350">
                  <c:v>6.6415667365593539E-2</c:v>
                </c:pt>
                <c:pt idx="351">
                  <c:v>6.6388593324558764E-2</c:v>
                </c:pt>
                <c:pt idx="352">
                  <c:v>6.6363680854857721E-2</c:v>
                </c:pt>
                <c:pt idx="353">
                  <c:v>6.6319683227546736E-2</c:v>
                </c:pt>
                <c:pt idx="354">
                  <c:v>6.6343282949707691E-2</c:v>
                </c:pt>
                <c:pt idx="355">
                  <c:v>6.6348706752543632E-2</c:v>
                </c:pt>
                <c:pt idx="356">
                  <c:v>6.6324479436649653E-2</c:v>
                </c:pt>
                <c:pt idx="357">
                  <c:v>6.6279871759063247E-2</c:v>
                </c:pt>
                <c:pt idx="358">
                  <c:v>6.6232068814401857E-2</c:v>
                </c:pt>
                <c:pt idx="359">
                  <c:v>6.614473903346639E-2</c:v>
                </c:pt>
                <c:pt idx="360">
                  <c:v>6.6086774931765138E-2</c:v>
                </c:pt>
                <c:pt idx="361">
                  <c:v>6.6007758250465745E-2</c:v>
                </c:pt>
                <c:pt idx="362">
                  <c:v>6.600451149721899E-2</c:v>
                </c:pt>
                <c:pt idx="363">
                  <c:v>6.6011502866699628E-2</c:v>
                </c:pt>
                <c:pt idx="364">
                  <c:v>6.6016013666486018E-2</c:v>
                </c:pt>
                <c:pt idx="365">
                  <c:v>6.6048130100892624E-2</c:v>
                </c:pt>
                <c:pt idx="366">
                  <c:v>6.6037908868333134E-2</c:v>
                </c:pt>
                <c:pt idx="367">
                  <c:v>6.6030624961455259E-2</c:v>
                </c:pt>
                <c:pt idx="368">
                  <c:v>6.6046663018125923E-2</c:v>
                </c:pt>
                <c:pt idx="369">
                  <c:v>6.6012388065206901E-2</c:v>
                </c:pt>
                <c:pt idx="370">
                  <c:v>6.6018315259699978E-2</c:v>
                </c:pt>
                <c:pt idx="371">
                  <c:v>6.6018343037389557E-2</c:v>
                </c:pt>
                <c:pt idx="372">
                  <c:v>6.6076026252519598E-2</c:v>
                </c:pt>
                <c:pt idx="373">
                  <c:v>6.6148347282172268E-2</c:v>
                </c:pt>
                <c:pt idx="374">
                  <c:v>6.6196766120625333E-2</c:v>
                </c:pt>
                <c:pt idx="375">
                  <c:v>6.6257665818868036E-2</c:v>
                </c:pt>
                <c:pt idx="376">
                  <c:v>6.6343621529823746E-2</c:v>
                </c:pt>
                <c:pt idx="377">
                  <c:v>6.6416372360553297E-2</c:v>
                </c:pt>
                <c:pt idx="378">
                  <c:v>6.648952203383296E-2</c:v>
                </c:pt>
                <c:pt idx="379">
                  <c:v>6.6569411338577938E-2</c:v>
                </c:pt>
                <c:pt idx="380">
                  <c:v>6.6629044094786122E-2</c:v>
                </c:pt>
                <c:pt idx="381">
                  <c:v>6.6708508961454971E-2</c:v>
                </c:pt>
                <c:pt idx="382">
                  <c:v>6.6740360021787043E-2</c:v>
                </c:pt>
                <c:pt idx="383">
                  <c:v>6.6795069506584287E-2</c:v>
                </c:pt>
                <c:pt idx="384">
                  <c:v>6.6903807566848383E-2</c:v>
                </c:pt>
                <c:pt idx="385">
                  <c:v>6.7008731534306226E-2</c:v>
                </c:pt>
                <c:pt idx="386">
                  <c:v>6.7102906079043206E-2</c:v>
                </c:pt>
                <c:pt idx="387">
                  <c:v>6.7189345658744293E-2</c:v>
                </c:pt>
                <c:pt idx="388">
                  <c:v>6.7252526336668922E-2</c:v>
                </c:pt>
                <c:pt idx="389">
                  <c:v>6.7328258594423637E-2</c:v>
                </c:pt>
                <c:pt idx="390">
                  <c:v>6.7384660788543591E-2</c:v>
                </c:pt>
                <c:pt idx="391">
                  <c:v>6.7482072587136815E-2</c:v>
                </c:pt>
                <c:pt idx="392">
                  <c:v>6.7525489634320993E-2</c:v>
                </c:pt>
                <c:pt idx="393">
                  <c:v>6.7574904714936823E-2</c:v>
                </c:pt>
                <c:pt idx="394">
                  <c:v>6.7649176416356746E-2</c:v>
                </c:pt>
                <c:pt idx="395">
                  <c:v>6.7749898295491995E-2</c:v>
                </c:pt>
                <c:pt idx="396">
                  <c:v>6.783423220058063E-2</c:v>
                </c:pt>
                <c:pt idx="397">
                  <c:v>6.7969061993429281E-2</c:v>
                </c:pt>
                <c:pt idx="398">
                  <c:v>6.806901028554839E-2</c:v>
                </c:pt>
                <c:pt idx="399">
                  <c:v>6.8168885346494276E-2</c:v>
                </c:pt>
                <c:pt idx="400">
                  <c:v>6.8249546284103443E-2</c:v>
                </c:pt>
                <c:pt idx="401">
                  <c:v>6.8280845806541368E-2</c:v>
                </c:pt>
                <c:pt idx="402">
                  <c:v>6.8345353066251821E-2</c:v>
                </c:pt>
                <c:pt idx="403">
                  <c:v>6.8321809605938089E-2</c:v>
                </c:pt>
                <c:pt idx="404">
                  <c:v>6.8296364596708986E-2</c:v>
                </c:pt>
                <c:pt idx="405">
                  <c:v>6.8234783723797834E-2</c:v>
                </c:pt>
                <c:pt idx="406">
                  <c:v>6.827505348161908E-2</c:v>
                </c:pt>
                <c:pt idx="407">
                  <c:v>6.8337621384769773E-2</c:v>
                </c:pt>
                <c:pt idx="408">
                  <c:v>6.8378859364443462E-2</c:v>
                </c:pt>
                <c:pt idx="409">
                  <c:v>6.8423529171345088E-2</c:v>
                </c:pt>
                <c:pt idx="410">
                  <c:v>6.8509487712465122E-2</c:v>
                </c:pt>
                <c:pt idx="411">
                  <c:v>6.860689277495538E-2</c:v>
                </c:pt>
                <c:pt idx="412">
                  <c:v>6.8743029131053429E-2</c:v>
                </c:pt>
                <c:pt idx="413">
                  <c:v>6.8867049513504655E-2</c:v>
                </c:pt>
                <c:pt idx="414">
                  <c:v>6.8957959512971609E-2</c:v>
                </c:pt>
                <c:pt idx="415">
                  <c:v>6.8993122503696408E-2</c:v>
                </c:pt>
                <c:pt idx="416">
                  <c:v>6.9086427052108296E-2</c:v>
                </c:pt>
                <c:pt idx="417">
                  <c:v>6.9156229583457185E-2</c:v>
                </c:pt>
                <c:pt idx="418">
                  <c:v>6.9205649910105235E-2</c:v>
                </c:pt>
                <c:pt idx="419">
                  <c:v>6.9309293756722387E-2</c:v>
                </c:pt>
                <c:pt idx="420">
                  <c:v>6.9372703320131943E-2</c:v>
                </c:pt>
                <c:pt idx="421">
                  <c:v>6.9467180471800033E-2</c:v>
                </c:pt>
                <c:pt idx="422">
                  <c:v>6.9551343582278907E-2</c:v>
                </c:pt>
                <c:pt idx="423">
                  <c:v>6.9677006099227015E-2</c:v>
                </c:pt>
                <c:pt idx="424">
                  <c:v>6.9732013344387056E-2</c:v>
                </c:pt>
                <c:pt idx="425">
                  <c:v>6.9749434773678703E-2</c:v>
                </c:pt>
                <c:pt idx="426">
                  <c:v>6.973273215767295E-2</c:v>
                </c:pt>
                <c:pt idx="427">
                  <c:v>6.969820222264482E-2</c:v>
                </c:pt>
                <c:pt idx="428">
                  <c:v>6.9637235707617581E-2</c:v>
                </c:pt>
                <c:pt idx="429">
                  <c:v>6.9599694509693083E-2</c:v>
                </c:pt>
                <c:pt idx="430">
                  <c:v>6.9571106556293102E-2</c:v>
                </c:pt>
                <c:pt idx="431">
                  <c:v>6.9571718311495986E-2</c:v>
                </c:pt>
                <c:pt idx="432">
                  <c:v>6.9503420319469184E-2</c:v>
                </c:pt>
                <c:pt idx="433">
                  <c:v>6.9411315909736621E-2</c:v>
                </c:pt>
                <c:pt idx="434">
                  <c:v>6.9357123729321679E-2</c:v>
                </c:pt>
                <c:pt idx="435">
                  <c:v>6.936303403147108E-2</c:v>
                </c:pt>
                <c:pt idx="436">
                  <c:v>6.9321449999739257E-2</c:v>
                </c:pt>
                <c:pt idx="437">
                  <c:v>6.9254578925591115E-2</c:v>
                </c:pt>
                <c:pt idx="438">
                  <c:v>6.9214437698055048E-2</c:v>
                </c:pt>
                <c:pt idx="439">
                  <c:v>6.9108480989528931E-2</c:v>
                </c:pt>
                <c:pt idx="440">
                  <c:v>6.9025355847580239E-2</c:v>
                </c:pt>
                <c:pt idx="441">
                  <c:v>6.8923656697155458E-2</c:v>
                </c:pt>
                <c:pt idx="442">
                  <c:v>6.8880150980101806E-2</c:v>
                </c:pt>
                <c:pt idx="443">
                  <c:v>6.8832013877568932E-2</c:v>
                </c:pt>
                <c:pt idx="444">
                  <c:v>6.8839474878078594E-2</c:v>
                </c:pt>
                <c:pt idx="445">
                  <c:v>6.8861285560076507E-2</c:v>
                </c:pt>
                <c:pt idx="446">
                  <c:v>6.8877196955194037E-2</c:v>
                </c:pt>
                <c:pt idx="447">
                  <c:v>6.8902657748938806E-2</c:v>
                </c:pt>
                <c:pt idx="448">
                  <c:v>6.8970294625461434E-2</c:v>
                </c:pt>
                <c:pt idx="449">
                  <c:v>6.9017161763834517E-2</c:v>
                </c:pt>
                <c:pt idx="450">
                  <c:v>6.9044598285373252E-2</c:v>
                </c:pt>
                <c:pt idx="451">
                  <c:v>6.9067882599098726E-2</c:v>
                </c:pt>
                <c:pt idx="452">
                  <c:v>6.9157409660456776E-2</c:v>
                </c:pt>
                <c:pt idx="453">
                  <c:v>6.9272295732885708E-2</c:v>
                </c:pt>
                <c:pt idx="454">
                  <c:v>6.9387338416752736E-2</c:v>
                </c:pt>
                <c:pt idx="455">
                  <c:v>6.9451484157277837E-2</c:v>
                </c:pt>
                <c:pt idx="456">
                  <c:v>6.9498988294067698E-2</c:v>
                </c:pt>
                <c:pt idx="457">
                  <c:v>6.9564920385137091E-2</c:v>
                </c:pt>
                <c:pt idx="458">
                  <c:v>6.9599964112956658E-2</c:v>
                </c:pt>
                <c:pt idx="459">
                  <c:v>6.9677508390554366E-2</c:v>
                </c:pt>
                <c:pt idx="460">
                  <c:v>6.9792788856935323E-2</c:v>
                </c:pt>
                <c:pt idx="461">
                  <c:v>6.9926491613400227E-2</c:v>
                </c:pt>
                <c:pt idx="462">
                  <c:v>6.9983708646560394E-2</c:v>
                </c:pt>
                <c:pt idx="463">
                  <c:v>7.0068499884431618E-2</c:v>
                </c:pt>
                <c:pt idx="464">
                  <c:v>7.0116081967510985E-2</c:v>
                </c:pt>
                <c:pt idx="465">
                  <c:v>7.01448247262976E-2</c:v>
                </c:pt>
                <c:pt idx="466">
                  <c:v>7.0173383546873594E-2</c:v>
                </c:pt>
                <c:pt idx="467">
                  <c:v>7.0177035491808856E-2</c:v>
                </c:pt>
                <c:pt idx="468">
                  <c:v>7.0250076987671911E-2</c:v>
                </c:pt>
                <c:pt idx="469">
                  <c:v>7.0281602919430725E-2</c:v>
                </c:pt>
                <c:pt idx="470">
                  <c:v>7.0299630127938453E-2</c:v>
                </c:pt>
                <c:pt idx="471">
                  <c:v>7.0204045175940227E-2</c:v>
                </c:pt>
                <c:pt idx="472">
                  <c:v>7.0100895750213554E-2</c:v>
                </c:pt>
                <c:pt idx="473">
                  <c:v>7.0038342578836302E-2</c:v>
                </c:pt>
                <c:pt idx="474">
                  <c:v>7.0095380106913047E-2</c:v>
                </c:pt>
                <c:pt idx="475">
                  <c:v>7.023251250739751E-2</c:v>
                </c:pt>
                <c:pt idx="476">
                  <c:v>7.0411699046878162E-2</c:v>
                </c:pt>
                <c:pt idx="477">
                  <c:v>7.0558765697063403E-2</c:v>
                </c:pt>
                <c:pt idx="478">
                  <c:v>7.0788057073006533E-2</c:v>
                </c:pt>
                <c:pt idx="479">
                  <c:v>7.0991460254952329E-2</c:v>
                </c:pt>
                <c:pt idx="480">
                  <c:v>7.1169560298670137E-2</c:v>
                </c:pt>
                <c:pt idx="481">
                  <c:v>7.1383586517538872E-2</c:v>
                </c:pt>
                <c:pt idx="482">
                  <c:v>7.156886729697616E-2</c:v>
                </c:pt>
                <c:pt idx="483">
                  <c:v>7.1826804478640011E-2</c:v>
                </c:pt>
                <c:pt idx="484">
                  <c:v>7.2097518448234393E-2</c:v>
                </c:pt>
                <c:pt idx="485">
                  <c:v>7.2402891495394556E-2</c:v>
                </c:pt>
                <c:pt idx="486">
                  <c:v>7.2708483455108858E-2</c:v>
                </c:pt>
                <c:pt idx="487">
                  <c:v>7.3045357827161123E-2</c:v>
                </c:pt>
                <c:pt idx="488">
                  <c:v>7.3310285031307515E-2</c:v>
                </c:pt>
                <c:pt idx="489">
                  <c:v>7.3630314289684959E-2</c:v>
                </c:pt>
                <c:pt idx="490">
                  <c:v>7.3917247380699602E-2</c:v>
                </c:pt>
                <c:pt idx="491">
                  <c:v>7.4276898150107587E-2</c:v>
                </c:pt>
                <c:pt idx="492">
                  <c:v>7.4648372360767365E-2</c:v>
                </c:pt>
                <c:pt idx="493">
                  <c:v>7.4986210315781843E-2</c:v>
                </c:pt>
                <c:pt idx="494">
                  <c:v>7.5202479662133503E-2</c:v>
                </c:pt>
                <c:pt idx="495">
                  <c:v>7.5346646845921586E-2</c:v>
                </c:pt>
                <c:pt idx="496">
                  <c:v>7.5405203766835807E-2</c:v>
                </c:pt>
                <c:pt idx="497">
                  <c:v>7.5510227795137538E-2</c:v>
                </c:pt>
                <c:pt idx="498">
                  <c:v>7.5621650416866762E-2</c:v>
                </c:pt>
                <c:pt idx="499">
                  <c:v>7.5706942328944579E-2</c:v>
                </c:pt>
                <c:pt idx="500">
                  <c:v>7.5799239955745806E-2</c:v>
                </c:pt>
                <c:pt idx="501">
                  <c:v>7.5841476554809717E-2</c:v>
                </c:pt>
                <c:pt idx="502">
                  <c:v>7.5946567134316328E-2</c:v>
                </c:pt>
                <c:pt idx="503">
                  <c:v>7.5977862523608677E-2</c:v>
                </c:pt>
                <c:pt idx="504">
                  <c:v>7.600326048748951E-2</c:v>
                </c:pt>
                <c:pt idx="505">
                  <c:v>7.6027686886045845E-2</c:v>
                </c:pt>
                <c:pt idx="506">
                  <c:v>7.5830442933249059E-2</c:v>
                </c:pt>
                <c:pt idx="507">
                  <c:v>7.5646196770868049E-2</c:v>
                </c:pt>
                <c:pt idx="508">
                  <c:v>7.5368813718080865E-2</c:v>
                </c:pt>
                <c:pt idx="509">
                  <c:v>7.5091548174160277E-2</c:v>
                </c:pt>
                <c:pt idx="510">
                  <c:v>7.4850280636775027E-2</c:v>
                </c:pt>
                <c:pt idx="511">
                  <c:v>7.4539751989629061E-2</c:v>
                </c:pt>
                <c:pt idx="512">
                  <c:v>7.4271698542264925E-2</c:v>
                </c:pt>
                <c:pt idx="513">
                  <c:v>7.385148554363033E-2</c:v>
                </c:pt>
                <c:pt idx="514">
                  <c:v>7.3544162915697125E-2</c:v>
                </c:pt>
                <c:pt idx="515">
                  <c:v>7.3159336087769714E-2</c:v>
                </c:pt>
                <c:pt idx="516">
                  <c:v>7.282918799465013E-2</c:v>
                </c:pt>
                <c:pt idx="517">
                  <c:v>7.2498763843892144E-2</c:v>
                </c:pt>
                <c:pt idx="518">
                  <c:v>7.2211978072505401E-2</c:v>
                </c:pt>
                <c:pt idx="519">
                  <c:v>7.1904426501847168E-2</c:v>
                </c:pt>
                <c:pt idx="520">
                  <c:v>7.1668350450421955E-2</c:v>
                </c:pt>
                <c:pt idx="521">
                  <c:v>7.1442678961723183E-2</c:v>
                </c:pt>
                <c:pt idx="522">
                  <c:v>7.1133246108908782E-2</c:v>
                </c:pt>
                <c:pt idx="523">
                  <c:v>7.0930480308549398E-2</c:v>
                </c:pt>
                <c:pt idx="524">
                  <c:v>7.0691650541951478E-2</c:v>
                </c:pt>
                <c:pt idx="525">
                  <c:v>7.0464021570148513E-2</c:v>
                </c:pt>
                <c:pt idx="526">
                  <c:v>7.042053946112585E-2</c:v>
                </c:pt>
                <c:pt idx="527">
                  <c:v>7.0386297215399102E-2</c:v>
                </c:pt>
                <c:pt idx="528">
                  <c:v>7.0392365669833701E-2</c:v>
                </c:pt>
                <c:pt idx="529">
                  <c:v>7.0425529168534756E-2</c:v>
                </c:pt>
                <c:pt idx="530">
                  <c:v>7.0415689986438573E-2</c:v>
                </c:pt>
                <c:pt idx="531">
                  <c:v>7.0492817166564331E-2</c:v>
                </c:pt>
                <c:pt idx="532">
                  <c:v>7.0570308609787136E-2</c:v>
                </c:pt>
                <c:pt idx="533">
                  <c:v>7.0869462176897186E-2</c:v>
                </c:pt>
                <c:pt idx="534">
                  <c:v>7.1069896986148406E-2</c:v>
                </c:pt>
                <c:pt idx="535">
                  <c:v>7.1352547707183911E-2</c:v>
                </c:pt>
                <c:pt idx="536">
                  <c:v>7.1634160263173846E-2</c:v>
                </c:pt>
                <c:pt idx="537">
                  <c:v>7.1919820335455478E-2</c:v>
                </c:pt>
                <c:pt idx="538">
                  <c:v>7.1977702881409936E-2</c:v>
                </c:pt>
                <c:pt idx="539">
                  <c:v>7.2110485397401392E-2</c:v>
                </c:pt>
                <c:pt idx="540">
                  <c:v>7.2197161607028409E-2</c:v>
                </c:pt>
                <c:pt idx="541">
                  <c:v>7.2316683946450425E-2</c:v>
                </c:pt>
                <c:pt idx="542">
                  <c:v>7.2508114672591994E-2</c:v>
                </c:pt>
                <c:pt idx="543">
                  <c:v>7.2548461705666561E-2</c:v>
                </c:pt>
                <c:pt idx="544">
                  <c:v>7.2645154509317592E-2</c:v>
                </c:pt>
                <c:pt idx="545">
                  <c:v>7.274416980923748E-2</c:v>
                </c:pt>
                <c:pt idx="546">
                  <c:v>7.281238203253812E-2</c:v>
                </c:pt>
                <c:pt idx="547">
                  <c:v>7.2828165383072963E-2</c:v>
                </c:pt>
                <c:pt idx="548">
                  <c:v>7.2936700899932316E-2</c:v>
                </c:pt>
                <c:pt idx="549">
                  <c:v>7.2994851768319657E-2</c:v>
                </c:pt>
                <c:pt idx="550">
                  <c:v>7.3053307956715011E-2</c:v>
                </c:pt>
                <c:pt idx="551">
                  <c:v>7.3010564506903269E-2</c:v>
                </c:pt>
                <c:pt idx="552">
                  <c:v>7.2849699707674853E-2</c:v>
                </c:pt>
                <c:pt idx="553">
                  <c:v>7.2666648860217203E-2</c:v>
                </c:pt>
                <c:pt idx="554">
                  <c:v>7.2413055682719413E-2</c:v>
                </c:pt>
                <c:pt idx="555">
                  <c:v>7.2239068535481871E-2</c:v>
                </c:pt>
                <c:pt idx="556">
                  <c:v>7.2110300479474698E-2</c:v>
                </c:pt>
                <c:pt idx="557">
                  <c:v>7.1943501767886789E-2</c:v>
                </c:pt>
                <c:pt idx="558">
                  <c:v>7.1971627555847115E-2</c:v>
                </c:pt>
                <c:pt idx="559">
                  <c:v>7.1917677792468895E-2</c:v>
                </c:pt>
                <c:pt idx="560">
                  <c:v>7.1817915453442752E-2</c:v>
                </c:pt>
                <c:pt idx="561">
                  <c:v>7.1699702006649324E-2</c:v>
                </c:pt>
                <c:pt idx="562">
                  <c:v>7.1565970605448448E-2</c:v>
                </c:pt>
                <c:pt idx="563">
                  <c:v>7.1472481119221234E-2</c:v>
                </c:pt>
                <c:pt idx="564">
                  <c:v>7.1386590739449682E-2</c:v>
                </c:pt>
                <c:pt idx="565">
                  <c:v>7.1257073183326927E-2</c:v>
                </c:pt>
                <c:pt idx="566">
                  <c:v>7.1193232063809037E-2</c:v>
                </c:pt>
                <c:pt idx="567">
                  <c:v>7.1186739719152445E-2</c:v>
                </c:pt>
                <c:pt idx="568">
                  <c:v>7.1087126175545703E-2</c:v>
                </c:pt>
                <c:pt idx="569">
                  <c:v>7.0954184146135663E-2</c:v>
                </c:pt>
                <c:pt idx="570">
                  <c:v>7.086643881773555E-2</c:v>
                </c:pt>
                <c:pt idx="571">
                  <c:v>7.0861241494393518E-2</c:v>
                </c:pt>
                <c:pt idx="572">
                  <c:v>7.089347328539021E-2</c:v>
                </c:pt>
                <c:pt idx="573">
                  <c:v>7.0913184638085061E-2</c:v>
                </c:pt>
                <c:pt idx="574">
                  <c:v>7.0991199103616592E-2</c:v>
                </c:pt>
                <c:pt idx="575">
                  <c:v>7.101053798079901E-2</c:v>
                </c:pt>
                <c:pt idx="576">
                  <c:v>7.089784642016024E-2</c:v>
                </c:pt>
                <c:pt idx="577">
                  <c:v>7.0839815080309537E-2</c:v>
                </c:pt>
                <c:pt idx="578">
                  <c:v>7.0787838293350128E-2</c:v>
                </c:pt>
                <c:pt idx="579">
                  <c:v>7.0799162866632459E-2</c:v>
                </c:pt>
                <c:pt idx="580">
                  <c:v>7.0793664335620898E-2</c:v>
                </c:pt>
                <c:pt idx="581">
                  <c:v>7.0775445292444603E-2</c:v>
                </c:pt>
                <c:pt idx="582">
                  <c:v>7.0828445470496715E-2</c:v>
                </c:pt>
                <c:pt idx="583">
                  <c:v>7.0896820550015269E-2</c:v>
                </c:pt>
                <c:pt idx="584">
                  <c:v>7.0870864333552219E-2</c:v>
                </c:pt>
                <c:pt idx="585">
                  <c:v>7.089100065989698E-2</c:v>
                </c:pt>
                <c:pt idx="586">
                  <c:v>7.0892672927653236E-2</c:v>
                </c:pt>
                <c:pt idx="587">
                  <c:v>7.0830084763607193E-2</c:v>
                </c:pt>
                <c:pt idx="588">
                  <c:v>7.0846257880652047E-2</c:v>
                </c:pt>
                <c:pt idx="589">
                  <c:v>7.0948900571391707E-2</c:v>
                </c:pt>
                <c:pt idx="590">
                  <c:v>7.1018076793561535E-2</c:v>
                </c:pt>
                <c:pt idx="591">
                  <c:v>7.1161743760624535E-2</c:v>
                </c:pt>
                <c:pt idx="592">
                  <c:v>7.1312992377805931E-2</c:v>
                </c:pt>
                <c:pt idx="593">
                  <c:v>7.1492749783016452E-2</c:v>
                </c:pt>
                <c:pt idx="594">
                  <c:v>7.1646955141951879E-2</c:v>
                </c:pt>
                <c:pt idx="595">
                  <c:v>7.177466322260681E-2</c:v>
                </c:pt>
                <c:pt idx="596">
                  <c:v>7.1976287357227789E-2</c:v>
                </c:pt>
                <c:pt idx="597">
                  <c:v>7.2101700116096151E-2</c:v>
                </c:pt>
                <c:pt idx="598">
                  <c:v>7.2175116906313189E-2</c:v>
                </c:pt>
                <c:pt idx="599">
                  <c:v>7.2248394118852158E-2</c:v>
                </c:pt>
                <c:pt idx="600">
                  <c:v>7.2306516885820599E-2</c:v>
                </c:pt>
                <c:pt idx="601">
                  <c:v>7.2398290092000578E-2</c:v>
                </c:pt>
                <c:pt idx="602">
                  <c:v>7.249207288221024E-2</c:v>
                </c:pt>
                <c:pt idx="603">
                  <c:v>7.258225607634064E-2</c:v>
                </c:pt>
                <c:pt idx="604">
                  <c:v>7.2698313001916537E-2</c:v>
                </c:pt>
                <c:pt idx="605">
                  <c:v>7.277019663969142E-2</c:v>
                </c:pt>
                <c:pt idx="606">
                  <c:v>7.2847723274848272E-2</c:v>
                </c:pt>
                <c:pt idx="607">
                  <c:v>7.2934457861034058E-2</c:v>
                </c:pt>
                <c:pt idx="608">
                  <c:v>7.2980686765819106E-2</c:v>
                </c:pt>
                <c:pt idx="609">
                  <c:v>7.2982607323022058E-2</c:v>
                </c:pt>
                <c:pt idx="610">
                  <c:v>7.300607747189454E-2</c:v>
                </c:pt>
                <c:pt idx="611">
                  <c:v>7.2904843238654773E-2</c:v>
                </c:pt>
                <c:pt idx="612">
                  <c:v>7.2815395312299372E-2</c:v>
                </c:pt>
                <c:pt idx="613">
                  <c:v>7.2637574926895807E-2</c:v>
                </c:pt>
                <c:pt idx="614">
                  <c:v>7.2483655749302392E-2</c:v>
                </c:pt>
                <c:pt idx="615">
                  <c:v>7.2344677624915657E-2</c:v>
                </c:pt>
                <c:pt idx="616">
                  <c:v>7.2206302883502868E-2</c:v>
                </c:pt>
                <c:pt idx="617">
                  <c:v>7.2107545838414305E-2</c:v>
                </c:pt>
                <c:pt idx="618">
                  <c:v>7.1968122903640727E-2</c:v>
                </c:pt>
                <c:pt idx="619">
                  <c:v>7.17812137055375E-2</c:v>
                </c:pt>
                <c:pt idx="620">
                  <c:v>7.1689000021586582E-2</c:v>
                </c:pt>
                <c:pt idx="621">
                  <c:v>7.1550426916595578E-2</c:v>
                </c:pt>
                <c:pt idx="622">
                  <c:v>7.1364841525996023E-2</c:v>
                </c:pt>
                <c:pt idx="623">
                  <c:v>7.1119781931502465E-2</c:v>
                </c:pt>
                <c:pt idx="624">
                  <c:v>7.0929493333768745E-2</c:v>
                </c:pt>
                <c:pt idx="625">
                  <c:v>7.079397054674845E-2</c:v>
                </c:pt>
                <c:pt idx="626">
                  <c:v>7.0642266967064507E-2</c:v>
                </c:pt>
                <c:pt idx="627">
                  <c:v>7.0516276525300334E-2</c:v>
                </c:pt>
                <c:pt idx="628">
                  <c:v>7.0432785804597345E-2</c:v>
                </c:pt>
                <c:pt idx="629">
                  <c:v>7.0335416676904738E-2</c:v>
                </c:pt>
                <c:pt idx="630">
                  <c:v>7.0231426232042593E-2</c:v>
                </c:pt>
                <c:pt idx="631">
                  <c:v>7.0212089287836468E-2</c:v>
                </c:pt>
                <c:pt idx="632">
                  <c:v>7.0151707848623041E-2</c:v>
                </c:pt>
                <c:pt idx="633">
                  <c:v>7.0093608698443416E-2</c:v>
                </c:pt>
                <c:pt idx="634">
                  <c:v>7.0032481869722829E-2</c:v>
                </c:pt>
                <c:pt idx="635">
                  <c:v>6.9949696410996937E-2</c:v>
                </c:pt>
                <c:pt idx="636">
                  <c:v>6.9898538421009154E-2</c:v>
                </c:pt>
                <c:pt idx="637">
                  <c:v>6.9836381645709836E-2</c:v>
                </c:pt>
                <c:pt idx="638">
                  <c:v>6.9790845133910734E-2</c:v>
                </c:pt>
                <c:pt idx="639">
                  <c:v>6.9789995313653111E-2</c:v>
                </c:pt>
                <c:pt idx="640">
                  <c:v>6.9726189545724196E-2</c:v>
                </c:pt>
                <c:pt idx="641">
                  <c:v>6.9674937069709952E-2</c:v>
                </c:pt>
                <c:pt idx="642">
                  <c:v>6.9640208889442987E-2</c:v>
                </c:pt>
                <c:pt idx="643">
                  <c:v>6.9620283340324801E-2</c:v>
                </c:pt>
                <c:pt idx="644">
                  <c:v>6.9566504424689549E-2</c:v>
                </c:pt>
                <c:pt idx="645">
                  <c:v>6.9500740333744718E-2</c:v>
                </c:pt>
                <c:pt idx="646">
                  <c:v>6.9478361880036671E-2</c:v>
                </c:pt>
                <c:pt idx="647">
                  <c:v>6.9367777515638815E-2</c:v>
                </c:pt>
                <c:pt idx="648">
                  <c:v>6.9267018648656281E-2</c:v>
                </c:pt>
                <c:pt idx="649">
                  <c:v>6.9147401452720234E-2</c:v>
                </c:pt>
                <c:pt idx="650">
                  <c:v>6.9101195852821234E-2</c:v>
                </c:pt>
                <c:pt idx="651">
                  <c:v>6.8972104290327726E-2</c:v>
                </c:pt>
                <c:pt idx="652">
                  <c:v>6.8862992661714945E-2</c:v>
                </c:pt>
                <c:pt idx="653">
                  <c:v>6.8758810076324048E-2</c:v>
                </c:pt>
                <c:pt idx="654">
                  <c:v>6.8628921975358401E-2</c:v>
                </c:pt>
                <c:pt idx="655">
                  <c:v>6.8532213732333369E-2</c:v>
                </c:pt>
                <c:pt idx="656">
                  <c:v>6.8439346467703513E-2</c:v>
                </c:pt>
                <c:pt idx="657">
                  <c:v>6.8390466141764444E-2</c:v>
                </c:pt>
                <c:pt idx="658">
                  <c:v>6.8357832202132429E-2</c:v>
                </c:pt>
                <c:pt idx="659">
                  <c:v>6.827804373724182E-2</c:v>
                </c:pt>
                <c:pt idx="660">
                  <c:v>6.8260452822982473E-2</c:v>
                </c:pt>
                <c:pt idx="661">
                  <c:v>6.8247951094259712E-2</c:v>
                </c:pt>
                <c:pt idx="662">
                  <c:v>6.8199438757027928E-2</c:v>
                </c:pt>
                <c:pt idx="663">
                  <c:v>6.8157790544472546E-2</c:v>
                </c:pt>
                <c:pt idx="664">
                  <c:v>6.8153219572364337E-2</c:v>
                </c:pt>
                <c:pt idx="665">
                  <c:v>6.8125744461991045E-2</c:v>
                </c:pt>
                <c:pt idx="666">
                  <c:v>6.8089446304081092E-2</c:v>
                </c:pt>
                <c:pt idx="667">
                  <c:v>6.8132631387675655E-2</c:v>
                </c:pt>
                <c:pt idx="668">
                  <c:v>6.8119143535843196E-2</c:v>
                </c:pt>
                <c:pt idx="669">
                  <c:v>6.8158584722218793E-2</c:v>
                </c:pt>
                <c:pt idx="670">
                  <c:v>6.8111282340727136E-2</c:v>
                </c:pt>
                <c:pt idx="671">
                  <c:v>6.8099336072660915E-2</c:v>
                </c:pt>
                <c:pt idx="672">
                  <c:v>6.8116460050780911E-2</c:v>
                </c:pt>
                <c:pt idx="673">
                  <c:v>6.8139600783046386E-2</c:v>
                </c:pt>
                <c:pt idx="674">
                  <c:v>6.8216792006957322E-2</c:v>
                </c:pt>
                <c:pt idx="675">
                  <c:v>6.8266352618887763E-2</c:v>
                </c:pt>
                <c:pt idx="676">
                  <c:v>6.8273104757508862E-2</c:v>
                </c:pt>
                <c:pt idx="677">
                  <c:v>6.8200619378845251E-2</c:v>
                </c:pt>
                <c:pt idx="678">
                  <c:v>6.8089140220037259E-2</c:v>
                </c:pt>
                <c:pt idx="679">
                  <c:v>6.8028606115425133E-2</c:v>
                </c:pt>
                <c:pt idx="680">
                  <c:v>6.79235061231067E-2</c:v>
                </c:pt>
                <c:pt idx="681">
                  <c:v>6.7849528656529948E-2</c:v>
                </c:pt>
                <c:pt idx="682">
                  <c:v>6.7761281030449205E-2</c:v>
                </c:pt>
                <c:pt idx="683">
                  <c:v>6.7704570621174076E-2</c:v>
                </c:pt>
                <c:pt idx="684">
                  <c:v>6.7574279717852098E-2</c:v>
                </c:pt>
                <c:pt idx="685">
                  <c:v>6.741426062169964E-2</c:v>
                </c:pt>
                <c:pt idx="686">
                  <c:v>6.7246008741029081E-2</c:v>
                </c:pt>
                <c:pt idx="687">
                  <c:v>6.709585972103202E-2</c:v>
                </c:pt>
                <c:pt idx="688">
                  <c:v>6.6975128692081526E-2</c:v>
                </c:pt>
                <c:pt idx="689">
                  <c:v>6.6804358585224599E-2</c:v>
                </c:pt>
                <c:pt idx="690">
                  <c:v>6.6691157021693551E-2</c:v>
                </c:pt>
                <c:pt idx="691">
                  <c:v>6.6577456304175747E-2</c:v>
                </c:pt>
                <c:pt idx="692">
                  <c:v>6.6483590112659016E-2</c:v>
                </c:pt>
                <c:pt idx="693">
                  <c:v>6.6362261876934614E-2</c:v>
                </c:pt>
                <c:pt idx="694">
                  <c:v>6.6194016671305173E-2</c:v>
                </c:pt>
                <c:pt idx="695">
                  <c:v>6.6030064214140149E-2</c:v>
                </c:pt>
                <c:pt idx="696">
                  <c:v>6.5883194412179935E-2</c:v>
                </c:pt>
                <c:pt idx="697">
                  <c:v>6.5797423499112676E-2</c:v>
                </c:pt>
                <c:pt idx="698">
                  <c:v>6.5725822205497678E-2</c:v>
                </c:pt>
                <c:pt idx="699">
                  <c:v>6.565949401584302E-2</c:v>
                </c:pt>
                <c:pt idx="700">
                  <c:v>6.56008574769055E-2</c:v>
                </c:pt>
                <c:pt idx="701">
                  <c:v>6.5502669470496183E-2</c:v>
                </c:pt>
                <c:pt idx="702">
                  <c:v>6.5422656551591532E-2</c:v>
                </c:pt>
                <c:pt idx="703">
                  <c:v>6.5289201980235467E-2</c:v>
                </c:pt>
                <c:pt idx="704">
                  <c:v>6.516421502536536E-2</c:v>
                </c:pt>
                <c:pt idx="705">
                  <c:v>6.5052451720615107E-2</c:v>
                </c:pt>
                <c:pt idx="706">
                  <c:v>6.493279898749614E-2</c:v>
                </c:pt>
                <c:pt idx="707">
                  <c:v>6.4770512490367388E-2</c:v>
                </c:pt>
                <c:pt idx="708">
                  <c:v>6.4585851818232537E-2</c:v>
                </c:pt>
                <c:pt idx="709">
                  <c:v>6.4405259539015186E-2</c:v>
                </c:pt>
                <c:pt idx="710">
                  <c:v>6.4224952832246968E-2</c:v>
                </c:pt>
                <c:pt idx="711">
                  <c:v>6.4046056343656982E-2</c:v>
                </c:pt>
                <c:pt idx="712">
                  <c:v>6.3860172426148346E-2</c:v>
                </c:pt>
                <c:pt idx="713">
                  <c:v>6.3785210367046541E-2</c:v>
                </c:pt>
                <c:pt idx="714">
                  <c:v>6.3756588561202213E-2</c:v>
                </c:pt>
                <c:pt idx="715">
                  <c:v>6.3750793521667418E-2</c:v>
                </c:pt>
                <c:pt idx="716">
                  <c:v>6.3721147418148424E-2</c:v>
                </c:pt>
                <c:pt idx="717">
                  <c:v>6.3656656585941579E-2</c:v>
                </c:pt>
                <c:pt idx="718">
                  <c:v>6.3610256216585406E-2</c:v>
                </c:pt>
                <c:pt idx="719">
                  <c:v>6.3534215502079536E-2</c:v>
                </c:pt>
                <c:pt idx="720">
                  <c:v>6.34816582655017E-2</c:v>
                </c:pt>
                <c:pt idx="721">
                  <c:v>6.3418032364034108E-2</c:v>
                </c:pt>
                <c:pt idx="722">
                  <c:v>6.3307321872031933E-2</c:v>
                </c:pt>
                <c:pt idx="723">
                  <c:v>6.3207752911206422E-2</c:v>
                </c:pt>
                <c:pt idx="724">
                  <c:v>6.3170485202920651E-2</c:v>
                </c:pt>
                <c:pt idx="725">
                  <c:v>6.3194396139173353E-2</c:v>
                </c:pt>
                <c:pt idx="726">
                  <c:v>6.3183404686181915E-2</c:v>
                </c:pt>
                <c:pt idx="727">
                  <c:v>6.3218336924468405E-2</c:v>
                </c:pt>
                <c:pt idx="728">
                  <c:v>6.3261334315210915E-2</c:v>
                </c:pt>
                <c:pt idx="729">
                  <c:v>6.3342628004024348E-2</c:v>
                </c:pt>
                <c:pt idx="730">
                  <c:v>6.337103564418875E-2</c:v>
                </c:pt>
                <c:pt idx="731">
                  <c:v>6.3385121984151332E-2</c:v>
                </c:pt>
                <c:pt idx="732">
                  <c:v>6.3390898328353346E-2</c:v>
                </c:pt>
                <c:pt idx="733">
                  <c:v>6.3306235219943538E-2</c:v>
                </c:pt>
                <c:pt idx="734">
                  <c:v>6.320783603165378E-2</c:v>
                </c:pt>
                <c:pt idx="735">
                  <c:v>6.3087026724667386E-2</c:v>
                </c:pt>
                <c:pt idx="736">
                  <c:v>6.2997600124168135E-2</c:v>
                </c:pt>
                <c:pt idx="737">
                  <c:v>6.2983500191410899E-2</c:v>
                </c:pt>
                <c:pt idx="738">
                  <c:v>6.2954326243129355E-2</c:v>
                </c:pt>
                <c:pt idx="739">
                  <c:v>6.2893695137895403E-2</c:v>
                </c:pt>
                <c:pt idx="740">
                  <c:v>6.2820349435978265E-2</c:v>
                </c:pt>
                <c:pt idx="741">
                  <c:v>6.2788126962481955E-2</c:v>
                </c:pt>
                <c:pt idx="742">
                  <c:v>6.2766955254238699E-2</c:v>
                </c:pt>
                <c:pt idx="743">
                  <c:v>6.2791469351023241E-2</c:v>
                </c:pt>
                <c:pt idx="744">
                  <c:v>6.2800912354549598E-2</c:v>
                </c:pt>
                <c:pt idx="745">
                  <c:v>6.2781349268147144E-2</c:v>
                </c:pt>
                <c:pt idx="746">
                  <c:v>6.2796720170551185E-2</c:v>
                </c:pt>
                <c:pt idx="747">
                  <c:v>6.2739146919616504E-2</c:v>
                </c:pt>
                <c:pt idx="748">
                  <c:v>6.2681917919867755E-2</c:v>
                </c:pt>
                <c:pt idx="749">
                  <c:v>6.2625782814748482E-2</c:v>
                </c:pt>
                <c:pt idx="750">
                  <c:v>6.2599346783416873E-2</c:v>
                </c:pt>
                <c:pt idx="751">
                  <c:v>6.2621668513959755E-2</c:v>
                </c:pt>
                <c:pt idx="752">
                  <c:v>6.2655059535005456E-2</c:v>
                </c:pt>
                <c:pt idx="753">
                  <c:v>6.2702024042401619E-2</c:v>
                </c:pt>
                <c:pt idx="754">
                  <c:v>6.2716813986039177E-2</c:v>
                </c:pt>
                <c:pt idx="755">
                  <c:v>6.2765186609270496E-2</c:v>
                </c:pt>
                <c:pt idx="756">
                  <c:v>6.2794909367542465E-2</c:v>
                </c:pt>
                <c:pt idx="757">
                  <c:v>6.2817519699820884E-2</c:v>
                </c:pt>
                <c:pt idx="758">
                  <c:v>6.2860718038346336E-2</c:v>
                </c:pt>
                <c:pt idx="759">
                  <c:v>6.2954007882089685E-2</c:v>
                </c:pt>
                <c:pt idx="760">
                  <c:v>6.3031113396343819E-2</c:v>
                </c:pt>
                <c:pt idx="761">
                  <c:v>6.3079104940790415E-2</c:v>
                </c:pt>
                <c:pt idx="762">
                  <c:v>6.3150698902605246E-2</c:v>
                </c:pt>
                <c:pt idx="763">
                  <c:v>6.3187508855837571E-2</c:v>
                </c:pt>
                <c:pt idx="764">
                  <c:v>6.3247374904266226E-2</c:v>
                </c:pt>
                <c:pt idx="765">
                  <c:v>6.3297263208224749E-2</c:v>
                </c:pt>
                <c:pt idx="766">
                  <c:v>6.3364583006932471E-2</c:v>
                </c:pt>
                <c:pt idx="767">
                  <c:v>6.347514985098987E-2</c:v>
                </c:pt>
                <c:pt idx="768">
                  <c:v>6.3590292130129705E-2</c:v>
                </c:pt>
                <c:pt idx="769">
                  <c:v>6.3696369533149624E-2</c:v>
                </c:pt>
                <c:pt idx="770">
                  <c:v>6.3815284088539578E-2</c:v>
                </c:pt>
                <c:pt idx="771">
                  <c:v>6.3926763282920324E-2</c:v>
                </c:pt>
                <c:pt idx="772">
                  <c:v>6.4014184886587416E-2</c:v>
                </c:pt>
                <c:pt idx="773">
                  <c:v>6.4124406483745761E-2</c:v>
                </c:pt>
                <c:pt idx="774">
                  <c:v>6.4236385088425621E-2</c:v>
                </c:pt>
                <c:pt idx="775">
                  <c:v>6.4332622414989313E-2</c:v>
                </c:pt>
                <c:pt idx="776">
                  <c:v>6.4433512696036394E-2</c:v>
                </c:pt>
                <c:pt idx="777">
                  <c:v>6.4510375992949912E-2</c:v>
                </c:pt>
                <c:pt idx="778">
                  <c:v>6.4616098884516165E-2</c:v>
                </c:pt>
                <c:pt idx="779">
                  <c:v>6.4703370656332665E-2</c:v>
                </c:pt>
                <c:pt idx="780">
                  <c:v>6.4776476395152605E-2</c:v>
                </c:pt>
                <c:pt idx="781">
                  <c:v>6.4851937969188256E-2</c:v>
                </c:pt>
                <c:pt idx="782">
                  <c:v>6.4925314584088289E-2</c:v>
                </c:pt>
                <c:pt idx="783">
                  <c:v>6.4974408706341955E-2</c:v>
                </c:pt>
                <c:pt idx="784">
                  <c:v>6.4996908706341963E-2</c:v>
                </c:pt>
                <c:pt idx="785">
                  <c:v>6.5002124029326452E-2</c:v>
                </c:pt>
                <c:pt idx="786">
                  <c:v>6.4991000036521723E-2</c:v>
                </c:pt>
                <c:pt idx="787">
                  <c:v>6.4977534657666938E-2</c:v>
                </c:pt>
                <c:pt idx="788">
                  <c:v>6.4982178719887346E-2</c:v>
                </c:pt>
                <c:pt idx="789">
                  <c:v>6.4973047229411066E-2</c:v>
                </c:pt>
                <c:pt idx="790">
                  <c:v>6.4947151588904128E-2</c:v>
                </c:pt>
                <c:pt idx="791">
                  <c:v>6.4912274494167879E-2</c:v>
                </c:pt>
                <c:pt idx="792">
                  <c:v>6.4876423288901391E-2</c:v>
                </c:pt>
                <c:pt idx="793">
                  <c:v>6.4815375500106687E-2</c:v>
                </c:pt>
                <c:pt idx="794">
                  <c:v>6.4749374947018989E-2</c:v>
                </c:pt>
                <c:pt idx="795">
                  <c:v>6.4693379523774713E-2</c:v>
                </c:pt>
                <c:pt idx="796">
                  <c:v>6.4673824524636811E-2</c:v>
                </c:pt>
                <c:pt idx="797">
                  <c:v>6.4648220140783447E-2</c:v>
                </c:pt>
                <c:pt idx="798">
                  <c:v>6.459076285873154E-2</c:v>
                </c:pt>
                <c:pt idx="799">
                  <c:v>6.4526930741295035E-2</c:v>
                </c:pt>
                <c:pt idx="800">
                  <c:v>6.4495096344704933E-2</c:v>
                </c:pt>
                <c:pt idx="801">
                  <c:v>6.4498516689827826E-2</c:v>
                </c:pt>
                <c:pt idx="802">
                  <c:v>6.4462768120810782E-2</c:v>
                </c:pt>
                <c:pt idx="803">
                  <c:v>6.4454996000188655E-2</c:v>
                </c:pt>
                <c:pt idx="804">
                  <c:v>6.4430694198386859E-2</c:v>
                </c:pt>
                <c:pt idx="805">
                  <c:v>6.4437336066011291E-2</c:v>
                </c:pt>
                <c:pt idx="806">
                  <c:v>6.4438552477362368E-2</c:v>
                </c:pt>
                <c:pt idx="807">
                  <c:v>6.4449109977805258E-2</c:v>
                </c:pt>
                <c:pt idx="808">
                  <c:v>6.4450398231935185E-2</c:v>
                </c:pt>
                <c:pt idx="809">
                  <c:v>6.4453083271125339E-2</c:v>
                </c:pt>
                <c:pt idx="810">
                  <c:v>6.4439044455744804E-2</c:v>
                </c:pt>
                <c:pt idx="811">
                  <c:v>6.4425044704495532E-2</c:v>
                </c:pt>
                <c:pt idx="812">
                  <c:v>6.4402706194105569E-2</c:v>
                </c:pt>
                <c:pt idx="813">
                  <c:v>6.4369660452451544E-2</c:v>
                </c:pt>
                <c:pt idx="814">
                  <c:v>6.4345291522464945E-2</c:v>
                </c:pt>
                <c:pt idx="815">
                  <c:v>6.4280342745139191E-2</c:v>
                </c:pt>
                <c:pt idx="816">
                  <c:v>6.4196053042905946E-2</c:v>
                </c:pt>
                <c:pt idx="817">
                  <c:v>6.4095374065181857E-2</c:v>
                </c:pt>
                <c:pt idx="818">
                  <c:v>6.398050576852736E-2</c:v>
                </c:pt>
                <c:pt idx="819">
                  <c:v>6.3889377090442165E-2</c:v>
                </c:pt>
                <c:pt idx="820">
                  <c:v>6.3751738927129972E-2</c:v>
                </c:pt>
                <c:pt idx="821">
                  <c:v>6.3606694990449811E-2</c:v>
                </c:pt>
                <c:pt idx="822">
                  <c:v>6.3509231271939401E-2</c:v>
                </c:pt>
                <c:pt idx="823">
                  <c:v>6.3432744647224218E-2</c:v>
                </c:pt>
                <c:pt idx="824">
                  <c:v>6.3353029861348276E-2</c:v>
                </c:pt>
                <c:pt idx="825">
                  <c:v>6.325687522172764E-2</c:v>
                </c:pt>
                <c:pt idx="826">
                  <c:v>6.3163707748863082E-2</c:v>
                </c:pt>
                <c:pt idx="827">
                  <c:v>6.3035349421570588E-2</c:v>
                </c:pt>
                <c:pt idx="828">
                  <c:v>6.2942224088061521E-2</c:v>
                </c:pt>
                <c:pt idx="829">
                  <c:v>6.2834529219942106E-2</c:v>
                </c:pt>
                <c:pt idx="830">
                  <c:v>6.2728223539044253E-2</c:v>
                </c:pt>
                <c:pt idx="831">
                  <c:v>6.2620821759315784E-2</c:v>
                </c:pt>
                <c:pt idx="832">
                  <c:v>6.24977757725639E-2</c:v>
                </c:pt>
                <c:pt idx="833">
                  <c:v>6.2375164990791744E-2</c:v>
                </c:pt>
                <c:pt idx="834">
                  <c:v>6.225187353473749E-2</c:v>
                </c:pt>
                <c:pt idx="835">
                  <c:v>6.2192998944159993E-2</c:v>
                </c:pt>
                <c:pt idx="836">
                  <c:v>6.2165397081736705E-2</c:v>
                </c:pt>
                <c:pt idx="837">
                  <c:v>6.2144537058588356E-2</c:v>
                </c:pt>
                <c:pt idx="838">
                  <c:v>6.217331446691806E-2</c:v>
                </c:pt>
                <c:pt idx="839">
                  <c:v>6.2185893125313342E-2</c:v>
                </c:pt>
                <c:pt idx="840">
                  <c:v>6.2197730142628783E-2</c:v>
                </c:pt>
                <c:pt idx="841">
                  <c:v>6.2187810139163344E-2</c:v>
                </c:pt>
                <c:pt idx="842">
                  <c:v>6.2155720992748721E-2</c:v>
                </c:pt>
                <c:pt idx="843">
                  <c:v>6.2107824467834916E-2</c:v>
                </c:pt>
                <c:pt idx="844">
                  <c:v>6.2054155870327456E-2</c:v>
                </c:pt>
                <c:pt idx="845">
                  <c:v>6.2045806136457896E-2</c:v>
                </c:pt>
                <c:pt idx="846">
                  <c:v>6.2025337245686075E-2</c:v>
                </c:pt>
                <c:pt idx="847">
                  <c:v>6.1968390781707218E-2</c:v>
                </c:pt>
                <c:pt idx="848">
                  <c:v>6.1894513974681001E-2</c:v>
                </c:pt>
                <c:pt idx="849">
                  <c:v>6.1860550711470043E-2</c:v>
                </c:pt>
                <c:pt idx="850">
                  <c:v>6.1855761668359467E-2</c:v>
                </c:pt>
                <c:pt idx="851">
                  <c:v>6.1841441272841524E-2</c:v>
                </c:pt>
                <c:pt idx="852">
                  <c:v>6.1809039979334388E-2</c:v>
                </c:pt>
                <c:pt idx="853">
                  <c:v>6.1821693930126674E-2</c:v>
                </c:pt>
                <c:pt idx="854">
                  <c:v>6.182200583810242E-2</c:v>
                </c:pt>
                <c:pt idx="855">
                  <c:v>6.1759829942989029E-2</c:v>
                </c:pt>
                <c:pt idx="856">
                  <c:v>6.1674543714587492E-2</c:v>
                </c:pt>
                <c:pt idx="857">
                  <c:v>6.1572495114827243E-2</c:v>
                </c:pt>
                <c:pt idx="858">
                  <c:v>6.1433411816823311E-2</c:v>
                </c:pt>
                <c:pt idx="859">
                  <c:v>6.1292501245952903E-2</c:v>
                </c:pt>
                <c:pt idx="860">
                  <c:v>6.1201471781588926E-2</c:v>
                </c:pt>
                <c:pt idx="861">
                  <c:v>6.1122257123875347E-2</c:v>
                </c:pt>
                <c:pt idx="862">
                  <c:v>6.1084301852498482E-2</c:v>
                </c:pt>
                <c:pt idx="863">
                  <c:v>6.1075122214035014E-2</c:v>
                </c:pt>
                <c:pt idx="864">
                  <c:v>6.1051992158230192E-2</c:v>
                </c:pt>
                <c:pt idx="865">
                  <c:v>6.0954422138144428E-2</c:v>
                </c:pt>
                <c:pt idx="866">
                  <c:v>6.0829629375876923E-2</c:v>
                </c:pt>
                <c:pt idx="867">
                  <c:v>6.0785490955650945E-2</c:v>
                </c:pt>
                <c:pt idx="868">
                  <c:v>6.0714965087697949E-2</c:v>
                </c:pt>
                <c:pt idx="869">
                  <c:v>6.06297398454285E-2</c:v>
                </c:pt>
                <c:pt idx="870">
                  <c:v>6.0541937062056406E-2</c:v>
                </c:pt>
                <c:pt idx="871">
                  <c:v>6.0474446470198714E-2</c:v>
                </c:pt>
                <c:pt idx="872">
                  <c:v>6.038812864386639E-2</c:v>
                </c:pt>
                <c:pt idx="873">
                  <c:v>6.0298064321600828E-2</c:v>
                </c:pt>
                <c:pt idx="874">
                  <c:v>6.0208175170139308E-2</c:v>
                </c:pt>
                <c:pt idx="875">
                  <c:v>6.0111387736201984E-2</c:v>
                </c:pt>
                <c:pt idx="876">
                  <c:v>6.0014856545650294E-2</c:v>
                </c:pt>
                <c:pt idx="877">
                  <c:v>5.9935832297914396E-2</c:v>
                </c:pt>
                <c:pt idx="878">
                  <c:v>5.9846237406756465E-2</c:v>
                </c:pt>
                <c:pt idx="879">
                  <c:v>5.9740403171221756E-2</c:v>
                </c:pt>
                <c:pt idx="880">
                  <c:v>5.9636087758942989E-2</c:v>
                </c:pt>
                <c:pt idx="881">
                  <c:v>5.9558263724672954E-2</c:v>
                </c:pt>
                <c:pt idx="882">
                  <c:v>5.9499763404544728E-2</c:v>
                </c:pt>
                <c:pt idx="883">
                  <c:v>5.938450987912397E-2</c:v>
                </c:pt>
                <c:pt idx="884">
                  <c:v>5.9289182205782519E-2</c:v>
                </c:pt>
                <c:pt idx="885">
                  <c:v>5.924916619348819E-2</c:v>
                </c:pt>
                <c:pt idx="886">
                  <c:v>5.920739522057783E-2</c:v>
                </c:pt>
                <c:pt idx="887">
                  <c:v>5.9179463783413475E-2</c:v>
                </c:pt>
                <c:pt idx="888">
                  <c:v>5.9114900252132931E-2</c:v>
                </c:pt>
                <c:pt idx="889">
                  <c:v>5.9085664794601048E-2</c:v>
                </c:pt>
                <c:pt idx="890">
                  <c:v>5.9036816719407227E-2</c:v>
                </c:pt>
                <c:pt idx="891">
                  <c:v>5.8967523179636293E-2</c:v>
                </c:pt>
                <c:pt idx="892">
                  <c:v>5.8951178785329142E-2</c:v>
                </c:pt>
                <c:pt idx="893">
                  <c:v>5.8938219895148816E-2</c:v>
                </c:pt>
                <c:pt idx="894">
                  <c:v>5.8915008502118713E-2</c:v>
                </c:pt>
                <c:pt idx="895">
                  <c:v>5.8883297385837786E-2</c:v>
                </c:pt>
                <c:pt idx="896">
                  <c:v>5.885373906303145E-2</c:v>
                </c:pt>
                <c:pt idx="897">
                  <c:v>5.8804422785368016E-2</c:v>
                </c:pt>
                <c:pt idx="898">
                  <c:v>5.8762204628489613E-2</c:v>
                </c:pt>
                <c:pt idx="899">
                  <c:v>5.8760846722754299E-2</c:v>
                </c:pt>
                <c:pt idx="900">
                  <c:v>5.8731504775997589E-2</c:v>
                </c:pt>
                <c:pt idx="901">
                  <c:v>5.8653053381435796E-2</c:v>
                </c:pt>
                <c:pt idx="902">
                  <c:v>5.855514510556141E-2</c:v>
                </c:pt>
                <c:pt idx="903">
                  <c:v>5.8492537855521685E-2</c:v>
                </c:pt>
                <c:pt idx="904">
                  <c:v>5.846040671127576E-2</c:v>
                </c:pt>
                <c:pt idx="905">
                  <c:v>5.838397743995892E-2</c:v>
                </c:pt>
                <c:pt idx="906">
                  <c:v>5.8330670735361287E-2</c:v>
                </c:pt>
                <c:pt idx="907">
                  <c:v>5.8243268804036109E-2</c:v>
                </c:pt>
                <c:pt idx="908">
                  <c:v>5.8226731847304217E-2</c:v>
                </c:pt>
                <c:pt idx="909">
                  <c:v>5.8200239690351985E-2</c:v>
                </c:pt>
                <c:pt idx="910">
                  <c:v>5.8216286623317216E-2</c:v>
                </c:pt>
                <c:pt idx="911">
                  <c:v>5.8228964481472453E-2</c:v>
                </c:pt>
                <c:pt idx="912">
                  <c:v>5.8270158686080306E-2</c:v>
                </c:pt>
                <c:pt idx="913">
                  <c:v>5.8275590755607919E-2</c:v>
                </c:pt>
                <c:pt idx="914">
                  <c:v>5.8289653365289254E-2</c:v>
                </c:pt>
                <c:pt idx="915">
                  <c:v>5.8336586886953201E-2</c:v>
                </c:pt>
                <c:pt idx="916">
                  <c:v>5.8409538850110389E-2</c:v>
                </c:pt>
                <c:pt idx="917">
                  <c:v>5.8503400996550436E-2</c:v>
                </c:pt>
                <c:pt idx="918">
                  <c:v>5.8633170908648315E-2</c:v>
                </c:pt>
                <c:pt idx="919">
                  <c:v>5.8790039022002083E-2</c:v>
                </c:pt>
                <c:pt idx="920">
                  <c:v>5.893026199426761E-2</c:v>
                </c:pt>
                <c:pt idx="921">
                  <c:v>5.9119634751974168E-2</c:v>
                </c:pt>
                <c:pt idx="922">
                  <c:v>5.9248979177231244E-2</c:v>
                </c:pt>
                <c:pt idx="923">
                  <c:v>5.9366884393435237E-2</c:v>
                </c:pt>
                <c:pt idx="924">
                  <c:v>5.9480354633296741E-2</c:v>
                </c:pt>
                <c:pt idx="925">
                  <c:v>5.9601791083555712E-2</c:v>
                </c:pt>
                <c:pt idx="926">
                  <c:v>5.9721504031817793E-2</c:v>
                </c:pt>
                <c:pt idx="927">
                  <c:v>5.9847212951375753E-2</c:v>
                </c:pt>
                <c:pt idx="928">
                  <c:v>5.9932526389530241E-2</c:v>
                </c:pt>
                <c:pt idx="929">
                  <c:v>5.9989079099247333E-2</c:v>
                </c:pt>
                <c:pt idx="930">
                  <c:v>6.0019613417656416E-2</c:v>
                </c:pt>
                <c:pt idx="931">
                  <c:v>6.0064264576328533E-2</c:v>
                </c:pt>
                <c:pt idx="932">
                  <c:v>6.0118930444420307E-2</c:v>
                </c:pt>
                <c:pt idx="933">
                  <c:v>6.0210239582165037E-2</c:v>
                </c:pt>
                <c:pt idx="934">
                  <c:v>6.0328035143727143E-2</c:v>
                </c:pt>
                <c:pt idx="935">
                  <c:v>6.0437467736952841E-2</c:v>
                </c:pt>
                <c:pt idx="936">
                  <c:v>6.0520865708313221E-2</c:v>
                </c:pt>
                <c:pt idx="937">
                  <c:v>6.0603560031031643E-2</c:v>
                </c:pt>
                <c:pt idx="938">
                  <c:v>6.0672555377263217E-2</c:v>
                </c:pt>
                <c:pt idx="939">
                  <c:v>6.07063527945352E-2</c:v>
                </c:pt>
                <c:pt idx="940">
                  <c:v>6.0755653262993904E-2</c:v>
                </c:pt>
                <c:pt idx="941">
                  <c:v>6.0776292490602957E-2</c:v>
                </c:pt>
                <c:pt idx="942">
                  <c:v>6.0832731074639546E-2</c:v>
                </c:pt>
                <c:pt idx="943">
                  <c:v>6.0916747224740497E-2</c:v>
                </c:pt>
                <c:pt idx="944">
                  <c:v>6.1009351795336106E-2</c:v>
                </c:pt>
                <c:pt idx="945">
                  <c:v>6.1123072724532344E-2</c:v>
                </c:pt>
                <c:pt idx="946">
                  <c:v>6.1224074384753434E-2</c:v>
                </c:pt>
                <c:pt idx="947">
                  <c:v>6.1352649381405125E-2</c:v>
                </c:pt>
                <c:pt idx="948">
                  <c:v>6.1546445634101075E-2</c:v>
                </c:pt>
                <c:pt idx="949">
                  <c:v>6.1733039549222136E-2</c:v>
                </c:pt>
                <c:pt idx="950">
                  <c:v>6.1925501892164149E-2</c:v>
                </c:pt>
                <c:pt idx="951">
                  <c:v>6.2110083161770954E-2</c:v>
                </c:pt>
                <c:pt idx="952">
                  <c:v>6.2285761433812661E-2</c:v>
                </c:pt>
                <c:pt idx="953">
                  <c:v>6.2403119652337434E-2</c:v>
                </c:pt>
                <c:pt idx="954">
                  <c:v>6.2528994646885022E-2</c:v>
                </c:pt>
                <c:pt idx="955">
                  <c:v>6.2694789160981326E-2</c:v>
                </c:pt>
                <c:pt idx="956">
                  <c:v>6.2850050804241525E-2</c:v>
                </c:pt>
                <c:pt idx="957">
                  <c:v>6.3033421020126129E-2</c:v>
                </c:pt>
                <c:pt idx="958">
                  <c:v>6.3218255037544566E-2</c:v>
                </c:pt>
                <c:pt idx="959">
                  <c:v>6.3370166779440032E-2</c:v>
                </c:pt>
                <c:pt idx="960">
                  <c:v>6.354843570503145E-2</c:v>
                </c:pt>
                <c:pt idx="961">
                  <c:v>6.3648719235603446E-2</c:v>
                </c:pt>
                <c:pt idx="962">
                  <c:v>6.376694974478575E-2</c:v>
                </c:pt>
                <c:pt idx="963">
                  <c:v>6.3923133257996076E-2</c:v>
                </c:pt>
                <c:pt idx="964">
                  <c:v>6.4069337163872558E-2</c:v>
                </c:pt>
                <c:pt idx="965">
                  <c:v>6.4244838281377781E-2</c:v>
                </c:pt>
                <c:pt idx="966">
                  <c:v>6.443147810110518E-2</c:v>
                </c:pt>
                <c:pt idx="967">
                  <c:v>6.4602797751594263E-2</c:v>
                </c:pt>
                <c:pt idx="968">
                  <c:v>6.4717166059780284E-2</c:v>
                </c:pt>
                <c:pt idx="969">
                  <c:v>6.4801962768786386E-2</c:v>
                </c:pt>
                <c:pt idx="970">
                  <c:v>6.4848159677367428E-2</c:v>
                </c:pt>
                <c:pt idx="971">
                  <c:v>6.4925347375867914E-2</c:v>
                </c:pt>
                <c:pt idx="972">
                  <c:v>6.4983060109893701E-2</c:v>
                </c:pt>
                <c:pt idx="973">
                  <c:v>6.5085888643037673E-2</c:v>
                </c:pt>
                <c:pt idx="974">
                  <c:v>6.5169408855732316E-2</c:v>
                </c:pt>
                <c:pt idx="975">
                  <c:v>6.5231806773249662E-2</c:v>
                </c:pt>
                <c:pt idx="976">
                  <c:v>6.5311835713166094E-2</c:v>
                </c:pt>
                <c:pt idx="977">
                  <c:v>6.5395098176677699E-2</c:v>
                </c:pt>
                <c:pt idx="978">
                  <c:v>6.5446272948338075E-2</c:v>
                </c:pt>
                <c:pt idx="979">
                  <c:v>6.5511970058072092E-2</c:v>
                </c:pt>
                <c:pt idx="980">
                  <c:v>6.5556560913512182E-2</c:v>
                </c:pt>
                <c:pt idx="981">
                  <c:v>6.571941214906421E-2</c:v>
                </c:pt>
                <c:pt idx="982">
                  <c:v>6.5814483612133698E-2</c:v>
                </c:pt>
                <c:pt idx="983">
                  <c:v>6.5835680098160848E-2</c:v>
                </c:pt>
                <c:pt idx="984">
                  <c:v>6.5842122300308059E-2</c:v>
                </c:pt>
                <c:pt idx="985">
                  <c:v>6.5817879092974152E-2</c:v>
                </c:pt>
                <c:pt idx="986">
                  <c:v>6.5793966081282435E-2</c:v>
                </c:pt>
                <c:pt idx="987">
                  <c:v>6.5759715261215934E-2</c:v>
                </c:pt>
                <c:pt idx="988">
                  <c:v>6.5741010214281886E-2</c:v>
                </c:pt>
                <c:pt idx="989">
                  <c:v>6.5754044252422289E-2</c:v>
                </c:pt>
                <c:pt idx="990">
                  <c:v>6.5783394341163662E-2</c:v>
                </c:pt>
                <c:pt idx="991">
                  <c:v>6.5813090853650516E-2</c:v>
                </c:pt>
                <c:pt idx="992">
                  <c:v>6.5835856698388942E-2</c:v>
                </c:pt>
                <c:pt idx="993">
                  <c:v>6.5848020047124381E-2</c:v>
                </c:pt>
                <c:pt idx="994">
                  <c:v>6.58741850040023E-2</c:v>
                </c:pt>
                <c:pt idx="995">
                  <c:v>6.5877979886688892E-2</c:v>
                </c:pt>
                <c:pt idx="996">
                  <c:v>6.5881448081250293E-2</c:v>
                </c:pt>
                <c:pt idx="997">
                  <c:v>6.5845878737374242E-2</c:v>
                </c:pt>
                <c:pt idx="998">
                  <c:v>6.5822331131772341E-2</c:v>
                </c:pt>
                <c:pt idx="999">
                  <c:v>6.5790853006197539E-2</c:v>
                </c:pt>
                <c:pt idx="1000">
                  <c:v>6.5747641791514405E-2</c:v>
                </c:pt>
                <c:pt idx="1001">
                  <c:v>6.5688068262298602E-2</c:v>
                </c:pt>
                <c:pt idx="1002">
                  <c:v>6.5673924292407412E-2</c:v>
                </c:pt>
                <c:pt idx="1003">
                  <c:v>6.5691986106258787E-2</c:v>
                </c:pt>
                <c:pt idx="1004">
                  <c:v>6.5696079094552759E-2</c:v>
                </c:pt>
                <c:pt idx="1005">
                  <c:v>6.5704573651102244E-2</c:v>
                </c:pt>
                <c:pt idx="1006">
                  <c:v>6.5706445752714518E-2</c:v>
                </c:pt>
                <c:pt idx="1007">
                  <c:v>6.5692105313895563E-2</c:v>
                </c:pt>
                <c:pt idx="1008">
                  <c:v>6.5688569167443561E-2</c:v>
                </c:pt>
                <c:pt idx="1009">
                  <c:v>6.5679861134091078E-2</c:v>
                </c:pt>
                <c:pt idx="1010">
                  <c:v>6.5675907191168323E-2</c:v>
                </c:pt>
                <c:pt idx="1011">
                  <c:v>6.5668695689317866E-2</c:v>
                </c:pt>
                <c:pt idx="1012">
                  <c:v>6.5654734866260084E-2</c:v>
                </c:pt>
                <c:pt idx="1013">
                  <c:v>6.560183160455052E-2</c:v>
                </c:pt>
                <c:pt idx="1014">
                  <c:v>6.5529601888888817E-2</c:v>
                </c:pt>
                <c:pt idx="1015">
                  <c:v>6.5455577869090037E-2</c:v>
                </c:pt>
                <c:pt idx="1016">
                  <c:v>6.542479705162875E-2</c:v>
                </c:pt>
                <c:pt idx="1017">
                  <c:v>6.5421975322175974E-2</c:v>
                </c:pt>
                <c:pt idx="1018">
                  <c:v>6.5414147311303933E-2</c:v>
                </c:pt>
                <c:pt idx="1019">
                  <c:v>6.5431629064723801E-2</c:v>
                </c:pt>
                <c:pt idx="1020">
                  <c:v>6.5474904456020985E-2</c:v>
                </c:pt>
                <c:pt idx="1021">
                  <c:v>6.5479309245760134E-2</c:v>
                </c:pt>
                <c:pt idx="1022">
                  <c:v>6.5526371523790553E-2</c:v>
                </c:pt>
                <c:pt idx="1023">
                  <c:v>6.5561804258236336E-2</c:v>
                </c:pt>
                <c:pt idx="1024">
                  <c:v>6.5596022688184694E-2</c:v>
                </c:pt>
                <c:pt idx="1025">
                  <c:v>6.5651323984904753E-2</c:v>
                </c:pt>
                <c:pt idx="1026">
                  <c:v>6.5717806652386496E-2</c:v>
                </c:pt>
                <c:pt idx="1027">
                  <c:v>6.5779751456230079E-2</c:v>
                </c:pt>
                <c:pt idx="1028">
                  <c:v>6.571619559690732E-2</c:v>
                </c:pt>
                <c:pt idx="1029">
                  <c:v>6.5655317756502435E-2</c:v>
                </c:pt>
                <c:pt idx="1030">
                  <c:v>6.5562924731858638E-2</c:v>
                </c:pt>
                <c:pt idx="1031">
                  <c:v>6.5484633686233432E-2</c:v>
                </c:pt>
                <c:pt idx="1032">
                  <c:v>6.5418043210613938E-2</c:v>
                </c:pt>
                <c:pt idx="1033">
                  <c:v>6.5395760653050305E-2</c:v>
                </c:pt>
                <c:pt idx="1034">
                  <c:v>6.5388393353210089E-2</c:v>
                </c:pt>
                <c:pt idx="1035">
                  <c:v>6.5387705074895358E-2</c:v>
                </c:pt>
                <c:pt idx="1036">
                  <c:v>6.5329108022080445E-2</c:v>
                </c:pt>
                <c:pt idx="1037">
                  <c:v>6.5249406697679896E-2</c:v>
                </c:pt>
                <c:pt idx="1038">
                  <c:v>6.5178940017214831E-2</c:v>
                </c:pt>
                <c:pt idx="1039">
                  <c:v>6.5106822494972502E-2</c:v>
                </c:pt>
                <c:pt idx="1040">
                  <c:v>6.5032300451425801E-2</c:v>
                </c:pt>
                <c:pt idx="1041">
                  <c:v>6.4962694429809106E-2</c:v>
                </c:pt>
                <c:pt idx="1042">
                  <c:v>6.4857125683611766E-2</c:v>
                </c:pt>
                <c:pt idx="1043">
                  <c:v>6.4741338088640174E-2</c:v>
                </c:pt>
                <c:pt idx="1044">
                  <c:v>6.4655701225408424E-2</c:v>
                </c:pt>
                <c:pt idx="1045">
                  <c:v>6.4563535326790919E-2</c:v>
                </c:pt>
                <c:pt idx="1046">
                  <c:v>6.4491447608691452E-2</c:v>
                </c:pt>
                <c:pt idx="1047">
                  <c:v>6.4443738308202117E-2</c:v>
                </c:pt>
                <c:pt idx="1048">
                  <c:v>6.4494392325170388E-2</c:v>
                </c:pt>
                <c:pt idx="1049">
                  <c:v>6.4566852771073782E-2</c:v>
                </c:pt>
                <c:pt idx="1050">
                  <c:v>6.4709645254591511E-2</c:v>
                </c:pt>
                <c:pt idx="1051">
                  <c:v>6.4775038684690825E-2</c:v>
                </c:pt>
                <c:pt idx="1052">
                  <c:v>6.4824620709627176E-2</c:v>
                </c:pt>
                <c:pt idx="1053">
                  <c:v>6.4859384848114321E-2</c:v>
                </c:pt>
                <c:pt idx="1054">
                  <c:v>6.4893809393035046E-2</c:v>
                </c:pt>
                <c:pt idx="1055">
                  <c:v>6.4947814843517554E-2</c:v>
                </c:pt>
                <c:pt idx="1056">
                  <c:v>6.4972089751707679E-2</c:v>
                </c:pt>
                <c:pt idx="1057">
                  <c:v>6.4970886276771084E-2</c:v>
                </c:pt>
                <c:pt idx="1058">
                  <c:v>6.4943810155800072E-2</c:v>
                </c:pt>
                <c:pt idx="1059">
                  <c:v>6.4935098020465723E-2</c:v>
                </c:pt>
                <c:pt idx="1060">
                  <c:v>6.4923772470701219E-2</c:v>
                </c:pt>
                <c:pt idx="1061">
                  <c:v>6.4912214448643632E-2</c:v>
                </c:pt>
                <c:pt idx="1062">
                  <c:v>6.493983647702474E-2</c:v>
                </c:pt>
                <c:pt idx="1063">
                  <c:v>6.4986958237734219E-2</c:v>
                </c:pt>
                <c:pt idx="1064">
                  <c:v>6.5026431942754079E-2</c:v>
                </c:pt>
                <c:pt idx="1065">
                  <c:v>6.5040060171090805E-2</c:v>
                </c:pt>
                <c:pt idx="1066">
                  <c:v>6.500303594184613E-2</c:v>
                </c:pt>
                <c:pt idx="1067">
                  <c:v>6.4924026915794672E-2</c:v>
                </c:pt>
                <c:pt idx="1068">
                  <c:v>6.4850033092424889E-2</c:v>
                </c:pt>
                <c:pt idx="1069">
                  <c:v>6.4729765592948851E-2</c:v>
                </c:pt>
                <c:pt idx="1070">
                  <c:v>6.457343917443932E-2</c:v>
                </c:pt>
                <c:pt idx="1071">
                  <c:v>6.4393327195421735E-2</c:v>
                </c:pt>
                <c:pt idx="1072">
                  <c:v>6.4316423833807146E-2</c:v>
                </c:pt>
                <c:pt idx="1073">
                  <c:v>6.4238072567885801E-2</c:v>
                </c:pt>
                <c:pt idx="1074">
                  <c:v>6.4146315828621708E-2</c:v>
                </c:pt>
                <c:pt idx="1075">
                  <c:v>6.4012994758264316E-2</c:v>
                </c:pt>
                <c:pt idx="1076">
                  <c:v>6.3923066677466681E-2</c:v>
                </c:pt>
                <c:pt idx="1077">
                  <c:v>6.3855512645388163E-2</c:v>
                </c:pt>
                <c:pt idx="1078">
                  <c:v>6.3803306176972496E-2</c:v>
                </c:pt>
                <c:pt idx="1079">
                  <c:v>6.3712909105344509E-2</c:v>
                </c:pt>
                <c:pt idx="1080">
                  <c:v>6.362278940217303E-2</c:v>
                </c:pt>
                <c:pt idx="1081">
                  <c:v>6.3578198350529622E-2</c:v>
                </c:pt>
                <c:pt idx="1082">
                  <c:v>6.3517451587146417E-2</c:v>
                </c:pt>
                <c:pt idx="1083">
                  <c:v>6.3406748757226322E-2</c:v>
                </c:pt>
                <c:pt idx="1084">
                  <c:v>6.3319675615314472E-2</c:v>
                </c:pt>
                <c:pt idx="1085">
                  <c:v>6.3241426344014501E-2</c:v>
                </c:pt>
                <c:pt idx="1086">
                  <c:v>6.3227828012829307E-2</c:v>
                </c:pt>
                <c:pt idx="1087">
                  <c:v>6.3242716092087564E-2</c:v>
                </c:pt>
                <c:pt idx="1088">
                  <c:v>6.3236585399689807E-2</c:v>
                </c:pt>
                <c:pt idx="1089">
                  <c:v>6.3303707852987889E-2</c:v>
                </c:pt>
                <c:pt idx="1090">
                  <c:v>6.3331078064801899E-2</c:v>
                </c:pt>
                <c:pt idx="1091">
                  <c:v>6.3441549058618735E-2</c:v>
                </c:pt>
                <c:pt idx="1092">
                  <c:v>6.3443190890848322E-2</c:v>
                </c:pt>
                <c:pt idx="1093">
                  <c:v>6.3417202973466619E-2</c:v>
                </c:pt>
                <c:pt idx="1094">
                  <c:v>6.3456139630128763E-2</c:v>
                </c:pt>
                <c:pt idx="1095">
                  <c:v>6.3515275049024794E-2</c:v>
                </c:pt>
                <c:pt idx="1096">
                  <c:v>6.3536088075398706E-2</c:v>
                </c:pt>
                <c:pt idx="1097">
                  <c:v>6.3565534994202297E-2</c:v>
                </c:pt>
                <c:pt idx="1098">
                  <c:v>6.3626260878699631E-2</c:v>
                </c:pt>
                <c:pt idx="1099">
                  <c:v>6.3714250416091273E-2</c:v>
                </c:pt>
                <c:pt idx="1100">
                  <c:v>6.3778538012839975E-2</c:v>
                </c:pt>
                <c:pt idx="1101">
                  <c:v>6.3805514458236109E-2</c:v>
                </c:pt>
                <c:pt idx="1102">
                  <c:v>6.3800020386433065E-2</c:v>
                </c:pt>
                <c:pt idx="1103">
                  <c:v>6.383035974117586E-2</c:v>
                </c:pt>
                <c:pt idx="1104">
                  <c:v>6.3810859813213466E-2</c:v>
                </c:pt>
                <c:pt idx="1105">
                  <c:v>6.3768143876719918E-2</c:v>
                </c:pt>
                <c:pt idx="1106">
                  <c:v>6.3705948980414109E-2</c:v>
                </c:pt>
                <c:pt idx="1107">
                  <c:v>6.3595657654007848E-2</c:v>
                </c:pt>
                <c:pt idx="1108">
                  <c:v>6.3534589881668907E-2</c:v>
                </c:pt>
                <c:pt idx="1109">
                  <c:v>6.3446047676776487E-2</c:v>
                </c:pt>
                <c:pt idx="1110">
                  <c:v>6.3402023382410674E-2</c:v>
                </c:pt>
                <c:pt idx="1111">
                  <c:v>6.3352959543024251E-2</c:v>
                </c:pt>
                <c:pt idx="1112">
                  <c:v>6.335986230257834E-2</c:v>
                </c:pt>
                <c:pt idx="1113">
                  <c:v>6.3398322459807754E-2</c:v>
                </c:pt>
                <c:pt idx="1114">
                  <c:v>6.3413749380016551E-2</c:v>
                </c:pt>
                <c:pt idx="1115">
                  <c:v>6.3475826463825519E-2</c:v>
                </c:pt>
                <c:pt idx="1116">
                  <c:v>6.3510426952715179E-2</c:v>
                </c:pt>
                <c:pt idx="1117">
                  <c:v>6.3546563096039066E-2</c:v>
                </c:pt>
                <c:pt idx="1118">
                  <c:v>6.3526784723815871E-2</c:v>
                </c:pt>
                <c:pt idx="1119">
                  <c:v>6.351569905364067E-2</c:v>
                </c:pt>
                <c:pt idx="1120">
                  <c:v>6.3529014461702907E-2</c:v>
                </c:pt>
                <c:pt idx="1121">
                  <c:v>6.3515240230484535E-2</c:v>
                </c:pt>
                <c:pt idx="1122">
                  <c:v>6.3531395475739466E-2</c:v>
                </c:pt>
                <c:pt idx="1123">
                  <c:v>6.3531011171532342E-2</c:v>
                </c:pt>
                <c:pt idx="1124">
                  <c:v>6.3527413216451334E-2</c:v>
                </c:pt>
                <c:pt idx="1125">
                  <c:v>6.3574871581068088E-2</c:v>
                </c:pt>
                <c:pt idx="1126">
                  <c:v>6.3609470909816529E-2</c:v>
                </c:pt>
                <c:pt idx="1127">
                  <c:v>6.369834555065676E-2</c:v>
                </c:pt>
                <c:pt idx="1128">
                  <c:v>6.3728114726059978E-2</c:v>
                </c:pt>
                <c:pt idx="1129">
                  <c:v>6.3750108104684691E-2</c:v>
                </c:pt>
                <c:pt idx="1130">
                  <c:v>6.3741047911079818E-2</c:v>
                </c:pt>
                <c:pt idx="1131">
                  <c:v>6.3709313266751985E-2</c:v>
                </c:pt>
                <c:pt idx="1132">
                  <c:v>6.3619453058170419E-2</c:v>
                </c:pt>
                <c:pt idx="1133">
                  <c:v>6.3580091270258543E-2</c:v>
                </c:pt>
                <c:pt idx="1134">
                  <c:v>6.353858217607522E-2</c:v>
                </c:pt>
                <c:pt idx="1135">
                  <c:v>6.3423121677044919E-2</c:v>
                </c:pt>
                <c:pt idx="1136">
                  <c:v>6.3372114670689123E-2</c:v>
                </c:pt>
                <c:pt idx="1137">
                  <c:v>6.3312721790297177E-2</c:v>
                </c:pt>
                <c:pt idx="1138">
                  <c:v>6.3320616968328372E-2</c:v>
                </c:pt>
                <c:pt idx="1139">
                  <c:v>6.3331543057729867E-2</c:v>
                </c:pt>
                <c:pt idx="1140">
                  <c:v>6.3324143610619346E-2</c:v>
                </c:pt>
                <c:pt idx="1141">
                  <c:v>6.3289826749536232E-2</c:v>
                </c:pt>
                <c:pt idx="1142">
                  <c:v>6.3245262635629046E-2</c:v>
                </c:pt>
                <c:pt idx="1143">
                  <c:v>6.3222966501557121E-2</c:v>
                </c:pt>
                <c:pt idx="1144">
                  <c:v>6.3272808157790156E-2</c:v>
                </c:pt>
                <c:pt idx="1145">
                  <c:v>6.3279721585105392E-2</c:v>
                </c:pt>
                <c:pt idx="1146">
                  <c:v>6.3266936207314217E-2</c:v>
                </c:pt>
                <c:pt idx="1147">
                  <c:v>6.3283696988720925E-2</c:v>
                </c:pt>
                <c:pt idx="1148">
                  <c:v>6.3360761289454934E-2</c:v>
                </c:pt>
                <c:pt idx="1149">
                  <c:v>6.3423572216422058E-2</c:v>
                </c:pt>
                <c:pt idx="1150">
                  <c:v>6.3489548663131973E-2</c:v>
                </c:pt>
                <c:pt idx="1151">
                  <c:v>6.3549050571251903E-2</c:v>
                </c:pt>
                <c:pt idx="1152">
                  <c:v>6.3653364199618853E-2</c:v>
                </c:pt>
                <c:pt idx="1153">
                  <c:v>6.3734772331448433E-2</c:v>
                </c:pt>
                <c:pt idx="1154">
                  <c:v>6.3745548565111651E-2</c:v>
                </c:pt>
                <c:pt idx="1155">
                  <c:v>6.3812391820350103E-2</c:v>
                </c:pt>
                <c:pt idx="1156">
                  <c:v>6.3802774213373478E-2</c:v>
                </c:pt>
                <c:pt idx="1157">
                  <c:v>6.3816744438564693E-2</c:v>
                </c:pt>
                <c:pt idx="1158">
                  <c:v>6.370734488975914E-2</c:v>
                </c:pt>
                <c:pt idx="1159">
                  <c:v>6.3654744385076026E-2</c:v>
                </c:pt>
                <c:pt idx="1160">
                  <c:v>6.3616037446264068E-2</c:v>
                </c:pt>
                <c:pt idx="1161">
                  <c:v>6.3617691715460861E-2</c:v>
                </c:pt>
                <c:pt idx="1162">
                  <c:v>6.3665238710464797E-2</c:v>
                </c:pt>
                <c:pt idx="1163">
                  <c:v>6.3694882161221572E-2</c:v>
                </c:pt>
                <c:pt idx="1164">
                  <c:v>6.3702382612706762E-2</c:v>
                </c:pt>
                <c:pt idx="1165">
                  <c:v>6.3709156951296933E-2</c:v>
                </c:pt>
                <c:pt idx="1166">
                  <c:v>6.3757285405877009E-2</c:v>
                </c:pt>
                <c:pt idx="1167">
                  <c:v>6.3739161959315269E-2</c:v>
                </c:pt>
                <c:pt idx="1168">
                  <c:v>6.3648639958841596E-2</c:v>
                </c:pt>
                <c:pt idx="1169">
                  <c:v>6.3561484364014709E-2</c:v>
                </c:pt>
                <c:pt idx="1170">
                  <c:v>6.3543731224862954E-2</c:v>
                </c:pt>
                <c:pt idx="1171">
                  <c:v>6.3499254060722016E-2</c:v>
                </c:pt>
                <c:pt idx="1172">
                  <c:v>6.3354316992073181E-2</c:v>
                </c:pt>
                <c:pt idx="1173">
                  <c:v>6.3100980790008046E-2</c:v>
                </c:pt>
                <c:pt idx="1174">
                  <c:v>6.2993560169597146E-2</c:v>
                </c:pt>
                <c:pt idx="1175">
                  <c:v>6.2836766274162389E-2</c:v>
                </c:pt>
                <c:pt idx="1176">
                  <c:v>6.2746152805021646E-2</c:v>
                </c:pt>
                <c:pt idx="1177">
                  <c:v>6.2633275064965493E-2</c:v>
                </c:pt>
                <c:pt idx="1178">
                  <c:v>6.2599868574561637E-2</c:v>
                </c:pt>
                <c:pt idx="1179">
                  <c:v>6.2485070197027301E-2</c:v>
                </c:pt>
                <c:pt idx="1180">
                  <c:v>6.2361734339356059E-2</c:v>
                </c:pt>
                <c:pt idx="1181">
                  <c:v>6.2280713740403983E-2</c:v>
                </c:pt>
                <c:pt idx="1182">
                  <c:v>6.2162938159768769E-2</c:v>
                </c:pt>
                <c:pt idx="1183">
                  <c:v>6.2041647612047744E-2</c:v>
                </c:pt>
                <c:pt idx="1184">
                  <c:v>6.1875043509807562E-2</c:v>
                </c:pt>
                <c:pt idx="1185">
                  <c:v>6.1747622071085195E-2</c:v>
                </c:pt>
                <c:pt idx="1186">
                  <c:v>6.1603477130740505E-2</c:v>
                </c:pt>
                <c:pt idx="1187">
                  <c:v>6.1511374515046326E-2</c:v>
                </c:pt>
                <c:pt idx="1188">
                  <c:v>6.1483856004707259E-2</c:v>
                </c:pt>
                <c:pt idx="1189">
                  <c:v>6.1427047995635899E-2</c:v>
                </c:pt>
                <c:pt idx="1190">
                  <c:v>6.1307896310332254E-2</c:v>
                </c:pt>
                <c:pt idx="1191">
                  <c:v>6.1215205785291382E-2</c:v>
                </c:pt>
                <c:pt idx="1192">
                  <c:v>6.1211081579615675E-2</c:v>
                </c:pt>
                <c:pt idx="1193">
                  <c:v>6.1296048740973316E-2</c:v>
                </c:pt>
                <c:pt idx="1194">
                  <c:v>6.1287066805237655E-2</c:v>
                </c:pt>
                <c:pt idx="1195">
                  <c:v>6.1303737181106363E-2</c:v>
                </c:pt>
                <c:pt idx="1196">
                  <c:v>6.129494965865899E-2</c:v>
                </c:pt>
                <c:pt idx="1197">
                  <c:v>6.1297397211106532E-2</c:v>
                </c:pt>
                <c:pt idx="1198">
                  <c:v>6.1279795622549552E-2</c:v>
                </c:pt>
                <c:pt idx="1199">
                  <c:v>6.1299922520822905E-2</c:v>
                </c:pt>
                <c:pt idx="1200">
                  <c:v>6.1308250002412412E-2</c:v>
                </c:pt>
                <c:pt idx="1201">
                  <c:v>6.1278436764215585E-2</c:v>
                </c:pt>
                <c:pt idx="1202">
                  <c:v>6.1241669608546753E-2</c:v>
                </c:pt>
                <c:pt idx="1203">
                  <c:v>6.1243360177238734E-2</c:v>
                </c:pt>
                <c:pt idx="1204">
                  <c:v>6.1282436511715097E-2</c:v>
                </c:pt>
                <c:pt idx="1205">
                  <c:v>6.1266942102183398E-2</c:v>
                </c:pt>
                <c:pt idx="1206">
                  <c:v>6.1233690069694237E-2</c:v>
                </c:pt>
                <c:pt idx="1207">
                  <c:v>6.1075335505598051E-2</c:v>
                </c:pt>
                <c:pt idx="1208">
                  <c:v>6.0896755207505739E-2</c:v>
                </c:pt>
                <c:pt idx="1209">
                  <c:v>6.0705882084150217E-2</c:v>
                </c:pt>
                <c:pt idx="1210">
                  <c:v>6.0548660178061486E-2</c:v>
                </c:pt>
                <c:pt idx="1211">
                  <c:v>6.0432673245710888E-2</c:v>
                </c:pt>
                <c:pt idx="1212">
                  <c:v>6.0364658793110551E-2</c:v>
                </c:pt>
                <c:pt idx="1213">
                  <c:v>6.0313180682077215E-2</c:v>
                </c:pt>
                <c:pt idx="1214">
                  <c:v>6.0278238215718781E-2</c:v>
                </c:pt>
                <c:pt idx="1215">
                  <c:v>6.0281837417053674E-2</c:v>
                </c:pt>
                <c:pt idx="1216">
                  <c:v>6.0355332562777808E-2</c:v>
                </c:pt>
                <c:pt idx="1217">
                  <c:v>6.0379320417028814E-2</c:v>
                </c:pt>
                <c:pt idx="1218">
                  <c:v>6.0414598464287574E-2</c:v>
                </c:pt>
                <c:pt idx="1219">
                  <c:v>6.0446460525000002E-2</c:v>
                </c:pt>
                <c:pt idx="1220">
                  <c:v>6.0496702162213853E-2</c:v>
                </c:pt>
                <c:pt idx="1221">
                  <c:v>6.0579556877926731E-2</c:v>
                </c:pt>
                <c:pt idx="1222">
                  <c:v>6.0697593398829408E-2</c:v>
                </c:pt>
                <c:pt idx="1223">
                  <c:v>6.0759762019127507E-2</c:v>
                </c:pt>
                <c:pt idx="1224">
                  <c:v>6.0784648098652874E-2</c:v>
                </c:pt>
                <c:pt idx="1225">
                  <c:v>6.0826081544667343E-2</c:v>
                </c:pt>
                <c:pt idx="1226">
                  <c:v>6.0859196216767289E-2</c:v>
                </c:pt>
                <c:pt idx="1227">
                  <c:v>6.0993200131512812E-2</c:v>
                </c:pt>
                <c:pt idx="1228">
                  <c:v>6.1132629024754706E-2</c:v>
                </c:pt>
                <c:pt idx="1229">
                  <c:v>6.1303912598839917E-2</c:v>
                </c:pt>
                <c:pt idx="1230">
                  <c:v>6.1477011126541581E-2</c:v>
                </c:pt>
                <c:pt idx="1231">
                  <c:v>6.1596078763258878E-2</c:v>
                </c:pt>
                <c:pt idx="1232">
                  <c:v>6.1681942642835809E-2</c:v>
                </c:pt>
                <c:pt idx="1233">
                  <c:v>6.1725135053968407E-2</c:v>
                </c:pt>
                <c:pt idx="1234">
                  <c:v>6.175638721230161E-2</c:v>
                </c:pt>
                <c:pt idx="1235">
                  <c:v>6.1757429716048105E-2</c:v>
                </c:pt>
                <c:pt idx="1236">
                  <c:v>6.1736987307653667E-2</c:v>
                </c:pt>
                <c:pt idx="1237">
                  <c:v>6.1729752806810811E-2</c:v>
                </c:pt>
                <c:pt idx="1238">
                  <c:v>6.1747066968047472E-2</c:v>
                </c:pt>
                <c:pt idx="1239">
                  <c:v>6.1720539475335692E-2</c:v>
                </c:pt>
                <c:pt idx="1240">
                  <c:v>6.1691617477088526E-2</c:v>
                </c:pt>
                <c:pt idx="1241">
                  <c:v>6.1617031237269269E-2</c:v>
                </c:pt>
                <c:pt idx="1242">
                  <c:v>6.1499282232801523E-2</c:v>
                </c:pt>
                <c:pt idx="1243">
                  <c:v>6.1419644192219902E-2</c:v>
                </c:pt>
                <c:pt idx="1244">
                  <c:v>6.1332630599263263E-2</c:v>
                </c:pt>
                <c:pt idx="1245">
                  <c:v>6.128474596388879E-2</c:v>
                </c:pt>
                <c:pt idx="1246">
                  <c:v>6.128101821016102E-2</c:v>
                </c:pt>
                <c:pt idx="1247">
                  <c:v>6.1232307278858464E-2</c:v>
                </c:pt>
                <c:pt idx="1248">
                  <c:v>6.1190153965845095E-2</c:v>
                </c:pt>
                <c:pt idx="1249">
                  <c:v>6.1201562211485462E-2</c:v>
                </c:pt>
                <c:pt idx="1250">
                  <c:v>6.117584165744111E-2</c:v>
                </c:pt>
                <c:pt idx="1251">
                  <c:v>6.121190698621324E-2</c:v>
                </c:pt>
                <c:pt idx="1252">
                  <c:v>6.1187932632146634E-2</c:v>
                </c:pt>
                <c:pt idx="1253">
                  <c:v>6.1171258235627281E-2</c:v>
                </c:pt>
                <c:pt idx="1254">
                  <c:v>6.1101665978060882E-2</c:v>
                </c:pt>
                <c:pt idx="1255">
                  <c:v>6.1012220381977435E-2</c:v>
                </c:pt>
                <c:pt idx="1256">
                  <c:v>6.0909425767220457E-2</c:v>
                </c:pt>
                <c:pt idx="1257">
                  <c:v>6.0827414751901933E-2</c:v>
                </c:pt>
                <c:pt idx="1258">
                  <c:v>6.0732243354773896E-2</c:v>
                </c:pt>
                <c:pt idx="1259">
                  <c:v>6.0691663839588704E-2</c:v>
                </c:pt>
                <c:pt idx="1260">
                  <c:v>6.0690651363267581E-2</c:v>
                </c:pt>
                <c:pt idx="1261">
                  <c:v>6.0686255737408601E-2</c:v>
                </c:pt>
                <c:pt idx="1262">
                  <c:v>6.0701203289856134E-2</c:v>
                </c:pt>
                <c:pt idx="1263">
                  <c:v>6.0620893010024324E-2</c:v>
                </c:pt>
                <c:pt idx="1264">
                  <c:v>6.0683233544833293E-2</c:v>
                </c:pt>
                <c:pt idx="1265">
                  <c:v>6.0726502092829385E-2</c:v>
                </c:pt>
                <c:pt idx="1266">
                  <c:v>6.076648385020246E-2</c:v>
                </c:pt>
                <c:pt idx="1267">
                  <c:v>6.0793737248427751E-2</c:v>
                </c:pt>
                <c:pt idx="1268">
                  <c:v>6.0800041351028088E-2</c:v>
                </c:pt>
                <c:pt idx="1269">
                  <c:v>6.0766062385439565E-2</c:v>
                </c:pt>
                <c:pt idx="1270">
                  <c:v>6.0748900803060592E-2</c:v>
                </c:pt>
                <c:pt idx="1271">
                  <c:v>6.062586841564592E-2</c:v>
                </c:pt>
                <c:pt idx="1272">
                  <c:v>6.0512707676694935E-2</c:v>
                </c:pt>
                <c:pt idx="1273">
                  <c:v>6.038984527553963E-2</c:v>
                </c:pt>
                <c:pt idx="1274">
                  <c:v>6.0336699684974418E-2</c:v>
                </c:pt>
                <c:pt idx="1275">
                  <c:v>6.0329761076432939E-2</c:v>
                </c:pt>
                <c:pt idx="1276">
                  <c:v>6.0283272133963207E-2</c:v>
                </c:pt>
                <c:pt idx="1277">
                  <c:v>6.0246084264526323E-2</c:v>
                </c:pt>
                <c:pt idx="1278">
                  <c:v>6.0191564590651801E-2</c:v>
                </c:pt>
                <c:pt idx="1279">
                  <c:v>6.0108409379043201E-2</c:v>
                </c:pt>
                <c:pt idx="1280">
                  <c:v>5.9984811069463219E-2</c:v>
                </c:pt>
                <c:pt idx="1281">
                  <c:v>5.9867153348042067E-2</c:v>
                </c:pt>
                <c:pt idx="1282">
                  <c:v>5.9757229835971329E-2</c:v>
                </c:pt>
                <c:pt idx="1283">
                  <c:v>5.9711935888679103E-2</c:v>
                </c:pt>
                <c:pt idx="1284">
                  <c:v>5.9559846623181145E-2</c:v>
                </c:pt>
                <c:pt idx="1285">
                  <c:v>5.9414975526143075E-2</c:v>
                </c:pt>
                <c:pt idx="1286">
                  <c:v>5.9237431331207568E-2</c:v>
                </c:pt>
                <c:pt idx="1287">
                  <c:v>5.9186389370460148E-2</c:v>
                </c:pt>
                <c:pt idx="1288">
                  <c:v>5.9159244134067777E-2</c:v>
                </c:pt>
                <c:pt idx="1289">
                  <c:v>5.9079101919699208E-2</c:v>
                </c:pt>
                <c:pt idx="1290">
                  <c:v>5.8999164892031795E-2</c:v>
                </c:pt>
                <c:pt idx="1291">
                  <c:v>5.8998503251097414E-2</c:v>
                </c:pt>
                <c:pt idx="1292">
                  <c:v>5.9014195986815565E-2</c:v>
                </c:pt>
                <c:pt idx="1293">
                  <c:v>5.9073125407371231E-2</c:v>
                </c:pt>
                <c:pt idx="1294">
                  <c:v>5.912267142583609E-2</c:v>
                </c:pt>
                <c:pt idx="1295">
                  <c:v>5.9162619408025516E-2</c:v>
                </c:pt>
                <c:pt idx="1296">
                  <c:v>5.9229787869226447E-2</c:v>
                </c:pt>
                <c:pt idx="1297">
                  <c:v>5.9291010966123284E-2</c:v>
                </c:pt>
                <c:pt idx="1298">
                  <c:v>5.9356114595401931E-2</c:v>
                </c:pt>
                <c:pt idx="1299">
                  <c:v>5.9425371920600767E-2</c:v>
                </c:pt>
                <c:pt idx="1300">
                  <c:v>5.9475356327855389E-2</c:v>
                </c:pt>
                <c:pt idx="1301">
                  <c:v>5.9551045739276942E-2</c:v>
                </c:pt>
                <c:pt idx="1302">
                  <c:v>5.9607330409498949E-2</c:v>
                </c:pt>
                <c:pt idx="1303">
                  <c:v>5.9687782507642763E-2</c:v>
                </c:pt>
                <c:pt idx="1304">
                  <c:v>5.9767653377312081E-2</c:v>
                </c:pt>
                <c:pt idx="1305">
                  <c:v>5.9848337736211656E-2</c:v>
                </c:pt>
                <c:pt idx="1306">
                  <c:v>5.9915570183691022E-2</c:v>
                </c:pt>
                <c:pt idx="1307">
                  <c:v>5.9936174030331489E-2</c:v>
                </c:pt>
                <c:pt idx="1308">
                  <c:v>5.9927209429659865E-2</c:v>
                </c:pt>
                <c:pt idx="1309">
                  <c:v>5.9978748092353609E-2</c:v>
                </c:pt>
                <c:pt idx="1310">
                  <c:v>6.0039166860502771E-2</c:v>
                </c:pt>
                <c:pt idx="1311">
                  <c:v>6.0100836606971818E-2</c:v>
                </c:pt>
                <c:pt idx="1312">
                  <c:v>6.0169265691794337E-2</c:v>
                </c:pt>
                <c:pt idx="1313">
                  <c:v>6.0227055798128135E-2</c:v>
                </c:pt>
                <c:pt idx="1314">
                  <c:v>6.0312521845514257E-2</c:v>
                </c:pt>
                <c:pt idx="1315">
                  <c:v>6.0365805289563798E-2</c:v>
                </c:pt>
                <c:pt idx="1316">
                  <c:v>6.0406973207329406E-2</c:v>
                </c:pt>
                <c:pt idx="1317">
                  <c:v>6.0475975780609689E-2</c:v>
                </c:pt>
                <c:pt idx="1318">
                  <c:v>6.0542065115158458E-2</c:v>
                </c:pt>
                <c:pt idx="1319">
                  <c:v>6.0558984255286483E-2</c:v>
                </c:pt>
                <c:pt idx="1320">
                  <c:v>6.060916501966699E-2</c:v>
                </c:pt>
                <c:pt idx="1321">
                  <c:v>6.0669651213212793E-2</c:v>
                </c:pt>
                <c:pt idx="1322">
                  <c:v>6.0730193646428933E-2</c:v>
                </c:pt>
                <c:pt idx="1323">
                  <c:v>6.0867638235303376E-2</c:v>
                </c:pt>
                <c:pt idx="1324">
                  <c:v>6.0984467218616958E-2</c:v>
                </c:pt>
                <c:pt idx="1325">
                  <c:v>6.1077882478239323E-2</c:v>
                </c:pt>
                <c:pt idx="1326">
                  <c:v>6.1241495047811866E-2</c:v>
                </c:pt>
                <c:pt idx="1327">
                  <c:v>6.1372580054024128E-2</c:v>
                </c:pt>
                <c:pt idx="1328">
                  <c:v>6.1509207957447312E-2</c:v>
                </c:pt>
                <c:pt idx="1329">
                  <c:v>6.1617262108298224E-2</c:v>
                </c:pt>
                <c:pt idx="1330">
                  <c:v>6.1699165714225492E-2</c:v>
                </c:pt>
                <c:pt idx="1331">
                  <c:v>6.1772586315691116E-2</c:v>
                </c:pt>
                <c:pt idx="1332">
                  <c:v>6.1867251347963191E-2</c:v>
                </c:pt>
                <c:pt idx="1333">
                  <c:v>6.1943136236290927E-2</c:v>
                </c:pt>
                <c:pt idx="1334">
                  <c:v>6.1949277853480943E-2</c:v>
                </c:pt>
                <c:pt idx="1335">
                  <c:v>6.1974179686255862E-2</c:v>
                </c:pt>
                <c:pt idx="1336">
                  <c:v>6.2016037441797844E-2</c:v>
                </c:pt>
                <c:pt idx="1337">
                  <c:v>6.2050866181129392E-2</c:v>
                </c:pt>
                <c:pt idx="1338">
                  <c:v>6.2092065928287997E-2</c:v>
                </c:pt>
                <c:pt idx="1339">
                  <c:v>6.2183364121262019E-2</c:v>
                </c:pt>
                <c:pt idx="1340">
                  <c:v>6.2264759542477788E-2</c:v>
                </c:pt>
                <c:pt idx="1341">
                  <c:v>6.2340774604285699E-2</c:v>
                </c:pt>
                <c:pt idx="1342">
                  <c:v>6.2429836283602692E-2</c:v>
                </c:pt>
                <c:pt idx="1343">
                  <c:v>6.2444899007173892E-2</c:v>
                </c:pt>
                <c:pt idx="1344">
                  <c:v>6.2463069338771174E-2</c:v>
                </c:pt>
                <c:pt idx="1345">
                  <c:v>6.2485274525133014E-2</c:v>
                </c:pt>
                <c:pt idx="1346">
                  <c:v>6.2503353254585489E-2</c:v>
                </c:pt>
                <c:pt idx="1347">
                  <c:v>6.2539930304036845E-2</c:v>
                </c:pt>
                <c:pt idx="1348">
                  <c:v>6.2588070184175004E-2</c:v>
                </c:pt>
                <c:pt idx="1349">
                  <c:v>6.2666004477549678E-2</c:v>
                </c:pt>
                <c:pt idx="1350">
                  <c:v>6.2761761376492212E-2</c:v>
                </c:pt>
                <c:pt idx="1351">
                  <c:v>6.2861411989949975E-2</c:v>
                </c:pt>
                <c:pt idx="1352">
                  <c:v>6.2934314771507266E-2</c:v>
                </c:pt>
                <c:pt idx="1353">
                  <c:v>6.2991418447660721E-2</c:v>
                </c:pt>
                <c:pt idx="1354">
                  <c:v>6.3040931957917656E-2</c:v>
                </c:pt>
                <c:pt idx="1355">
                  <c:v>6.3126097926942876E-2</c:v>
                </c:pt>
                <c:pt idx="1356">
                  <c:v>6.3109031613759387E-2</c:v>
                </c:pt>
                <c:pt idx="1357">
                  <c:v>6.3043325832501079E-2</c:v>
                </c:pt>
                <c:pt idx="1358">
                  <c:v>6.299402036731791E-2</c:v>
                </c:pt>
                <c:pt idx="1359">
                  <c:v>6.2928118970804331E-2</c:v>
                </c:pt>
                <c:pt idx="1360">
                  <c:v>6.2850516924780137E-2</c:v>
                </c:pt>
                <c:pt idx="1361">
                  <c:v>6.2777592802675669E-2</c:v>
                </c:pt>
                <c:pt idx="1362">
                  <c:v>6.2648145875275452E-2</c:v>
                </c:pt>
                <c:pt idx="1363">
                  <c:v>6.2527913991819367E-2</c:v>
                </c:pt>
                <c:pt idx="1364">
                  <c:v>6.2411661583719989E-2</c:v>
                </c:pt>
                <c:pt idx="1365">
                  <c:v>6.2280609038970335E-2</c:v>
                </c:pt>
                <c:pt idx="1366">
                  <c:v>6.2106814155618771E-2</c:v>
                </c:pt>
                <c:pt idx="1367">
                  <c:v>6.1961513280799886E-2</c:v>
                </c:pt>
                <c:pt idx="1368">
                  <c:v>6.1827454856356122E-2</c:v>
                </c:pt>
                <c:pt idx="1369">
                  <c:v>6.165595306034144E-2</c:v>
                </c:pt>
                <c:pt idx="1370">
                  <c:v>6.1474431278687888E-2</c:v>
                </c:pt>
                <c:pt idx="1371">
                  <c:v>6.1294462817968631E-2</c:v>
                </c:pt>
                <c:pt idx="1372">
                  <c:v>6.112713322126874E-2</c:v>
                </c:pt>
                <c:pt idx="1373">
                  <c:v>6.0972499927824775E-2</c:v>
                </c:pt>
                <c:pt idx="1374">
                  <c:v>6.0850551652268749E-2</c:v>
                </c:pt>
                <c:pt idx="1375">
                  <c:v>6.0703799230480582E-2</c:v>
                </c:pt>
                <c:pt idx="1376">
                  <c:v>6.0652745237753672E-2</c:v>
                </c:pt>
                <c:pt idx="1377">
                  <c:v>6.059545134572375E-2</c:v>
                </c:pt>
                <c:pt idx="1378">
                  <c:v>6.0557173160592004E-2</c:v>
                </c:pt>
                <c:pt idx="1379">
                  <c:v>6.0506509342890633E-2</c:v>
                </c:pt>
                <c:pt idx="1380">
                  <c:v>6.0426420721923155E-2</c:v>
                </c:pt>
                <c:pt idx="1381">
                  <c:v>6.0345447982813681E-2</c:v>
                </c:pt>
                <c:pt idx="1382">
                  <c:v>6.0318328156420506E-2</c:v>
                </c:pt>
                <c:pt idx="1383">
                  <c:v>6.029826432872909E-2</c:v>
                </c:pt>
                <c:pt idx="1384">
                  <c:v>6.0255072990071747E-2</c:v>
                </c:pt>
                <c:pt idx="1385">
                  <c:v>6.0228832598737E-2</c:v>
                </c:pt>
                <c:pt idx="1386">
                  <c:v>6.0227132015084561E-2</c:v>
                </c:pt>
                <c:pt idx="1387">
                  <c:v>6.0175234689058874E-2</c:v>
                </c:pt>
                <c:pt idx="1388">
                  <c:v>6.0099423400048403E-2</c:v>
                </c:pt>
                <c:pt idx="1389">
                  <c:v>6.0047929854216822E-2</c:v>
                </c:pt>
                <c:pt idx="1390">
                  <c:v>6.0006883051350414E-2</c:v>
                </c:pt>
                <c:pt idx="1391">
                  <c:v>5.9969345212417827E-2</c:v>
                </c:pt>
                <c:pt idx="1392">
                  <c:v>5.995929732585048E-2</c:v>
                </c:pt>
                <c:pt idx="1393">
                  <c:v>5.9985467000310357E-2</c:v>
                </c:pt>
                <c:pt idx="1394">
                  <c:v>5.9998740774165935E-2</c:v>
                </c:pt>
                <c:pt idx="1395">
                  <c:v>5.999282556726062E-2</c:v>
                </c:pt>
                <c:pt idx="1396">
                  <c:v>5.9998835975605527E-2</c:v>
                </c:pt>
                <c:pt idx="1397">
                  <c:v>6.0042252273850051E-2</c:v>
                </c:pt>
                <c:pt idx="1398">
                  <c:v>6.0055995724497394E-2</c:v>
                </c:pt>
                <c:pt idx="1399">
                  <c:v>6.0056601855148238E-2</c:v>
                </c:pt>
                <c:pt idx="1400">
                  <c:v>6.0111615078340973E-2</c:v>
                </c:pt>
                <c:pt idx="1401">
                  <c:v>6.0153498191703014E-2</c:v>
                </c:pt>
                <c:pt idx="1402">
                  <c:v>6.0180008765721139E-2</c:v>
                </c:pt>
                <c:pt idx="1403">
                  <c:v>6.0201547014613901E-2</c:v>
                </c:pt>
                <c:pt idx="1404">
                  <c:v>6.0244630934997323E-2</c:v>
                </c:pt>
                <c:pt idx="1405">
                  <c:v>6.0278252933945856E-2</c:v>
                </c:pt>
                <c:pt idx="1406">
                  <c:v>6.0327673957041604E-2</c:v>
                </c:pt>
                <c:pt idx="1407">
                  <c:v>6.0356457535551647E-2</c:v>
                </c:pt>
                <c:pt idx="1408">
                  <c:v>6.0412554666320395E-2</c:v>
                </c:pt>
                <c:pt idx="1409">
                  <c:v>6.0466733972016393E-2</c:v>
                </c:pt>
                <c:pt idx="1410">
                  <c:v>6.052563490542693E-2</c:v>
                </c:pt>
                <c:pt idx="1411">
                  <c:v>6.0570928360452123E-2</c:v>
                </c:pt>
                <c:pt idx="1412">
                  <c:v>6.0576904965575398E-2</c:v>
                </c:pt>
                <c:pt idx="1413">
                  <c:v>6.0556975288947226E-2</c:v>
                </c:pt>
                <c:pt idx="1414">
                  <c:v>6.0570142414304737E-2</c:v>
                </c:pt>
                <c:pt idx="1415">
                  <c:v>6.0581215734221969E-2</c:v>
                </c:pt>
                <c:pt idx="1416">
                  <c:v>6.0560080052599621E-2</c:v>
                </c:pt>
                <c:pt idx="1417">
                  <c:v>6.054183187741715E-2</c:v>
                </c:pt>
                <c:pt idx="1418">
                  <c:v>6.0530139208303468E-2</c:v>
                </c:pt>
                <c:pt idx="1419">
                  <c:v>6.0513524845427547E-2</c:v>
                </c:pt>
                <c:pt idx="1420">
                  <c:v>6.0467621890646098E-2</c:v>
                </c:pt>
                <c:pt idx="1421">
                  <c:v>6.0414242752148815E-2</c:v>
                </c:pt>
                <c:pt idx="1422">
                  <c:v>6.0366686361171373E-2</c:v>
                </c:pt>
                <c:pt idx="1423">
                  <c:v>6.031568075631507E-2</c:v>
                </c:pt>
                <c:pt idx="1424">
                  <c:v>6.0272318698116001E-2</c:v>
                </c:pt>
                <c:pt idx="1425">
                  <c:v>6.0236267603546036E-2</c:v>
                </c:pt>
                <c:pt idx="1426">
                  <c:v>6.0179819389573209E-2</c:v>
                </c:pt>
                <c:pt idx="1427">
                  <c:v>6.0156458830001223E-2</c:v>
                </c:pt>
                <c:pt idx="1428">
                  <c:v>6.009730028120007E-2</c:v>
                </c:pt>
                <c:pt idx="1429">
                  <c:v>6.0031175202239773E-2</c:v>
                </c:pt>
                <c:pt idx="1430">
                  <c:v>5.9966642098624165E-2</c:v>
                </c:pt>
                <c:pt idx="1431">
                  <c:v>5.9877275125219377E-2</c:v>
                </c:pt>
                <c:pt idx="1432">
                  <c:v>5.9796746069099002E-2</c:v>
                </c:pt>
                <c:pt idx="1433">
                  <c:v>5.9726745874383591E-2</c:v>
                </c:pt>
                <c:pt idx="1434">
                  <c:v>5.9629322971800715E-2</c:v>
                </c:pt>
                <c:pt idx="1435">
                  <c:v>5.9548761532901472E-2</c:v>
                </c:pt>
                <c:pt idx="1436">
                  <c:v>5.947726798579818E-2</c:v>
                </c:pt>
                <c:pt idx="1437">
                  <c:v>5.9402759425240134E-2</c:v>
                </c:pt>
                <c:pt idx="1438">
                  <c:v>5.9349878315544571E-2</c:v>
                </c:pt>
                <c:pt idx="1439">
                  <c:v>5.931198782803726E-2</c:v>
                </c:pt>
                <c:pt idx="1440">
                  <c:v>5.9286735302784742E-2</c:v>
                </c:pt>
                <c:pt idx="1441">
                  <c:v>5.9288621646482208E-2</c:v>
                </c:pt>
                <c:pt idx="1442">
                  <c:v>5.9285252111533716E-2</c:v>
                </c:pt>
                <c:pt idx="1443">
                  <c:v>5.9288374208695795E-2</c:v>
                </c:pt>
                <c:pt idx="1444">
                  <c:v>5.9307262912969172E-2</c:v>
                </c:pt>
                <c:pt idx="1445">
                  <c:v>5.9320194482129482E-2</c:v>
                </c:pt>
                <c:pt idx="1446">
                  <c:v>5.932988511700419E-2</c:v>
                </c:pt>
                <c:pt idx="1447">
                  <c:v>5.9386148301520017E-2</c:v>
                </c:pt>
                <c:pt idx="1448">
                  <c:v>5.9479540789371607E-2</c:v>
                </c:pt>
                <c:pt idx="1449">
                  <c:v>5.9577516480295779E-2</c:v>
                </c:pt>
                <c:pt idx="1450">
                  <c:v>5.961675267666873E-2</c:v>
                </c:pt>
                <c:pt idx="1451">
                  <c:v>5.9634975674886112E-2</c:v>
                </c:pt>
                <c:pt idx="1452">
                  <c:v>5.9678414928963995E-2</c:v>
                </c:pt>
                <c:pt idx="1453">
                  <c:v>5.9725611754991845E-2</c:v>
                </c:pt>
                <c:pt idx="1454">
                  <c:v>5.9768847527626567E-2</c:v>
                </c:pt>
                <c:pt idx="1455">
                  <c:v>5.9784571142807441E-2</c:v>
                </c:pt>
                <c:pt idx="1456">
                  <c:v>5.9810441719432283E-2</c:v>
                </c:pt>
                <c:pt idx="1457">
                  <c:v>5.9815255495082834E-2</c:v>
                </c:pt>
                <c:pt idx="1458">
                  <c:v>5.9825005331042458E-2</c:v>
                </c:pt>
                <c:pt idx="1459">
                  <c:v>5.984297022885364E-2</c:v>
                </c:pt>
                <c:pt idx="1460">
                  <c:v>5.987308855724173E-2</c:v>
                </c:pt>
                <c:pt idx="1461">
                  <c:v>5.9866165847111241E-2</c:v>
                </c:pt>
                <c:pt idx="1462">
                  <c:v>5.9901204292846996E-2</c:v>
                </c:pt>
                <c:pt idx="1463">
                  <c:v>5.9892777608575434E-2</c:v>
                </c:pt>
                <c:pt idx="1464">
                  <c:v>5.9879596513206679E-2</c:v>
                </c:pt>
                <c:pt idx="1465">
                  <c:v>5.9882542989639666E-2</c:v>
                </c:pt>
                <c:pt idx="1466">
                  <c:v>5.9880910140600527E-2</c:v>
                </c:pt>
                <c:pt idx="1467">
                  <c:v>5.9820539701261465E-2</c:v>
                </c:pt>
                <c:pt idx="1468">
                  <c:v>5.9768342324972315E-2</c:v>
                </c:pt>
                <c:pt idx="1469">
                  <c:v>5.971205092660703E-2</c:v>
                </c:pt>
                <c:pt idx="1470">
                  <c:v>5.9699927484797397E-2</c:v>
                </c:pt>
                <c:pt idx="1471">
                  <c:v>5.9722725162336079E-2</c:v>
                </c:pt>
                <c:pt idx="1472">
                  <c:v>5.9731159572210632E-2</c:v>
                </c:pt>
                <c:pt idx="1473">
                  <c:v>5.9745132216941291E-2</c:v>
                </c:pt>
                <c:pt idx="1474">
                  <c:v>5.9786866194188895E-2</c:v>
                </c:pt>
                <c:pt idx="1475">
                  <c:v>5.9829787157197376E-2</c:v>
                </c:pt>
                <c:pt idx="1476">
                  <c:v>5.987181903153975E-2</c:v>
                </c:pt>
                <c:pt idx="1477">
                  <c:v>5.9916293317225464E-2</c:v>
                </c:pt>
                <c:pt idx="1478">
                  <c:v>5.9944386275263918E-2</c:v>
                </c:pt>
                <c:pt idx="1479">
                  <c:v>5.9984741415383944E-2</c:v>
                </c:pt>
                <c:pt idx="1480">
                  <c:v>6.001256844802718E-2</c:v>
                </c:pt>
                <c:pt idx="1481">
                  <c:v>6.0087297089483772E-2</c:v>
                </c:pt>
                <c:pt idx="1482">
                  <c:v>6.0135110565878856E-2</c:v>
                </c:pt>
                <c:pt idx="1483">
                  <c:v>6.0216452150741576E-2</c:v>
                </c:pt>
                <c:pt idx="1484">
                  <c:v>6.0267762193605509E-2</c:v>
                </c:pt>
                <c:pt idx="1485">
                  <c:v>6.0315997606362783E-2</c:v>
                </c:pt>
                <c:pt idx="1486">
                  <c:v>6.0359765756276197E-2</c:v>
                </c:pt>
                <c:pt idx="1487">
                  <c:v>6.0406687162247411E-2</c:v>
                </c:pt>
                <c:pt idx="1488">
                  <c:v>6.0422078740861196E-2</c:v>
                </c:pt>
                <c:pt idx="1489">
                  <c:v>6.0442120381616574E-2</c:v>
                </c:pt>
                <c:pt idx="1490">
                  <c:v>6.0481289652203327E-2</c:v>
                </c:pt>
                <c:pt idx="1491">
                  <c:v>6.0520583378313952E-2</c:v>
                </c:pt>
                <c:pt idx="1492">
                  <c:v>6.0583166838311622E-2</c:v>
                </c:pt>
                <c:pt idx="1493">
                  <c:v>6.0636220095010476E-2</c:v>
                </c:pt>
                <c:pt idx="1494">
                  <c:v>6.0690315380691418E-2</c:v>
                </c:pt>
                <c:pt idx="1495">
                  <c:v>6.076417427786622E-2</c:v>
                </c:pt>
                <c:pt idx="1496">
                  <c:v>6.0841148780719043E-2</c:v>
                </c:pt>
                <c:pt idx="1497">
                  <c:v>6.0920427322242822E-2</c:v>
                </c:pt>
                <c:pt idx="1498">
                  <c:v>6.0977397821553571E-2</c:v>
                </c:pt>
                <c:pt idx="1499">
                  <c:v>6.1032755198537847E-2</c:v>
                </c:pt>
                <c:pt idx="1500">
                  <c:v>6.1096327022782101E-2</c:v>
                </c:pt>
                <c:pt idx="1501">
                  <c:v>6.1125074317154394E-2</c:v>
                </c:pt>
                <c:pt idx="1502">
                  <c:v>6.1147953491425301E-2</c:v>
                </c:pt>
                <c:pt idx="1503">
                  <c:v>6.1152162245634044E-2</c:v>
                </c:pt>
                <c:pt idx="1504">
                  <c:v>6.1192043261368997E-2</c:v>
                </c:pt>
                <c:pt idx="1505">
                  <c:v>6.122002725538498E-2</c:v>
                </c:pt>
                <c:pt idx="1506">
                  <c:v>6.1265948836566109E-2</c:v>
                </c:pt>
                <c:pt idx="1507">
                  <c:v>6.1331692220402897E-2</c:v>
                </c:pt>
                <c:pt idx="1508">
                  <c:v>6.140010007022826E-2</c:v>
                </c:pt>
                <c:pt idx="1509">
                  <c:v>6.1466181572692714E-2</c:v>
                </c:pt>
                <c:pt idx="1510">
                  <c:v>6.1512412111498084E-2</c:v>
                </c:pt>
                <c:pt idx="1511">
                  <c:v>6.1579391272313058E-2</c:v>
                </c:pt>
                <c:pt idx="1512">
                  <c:v>6.1595474205211019E-2</c:v>
                </c:pt>
                <c:pt idx="1513">
                  <c:v>6.1616132246482082E-2</c:v>
                </c:pt>
                <c:pt idx="1514">
                  <c:v>6.160081487153287E-2</c:v>
                </c:pt>
                <c:pt idx="1515">
                  <c:v>6.1566750349191235E-2</c:v>
                </c:pt>
                <c:pt idx="1516">
                  <c:v>6.152936373256964E-2</c:v>
                </c:pt>
                <c:pt idx="1517">
                  <c:v>6.145628917086695E-2</c:v>
                </c:pt>
                <c:pt idx="1518">
                  <c:v>6.1381018158876366E-2</c:v>
                </c:pt>
                <c:pt idx="1519">
                  <c:v>6.1291735046181031E-2</c:v>
                </c:pt>
                <c:pt idx="1520">
                  <c:v>6.1215672406359986E-2</c:v>
                </c:pt>
                <c:pt idx="1521">
                  <c:v>6.1158047559419539E-2</c:v>
                </c:pt>
                <c:pt idx="1522">
                  <c:v>6.1070996012132103E-2</c:v>
                </c:pt>
                <c:pt idx="1523">
                  <c:v>6.1000409191545278E-2</c:v>
                </c:pt>
                <c:pt idx="1524">
                  <c:v>6.0902489552556227E-2</c:v>
                </c:pt>
                <c:pt idx="1525">
                  <c:v>6.0828715765047059E-2</c:v>
                </c:pt>
                <c:pt idx="1526">
                  <c:v>6.0750908255221024E-2</c:v>
                </c:pt>
                <c:pt idx="1527">
                  <c:v>6.0659163487357538E-2</c:v>
                </c:pt>
                <c:pt idx="1528">
                  <c:v>6.0586308656987956E-2</c:v>
                </c:pt>
                <c:pt idx="1529">
                  <c:v>6.050636175044348E-2</c:v>
                </c:pt>
                <c:pt idx="1530">
                  <c:v>6.0415055139966721E-2</c:v>
                </c:pt>
                <c:pt idx="1531">
                  <c:v>6.0345691166162077E-2</c:v>
                </c:pt>
                <c:pt idx="1532">
                  <c:v>6.0285728953669571E-2</c:v>
                </c:pt>
                <c:pt idx="1533">
                  <c:v>6.0221658043991246E-2</c:v>
                </c:pt>
                <c:pt idx="1534">
                  <c:v>6.0185140550600522E-2</c:v>
                </c:pt>
                <c:pt idx="1535">
                  <c:v>6.0167022956252217E-2</c:v>
                </c:pt>
                <c:pt idx="1536">
                  <c:v>6.0149914590657737E-2</c:v>
                </c:pt>
                <c:pt idx="1537">
                  <c:v>6.0192780095392515E-2</c:v>
                </c:pt>
                <c:pt idx="1538">
                  <c:v>6.0250354179545398E-2</c:v>
                </c:pt>
                <c:pt idx="1539">
                  <c:v>6.0315899877664801E-2</c:v>
                </c:pt>
                <c:pt idx="1540">
                  <c:v>6.0349710976525514E-2</c:v>
                </c:pt>
                <c:pt idx="1541">
                  <c:v>6.0375591252247715E-2</c:v>
                </c:pt>
                <c:pt idx="1542">
                  <c:v>6.0412522230172482E-2</c:v>
                </c:pt>
                <c:pt idx="1543">
                  <c:v>6.0446540750984837E-2</c:v>
                </c:pt>
                <c:pt idx="1544">
                  <c:v>6.0485577624611687E-2</c:v>
                </c:pt>
                <c:pt idx="1545">
                  <c:v>6.0526133018141026E-2</c:v>
                </c:pt>
                <c:pt idx="1546">
                  <c:v>6.0575927055097921E-2</c:v>
                </c:pt>
                <c:pt idx="1547">
                  <c:v>6.0642711949531448E-2</c:v>
                </c:pt>
                <c:pt idx="1548">
                  <c:v>6.0681970407574913E-2</c:v>
                </c:pt>
                <c:pt idx="1549">
                  <c:v>6.0711485933860644E-2</c:v>
                </c:pt>
                <c:pt idx="1550">
                  <c:v>6.0769127128367996E-2</c:v>
                </c:pt>
                <c:pt idx="1551">
                  <c:v>6.0789097994813933E-2</c:v>
                </c:pt>
                <c:pt idx="1552">
                  <c:v>6.0834032033839705E-2</c:v>
                </c:pt>
                <c:pt idx="1553">
                  <c:v>6.0888092845795452E-2</c:v>
                </c:pt>
                <c:pt idx="1554">
                  <c:v>6.0906511724466726E-2</c:v>
                </c:pt>
                <c:pt idx="1555">
                  <c:v>6.0906537870308218E-2</c:v>
                </c:pt>
                <c:pt idx="1556">
                  <c:v>6.0903142396322531E-2</c:v>
                </c:pt>
                <c:pt idx="1557">
                  <c:v>6.0876620030085135E-2</c:v>
                </c:pt>
                <c:pt idx="1558">
                  <c:v>6.0828521550870637E-2</c:v>
                </c:pt>
                <c:pt idx="1559">
                  <c:v>6.081197925251379E-2</c:v>
                </c:pt>
                <c:pt idx="1560">
                  <c:v>6.0809371719774928E-2</c:v>
                </c:pt>
                <c:pt idx="1561">
                  <c:v>6.0823908985555009E-2</c:v>
                </c:pt>
                <c:pt idx="1562">
                  <c:v>6.0854841714304234E-2</c:v>
                </c:pt>
                <c:pt idx="1563">
                  <c:v>6.0877255992215426E-2</c:v>
                </c:pt>
                <c:pt idx="1564">
                  <c:v>6.0893123952623321E-2</c:v>
                </c:pt>
                <c:pt idx="1565">
                  <c:v>6.0882746031024434E-2</c:v>
                </c:pt>
                <c:pt idx="1566">
                  <c:v>6.0872379007781738E-2</c:v>
                </c:pt>
                <c:pt idx="1567">
                  <c:v>6.0857189924150623E-2</c:v>
                </c:pt>
                <c:pt idx="1568">
                  <c:v>6.0853499373146915E-2</c:v>
                </c:pt>
                <c:pt idx="1569">
                  <c:v>6.0849841483383516E-2</c:v>
                </c:pt>
                <c:pt idx="1570">
                  <c:v>6.0854421557744419E-2</c:v>
                </c:pt>
                <c:pt idx="1571">
                  <c:v>6.0871312013821489E-2</c:v>
                </c:pt>
                <c:pt idx="1572">
                  <c:v>6.0888174901878235E-2</c:v>
                </c:pt>
                <c:pt idx="1573">
                  <c:v>6.0875442859908903E-2</c:v>
                </c:pt>
                <c:pt idx="1574">
                  <c:v>6.0867567861550897E-2</c:v>
                </c:pt>
                <c:pt idx="1575">
                  <c:v>6.0878157205113248E-2</c:v>
                </c:pt>
                <c:pt idx="1576">
                  <c:v>6.0875013065819925E-2</c:v>
                </c:pt>
                <c:pt idx="1577">
                  <c:v>6.088215065025411E-2</c:v>
                </c:pt>
                <c:pt idx="1578">
                  <c:v>6.092751432895608E-2</c:v>
                </c:pt>
                <c:pt idx="1579">
                  <c:v>6.0928530414339134E-2</c:v>
                </c:pt>
                <c:pt idx="1580">
                  <c:v>6.0908789161520503E-2</c:v>
                </c:pt>
                <c:pt idx="1581">
                  <c:v>6.0895458427096857E-2</c:v>
                </c:pt>
                <c:pt idx="1582">
                  <c:v>6.0881961516082626E-2</c:v>
                </c:pt>
                <c:pt idx="1583">
                  <c:v>6.0885109248637714E-2</c:v>
                </c:pt>
                <c:pt idx="1584">
                  <c:v>6.0923775315583198E-2</c:v>
                </c:pt>
                <c:pt idx="1585">
                  <c:v>6.0986927593075092E-2</c:v>
                </c:pt>
                <c:pt idx="1586">
                  <c:v>6.1031696971268E-2</c:v>
                </c:pt>
                <c:pt idx="1587">
                  <c:v>6.1068114588903613E-2</c:v>
                </c:pt>
                <c:pt idx="1588">
                  <c:v>6.1097806984090987E-2</c:v>
                </c:pt>
                <c:pt idx="1589">
                  <c:v>6.1128036627770707E-2</c:v>
                </c:pt>
                <c:pt idx="1590">
                  <c:v>6.1139466725675898E-2</c:v>
                </c:pt>
                <c:pt idx="1591">
                  <c:v>6.1179549923749764E-2</c:v>
                </c:pt>
                <c:pt idx="1592">
                  <c:v>6.1192625872891829E-2</c:v>
                </c:pt>
                <c:pt idx="1593">
                  <c:v>6.1237319785592971E-2</c:v>
                </c:pt>
                <c:pt idx="1594">
                  <c:v>6.1309389490524856E-2</c:v>
                </c:pt>
                <c:pt idx="1595">
                  <c:v>6.1373762457101376E-2</c:v>
                </c:pt>
                <c:pt idx="1596">
                  <c:v>6.1465186535072124E-2</c:v>
                </c:pt>
                <c:pt idx="1597">
                  <c:v>6.1569421884720157E-2</c:v>
                </c:pt>
                <c:pt idx="1598">
                  <c:v>6.1677120255360193E-2</c:v>
                </c:pt>
                <c:pt idx="1599">
                  <c:v>6.178047065917576E-2</c:v>
                </c:pt>
                <c:pt idx="1600">
                  <c:v>6.1921476229577735E-2</c:v>
                </c:pt>
                <c:pt idx="1601">
                  <c:v>6.2063023202702829E-2</c:v>
                </c:pt>
                <c:pt idx="1602">
                  <c:v>6.2187214816485523E-2</c:v>
                </c:pt>
                <c:pt idx="1603">
                  <c:v>6.2288878503730348E-2</c:v>
                </c:pt>
                <c:pt idx="1604">
                  <c:v>6.2333318083415114E-2</c:v>
                </c:pt>
                <c:pt idx="1605">
                  <c:v>6.2360747586910723E-2</c:v>
                </c:pt>
                <c:pt idx="1606">
                  <c:v>6.2347177343280526E-2</c:v>
                </c:pt>
                <c:pt idx="1607">
                  <c:v>6.236422478769664E-2</c:v>
                </c:pt>
                <c:pt idx="1608">
                  <c:v>6.2394647613246444E-2</c:v>
                </c:pt>
                <c:pt idx="1609">
                  <c:v>6.2462472205816154E-2</c:v>
                </c:pt>
                <c:pt idx="1610">
                  <c:v>6.2531603740327832E-2</c:v>
                </c:pt>
                <c:pt idx="1611">
                  <c:v>6.256288692479757E-2</c:v>
                </c:pt>
                <c:pt idx="1612">
                  <c:v>6.2625728108512593E-2</c:v>
                </c:pt>
                <c:pt idx="1613">
                  <c:v>6.2674855957009876E-2</c:v>
                </c:pt>
                <c:pt idx="1614">
                  <c:v>6.2703444226977462E-2</c:v>
                </c:pt>
                <c:pt idx="1615">
                  <c:v>6.2728865607062673E-2</c:v>
                </c:pt>
                <c:pt idx="1616">
                  <c:v>6.276632145375835E-2</c:v>
                </c:pt>
                <c:pt idx="1617">
                  <c:v>6.2785702839122132E-2</c:v>
                </c:pt>
                <c:pt idx="1618">
                  <c:v>6.2693380434750562E-2</c:v>
                </c:pt>
                <c:pt idx="1619">
                  <c:v>6.2634591550080679E-2</c:v>
                </c:pt>
                <c:pt idx="1620">
                  <c:v>6.2559698192120733E-2</c:v>
                </c:pt>
                <c:pt idx="1621">
                  <c:v>6.2469979354567343E-2</c:v>
                </c:pt>
                <c:pt idx="1622">
                  <c:v>6.2392000655269807E-2</c:v>
                </c:pt>
                <c:pt idx="1623">
                  <c:v>6.2334535087036638E-2</c:v>
                </c:pt>
                <c:pt idx="1624">
                  <c:v>6.2300594689685643E-2</c:v>
                </c:pt>
                <c:pt idx="1625">
                  <c:v>6.2287588666273888E-2</c:v>
                </c:pt>
                <c:pt idx="1626">
                  <c:v>6.2308075634723827E-2</c:v>
                </c:pt>
                <c:pt idx="1627">
                  <c:v>6.228883642589015E-2</c:v>
                </c:pt>
                <c:pt idx="1628">
                  <c:v>6.2277379753634864E-2</c:v>
                </c:pt>
                <c:pt idx="1629">
                  <c:v>6.2229046882964614E-2</c:v>
                </c:pt>
                <c:pt idx="1630">
                  <c:v>6.2190229741202328E-2</c:v>
                </c:pt>
                <c:pt idx="1631">
                  <c:v>6.2154583466102545E-2</c:v>
                </c:pt>
                <c:pt idx="1632">
                  <c:v>6.2096047457164773E-2</c:v>
                </c:pt>
                <c:pt idx="1633">
                  <c:v>6.2036749505490138E-2</c:v>
                </c:pt>
                <c:pt idx="1634">
                  <c:v>6.1990768706762657E-2</c:v>
                </c:pt>
                <c:pt idx="1635">
                  <c:v>6.1961018395665965E-2</c:v>
                </c:pt>
                <c:pt idx="1636">
                  <c:v>6.1895356517162915E-2</c:v>
                </c:pt>
                <c:pt idx="1637">
                  <c:v>6.1821684665588073E-2</c:v>
                </c:pt>
                <c:pt idx="1638">
                  <c:v>6.1904074190956324E-2</c:v>
                </c:pt>
                <c:pt idx="1639">
                  <c:v>6.1979772298748272E-2</c:v>
                </c:pt>
                <c:pt idx="1640">
                  <c:v>6.2044362554909291E-2</c:v>
                </c:pt>
                <c:pt idx="1641">
                  <c:v>6.2108612323865511E-2</c:v>
                </c:pt>
                <c:pt idx="1642">
                  <c:v>6.21727465229997E-2</c:v>
                </c:pt>
                <c:pt idx="1643">
                  <c:v>6.2217829309375736E-2</c:v>
                </c:pt>
                <c:pt idx="1644">
                  <c:v>6.2271016060049256E-2</c:v>
                </c:pt>
                <c:pt idx="1645">
                  <c:v>6.2316207228600685E-2</c:v>
                </c:pt>
                <c:pt idx="1646">
                  <c:v>6.2373465467390532E-2</c:v>
                </c:pt>
                <c:pt idx="1647">
                  <c:v>6.238820490525445E-2</c:v>
                </c:pt>
                <c:pt idx="1648">
                  <c:v>6.2436115003601189E-2</c:v>
                </c:pt>
                <c:pt idx="1649">
                  <c:v>6.2498768043098687E-2</c:v>
                </c:pt>
                <c:pt idx="1650">
                  <c:v>6.2540116763958029E-2</c:v>
                </c:pt>
                <c:pt idx="1651">
                  <c:v>6.2585704228001388E-2</c:v>
                </c:pt>
                <c:pt idx="1652">
                  <c:v>6.2644551630598788E-2</c:v>
                </c:pt>
                <c:pt idx="1653">
                  <c:v>6.2666865870304317E-2</c:v>
                </c:pt>
                <c:pt idx="1654">
                  <c:v>6.2677168360513527E-2</c:v>
                </c:pt>
                <c:pt idx="1655">
                  <c:v>6.2653741340392172E-2</c:v>
                </c:pt>
                <c:pt idx="1656">
                  <c:v>6.2645986496985523E-2</c:v>
                </c:pt>
                <c:pt idx="1657">
                  <c:v>6.2675116224744337E-2</c:v>
                </c:pt>
                <c:pt idx="1658">
                  <c:v>6.2636286569926244E-2</c:v>
                </c:pt>
                <c:pt idx="1659">
                  <c:v>6.2599248632577181E-2</c:v>
                </c:pt>
                <c:pt idx="1660">
                  <c:v>6.2618226304831673E-2</c:v>
                </c:pt>
                <c:pt idx="1661">
                  <c:v>6.2533693442706331E-2</c:v>
                </c:pt>
                <c:pt idx="1662">
                  <c:v>6.2451454646260486E-2</c:v>
                </c:pt>
                <c:pt idx="1663">
                  <c:v>6.2437748104566725E-2</c:v>
                </c:pt>
                <c:pt idx="1664">
                  <c:v>6.2375789059472928E-2</c:v>
                </c:pt>
                <c:pt idx="1665">
                  <c:v>6.2288616538940147E-2</c:v>
                </c:pt>
                <c:pt idx="1666">
                  <c:v>6.2177400611811803E-2</c:v>
                </c:pt>
                <c:pt idx="1667">
                  <c:v>6.2146713046250378E-2</c:v>
                </c:pt>
                <c:pt idx="1668">
                  <c:v>6.2068900377422728E-2</c:v>
                </c:pt>
                <c:pt idx="1669">
                  <c:v>6.1973789473395068E-2</c:v>
                </c:pt>
                <c:pt idx="1670">
                  <c:v>6.1912137131110621E-2</c:v>
                </c:pt>
                <c:pt idx="1671">
                  <c:v>6.1845335678363332E-2</c:v>
                </c:pt>
                <c:pt idx="1672">
                  <c:v>6.1794415783468767E-2</c:v>
                </c:pt>
                <c:pt idx="1673">
                  <c:v>6.1794410296906729E-2</c:v>
                </c:pt>
                <c:pt idx="1674">
                  <c:v>6.1789231409527676E-2</c:v>
                </c:pt>
                <c:pt idx="1675">
                  <c:v>6.1798176886386023E-2</c:v>
                </c:pt>
                <c:pt idx="1676">
                  <c:v>6.1780481821258747E-2</c:v>
                </c:pt>
                <c:pt idx="1677">
                  <c:v>6.1734975043145388E-2</c:v>
                </c:pt>
                <c:pt idx="1678">
                  <c:v>6.1696327453296985E-2</c:v>
                </c:pt>
                <c:pt idx="1679">
                  <c:v>6.163371306410307E-2</c:v>
                </c:pt>
                <c:pt idx="1680">
                  <c:v>6.1554353691725364E-2</c:v>
                </c:pt>
                <c:pt idx="1681">
                  <c:v>6.1532932264564577E-2</c:v>
                </c:pt>
                <c:pt idx="1682">
                  <c:v>6.1480959342496366E-2</c:v>
                </c:pt>
                <c:pt idx="1683">
                  <c:v>6.1361968675890499E-2</c:v>
                </c:pt>
                <c:pt idx="1684">
                  <c:v>6.1304849152896669E-2</c:v>
                </c:pt>
                <c:pt idx="1685">
                  <c:v>6.1290062005217451E-2</c:v>
                </c:pt>
                <c:pt idx="1686">
                  <c:v>6.1328676758027834E-2</c:v>
                </c:pt>
                <c:pt idx="1687">
                  <c:v>6.1330913445842385E-2</c:v>
                </c:pt>
                <c:pt idx="1688">
                  <c:v>6.1303716957931298E-2</c:v>
                </c:pt>
                <c:pt idx="1689">
                  <c:v>6.1309029893435674E-2</c:v>
                </c:pt>
                <c:pt idx="1690">
                  <c:v>6.1334315578284525E-2</c:v>
                </c:pt>
                <c:pt idx="1691">
                  <c:v>6.1380552462577356E-2</c:v>
                </c:pt>
                <c:pt idx="1692">
                  <c:v>6.1412523898792946E-2</c:v>
                </c:pt>
                <c:pt idx="1693">
                  <c:v>6.1436207929102191E-2</c:v>
                </c:pt>
                <c:pt idx="1694">
                  <c:v>6.1540298540971282E-2</c:v>
                </c:pt>
                <c:pt idx="1695">
                  <c:v>6.1638509885785897E-2</c:v>
                </c:pt>
                <c:pt idx="1696">
                  <c:v>6.1752697842680469E-2</c:v>
                </c:pt>
                <c:pt idx="1697">
                  <c:v>6.184465552281021E-2</c:v>
                </c:pt>
                <c:pt idx="1698">
                  <c:v>6.1956509108010219E-2</c:v>
                </c:pt>
                <c:pt idx="1699">
                  <c:v>6.210455133636332E-2</c:v>
                </c:pt>
                <c:pt idx="1700">
                  <c:v>6.218678941860141E-2</c:v>
                </c:pt>
                <c:pt idx="1701">
                  <c:v>6.2311484764571198E-2</c:v>
                </c:pt>
                <c:pt idx="1702">
                  <c:v>6.248381142300817E-2</c:v>
                </c:pt>
                <c:pt idx="1703">
                  <c:v>6.2655397999000037E-2</c:v>
                </c:pt>
                <c:pt idx="1704">
                  <c:v>6.2803205098802273E-2</c:v>
                </c:pt>
                <c:pt idx="1705">
                  <c:v>6.2913901201339856E-2</c:v>
                </c:pt>
                <c:pt idx="1706">
                  <c:v>6.2984837872258351E-2</c:v>
                </c:pt>
                <c:pt idx="1707">
                  <c:v>6.3073896856478712E-2</c:v>
                </c:pt>
                <c:pt idx="1708">
                  <c:v>6.3159050328958771E-2</c:v>
                </c:pt>
                <c:pt idx="1709">
                  <c:v>6.3232985494092064E-2</c:v>
                </c:pt>
                <c:pt idx="1710">
                  <c:v>6.3261023743008835E-2</c:v>
                </c:pt>
                <c:pt idx="1711">
                  <c:v>6.3283121973063738E-2</c:v>
                </c:pt>
                <c:pt idx="1712">
                  <c:v>6.3300252925159187E-2</c:v>
                </c:pt>
                <c:pt idx="1713">
                  <c:v>6.3324427823634774E-2</c:v>
                </c:pt>
                <c:pt idx="1714">
                  <c:v>6.3309075154789479E-2</c:v>
                </c:pt>
                <c:pt idx="1715">
                  <c:v>6.3303912843331756E-2</c:v>
                </c:pt>
                <c:pt idx="1716">
                  <c:v>6.32968444946852E-2</c:v>
                </c:pt>
                <c:pt idx="1717">
                  <c:v>6.3316563790397545E-2</c:v>
                </c:pt>
                <c:pt idx="1718">
                  <c:v>6.3307382232823367E-2</c:v>
                </c:pt>
                <c:pt idx="1719">
                  <c:v>6.3267677424600044E-2</c:v>
                </c:pt>
                <c:pt idx="1720">
                  <c:v>6.327861337893223E-2</c:v>
                </c:pt>
                <c:pt idx="1721">
                  <c:v>6.3257023030779375E-2</c:v>
                </c:pt>
                <c:pt idx="1722">
                  <c:v>6.3183696552985349E-2</c:v>
                </c:pt>
                <c:pt idx="1723">
                  <c:v>6.3138050863868214E-2</c:v>
                </c:pt>
                <c:pt idx="1724">
                  <c:v>6.3101970803538923E-2</c:v>
                </c:pt>
                <c:pt idx="1725">
                  <c:v>6.30780743949578E-2</c:v>
                </c:pt>
                <c:pt idx="1726">
                  <c:v>6.3056052247559849E-2</c:v>
                </c:pt>
                <c:pt idx="1727">
                  <c:v>6.3029185212280597E-2</c:v>
                </c:pt>
                <c:pt idx="1728">
                  <c:v>6.3027664794875787E-2</c:v>
                </c:pt>
                <c:pt idx="1729">
                  <c:v>6.3007097774170545E-2</c:v>
                </c:pt>
                <c:pt idx="1730">
                  <c:v>6.2982162454843324E-2</c:v>
                </c:pt>
                <c:pt idx="1731">
                  <c:v>6.294563308604964E-2</c:v>
                </c:pt>
                <c:pt idx="1732">
                  <c:v>6.2871519856702446E-2</c:v>
                </c:pt>
                <c:pt idx="1733">
                  <c:v>6.2778162111557359E-2</c:v>
                </c:pt>
                <c:pt idx="1734">
                  <c:v>6.2659936076153208E-2</c:v>
                </c:pt>
                <c:pt idx="1735">
                  <c:v>6.255248459476849E-2</c:v>
                </c:pt>
                <c:pt idx="1736">
                  <c:v>6.2452868320008723E-2</c:v>
                </c:pt>
                <c:pt idx="1737">
                  <c:v>6.2338859021955649E-2</c:v>
                </c:pt>
                <c:pt idx="1738">
                  <c:v>6.2229070412552788E-2</c:v>
                </c:pt>
                <c:pt idx="1739">
                  <c:v>6.214213083539627E-2</c:v>
                </c:pt>
                <c:pt idx="1740">
                  <c:v>6.2023465107771403E-2</c:v>
                </c:pt>
                <c:pt idx="1741">
                  <c:v>6.1923747831904227E-2</c:v>
                </c:pt>
                <c:pt idx="1742">
                  <c:v>6.1850672165176659E-2</c:v>
                </c:pt>
                <c:pt idx="1743">
                  <c:v>6.1760391687286163E-2</c:v>
                </c:pt>
                <c:pt idx="1744">
                  <c:v>6.1664413392856554E-2</c:v>
                </c:pt>
                <c:pt idx="1745">
                  <c:v>6.1565174815281606E-2</c:v>
                </c:pt>
                <c:pt idx="1746">
                  <c:v>6.1460777984570759E-2</c:v>
                </c:pt>
                <c:pt idx="1747">
                  <c:v>6.1373650286697445E-2</c:v>
                </c:pt>
                <c:pt idx="1748">
                  <c:v>6.1276923480272791E-2</c:v>
                </c:pt>
                <c:pt idx="1749">
                  <c:v>6.1184558626156751E-2</c:v>
                </c:pt>
                <c:pt idx="1750">
                  <c:v>6.1090697891390169E-2</c:v>
                </c:pt>
                <c:pt idx="1751">
                  <c:v>6.0972931974501099E-2</c:v>
                </c:pt>
                <c:pt idx="1752">
                  <c:v>6.0866901523168856E-2</c:v>
                </c:pt>
                <c:pt idx="1753">
                  <c:v>6.0791553161114509E-2</c:v>
                </c:pt>
                <c:pt idx="1754">
                  <c:v>6.0719407311783449E-2</c:v>
                </c:pt>
                <c:pt idx="1755">
                  <c:v>6.0653766494286977E-2</c:v>
                </c:pt>
                <c:pt idx="1756">
                  <c:v>6.0591884275601339E-2</c:v>
                </c:pt>
                <c:pt idx="1757">
                  <c:v>6.0532876793115739E-2</c:v>
                </c:pt>
                <c:pt idx="1758">
                  <c:v>6.0463472470642099E-2</c:v>
                </c:pt>
                <c:pt idx="1759">
                  <c:v>6.0333499887384921E-2</c:v>
                </c:pt>
                <c:pt idx="1760">
                  <c:v>6.0186299405747344E-2</c:v>
                </c:pt>
                <c:pt idx="1761">
                  <c:v>6.0075731740169037E-2</c:v>
                </c:pt>
                <c:pt idx="1762">
                  <c:v>5.9935854513333865E-2</c:v>
                </c:pt>
                <c:pt idx="1763">
                  <c:v>5.9743179146993786E-2</c:v>
                </c:pt>
                <c:pt idx="1764">
                  <c:v>5.9566641701682889E-2</c:v>
                </c:pt>
                <c:pt idx="1765">
                  <c:v>5.9369247038650666E-2</c:v>
                </c:pt>
                <c:pt idx="1766">
                  <c:v>5.9168037649334496E-2</c:v>
                </c:pt>
                <c:pt idx="1767">
                  <c:v>5.8926387851763649E-2</c:v>
                </c:pt>
                <c:pt idx="1768">
                  <c:v>5.8707751885406743E-2</c:v>
                </c:pt>
                <c:pt idx="1769">
                  <c:v>5.8536926674569334E-2</c:v>
                </c:pt>
                <c:pt idx="1770">
                  <c:v>5.8350765616343392E-2</c:v>
                </c:pt>
                <c:pt idx="1771">
                  <c:v>5.8187224219022185E-2</c:v>
                </c:pt>
                <c:pt idx="1772">
                  <c:v>5.8051508638608397E-2</c:v>
                </c:pt>
                <c:pt idx="1773">
                  <c:v>5.7916545303046553E-2</c:v>
                </c:pt>
                <c:pt idx="1774">
                  <c:v>5.7767243998218386E-2</c:v>
                </c:pt>
                <c:pt idx="1775">
                  <c:v>5.761707516831277E-2</c:v>
                </c:pt>
                <c:pt idx="1776">
                  <c:v>5.7487856550125838E-2</c:v>
                </c:pt>
                <c:pt idx="1777">
                  <c:v>5.7358266250254454E-2</c:v>
                </c:pt>
                <c:pt idx="1778">
                  <c:v>5.7270515899444409E-2</c:v>
                </c:pt>
                <c:pt idx="1779">
                  <c:v>5.71976771682257E-2</c:v>
                </c:pt>
                <c:pt idx="1780">
                  <c:v>5.7167759550072791E-2</c:v>
                </c:pt>
                <c:pt idx="1781">
                  <c:v>5.7091389352535715E-2</c:v>
                </c:pt>
                <c:pt idx="1782">
                  <c:v>5.7013832283248064E-2</c:v>
                </c:pt>
                <c:pt idx="1783">
                  <c:v>5.6959823106476806E-2</c:v>
                </c:pt>
                <c:pt idx="1784">
                  <c:v>5.6912478721824943E-2</c:v>
                </c:pt>
                <c:pt idx="1785">
                  <c:v>5.688501252666639E-2</c:v>
                </c:pt>
                <c:pt idx="1786">
                  <c:v>5.6865013037966115E-2</c:v>
                </c:pt>
                <c:pt idx="1787">
                  <c:v>5.6846544185107407E-2</c:v>
                </c:pt>
                <c:pt idx="1788">
                  <c:v>5.6793771672776071E-2</c:v>
                </c:pt>
                <c:pt idx="1789">
                  <c:v>5.6736446832011719E-2</c:v>
                </c:pt>
                <c:pt idx="1790">
                  <c:v>5.6668747766661129E-2</c:v>
                </c:pt>
                <c:pt idx="1791">
                  <c:v>5.6591031899002789E-2</c:v>
                </c:pt>
                <c:pt idx="1792">
                  <c:v>5.6514841422812309E-2</c:v>
                </c:pt>
                <c:pt idx="1793">
                  <c:v>5.6396369747678164E-2</c:v>
                </c:pt>
                <c:pt idx="1794">
                  <c:v>5.6279842540416139E-2</c:v>
                </c:pt>
                <c:pt idx="1795">
                  <c:v>5.6177530049924748E-2</c:v>
                </c:pt>
                <c:pt idx="1796">
                  <c:v>5.6039597972855723E-2</c:v>
                </c:pt>
                <c:pt idx="1797">
                  <c:v>5.5917752578380761E-2</c:v>
                </c:pt>
                <c:pt idx="1798">
                  <c:v>5.5784299052739739E-2</c:v>
                </c:pt>
                <c:pt idx="1799">
                  <c:v>5.5658481096083401E-2</c:v>
                </c:pt>
                <c:pt idx="1800">
                  <c:v>5.5538997727626015E-2</c:v>
                </c:pt>
                <c:pt idx="1801">
                  <c:v>5.541324201369139E-2</c:v>
                </c:pt>
                <c:pt idx="1802">
                  <c:v>5.5329174000521196E-2</c:v>
                </c:pt>
                <c:pt idx="1803">
                  <c:v>5.5245855294769629E-2</c:v>
                </c:pt>
                <c:pt idx="1804">
                  <c:v>5.5144431104500534E-2</c:v>
                </c:pt>
                <c:pt idx="1805">
                  <c:v>5.5028896048700912E-2</c:v>
                </c:pt>
                <c:pt idx="1806">
                  <c:v>5.4905259374802173E-2</c:v>
                </c:pt>
                <c:pt idx="1807">
                  <c:v>5.4815566436400509E-2</c:v>
                </c:pt>
                <c:pt idx="1808">
                  <c:v>5.4733418255124414E-2</c:v>
                </c:pt>
                <c:pt idx="1809">
                  <c:v>5.4641325725622615E-2</c:v>
                </c:pt>
                <c:pt idx="1810">
                  <c:v>5.4565522983722289E-2</c:v>
                </c:pt>
                <c:pt idx="1811">
                  <c:v>5.4534623684970737E-2</c:v>
                </c:pt>
                <c:pt idx="1812">
                  <c:v>5.4515831606735933E-2</c:v>
                </c:pt>
                <c:pt idx="1813">
                  <c:v>5.4554638044837421E-2</c:v>
                </c:pt>
                <c:pt idx="1814">
                  <c:v>5.4617517550902231E-2</c:v>
                </c:pt>
                <c:pt idx="1815">
                  <c:v>5.4660827512923851E-2</c:v>
                </c:pt>
                <c:pt idx="1816">
                  <c:v>5.470481754191435E-2</c:v>
                </c:pt>
                <c:pt idx="1817">
                  <c:v>5.4789111476268491E-2</c:v>
                </c:pt>
                <c:pt idx="1818">
                  <c:v>5.4877547076572442E-2</c:v>
                </c:pt>
                <c:pt idx="1819">
                  <c:v>5.4970885522525437E-2</c:v>
                </c:pt>
                <c:pt idx="1820">
                  <c:v>5.5049319654507746E-2</c:v>
                </c:pt>
                <c:pt idx="1821">
                  <c:v>5.5131910747625155E-2</c:v>
                </c:pt>
                <c:pt idx="1822">
                  <c:v>5.521706405435052E-2</c:v>
                </c:pt>
                <c:pt idx="1823">
                  <c:v>5.5301014671634466E-2</c:v>
                </c:pt>
                <c:pt idx="1824">
                  <c:v>5.5385102956768816E-2</c:v>
                </c:pt>
                <c:pt idx="1825">
                  <c:v>5.5491069890401902E-2</c:v>
                </c:pt>
                <c:pt idx="1826">
                  <c:v>5.5596750909984428E-2</c:v>
                </c:pt>
                <c:pt idx="1827">
                  <c:v>5.5692919318283671E-2</c:v>
                </c:pt>
                <c:pt idx="1828">
                  <c:v>5.5849067644541339E-2</c:v>
                </c:pt>
                <c:pt idx="1829">
                  <c:v>5.5967343613533574E-2</c:v>
                </c:pt>
                <c:pt idx="1830">
                  <c:v>5.6086489484693969E-2</c:v>
                </c:pt>
                <c:pt idx="1831">
                  <c:v>5.6184361771828763E-2</c:v>
                </c:pt>
                <c:pt idx="1832">
                  <c:v>5.6235892885646212E-2</c:v>
                </c:pt>
                <c:pt idx="1833">
                  <c:v>5.624146045705343E-2</c:v>
                </c:pt>
                <c:pt idx="1834">
                  <c:v>5.6228356906027718E-2</c:v>
                </c:pt>
                <c:pt idx="1835">
                  <c:v>5.6223142182101352E-2</c:v>
                </c:pt>
                <c:pt idx="1836">
                  <c:v>5.6199396440861783E-2</c:v>
                </c:pt>
                <c:pt idx="1837">
                  <c:v>5.6126901330192935E-2</c:v>
                </c:pt>
                <c:pt idx="1838">
                  <c:v>5.6031973417054771E-2</c:v>
                </c:pt>
                <c:pt idx="1839">
                  <c:v>5.5945641025384338E-2</c:v>
                </c:pt>
                <c:pt idx="1840">
                  <c:v>5.5850909409864202E-2</c:v>
                </c:pt>
                <c:pt idx="1841">
                  <c:v>5.5791920006238671E-2</c:v>
                </c:pt>
                <c:pt idx="1842">
                  <c:v>5.5733598484859023E-2</c:v>
                </c:pt>
                <c:pt idx="1843">
                  <c:v>5.5676269494631017E-2</c:v>
                </c:pt>
                <c:pt idx="1844">
                  <c:v>5.5621354006031354E-2</c:v>
                </c:pt>
                <c:pt idx="1845">
                  <c:v>5.5569543215196179E-2</c:v>
                </c:pt>
                <c:pt idx="1846">
                  <c:v>5.5532403509241414E-2</c:v>
                </c:pt>
                <c:pt idx="1847">
                  <c:v>5.5461944201123659E-2</c:v>
                </c:pt>
                <c:pt idx="1848">
                  <c:v>5.5346161844101252E-2</c:v>
                </c:pt>
                <c:pt idx="1849">
                  <c:v>5.5227074344101255E-2</c:v>
                </c:pt>
                <c:pt idx="1850">
                  <c:v>5.5136286992851904E-2</c:v>
                </c:pt>
                <c:pt idx="1851">
                  <c:v>5.5014768826094351E-2</c:v>
                </c:pt>
                <c:pt idx="1852">
                  <c:v>5.4940795618940462E-2</c:v>
                </c:pt>
                <c:pt idx="1853">
                  <c:v>5.4904376462355874E-2</c:v>
                </c:pt>
                <c:pt idx="1854">
                  <c:v>5.4827769990163658E-2</c:v>
                </c:pt>
                <c:pt idx="1855">
                  <c:v>5.4768450703291692E-2</c:v>
                </c:pt>
                <c:pt idx="1856">
                  <c:v>5.4767033631460349E-2</c:v>
                </c:pt>
                <c:pt idx="1857">
                  <c:v>5.4784589456389567E-2</c:v>
                </c:pt>
                <c:pt idx="1858">
                  <c:v>5.4814591943642396E-2</c:v>
                </c:pt>
                <c:pt idx="1859">
                  <c:v>5.4865000518229165E-2</c:v>
                </c:pt>
                <c:pt idx="1860">
                  <c:v>5.4921938112289667E-2</c:v>
                </c:pt>
                <c:pt idx="1861">
                  <c:v>5.4944540463455337E-2</c:v>
                </c:pt>
                <c:pt idx="1862">
                  <c:v>5.4932933885340242E-2</c:v>
                </c:pt>
                <c:pt idx="1863">
                  <c:v>5.4951097546515282E-2</c:v>
                </c:pt>
                <c:pt idx="1864">
                  <c:v>5.494414783491066E-2</c:v>
                </c:pt>
                <c:pt idx="1865">
                  <c:v>5.4910180718881686E-2</c:v>
                </c:pt>
                <c:pt idx="1866">
                  <c:v>5.490127832522522E-2</c:v>
                </c:pt>
                <c:pt idx="1867">
                  <c:v>5.4918612966037547E-2</c:v>
                </c:pt>
                <c:pt idx="1868">
                  <c:v>5.4944661630017246E-2</c:v>
                </c:pt>
                <c:pt idx="1869">
                  <c:v>5.502412085812005E-2</c:v>
                </c:pt>
                <c:pt idx="1870">
                  <c:v>5.5040883558353446E-2</c:v>
                </c:pt>
                <c:pt idx="1871">
                  <c:v>5.5099386162107508E-2</c:v>
                </c:pt>
                <c:pt idx="1872">
                  <c:v>5.5140567860899013E-2</c:v>
                </c:pt>
                <c:pt idx="1873">
                  <c:v>5.5132415505402856E-2</c:v>
                </c:pt>
                <c:pt idx="1874">
                  <c:v>5.5181879313823921E-2</c:v>
                </c:pt>
                <c:pt idx="1875">
                  <c:v>5.5190942889819648E-2</c:v>
                </c:pt>
                <c:pt idx="1876">
                  <c:v>5.5154472123588927E-2</c:v>
                </c:pt>
                <c:pt idx="1877">
                  <c:v>5.5139728381039678E-2</c:v>
                </c:pt>
                <c:pt idx="1878">
                  <c:v>5.5111004059159793E-2</c:v>
                </c:pt>
                <c:pt idx="1879">
                  <c:v>5.5122468925408355E-2</c:v>
                </c:pt>
                <c:pt idx="1880">
                  <c:v>5.5187024684120102E-2</c:v>
                </c:pt>
                <c:pt idx="1881">
                  <c:v>5.5232410162623188E-2</c:v>
                </c:pt>
                <c:pt idx="1882">
                  <c:v>5.5270013815889883E-2</c:v>
                </c:pt>
                <c:pt idx="1883">
                  <c:v>5.534525084023785E-2</c:v>
                </c:pt>
                <c:pt idx="1884">
                  <c:v>5.5445353291773025E-2</c:v>
                </c:pt>
                <c:pt idx="1885">
                  <c:v>5.5538921390053321E-2</c:v>
                </c:pt>
                <c:pt idx="1886">
                  <c:v>5.5604134996961915E-2</c:v>
                </c:pt>
                <c:pt idx="1887">
                  <c:v>5.5689444318407902E-2</c:v>
                </c:pt>
                <c:pt idx="1888">
                  <c:v>5.5752130432848788E-2</c:v>
                </c:pt>
                <c:pt idx="1889">
                  <c:v>5.5800825560470876E-2</c:v>
                </c:pt>
                <c:pt idx="1890">
                  <c:v>5.5882620632427528E-2</c:v>
                </c:pt>
                <c:pt idx="1891">
                  <c:v>5.5937398350685862E-2</c:v>
                </c:pt>
                <c:pt idx="1892">
                  <c:v>5.5969216675835008E-2</c:v>
                </c:pt>
                <c:pt idx="1893">
                  <c:v>5.6007356652195014E-2</c:v>
                </c:pt>
                <c:pt idx="1894">
                  <c:v>5.6007487402441089E-2</c:v>
                </c:pt>
                <c:pt idx="1895">
                  <c:v>5.6018447533206825E-2</c:v>
                </c:pt>
                <c:pt idx="1896">
                  <c:v>5.6065094006136143E-2</c:v>
                </c:pt>
                <c:pt idx="1897">
                  <c:v>5.608337278746478E-2</c:v>
                </c:pt>
                <c:pt idx="1898">
                  <c:v>5.6097642528848725E-2</c:v>
                </c:pt>
                <c:pt idx="1899">
                  <c:v>5.6078554036583773E-2</c:v>
                </c:pt>
                <c:pt idx="1900">
                  <c:v>5.5990868522068991E-2</c:v>
                </c:pt>
                <c:pt idx="1901">
                  <c:v>5.5937453298636607E-2</c:v>
                </c:pt>
                <c:pt idx="1902">
                  <c:v>5.5888052990894763E-2</c:v>
                </c:pt>
                <c:pt idx="1903">
                  <c:v>5.5809321828843107E-2</c:v>
                </c:pt>
                <c:pt idx="1904">
                  <c:v>5.5714674372935515E-2</c:v>
                </c:pt>
                <c:pt idx="1905">
                  <c:v>5.5637053477285467E-2</c:v>
                </c:pt>
                <c:pt idx="1906">
                  <c:v>5.5543871968303349E-2</c:v>
                </c:pt>
                <c:pt idx="1907">
                  <c:v>5.5405433585642719E-2</c:v>
                </c:pt>
                <c:pt idx="1908">
                  <c:v>5.5293276359581575E-2</c:v>
                </c:pt>
                <c:pt idx="1909">
                  <c:v>5.5172112135435603E-2</c:v>
                </c:pt>
                <c:pt idx="1910">
                  <c:v>5.5061667832591352E-2</c:v>
                </c:pt>
                <c:pt idx="1911">
                  <c:v>5.4958797245344616E-2</c:v>
                </c:pt>
                <c:pt idx="1912">
                  <c:v>5.4865369638153881E-2</c:v>
                </c:pt>
                <c:pt idx="1913">
                  <c:v>5.4786601529485134E-2</c:v>
                </c:pt>
                <c:pt idx="1914">
                  <c:v>5.4742313264818196E-2</c:v>
                </c:pt>
                <c:pt idx="1915">
                  <c:v>5.4674662156721919E-2</c:v>
                </c:pt>
                <c:pt idx="1916">
                  <c:v>5.4602488887708321E-2</c:v>
                </c:pt>
                <c:pt idx="1917">
                  <c:v>5.4521252679721986E-2</c:v>
                </c:pt>
                <c:pt idx="1918">
                  <c:v>5.444889308094495E-2</c:v>
                </c:pt>
                <c:pt idx="1919">
                  <c:v>5.4366494144780717E-2</c:v>
                </c:pt>
                <c:pt idx="1920">
                  <c:v>5.4287345815632396E-2</c:v>
                </c:pt>
                <c:pt idx="1921">
                  <c:v>5.4188594596827219E-2</c:v>
                </c:pt>
                <c:pt idx="1922">
                  <c:v>5.4108916596924496E-2</c:v>
                </c:pt>
                <c:pt idx="1923">
                  <c:v>5.4031576063681176E-2</c:v>
                </c:pt>
                <c:pt idx="1924">
                  <c:v>5.3973174932884213E-2</c:v>
                </c:pt>
                <c:pt idx="1925">
                  <c:v>5.3912027030372144E-2</c:v>
                </c:pt>
                <c:pt idx="1926">
                  <c:v>5.3861627900004205E-2</c:v>
                </c:pt>
                <c:pt idx="1927">
                  <c:v>5.3849760445200623E-2</c:v>
                </c:pt>
                <c:pt idx="1928">
                  <c:v>5.3825244740705137E-2</c:v>
                </c:pt>
                <c:pt idx="1929">
                  <c:v>5.3769244359930059E-2</c:v>
                </c:pt>
                <c:pt idx="1930">
                  <c:v>5.370881455749206E-2</c:v>
                </c:pt>
                <c:pt idx="1931">
                  <c:v>5.3661168174024776E-2</c:v>
                </c:pt>
                <c:pt idx="1932">
                  <c:v>5.3625981747787446E-2</c:v>
                </c:pt>
                <c:pt idx="1933">
                  <c:v>5.3570601546926611E-2</c:v>
                </c:pt>
                <c:pt idx="1934">
                  <c:v>5.3513261145673473E-2</c:v>
                </c:pt>
                <c:pt idx="1935">
                  <c:v>5.3471001484673909E-2</c:v>
                </c:pt>
                <c:pt idx="1936">
                  <c:v>5.3422727634888104E-2</c:v>
                </c:pt>
                <c:pt idx="1937">
                  <c:v>5.3433787542722197E-2</c:v>
                </c:pt>
                <c:pt idx="1938">
                  <c:v>5.3432476394843456E-2</c:v>
                </c:pt>
                <c:pt idx="1939">
                  <c:v>5.3406681146599709E-2</c:v>
                </c:pt>
                <c:pt idx="1940">
                  <c:v>5.3379047204978623E-2</c:v>
                </c:pt>
                <c:pt idx="1941">
                  <c:v>5.337469666249417E-2</c:v>
                </c:pt>
                <c:pt idx="1942">
                  <c:v>5.336940733157193E-2</c:v>
                </c:pt>
                <c:pt idx="1943">
                  <c:v>5.334355443642326E-2</c:v>
                </c:pt>
                <c:pt idx="1944">
                  <c:v>5.3313298059818694E-2</c:v>
                </c:pt>
                <c:pt idx="1945">
                  <c:v>5.3288672260570248E-2</c:v>
                </c:pt>
                <c:pt idx="1946">
                  <c:v>5.3270050334340735E-2</c:v>
                </c:pt>
                <c:pt idx="1947">
                  <c:v>5.3230538115554116E-2</c:v>
                </c:pt>
                <c:pt idx="1948">
                  <c:v>5.319483330966298E-2</c:v>
                </c:pt>
                <c:pt idx="1949">
                  <c:v>5.3173531058859115E-2</c:v>
                </c:pt>
                <c:pt idx="1950">
                  <c:v>5.3150160540057036E-2</c:v>
                </c:pt>
                <c:pt idx="1951">
                  <c:v>5.3119771176334332E-2</c:v>
                </c:pt>
                <c:pt idx="1952">
                  <c:v>5.3083855195571683E-2</c:v>
                </c:pt>
                <c:pt idx="1953">
                  <c:v>5.3059873295119207E-2</c:v>
                </c:pt>
                <c:pt idx="1954">
                  <c:v>5.3021795200408596E-2</c:v>
                </c:pt>
                <c:pt idx="1955">
                  <c:v>5.2984004645590166E-2</c:v>
                </c:pt>
                <c:pt idx="1956">
                  <c:v>5.2933760450103083E-2</c:v>
                </c:pt>
                <c:pt idx="1957">
                  <c:v>5.283675868643465E-2</c:v>
                </c:pt>
                <c:pt idx="1958">
                  <c:v>5.2711521714359201E-2</c:v>
                </c:pt>
                <c:pt idx="1959">
                  <c:v>5.2607022241883551E-2</c:v>
                </c:pt>
                <c:pt idx="1960">
                  <c:v>5.2523127972052996E-2</c:v>
                </c:pt>
                <c:pt idx="1961">
                  <c:v>5.2438741185974538E-2</c:v>
                </c:pt>
                <c:pt idx="1962">
                  <c:v>5.2355935278801544E-2</c:v>
                </c:pt>
                <c:pt idx="1963">
                  <c:v>5.2267556795186354E-2</c:v>
                </c:pt>
                <c:pt idx="1964">
                  <c:v>5.2185262754909111E-2</c:v>
                </c:pt>
                <c:pt idx="1965">
                  <c:v>5.2115436857873232E-2</c:v>
                </c:pt>
                <c:pt idx="1966">
                  <c:v>5.2063016118777915E-2</c:v>
                </c:pt>
                <c:pt idx="1967">
                  <c:v>5.2004150596157019E-2</c:v>
                </c:pt>
                <c:pt idx="1968">
                  <c:v>5.1949417207555235E-2</c:v>
                </c:pt>
                <c:pt idx="1969">
                  <c:v>5.1906293201195941E-2</c:v>
                </c:pt>
                <c:pt idx="1970">
                  <c:v>5.1865371278632125E-2</c:v>
                </c:pt>
                <c:pt idx="1971">
                  <c:v>5.1813343059937247E-2</c:v>
                </c:pt>
                <c:pt idx="1972">
                  <c:v>5.1742756809863878E-2</c:v>
                </c:pt>
                <c:pt idx="1973">
                  <c:v>5.1683374154302873E-2</c:v>
                </c:pt>
                <c:pt idx="1974">
                  <c:v>5.1659622141420433E-2</c:v>
                </c:pt>
                <c:pt idx="1975">
                  <c:v>5.1649512936120447E-2</c:v>
                </c:pt>
                <c:pt idx="1976">
                  <c:v>5.1641722350999342E-2</c:v>
                </c:pt>
                <c:pt idx="1977">
                  <c:v>5.1644340521099827E-2</c:v>
                </c:pt>
                <c:pt idx="1978">
                  <c:v>5.167711933840434E-2</c:v>
                </c:pt>
                <c:pt idx="1979">
                  <c:v>5.1708663089587228E-2</c:v>
                </c:pt>
                <c:pt idx="1980">
                  <c:v>5.176186999271757E-2</c:v>
                </c:pt>
                <c:pt idx="1981">
                  <c:v>5.1802887301125956E-2</c:v>
                </c:pt>
                <c:pt idx="1982">
                  <c:v>5.1851132915161045E-2</c:v>
                </c:pt>
                <c:pt idx="1983">
                  <c:v>5.1898479048023263E-2</c:v>
                </c:pt>
                <c:pt idx="1984">
                  <c:v>5.1914187239346779E-2</c:v>
                </c:pt>
                <c:pt idx="1985">
                  <c:v>5.1924166857181167E-2</c:v>
                </c:pt>
                <c:pt idx="1986">
                  <c:v>5.1923338588339987E-2</c:v>
                </c:pt>
                <c:pt idx="1987">
                  <c:v>5.1938387789617936E-2</c:v>
                </c:pt>
                <c:pt idx="1988">
                  <c:v>5.1934928399569778E-2</c:v>
                </c:pt>
                <c:pt idx="1989">
                  <c:v>5.1923799623735126E-2</c:v>
                </c:pt>
                <c:pt idx="1990">
                  <c:v>5.1903415219231627E-2</c:v>
                </c:pt>
                <c:pt idx="1991">
                  <c:v>5.1874980278376316E-2</c:v>
                </c:pt>
                <c:pt idx="1992">
                  <c:v>5.1880230452800699E-2</c:v>
                </c:pt>
                <c:pt idx="1993">
                  <c:v>5.1885040122292655E-2</c:v>
                </c:pt>
                <c:pt idx="1994">
                  <c:v>5.1846188943100259E-2</c:v>
                </c:pt>
                <c:pt idx="1995">
                  <c:v>5.1800956979755196E-2</c:v>
                </c:pt>
                <c:pt idx="1996">
                  <c:v>5.1770079550390501E-2</c:v>
                </c:pt>
                <c:pt idx="1997">
                  <c:v>5.1708391145781171E-2</c:v>
                </c:pt>
                <c:pt idx="1998">
                  <c:v>5.1679229334237645E-2</c:v>
                </c:pt>
                <c:pt idx="1999">
                  <c:v>5.1645371273106852E-2</c:v>
                </c:pt>
                <c:pt idx="2000">
                  <c:v>5.1584833179960057E-2</c:v>
                </c:pt>
                <c:pt idx="2001">
                  <c:v>5.1548126528655203E-2</c:v>
                </c:pt>
                <c:pt idx="2002">
                  <c:v>5.1494672581286774E-2</c:v>
                </c:pt>
                <c:pt idx="2003">
                  <c:v>5.1465408758865426E-2</c:v>
                </c:pt>
                <c:pt idx="2004">
                  <c:v>5.1456310893037684E-2</c:v>
                </c:pt>
                <c:pt idx="2005">
                  <c:v>5.1385812020544895E-2</c:v>
                </c:pt>
                <c:pt idx="2006">
                  <c:v>5.1297624497473673E-2</c:v>
                </c:pt>
                <c:pt idx="2007">
                  <c:v>5.1197183345731312E-2</c:v>
                </c:pt>
                <c:pt idx="2008">
                  <c:v>5.1123447333366559E-2</c:v>
                </c:pt>
                <c:pt idx="2009">
                  <c:v>5.1036571083302451E-2</c:v>
                </c:pt>
                <c:pt idx="2010">
                  <c:v>5.0958281191608334E-2</c:v>
                </c:pt>
                <c:pt idx="2011">
                  <c:v>5.0887595253342778E-2</c:v>
                </c:pt>
                <c:pt idx="2012">
                  <c:v>5.078321533208293E-2</c:v>
                </c:pt>
                <c:pt idx="2013">
                  <c:v>5.0696135543681874E-2</c:v>
                </c:pt>
                <c:pt idx="2014">
                  <c:v>5.0622039561979117E-2</c:v>
                </c:pt>
                <c:pt idx="2015">
                  <c:v>5.0555089708952353E-2</c:v>
                </c:pt>
                <c:pt idx="2016">
                  <c:v>5.0476654487690828E-2</c:v>
                </c:pt>
                <c:pt idx="2017">
                  <c:v>5.0396235564844238E-2</c:v>
                </c:pt>
                <c:pt idx="2018">
                  <c:v>5.0278585936185435E-2</c:v>
                </c:pt>
                <c:pt idx="2019">
                  <c:v>5.0157236123995932E-2</c:v>
                </c:pt>
                <c:pt idx="2020">
                  <c:v>5.0042982601802323E-2</c:v>
                </c:pt>
                <c:pt idx="2021">
                  <c:v>4.9899906337266417E-2</c:v>
                </c:pt>
                <c:pt idx="2022">
                  <c:v>4.9790291321905419E-2</c:v>
                </c:pt>
                <c:pt idx="2023">
                  <c:v>4.9692199883899293E-2</c:v>
                </c:pt>
                <c:pt idx="2024">
                  <c:v>4.9622195604909138E-2</c:v>
                </c:pt>
                <c:pt idx="2025">
                  <c:v>4.9641418489930561E-2</c:v>
                </c:pt>
                <c:pt idx="2026">
                  <c:v>4.9662994080872623E-2</c:v>
                </c:pt>
                <c:pt idx="2027">
                  <c:v>4.9662692524843517E-2</c:v>
                </c:pt>
                <c:pt idx="2028">
                  <c:v>4.9651558747224427E-2</c:v>
                </c:pt>
                <c:pt idx="2029">
                  <c:v>4.9673434905919273E-2</c:v>
                </c:pt>
                <c:pt idx="2030">
                  <c:v>4.9664927284508428E-2</c:v>
                </c:pt>
                <c:pt idx="2031">
                  <c:v>4.9696738208345706E-2</c:v>
                </c:pt>
                <c:pt idx="2032">
                  <c:v>4.9742951262532906E-2</c:v>
                </c:pt>
                <c:pt idx="2033">
                  <c:v>4.9742109638197932E-2</c:v>
                </c:pt>
                <c:pt idx="2034">
                  <c:v>4.9736807697148326E-2</c:v>
                </c:pt>
                <c:pt idx="2035">
                  <c:v>4.9721902074457827E-2</c:v>
                </c:pt>
                <c:pt idx="2036">
                  <c:v>4.9704519408075222E-2</c:v>
                </c:pt>
                <c:pt idx="2037">
                  <c:v>4.9688385956666387E-2</c:v>
                </c:pt>
                <c:pt idx="2038">
                  <c:v>4.9763596265323916E-2</c:v>
                </c:pt>
                <c:pt idx="2039">
                  <c:v>4.9815449419200977E-2</c:v>
                </c:pt>
                <c:pt idx="2040">
                  <c:v>4.9859541593497106E-2</c:v>
                </c:pt>
                <c:pt idx="2041">
                  <c:v>4.9915717291156972E-2</c:v>
                </c:pt>
                <c:pt idx="2042">
                  <c:v>4.9934386793697445E-2</c:v>
                </c:pt>
                <c:pt idx="2043">
                  <c:v>4.9942973018928014E-2</c:v>
                </c:pt>
                <c:pt idx="2044">
                  <c:v>4.9943738667361195E-2</c:v>
                </c:pt>
                <c:pt idx="2045">
                  <c:v>4.9900188660186563E-2</c:v>
                </c:pt>
                <c:pt idx="2046">
                  <c:v>4.9859729201358081E-2</c:v>
                </c:pt>
                <c:pt idx="2047">
                  <c:v>4.983800954170739E-2</c:v>
                </c:pt>
                <c:pt idx="2048">
                  <c:v>4.9833542242489363E-2</c:v>
                </c:pt>
                <c:pt idx="2049">
                  <c:v>4.9826232616052582E-2</c:v>
                </c:pt>
                <c:pt idx="2050">
                  <c:v>4.9887986079979955E-2</c:v>
                </c:pt>
                <c:pt idx="2051">
                  <c:v>4.9899996496093044E-2</c:v>
                </c:pt>
                <c:pt idx="2052">
                  <c:v>4.992505637768567E-2</c:v>
                </c:pt>
                <c:pt idx="2053">
                  <c:v>4.9998486199092841E-2</c:v>
                </c:pt>
                <c:pt idx="2054">
                  <c:v>5.0056306711913356E-2</c:v>
                </c:pt>
                <c:pt idx="2055">
                  <c:v>5.0147063727792707E-2</c:v>
                </c:pt>
                <c:pt idx="2056">
                  <c:v>5.024101811442129E-2</c:v>
                </c:pt>
                <c:pt idx="2057">
                  <c:v>5.0362302509002352E-2</c:v>
                </c:pt>
                <c:pt idx="2058">
                  <c:v>5.0434464487297728E-2</c:v>
                </c:pt>
                <c:pt idx="2059">
                  <c:v>5.0525535033381239E-2</c:v>
                </c:pt>
                <c:pt idx="2060">
                  <c:v>5.0606207422838403E-2</c:v>
                </c:pt>
                <c:pt idx="2061">
                  <c:v>5.0666837545789226E-2</c:v>
                </c:pt>
                <c:pt idx="2062">
                  <c:v>5.0754851857059344E-2</c:v>
                </c:pt>
                <c:pt idx="2063">
                  <c:v>5.0869338945728856E-2</c:v>
                </c:pt>
                <c:pt idx="2064">
                  <c:v>5.0987461923075142E-2</c:v>
                </c:pt>
                <c:pt idx="2065">
                  <c:v>5.1122127654725437E-2</c:v>
                </c:pt>
                <c:pt idx="2066">
                  <c:v>5.1230436989026296E-2</c:v>
                </c:pt>
                <c:pt idx="2067">
                  <c:v>5.135991597795532E-2</c:v>
                </c:pt>
                <c:pt idx="2068">
                  <c:v>5.1517856621276739E-2</c:v>
                </c:pt>
                <c:pt idx="2069">
                  <c:v>5.164181912127673E-2</c:v>
                </c:pt>
                <c:pt idx="2070">
                  <c:v>5.1717583799584479E-2</c:v>
                </c:pt>
                <c:pt idx="2071">
                  <c:v>5.180859762446928E-2</c:v>
                </c:pt>
                <c:pt idx="2072">
                  <c:v>5.1890039140003216E-2</c:v>
                </c:pt>
                <c:pt idx="2073">
                  <c:v>5.1928619386916799E-2</c:v>
                </c:pt>
                <c:pt idx="2074">
                  <c:v>5.198582736412477E-2</c:v>
                </c:pt>
                <c:pt idx="2075">
                  <c:v>5.2018647563812782E-2</c:v>
                </c:pt>
                <c:pt idx="2076">
                  <c:v>5.207245924443045E-2</c:v>
                </c:pt>
                <c:pt idx="2077">
                  <c:v>5.2101476698180396E-2</c:v>
                </c:pt>
                <c:pt idx="2078">
                  <c:v>5.2104890479760871E-2</c:v>
                </c:pt>
                <c:pt idx="2079">
                  <c:v>5.2103647098621676E-2</c:v>
                </c:pt>
                <c:pt idx="2080">
                  <c:v>5.2116662543710779E-2</c:v>
                </c:pt>
                <c:pt idx="2081">
                  <c:v>5.2170112372997582E-2</c:v>
                </c:pt>
                <c:pt idx="2082">
                  <c:v>5.2203088014790025E-2</c:v>
                </c:pt>
                <c:pt idx="2083">
                  <c:v>5.22143159974926E-2</c:v>
                </c:pt>
                <c:pt idx="2084">
                  <c:v>5.2204394730043444E-2</c:v>
                </c:pt>
                <c:pt idx="2085">
                  <c:v>5.2198798992544052E-2</c:v>
                </c:pt>
                <c:pt idx="2086">
                  <c:v>5.2242678966432712E-2</c:v>
                </c:pt>
                <c:pt idx="2087">
                  <c:v>5.2266413143647897E-2</c:v>
                </c:pt>
                <c:pt idx="2088">
                  <c:v>5.2250611974029096E-2</c:v>
                </c:pt>
                <c:pt idx="2089">
                  <c:v>5.2248952714769835E-2</c:v>
                </c:pt>
                <c:pt idx="2090">
                  <c:v>5.2263566244725813E-2</c:v>
                </c:pt>
                <c:pt idx="2091">
                  <c:v>5.2250173387582956E-2</c:v>
                </c:pt>
                <c:pt idx="2092">
                  <c:v>5.2245653380713644E-2</c:v>
                </c:pt>
                <c:pt idx="2093">
                  <c:v>5.2251880847118105E-2</c:v>
                </c:pt>
                <c:pt idx="2094">
                  <c:v>5.2248389874554969E-2</c:v>
                </c:pt>
                <c:pt idx="2095">
                  <c:v>5.2235416842529782E-2</c:v>
                </c:pt>
                <c:pt idx="2096">
                  <c:v>5.2213915090654074E-2</c:v>
                </c:pt>
                <c:pt idx="2097">
                  <c:v>5.2197507456025583E-2</c:v>
                </c:pt>
                <c:pt idx="2098">
                  <c:v>5.217459510578687E-2</c:v>
                </c:pt>
                <c:pt idx="2099">
                  <c:v>5.2153846888210967E-2</c:v>
                </c:pt>
                <c:pt idx="2100">
                  <c:v>5.2131913881179215E-2</c:v>
                </c:pt>
                <c:pt idx="2101">
                  <c:v>5.2078765666551341E-2</c:v>
                </c:pt>
                <c:pt idx="2102">
                  <c:v>5.2024375296076716E-2</c:v>
                </c:pt>
                <c:pt idx="2103">
                  <c:v>5.1968528070016742E-2</c:v>
                </c:pt>
                <c:pt idx="2104">
                  <c:v>5.1939197417277504E-2</c:v>
                </c:pt>
                <c:pt idx="2105">
                  <c:v>5.1930133443855109E-2</c:v>
                </c:pt>
                <c:pt idx="2106">
                  <c:v>5.1910381872078214E-2</c:v>
                </c:pt>
                <c:pt idx="2107">
                  <c:v>5.1895102048808706E-2</c:v>
                </c:pt>
                <c:pt idx="2108">
                  <c:v>5.1879069165774228E-2</c:v>
                </c:pt>
                <c:pt idx="2109">
                  <c:v>5.1868299099520287E-2</c:v>
                </c:pt>
                <c:pt idx="2110">
                  <c:v>5.1853457662716054E-2</c:v>
                </c:pt>
                <c:pt idx="2111">
                  <c:v>5.1858536359641383E-2</c:v>
                </c:pt>
                <c:pt idx="2112">
                  <c:v>5.1835753806314423E-2</c:v>
                </c:pt>
                <c:pt idx="2113">
                  <c:v>5.1816560720057678E-2</c:v>
                </c:pt>
                <c:pt idx="2114">
                  <c:v>5.1810316242885381E-2</c:v>
                </c:pt>
                <c:pt idx="2115">
                  <c:v>5.1797582288703091E-2</c:v>
                </c:pt>
                <c:pt idx="2116">
                  <c:v>5.1765164155405941E-2</c:v>
                </c:pt>
                <c:pt idx="2117">
                  <c:v>5.172738320755367E-2</c:v>
                </c:pt>
                <c:pt idx="2118">
                  <c:v>5.1681014702826031E-2</c:v>
                </c:pt>
                <c:pt idx="2119">
                  <c:v>5.1646875300265571E-2</c:v>
                </c:pt>
                <c:pt idx="2120">
                  <c:v>5.1608172013009067E-2</c:v>
                </c:pt>
                <c:pt idx="2121">
                  <c:v>5.1586137443804678E-2</c:v>
                </c:pt>
                <c:pt idx="2122">
                  <c:v>5.1567569641642871E-2</c:v>
                </c:pt>
                <c:pt idx="2123">
                  <c:v>5.1532434091613698E-2</c:v>
                </c:pt>
                <c:pt idx="2124">
                  <c:v>5.1474789548390312E-2</c:v>
                </c:pt>
                <c:pt idx="2125">
                  <c:v>5.1403223086291569E-2</c:v>
                </c:pt>
                <c:pt idx="2126">
                  <c:v>5.1318074453938101E-2</c:v>
                </c:pt>
                <c:pt idx="2127">
                  <c:v>5.1228017198555922E-2</c:v>
                </c:pt>
                <c:pt idx="2128">
                  <c:v>5.1120611485390502E-2</c:v>
                </c:pt>
                <c:pt idx="2129">
                  <c:v>5.1007182996242559E-2</c:v>
                </c:pt>
                <c:pt idx="2130">
                  <c:v>5.0906268068441007E-2</c:v>
                </c:pt>
                <c:pt idx="2131">
                  <c:v>5.0779163509446709E-2</c:v>
                </c:pt>
                <c:pt idx="2132">
                  <c:v>5.0666637420798376E-2</c:v>
                </c:pt>
                <c:pt idx="2133">
                  <c:v>5.0558966672408265E-2</c:v>
                </c:pt>
                <c:pt idx="2134">
                  <c:v>5.0452038002728558E-2</c:v>
                </c:pt>
                <c:pt idx="2135">
                  <c:v>5.0352405037602729E-2</c:v>
                </c:pt>
                <c:pt idx="2136">
                  <c:v>5.02592219002128E-2</c:v>
                </c:pt>
                <c:pt idx="2137">
                  <c:v>5.0165733006795242E-2</c:v>
                </c:pt>
                <c:pt idx="2138">
                  <c:v>5.0104023632483938E-2</c:v>
                </c:pt>
                <c:pt idx="2139">
                  <c:v>5.0028229751130381E-2</c:v>
                </c:pt>
                <c:pt idx="2140">
                  <c:v>4.9944247570845243E-2</c:v>
                </c:pt>
                <c:pt idx="2141">
                  <c:v>4.9847312066293371E-2</c:v>
                </c:pt>
                <c:pt idx="2142">
                  <c:v>4.9752044932765943E-2</c:v>
                </c:pt>
                <c:pt idx="2143">
                  <c:v>4.9681122946950346E-2</c:v>
                </c:pt>
                <c:pt idx="2144">
                  <c:v>4.9607290367444316E-2</c:v>
                </c:pt>
                <c:pt idx="2145">
                  <c:v>4.952089551664144E-2</c:v>
                </c:pt>
                <c:pt idx="2146">
                  <c:v>4.9435625181041672E-2</c:v>
                </c:pt>
                <c:pt idx="2147">
                  <c:v>4.9360103949066647E-2</c:v>
                </c:pt>
                <c:pt idx="2148">
                  <c:v>4.9295605914190466E-2</c:v>
                </c:pt>
                <c:pt idx="2149">
                  <c:v>4.9209077260651338E-2</c:v>
                </c:pt>
                <c:pt idx="2150">
                  <c:v>4.9111704763516728E-2</c:v>
                </c:pt>
                <c:pt idx="2151">
                  <c:v>4.9016831231238456E-2</c:v>
                </c:pt>
                <c:pt idx="2152">
                  <c:v>4.8901190052425235E-2</c:v>
                </c:pt>
                <c:pt idx="2153">
                  <c:v>4.8761666260507465E-2</c:v>
                </c:pt>
                <c:pt idx="2154">
                  <c:v>4.8613694776577329E-2</c:v>
                </c:pt>
                <c:pt idx="2155">
                  <c:v>4.8442038328634841E-2</c:v>
                </c:pt>
                <c:pt idx="2156">
                  <c:v>4.8280567186709124E-2</c:v>
                </c:pt>
                <c:pt idx="2157">
                  <c:v>4.8138996153863856E-2</c:v>
                </c:pt>
                <c:pt idx="2158">
                  <c:v>4.8049575723234102E-2</c:v>
                </c:pt>
                <c:pt idx="2159">
                  <c:v>4.7979379954827497E-2</c:v>
                </c:pt>
                <c:pt idx="2160">
                  <c:v>4.7987421128451745E-2</c:v>
                </c:pt>
                <c:pt idx="2161">
                  <c:v>4.7990064878246745E-2</c:v>
                </c:pt>
                <c:pt idx="2162">
                  <c:v>4.7915272259320039E-2</c:v>
                </c:pt>
                <c:pt idx="2163">
                  <c:v>4.784149601655615E-2</c:v>
                </c:pt>
                <c:pt idx="2164">
                  <c:v>4.7750759710629968E-2</c:v>
                </c:pt>
                <c:pt idx="2165">
                  <c:v>4.7708936063158978E-2</c:v>
                </c:pt>
                <c:pt idx="2166">
                  <c:v>4.7742104442128751E-2</c:v>
                </c:pt>
                <c:pt idx="2167">
                  <c:v>4.7738578343253957E-2</c:v>
                </c:pt>
                <c:pt idx="2168">
                  <c:v>4.7760054897521609E-2</c:v>
                </c:pt>
                <c:pt idx="2169">
                  <c:v>4.7850041365721879E-2</c:v>
                </c:pt>
                <c:pt idx="2170">
                  <c:v>4.7890621589059802E-2</c:v>
                </c:pt>
                <c:pt idx="2171">
                  <c:v>4.7902306015254179E-2</c:v>
                </c:pt>
                <c:pt idx="2172">
                  <c:v>4.8005868897199461E-2</c:v>
                </c:pt>
                <c:pt idx="2173">
                  <c:v>4.8244090742738374E-2</c:v>
                </c:pt>
                <c:pt idx="2174">
                  <c:v>4.8533321253491066E-2</c:v>
                </c:pt>
                <c:pt idx="2175">
                  <c:v>4.9007800269425764E-2</c:v>
                </c:pt>
                <c:pt idx="2176">
                  <c:v>4.9413742241973903E-2</c:v>
                </c:pt>
                <c:pt idx="2177">
                  <c:v>4.9796456760826925E-2</c:v>
                </c:pt>
                <c:pt idx="2178">
                  <c:v>5.0091109471399255E-2</c:v>
                </c:pt>
                <c:pt idx="2179">
                  <c:v>5.0380348196297033E-2</c:v>
                </c:pt>
                <c:pt idx="2180">
                  <c:v>5.0646743561371513E-2</c:v>
                </c:pt>
                <c:pt idx="2181">
                  <c:v>5.0803583603535027E-2</c:v>
                </c:pt>
                <c:pt idx="2182">
                  <c:v>5.1068543612547077E-2</c:v>
                </c:pt>
                <c:pt idx="2183">
                  <c:v>5.1298310533529012E-2</c:v>
                </c:pt>
                <c:pt idx="2184">
                  <c:v>5.1520964938675994E-2</c:v>
                </c:pt>
                <c:pt idx="2185">
                  <c:v>5.1676276881594971E-2</c:v>
                </c:pt>
                <c:pt idx="2186">
                  <c:v>5.1744473583301878E-2</c:v>
                </c:pt>
                <c:pt idx="2187">
                  <c:v>5.1879459367373829E-2</c:v>
                </c:pt>
                <c:pt idx="2188">
                  <c:v>5.1908805650285536E-2</c:v>
                </c:pt>
                <c:pt idx="2189">
                  <c:v>5.1897216246312029E-2</c:v>
                </c:pt>
                <c:pt idx="2190">
                  <c:v>5.1945952763155313E-2</c:v>
                </c:pt>
                <c:pt idx="2191">
                  <c:v>5.2045828327334676E-2</c:v>
                </c:pt>
                <c:pt idx="2192">
                  <c:v>5.207721966661797E-2</c:v>
                </c:pt>
                <c:pt idx="2193">
                  <c:v>5.1992422293804685E-2</c:v>
                </c:pt>
                <c:pt idx="2194">
                  <c:v>5.1815557374449851E-2</c:v>
                </c:pt>
                <c:pt idx="2195">
                  <c:v>5.1481872908792449E-2</c:v>
                </c:pt>
                <c:pt idx="2196">
                  <c:v>5.1239887590821355E-2</c:v>
                </c:pt>
                <c:pt idx="2197">
                  <c:v>5.1020963113874718E-2</c:v>
                </c:pt>
                <c:pt idx="2198">
                  <c:v>5.0816020946701769E-2</c:v>
                </c:pt>
                <c:pt idx="2199">
                  <c:v>5.0633842306778462E-2</c:v>
                </c:pt>
                <c:pt idx="2200">
                  <c:v>5.0367971876087179E-2</c:v>
                </c:pt>
                <c:pt idx="2201">
                  <c:v>5.0234765791193459E-2</c:v>
                </c:pt>
                <c:pt idx="2202">
                  <c:v>5.0037987600363223E-2</c:v>
                </c:pt>
                <c:pt idx="2203">
                  <c:v>4.9878089259789475E-2</c:v>
                </c:pt>
                <c:pt idx="2204">
                  <c:v>4.9764316013028602E-2</c:v>
                </c:pt>
                <c:pt idx="2205">
                  <c:v>4.9658187196549221E-2</c:v>
                </c:pt>
                <c:pt idx="2206">
                  <c:v>4.9582741182613063E-2</c:v>
                </c:pt>
                <c:pt idx="2207">
                  <c:v>4.9479229122237192E-2</c:v>
                </c:pt>
                <c:pt idx="2208">
                  <c:v>4.9517855425250196E-2</c:v>
                </c:pt>
                <c:pt idx="2209">
                  <c:v>4.9563645696757905E-2</c:v>
                </c:pt>
                <c:pt idx="2210">
                  <c:v>4.9572153697659417E-2</c:v>
                </c:pt>
                <c:pt idx="2211">
                  <c:v>4.9564325625904772E-2</c:v>
                </c:pt>
                <c:pt idx="2212">
                  <c:v>4.9534867317297879E-2</c:v>
                </c:pt>
                <c:pt idx="2213">
                  <c:v>4.9530023070367662E-2</c:v>
                </c:pt>
                <c:pt idx="2214">
                  <c:v>4.9549669092548251E-2</c:v>
                </c:pt>
                <c:pt idx="2215">
                  <c:v>4.9578576588561005E-2</c:v>
                </c:pt>
                <c:pt idx="2216">
                  <c:v>4.9568429437978644E-2</c:v>
                </c:pt>
                <c:pt idx="2217">
                  <c:v>4.9561924714631819E-2</c:v>
                </c:pt>
                <c:pt idx="2218">
                  <c:v>4.9583928922485442E-2</c:v>
                </c:pt>
                <c:pt idx="2219">
                  <c:v>4.9600846873994131E-2</c:v>
                </c:pt>
                <c:pt idx="2220">
                  <c:v>4.9657257130404378E-2</c:v>
                </c:pt>
                <c:pt idx="2221">
                  <c:v>4.9699279954302344E-2</c:v>
                </c:pt>
                <c:pt idx="2222">
                  <c:v>4.9796341757747123E-2</c:v>
                </c:pt>
                <c:pt idx="2223">
                  <c:v>4.9845819174148355E-2</c:v>
                </c:pt>
                <c:pt idx="2224">
                  <c:v>4.9855822386859018E-2</c:v>
                </c:pt>
                <c:pt idx="2225">
                  <c:v>4.9857221428187069E-2</c:v>
                </c:pt>
                <c:pt idx="2226">
                  <c:v>4.9825090350654529E-2</c:v>
                </c:pt>
                <c:pt idx="2227">
                  <c:v>4.9800783582954936E-2</c:v>
                </c:pt>
                <c:pt idx="2228">
                  <c:v>4.9733515153984373E-2</c:v>
                </c:pt>
                <c:pt idx="2229">
                  <c:v>4.9682226619288214E-2</c:v>
                </c:pt>
                <c:pt idx="2230">
                  <c:v>4.9691482557435836E-2</c:v>
                </c:pt>
                <c:pt idx="2231">
                  <c:v>4.9762405579915181E-2</c:v>
                </c:pt>
                <c:pt idx="2232">
                  <c:v>4.9796708635291828E-2</c:v>
                </c:pt>
                <c:pt idx="2233">
                  <c:v>4.9797067064992442E-2</c:v>
                </c:pt>
                <c:pt idx="2234">
                  <c:v>4.9854496344163675E-2</c:v>
                </c:pt>
                <c:pt idx="2235">
                  <c:v>4.9886925102258249E-2</c:v>
                </c:pt>
                <c:pt idx="2236">
                  <c:v>4.9953350407136304E-2</c:v>
                </c:pt>
                <c:pt idx="2237">
                  <c:v>4.9973350407136304E-2</c:v>
                </c:pt>
                <c:pt idx="2238">
                  <c:v>4.9959686818272002E-2</c:v>
                </c:pt>
                <c:pt idx="2239">
                  <c:v>4.9952227889001305E-2</c:v>
                </c:pt>
                <c:pt idx="2240">
                  <c:v>4.9955787191190738E-2</c:v>
                </c:pt>
                <c:pt idx="2241">
                  <c:v>4.9970849423368838E-2</c:v>
                </c:pt>
                <c:pt idx="2242">
                  <c:v>4.9932057340025843E-2</c:v>
                </c:pt>
                <c:pt idx="2243">
                  <c:v>4.9873950892958971E-2</c:v>
                </c:pt>
                <c:pt idx="2244">
                  <c:v>4.9824982014566303E-2</c:v>
                </c:pt>
                <c:pt idx="2245">
                  <c:v>4.9787873900252869E-2</c:v>
                </c:pt>
                <c:pt idx="2246">
                  <c:v>4.9783198389497303E-2</c:v>
                </c:pt>
                <c:pt idx="2247">
                  <c:v>4.9766298195943484E-2</c:v>
                </c:pt>
                <c:pt idx="2248">
                  <c:v>4.972831839796369E-2</c:v>
                </c:pt>
                <c:pt idx="2249">
                  <c:v>4.9614682283737166E-2</c:v>
                </c:pt>
                <c:pt idx="2250">
                  <c:v>4.9480373675845991E-2</c:v>
                </c:pt>
                <c:pt idx="2251">
                  <c:v>4.9295291486759041E-2</c:v>
                </c:pt>
                <c:pt idx="2252">
                  <c:v>4.9186613279720168E-2</c:v>
                </c:pt>
                <c:pt idx="2253">
                  <c:v>4.90831491685359E-2</c:v>
                </c:pt>
                <c:pt idx="2254">
                  <c:v>4.8937471403156997E-2</c:v>
                </c:pt>
                <c:pt idx="2255">
                  <c:v>4.8795927091800792E-2</c:v>
                </c:pt>
                <c:pt idx="2256">
                  <c:v>4.8627884701769902E-2</c:v>
                </c:pt>
                <c:pt idx="2257">
                  <c:v>4.8454560878660062E-2</c:v>
                </c:pt>
                <c:pt idx="2258">
                  <c:v>4.8292327958229485E-2</c:v>
                </c:pt>
                <c:pt idx="2259">
                  <c:v>4.816669641726954E-2</c:v>
                </c:pt>
                <c:pt idx="2260">
                  <c:v>4.8011027933938653E-2</c:v>
                </c:pt>
                <c:pt idx="2261">
                  <c:v>4.7845614972625079E-2</c:v>
                </c:pt>
                <c:pt idx="2262">
                  <c:v>4.7674656135881038E-2</c:v>
                </c:pt>
                <c:pt idx="2263">
                  <c:v>4.7506732516929467E-2</c:v>
                </c:pt>
                <c:pt idx="2264">
                  <c:v>4.7333456438205822E-2</c:v>
                </c:pt>
                <c:pt idx="2265">
                  <c:v>4.7197422579605026E-2</c:v>
                </c:pt>
                <c:pt idx="2266">
                  <c:v>4.7050283494820586E-2</c:v>
                </c:pt>
                <c:pt idx="2267">
                  <c:v>4.6899401141879418E-2</c:v>
                </c:pt>
                <c:pt idx="2268">
                  <c:v>4.6741582270376343E-2</c:v>
                </c:pt>
                <c:pt idx="2269">
                  <c:v>4.6662222018151366E-2</c:v>
                </c:pt>
                <c:pt idx="2270">
                  <c:v>4.6610537888306179E-2</c:v>
                </c:pt>
                <c:pt idx="2271">
                  <c:v>4.6572348188500083E-2</c:v>
                </c:pt>
                <c:pt idx="2272">
                  <c:v>4.6505347228295232E-2</c:v>
                </c:pt>
                <c:pt idx="2273">
                  <c:v>4.6432029959478725E-2</c:v>
                </c:pt>
                <c:pt idx="2274">
                  <c:v>4.637919096174177E-2</c:v>
                </c:pt>
                <c:pt idx="2275">
                  <c:v>4.6337446251088155E-2</c:v>
                </c:pt>
                <c:pt idx="2276">
                  <c:v>4.6285394094667962E-2</c:v>
                </c:pt>
                <c:pt idx="2277">
                  <c:v>4.6270606029665914E-2</c:v>
                </c:pt>
                <c:pt idx="2278">
                  <c:v>4.6241109626788221E-2</c:v>
                </c:pt>
                <c:pt idx="2279">
                  <c:v>4.6143584814394123E-2</c:v>
                </c:pt>
                <c:pt idx="2280">
                  <c:v>4.6055018163863821E-2</c:v>
                </c:pt>
                <c:pt idx="2281">
                  <c:v>4.5943637516520551E-2</c:v>
                </c:pt>
                <c:pt idx="2282">
                  <c:v>4.5837758400500625E-2</c:v>
                </c:pt>
                <c:pt idx="2283">
                  <c:v>4.5791245479803691E-2</c:v>
                </c:pt>
                <c:pt idx="2284">
                  <c:v>4.5772504206879269E-2</c:v>
                </c:pt>
                <c:pt idx="2285">
                  <c:v>4.5705493583800709E-2</c:v>
                </c:pt>
                <c:pt idx="2286">
                  <c:v>4.5624404057409626E-2</c:v>
                </c:pt>
                <c:pt idx="2287">
                  <c:v>4.5614526840492838E-2</c:v>
                </c:pt>
                <c:pt idx="2288">
                  <c:v>4.563573429394803E-2</c:v>
                </c:pt>
                <c:pt idx="2289">
                  <c:v>4.5627239092588798E-2</c:v>
                </c:pt>
                <c:pt idx="2290">
                  <c:v>4.5637530783060459E-2</c:v>
                </c:pt>
                <c:pt idx="2291">
                  <c:v>4.5623266696433309E-2</c:v>
                </c:pt>
                <c:pt idx="2292">
                  <c:v>4.5660400875374721E-2</c:v>
                </c:pt>
                <c:pt idx="2293">
                  <c:v>4.5722106432071002E-2</c:v>
                </c:pt>
                <c:pt idx="2294">
                  <c:v>4.5757479148615263E-2</c:v>
                </c:pt>
                <c:pt idx="2295">
                  <c:v>4.5790909347292838E-2</c:v>
                </c:pt>
                <c:pt idx="2296">
                  <c:v>4.588023159384453E-2</c:v>
                </c:pt>
                <c:pt idx="2297">
                  <c:v>4.5981448895061824E-2</c:v>
                </c:pt>
                <c:pt idx="2298">
                  <c:v>4.6112483377820444E-2</c:v>
                </c:pt>
                <c:pt idx="2299">
                  <c:v>4.6285008190214541E-2</c:v>
                </c:pt>
                <c:pt idx="2300">
                  <c:v>4.6463133414598831E-2</c:v>
                </c:pt>
                <c:pt idx="2301">
                  <c:v>4.6665720972440247E-2</c:v>
                </c:pt>
                <c:pt idx="2302">
                  <c:v>4.6877716435149389E-2</c:v>
                </c:pt>
                <c:pt idx="2303">
                  <c:v>4.7068947432553909E-2</c:v>
                </c:pt>
                <c:pt idx="2304">
                  <c:v>4.7225544994097021E-2</c:v>
                </c:pt>
                <c:pt idx="2305">
                  <c:v>4.7395098485256755E-2</c:v>
                </c:pt>
                <c:pt idx="2306">
                  <c:v>4.7566033831980103E-2</c:v>
                </c:pt>
                <c:pt idx="2307">
                  <c:v>4.7700974340036131E-2</c:v>
                </c:pt>
                <c:pt idx="2308">
                  <c:v>4.7781953574175959E-2</c:v>
                </c:pt>
                <c:pt idx="2309">
                  <c:v>4.7840258836545899E-2</c:v>
                </c:pt>
                <c:pt idx="2310">
                  <c:v>4.7824914019547624E-2</c:v>
                </c:pt>
                <c:pt idx="2311">
                  <c:v>4.781242493283884E-2</c:v>
                </c:pt>
                <c:pt idx="2312">
                  <c:v>4.7757271471187288E-2</c:v>
                </c:pt>
                <c:pt idx="2313">
                  <c:v>4.7706981678519562E-2</c:v>
                </c:pt>
                <c:pt idx="2314">
                  <c:v>4.7645077569870131E-2</c:v>
                </c:pt>
                <c:pt idx="2315">
                  <c:v>4.7606494615191182E-2</c:v>
                </c:pt>
                <c:pt idx="2316">
                  <c:v>4.7535054972281485E-2</c:v>
                </c:pt>
                <c:pt idx="2317">
                  <c:v>4.7458950934691886E-2</c:v>
                </c:pt>
                <c:pt idx="2318">
                  <c:v>4.7380857628403848E-2</c:v>
                </c:pt>
                <c:pt idx="2319">
                  <c:v>4.725271684300382E-2</c:v>
                </c:pt>
                <c:pt idx="2320">
                  <c:v>4.7128769108577342E-2</c:v>
                </c:pt>
                <c:pt idx="2321">
                  <c:v>4.7022633971595729E-2</c:v>
                </c:pt>
                <c:pt idx="2322">
                  <c:v>4.6979064291406331E-2</c:v>
                </c:pt>
                <c:pt idx="2323">
                  <c:v>4.6984186730186936E-2</c:v>
                </c:pt>
                <c:pt idx="2324">
                  <c:v>4.7014435772332538E-2</c:v>
                </c:pt>
                <c:pt idx="2325">
                  <c:v>4.7055880358215181E-2</c:v>
                </c:pt>
                <c:pt idx="2326">
                  <c:v>4.7057331964790575E-2</c:v>
                </c:pt>
                <c:pt idx="2327">
                  <c:v>4.7013647983996154E-2</c:v>
                </c:pt>
                <c:pt idx="2328">
                  <c:v>4.7030963015800641E-2</c:v>
                </c:pt>
                <c:pt idx="2329">
                  <c:v>4.706216090144686E-2</c:v>
                </c:pt>
                <c:pt idx="2330">
                  <c:v>4.7137183730479496E-2</c:v>
                </c:pt>
                <c:pt idx="2331">
                  <c:v>4.7243756937232449E-2</c:v>
                </c:pt>
                <c:pt idx="2332">
                  <c:v>4.734309084506351E-2</c:v>
                </c:pt>
                <c:pt idx="2333">
                  <c:v>4.7413050285387989E-2</c:v>
                </c:pt>
                <c:pt idx="2334">
                  <c:v>4.7499007436918914E-2</c:v>
                </c:pt>
                <c:pt idx="2335">
                  <c:v>4.757787795115162E-2</c:v>
                </c:pt>
                <c:pt idx="2336">
                  <c:v>4.7641837698185738E-2</c:v>
                </c:pt>
                <c:pt idx="2337">
                  <c:v>4.7727028474226066E-2</c:v>
                </c:pt>
                <c:pt idx="2338">
                  <c:v>4.7795708919377108E-2</c:v>
                </c:pt>
                <c:pt idx="2339">
                  <c:v>4.7888665099019942E-2</c:v>
                </c:pt>
                <c:pt idx="2340">
                  <c:v>4.7966334538765108E-2</c:v>
                </c:pt>
                <c:pt idx="2341">
                  <c:v>4.8052788645473757E-2</c:v>
                </c:pt>
                <c:pt idx="2342">
                  <c:v>4.8123902398044462E-2</c:v>
                </c:pt>
                <c:pt idx="2343">
                  <c:v>4.8117138469755613E-2</c:v>
                </c:pt>
                <c:pt idx="2344">
                  <c:v>4.809100769940465E-2</c:v>
                </c:pt>
                <c:pt idx="2345">
                  <c:v>4.8071303529772805E-2</c:v>
                </c:pt>
                <c:pt idx="2346">
                  <c:v>4.8099638027621502E-2</c:v>
                </c:pt>
                <c:pt idx="2347">
                  <c:v>4.8155034601942474E-2</c:v>
                </c:pt>
                <c:pt idx="2348">
                  <c:v>4.8148195504046039E-2</c:v>
                </c:pt>
                <c:pt idx="2349">
                  <c:v>4.8160583194653148E-2</c:v>
                </c:pt>
                <c:pt idx="2350">
                  <c:v>4.8160963580087014E-2</c:v>
                </c:pt>
                <c:pt idx="2351">
                  <c:v>4.8160993330793579E-2</c:v>
                </c:pt>
                <c:pt idx="2352">
                  <c:v>4.8193076107806147E-2</c:v>
                </c:pt>
                <c:pt idx="2353">
                  <c:v>4.8242975069870998E-2</c:v>
                </c:pt>
                <c:pt idx="2354">
                  <c:v>4.8296994078554915E-2</c:v>
                </c:pt>
                <c:pt idx="2355">
                  <c:v>4.8329498250436441E-2</c:v>
                </c:pt>
                <c:pt idx="2356">
                  <c:v>4.8361741808000021E-2</c:v>
                </c:pt>
                <c:pt idx="2357">
                  <c:v>4.8378031331836532E-2</c:v>
                </c:pt>
                <c:pt idx="2358">
                  <c:v>4.8381997177577837E-2</c:v>
                </c:pt>
                <c:pt idx="2359">
                  <c:v>4.8364085399662846E-2</c:v>
                </c:pt>
                <c:pt idx="2360">
                  <c:v>4.8372558646718467E-2</c:v>
                </c:pt>
                <c:pt idx="2361">
                  <c:v>4.8353199094366986E-2</c:v>
                </c:pt>
                <c:pt idx="2362">
                  <c:v>4.831381592457399E-2</c:v>
                </c:pt>
                <c:pt idx="2363">
                  <c:v>4.8309710287645448E-2</c:v>
                </c:pt>
                <c:pt idx="2364">
                  <c:v>4.8337719637606941E-2</c:v>
                </c:pt>
                <c:pt idx="2365">
                  <c:v>4.8358086409942221E-2</c:v>
                </c:pt>
                <c:pt idx="2366">
                  <c:v>4.8370249442731876E-2</c:v>
                </c:pt>
                <c:pt idx="2367">
                  <c:v>4.8406701489554886E-2</c:v>
                </c:pt>
                <c:pt idx="2368">
                  <c:v>4.8489571020117771E-2</c:v>
                </c:pt>
                <c:pt idx="2369">
                  <c:v>4.8554713024714612E-2</c:v>
                </c:pt>
                <c:pt idx="2370">
                  <c:v>4.8599602410160279E-2</c:v>
                </c:pt>
                <c:pt idx="2371">
                  <c:v>4.8631468399278406E-2</c:v>
                </c:pt>
                <c:pt idx="2372">
                  <c:v>4.8664833163065177E-2</c:v>
                </c:pt>
                <c:pt idx="2373">
                  <c:v>4.868982787457822E-2</c:v>
                </c:pt>
                <c:pt idx="2374">
                  <c:v>4.8721696360988949E-2</c:v>
                </c:pt>
                <c:pt idx="2375">
                  <c:v>4.8760826357460534E-2</c:v>
                </c:pt>
                <c:pt idx="2376">
                  <c:v>4.8794362457969448E-2</c:v>
                </c:pt>
                <c:pt idx="2377">
                  <c:v>4.8801173403441922E-2</c:v>
                </c:pt>
                <c:pt idx="2378">
                  <c:v>4.8800930979993676E-2</c:v>
                </c:pt>
                <c:pt idx="2379">
                  <c:v>4.8818792514058532E-2</c:v>
                </c:pt>
                <c:pt idx="2380">
                  <c:v>4.8820883275969909E-2</c:v>
                </c:pt>
                <c:pt idx="2381">
                  <c:v>4.8831541034659157E-2</c:v>
                </c:pt>
                <c:pt idx="2382">
                  <c:v>4.8850581832841508E-2</c:v>
                </c:pt>
                <c:pt idx="2383">
                  <c:v>4.8888928019645284E-2</c:v>
                </c:pt>
                <c:pt idx="2384">
                  <c:v>4.8863630636615932E-2</c:v>
                </c:pt>
                <c:pt idx="2385">
                  <c:v>4.8866306394747407E-2</c:v>
                </c:pt>
                <c:pt idx="2386">
                  <c:v>4.8863663194119326E-2</c:v>
                </c:pt>
                <c:pt idx="2387">
                  <c:v>4.8830311039028032E-2</c:v>
                </c:pt>
                <c:pt idx="2388">
                  <c:v>4.8783116645970348E-2</c:v>
                </c:pt>
                <c:pt idx="2389">
                  <c:v>4.8739308514495552E-2</c:v>
                </c:pt>
                <c:pt idx="2390">
                  <c:v>4.8736746396969927E-2</c:v>
                </c:pt>
                <c:pt idx="2391">
                  <c:v>4.8740020409093483E-2</c:v>
                </c:pt>
                <c:pt idx="2392">
                  <c:v>4.8725643818762696E-2</c:v>
                </c:pt>
                <c:pt idx="2393">
                  <c:v>4.8718997687116572E-2</c:v>
                </c:pt>
                <c:pt idx="2394">
                  <c:v>4.8710117323376871E-2</c:v>
                </c:pt>
                <c:pt idx="2395">
                  <c:v>4.8693176634282902E-2</c:v>
                </c:pt>
                <c:pt idx="2396">
                  <c:v>4.8683478674799642E-2</c:v>
                </c:pt>
                <c:pt idx="2397">
                  <c:v>4.8672444196274658E-2</c:v>
                </c:pt>
                <c:pt idx="2398">
                  <c:v>4.8684523210683187E-2</c:v>
                </c:pt>
                <c:pt idx="2399">
                  <c:v>4.8708158146268901E-2</c:v>
                </c:pt>
                <c:pt idx="2400">
                  <c:v>4.8712793968954449E-2</c:v>
                </c:pt>
                <c:pt idx="2401">
                  <c:v>4.8697460125100754E-2</c:v>
                </c:pt>
                <c:pt idx="2402">
                  <c:v>4.8660284016697648E-2</c:v>
                </c:pt>
                <c:pt idx="2403">
                  <c:v>4.8624586566650189E-2</c:v>
                </c:pt>
                <c:pt idx="2404">
                  <c:v>4.8596121312097978E-2</c:v>
                </c:pt>
                <c:pt idx="2405">
                  <c:v>4.854633242613049E-2</c:v>
                </c:pt>
                <c:pt idx="2406">
                  <c:v>4.8536560489620198E-2</c:v>
                </c:pt>
                <c:pt idx="2407">
                  <c:v>4.8539997596658259E-2</c:v>
                </c:pt>
                <c:pt idx="2408">
                  <c:v>4.8496306018390015E-2</c:v>
                </c:pt>
                <c:pt idx="2409">
                  <c:v>4.8467851017807879E-2</c:v>
                </c:pt>
                <c:pt idx="2410">
                  <c:v>4.8409287611366113E-2</c:v>
                </c:pt>
                <c:pt idx="2411">
                  <c:v>4.8322115872020469E-2</c:v>
                </c:pt>
                <c:pt idx="2412">
                  <c:v>4.8238510271086985E-2</c:v>
                </c:pt>
                <c:pt idx="2413">
                  <c:v>4.8160604437083587E-2</c:v>
                </c:pt>
                <c:pt idx="2414">
                  <c:v>4.8078992849567084E-2</c:v>
                </c:pt>
                <c:pt idx="2415">
                  <c:v>4.8012724386277669E-2</c:v>
                </c:pt>
                <c:pt idx="2416">
                  <c:v>4.7977801997753956E-2</c:v>
                </c:pt>
                <c:pt idx="2417">
                  <c:v>4.800246404320721E-2</c:v>
                </c:pt>
                <c:pt idx="2418">
                  <c:v>4.8009615456582111E-2</c:v>
                </c:pt>
                <c:pt idx="2419">
                  <c:v>4.7964960192476161E-2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A6-49D4-919D-B3D204294451}"/>
            </c:ext>
          </c:extLst>
        </c:ser>
        <c:ser>
          <c:idx val="6"/>
          <c:order val="6"/>
          <c:tx>
            <c:strRef>
              <c:f>グラフ元_2011_5_2!$G$1</c:f>
              <c:strCache>
                <c:ptCount val="1"/>
                <c:pt idx="0">
                  <c:v>-1σ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グラフ元_2011_5_2!$G$2:$G$2421</c:f>
              <c:numCache>
                <c:formatCode>General</c:formatCode>
                <c:ptCount val="2420"/>
                <c:pt idx="0">
                  <c:v>7.7235797862220179E-2</c:v>
                </c:pt>
                <c:pt idx="1">
                  <c:v>7.7171091418343496E-2</c:v>
                </c:pt>
                <c:pt idx="2">
                  <c:v>7.7213928562886863E-2</c:v>
                </c:pt>
                <c:pt idx="3">
                  <c:v>7.7510045337762831E-2</c:v>
                </c:pt>
                <c:pt idx="4">
                  <c:v>7.7839391414780176E-2</c:v>
                </c:pt>
                <c:pt idx="5">
                  <c:v>7.8063766277787786E-2</c:v>
                </c:pt>
                <c:pt idx="6">
                  <c:v>7.8221740754759184E-2</c:v>
                </c:pt>
                <c:pt idx="7">
                  <c:v>7.8338409528705022E-2</c:v>
                </c:pt>
                <c:pt idx="8">
                  <c:v>7.8390454544099986E-2</c:v>
                </c:pt>
                <c:pt idx="9">
                  <c:v>7.8402803570221724E-2</c:v>
                </c:pt>
                <c:pt idx="10">
                  <c:v>7.8320858901000767E-2</c:v>
                </c:pt>
                <c:pt idx="11">
                  <c:v>7.8194460686421635E-2</c:v>
                </c:pt>
                <c:pt idx="12">
                  <c:v>7.8043474470904733E-2</c:v>
                </c:pt>
                <c:pt idx="13">
                  <c:v>7.7981640186633255E-2</c:v>
                </c:pt>
                <c:pt idx="14">
                  <c:v>7.7950149095237689E-2</c:v>
                </c:pt>
                <c:pt idx="15">
                  <c:v>7.7923496063792341E-2</c:v>
                </c:pt>
                <c:pt idx="16">
                  <c:v>7.7891208285074023E-2</c:v>
                </c:pt>
                <c:pt idx="17">
                  <c:v>7.7886659639957806E-2</c:v>
                </c:pt>
                <c:pt idx="18">
                  <c:v>7.7908915276408142E-2</c:v>
                </c:pt>
                <c:pt idx="19">
                  <c:v>7.7903239437045579E-2</c:v>
                </c:pt>
                <c:pt idx="20">
                  <c:v>7.7907662649347967E-2</c:v>
                </c:pt>
                <c:pt idx="21">
                  <c:v>7.7911234567878671E-2</c:v>
                </c:pt>
                <c:pt idx="22">
                  <c:v>7.7937081433054556E-2</c:v>
                </c:pt>
                <c:pt idx="23">
                  <c:v>7.7965025795459886E-2</c:v>
                </c:pt>
                <c:pt idx="24">
                  <c:v>7.7917444173545153E-2</c:v>
                </c:pt>
                <c:pt idx="25">
                  <c:v>7.7882415533439553E-2</c:v>
                </c:pt>
                <c:pt idx="26">
                  <c:v>7.7859229112856407E-2</c:v>
                </c:pt>
                <c:pt idx="27">
                  <c:v>7.7865101175768336E-2</c:v>
                </c:pt>
                <c:pt idx="28">
                  <c:v>7.7892457091581893E-2</c:v>
                </c:pt>
                <c:pt idx="29">
                  <c:v>7.7929797389435951E-2</c:v>
                </c:pt>
                <c:pt idx="30">
                  <c:v>7.80679244060445E-2</c:v>
                </c:pt>
                <c:pt idx="31">
                  <c:v>7.829760616487598E-2</c:v>
                </c:pt>
                <c:pt idx="32">
                  <c:v>7.8538129471357077E-2</c:v>
                </c:pt>
                <c:pt idx="33">
                  <c:v>7.8765110310384551E-2</c:v>
                </c:pt>
                <c:pt idx="34">
                  <c:v>7.8965338493070816E-2</c:v>
                </c:pt>
                <c:pt idx="35">
                  <c:v>7.9183995687457098E-2</c:v>
                </c:pt>
                <c:pt idx="36">
                  <c:v>7.9453533481887051E-2</c:v>
                </c:pt>
                <c:pt idx="37">
                  <c:v>7.9737496021426227E-2</c:v>
                </c:pt>
                <c:pt idx="38">
                  <c:v>7.9978897100793922E-2</c:v>
                </c:pt>
                <c:pt idx="39">
                  <c:v>8.03084648608689E-2</c:v>
                </c:pt>
                <c:pt idx="40">
                  <c:v>8.0538066941985245E-2</c:v>
                </c:pt>
                <c:pt idx="41">
                  <c:v>8.0873434192290844E-2</c:v>
                </c:pt>
                <c:pt idx="42">
                  <c:v>8.1178157682699995E-2</c:v>
                </c:pt>
                <c:pt idx="43">
                  <c:v>8.1297597033039196E-2</c:v>
                </c:pt>
                <c:pt idx="44">
                  <c:v>8.125140521565534E-2</c:v>
                </c:pt>
                <c:pt idx="45">
                  <c:v>8.1168925261544234E-2</c:v>
                </c:pt>
                <c:pt idx="46">
                  <c:v>8.0927482963491199E-2</c:v>
                </c:pt>
                <c:pt idx="47">
                  <c:v>8.084269756529841E-2</c:v>
                </c:pt>
                <c:pt idx="48">
                  <c:v>8.0784113110419234E-2</c:v>
                </c:pt>
                <c:pt idx="49">
                  <c:v>8.0836084987753853E-2</c:v>
                </c:pt>
                <c:pt idx="50">
                  <c:v>8.0928749827825192E-2</c:v>
                </c:pt>
                <c:pt idx="51">
                  <c:v>8.1075693205577795E-2</c:v>
                </c:pt>
                <c:pt idx="52">
                  <c:v>8.109842063653383E-2</c:v>
                </c:pt>
                <c:pt idx="53">
                  <c:v>8.1107558394781509E-2</c:v>
                </c:pt>
                <c:pt idx="54">
                  <c:v>8.1110194387195203E-2</c:v>
                </c:pt>
                <c:pt idx="55">
                  <c:v>8.1094844100687458E-2</c:v>
                </c:pt>
                <c:pt idx="56">
                  <c:v>8.1095600804208204E-2</c:v>
                </c:pt>
                <c:pt idx="57">
                  <c:v>8.1095579936577247E-2</c:v>
                </c:pt>
                <c:pt idx="58">
                  <c:v>8.1101317462178343E-2</c:v>
                </c:pt>
                <c:pt idx="59">
                  <c:v>8.1107875139600286E-2</c:v>
                </c:pt>
                <c:pt idx="60">
                  <c:v>8.1098553818378605E-2</c:v>
                </c:pt>
                <c:pt idx="61">
                  <c:v>8.1106466768225027E-2</c:v>
                </c:pt>
                <c:pt idx="62">
                  <c:v>8.1093983365211827E-2</c:v>
                </c:pt>
                <c:pt idx="63">
                  <c:v>8.1079685399627718E-2</c:v>
                </c:pt>
                <c:pt idx="64">
                  <c:v>8.125399030422796E-2</c:v>
                </c:pt>
                <c:pt idx="65">
                  <c:v>8.1494422338918279E-2</c:v>
                </c:pt>
                <c:pt idx="66">
                  <c:v>8.1823626276053649E-2</c:v>
                </c:pt>
                <c:pt idx="67">
                  <c:v>8.1680899154330203E-2</c:v>
                </c:pt>
                <c:pt idx="68">
                  <c:v>8.1954598207484589E-2</c:v>
                </c:pt>
                <c:pt idx="69">
                  <c:v>8.2069265397044636E-2</c:v>
                </c:pt>
                <c:pt idx="70">
                  <c:v>8.2226849734320873E-2</c:v>
                </c:pt>
                <c:pt idx="71">
                  <c:v>8.2350266270773548E-2</c:v>
                </c:pt>
                <c:pt idx="72">
                  <c:v>8.2493780429508265E-2</c:v>
                </c:pt>
                <c:pt idx="73">
                  <c:v>8.2714574609642988E-2</c:v>
                </c:pt>
                <c:pt idx="74">
                  <c:v>8.2892914483435359E-2</c:v>
                </c:pt>
                <c:pt idx="75">
                  <c:v>8.3197155733102837E-2</c:v>
                </c:pt>
                <c:pt idx="76">
                  <c:v>8.3427883415277349E-2</c:v>
                </c:pt>
                <c:pt idx="77">
                  <c:v>8.3630843038344588E-2</c:v>
                </c:pt>
                <c:pt idx="78">
                  <c:v>8.3760163512335617E-2</c:v>
                </c:pt>
                <c:pt idx="79">
                  <c:v>8.3838963502753522E-2</c:v>
                </c:pt>
                <c:pt idx="80">
                  <c:v>8.3806419842009303E-2</c:v>
                </c:pt>
                <c:pt idx="81">
                  <c:v>8.3773813190586452E-2</c:v>
                </c:pt>
                <c:pt idx="82">
                  <c:v>8.3580641309628237E-2</c:v>
                </c:pt>
                <c:pt idx="83">
                  <c:v>8.3419534165558001E-2</c:v>
                </c:pt>
                <c:pt idx="84">
                  <c:v>8.3407380461496858E-2</c:v>
                </c:pt>
                <c:pt idx="85">
                  <c:v>8.3396750298267222E-2</c:v>
                </c:pt>
                <c:pt idx="86">
                  <c:v>8.3340708833245292E-2</c:v>
                </c:pt>
                <c:pt idx="87">
                  <c:v>8.3454820745218788E-2</c:v>
                </c:pt>
                <c:pt idx="88">
                  <c:v>8.331574637454793E-2</c:v>
                </c:pt>
                <c:pt idx="89">
                  <c:v>8.3190693202446098E-2</c:v>
                </c:pt>
                <c:pt idx="90">
                  <c:v>8.2972645304017684E-2</c:v>
                </c:pt>
                <c:pt idx="91">
                  <c:v>8.2927944636737042E-2</c:v>
                </c:pt>
                <c:pt idx="92">
                  <c:v>8.2878336056460986E-2</c:v>
                </c:pt>
                <c:pt idx="93">
                  <c:v>8.2810735819278558E-2</c:v>
                </c:pt>
                <c:pt idx="94">
                  <c:v>8.2656040448851401E-2</c:v>
                </c:pt>
                <c:pt idx="95">
                  <c:v>8.2623184819912376E-2</c:v>
                </c:pt>
                <c:pt idx="96">
                  <c:v>8.2585719165434127E-2</c:v>
                </c:pt>
                <c:pt idx="97">
                  <c:v>8.2617063643715724E-2</c:v>
                </c:pt>
                <c:pt idx="98">
                  <c:v>8.2624582500769345E-2</c:v>
                </c:pt>
                <c:pt idx="99">
                  <c:v>8.2621940776525196E-2</c:v>
                </c:pt>
                <c:pt idx="100">
                  <c:v>8.262981044524266E-2</c:v>
                </c:pt>
                <c:pt idx="101">
                  <c:v>8.2559819556049102E-2</c:v>
                </c:pt>
                <c:pt idx="102">
                  <c:v>8.2528016594972983E-2</c:v>
                </c:pt>
                <c:pt idx="103">
                  <c:v>8.2528388944040215E-2</c:v>
                </c:pt>
                <c:pt idx="104">
                  <c:v>8.2589400313480624E-2</c:v>
                </c:pt>
                <c:pt idx="105">
                  <c:v>8.2571111962592952E-2</c:v>
                </c:pt>
                <c:pt idx="106">
                  <c:v>8.2592138816373437E-2</c:v>
                </c:pt>
                <c:pt idx="107">
                  <c:v>8.2649927028071418E-2</c:v>
                </c:pt>
                <c:pt idx="108">
                  <c:v>8.2705619903506999E-2</c:v>
                </c:pt>
                <c:pt idx="109">
                  <c:v>8.2788969795143774E-2</c:v>
                </c:pt>
                <c:pt idx="110">
                  <c:v>8.2932418988996517E-2</c:v>
                </c:pt>
                <c:pt idx="111">
                  <c:v>8.2843024771351317E-2</c:v>
                </c:pt>
                <c:pt idx="112">
                  <c:v>8.2645107801988804E-2</c:v>
                </c:pt>
                <c:pt idx="113">
                  <c:v>8.2443500394685357E-2</c:v>
                </c:pt>
                <c:pt idx="114">
                  <c:v>8.2440866846439462E-2</c:v>
                </c:pt>
                <c:pt idx="115">
                  <c:v>8.2230302611379341E-2</c:v>
                </c:pt>
                <c:pt idx="116">
                  <c:v>8.2149747547257859E-2</c:v>
                </c:pt>
                <c:pt idx="117">
                  <c:v>8.1926205706389796E-2</c:v>
                </c:pt>
                <c:pt idx="118">
                  <c:v>8.1672607678918638E-2</c:v>
                </c:pt>
                <c:pt idx="119">
                  <c:v>8.1288030593352156E-2</c:v>
                </c:pt>
                <c:pt idx="120">
                  <c:v>8.09962346723022E-2</c:v>
                </c:pt>
                <c:pt idx="121">
                  <c:v>8.0751833287920002E-2</c:v>
                </c:pt>
                <c:pt idx="122">
                  <c:v>8.0518578787799916E-2</c:v>
                </c:pt>
                <c:pt idx="123">
                  <c:v>7.9852663733438897E-2</c:v>
                </c:pt>
                <c:pt idx="124">
                  <c:v>7.9557699147053254E-2</c:v>
                </c:pt>
                <c:pt idx="125">
                  <c:v>7.9283691839162368E-2</c:v>
                </c:pt>
                <c:pt idx="126">
                  <c:v>7.8962965633434981E-2</c:v>
                </c:pt>
                <c:pt idx="127">
                  <c:v>7.866359726339614E-2</c:v>
                </c:pt>
                <c:pt idx="128">
                  <c:v>7.8261807648673465E-2</c:v>
                </c:pt>
                <c:pt idx="129">
                  <c:v>7.7926548118677538E-2</c:v>
                </c:pt>
                <c:pt idx="130">
                  <c:v>7.7595151916667965E-2</c:v>
                </c:pt>
                <c:pt idx="131">
                  <c:v>7.7265101387363894E-2</c:v>
                </c:pt>
                <c:pt idx="132">
                  <c:v>7.6949299592611139E-2</c:v>
                </c:pt>
                <c:pt idx="133">
                  <c:v>7.6717818500908544E-2</c:v>
                </c:pt>
                <c:pt idx="134">
                  <c:v>7.6504012484886988E-2</c:v>
                </c:pt>
                <c:pt idx="135">
                  <c:v>7.6363454251034593E-2</c:v>
                </c:pt>
                <c:pt idx="136">
                  <c:v>7.6356695988269108E-2</c:v>
                </c:pt>
                <c:pt idx="137">
                  <c:v>7.6328922032914498E-2</c:v>
                </c:pt>
                <c:pt idx="138">
                  <c:v>7.6346138512803918E-2</c:v>
                </c:pt>
                <c:pt idx="139">
                  <c:v>7.6351138093543422E-2</c:v>
                </c:pt>
                <c:pt idx="140">
                  <c:v>7.6370900629331981E-2</c:v>
                </c:pt>
                <c:pt idx="141">
                  <c:v>7.643422747543209E-2</c:v>
                </c:pt>
                <c:pt idx="142">
                  <c:v>7.6498095558567361E-2</c:v>
                </c:pt>
                <c:pt idx="143">
                  <c:v>7.6579276910752558E-2</c:v>
                </c:pt>
                <c:pt idx="144">
                  <c:v>7.6532212803867461E-2</c:v>
                </c:pt>
                <c:pt idx="145">
                  <c:v>7.6518152277983351E-2</c:v>
                </c:pt>
                <c:pt idx="146">
                  <c:v>7.6518688641428648E-2</c:v>
                </c:pt>
                <c:pt idx="147">
                  <c:v>7.6488773174128818E-2</c:v>
                </c:pt>
                <c:pt idx="148">
                  <c:v>7.6539650771281664E-2</c:v>
                </c:pt>
                <c:pt idx="149">
                  <c:v>7.6544895734897117E-2</c:v>
                </c:pt>
                <c:pt idx="150">
                  <c:v>7.6649577628059851E-2</c:v>
                </c:pt>
                <c:pt idx="151">
                  <c:v>7.6773290248378256E-2</c:v>
                </c:pt>
                <c:pt idx="152">
                  <c:v>7.6925377260503108E-2</c:v>
                </c:pt>
                <c:pt idx="153">
                  <c:v>7.700223772243231E-2</c:v>
                </c:pt>
                <c:pt idx="154">
                  <c:v>7.7160551355785076E-2</c:v>
                </c:pt>
                <c:pt idx="155">
                  <c:v>7.7146832088822503E-2</c:v>
                </c:pt>
                <c:pt idx="156">
                  <c:v>7.7062338487290494E-2</c:v>
                </c:pt>
                <c:pt idx="157">
                  <c:v>7.6973035059418007E-2</c:v>
                </c:pt>
                <c:pt idx="158">
                  <c:v>7.683265418299183E-2</c:v>
                </c:pt>
                <c:pt idx="159">
                  <c:v>7.6651835820801276E-2</c:v>
                </c:pt>
                <c:pt idx="160">
                  <c:v>7.6397269788143957E-2</c:v>
                </c:pt>
                <c:pt idx="161">
                  <c:v>7.611749946298943E-2</c:v>
                </c:pt>
                <c:pt idx="162">
                  <c:v>7.5906897022532921E-2</c:v>
                </c:pt>
                <c:pt idx="163">
                  <c:v>7.5815168736882835E-2</c:v>
                </c:pt>
                <c:pt idx="164">
                  <c:v>7.5711134876097638E-2</c:v>
                </c:pt>
                <c:pt idx="165">
                  <c:v>7.5701362690397012E-2</c:v>
                </c:pt>
                <c:pt idx="166">
                  <c:v>7.5670676689130564E-2</c:v>
                </c:pt>
                <c:pt idx="167">
                  <c:v>7.5553837097425913E-2</c:v>
                </c:pt>
                <c:pt idx="168">
                  <c:v>7.5451208186742821E-2</c:v>
                </c:pt>
                <c:pt idx="169">
                  <c:v>7.5320892426477062E-2</c:v>
                </c:pt>
                <c:pt idx="170">
                  <c:v>7.5145567736793289E-2</c:v>
                </c:pt>
                <c:pt idx="171">
                  <c:v>7.5039160828093546E-2</c:v>
                </c:pt>
                <c:pt idx="172">
                  <c:v>7.4879174484546743E-2</c:v>
                </c:pt>
                <c:pt idx="173">
                  <c:v>7.4747094071721712E-2</c:v>
                </c:pt>
                <c:pt idx="174">
                  <c:v>7.4709321371464035E-2</c:v>
                </c:pt>
                <c:pt idx="175">
                  <c:v>7.4661926536714524E-2</c:v>
                </c:pt>
                <c:pt idx="176">
                  <c:v>7.4667918428837313E-2</c:v>
                </c:pt>
                <c:pt idx="177">
                  <c:v>7.4686913589160964E-2</c:v>
                </c:pt>
                <c:pt idx="178">
                  <c:v>7.4691400753239948E-2</c:v>
                </c:pt>
                <c:pt idx="179">
                  <c:v>7.468417921035149E-2</c:v>
                </c:pt>
                <c:pt idx="180">
                  <c:v>7.4695057567302686E-2</c:v>
                </c:pt>
                <c:pt idx="181">
                  <c:v>7.4756931803739393E-2</c:v>
                </c:pt>
                <c:pt idx="182">
                  <c:v>7.480244686471374E-2</c:v>
                </c:pt>
                <c:pt idx="183">
                  <c:v>7.4825229183788991E-2</c:v>
                </c:pt>
                <c:pt idx="184">
                  <c:v>7.4829325137898153E-2</c:v>
                </c:pt>
                <c:pt idx="185">
                  <c:v>7.4830406635792837E-2</c:v>
                </c:pt>
                <c:pt idx="186">
                  <c:v>7.4830194929961458E-2</c:v>
                </c:pt>
                <c:pt idx="187">
                  <c:v>7.4865076862420193E-2</c:v>
                </c:pt>
                <c:pt idx="188">
                  <c:v>7.4899454543073868E-2</c:v>
                </c:pt>
                <c:pt idx="189">
                  <c:v>7.4969523703654006E-2</c:v>
                </c:pt>
                <c:pt idx="190">
                  <c:v>7.5106250335409616E-2</c:v>
                </c:pt>
                <c:pt idx="191">
                  <c:v>7.5167641140677241E-2</c:v>
                </c:pt>
                <c:pt idx="192">
                  <c:v>7.5328054203470274E-2</c:v>
                </c:pt>
                <c:pt idx="193">
                  <c:v>7.5513837119221716E-2</c:v>
                </c:pt>
                <c:pt idx="194">
                  <c:v>7.5640159417049976E-2</c:v>
                </c:pt>
                <c:pt idx="195">
                  <c:v>7.5752476219098211E-2</c:v>
                </c:pt>
                <c:pt idx="196">
                  <c:v>7.5810174358560717E-2</c:v>
                </c:pt>
                <c:pt idx="197">
                  <c:v>7.5816820507952312E-2</c:v>
                </c:pt>
                <c:pt idx="198">
                  <c:v>7.5774075053632192E-2</c:v>
                </c:pt>
                <c:pt idx="199">
                  <c:v>7.5847966291277699E-2</c:v>
                </c:pt>
                <c:pt idx="200">
                  <c:v>7.5982452629876282E-2</c:v>
                </c:pt>
                <c:pt idx="201">
                  <c:v>7.5993516602972419E-2</c:v>
                </c:pt>
                <c:pt idx="202">
                  <c:v>7.5997595070505033E-2</c:v>
                </c:pt>
                <c:pt idx="203">
                  <c:v>7.6032331175902204E-2</c:v>
                </c:pt>
                <c:pt idx="204">
                  <c:v>7.6025871067448805E-2</c:v>
                </c:pt>
                <c:pt idx="205">
                  <c:v>7.6006175888740563E-2</c:v>
                </c:pt>
                <c:pt idx="206">
                  <c:v>7.5954801993376703E-2</c:v>
                </c:pt>
                <c:pt idx="207">
                  <c:v>7.5924998161154417E-2</c:v>
                </c:pt>
                <c:pt idx="208">
                  <c:v>7.5849129575171093E-2</c:v>
                </c:pt>
                <c:pt idx="209">
                  <c:v>7.5861848992365782E-2</c:v>
                </c:pt>
                <c:pt idx="210">
                  <c:v>7.5858959873793472E-2</c:v>
                </c:pt>
                <c:pt idx="211">
                  <c:v>7.5934990385688211E-2</c:v>
                </c:pt>
                <c:pt idx="212">
                  <c:v>7.5986467148178818E-2</c:v>
                </c:pt>
                <c:pt idx="213">
                  <c:v>7.5977056062349557E-2</c:v>
                </c:pt>
                <c:pt idx="214">
                  <c:v>7.5803780466850434E-2</c:v>
                </c:pt>
                <c:pt idx="215">
                  <c:v>7.5622846712105354E-2</c:v>
                </c:pt>
                <c:pt idx="216">
                  <c:v>7.5528303930295138E-2</c:v>
                </c:pt>
                <c:pt idx="217">
                  <c:v>7.5442028986316481E-2</c:v>
                </c:pt>
                <c:pt idx="218">
                  <c:v>7.5267886724829439E-2</c:v>
                </c:pt>
                <c:pt idx="219">
                  <c:v>7.5140517147287519E-2</c:v>
                </c:pt>
                <c:pt idx="220">
                  <c:v>7.501821146696025E-2</c:v>
                </c:pt>
                <c:pt idx="221">
                  <c:v>7.4924070514486615E-2</c:v>
                </c:pt>
                <c:pt idx="222">
                  <c:v>7.4875643210505813E-2</c:v>
                </c:pt>
                <c:pt idx="223">
                  <c:v>7.4838904956710223E-2</c:v>
                </c:pt>
                <c:pt idx="224">
                  <c:v>7.4829037667905635E-2</c:v>
                </c:pt>
                <c:pt idx="225">
                  <c:v>7.4814514851537173E-2</c:v>
                </c:pt>
                <c:pt idx="226">
                  <c:v>7.4734991493556766E-2</c:v>
                </c:pt>
                <c:pt idx="227">
                  <c:v>7.4674978251973403E-2</c:v>
                </c:pt>
                <c:pt idx="228">
                  <c:v>7.4515118474325043E-2</c:v>
                </c:pt>
                <c:pt idx="229">
                  <c:v>7.4405436880236667E-2</c:v>
                </c:pt>
                <c:pt idx="230">
                  <c:v>7.4303848043019954E-2</c:v>
                </c:pt>
                <c:pt idx="231">
                  <c:v>7.4257188597488408E-2</c:v>
                </c:pt>
                <c:pt idx="232">
                  <c:v>7.4204639419892679E-2</c:v>
                </c:pt>
                <c:pt idx="233">
                  <c:v>7.4167326277500362E-2</c:v>
                </c:pt>
                <c:pt idx="234">
                  <c:v>7.4154391982369727E-2</c:v>
                </c:pt>
                <c:pt idx="235">
                  <c:v>7.4117402509524935E-2</c:v>
                </c:pt>
                <c:pt idx="236">
                  <c:v>7.4103135654162419E-2</c:v>
                </c:pt>
                <c:pt idx="237">
                  <c:v>7.4090532618131505E-2</c:v>
                </c:pt>
                <c:pt idx="238">
                  <c:v>7.410407200409036E-2</c:v>
                </c:pt>
                <c:pt idx="239">
                  <c:v>7.4053676797452575E-2</c:v>
                </c:pt>
                <c:pt idx="240">
                  <c:v>7.3997978998572397E-2</c:v>
                </c:pt>
                <c:pt idx="241">
                  <c:v>7.3940710077289459E-2</c:v>
                </c:pt>
                <c:pt idx="242">
                  <c:v>7.3915941901316895E-2</c:v>
                </c:pt>
                <c:pt idx="243">
                  <c:v>7.3873493173006968E-2</c:v>
                </c:pt>
                <c:pt idx="244">
                  <c:v>7.382297119746252E-2</c:v>
                </c:pt>
                <c:pt idx="245">
                  <c:v>7.3796660745611142E-2</c:v>
                </c:pt>
                <c:pt idx="246">
                  <c:v>7.3579152728349917E-2</c:v>
                </c:pt>
                <c:pt idx="247">
                  <c:v>7.3306244864695849E-2</c:v>
                </c:pt>
                <c:pt idx="248">
                  <c:v>7.3267246706206421E-2</c:v>
                </c:pt>
                <c:pt idx="249">
                  <c:v>7.3150845253100283E-2</c:v>
                </c:pt>
                <c:pt idx="250">
                  <c:v>7.3038097772609958E-2</c:v>
                </c:pt>
                <c:pt idx="251">
                  <c:v>7.291589411044036E-2</c:v>
                </c:pt>
                <c:pt idx="252">
                  <c:v>7.2703986325794251E-2</c:v>
                </c:pt>
                <c:pt idx="253">
                  <c:v>7.2488437553876572E-2</c:v>
                </c:pt>
                <c:pt idx="254">
                  <c:v>7.2275934989513707E-2</c:v>
                </c:pt>
                <c:pt idx="255">
                  <c:v>7.1999168742068465E-2</c:v>
                </c:pt>
                <c:pt idx="256">
                  <c:v>7.1851724313506893E-2</c:v>
                </c:pt>
                <c:pt idx="257">
                  <c:v>7.1797852986455815E-2</c:v>
                </c:pt>
                <c:pt idx="258">
                  <c:v>7.1736969369985526E-2</c:v>
                </c:pt>
                <c:pt idx="259">
                  <c:v>7.162509593618735E-2</c:v>
                </c:pt>
                <c:pt idx="260">
                  <c:v>7.1451979139101701E-2</c:v>
                </c:pt>
                <c:pt idx="261">
                  <c:v>7.1233155140302096E-2</c:v>
                </c:pt>
                <c:pt idx="262">
                  <c:v>7.1026519548237452E-2</c:v>
                </c:pt>
                <c:pt idx="263">
                  <c:v>7.082101624063715E-2</c:v>
                </c:pt>
                <c:pt idx="264">
                  <c:v>7.0647207912797508E-2</c:v>
                </c:pt>
                <c:pt idx="265">
                  <c:v>7.0474010942350424E-2</c:v>
                </c:pt>
                <c:pt idx="266">
                  <c:v>7.0375812525680412E-2</c:v>
                </c:pt>
                <c:pt idx="267">
                  <c:v>7.0319725593733409E-2</c:v>
                </c:pt>
                <c:pt idx="268">
                  <c:v>7.0338281764553826E-2</c:v>
                </c:pt>
                <c:pt idx="269">
                  <c:v>7.0346834815801049E-2</c:v>
                </c:pt>
                <c:pt idx="270">
                  <c:v>7.0351468107349727E-2</c:v>
                </c:pt>
                <c:pt idx="271">
                  <c:v>7.0336068201454299E-2</c:v>
                </c:pt>
                <c:pt idx="272">
                  <c:v>7.0283408772414221E-2</c:v>
                </c:pt>
                <c:pt idx="273">
                  <c:v>7.0123689251995525E-2</c:v>
                </c:pt>
                <c:pt idx="274">
                  <c:v>7.0093585358403987E-2</c:v>
                </c:pt>
                <c:pt idx="275">
                  <c:v>7.0072913351257898E-2</c:v>
                </c:pt>
                <c:pt idx="276">
                  <c:v>7.0053414119885637E-2</c:v>
                </c:pt>
                <c:pt idx="277">
                  <c:v>7.0034589086682905E-2</c:v>
                </c:pt>
                <c:pt idx="278">
                  <c:v>7.0045349712660673E-2</c:v>
                </c:pt>
                <c:pt idx="279">
                  <c:v>7.0035954603287959E-2</c:v>
                </c:pt>
                <c:pt idx="280">
                  <c:v>7.0047866609045481E-2</c:v>
                </c:pt>
                <c:pt idx="281">
                  <c:v>7.008986045228148E-2</c:v>
                </c:pt>
                <c:pt idx="282">
                  <c:v>7.0164311266084523E-2</c:v>
                </c:pt>
                <c:pt idx="283">
                  <c:v>7.0274128064383226E-2</c:v>
                </c:pt>
                <c:pt idx="284">
                  <c:v>7.0372335779884665E-2</c:v>
                </c:pt>
                <c:pt idx="285">
                  <c:v>7.0503800232773375E-2</c:v>
                </c:pt>
                <c:pt idx="286">
                  <c:v>7.0552379581401245E-2</c:v>
                </c:pt>
                <c:pt idx="287">
                  <c:v>7.0553279279132214E-2</c:v>
                </c:pt>
                <c:pt idx="288">
                  <c:v>7.0565166473892549E-2</c:v>
                </c:pt>
                <c:pt idx="289">
                  <c:v>7.0556861320596312E-2</c:v>
                </c:pt>
                <c:pt idx="290">
                  <c:v>7.0577961768444886E-2</c:v>
                </c:pt>
                <c:pt idx="291">
                  <c:v>7.0656958292676597E-2</c:v>
                </c:pt>
                <c:pt idx="292">
                  <c:v>7.0727573330006996E-2</c:v>
                </c:pt>
                <c:pt idx="293">
                  <c:v>7.0953225804269798E-2</c:v>
                </c:pt>
                <c:pt idx="294">
                  <c:v>7.0986676162723514E-2</c:v>
                </c:pt>
                <c:pt idx="295">
                  <c:v>7.1095671230733043E-2</c:v>
                </c:pt>
                <c:pt idx="296">
                  <c:v>7.1090406360822089E-2</c:v>
                </c:pt>
                <c:pt idx="297">
                  <c:v>7.1091693022297162E-2</c:v>
                </c:pt>
                <c:pt idx="298">
                  <c:v>7.0905308781782014E-2</c:v>
                </c:pt>
                <c:pt idx="299">
                  <c:v>7.0710388353906889E-2</c:v>
                </c:pt>
                <c:pt idx="300">
                  <c:v>7.0498190122611881E-2</c:v>
                </c:pt>
                <c:pt idx="301">
                  <c:v>7.0130199253105652E-2</c:v>
                </c:pt>
                <c:pt idx="302">
                  <c:v>6.9758954566692011E-2</c:v>
                </c:pt>
                <c:pt idx="303">
                  <c:v>6.9483020201983992E-2</c:v>
                </c:pt>
                <c:pt idx="304">
                  <c:v>6.9159057698805121E-2</c:v>
                </c:pt>
                <c:pt idx="305">
                  <c:v>6.8912368174440505E-2</c:v>
                </c:pt>
                <c:pt idx="306">
                  <c:v>6.8683885251911436E-2</c:v>
                </c:pt>
                <c:pt idx="307">
                  <c:v>6.8455077876868733E-2</c:v>
                </c:pt>
                <c:pt idx="308">
                  <c:v>6.8290049526699273E-2</c:v>
                </c:pt>
                <c:pt idx="309">
                  <c:v>6.8189811648626031E-2</c:v>
                </c:pt>
                <c:pt idx="310">
                  <c:v>6.8116340992037352E-2</c:v>
                </c:pt>
                <c:pt idx="311">
                  <c:v>6.8050107118390282E-2</c:v>
                </c:pt>
                <c:pt idx="312">
                  <c:v>6.793362024663166E-2</c:v>
                </c:pt>
                <c:pt idx="313">
                  <c:v>6.7918256971105734E-2</c:v>
                </c:pt>
                <c:pt idx="314">
                  <c:v>6.7883245141824311E-2</c:v>
                </c:pt>
                <c:pt idx="315">
                  <c:v>6.7945956550501868E-2</c:v>
                </c:pt>
                <c:pt idx="316">
                  <c:v>6.7985934787778424E-2</c:v>
                </c:pt>
                <c:pt idx="317">
                  <c:v>6.8039385453726509E-2</c:v>
                </c:pt>
                <c:pt idx="318">
                  <c:v>6.806443267749937E-2</c:v>
                </c:pt>
                <c:pt idx="319">
                  <c:v>6.807469574144237E-2</c:v>
                </c:pt>
                <c:pt idx="320">
                  <c:v>6.8114510531312816E-2</c:v>
                </c:pt>
                <c:pt idx="321">
                  <c:v>6.8116235529350727E-2</c:v>
                </c:pt>
                <c:pt idx="322">
                  <c:v>6.8113735175559353E-2</c:v>
                </c:pt>
                <c:pt idx="323">
                  <c:v>6.8113292218996938E-2</c:v>
                </c:pt>
                <c:pt idx="324">
                  <c:v>6.8137010286531394E-2</c:v>
                </c:pt>
                <c:pt idx="325">
                  <c:v>6.812786977680084E-2</c:v>
                </c:pt>
                <c:pt idx="326">
                  <c:v>6.8126383408648281E-2</c:v>
                </c:pt>
                <c:pt idx="327">
                  <c:v>6.8164613782218469E-2</c:v>
                </c:pt>
                <c:pt idx="328">
                  <c:v>6.812392620480924E-2</c:v>
                </c:pt>
                <c:pt idx="329">
                  <c:v>6.8091667205607859E-2</c:v>
                </c:pt>
                <c:pt idx="330">
                  <c:v>6.8005410579886197E-2</c:v>
                </c:pt>
                <c:pt idx="331">
                  <c:v>6.7840103266057467E-2</c:v>
                </c:pt>
                <c:pt idx="332">
                  <c:v>6.7614887586914238E-2</c:v>
                </c:pt>
                <c:pt idx="333">
                  <c:v>6.7397040896100727E-2</c:v>
                </c:pt>
                <c:pt idx="334">
                  <c:v>6.6985236141065482E-2</c:v>
                </c:pt>
                <c:pt idx="335">
                  <c:v>6.6666474936823164E-2</c:v>
                </c:pt>
                <c:pt idx="336">
                  <c:v>6.6416914370973176E-2</c:v>
                </c:pt>
                <c:pt idx="337">
                  <c:v>6.6221307565495796E-2</c:v>
                </c:pt>
                <c:pt idx="338">
                  <c:v>6.6085207302266913E-2</c:v>
                </c:pt>
                <c:pt idx="339">
                  <c:v>6.6014626245818386E-2</c:v>
                </c:pt>
                <c:pt idx="340">
                  <c:v>6.5960546514297641E-2</c:v>
                </c:pt>
                <c:pt idx="341">
                  <c:v>6.5916833859670412E-2</c:v>
                </c:pt>
                <c:pt idx="342">
                  <c:v>6.5807979743190179E-2</c:v>
                </c:pt>
                <c:pt idx="343">
                  <c:v>6.5724927282118831E-2</c:v>
                </c:pt>
                <c:pt idx="344">
                  <c:v>6.5669934727071597E-2</c:v>
                </c:pt>
                <c:pt idx="345">
                  <c:v>6.5665223544843845E-2</c:v>
                </c:pt>
                <c:pt idx="346">
                  <c:v>6.5695105117095198E-2</c:v>
                </c:pt>
                <c:pt idx="347">
                  <c:v>6.5717326441798563E-2</c:v>
                </c:pt>
                <c:pt idx="348">
                  <c:v>6.5730163464120611E-2</c:v>
                </c:pt>
                <c:pt idx="349">
                  <c:v>6.5739530553909381E-2</c:v>
                </c:pt>
                <c:pt idx="350">
                  <c:v>6.5747387133583496E-2</c:v>
                </c:pt>
                <c:pt idx="351">
                  <c:v>6.5733700167385223E-2</c:v>
                </c:pt>
                <c:pt idx="352">
                  <c:v>6.5702368793672125E-2</c:v>
                </c:pt>
                <c:pt idx="353">
                  <c:v>6.5635033076647281E-2</c:v>
                </c:pt>
                <c:pt idx="354">
                  <c:v>6.5692427625482747E-2</c:v>
                </c:pt>
                <c:pt idx="355">
                  <c:v>6.5706568561321455E-2</c:v>
                </c:pt>
                <c:pt idx="356">
                  <c:v>6.5640441679644529E-2</c:v>
                </c:pt>
                <c:pt idx="357">
                  <c:v>6.5525157154664962E-2</c:v>
                </c:pt>
                <c:pt idx="358">
                  <c:v>6.5434673898555173E-2</c:v>
                </c:pt>
                <c:pt idx="359">
                  <c:v>6.530519433335924E-2</c:v>
                </c:pt>
                <c:pt idx="360">
                  <c:v>6.5255525121666005E-2</c:v>
                </c:pt>
                <c:pt idx="361">
                  <c:v>6.518255296416639E-2</c:v>
                </c:pt>
                <c:pt idx="362">
                  <c:v>6.5179052175375229E-2</c:v>
                </c:pt>
                <c:pt idx="363">
                  <c:v>6.5184486555250942E-2</c:v>
                </c:pt>
                <c:pt idx="364">
                  <c:v>6.5187101102559764E-2</c:v>
                </c:pt>
                <c:pt idx="365">
                  <c:v>6.5186223941914395E-2</c:v>
                </c:pt>
                <c:pt idx="366">
                  <c:v>6.5183609342734525E-2</c:v>
                </c:pt>
                <c:pt idx="367">
                  <c:v>6.5184131545543866E-2</c:v>
                </c:pt>
                <c:pt idx="368">
                  <c:v>6.5179324618630699E-2</c:v>
                </c:pt>
                <c:pt idx="369">
                  <c:v>6.5203291122717499E-2</c:v>
                </c:pt>
                <c:pt idx="370">
                  <c:v>6.5201652002533195E-2</c:v>
                </c:pt>
                <c:pt idx="371">
                  <c:v>6.5201664798446995E-2</c:v>
                </c:pt>
                <c:pt idx="372">
                  <c:v>6.5225639470950614E-2</c:v>
                </c:pt>
                <c:pt idx="373">
                  <c:v>6.5284816062300924E-2</c:v>
                </c:pt>
                <c:pt idx="374">
                  <c:v>6.5337569429364917E-2</c:v>
                </c:pt>
                <c:pt idx="375">
                  <c:v>6.5416885107954834E-2</c:v>
                </c:pt>
                <c:pt idx="376">
                  <c:v>6.5554908621353367E-2</c:v>
                </c:pt>
                <c:pt idx="377">
                  <c:v>6.5719340938011531E-2</c:v>
                </c:pt>
                <c:pt idx="378">
                  <c:v>6.5862826158156113E-2</c:v>
                </c:pt>
                <c:pt idx="379">
                  <c:v>6.6056335570640473E-2</c:v>
                </c:pt>
                <c:pt idx="380">
                  <c:v>6.6158052040150461E-2</c:v>
                </c:pt>
                <c:pt idx="381">
                  <c:v>6.6342669269528073E-2</c:v>
                </c:pt>
                <c:pt idx="382">
                  <c:v>6.6420689307148298E-2</c:v>
                </c:pt>
                <c:pt idx="383">
                  <c:v>6.6468406116254417E-2</c:v>
                </c:pt>
                <c:pt idx="384">
                  <c:v>6.640686444705661E-2</c:v>
                </c:pt>
                <c:pt idx="385">
                  <c:v>6.628565430002735E-2</c:v>
                </c:pt>
                <c:pt idx="386">
                  <c:v>6.6321570181428313E-2</c:v>
                </c:pt>
                <c:pt idx="387">
                  <c:v>6.6345149004457232E-2</c:v>
                </c:pt>
                <c:pt idx="388">
                  <c:v>6.6355805145345365E-2</c:v>
                </c:pt>
                <c:pt idx="389">
                  <c:v>6.6383980230395351E-2</c:v>
                </c:pt>
                <c:pt idx="390">
                  <c:v>6.6421466398065246E-2</c:v>
                </c:pt>
                <c:pt idx="391">
                  <c:v>6.6518895790998511E-2</c:v>
                </c:pt>
                <c:pt idx="392">
                  <c:v>6.6560443937713487E-2</c:v>
                </c:pt>
                <c:pt idx="393">
                  <c:v>6.6613187749446703E-2</c:v>
                </c:pt>
                <c:pt idx="394">
                  <c:v>6.6710098081494196E-2</c:v>
                </c:pt>
                <c:pt idx="395">
                  <c:v>6.6823034455192623E-2</c:v>
                </c:pt>
                <c:pt idx="396">
                  <c:v>6.693339802321599E-2</c:v>
                </c:pt>
                <c:pt idx="397">
                  <c:v>6.7127345457944701E-2</c:v>
                </c:pt>
                <c:pt idx="398">
                  <c:v>6.72852798567702E-2</c:v>
                </c:pt>
                <c:pt idx="399">
                  <c:v>6.7466093852630402E-2</c:v>
                </c:pt>
                <c:pt idx="400">
                  <c:v>6.7613545254875479E-2</c:v>
                </c:pt>
                <c:pt idx="401">
                  <c:v>6.7698401709670827E-2</c:v>
                </c:pt>
                <c:pt idx="402">
                  <c:v>6.7904333976995981E-2</c:v>
                </c:pt>
                <c:pt idx="403">
                  <c:v>6.7820202586189274E-2</c:v>
                </c:pt>
                <c:pt idx="404">
                  <c:v>6.7795679139436626E-2</c:v>
                </c:pt>
                <c:pt idx="405">
                  <c:v>6.7791344168711146E-2</c:v>
                </c:pt>
                <c:pt idx="406">
                  <c:v>6.7779248854067761E-2</c:v>
                </c:pt>
                <c:pt idx="407">
                  <c:v>6.7736736300039402E-2</c:v>
                </c:pt>
                <c:pt idx="408">
                  <c:v>6.7736157013118678E-2</c:v>
                </c:pt>
                <c:pt idx="409">
                  <c:v>6.7735752734139676E-2</c:v>
                </c:pt>
                <c:pt idx="410">
                  <c:v>6.7746642904988524E-2</c:v>
                </c:pt>
                <c:pt idx="411">
                  <c:v>6.7745327767270061E-2</c:v>
                </c:pt>
                <c:pt idx="412">
                  <c:v>6.7781994107014881E-2</c:v>
                </c:pt>
                <c:pt idx="413">
                  <c:v>6.7853920634548384E-2</c:v>
                </c:pt>
                <c:pt idx="414">
                  <c:v>6.7939312435143367E-2</c:v>
                </c:pt>
                <c:pt idx="415">
                  <c:v>6.7975521757248761E-2</c:v>
                </c:pt>
                <c:pt idx="416">
                  <c:v>6.8046459759276881E-2</c:v>
                </c:pt>
                <c:pt idx="417">
                  <c:v>6.8086835649541808E-2</c:v>
                </c:pt>
                <c:pt idx="418">
                  <c:v>6.8142732892796404E-2</c:v>
                </c:pt>
                <c:pt idx="419">
                  <c:v>6.8218054766004718E-2</c:v>
                </c:pt>
                <c:pt idx="420">
                  <c:v>6.8295816310982402E-2</c:v>
                </c:pt>
                <c:pt idx="421">
                  <c:v>6.8476132019671496E-2</c:v>
                </c:pt>
                <c:pt idx="422">
                  <c:v>6.8633609930230363E-2</c:v>
                </c:pt>
                <c:pt idx="423">
                  <c:v>6.8989831986433214E-2</c:v>
                </c:pt>
                <c:pt idx="424">
                  <c:v>6.9137697683178595E-2</c:v>
                </c:pt>
                <c:pt idx="425">
                  <c:v>6.9200147592875016E-2</c:v>
                </c:pt>
                <c:pt idx="426">
                  <c:v>6.9164322410734516E-2</c:v>
                </c:pt>
                <c:pt idx="427">
                  <c:v>6.9117304612867719E-2</c:v>
                </c:pt>
                <c:pt idx="428">
                  <c:v>6.8970689311015604E-2</c:v>
                </c:pt>
                <c:pt idx="429">
                  <c:v>6.8906926463777912E-2</c:v>
                </c:pt>
                <c:pt idx="430">
                  <c:v>6.8881989221879936E-2</c:v>
                </c:pt>
                <c:pt idx="431">
                  <c:v>6.888189991724343E-2</c:v>
                </c:pt>
                <c:pt idx="432">
                  <c:v>6.8863060497722103E-2</c:v>
                </c:pt>
                <c:pt idx="433">
                  <c:v>6.87827800277232E-2</c:v>
                </c:pt>
                <c:pt idx="434">
                  <c:v>6.8724902143971367E-2</c:v>
                </c:pt>
                <c:pt idx="435">
                  <c:v>6.8730850784024189E-2</c:v>
                </c:pt>
                <c:pt idx="436">
                  <c:v>6.8720379463786993E-2</c:v>
                </c:pt>
                <c:pt idx="437">
                  <c:v>6.8688722476779665E-2</c:v>
                </c:pt>
                <c:pt idx="438">
                  <c:v>6.8641495860231216E-2</c:v>
                </c:pt>
                <c:pt idx="439">
                  <c:v>6.8608035323985461E-2</c:v>
                </c:pt>
                <c:pt idx="440">
                  <c:v>6.8497673101995601E-2</c:v>
                </c:pt>
                <c:pt idx="441">
                  <c:v>6.8296269004098895E-2</c:v>
                </c:pt>
                <c:pt idx="442">
                  <c:v>6.8265553030540937E-2</c:v>
                </c:pt>
                <c:pt idx="443">
                  <c:v>6.8222215719269688E-2</c:v>
                </c:pt>
                <c:pt idx="444">
                  <c:v>6.8224658935364293E-2</c:v>
                </c:pt>
                <c:pt idx="445">
                  <c:v>6.8253435515509206E-2</c:v>
                </c:pt>
                <c:pt idx="446">
                  <c:v>6.8263508451585173E-2</c:v>
                </c:pt>
                <c:pt idx="447">
                  <c:v>6.8267480269500067E-2</c:v>
                </c:pt>
                <c:pt idx="448">
                  <c:v>6.8343509214776707E-2</c:v>
                </c:pt>
                <c:pt idx="449">
                  <c:v>6.8372442567756958E-2</c:v>
                </c:pt>
                <c:pt idx="450">
                  <c:v>6.8373553638891874E-2</c:v>
                </c:pt>
                <c:pt idx="451">
                  <c:v>6.8345238489561214E-2</c:v>
                </c:pt>
                <c:pt idx="452">
                  <c:v>6.8307381362280983E-2</c:v>
                </c:pt>
                <c:pt idx="453">
                  <c:v>6.8350703808357491E-2</c:v>
                </c:pt>
                <c:pt idx="454">
                  <c:v>6.8391350177335483E-2</c:v>
                </c:pt>
                <c:pt idx="455">
                  <c:v>6.8415274448682048E-2</c:v>
                </c:pt>
                <c:pt idx="456">
                  <c:v>6.8445160988526585E-2</c:v>
                </c:pt>
                <c:pt idx="457">
                  <c:v>6.8507724973350892E-2</c:v>
                </c:pt>
                <c:pt idx="458">
                  <c:v>6.8559454886096868E-2</c:v>
                </c:pt>
                <c:pt idx="459">
                  <c:v>6.8666803325359169E-2</c:v>
                </c:pt>
                <c:pt idx="460">
                  <c:v>6.8842652626250611E-2</c:v>
                </c:pt>
                <c:pt idx="461">
                  <c:v>6.915173954044504E-2</c:v>
                </c:pt>
                <c:pt idx="462">
                  <c:v>6.926516806347309E-2</c:v>
                </c:pt>
                <c:pt idx="463">
                  <c:v>6.9443682993791764E-2</c:v>
                </c:pt>
                <c:pt idx="464">
                  <c:v>6.9514095553072294E-2</c:v>
                </c:pt>
                <c:pt idx="465">
                  <c:v>6.9591074805765707E-2</c:v>
                </c:pt>
                <c:pt idx="466">
                  <c:v>6.9652647340351106E-2</c:v>
                </c:pt>
                <c:pt idx="467">
                  <c:v>6.9659585669940613E-2</c:v>
                </c:pt>
                <c:pt idx="468">
                  <c:v>6.9725419869095043E-2</c:v>
                </c:pt>
                <c:pt idx="469">
                  <c:v>6.9771874465667655E-2</c:v>
                </c:pt>
                <c:pt idx="470">
                  <c:v>6.9796087959809072E-2</c:v>
                </c:pt>
                <c:pt idx="471">
                  <c:v>6.9633852311667077E-2</c:v>
                </c:pt>
                <c:pt idx="472">
                  <c:v>6.9520446739233313E-2</c:v>
                </c:pt>
                <c:pt idx="473">
                  <c:v>6.948214579474532E-2</c:v>
                </c:pt>
                <c:pt idx="474">
                  <c:v>6.9393733770841348E-2</c:v>
                </c:pt>
                <c:pt idx="475">
                  <c:v>6.9225097757302775E-2</c:v>
                </c:pt>
                <c:pt idx="476">
                  <c:v>6.9122250038828215E-2</c:v>
                </c:pt>
                <c:pt idx="477">
                  <c:v>6.9135864471721306E-2</c:v>
                </c:pt>
                <c:pt idx="478">
                  <c:v>6.9204541802303482E-2</c:v>
                </c:pt>
                <c:pt idx="479">
                  <c:v>6.9264859860814959E-2</c:v>
                </c:pt>
                <c:pt idx="480">
                  <c:v>6.9335584325275076E-2</c:v>
                </c:pt>
                <c:pt idx="481">
                  <c:v>6.9444218258935667E-2</c:v>
                </c:pt>
                <c:pt idx="482">
                  <c:v>6.9613294291280145E-2</c:v>
                </c:pt>
                <c:pt idx="483">
                  <c:v>6.9741881033440214E-2</c:v>
                </c:pt>
                <c:pt idx="484">
                  <c:v>6.9884263486847328E-2</c:v>
                </c:pt>
                <c:pt idx="485">
                  <c:v>7.0155187439063738E-2</c:v>
                </c:pt>
                <c:pt idx="486">
                  <c:v>7.0417169025352458E-2</c:v>
                </c:pt>
                <c:pt idx="487">
                  <c:v>7.0719544052224581E-2</c:v>
                </c:pt>
                <c:pt idx="488">
                  <c:v>7.0931889572950588E-2</c:v>
                </c:pt>
                <c:pt idx="489">
                  <c:v>7.1243030099857899E-2</c:v>
                </c:pt>
                <c:pt idx="490">
                  <c:v>7.1604122248055804E-2</c:v>
                </c:pt>
                <c:pt idx="491">
                  <c:v>7.2223895339344368E-2</c:v>
                </c:pt>
                <c:pt idx="492">
                  <c:v>7.2926859819874623E-2</c:v>
                </c:pt>
                <c:pt idx="493">
                  <c:v>7.3657816355393993E-2</c:v>
                </c:pt>
                <c:pt idx="494">
                  <c:v>7.3991732125032961E-2</c:v>
                </c:pt>
                <c:pt idx="495">
                  <c:v>7.4183542745474507E-2</c:v>
                </c:pt>
                <c:pt idx="496">
                  <c:v>7.4286693994791847E-2</c:v>
                </c:pt>
                <c:pt idx="497">
                  <c:v>7.4512928158381189E-2</c:v>
                </c:pt>
                <c:pt idx="498">
                  <c:v>7.4673893189532894E-2</c:v>
                </c:pt>
                <c:pt idx="499">
                  <c:v>7.4826683340451769E-2</c:v>
                </c:pt>
                <c:pt idx="500">
                  <c:v>7.5018476318219646E-2</c:v>
                </c:pt>
                <c:pt idx="501">
                  <c:v>7.5119869393328195E-2</c:v>
                </c:pt>
                <c:pt idx="502">
                  <c:v>7.5458422696440181E-2</c:v>
                </c:pt>
                <c:pt idx="503">
                  <c:v>7.551329954499178E-2</c:v>
                </c:pt>
                <c:pt idx="504">
                  <c:v>7.5541357112042434E-2</c:v>
                </c:pt>
                <c:pt idx="505">
                  <c:v>7.5577332114753787E-2</c:v>
                </c:pt>
                <c:pt idx="506">
                  <c:v>7.4841306564634447E-2</c:v>
                </c:pt>
                <c:pt idx="507">
                  <c:v>7.4470079392225316E-2</c:v>
                </c:pt>
                <c:pt idx="508">
                  <c:v>7.3792172475317178E-2</c:v>
                </c:pt>
                <c:pt idx="509">
                  <c:v>7.3306088010273579E-2</c:v>
                </c:pt>
                <c:pt idx="510">
                  <c:v>7.2891128732864616E-2</c:v>
                </c:pt>
                <c:pt idx="511">
                  <c:v>7.2329511428526602E-2</c:v>
                </c:pt>
                <c:pt idx="512">
                  <c:v>7.1990673204647512E-2</c:v>
                </c:pt>
                <c:pt idx="513">
                  <c:v>7.1253103439311752E-2</c:v>
                </c:pt>
                <c:pt idx="514">
                  <c:v>7.0921689433364785E-2</c:v>
                </c:pt>
                <c:pt idx="515">
                  <c:v>7.0411317338928553E-2</c:v>
                </c:pt>
                <c:pt idx="516">
                  <c:v>6.9940249248627351E-2</c:v>
                </c:pt>
                <c:pt idx="517">
                  <c:v>6.9532934707173796E-2</c:v>
                </c:pt>
                <c:pt idx="518">
                  <c:v>6.9346928503129804E-2</c:v>
                </c:pt>
                <c:pt idx="519">
                  <c:v>6.9111142404529702E-2</c:v>
                </c:pt>
                <c:pt idx="520">
                  <c:v>6.9016726573319781E-2</c:v>
                </c:pt>
                <c:pt idx="521">
                  <c:v>6.8911081790997405E-2</c:v>
                </c:pt>
                <c:pt idx="522">
                  <c:v>6.8755293209377816E-2</c:v>
                </c:pt>
                <c:pt idx="523">
                  <c:v>6.8810061916743312E-2</c:v>
                </c:pt>
                <c:pt idx="524">
                  <c:v>6.8940997417211158E-2</c:v>
                </c:pt>
                <c:pt idx="525">
                  <c:v>6.9194166162425463E-2</c:v>
                </c:pt>
                <c:pt idx="526">
                  <c:v>6.9189402660990634E-2</c:v>
                </c:pt>
                <c:pt idx="527">
                  <c:v>6.9213601956901946E-2</c:v>
                </c:pt>
                <c:pt idx="528">
                  <c:v>6.9217511293101955E-2</c:v>
                </c:pt>
                <c:pt idx="529">
                  <c:v>6.9219634834941646E-2</c:v>
                </c:pt>
                <c:pt idx="530">
                  <c:v>6.9215449712264815E-2</c:v>
                </c:pt>
                <c:pt idx="531">
                  <c:v>6.927845248580429E-2</c:v>
                </c:pt>
                <c:pt idx="532">
                  <c:v>6.9271129422517633E-2</c:v>
                </c:pt>
                <c:pt idx="533">
                  <c:v>6.9505451401073212E-2</c:v>
                </c:pt>
                <c:pt idx="534">
                  <c:v>6.9506681336140685E-2</c:v>
                </c:pt>
                <c:pt idx="535">
                  <c:v>6.9746041531929537E-2</c:v>
                </c:pt>
                <c:pt idx="536">
                  <c:v>7.0060862191860987E-2</c:v>
                </c:pt>
                <c:pt idx="537">
                  <c:v>7.0391067472729427E-2</c:v>
                </c:pt>
                <c:pt idx="538">
                  <c:v>7.048178520783098E-2</c:v>
                </c:pt>
                <c:pt idx="539">
                  <c:v>7.0713091738692668E-2</c:v>
                </c:pt>
                <c:pt idx="540">
                  <c:v>7.0813969428246332E-2</c:v>
                </c:pt>
                <c:pt idx="541">
                  <c:v>7.0967126707878594E-2</c:v>
                </c:pt>
                <c:pt idx="542">
                  <c:v>7.1322501116601225E-2</c:v>
                </c:pt>
                <c:pt idx="543">
                  <c:v>7.1371863193965393E-2</c:v>
                </c:pt>
                <c:pt idx="544">
                  <c:v>7.1485979172091235E-2</c:v>
                </c:pt>
                <c:pt idx="545">
                  <c:v>7.1603334176571401E-2</c:v>
                </c:pt>
                <c:pt idx="546">
                  <c:v>7.1731425955269809E-2</c:v>
                </c:pt>
                <c:pt idx="547">
                  <c:v>7.1755271888166341E-2</c:v>
                </c:pt>
                <c:pt idx="548">
                  <c:v>7.1962357069218733E-2</c:v>
                </c:pt>
                <c:pt idx="549">
                  <c:v>7.2052641478513119E-2</c:v>
                </c:pt>
                <c:pt idx="550">
                  <c:v>7.220416264604898E-2</c:v>
                </c:pt>
                <c:pt idx="551">
                  <c:v>7.2065518714848287E-2</c:v>
                </c:pt>
                <c:pt idx="552">
                  <c:v>7.1628844491194762E-2</c:v>
                </c:pt>
                <c:pt idx="553">
                  <c:v>7.136050751439392E-2</c:v>
                </c:pt>
                <c:pt idx="554">
                  <c:v>7.0986795583444853E-2</c:v>
                </c:pt>
                <c:pt idx="555">
                  <c:v>7.0839223432548781E-2</c:v>
                </c:pt>
                <c:pt idx="556">
                  <c:v>7.0772508474554616E-2</c:v>
                </c:pt>
                <c:pt idx="557">
                  <c:v>7.0695614085117736E-2</c:v>
                </c:pt>
                <c:pt idx="558">
                  <c:v>7.0723889229234047E-2</c:v>
                </c:pt>
                <c:pt idx="559">
                  <c:v>7.0661938286501275E-2</c:v>
                </c:pt>
                <c:pt idx="560">
                  <c:v>7.0556419266519926E-2</c:v>
                </c:pt>
                <c:pt idx="561">
                  <c:v>7.0450134165879127E-2</c:v>
                </c:pt>
                <c:pt idx="562">
                  <c:v>7.0345748218632292E-2</c:v>
                </c:pt>
                <c:pt idx="563">
                  <c:v>7.0268745743730585E-2</c:v>
                </c:pt>
                <c:pt idx="564">
                  <c:v>7.0261398542888043E-2</c:v>
                </c:pt>
                <c:pt idx="565">
                  <c:v>7.0234999995895248E-2</c:v>
                </c:pt>
                <c:pt idx="566">
                  <c:v>7.0210755196722971E-2</c:v>
                </c:pt>
                <c:pt idx="567">
                  <c:v>7.0212045515662277E-2</c:v>
                </c:pt>
                <c:pt idx="568">
                  <c:v>7.0209816337041472E-2</c:v>
                </c:pt>
                <c:pt idx="569">
                  <c:v>7.0184672520878705E-2</c:v>
                </c:pt>
                <c:pt idx="570">
                  <c:v>7.0143359258221377E-2</c:v>
                </c:pt>
                <c:pt idx="571">
                  <c:v>7.0135836393884501E-2</c:v>
                </c:pt>
                <c:pt idx="572">
                  <c:v>7.0218249860738019E-2</c:v>
                </c:pt>
                <c:pt idx="573">
                  <c:v>7.0248768067613376E-2</c:v>
                </c:pt>
                <c:pt idx="574">
                  <c:v>7.0430622060216122E-2</c:v>
                </c:pt>
                <c:pt idx="575">
                  <c:v>7.045019410079735E-2</c:v>
                </c:pt>
                <c:pt idx="576">
                  <c:v>7.0238720960129897E-2</c:v>
                </c:pt>
                <c:pt idx="577">
                  <c:v>7.014691943699293E-2</c:v>
                </c:pt>
                <c:pt idx="578">
                  <c:v>7.0165993046661726E-2</c:v>
                </c:pt>
                <c:pt idx="579">
                  <c:v>7.0167573419650603E-2</c:v>
                </c:pt>
                <c:pt idx="580">
                  <c:v>7.0161606226576342E-2</c:v>
                </c:pt>
                <c:pt idx="581">
                  <c:v>7.0135840285501252E-2</c:v>
                </c:pt>
                <c:pt idx="582">
                  <c:v>7.0164880922631373E-2</c:v>
                </c:pt>
                <c:pt idx="583">
                  <c:v>7.0172257720435699E-2</c:v>
                </c:pt>
                <c:pt idx="584">
                  <c:v>7.0164149284093771E-2</c:v>
                </c:pt>
                <c:pt idx="585">
                  <c:v>7.0178556419102409E-2</c:v>
                </c:pt>
                <c:pt idx="586">
                  <c:v>7.0179446854392924E-2</c:v>
                </c:pt>
                <c:pt idx="587">
                  <c:v>7.0191971191154667E-2</c:v>
                </c:pt>
                <c:pt idx="588">
                  <c:v>7.0198843563402544E-2</c:v>
                </c:pt>
                <c:pt idx="589">
                  <c:v>7.0228293186751709E-2</c:v>
                </c:pt>
                <c:pt idx="590">
                  <c:v>7.0284525460292027E-2</c:v>
                </c:pt>
                <c:pt idx="591">
                  <c:v>7.0279759523816876E-2</c:v>
                </c:pt>
                <c:pt idx="592">
                  <c:v>7.0367371655154332E-2</c:v>
                </c:pt>
                <c:pt idx="593">
                  <c:v>7.035270592116051E-2</c:v>
                </c:pt>
                <c:pt idx="594">
                  <c:v>7.0392377319945951E-2</c:v>
                </c:pt>
                <c:pt idx="595">
                  <c:v>7.0445569182952542E-2</c:v>
                </c:pt>
                <c:pt idx="596">
                  <c:v>7.0736094203001282E-2</c:v>
                </c:pt>
                <c:pt idx="597">
                  <c:v>7.0955005020095163E-2</c:v>
                </c:pt>
                <c:pt idx="598">
                  <c:v>7.1042049130033411E-2</c:v>
                </c:pt>
                <c:pt idx="599">
                  <c:v>7.1117461202716878E-2</c:v>
                </c:pt>
                <c:pt idx="600">
                  <c:v>7.1228668139807313E-2</c:v>
                </c:pt>
                <c:pt idx="601">
                  <c:v>7.1418163442656349E-2</c:v>
                </c:pt>
                <c:pt idx="602">
                  <c:v>7.1500610757290417E-2</c:v>
                </c:pt>
                <c:pt idx="603">
                  <c:v>7.154368320959098E-2</c:v>
                </c:pt>
                <c:pt idx="604">
                  <c:v>7.1701170007714296E-2</c:v>
                </c:pt>
                <c:pt idx="605">
                  <c:v>7.1827240234585046E-2</c:v>
                </c:pt>
                <c:pt idx="606">
                  <c:v>7.1972288668290516E-2</c:v>
                </c:pt>
                <c:pt idx="607">
                  <c:v>7.216190239200368E-2</c:v>
                </c:pt>
                <c:pt idx="608">
                  <c:v>7.2278719419872878E-2</c:v>
                </c:pt>
                <c:pt idx="609">
                  <c:v>7.2282148229060136E-2</c:v>
                </c:pt>
                <c:pt idx="610">
                  <c:v>7.2338149721098588E-2</c:v>
                </c:pt>
                <c:pt idx="611">
                  <c:v>7.2150551060483931E-2</c:v>
                </c:pt>
                <c:pt idx="612">
                  <c:v>7.1990822421064762E-2</c:v>
                </c:pt>
                <c:pt idx="613">
                  <c:v>7.1775814599411361E-2</c:v>
                </c:pt>
                <c:pt idx="614">
                  <c:v>7.160445828000174E-2</c:v>
                </c:pt>
                <c:pt idx="615">
                  <c:v>7.1455688839107995E-2</c:v>
                </c:pt>
                <c:pt idx="616">
                  <c:v>7.1266770111638775E-2</c:v>
                </c:pt>
                <c:pt idx="617">
                  <c:v>7.1093099130713225E-2</c:v>
                </c:pt>
                <c:pt idx="618">
                  <c:v>7.085272563255321E-2</c:v>
                </c:pt>
                <c:pt idx="619">
                  <c:v>7.0534134170251631E-2</c:v>
                </c:pt>
                <c:pt idx="620">
                  <c:v>7.0383596049235886E-2</c:v>
                </c:pt>
                <c:pt idx="621">
                  <c:v>7.0159604391764593E-2</c:v>
                </c:pt>
                <c:pt idx="622">
                  <c:v>6.9999426889123334E-2</c:v>
                </c:pt>
                <c:pt idx="623">
                  <c:v>6.9804895670604286E-2</c:v>
                </c:pt>
                <c:pt idx="624">
                  <c:v>6.9690606537153491E-2</c:v>
                </c:pt>
                <c:pt idx="625">
                  <c:v>6.9611604271970107E-2</c:v>
                </c:pt>
                <c:pt idx="626">
                  <c:v>6.9533696244864371E-2</c:v>
                </c:pt>
                <c:pt idx="627">
                  <c:v>6.9520489880165404E-2</c:v>
                </c:pt>
                <c:pt idx="628">
                  <c:v>6.9523298103771433E-2</c:v>
                </c:pt>
                <c:pt idx="629">
                  <c:v>6.9551555047778407E-2</c:v>
                </c:pt>
                <c:pt idx="630">
                  <c:v>6.9586970514196475E-2</c:v>
                </c:pt>
                <c:pt idx="631">
                  <c:v>6.9595898028832495E-2</c:v>
                </c:pt>
                <c:pt idx="632">
                  <c:v>6.9593043465445301E-2</c:v>
                </c:pt>
                <c:pt idx="633">
                  <c:v>6.9542093091403481E-2</c:v>
                </c:pt>
                <c:pt idx="634">
                  <c:v>6.9509232423289699E-2</c:v>
                </c:pt>
                <c:pt idx="635">
                  <c:v>6.9449608806021912E-2</c:v>
                </c:pt>
                <c:pt idx="636">
                  <c:v>6.9411100843119439E-2</c:v>
                </c:pt>
                <c:pt idx="637">
                  <c:v>6.9341253333239816E-2</c:v>
                </c:pt>
                <c:pt idx="638">
                  <c:v>6.9260508342279495E-2</c:v>
                </c:pt>
                <c:pt idx="639">
                  <c:v>6.9258657068943491E-2</c:v>
                </c:pt>
                <c:pt idx="640">
                  <c:v>6.9149874538258146E-2</c:v>
                </c:pt>
                <c:pt idx="641">
                  <c:v>6.9030593561719034E-2</c:v>
                </c:pt>
                <c:pt idx="642">
                  <c:v>6.8984411624132672E-2</c:v>
                </c:pt>
                <c:pt idx="643">
                  <c:v>6.8941744336940461E-2</c:v>
                </c:pt>
                <c:pt idx="644">
                  <c:v>6.8849472016052682E-2</c:v>
                </c:pt>
                <c:pt idx="645">
                  <c:v>6.8767397142300776E-2</c:v>
                </c:pt>
                <c:pt idx="646">
                  <c:v>6.8746391821970593E-2</c:v>
                </c:pt>
                <c:pt idx="647">
                  <c:v>6.8596429640885137E-2</c:v>
                </c:pt>
                <c:pt idx="648">
                  <c:v>6.853581418690001E-2</c:v>
                </c:pt>
                <c:pt idx="649">
                  <c:v>6.8432644594529218E-2</c:v>
                </c:pt>
                <c:pt idx="650">
                  <c:v>6.8427335961263644E-2</c:v>
                </c:pt>
                <c:pt idx="651">
                  <c:v>6.8430387354957364E-2</c:v>
                </c:pt>
                <c:pt idx="652">
                  <c:v>6.8347929761873566E-2</c:v>
                </c:pt>
                <c:pt idx="653">
                  <c:v>6.8196784754399595E-2</c:v>
                </c:pt>
                <c:pt idx="654">
                  <c:v>6.8002942429537389E-2</c:v>
                </c:pt>
                <c:pt idx="655">
                  <c:v>6.7870009747396182E-2</c:v>
                </c:pt>
                <c:pt idx="656">
                  <c:v>6.7794216500855944E-2</c:v>
                </c:pt>
                <c:pt idx="657">
                  <c:v>6.7767021477076167E-2</c:v>
                </c:pt>
                <c:pt idx="658">
                  <c:v>6.7748219601831486E-2</c:v>
                </c:pt>
                <c:pt idx="659">
                  <c:v>6.7673761114888473E-2</c:v>
                </c:pt>
                <c:pt idx="660">
                  <c:v>6.7664509192396541E-2</c:v>
                </c:pt>
                <c:pt idx="661">
                  <c:v>6.7651980534951695E-2</c:v>
                </c:pt>
                <c:pt idx="662">
                  <c:v>6.7635856143913917E-2</c:v>
                </c:pt>
                <c:pt idx="663">
                  <c:v>6.759973542574875E-2</c:v>
                </c:pt>
                <c:pt idx="664">
                  <c:v>6.7598079301809263E-2</c:v>
                </c:pt>
                <c:pt idx="665">
                  <c:v>6.7584735279200475E-2</c:v>
                </c:pt>
                <c:pt idx="666">
                  <c:v>6.760809456776648E-2</c:v>
                </c:pt>
                <c:pt idx="667">
                  <c:v>6.7619124465511396E-2</c:v>
                </c:pt>
                <c:pt idx="668">
                  <c:v>6.7614869696226598E-2</c:v>
                </c:pt>
                <c:pt idx="669">
                  <c:v>6.7626454262703736E-2</c:v>
                </c:pt>
                <c:pt idx="670">
                  <c:v>6.7642359174270056E-2</c:v>
                </c:pt>
                <c:pt idx="671">
                  <c:v>6.7634073248863641E-2</c:v>
                </c:pt>
                <c:pt idx="672">
                  <c:v>6.765050396290466E-2</c:v>
                </c:pt>
                <c:pt idx="673">
                  <c:v>6.7692413225709444E-2</c:v>
                </c:pt>
                <c:pt idx="674">
                  <c:v>6.7825538400303073E-2</c:v>
                </c:pt>
                <c:pt idx="675">
                  <c:v>6.7925715408418186E-2</c:v>
                </c:pt>
                <c:pt idx="676">
                  <c:v>6.7943036527615783E-2</c:v>
                </c:pt>
                <c:pt idx="677">
                  <c:v>6.7733410147138975E-2</c:v>
                </c:pt>
                <c:pt idx="678">
                  <c:v>6.7433231781249284E-2</c:v>
                </c:pt>
                <c:pt idx="679">
                  <c:v>6.7277720845287492E-2</c:v>
                </c:pt>
                <c:pt idx="680">
                  <c:v>6.7086668397758689E-2</c:v>
                </c:pt>
                <c:pt idx="681">
                  <c:v>6.6969735046155887E-2</c:v>
                </c:pt>
                <c:pt idx="682">
                  <c:v>6.6826792381376995E-2</c:v>
                </c:pt>
                <c:pt idx="683">
                  <c:v>6.6742367025638266E-2</c:v>
                </c:pt>
                <c:pt idx="684">
                  <c:v>6.6549442828594499E-2</c:v>
                </c:pt>
                <c:pt idx="685">
                  <c:v>6.6250801770861178E-2</c:v>
                </c:pt>
                <c:pt idx="686">
                  <c:v>6.6022233998010424E-2</c:v>
                </c:pt>
                <c:pt idx="687">
                  <c:v>6.5902000860895593E-2</c:v>
                </c:pt>
                <c:pt idx="688">
                  <c:v>6.5791075336574786E-2</c:v>
                </c:pt>
                <c:pt idx="689">
                  <c:v>6.5664667480913569E-2</c:v>
                </c:pt>
                <c:pt idx="690">
                  <c:v>6.5597174797668079E-2</c:v>
                </c:pt>
                <c:pt idx="691">
                  <c:v>6.5521299624052759E-2</c:v>
                </c:pt>
                <c:pt idx="692">
                  <c:v>6.5503858625478847E-2</c:v>
                </c:pt>
                <c:pt idx="693">
                  <c:v>6.5427256550918869E-2</c:v>
                </c:pt>
                <c:pt idx="694">
                  <c:v>6.5391839127998799E-2</c:v>
                </c:pt>
                <c:pt idx="695">
                  <c:v>6.5364592297308774E-2</c:v>
                </c:pt>
                <c:pt idx="696">
                  <c:v>6.5309456663270371E-2</c:v>
                </c:pt>
                <c:pt idx="697">
                  <c:v>6.5232692213209029E-2</c:v>
                </c:pt>
                <c:pt idx="698">
                  <c:v>6.5112691720979485E-2</c:v>
                </c:pt>
                <c:pt idx="699">
                  <c:v>6.5045712219464105E-2</c:v>
                </c:pt>
                <c:pt idx="700">
                  <c:v>6.4992765492954185E-2</c:v>
                </c:pt>
                <c:pt idx="701">
                  <c:v>6.4913390301038654E-2</c:v>
                </c:pt>
                <c:pt idx="702">
                  <c:v>6.4846823608001619E-2</c:v>
                </c:pt>
                <c:pt idx="703">
                  <c:v>6.4716129061709038E-2</c:v>
                </c:pt>
                <c:pt idx="704">
                  <c:v>6.4469367623587404E-2</c:v>
                </c:pt>
                <c:pt idx="705">
                  <c:v>6.4175601340708543E-2</c:v>
                </c:pt>
                <c:pt idx="706">
                  <c:v>6.3932370673510958E-2</c:v>
                </c:pt>
                <c:pt idx="707">
                  <c:v>6.3682399083862459E-2</c:v>
                </c:pt>
                <c:pt idx="708">
                  <c:v>6.3400272387881942E-2</c:v>
                </c:pt>
                <c:pt idx="709">
                  <c:v>6.3101071749379664E-2</c:v>
                </c:pt>
                <c:pt idx="710">
                  <c:v>6.2913668336082598E-2</c:v>
                </c:pt>
                <c:pt idx="711">
                  <c:v>6.2725321429460634E-2</c:v>
                </c:pt>
                <c:pt idx="712">
                  <c:v>6.2628084087465175E-2</c:v>
                </c:pt>
                <c:pt idx="713">
                  <c:v>6.2614920336050234E-2</c:v>
                </c:pt>
                <c:pt idx="714">
                  <c:v>6.2616634772082125E-2</c:v>
                </c:pt>
                <c:pt idx="715">
                  <c:v>6.2617328301259559E-2</c:v>
                </c:pt>
                <c:pt idx="716">
                  <c:v>6.2609936544988018E-2</c:v>
                </c:pt>
                <c:pt idx="717">
                  <c:v>6.2587358672983956E-2</c:v>
                </c:pt>
                <c:pt idx="718">
                  <c:v>6.2565099721180434E-2</c:v>
                </c:pt>
                <c:pt idx="719">
                  <c:v>6.254058174969665E-2</c:v>
                </c:pt>
                <c:pt idx="720">
                  <c:v>6.2546308424956037E-2</c:v>
                </c:pt>
                <c:pt idx="721">
                  <c:v>6.2524320581547235E-2</c:v>
                </c:pt>
                <c:pt idx="722">
                  <c:v>6.2450371126751648E-2</c:v>
                </c:pt>
                <c:pt idx="723">
                  <c:v>6.2325614856337808E-2</c:v>
                </c:pt>
                <c:pt idx="724">
                  <c:v>6.2279828064313925E-2</c:v>
                </c:pt>
                <c:pt idx="725">
                  <c:v>6.2309999051957603E-2</c:v>
                </c:pt>
                <c:pt idx="726">
                  <c:v>6.229315899030051E-2</c:v>
                </c:pt>
                <c:pt idx="727">
                  <c:v>6.2335458919658311E-2</c:v>
                </c:pt>
                <c:pt idx="728">
                  <c:v>6.2407085827985681E-2</c:v>
                </c:pt>
                <c:pt idx="729">
                  <c:v>6.2549267433434863E-2</c:v>
                </c:pt>
                <c:pt idx="730">
                  <c:v>6.259990700063546E-2</c:v>
                </c:pt>
                <c:pt idx="731">
                  <c:v>6.2631737550375946E-2</c:v>
                </c:pt>
                <c:pt idx="732">
                  <c:v>6.2642338674205947E-2</c:v>
                </c:pt>
                <c:pt idx="733">
                  <c:v>6.2542906217356656E-2</c:v>
                </c:pt>
                <c:pt idx="734">
                  <c:v>6.2507424737570733E-2</c:v>
                </c:pt>
                <c:pt idx="735">
                  <c:v>6.2501815033717573E-2</c:v>
                </c:pt>
                <c:pt idx="736">
                  <c:v>6.2467797228096769E-2</c:v>
                </c:pt>
                <c:pt idx="737">
                  <c:v>6.2470490638088877E-2</c:v>
                </c:pt>
                <c:pt idx="738">
                  <c:v>6.2468110945708255E-2</c:v>
                </c:pt>
                <c:pt idx="739">
                  <c:v>6.2404027470081828E-2</c:v>
                </c:pt>
                <c:pt idx="740">
                  <c:v>6.2405523054525631E-2</c:v>
                </c:pt>
                <c:pt idx="741">
                  <c:v>6.2396113226029837E-2</c:v>
                </c:pt>
                <c:pt idx="742">
                  <c:v>6.23517030462033E-2</c:v>
                </c:pt>
                <c:pt idx="743">
                  <c:v>6.2406367571749069E-2</c:v>
                </c:pt>
                <c:pt idx="744">
                  <c:v>6.2417973051427392E-2</c:v>
                </c:pt>
                <c:pt idx="745">
                  <c:v>6.2408894846788403E-2</c:v>
                </c:pt>
                <c:pt idx="746">
                  <c:v>6.2425443291747047E-2</c:v>
                </c:pt>
                <c:pt idx="747">
                  <c:v>6.2370912384949281E-2</c:v>
                </c:pt>
                <c:pt idx="748">
                  <c:v>6.2285058953078468E-2</c:v>
                </c:pt>
                <c:pt idx="749">
                  <c:v>6.2271158358898723E-2</c:v>
                </c:pt>
                <c:pt idx="750">
                  <c:v>6.225622470201405E-2</c:v>
                </c:pt>
                <c:pt idx="751">
                  <c:v>6.2267568006255394E-2</c:v>
                </c:pt>
                <c:pt idx="752">
                  <c:v>6.2255413348457425E-2</c:v>
                </c:pt>
                <c:pt idx="753">
                  <c:v>6.2283867127302765E-2</c:v>
                </c:pt>
                <c:pt idx="754">
                  <c:v>6.2292356049372839E-2</c:v>
                </c:pt>
                <c:pt idx="755">
                  <c:v>6.2308341976820933E-2</c:v>
                </c:pt>
                <c:pt idx="756">
                  <c:v>6.2337371776390801E-2</c:v>
                </c:pt>
                <c:pt idx="757">
                  <c:v>6.2317912630241515E-2</c:v>
                </c:pt>
                <c:pt idx="758">
                  <c:v>6.2301628092891442E-2</c:v>
                </c:pt>
                <c:pt idx="759">
                  <c:v>6.2344550419362967E-2</c:v>
                </c:pt>
                <c:pt idx="760">
                  <c:v>6.2377279697792602E-2</c:v>
                </c:pt>
                <c:pt idx="761">
                  <c:v>6.241129616603272E-2</c:v>
                </c:pt>
                <c:pt idx="762">
                  <c:v>6.2513185103832691E-2</c:v>
                </c:pt>
                <c:pt idx="763">
                  <c:v>6.2565711424942605E-2</c:v>
                </c:pt>
                <c:pt idx="764">
                  <c:v>6.2608117135762434E-2</c:v>
                </c:pt>
                <c:pt idx="765">
                  <c:v>6.2656096952214954E-2</c:v>
                </c:pt>
                <c:pt idx="766">
                  <c:v>6.2697025267314188E-2</c:v>
                </c:pt>
                <c:pt idx="767">
                  <c:v>6.2824783467981593E-2</c:v>
                </c:pt>
                <c:pt idx="768">
                  <c:v>6.3022012404896785E-2</c:v>
                </c:pt>
                <c:pt idx="769">
                  <c:v>6.3168212852033528E-2</c:v>
                </c:pt>
                <c:pt idx="770">
                  <c:v>6.3302360375144834E-2</c:v>
                </c:pt>
                <c:pt idx="771">
                  <c:v>6.3362320071758155E-2</c:v>
                </c:pt>
                <c:pt idx="772">
                  <c:v>6.3392253923742869E-2</c:v>
                </c:pt>
                <c:pt idx="773">
                  <c:v>6.3444516909715531E-2</c:v>
                </c:pt>
                <c:pt idx="774">
                  <c:v>6.3560426755048763E-2</c:v>
                </c:pt>
                <c:pt idx="775">
                  <c:v>6.3629090516754097E-2</c:v>
                </c:pt>
                <c:pt idx="776">
                  <c:v>6.3772300593701314E-2</c:v>
                </c:pt>
                <c:pt idx="777">
                  <c:v>6.3824127361795241E-2</c:v>
                </c:pt>
                <c:pt idx="778">
                  <c:v>6.3857554489993459E-2</c:v>
                </c:pt>
                <c:pt idx="779">
                  <c:v>6.3903531254955459E-2</c:v>
                </c:pt>
                <c:pt idx="780">
                  <c:v>6.3965898396000781E-2</c:v>
                </c:pt>
                <c:pt idx="781">
                  <c:v>6.4072893938525735E-2</c:v>
                </c:pt>
                <c:pt idx="782">
                  <c:v>6.4205016404036155E-2</c:v>
                </c:pt>
                <c:pt idx="783">
                  <c:v>6.43404284215746E-2</c:v>
                </c:pt>
                <c:pt idx="784">
                  <c:v>6.4390524867764198E-2</c:v>
                </c:pt>
                <c:pt idx="785">
                  <c:v>6.4405727599221682E-2</c:v>
                </c:pt>
                <c:pt idx="786">
                  <c:v>6.4379006498782296E-2</c:v>
                </c:pt>
                <c:pt idx="787">
                  <c:v>6.4350417681236685E-2</c:v>
                </c:pt>
                <c:pt idx="788">
                  <c:v>6.4360145191646345E-2</c:v>
                </c:pt>
                <c:pt idx="789">
                  <c:v>6.4342669982728654E-2</c:v>
                </c:pt>
                <c:pt idx="790">
                  <c:v>6.4302927936897236E-2</c:v>
                </c:pt>
                <c:pt idx="791">
                  <c:v>6.4265688320433542E-2</c:v>
                </c:pt>
                <c:pt idx="792">
                  <c:v>6.4228834541275898E-2</c:v>
                </c:pt>
                <c:pt idx="793">
                  <c:v>6.4173221294786989E-2</c:v>
                </c:pt>
                <c:pt idx="794">
                  <c:v>6.4090380216721865E-2</c:v>
                </c:pt>
                <c:pt idx="795">
                  <c:v>6.404839840436255E-2</c:v>
                </c:pt>
                <c:pt idx="796">
                  <c:v>6.4035750248686948E-2</c:v>
                </c:pt>
                <c:pt idx="797">
                  <c:v>6.4032318959949361E-2</c:v>
                </c:pt>
                <c:pt idx="798">
                  <c:v>6.4067725914121798E-2</c:v>
                </c:pt>
                <c:pt idx="799">
                  <c:v>6.4098334732619833E-2</c:v>
                </c:pt>
                <c:pt idx="800">
                  <c:v>6.4127247839206383E-2</c:v>
                </c:pt>
                <c:pt idx="801">
                  <c:v>6.4123539640870406E-2</c:v>
                </c:pt>
                <c:pt idx="802">
                  <c:v>6.4105770709452628E-2</c:v>
                </c:pt>
                <c:pt idx="803">
                  <c:v>6.409181791303481E-2</c:v>
                </c:pt>
                <c:pt idx="804">
                  <c:v>6.4052062292115131E-2</c:v>
                </c:pt>
                <c:pt idx="805">
                  <c:v>6.4066997446741353E-2</c:v>
                </c:pt>
                <c:pt idx="806">
                  <c:v>6.4069489189505516E-2</c:v>
                </c:pt>
                <c:pt idx="807">
                  <c:v>6.4085362441911514E-2</c:v>
                </c:pt>
                <c:pt idx="808">
                  <c:v>6.408698461858621E-2</c:v>
                </c:pt>
                <c:pt idx="809">
                  <c:v>6.4090489030053668E-2</c:v>
                </c:pt>
                <c:pt idx="810">
                  <c:v>6.4067800333796068E-2</c:v>
                </c:pt>
                <c:pt idx="811">
                  <c:v>6.4052489868489951E-2</c:v>
                </c:pt>
                <c:pt idx="812">
                  <c:v>6.4023052565635771E-2</c:v>
                </c:pt>
                <c:pt idx="813">
                  <c:v>6.395475414382272E-2</c:v>
                </c:pt>
                <c:pt idx="814">
                  <c:v>6.3894100713554447E-2</c:v>
                </c:pt>
                <c:pt idx="815">
                  <c:v>6.3745169389105474E-2</c:v>
                </c:pt>
                <c:pt idx="816">
                  <c:v>6.360597911609131E-2</c:v>
                </c:pt>
                <c:pt idx="817">
                  <c:v>6.3471373109970308E-2</c:v>
                </c:pt>
                <c:pt idx="818">
                  <c:v>6.3317014731057109E-2</c:v>
                </c:pt>
                <c:pt idx="819">
                  <c:v>6.3196101623091347E-2</c:v>
                </c:pt>
                <c:pt idx="820">
                  <c:v>6.3011536430326476E-2</c:v>
                </c:pt>
                <c:pt idx="821">
                  <c:v>6.2901707331343204E-2</c:v>
                </c:pt>
                <c:pt idx="822">
                  <c:v>6.2773745943060316E-2</c:v>
                </c:pt>
                <c:pt idx="823">
                  <c:v>6.2682734450963409E-2</c:v>
                </c:pt>
                <c:pt idx="824">
                  <c:v>6.2579364739361584E-2</c:v>
                </c:pt>
                <c:pt idx="825">
                  <c:v>6.2454695059902615E-2</c:v>
                </c:pt>
                <c:pt idx="826">
                  <c:v>6.2352350648267045E-2</c:v>
                </c:pt>
                <c:pt idx="827">
                  <c:v>6.2221119316947758E-2</c:v>
                </c:pt>
                <c:pt idx="828">
                  <c:v>6.2180998534569772E-2</c:v>
                </c:pt>
                <c:pt idx="829">
                  <c:v>6.2132552037013671E-2</c:v>
                </c:pt>
                <c:pt idx="830">
                  <c:v>6.2062812082728132E-2</c:v>
                </c:pt>
                <c:pt idx="831">
                  <c:v>6.2043323325230437E-2</c:v>
                </c:pt>
                <c:pt idx="832">
                  <c:v>6.1983674270523779E-2</c:v>
                </c:pt>
                <c:pt idx="833">
                  <c:v>6.1853801476945088E-2</c:v>
                </c:pt>
                <c:pt idx="834">
                  <c:v>6.1712507534035975E-2</c:v>
                </c:pt>
                <c:pt idx="835">
                  <c:v>6.1677570730270803E-2</c:v>
                </c:pt>
                <c:pt idx="836">
                  <c:v>6.1681661867315475E-2</c:v>
                </c:pt>
                <c:pt idx="837">
                  <c:v>6.1686076441470325E-2</c:v>
                </c:pt>
                <c:pt idx="838">
                  <c:v>6.1667305076406997E-2</c:v>
                </c:pt>
                <c:pt idx="839">
                  <c:v>6.1661616410938959E-2</c:v>
                </c:pt>
                <c:pt idx="840">
                  <c:v>6.1670608073133411E-2</c:v>
                </c:pt>
                <c:pt idx="841">
                  <c:v>6.1662804666052999E-2</c:v>
                </c:pt>
                <c:pt idx="842">
                  <c:v>6.1622545859888619E-2</c:v>
                </c:pt>
                <c:pt idx="843">
                  <c:v>6.1570562822169023E-2</c:v>
                </c:pt>
                <c:pt idx="844">
                  <c:v>6.1492666290739913E-2</c:v>
                </c:pt>
                <c:pt idx="845">
                  <c:v>6.1483963730161927E-2</c:v>
                </c:pt>
                <c:pt idx="846">
                  <c:v>6.1461999119861506E-2</c:v>
                </c:pt>
                <c:pt idx="847">
                  <c:v>6.1332084882555878E-2</c:v>
                </c:pt>
                <c:pt idx="848">
                  <c:v>6.1239406406376408E-2</c:v>
                </c:pt>
                <c:pt idx="849">
                  <c:v>6.1205274867081744E-2</c:v>
                </c:pt>
                <c:pt idx="850">
                  <c:v>6.1200832640863706E-2</c:v>
                </c:pt>
                <c:pt idx="851">
                  <c:v>6.1189084034759034E-2</c:v>
                </c:pt>
                <c:pt idx="852">
                  <c:v>6.1130429874138185E-2</c:v>
                </c:pt>
                <c:pt idx="853">
                  <c:v>6.1152644841923204E-2</c:v>
                </c:pt>
                <c:pt idx="854">
                  <c:v>6.1153337072345243E-2</c:v>
                </c:pt>
                <c:pt idx="855">
                  <c:v>6.1040579623840803E-2</c:v>
                </c:pt>
                <c:pt idx="856">
                  <c:v>6.0944320986340922E-2</c:v>
                </c:pt>
                <c:pt idx="857">
                  <c:v>6.0824756175178255E-2</c:v>
                </c:pt>
                <c:pt idx="858">
                  <c:v>6.0753826322532449E-2</c:v>
                </c:pt>
                <c:pt idx="859">
                  <c:v>6.0674019416528023E-2</c:v>
                </c:pt>
                <c:pt idx="860">
                  <c:v>6.0625557976862234E-2</c:v>
                </c:pt>
                <c:pt idx="861">
                  <c:v>6.0582087094485135E-2</c:v>
                </c:pt>
                <c:pt idx="862">
                  <c:v>6.0560784193773115E-2</c:v>
                </c:pt>
                <c:pt idx="863">
                  <c:v>6.0559299758447489E-2</c:v>
                </c:pt>
                <c:pt idx="864">
                  <c:v>6.053623421296233E-2</c:v>
                </c:pt>
                <c:pt idx="865">
                  <c:v>6.0431868765229206E-2</c:v>
                </c:pt>
                <c:pt idx="866">
                  <c:v>6.0229244458211942E-2</c:v>
                </c:pt>
                <c:pt idx="867">
                  <c:v>6.0143185691405747E-2</c:v>
                </c:pt>
                <c:pt idx="868">
                  <c:v>6.0027357511931501E-2</c:v>
                </c:pt>
                <c:pt idx="869">
                  <c:v>5.9943378866359795E-2</c:v>
                </c:pt>
                <c:pt idx="870">
                  <c:v>5.9907957028839109E-2</c:v>
                </c:pt>
                <c:pt idx="871">
                  <c:v>5.9912676982667362E-2</c:v>
                </c:pt>
                <c:pt idx="872">
                  <c:v>5.9777411000037244E-2</c:v>
                </c:pt>
                <c:pt idx="873">
                  <c:v>5.9715891695186922E-2</c:v>
                </c:pt>
                <c:pt idx="874">
                  <c:v>5.9604384522604831E-2</c:v>
                </c:pt>
                <c:pt idx="875">
                  <c:v>5.9428883275608232E-2</c:v>
                </c:pt>
                <c:pt idx="876">
                  <c:v>5.9296875427274451E-2</c:v>
                </c:pt>
                <c:pt idx="877">
                  <c:v>5.9186675735114241E-2</c:v>
                </c:pt>
                <c:pt idx="878">
                  <c:v>5.905915414365881E-2</c:v>
                </c:pt>
                <c:pt idx="879">
                  <c:v>5.8874397486074113E-2</c:v>
                </c:pt>
                <c:pt idx="880">
                  <c:v>5.8756286460307693E-2</c:v>
                </c:pt>
                <c:pt idx="881">
                  <c:v>5.8700508212852644E-2</c:v>
                </c:pt>
                <c:pt idx="882">
                  <c:v>5.8701573454900215E-2</c:v>
                </c:pt>
                <c:pt idx="883">
                  <c:v>5.8716643928346739E-2</c:v>
                </c:pt>
                <c:pt idx="884">
                  <c:v>5.8704024156181894E-2</c:v>
                </c:pt>
                <c:pt idx="885">
                  <c:v>5.8686459859830752E-2</c:v>
                </c:pt>
                <c:pt idx="886">
                  <c:v>5.861913398812741E-2</c:v>
                </c:pt>
                <c:pt idx="887">
                  <c:v>5.8605784919158528E-2</c:v>
                </c:pt>
                <c:pt idx="888">
                  <c:v>5.8521855168033252E-2</c:v>
                </c:pt>
                <c:pt idx="889">
                  <c:v>5.8514594945304921E-2</c:v>
                </c:pt>
                <c:pt idx="890">
                  <c:v>5.8515089488078209E-2</c:v>
                </c:pt>
                <c:pt idx="891">
                  <c:v>5.8562064302080857E-2</c:v>
                </c:pt>
                <c:pt idx="892">
                  <c:v>5.855029577059815E-2</c:v>
                </c:pt>
                <c:pt idx="893">
                  <c:v>5.8555772855264601E-2</c:v>
                </c:pt>
                <c:pt idx="894">
                  <c:v>5.8535785043978016E-2</c:v>
                </c:pt>
                <c:pt idx="895">
                  <c:v>5.8460771459641792E-2</c:v>
                </c:pt>
                <c:pt idx="896">
                  <c:v>5.8409148550034803E-2</c:v>
                </c:pt>
                <c:pt idx="897">
                  <c:v>5.8314799180114396E-2</c:v>
                </c:pt>
                <c:pt idx="898">
                  <c:v>5.8228395319472999E-2</c:v>
                </c:pt>
                <c:pt idx="899">
                  <c:v>5.8225370023046799E-2</c:v>
                </c:pt>
                <c:pt idx="900">
                  <c:v>5.816877853152571E-2</c:v>
                </c:pt>
                <c:pt idx="901">
                  <c:v>5.8035586036457129E-2</c:v>
                </c:pt>
                <c:pt idx="902">
                  <c:v>5.7970899200728621E-2</c:v>
                </c:pt>
                <c:pt idx="903">
                  <c:v>5.7904933124277455E-2</c:v>
                </c:pt>
                <c:pt idx="904">
                  <c:v>5.7879918571975442E-2</c:v>
                </c:pt>
                <c:pt idx="905">
                  <c:v>5.7804087948391439E-2</c:v>
                </c:pt>
                <c:pt idx="906">
                  <c:v>5.771235251689525E-2</c:v>
                </c:pt>
                <c:pt idx="907">
                  <c:v>5.7632980379203592E-2</c:v>
                </c:pt>
                <c:pt idx="908">
                  <c:v>5.7614446767596431E-2</c:v>
                </c:pt>
                <c:pt idx="909">
                  <c:v>5.7622094079255046E-2</c:v>
                </c:pt>
                <c:pt idx="910">
                  <c:v>5.7608985940057353E-2</c:v>
                </c:pt>
                <c:pt idx="911">
                  <c:v>5.7601311627021382E-2</c:v>
                </c:pt>
                <c:pt idx="912">
                  <c:v>5.7575752906542141E-2</c:v>
                </c:pt>
                <c:pt idx="913">
                  <c:v>5.757221746608595E-2</c:v>
                </c:pt>
                <c:pt idx="914">
                  <c:v>5.7574278753185423E-2</c:v>
                </c:pt>
                <c:pt idx="915">
                  <c:v>5.7608798855783031E-2</c:v>
                </c:pt>
                <c:pt idx="916">
                  <c:v>5.7623372936800123E-2</c:v>
                </c:pt>
                <c:pt idx="917">
                  <c:v>5.7671802043346654E-2</c:v>
                </c:pt>
                <c:pt idx="918">
                  <c:v>5.771906128456155E-2</c:v>
                </c:pt>
                <c:pt idx="919">
                  <c:v>5.7725527945863851E-2</c:v>
                </c:pt>
                <c:pt idx="920">
                  <c:v>5.7803687745820571E-2</c:v>
                </c:pt>
                <c:pt idx="921">
                  <c:v>5.7933324144522319E-2</c:v>
                </c:pt>
                <c:pt idx="922">
                  <c:v>5.8069444390883379E-2</c:v>
                </c:pt>
                <c:pt idx="923">
                  <c:v>5.8213892003302535E-2</c:v>
                </c:pt>
                <c:pt idx="924">
                  <c:v>5.8327795176044639E-2</c:v>
                </c:pt>
                <c:pt idx="925">
                  <c:v>5.8521484902309864E-2</c:v>
                </c:pt>
                <c:pt idx="926">
                  <c:v>5.8767376169178022E-2</c:v>
                </c:pt>
                <c:pt idx="927">
                  <c:v>5.9044474085238052E-2</c:v>
                </c:pt>
                <c:pt idx="928">
                  <c:v>5.9249311669434E-2</c:v>
                </c:pt>
                <c:pt idx="929">
                  <c:v>5.9364653811856877E-2</c:v>
                </c:pt>
                <c:pt idx="930">
                  <c:v>5.9407703514095321E-2</c:v>
                </c:pt>
                <c:pt idx="931">
                  <c:v>5.94712364563591E-2</c:v>
                </c:pt>
                <c:pt idx="932">
                  <c:v>5.9508842927116126E-2</c:v>
                </c:pt>
                <c:pt idx="933">
                  <c:v>5.9566725399645318E-2</c:v>
                </c:pt>
                <c:pt idx="934">
                  <c:v>5.9696072460605695E-2</c:v>
                </c:pt>
                <c:pt idx="935">
                  <c:v>5.9862656347817358E-2</c:v>
                </c:pt>
                <c:pt idx="936">
                  <c:v>5.9936964446307799E-2</c:v>
                </c:pt>
                <c:pt idx="937">
                  <c:v>6.0012430663655317E-2</c:v>
                </c:pt>
                <c:pt idx="938">
                  <c:v>6.0028595428797175E-2</c:v>
                </c:pt>
                <c:pt idx="939">
                  <c:v>6.0017885193351758E-2</c:v>
                </c:pt>
                <c:pt idx="940">
                  <c:v>6.0031635018281661E-2</c:v>
                </c:pt>
                <c:pt idx="941">
                  <c:v>6.0031924726193404E-2</c:v>
                </c:pt>
                <c:pt idx="942">
                  <c:v>6.0075161926315325E-2</c:v>
                </c:pt>
                <c:pt idx="943">
                  <c:v>6.013840678654394E-2</c:v>
                </c:pt>
                <c:pt idx="944">
                  <c:v>6.0171764716904733E-2</c:v>
                </c:pt>
                <c:pt idx="945">
                  <c:v>6.0263749546040149E-2</c:v>
                </c:pt>
                <c:pt idx="946">
                  <c:v>6.0410259667320873E-2</c:v>
                </c:pt>
                <c:pt idx="947">
                  <c:v>6.0541849298397933E-2</c:v>
                </c:pt>
                <c:pt idx="948">
                  <c:v>6.0691322011910021E-2</c:v>
                </c:pt>
                <c:pt idx="949">
                  <c:v>6.0862165244567112E-2</c:v>
                </c:pt>
                <c:pt idx="950">
                  <c:v>6.1021730438448968E-2</c:v>
                </c:pt>
                <c:pt idx="951">
                  <c:v>6.1193796547355135E-2</c:v>
                </c:pt>
                <c:pt idx="952">
                  <c:v>6.1298442747139734E-2</c:v>
                </c:pt>
                <c:pt idx="953">
                  <c:v>6.1399732859174154E-2</c:v>
                </c:pt>
                <c:pt idx="954">
                  <c:v>6.1503613307728522E-2</c:v>
                </c:pt>
                <c:pt idx="955">
                  <c:v>6.1636308610982765E-2</c:v>
                </c:pt>
                <c:pt idx="956">
                  <c:v>6.1768859508177558E-2</c:v>
                </c:pt>
                <c:pt idx="957">
                  <c:v>6.189724019690275E-2</c:v>
                </c:pt>
                <c:pt idx="958">
                  <c:v>6.199990295281007E-2</c:v>
                </c:pt>
                <c:pt idx="959">
                  <c:v>6.2135752703034577E-2</c:v>
                </c:pt>
                <c:pt idx="960">
                  <c:v>6.2305864738435489E-2</c:v>
                </c:pt>
                <c:pt idx="961">
                  <c:v>6.2480997264607534E-2</c:v>
                </c:pt>
                <c:pt idx="962">
                  <c:v>6.2703177086953193E-2</c:v>
                </c:pt>
                <c:pt idx="963">
                  <c:v>6.2916456201784474E-2</c:v>
                </c:pt>
                <c:pt idx="964">
                  <c:v>6.3081451777665346E-2</c:v>
                </c:pt>
                <c:pt idx="965">
                  <c:v>6.32634560076515E-2</c:v>
                </c:pt>
                <c:pt idx="966">
                  <c:v>6.3585995146826141E-2</c:v>
                </c:pt>
                <c:pt idx="967">
                  <c:v>6.3809345199322381E-2</c:v>
                </c:pt>
                <c:pt idx="968">
                  <c:v>6.3914866557386069E-2</c:v>
                </c:pt>
                <c:pt idx="969">
                  <c:v>6.403567413734762E-2</c:v>
                </c:pt>
                <c:pt idx="970">
                  <c:v>6.4109969097908434E-2</c:v>
                </c:pt>
                <c:pt idx="971">
                  <c:v>6.4207252258033906E-2</c:v>
                </c:pt>
                <c:pt idx="972">
                  <c:v>6.4267987497105342E-2</c:v>
                </c:pt>
                <c:pt idx="973">
                  <c:v>6.4423347564080663E-2</c:v>
                </c:pt>
                <c:pt idx="974">
                  <c:v>6.4558058478651273E-2</c:v>
                </c:pt>
                <c:pt idx="975">
                  <c:v>6.4630623037752938E-2</c:v>
                </c:pt>
                <c:pt idx="976">
                  <c:v>6.4709323084803497E-2</c:v>
                </c:pt>
                <c:pt idx="977">
                  <c:v>6.4716287833065836E-2</c:v>
                </c:pt>
                <c:pt idx="978">
                  <c:v>6.4724450271606171E-2</c:v>
                </c:pt>
                <c:pt idx="979">
                  <c:v>6.4779231027622217E-2</c:v>
                </c:pt>
                <c:pt idx="980">
                  <c:v>6.4811133792789674E-2</c:v>
                </c:pt>
                <c:pt idx="981">
                  <c:v>6.5044511090075502E-2</c:v>
                </c:pt>
                <c:pt idx="982">
                  <c:v>6.5282488537386399E-2</c:v>
                </c:pt>
                <c:pt idx="983">
                  <c:v>6.532751454239176E-2</c:v>
                </c:pt>
                <c:pt idx="984">
                  <c:v>6.5339621969072698E-2</c:v>
                </c:pt>
                <c:pt idx="985">
                  <c:v>6.5305971257902135E-2</c:v>
                </c:pt>
                <c:pt idx="986">
                  <c:v>6.5258960960763002E-2</c:v>
                </c:pt>
                <c:pt idx="987">
                  <c:v>6.5215954141546698E-2</c:v>
                </c:pt>
                <c:pt idx="988">
                  <c:v>6.5194776975050883E-2</c:v>
                </c:pt>
                <c:pt idx="989">
                  <c:v>6.5216051129500061E-2</c:v>
                </c:pt>
                <c:pt idx="990">
                  <c:v>6.5281863845229049E-2</c:v>
                </c:pt>
                <c:pt idx="991">
                  <c:v>6.5313471541936743E-2</c:v>
                </c:pt>
                <c:pt idx="992">
                  <c:v>6.5340953568922167E-2</c:v>
                </c:pt>
                <c:pt idx="993">
                  <c:v>6.5353348802195718E-2</c:v>
                </c:pt>
                <c:pt idx="994">
                  <c:v>6.5380943688783041E-2</c:v>
                </c:pt>
                <c:pt idx="995">
                  <c:v>6.5385603548713894E-2</c:v>
                </c:pt>
                <c:pt idx="996">
                  <c:v>6.5387404677777206E-2</c:v>
                </c:pt>
                <c:pt idx="997">
                  <c:v>6.5393460959301306E-2</c:v>
                </c:pt>
                <c:pt idx="998">
                  <c:v>6.5394055647405372E-2</c:v>
                </c:pt>
                <c:pt idx="999">
                  <c:v>6.5372660242326006E-2</c:v>
                </c:pt>
                <c:pt idx="1000">
                  <c:v>6.5328325975271426E-2</c:v>
                </c:pt>
                <c:pt idx="1001">
                  <c:v>6.5373531603552179E-2</c:v>
                </c:pt>
                <c:pt idx="1002">
                  <c:v>6.5358855573518934E-2</c:v>
                </c:pt>
                <c:pt idx="1003">
                  <c:v>6.5379795438333999E-2</c:v>
                </c:pt>
                <c:pt idx="1004">
                  <c:v>6.5386444505491165E-2</c:v>
                </c:pt>
                <c:pt idx="1005">
                  <c:v>6.540116420204356E-2</c:v>
                </c:pt>
                <c:pt idx="1006">
                  <c:v>6.5406921240142676E-2</c:v>
                </c:pt>
                <c:pt idx="1007">
                  <c:v>6.5367480150216317E-2</c:v>
                </c:pt>
                <c:pt idx="1008">
                  <c:v>6.5361400482150583E-2</c:v>
                </c:pt>
                <c:pt idx="1009">
                  <c:v>6.5346466199148315E-2</c:v>
                </c:pt>
                <c:pt idx="1010">
                  <c:v>6.5338962336796855E-2</c:v>
                </c:pt>
                <c:pt idx="1011">
                  <c:v>6.5338639607931945E-2</c:v>
                </c:pt>
                <c:pt idx="1012">
                  <c:v>6.5330990657032323E-2</c:v>
                </c:pt>
                <c:pt idx="1013">
                  <c:v>6.5246433609487398E-2</c:v>
                </c:pt>
                <c:pt idx="1014">
                  <c:v>6.5137070306968331E-2</c:v>
                </c:pt>
                <c:pt idx="1015">
                  <c:v>6.4988771273458826E-2</c:v>
                </c:pt>
                <c:pt idx="1016">
                  <c:v>6.4985399782773845E-2</c:v>
                </c:pt>
                <c:pt idx="1017">
                  <c:v>6.4986514100027939E-2</c:v>
                </c:pt>
                <c:pt idx="1018">
                  <c:v>6.4988757046928247E-2</c:v>
                </c:pt>
                <c:pt idx="1019">
                  <c:v>6.4990926515399769E-2</c:v>
                </c:pt>
                <c:pt idx="1020">
                  <c:v>6.5005137821427778E-2</c:v>
                </c:pt>
                <c:pt idx="1021">
                  <c:v>6.5006417318222029E-2</c:v>
                </c:pt>
                <c:pt idx="1022">
                  <c:v>6.5006501154657989E-2</c:v>
                </c:pt>
                <c:pt idx="1023">
                  <c:v>6.5001024670381741E-2</c:v>
                </c:pt>
                <c:pt idx="1024">
                  <c:v>6.5016986255036699E-2</c:v>
                </c:pt>
                <c:pt idx="1025">
                  <c:v>6.5027243629672687E-2</c:v>
                </c:pt>
                <c:pt idx="1026">
                  <c:v>6.5085377465528296E-2</c:v>
                </c:pt>
                <c:pt idx="1027">
                  <c:v>6.5159157024195932E-2</c:v>
                </c:pt>
                <c:pt idx="1028">
                  <c:v>6.5003775499499886E-2</c:v>
                </c:pt>
                <c:pt idx="1029">
                  <c:v>6.4867150482490962E-2</c:v>
                </c:pt>
                <c:pt idx="1030">
                  <c:v>6.4645241202964721E-2</c:v>
                </c:pt>
                <c:pt idx="1031">
                  <c:v>6.4534430776136006E-2</c:v>
                </c:pt>
                <c:pt idx="1032">
                  <c:v>6.4436991338400584E-2</c:v>
                </c:pt>
                <c:pt idx="1033">
                  <c:v>6.4398184523965465E-2</c:v>
                </c:pt>
                <c:pt idx="1034">
                  <c:v>6.4384819365017706E-2</c:v>
                </c:pt>
                <c:pt idx="1035">
                  <c:v>6.4383394978342473E-2</c:v>
                </c:pt>
                <c:pt idx="1036">
                  <c:v>6.4301238621330692E-2</c:v>
                </c:pt>
                <c:pt idx="1037">
                  <c:v>6.4215281065626142E-2</c:v>
                </c:pt>
                <c:pt idx="1038">
                  <c:v>6.4143091569645011E-2</c:v>
                </c:pt>
                <c:pt idx="1039">
                  <c:v>6.4078868247637852E-2</c:v>
                </c:pt>
                <c:pt idx="1040">
                  <c:v>6.4032048672893152E-2</c:v>
                </c:pt>
                <c:pt idx="1041">
                  <c:v>6.3973781322548384E-2</c:v>
                </c:pt>
                <c:pt idx="1042">
                  <c:v>6.3923492764160247E-2</c:v>
                </c:pt>
                <c:pt idx="1043">
                  <c:v>6.3880642519335187E-2</c:v>
                </c:pt>
                <c:pt idx="1044">
                  <c:v>6.386450215019869E-2</c:v>
                </c:pt>
                <c:pt idx="1045">
                  <c:v>6.3918006390848006E-2</c:v>
                </c:pt>
                <c:pt idx="1046">
                  <c:v>6.3994867029817284E-2</c:v>
                </c:pt>
                <c:pt idx="1047">
                  <c:v>6.4094193892476906E-2</c:v>
                </c:pt>
                <c:pt idx="1048">
                  <c:v>6.411873605194407E-2</c:v>
                </c:pt>
                <c:pt idx="1049">
                  <c:v>6.4130945517530138E-2</c:v>
                </c:pt>
                <c:pt idx="1050">
                  <c:v>6.4190259567300054E-2</c:v>
                </c:pt>
                <c:pt idx="1051">
                  <c:v>6.4223351274041773E-2</c:v>
                </c:pt>
                <c:pt idx="1052">
                  <c:v>6.4269878515605575E-2</c:v>
                </c:pt>
                <c:pt idx="1053">
                  <c:v>6.4307403033433547E-2</c:v>
                </c:pt>
                <c:pt idx="1054">
                  <c:v>6.4343610044257316E-2</c:v>
                </c:pt>
                <c:pt idx="1055">
                  <c:v>6.4404857956131656E-2</c:v>
                </c:pt>
                <c:pt idx="1056">
                  <c:v>6.4445164799766572E-2</c:v>
                </c:pt>
                <c:pt idx="1057">
                  <c:v>6.4442656042480229E-2</c:v>
                </c:pt>
                <c:pt idx="1058">
                  <c:v>6.4378733694081924E-2</c:v>
                </c:pt>
                <c:pt idx="1059">
                  <c:v>6.43624876318932E-2</c:v>
                </c:pt>
                <c:pt idx="1060">
                  <c:v>6.4344449498785025E-2</c:v>
                </c:pt>
                <c:pt idx="1061">
                  <c:v>6.4321626563045298E-2</c:v>
                </c:pt>
                <c:pt idx="1062">
                  <c:v>6.4363077749171368E-2</c:v>
                </c:pt>
                <c:pt idx="1063">
                  <c:v>6.443403215353391E-2</c:v>
                </c:pt>
                <c:pt idx="1064">
                  <c:v>6.4480657594461019E-2</c:v>
                </c:pt>
                <c:pt idx="1065">
                  <c:v>6.4496127130140968E-2</c:v>
                </c:pt>
                <c:pt idx="1066">
                  <c:v>6.4432184109816493E-2</c:v>
                </c:pt>
                <c:pt idx="1067">
                  <c:v>6.4292801137344979E-2</c:v>
                </c:pt>
                <c:pt idx="1068">
                  <c:v>6.4166528880376258E-2</c:v>
                </c:pt>
                <c:pt idx="1069">
                  <c:v>6.3979180910987601E-2</c:v>
                </c:pt>
                <c:pt idx="1070">
                  <c:v>6.3850554804672055E-2</c:v>
                </c:pt>
                <c:pt idx="1071">
                  <c:v>6.3528901927425399E-2</c:v>
                </c:pt>
                <c:pt idx="1072">
                  <c:v>6.34705078741548E-2</c:v>
                </c:pt>
                <c:pt idx="1073">
                  <c:v>6.3400061370296731E-2</c:v>
                </c:pt>
                <c:pt idx="1074">
                  <c:v>6.3317392162006117E-2</c:v>
                </c:pt>
                <c:pt idx="1075">
                  <c:v>6.3180012055517654E-2</c:v>
                </c:pt>
                <c:pt idx="1076">
                  <c:v>6.3088153478731562E-2</c:v>
                </c:pt>
                <c:pt idx="1077">
                  <c:v>6.3006352385523906E-2</c:v>
                </c:pt>
                <c:pt idx="1078">
                  <c:v>6.2929374526738399E-2</c:v>
                </c:pt>
                <c:pt idx="1079">
                  <c:v>6.2808312569204439E-2</c:v>
                </c:pt>
                <c:pt idx="1080">
                  <c:v>6.2708852658364386E-2</c:v>
                </c:pt>
                <c:pt idx="1081">
                  <c:v>6.267337653782043E-2</c:v>
                </c:pt>
                <c:pt idx="1082">
                  <c:v>6.26648043411243E-2</c:v>
                </c:pt>
                <c:pt idx="1083">
                  <c:v>6.2633033938956542E-2</c:v>
                </c:pt>
                <c:pt idx="1084">
                  <c:v>6.267729444740687E-2</c:v>
                </c:pt>
                <c:pt idx="1085">
                  <c:v>6.2740416381305189E-2</c:v>
                </c:pt>
                <c:pt idx="1086">
                  <c:v>6.2751170918687441E-2</c:v>
                </c:pt>
                <c:pt idx="1087">
                  <c:v>6.2746838456110454E-2</c:v>
                </c:pt>
                <c:pt idx="1088">
                  <c:v>6.2745449385125843E-2</c:v>
                </c:pt>
                <c:pt idx="1089">
                  <c:v>6.2737846263697231E-2</c:v>
                </c:pt>
                <c:pt idx="1090">
                  <c:v>6.2756805052579814E-2</c:v>
                </c:pt>
                <c:pt idx="1091">
                  <c:v>6.2911915181075154E-2</c:v>
                </c:pt>
                <c:pt idx="1092">
                  <c:v>6.2912424530161951E-2</c:v>
                </c:pt>
                <c:pt idx="1093">
                  <c:v>6.2881010074707033E-2</c:v>
                </c:pt>
                <c:pt idx="1094">
                  <c:v>6.2897898386654355E-2</c:v>
                </c:pt>
                <c:pt idx="1095">
                  <c:v>6.2975693821580719E-2</c:v>
                </c:pt>
                <c:pt idx="1096">
                  <c:v>6.3006894280213069E-2</c:v>
                </c:pt>
                <c:pt idx="1097">
                  <c:v>6.3048738153273123E-2</c:v>
                </c:pt>
                <c:pt idx="1098">
                  <c:v>6.3120160509923029E-2</c:v>
                </c:pt>
                <c:pt idx="1099">
                  <c:v>6.3251351842867592E-2</c:v>
                </c:pt>
                <c:pt idx="1100">
                  <c:v>6.3379983436253631E-2</c:v>
                </c:pt>
                <c:pt idx="1101">
                  <c:v>6.3419460553579901E-2</c:v>
                </c:pt>
                <c:pt idx="1102">
                  <c:v>6.3411659106240567E-2</c:v>
                </c:pt>
                <c:pt idx="1103">
                  <c:v>6.3490039438701629E-2</c:v>
                </c:pt>
                <c:pt idx="1104">
                  <c:v>6.3445388264312216E-2</c:v>
                </c:pt>
                <c:pt idx="1105">
                  <c:v>6.3329791347766867E-2</c:v>
                </c:pt>
                <c:pt idx="1106">
                  <c:v>6.3216018140945143E-2</c:v>
                </c:pt>
                <c:pt idx="1107">
                  <c:v>6.2960316349747247E-2</c:v>
                </c:pt>
                <c:pt idx="1108">
                  <c:v>6.2842588637815472E-2</c:v>
                </c:pt>
                <c:pt idx="1109">
                  <c:v>6.27740388373179E-2</c:v>
                </c:pt>
                <c:pt idx="1110">
                  <c:v>6.2723625437392919E-2</c:v>
                </c:pt>
                <c:pt idx="1111">
                  <c:v>6.2704124882427187E-2</c:v>
                </c:pt>
                <c:pt idx="1112">
                  <c:v>6.2705338325175997E-2</c:v>
                </c:pt>
                <c:pt idx="1113">
                  <c:v>6.2740023368700035E-2</c:v>
                </c:pt>
                <c:pt idx="1114">
                  <c:v>6.2735047098515392E-2</c:v>
                </c:pt>
                <c:pt idx="1115">
                  <c:v>6.2704656537196091E-2</c:v>
                </c:pt>
                <c:pt idx="1116">
                  <c:v>6.2725031249084115E-2</c:v>
                </c:pt>
                <c:pt idx="1117">
                  <c:v>6.2740371478859996E-2</c:v>
                </c:pt>
                <c:pt idx="1118">
                  <c:v>6.272993573332597E-2</c:v>
                </c:pt>
                <c:pt idx="1119">
                  <c:v>6.2728369355386393E-2</c:v>
                </c:pt>
                <c:pt idx="1120">
                  <c:v>6.2732120488738691E-2</c:v>
                </c:pt>
                <c:pt idx="1121">
                  <c:v>6.2722160315408781E-2</c:v>
                </c:pt>
                <c:pt idx="1122">
                  <c:v>6.2733776942793071E-2</c:v>
                </c:pt>
                <c:pt idx="1123">
                  <c:v>6.2733395828349595E-2</c:v>
                </c:pt>
                <c:pt idx="1124">
                  <c:v>6.272801917934076E-2</c:v>
                </c:pt>
                <c:pt idx="1125">
                  <c:v>6.2799585237722916E-2</c:v>
                </c:pt>
                <c:pt idx="1126">
                  <c:v>6.2857564775246164E-2</c:v>
                </c:pt>
                <c:pt idx="1127">
                  <c:v>6.3069942796657813E-2</c:v>
                </c:pt>
                <c:pt idx="1128">
                  <c:v>6.3152983838222626E-2</c:v>
                </c:pt>
                <c:pt idx="1129">
                  <c:v>6.3204825646517235E-2</c:v>
                </c:pt>
                <c:pt idx="1130">
                  <c:v>6.3180196623282545E-2</c:v>
                </c:pt>
                <c:pt idx="1131">
                  <c:v>6.310721267066717E-2</c:v>
                </c:pt>
                <c:pt idx="1132">
                  <c:v>6.293357109087476E-2</c:v>
                </c:pt>
                <c:pt idx="1133">
                  <c:v>6.2884789660716894E-2</c:v>
                </c:pt>
                <c:pt idx="1134">
                  <c:v>6.2871930552886757E-2</c:v>
                </c:pt>
                <c:pt idx="1135">
                  <c:v>6.2851572212054757E-2</c:v>
                </c:pt>
                <c:pt idx="1136">
                  <c:v>6.2823462270600691E-2</c:v>
                </c:pt>
                <c:pt idx="1137">
                  <c:v>6.281058475340412E-2</c:v>
                </c:pt>
                <c:pt idx="1138">
                  <c:v>6.281099205323637E-2</c:v>
                </c:pt>
                <c:pt idx="1139">
                  <c:v>6.28035178968811E-2</c:v>
                </c:pt>
                <c:pt idx="1140">
                  <c:v>6.2807775073526695E-2</c:v>
                </c:pt>
                <c:pt idx="1141">
                  <c:v>6.2770434026817284E-2</c:v>
                </c:pt>
                <c:pt idx="1142">
                  <c:v>6.2742890880109384E-2</c:v>
                </c:pt>
                <c:pt idx="1143">
                  <c:v>6.2724019583604379E-2</c:v>
                </c:pt>
                <c:pt idx="1144">
                  <c:v>6.2740136952746536E-2</c:v>
                </c:pt>
                <c:pt idx="1145">
                  <c:v>6.2741644297636304E-2</c:v>
                </c:pt>
                <c:pt idx="1146">
                  <c:v>6.2729357852987791E-2</c:v>
                </c:pt>
                <c:pt idx="1147">
                  <c:v>6.2731480714293894E-2</c:v>
                </c:pt>
                <c:pt idx="1148">
                  <c:v>6.275752565562033E-2</c:v>
                </c:pt>
                <c:pt idx="1149">
                  <c:v>6.2776655618168406E-2</c:v>
                </c:pt>
                <c:pt idx="1150">
                  <c:v>6.2852104254093252E-2</c:v>
                </c:pt>
                <c:pt idx="1151">
                  <c:v>6.2937548012434452E-2</c:v>
                </c:pt>
                <c:pt idx="1152">
                  <c:v>6.31129902949739E-2</c:v>
                </c:pt>
                <c:pt idx="1153">
                  <c:v>6.3170678839879937E-2</c:v>
                </c:pt>
                <c:pt idx="1154">
                  <c:v>6.3181801634865142E-2</c:v>
                </c:pt>
                <c:pt idx="1155">
                  <c:v>6.3282171617290051E-2</c:v>
                </c:pt>
                <c:pt idx="1156">
                  <c:v>6.3258858596234646E-2</c:v>
                </c:pt>
                <c:pt idx="1157">
                  <c:v>6.3286091921855345E-2</c:v>
                </c:pt>
                <c:pt idx="1158">
                  <c:v>6.3002962690556497E-2</c:v>
                </c:pt>
                <c:pt idx="1159">
                  <c:v>6.295802277160216E-2</c:v>
                </c:pt>
                <c:pt idx="1160">
                  <c:v>6.2922323708793887E-2</c:v>
                </c:pt>
                <c:pt idx="1161">
                  <c:v>6.2925606568374259E-2</c:v>
                </c:pt>
                <c:pt idx="1162">
                  <c:v>6.2983464330912939E-2</c:v>
                </c:pt>
                <c:pt idx="1163">
                  <c:v>6.3026082496079036E-2</c:v>
                </c:pt>
                <c:pt idx="1164">
                  <c:v>6.3028313828904906E-2</c:v>
                </c:pt>
                <c:pt idx="1165">
                  <c:v>6.3033822878472298E-2</c:v>
                </c:pt>
                <c:pt idx="1166">
                  <c:v>6.3088070419318548E-2</c:v>
                </c:pt>
                <c:pt idx="1167">
                  <c:v>6.3069658583119997E-2</c:v>
                </c:pt>
                <c:pt idx="1168">
                  <c:v>6.2962605568555749E-2</c:v>
                </c:pt>
                <c:pt idx="1169">
                  <c:v>6.2872706029809031E-2</c:v>
                </c:pt>
                <c:pt idx="1170">
                  <c:v>6.2862572534346822E-2</c:v>
                </c:pt>
                <c:pt idx="1171">
                  <c:v>6.2810032907387708E-2</c:v>
                </c:pt>
                <c:pt idx="1172">
                  <c:v>6.2544341255054273E-2</c:v>
                </c:pt>
                <c:pt idx="1173">
                  <c:v>6.2001287103933433E-2</c:v>
                </c:pt>
                <c:pt idx="1174">
                  <c:v>6.1865733442419218E-2</c:v>
                </c:pt>
                <c:pt idx="1175">
                  <c:v>6.1666628925886785E-2</c:v>
                </c:pt>
                <c:pt idx="1176">
                  <c:v>6.1519239124939333E-2</c:v>
                </c:pt>
                <c:pt idx="1177">
                  <c:v>6.1371964150049252E-2</c:v>
                </c:pt>
                <c:pt idx="1178">
                  <c:v>6.1305532864846288E-2</c:v>
                </c:pt>
                <c:pt idx="1179">
                  <c:v>6.1152850535307619E-2</c:v>
                </c:pt>
                <c:pt idx="1180">
                  <c:v>6.0997097646804325E-2</c:v>
                </c:pt>
                <c:pt idx="1181">
                  <c:v>6.0905421881647263E-2</c:v>
                </c:pt>
                <c:pt idx="1182">
                  <c:v>6.0837214649572466E-2</c:v>
                </c:pt>
                <c:pt idx="1183">
                  <c:v>6.0749817904833546E-2</c:v>
                </c:pt>
                <c:pt idx="1184">
                  <c:v>6.0665943624452504E-2</c:v>
                </c:pt>
                <c:pt idx="1185">
                  <c:v>6.0627584406130135E-2</c:v>
                </c:pt>
                <c:pt idx="1186">
                  <c:v>6.0622291406754604E-2</c:v>
                </c:pt>
                <c:pt idx="1187">
                  <c:v>6.0637204522418962E-2</c:v>
                </c:pt>
                <c:pt idx="1188">
                  <c:v>6.063823537538892E-2</c:v>
                </c:pt>
                <c:pt idx="1189">
                  <c:v>6.0629007475462987E-2</c:v>
                </c:pt>
                <c:pt idx="1190">
                  <c:v>6.069770463483451E-2</c:v>
                </c:pt>
                <c:pt idx="1191">
                  <c:v>6.0734901897602667E-2</c:v>
                </c:pt>
                <c:pt idx="1192">
                  <c:v>6.073162422199449E-2</c:v>
                </c:pt>
                <c:pt idx="1193">
                  <c:v>6.099000000009519E-2</c:v>
                </c:pt>
                <c:pt idx="1194">
                  <c:v>6.0989952834256983E-2</c:v>
                </c:pt>
                <c:pt idx="1195">
                  <c:v>6.1011803640491101E-2</c:v>
                </c:pt>
                <c:pt idx="1196">
                  <c:v>6.0995501395232236E-2</c:v>
                </c:pt>
                <c:pt idx="1197">
                  <c:v>6.0998684486620429E-2</c:v>
                </c:pt>
                <c:pt idx="1198">
                  <c:v>6.0955903245678636E-2</c:v>
                </c:pt>
                <c:pt idx="1199">
                  <c:v>6.0984051902985635E-2</c:v>
                </c:pt>
                <c:pt idx="1200">
                  <c:v>6.1002702873391754E-2</c:v>
                </c:pt>
                <c:pt idx="1201">
                  <c:v>6.0948438050363006E-2</c:v>
                </c:pt>
                <c:pt idx="1202">
                  <c:v>6.0909974508225696E-2</c:v>
                </c:pt>
                <c:pt idx="1203">
                  <c:v>6.0911514722286876E-2</c:v>
                </c:pt>
                <c:pt idx="1204">
                  <c:v>6.0945785314671368E-2</c:v>
                </c:pt>
                <c:pt idx="1205">
                  <c:v>6.0926695728623505E-2</c:v>
                </c:pt>
                <c:pt idx="1206">
                  <c:v>6.0861991656692177E-2</c:v>
                </c:pt>
                <c:pt idx="1207">
                  <c:v>6.0395337068799536E-2</c:v>
                </c:pt>
                <c:pt idx="1208">
                  <c:v>6.0061792079992272E-2</c:v>
                </c:pt>
                <c:pt idx="1209">
                  <c:v>5.9642775494853362E-2</c:v>
                </c:pt>
                <c:pt idx="1210">
                  <c:v>5.9358102662626727E-2</c:v>
                </c:pt>
                <c:pt idx="1211">
                  <c:v>5.9189516929399409E-2</c:v>
                </c:pt>
                <c:pt idx="1212">
                  <c:v>5.913202919302088E-2</c:v>
                </c:pt>
                <c:pt idx="1213">
                  <c:v>5.9099403762725489E-2</c:v>
                </c:pt>
                <c:pt idx="1214">
                  <c:v>5.9089377064485527E-2</c:v>
                </c:pt>
                <c:pt idx="1215">
                  <c:v>5.9089570631675518E-2</c:v>
                </c:pt>
                <c:pt idx="1216">
                  <c:v>5.9081123929192063E-2</c:v>
                </c:pt>
                <c:pt idx="1217">
                  <c:v>5.9084507588014604E-2</c:v>
                </c:pt>
                <c:pt idx="1218">
                  <c:v>5.9102919440982928E-2</c:v>
                </c:pt>
                <c:pt idx="1219">
                  <c:v>5.910472020218923E-2</c:v>
                </c:pt>
                <c:pt idx="1220">
                  <c:v>5.9116822569377149E-2</c:v>
                </c:pt>
                <c:pt idx="1221">
                  <c:v>5.9139445565437126E-2</c:v>
                </c:pt>
                <c:pt idx="1222">
                  <c:v>5.9145534683980899E-2</c:v>
                </c:pt>
                <c:pt idx="1223">
                  <c:v>5.9161061017077174E-2</c:v>
                </c:pt>
                <c:pt idx="1224">
                  <c:v>5.9167815015971605E-2</c:v>
                </c:pt>
                <c:pt idx="1225">
                  <c:v>5.9192671621587103E-2</c:v>
                </c:pt>
                <c:pt idx="1226">
                  <c:v>5.9224375865269713E-2</c:v>
                </c:pt>
                <c:pt idx="1227">
                  <c:v>5.9445884088867307E-2</c:v>
                </c:pt>
                <c:pt idx="1228">
                  <c:v>5.9690312016125818E-2</c:v>
                </c:pt>
                <c:pt idx="1229">
                  <c:v>6.0086642159313454E-2</c:v>
                </c:pt>
                <c:pt idx="1230">
                  <c:v>6.0499125413604575E-2</c:v>
                </c:pt>
                <c:pt idx="1231">
                  <c:v>6.0832452070963716E-2</c:v>
                </c:pt>
                <c:pt idx="1232">
                  <c:v>6.1023400310732431E-2</c:v>
                </c:pt>
                <c:pt idx="1233">
                  <c:v>6.1135782982447671E-2</c:v>
                </c:pt>
                <c:pt idx="1234">
                  <c:v>6.1201185792184351E-2</c:v>
                </c:pt>
                <c:pt idx="1235">
                  <c:v>6.1202799259091195E-2</c:v>
                </c:pt>
                <c:pt idx="1236">
                  <c:v>6.1200221104748639E-2</c:v>
                </c:pt>
                <c:pt idx="1237">
                  <c:v>6.1191705185532332E-2</c:v>
                </c:pt>
                <c:pt idx="1238">
                  <c:v>6.121524854350098E-2</c:v>
                </c:pt>
                <c:pt idx="1239">
                  <c:v>6.1188810815205601E-2</c:v>
                </c:pt>
                <c:pt idx="1240">
                  <c:v>6.1160526293728784E-2</c:v>
                </c:pt>
                <c:pt idx="1241">
                  <c:v>6.108474686461219E-2</c:v>
                </c:pt>
                <c:pt idx="1242">
                  <c:v>6.1093007142404045E-2</c:v>
                </c:pt>
                <c:pt idx="1243">
                  <c:v>6.107175541523991E-2</c:v>
                </c:pt>
                <c:pt idx="1244">
                  <c:v>6.0971540151344567E-2</c:v>
                </c:pt>
                <c:pt idx="1245">
                  <c:v>6.0934746243174062E-2</c:v>
                </c:pt>
                <c:pt idx="1246">
                  <c:v>6.0930201749580574E-2</c:v>
                </c:pt>
                <c:pt idx="1247">
                  <c:v>6.0815905410703842E-2</c:v>
                </c:pt>
                <c:pt idx="1248">
                  <c:v>6.0744297197110102E-2</c:v>
                </c:pt>
                <c:pt idx="1249">
                  <c:v>6.0753099637727105E-2</c:v>
                </c:pt>
                <c:pt idx="1250">
                  <c:v>6.0736514125010174E-2</c:v>
                </c:pt>
                <c:pt idx="1251">
                  <c:v>6.0746501289572166E-2</c:v>
                </c:pt>
                <c:pt idx="1252">
                  <c:v>6.0732299869437338E-2</c:v>
                </c:pt>
                <c:pt idx="1253">
                  <c:v>6.0707990266377639E-2</c:v>
                </c:pt>
                <c:pt idx="1254">
                  <c:v>6.0581174818591668E-2</c:v>
                </c:pt>
                <c:pt idx="1255">
                  <c:v>6.0413716265659556E-2</c:v>
                </c:pt>
                <c:pt idx="1256">
                  <c:v>6.0316251019340787E-2</c:v>
                </c:pt>
                <c:pt idx="1257">
                  <c:v>6.0217512448891744E-2</c:v>
                </c:pt>
                <c:pt idx="1258">
                  <c:v>6.0120401877754352E-2</c:v>
                </c:pt>
                <c:pt idx="1259">
                  <c:v>6.0103671471192111E-2</c:v>
                </c:pt>
                <c:pt idx="1260">
                  <c:v>6.0103912665565647E-2</c:v>
                </c:pt>
                <c:pt idx="1261">
                  <c:v>6.010077358064296E-2</c:v>
                </c:pt>
                <c:pt idx="1262">
                  <c:v>6.0107139125526197E-2</c:v>
                </c:pt>
                <c:pt idx="1263">
                  <c:v>5.9959700369922486E-2</c:v>
                </c:pt>
                <c:pt idx="1264">
                  <c:v>5.9983243770908412E-2</c:v>
                </c:pt>
                <c:pt idx="1265">
                  <c:v>5.9988010270687044E-2</c:v>
                </c:pt>
                <c:pt idx="1266">
                  <c:v>5.998474691459512E-2</c:v>
                </c:pt>
                <c:pt idx="1267">
                  <c:v>6.0020924572383234E-2</c:v>
                </c:pt>
                <c:pt idx="1268">
                  <c:v>6.0029233130189825E-2</c:v>
                </c:pt>
                <c:pt idx="1269">
                  <c:v>6.0008111601806975E-2</c:v>
                </c:pt>
                <c:pt idx="1270">
                  <c:v>5.9994582702312504E-2</c:v>
                </c:pt>
                <c:pt idx="1271">
                  <c:v>5.986568780376951E-2</c:v>
                </c:pt>
                <c:pt idx="1272">
                  <c:v>5.9674239634691331E-2</c:v>
                </c:pt>
                <c:pt idx="1273">
                  <c:v>5.9431390632408161E-2</c:v>
                </c:pt>
                <c:pt idx="1274">
                  <c:v>5.9331761107780115E-2</c:v>
                </c:pt>
                <c:pt idx="1275">
                  <c:v>5.9319807742583455E-2</c:v>
                </c:pt>
                <c:pt idx="1276">
                  <c:v>5.9236802735657651E-2</c:v>
                </c:pt>
                <c:pt idx="1277">
                  <c:v>5.9174648332516705E-2</c:v>
                </c:pt>
                <c:pt idx="1278">
                  <c:v>5.9072912390464111E-2</c:v>
                </c:pt>
                <c:pt idx="1279">
                  <c:v>5.8966013637994946E-2</c:v>
                </c:pt>
                <c:pt idx="1280">
                  <c:v>5.8856100146002614E-2</c:v>
                </c:pt>
                <c:pt idx="1281">
                  <c:v>5.8708554555430816E-2</c:v>
                </c:pt>
                <c:pt idx="1282">
                  <c:v>5.8624575253848211E-2</c:v>
                </c:pt>
                <c:pt idx="1283">
                  <c:v>5.8545623072293614E-2</c:v>
                </c:pt>
                <c:pt idx="1284">
                  <c:v>5.8466527716075654E-2</c:v>
                </c:pt>
                <c:pt idx="1285">
                  <c:v>5.843950353980238E-2</c:v>
                </c:pt>
                <c:pt idx="1286">
                  <c:v>5.8435092534400684E-2</c:v>
                </c:pt>
                <c:pt idx="1287">
                  <c:v>5.8455686648539028E-2</c:v>
                </c:pt>
                <c:pt idx="1288">
                  <c:v>5.8473392316960637E-2</c:v>
                </c:pt>
                <c:pt idx="1289">
                  <c:v>5.8495786225561522E-2</c:v>
                </c:pt>
                <c:pt idx="1290">
                  <c:v>5.8557367706408611E-2</c:v>
                </c:pt>
                <c:pt idx="1291">
                  <c:v>5.8557328803063198E-2</c:v>
                </c:pt>
                <c:pt idx="1292">
                  <c:v>5.857176889873679E-2</c:v>
                </c:pt>
                <c:pt idx="1293">
                  <c:v>5.8645483056331181E-2</c:v>
                </c:pt>
                <c:pt idx="1294">
                  <c:v>5.8654040608947557E-2</c:v>
                </c:pt>
                <c:pt idx="1295">
                  <c:v>5.8630700632947952E-2</c:v>
                </c:pt>
                <c:pt idx="1296">
                  <c:v>5.8637016203770306E-2</c:v>
                </c:pt>
                <c:pt idx="1297">
                  <c:v>5.8645467338219688E-2</c:v>
                </c:pt>
                <c:pt idx="1298">
                  <c:v>5.8705273002616618E-2</c:v>
                </c:pt>
                <c:pt idx="1299">
                  <c:v>5.8743611121253231E-2</c:v>
                </c:pt>
                <c:pt idx="1300">
                  <c:v>5.87946348024607E-2</c:v>
                </c:pt>
                <c:pt idx="1301">
                  <c:v>5.8904238908609664E-2</c:v>
                </c:pt>
                <c:pt idx="1302">
                  <c:v>5.8963401044315848E-2</c:v>
                </c:pt>
                <c:pt idx="1303">
                  <c:v>5.9098056905244792E-2</c:v>
                </c:pt>
                <c:pt idx="1304">
                  <c:v>5.9215961430915863E-2</c:v>
                </c:pt>
                <c:pt idx="1305">
                  <c:v>5.931463701968779E-2</c:v>
                </c:pt>
                <c:pt idx="1306">
                  <c:v>5.9493274163020429E-2</c:v>
                </c:pt>
                <c:pt idx="1307">
                  <c:v>5.9511084300384681E-2</c:v>
                </c:pt>
                <c:pt idx="1308">
                  <c:v>5.9503181423155332E-2</c:v>
                </c:pt>
                <c:pt idx="1309">
                  <c:v>5.9593964558246011E-2</c:v>
                </c:pt>
                <c:pt idx="1310">
                  <c:v>5.9697213829817908E-2</c:v>
                </c:pt>
                <c:pt idx="1311">
                  <c:v>5.9767201173303364E-2</c:v>
                </c:pt>
                <c:pt idx="1312">
                  <c:v>5.9892147345710516E-2</c:v>
                </c:pt>
                <c:pt idx="1313">
                  <c:v>5.9970839389628806E-2</c:v>
                </c:pt>
                <c:pt idx="1314">
                  <c:v>5.99131691355166E-2</c:v>
                </c:pt>
                <c:pt idx="1315">
                  <c:v>5.990127500985306E-2</c:v>
                </c:pt>
                <c:pt idx="1316">
                  <c:v>5.9908033556834807E-2</c:v>
                </c:pt>
                <c:pt idx="1317">
                  <c:v>5.9893467024542506E-2</c:v>
                </c:pt>
                <c:pt idx="1318">
                  <c:v>5.9939565704765857E-2</c:v>
                </c:pt>
                <c:pt idx="1319">
                  <c:v>5.9956500390842236E-2</c:v>
                </c:pt>
                <c:pt idx="1320">
                  <c:v>6.0018985700101515E-2</c:v>
                </c:pt>
                <c:pt idx="1321">
                  <c:v>6.0085847103269585E-2</c:v>
                </c:pt>
                <c:pt idx="1322">
                  <c:v>6.0144883296333093E-2</c:v>
                </c:pt>
                <c:pt idx="1323">
                  <c:v>6.0152916183164151E-2</c:v>
                </c:pt>
                <c:pt idx="1324">
                  <c:v>6.019267692952001E-2</c:v>
                </c:pt>
                <c:pt idx="1325">
                  <c:v>6.0240584963037712E-2</c:v>
                </c:pt>
                <c:pt idx="1326">
                  <c:v>6.0358791588774156E-2</c:v>
                </c:pt>
                <c:pt idx="1327">
                  <c:v>6.04616413186949E-2</c:v>
                </c:pt>
                <c:pt idx="1328">
                  <c:v>6.0626032711582546E-2</c:v>
                </c:pt>
                <c:pt idx="1329">
                  <c:v>6.0774436967395748E-2</c:v>
                </c:pt>
                <c:pt idx="1330">
                  <c:v>6.0904726667999912E-2</c:v>
                </c:pt>
                <c:pt idx="1331">
                  <c:v>6.101219647458072E-2</c:v>
                </c:pt>
                <c:pt idx="1332">
                  <c:v>6.1145981325188378E-2</c:v>
                </c:pt>
                <c:pt idx="1333">
                  <c:v>6.1272767350248357E-2</c:v>
                </c:pt>
                <c:pt idx="1334">
                  <c:v>6.1280848309365137E-2</c:v>
                </c:pt>
                <c:pt idx="1335">
                  <c:v>6.1317489643695544E-2</c:v>
                </c:pt>
                <c:pt idx="1336">
                  <c:v>6.1383755592230395E-2</c:v>
                </c:pt>
                <c:pt idx="1337">
                  <c:v>6.1413033755817741E-2</c:v>
                </c:pt>
                <c:pt idx="1338">
                  <c:v>6.1474604358463018E-2</c:v>
                </c:pt>
                <c:pt idx="1339">
                  <c:v>6.1645829540349438E-2</c:v>
                </c:pt>
                <c:pt idx="1340">
                  <c:v>6.1803935582734719E-2</c:v>
                </c:pt>
                <c:pt idx="1341">
                  <c:v>6.1943791994333953E-2</c:v>
                </c:pt>
                <c:pt idx="1342">
                  <c:v>6.2074224878447916E-2</c:v>
                </c:pt>
                <c:pt idx="1343">
                  <c:v>6.2068758798006093E-2</c:v>
                </c:pt>
                <c:pt idx="1344">
                  <c:v>6.2071824306122021E-2</c:v>
                </c:pt>
                <c:pt idx="1345">
                  <c:v>6.2087834766004352E-2</c:v>
                </c:pt>
                <c:pt idx="1346">
                  <c:v>6.2074370381987362E-2</c:v>
                </c:pt>
                <c:pt idx="1347">
                  <c:v>6.2058312158290586E-2</c:v>
                </c:pt>
                <c:pt idx="1348">
                  <c:v>6.2054996914880638E-2</c:v>
                </c:pt>
                <c:pt idx="1349">
                  <c:v>6.2067656579289851E-2</c:v>
                </c:pt>
                <c:pt idx="1350">
                  <c:v>6.2126569230507703E-2</c:v>
                </c:pt>
                <c:pt idx="1351">
                  <c:v>6.218159028489377E-2</c:v>
                </c:pt>
                <c:pt idx="1352">
                  <c:v>6.2223911411546498E-2</c:v>
                </c:pt>
                <c:pt idx="1353">
                  <c:v>6.2296827006273495E-2</c:v>
                </c:pt>
                <c:pt idx="1354">
                  <c:v>6.2400086317793868E-2</c:v>
                </c:pt>
                <c:pt idx="1355">
                  <c:v>6.2531216151783892E-2</c:v>
                </c:pt>
                <c:pt idx="1356">
                  <c:v>6.2479299719435499E-2</c:v>
                </c:pt>
                <c:pt idx="1357">
                  <c:v>6.2294416767736775E-2</c:v>
                </c:pt>
                <c:pt idx="1358">
                  <c:v>6.2161635083325825E-2</c:v>
                </c:pt>
                <c:pt idx="1359">
                  <c:v>6.2014583184450585E-2</c:v>
                </c:pt>
                <c:pt idx="1360">
                  <c:v>6.1848056870952156E-2</c:v>
                </c:pt>
                <c:pt idx="1361">
                  <c:v>6.1715742894077809E-2</c:v>
                </c:pt>
                <c:pt idx="1362">
                  <c:v>6.1481038884661159E-2</c:v>
                </c:pt>
                <c:pt idx="1363">
                  <c:v>6.1290434875350311E-2</c:v>
                </c:pt>
                <c:pt idx="1364">
                  <c:v>6.1112079038679566E-2</c:v>
                </c:pt>
                <c:pt idx="1365">
                  <c:v>6.0897924900098682E-2</c:v>
                </c:pt>
                <c:pt idx="1366">
                  <c:v>6.0658371689173728E-2</c:v>
                </c:pt>
                <c:pt idx="1367">
                  <c:v>6.0518641845179508E-2</c:v>
                </c:pt>
                <c:pt idx="1368">
                  <c:v>6.0417725891553822E-2</c:v>
                </c:pt>
                <c:pt idx="1369">
                  <c:v>6.0298719703192644E-2</c:v>
                </c:pt>
                <c:pt idx="1370">
                  <c:v>6.0189804382755861E-2</c:v>
                </c:pt>
                <c:pt idx="1371">
                  <c:v>6.0145685853447685E-2</c:v>
                </c:pt>
                <c:pt idx="1372">
                  <c:v>6.014046130776337E-2</c:v>
                </c:pt>
                <c:pt idx="1373">
                  <c:v>6.0110140259011298E-2</c:v>
                </c:pt>
                <c:pt idx="1374">
                  <c:v>6.0086491456492135E-2</c:v>
                </c:pt>
                <c:pt idx="1375">
                  <c:v>6.0273105165753758E-2</c:v>
                </c:pt>
                <c:pt idx="1376">
                  <c:v>6.0287158409044528E-2</c:v>
                </c:pt>
                <c:pt idx="1377">
                  <c:v>6.0225470539040787E-2</c:v>
                </c:pt>
                <c:pt idx="1378">
                  <c:v>6.0211577087810997E-2</c:v>
                </c:pt>
                <c:pt idx="1379">
                  <c:v>6.0189769183153767E-2</c:v>
                </c:pt>
                <c:pt idx="1380">
                  <c:v>6.0051372861152919E-2</c:v>
                </c:pt>
                <c:pt idx="1381">
                  <c:v>5.9981034665841322E-2</c:v>
                </c:pt>
                <c:pt idx="1382">
                  <c:v>5.9947211571261788E-2</c:v>
                </c:pt>
                <c:pt idx="1383">
                  <c:v>5.993662554488028E-2</c:v>
                </c:pt>
                <c:pt idx="1384">
                  <c:v>5.9884121042940996E-2</c:v>
                </c:pt>
                <c:pt idx="1385">
                  <c:v>5.9835951295554739E-2</c:v>
                </c:pt>
                <c:pt idx="1386">
                  <c:v>5.9832847201355274E-2</c:v>
                </c:pt>
                <c:pt idx="1387">
                  <c:v>5.9770098950346746E-2</c:v>
                </c:pt>
                <c:pt idx="1388">
                  <c:v>5.9696365151137194E-2</c:v>
                </c:pt>
                <c:pt idx="1389">
                  <c:v>5.9627555437589408E-2</c:v>
                </c:pt>
                <c:pt idx="1390">
                  <c:v>5.9571208596878304E-2</c:v>
                </c:pt>
                <c:pt idx="1391">
                  <c:v>5.9545878589907848E-2</c:v>
                </c:pt>
                <c:pt idx="1392">
                  <c:v>5.9548038720204227E-2</c:v>
                </c:pt>
                <c:pt idx="1393">
                  <c:v>5.9541407107476858E-2</c:v>
                </c:pt>
                <c:pt idx="1394">
                  <c:v>5.954032032506236E-2</c:v>
                </c:pt>
                <c:pt idx="1395">
                  <c:v>5.9542367719915126E-2</c:v>
                </c:pt>
                <c:pt idx="1396">
                  <c:v>5.9538613702174656E-2</c:v>
                </c:pt>
                <c:pt idx="1397">
                  <c:v>5.9542539118707181E-2</c:v>
                </c:pt>
                <c:pt idx="1398">
                  <c:v>5.9542453966305031E-2</c:v>
                </c:pt>
                <c:pt idx="1399">
                  <c:v>5.9542867055206991E-2</c:v>
                </c:pt>
                <c:pt idx="1400">
                  <c:v>5.9610919717413821E-2</c:v>
                </c:pt>
                <c:pt idx="1401">
                  <c:v>5.9660300463606208E-2</c:v>
                </c:pt>
                <c:pt idx="1402">
                  <c:v>5.9683161805941562E-2</c:v>
                </c:pt>
                <c:pt idx="1403">
                  <c:v>5.9691635672646078E-2</c:v>
                </c:pt>
                <c:pt idx="1404">
                  <c:v>5.9736961659124857E-2</c:v>
                </c:pt>
                <c:pt idx="1405">
                  <c:v>5.978843778019139E-2</c:v>
                </c:pt>
                <c:pt idx="1406">
                  <c:v>5.9830111152405316E-2</c:v>
                </c:pt>
                <c:pt idx="1407">
                  <c:v>5.9885988040139559E-2</c:v>
                </c:pt>
                <c:pt idx="1408">
                  <c:v>5.9996941933009584E-2</c:v>
                </c:pt>
                <c:pt idx="1409">
                  <c:v>6.0118903477150827E-2</c:v>
                </c:pt>
                <c:pt idx="1410">
                  <c:v>6.0264864901472488E-2</c:v>
                </c:pt>
                <c:pt idx="1411">
                  <c:v>6.0378735929135841E-2</c:v>
                </c:pt>
                <c:pt idx="1412">
                  <c:v>6.0389219063407815E-2</c:v>
                </c:pt>
                <c:pt idx="1413">
                  <c:v>6.0369701168963362E-2</c:v>
                </c:pt>
                <c:pt idx="1414">
                  <c:v>6.0370538402073411E-2</c:v>
                </c:pt>
                <c:pt idx="1415">
                  <c:v>6.0377036498550397E-2</c:v>
                </c:pt>
                <c:pt idx="1416">
                  <c:v>6.0357320735890126E-2</c:v>
                </c:pt>
                <c:pt idx="1417">
                  <c:v>6.0353814061660079E-2</c:v>
                </c:pt>
                <c:pt idx="1418">
                  <c:v>6.0344840859804315E-2</c:v>
                </c:pt>
                <c:pt idx="1419">
                  <c:v>6.0290616392355369E-2</c:v>
                </c:pt>
                <c:pt idx="1420">
                  <c:v>6.0168160066116291E-2</c:v>
                </c:pt>
                <c:pt idx="1421">
                  <c:v>6.003428325637733E-2</c:v>
                </c:pt>
                <c:pt idx="1422">
                  <c:v>5.9943385990105874E-2</c:v>
                </c:pt>
                <c:pt idx="1423">
                  <c:v>5.9875863875695295E-2</c:v>
                </c:pt>
                <c:pt idx="1424">
                  <c:v>5.9822734462394028E-2</c:v>
                </c:pt>
                <c:pt idx="1425">
                  <c:v>5.9764613230464343E-2</c:v>
                </c:pt>
                <c:pt idx="1426">
                  <c:v>5.9720539979758881E-2</c:v>
                </c:pt>
                <c:pt idx="1427">
                  <c:v>5.9685753346006572E-2</c:v>
                </c:pt>
                <c:pt idx="1428">
                  <c:v>5.9601352200647113E-2</c:v>
                </c:pt>
                <c:pt idx="1429">
                  <c:v>5.9506510742828228E-2</c:v>
                </c:pt>
                <c:pt idx="1430">
                  <c:v>5.9440893042908491E-2</c:v>
                </c:pt>
                <c:pt idx="1431">
                  <c:v>5.9325432124784694E-2</c:v>
                </c:pt>
                <c:pt idx="1432">
                  <c:v>5.9223173554405734E-2</c:v>
                </c:pt>
                <c:pt idx="1433">
                  <c:v>5.9142265088134201E-2</c:v>
                </c:pt>
                <c:pt idx="1434">
                  <c:v>5.9083473451123372E-2</c:v>
                </c:pt>
                <c:pt idx="1435">
                  <c:v>5.9061418880444541E-2</c:v>
                </c:pt>
                <c:pt idx="1436">
                  <c:v>5.9011684178104963E-2</c:v>
                </c:pt>
                <c:pt idx="1437">
                  <c:v>5.8995425183245409E-2</c:v>
                </c:pt>
                <c:pt idx="1438">
                  <c:v>5.9022807222489121E-2</c:v>
                </c:pt>
                <c:pt idx="1439">
                  <c:v>5.9006954255076217E-2</c:v>
                </c:pt>
                <c:pt idx="1440">
                  <c:v>5.8985372427245282E-2</c:v>
                </c:pt>
                <c:pt idx="1441">
                  <c:v>5.8986470931917244E-2</c:v>
                </c:pt>
                <c:pt idx="1442">
                  <c:v>5.8985657503233452E-2</c:v>
                </c:pt>
                <c:pt idx="1443">
                  <c:v>5.8984272119010375E-2</c:v>
                </c:pt>
                <c:pt idx="1444">
                  <c:v>5.8965090898765789E-2</c:v>
                </c:pt>
                <c:pt idx="1445">
                  <c:v>5.8962234793800583E-2</c:v>
                </c:pt>
                <c:pt idx="1446">
                  <c:v>5.8958180424468661E-2</c:v>
                </c:pt>
                <c:pt idx="1447">
                  <c:v>5.8895479305330706E-2</c:v>
                </c:pt>
                <c:pt idx="1448">
                  <c:v>5.8850403225152149E-2</c:v>
                </c:pt>
                <c:pt idx="1449">
                  <c:v>5.8856563332773858E-2</c:v>
                </c:pt>
                <c:pt idx="1450">
                  <c:v>5.8888221383521046E-2</c:v>
                </c:pt>
                <c:pt idx="1451">
                  <c:v>5.8920912340412461E-2</c:v>
                </c:pt>
                <c:pt idx="1452">
                  <c:v>5.8985495417897583E-2</c:v>
                </c:pt>
                <c:pt idx="1453">
                  <c:v>5.9050531260489064E-2</c:v>
                </c:pt>
                <c:pt idx="1454">
                  <c:v>5.9119022482250413E-2</c:v>
                </c:pt>
                <c:pt idx="1455">
                  <c:v>5.9145995063459758E-2</c:v>
                </c:pt>
                <c:pt idx="1456">
                  <c:v>5.9196473786340263E-2</c:v>
                </c:pt>
                <c:pt idx="1457">
                  <c:v>5.9207026661746945E-2</c:v>
                </c:pt>
                <c:pt idx="1458">
                  <c:v>5.9221892028471231E-2</c:v>
                </c:pt>
                <c:pt idx="1459">
                  <c:v>5.9255504165566956E-2</c:v>
                </c:pt>
                <c:pt idx="1460">
                  <c:v>5.9310016725886754E-2</c:v>
                </c:pt>
                <c:pt idx="1461">
                  <c:v>5.9296903534456318E-2</c:v>
                </c:pt>
                <c:pt idx="1462">
                  <c:v>5.9335140465191331E-2</c:v>
                </c:pt>
                <c:pt idx="1463">
                  <c:v>5.9323338150864928E-2</c:v>
                </c:pt>
                <c:pt idx="1464">
                  <c:v>5.9312941234266447E-2</c:v>
                </c:pt>
                <c:pt idx="1465">
                  <c:v>5.9315789849922182E-2</c:v>
                </c:pt>
                <c:pt idx="1466">
                  <c:v>5.9314276179277835E-2</c:v>
                </c:pt>
                <c:pt idx="1467">
                  <c:v>5.9295713779200405E-2</c:v>
                </c:pt>
                <c:pt idx="1468">
                  <c:v>5.9339946430429655E-2</c:v>
                </c:pt>
                <c:pt idx="1469">
                  <c:v>5.941338104639337E-2</c:v>
                </c:pt>
                <c:pt idx="1470">
                  <c:v>5.9413789308614282E-2</c:v>
                </c:pt>
                <c:pt idx="1471">
                  <c:v>5.9457073188022541E-2</c:v>
                </c:pt>
                <c:pt idx="1472">
                  <c:v>5.946216100583715E-2</c:v>
                </c:pt>
                <c:pt idx="1473">
                  <c:v>5.9460141463390924E-2</c:v>
                </c:pt>
                <c:pt idx="1474">
                  <c:v>5.9442952292772529E-2</c:v>
                </c:pt>
                <c:pt idx="1475">
                  <c:v>5.9474340839621928E-2</c:v>
                </c:pt>
                <c:pt idx="1476">
                  <c:v>5.9512840768071049E-2</c:v>
                </c:pt>
                <c:pt idx="1477">
                  <c:v>5.9598995044467612E-2</c:v>
                </c:pt>
                <c:pt idx="1478">
                  <c:v>5.9631507083976805E-2</c:v>
                </c:pt>
                <c:pt idx="1479">
                  <c:v>5.9680476301708002E-2</c:v>
                </c:pt>
                <c:pt idx="1480">
                  <c:v>5.97107928089902E-2</c:v>
                </c:pt>
                <c:pt idx="1481">
                  <c:v>5.9787640854905476E-2</c:v>
                </c:pt>
                <c:pt idx="1482">
                  <c:v>5.9757870063977661E-2</c:v>
                </c:pt>
                <c:pt idx="1483">
                  <c:v>5.9793869164754369E-2</c:v>
                </c:pt>
                <c:pt idx="1484">
                  <c:v>5.9827884087351818E-2</c:v>
                </c:pt>
                <c:pt idx="1485">
                  <c:v>5.9863169930675919E-2</c:v>
                </c:pt>
                <c:pt idx="1486">
                  <c:v>5.9906304492346088E-2</c:v>
                </c:pt>
                <c:pt idx="1487">
                  <c:v>5.9984193502652834E-2</c:v>
                </c:pt>
                <c:pt idx="1488">
                  <c:v>6.0003519789899179E-2</c:v>
                </c:pt>
                <c:pt idx="1489">
                  <c:v>6.0034065681560146E-2</c:v>
                </c:pt>
                <c:pt idx="1490">
                  <c:v>6.0091197146039839E-2</c:v>
                </c:pt>
                <c:pt idx="1491">
                  <c:v>6.0174995160309268E-2</c:v>
                </c:pt>
                <c:pt idx="1492">
                  <c:v>6.023915502943538E-2</c:v>
                </c:pt>
                <c:pt idx="1493">
                  <c:v>6.0274799194283579E-2</c:v>
                </c:pt>
                <c:pt idx="1494">
                  <c:v>6.0259896544303138E-2</c:v>
                </c:pt>
                <c:pt idx="1495">
                  <c:v>6.0278475470920537E-2</c:v>
                </c:pt>
                <c:pt idx="1496">
                  <c:v>6.0314654874298025E-2</c:v>
                </c:pt>
                <c:pt idx="1497">
                  <c:v>6.0403982056271732E-2</c:v>
                </c:pt>
                <c:pt idx="1498">
                  <c:v>6.0485530684191574E-2</c:v>
                </c:pt>
                <c:pt idx="1499">
                  <c:v>6.0557983014255905E-2</c:v>
                </c:pt>
                <c:pt idx="1500">
                  <c:v>6.0646161408537798E-2</c:v>
                </c:pt>
                <c:pt idx="1501">
                  <c:v>6.0677119659560928E-2</c:v>
                </c:pt>
                <c:pt idx="1502">
                  <c:v>6.0688362042723702E-2</c:v>
                </c:pt>
                <c:pt idx="1503">
                  <c:v>6.0691618012496194E-2</c:v>
                </c:pt>
                <c:pt idx="1504">
                  <c:v>6.0720606813041873E-2</c:v>
                </c:pt>
                <c:pt idx="1505">
                  <c:v>6.0750501927111511E-2</c:v>
                </c:pt>
                <c:pt idx="1506">
                  <c:v>6.0796584847441826E-2</c:v>
                </c:pt>
                <c:pt idx="1507">
                  <c:v>6.0873384743063884E-2</c:v>
                </c:pt>
                <c:pt idx="1508">
                  <c:v>6.097606421208665E-2</c:v>
                </c:pt>
                <c:pt idx="1509">
                  <c:v>6.1101902576704697E-2</c:v>
                </c:pt>
                <c:pt idx="1510">
                  <c:v>6.1196615451694934E-2</c:v>
                </c:pt>
                <c:pt idx="1511">
                  <c:v>6.136422232209273E-2</c:v>
                </c:pt>
                <c:pt idx="1512">
                  <c:v>6.1400506436576713E-2</c:v>
                </c:pt>
                <c:pt idx="1513">
                  <c:v>6.143698512813326E-2</c:v>
                </c:pt>
                <c:pt idx="1514">
                  <c:v>6.1417239184192673E-2</c:v>
                </c:pt>
                <c:pt idx="1515">
                  <c:v>6.136282259964522E-2</c:v>
                </c:pt>
                <c:pt idx="1516">
                  <c:v>6.1311040131956769E-2</c:v>
                </c:pt>
                <c:pt idx="1517">
                  <c:v>6.10852002299304E-2</c:v>
                </c:pt>
                <c:pt idx="1518">
                  <c:v>6.0862639938716011E-2</c:v>
                </c:pt>
                <c:pt idx="1519">
                  <c:v>6.0647447323191543E-2</c:v>
                </c:pt>
                <c:pt idx="1520">
                  <c:v>6.051558941384317E-2</c:v>
                </c:pt>
                <c:pt idx="1521">
                  <c:v>6.0425821342773946E-2</c:v>
                </c:pt>
                <c:pt idx="1522">
                  <c:v>6.029390540025846E-2</c:v>
                </c:pt>
                <c:pt idx="1523">
                  <c:v>6.0183873311647887E-2</c:v>
                </c:pt>
                <c:pt idx="1524">
                  <c:v>6.0058536858377469E-2</c:v>
                </c:pt>
                <c:pt idx="1525">
                  <c:v>5.9971785964526694E-2</c:v>
                </c:pt>
                <c:pt idx="1526">
                  <c:v>5.9906110267646771E-2</c:v>
                </c:pt>
                <c:pt idx="1527">
                  <c:v>5.9842613704895978E-2</c:v>
                </c:pt>
                <c:pt idx="1528">
                  <c:v>5.9813552081588964E-2</c:v>
                </c:pt>
                <c:pt idx="1529">
                  <c:v>5.9775253477720766E-2</c:v>
                </c:pt>
                <c:pt idx="1530">
                  <c:v>5.9712118244581003E-2</c:v>
                </c:pt>
                <c:pt idx="1531">
                  <c:v>5.9720335636888951E-2</c:v>
                </c:pt>
                <c:pt idx="1532">
                  <c:v>5.9718216050944364E-2</c:v>
                </c:pt>
                <c:pt idx="1533">
                  <c:v>5.9749645219136074E-2</c:v>
                </c:pt>
                <c:pt idx="1534">
                  <c:v>5.9782817634309621E-2</c:v>
                </c:pt>
                <c:pt idx="1535">
                  <c:v>5.9801019908929554E-2</c:v>
                </c:pt>
                <c:pt idx="1536">
                  <c:v>5.9821525944529143E-2</c:v>
                </c:pt>
                <c:pt idx="1537">
                  <c:v>5.9815402528522139E-2</c:v>
                </c:pt>
                <c:pt idx="1538">
                  <c:v>5.9850765722572613E-2</c:v>
                </c:pt>
                <c:pt idx="1539">
                  <c:v>5.991695763097879E-2</c:v>
                </c:pt>
                <c:pt idx="1540">
                  <c:v>5.995031932673741E-2</c:v>
                </c:pt>
                <c:pt idx="1541">
                  <c:v>5.9969306703258042E-2</c:v>
                </c:pt>
                <c:pt idx="1542">
                  <c:v>6.0021965391219019E-2</c:v>
                </c:pt>
                <c:pt idx="1543">
                  <c:v>6.007424841454001E-2</c:v>
                </c:pt>
                <c:pt idx="1544">
                  <c:v>6.0150351421859635E-2</c:v>
                </c:pt>
                <c:pt idx="1545">
                  <c:v>6.0206010473947094E-2</c:v>
                </c:pt>
                <c:pt idx="1546">
                  <c:v>6.0241902662401009E-2</c:v>
                </c:pt>
                <c:pt idx="1547">
                  <c:v>6.0288903162312994E-2</c:v>
                </c:pt>
                <c:pt idx="1548">
                  <c:v>6.0317008547609269E-2</c:v>
                </c:pt>
                <c:pt idx="1549">
                  <c:v>6.0368451380633098E-2</c:v>
                </c:pt>
                <c:pt idx="1550">
                  <c:v>6.0500550726151653E-2</c:v>
                </c:pt>
                <c:pt idx="1551">
                  <c:v>6.0531904993898676E-2</c:v>
                </c:pt>
                <c:pt idx="1552">
                  <c:v>6.0589518496524504E-2</c:v>
                </c:pt>
                <c:pt idx="1553">
                  <c:v>6.0629135904873614E-2</c:v>
                </c:pt>
                <c:pt idx="1554">
                  <c:v>6.0650458750229494E-2</c:v>
                </c:pt>
                <c:pt idx="1555">
                  <c:v>6.0650499318236996E-2</c:v>
                </c:pt>
                <c:pt idx="1556">
                  <c:v>6.0644621823374899E-2</c:v>
                </c:pt>
                <c:pt idx="1557">
                  <c:v>6.0602967742399101E-2</c:v>
                </c:pt>
                <c:pt idx="1558">
                  <c:v>6.0493776798380548E-2</c:v>
                </c:pt>
                <c:pt idx="1559">
                  <c:v>6.0474722356148244E-2</c:v>
                </c:pt>
                <c:pt idx="1560">
                  <c:v>6.0470875955342659E-2</c:v>
                </c:pt>
                <c:pt idx="1561">
                  <c:v>6.048295370037074E-2</c:v>
                </c:pt>
                <c:pt idx="1562">
                  <c:v>6.0508160493026319E-2</c:v>
                </c:pt>
                <c:pt idx="1563">
                  <c:v>6.0535587795810551E-2</c:v>
                </c:pt>
                <c:pt idx="1564">
                  <c:v>6.0561159930723002E-2</c:v>
                </c:pt>
                <c:pt idx="1565">
                  <c:v>6.0544515637341874E-2</c:v>
                </c:pt>
                <c:pt idx="1566">
                  <c:v>6.0539059339856441E-2</c:v>
                </c:pt>
                <c:pt idx="1567">
                  <c:v>6.0540814029103655E-2</c:v>
                </c:pt>
                <c:pt idx="1568">
                  <c:v>6.0540227321442562E-2</c:v>
                </c:pt>
                <c:pt idx="1569">
                  <c:v>6.0534714245851239E-2</c:v>
                </c:pt>
                <c:pt idx="1570">
                  <c:v>6.0537622069580022E-2</c:v>
                </c:pt>
                <c:pt idx="1571">
                  <c:v>6.0547394072309732E-2</c:v>
                </c:pt>
                <c:pt idx="1572">
                  <c:v>6.0540212756812282E-2</c:v>
                </c:pt>
                <c:pt idx="1573">
                  <c:v>6.0544732505442088E-2</c:v>
                </c:pt>
                <c:pt idx="1574">
                  <c:v>6.0539022874559027E-2</c:v>
                </c:pt>
                <c:pt idx="1575">
                  <c:v>6.0549657952575602E-2</c:v>
                </c:pt>
                <c:pt idx="1576">
                  <c:v>6.0544365331537446E-2</c:v>
                </c:pt>
                <c:pt idx="1577">
                  <c:v>6.0558801134211457E-2</c:v>
                </c:pt>
                <c:pt idx="1578">
                  <c:v>6.0677960737345424E-2</c:v>
                </c:pt>
                <c:pt idx="1579">
                  <c:v>6.0680258845417799E-2</c:v>
                </c:pt>
                <c:pt idx="1580">
                  <c:v>6.0624071399620907E-2</c:v>
                </c:pt>
                <c:pt idx="1581">
                  <c:v>6.0609995274808239E-2</c:v>
                </c:pt>
                <c:pt idx="1582">
                  <c:v>6.0605562612361642E-2</c:v>
                </c:pt>
                <c:pt idx="1583">
                  <c:v>6.0606881073753713E-2</c:v>
                </c:pt>
                <c:pt idx="1584">
                  <c:v>6.0604142158378844E-2</c:v>
                </c:pt>
                <c:pt idx="1585">
                  <c:v>6.0619843672865333E-2</c:v>
                </c:pt>
                <c:pt idx="1586">
                  <c:v>6.0621820548139332E-2</c:v>
                </c:pt>
                <c:pt idx="1587">
                  <c:v>6.0624977067926737E-2</c:v>
                </c:pt>
                <c:pt idx="1588">
                  <c:v>6.0635185483611506E-2</c:v>
                </c:pt>
                <c:pt idx="1589">
                  <c:v>6.0675649343569837E-2</c:v>
                </c:pt>
                <c:pt idx="1590">
                  <c:v>6.0687234999040385E-2</c:v>
                </c:pt>
                <c:pt idx="1591">
                  <c:v>6.0692487081272263E-2</c:v>
                </c:pt>
                <c:pt idx="1592">
                  <c:v>6.0693050860550976E-2</c:v>
                </c:pt>
                <c:pt idx="1593">
                  <c:v>6.0699300557410241E-2</c:v>
                </c:pt>
                <c:pt idx="1594">
                  <c:v>6.0728754850366426E-2</c:v>
                </c:pt>
                <c:pt idx="1595">
                  <c:v>6.0762927054133532E-2</c:v>
                </c:pt>
                <c:pt idx="1596">
                  <c:v>6.0837418186241485E-2</c:v>
                </c:pt>
                <c:pt idx="1597">
                  <c:v>6.0918718937319198E-2</c:v>
                </c:pt>
                <c:pt idx="1598">
                  <c:v>6.0971440982037849E-2</c:v>
                </c:pt>
                <c:pt idx="1599">
                  <c:v>6.1085292441486819E-2</c:v>
                </c:pt>
                <c:pt idx="1600">
                  <c:v>6.1270646727781507E-2</c:v>
                </c:pt>
                <c:pt idx="1601">
                  <c:v>6.1374960245194357E-2</c:v>
                </c:pt>
                <c:pt idx="1602">
                  <c:v>6.1488547307604828E-2</c:v>
                </c:pt>
                <c:pt idx="1603">
                  <c:v>6.1611674570639874E-2</c:v>
                </c:pt>
                <c:pt idx="1604">
                  <c:v>6.1673093071004367E-2</c:v>
                </c:pt>
                <c:pt idx="1605">
                  <c:v>6.1710058627504595E-2</c:v>
                </c:pt>
                <c:pt idx="1606">
                  <c:v>6.1682839316025549E-2</c:v>
                </c:pt>
                <c:pt idx="1607">
                  <c:v>6.1709752313857294E-2</c:v>
                </c:pt>
                <c:pt idx="1608">
                  <c:v>6.1758952127884605E-2</c:v>
                </c:pt>
                <c:pt idx="1609">
                  <c:v>6.1881401727779554E-2</c:v>
                </c:pt>
                <c:pt idx="1610">
                  <c:v>6.2022009162567136E-2</c:v>
                </c:pt>
                <c:pt idx="1611">
                  <c:v>6.2069889704028887E-2</c:v>
                </c:pt>
                <c:pt idx="1612">
                  <c:v>6.2155833881763399E-2</c:v>
                </c:pt>
                <c:pt idx="1613">
                  <c:v>6.2210308517603979E-2</c:v>
                </c:pt>
                <c:pt idx="1614">
                  <c:v>6.224375188685561E-2</c:v>
                </c:pt>
                <c:pt idx="1615">
                  <c:v>6.2280207977929172E-2</c:v>
                </c:pt>
                <c:pt idx="1616">
                  <c:v>6.2311414052899666E-2</c:v>
                </c:pt>
                <c:pt idx="1617">
                  <c:v>6.2325790936256051E-2</c:v>
                </c:pt>
                <c:pt idx="1618">
                  <c:v>6.2123013182426981E-2</c:v>
                </c:pt>
                <c:pt idx="1619">
                  <c:v>6.2009091946812915E-2</c:v>
                </c:pt>
                <c:pt idx="1620">
                  <c:v>6.1899626541192097E-2</c:v>
                </c:pt>
                <c:pt idx="1621">
                  <c:v>6.1833685895103338E-2</c:v>
                </c:pt>
                <c:pt idx="1622">
                  <c:v>6.1782684468488079E-2</c:v>
                </c:pt>
                <c:pt idx="1623">
                  <c:v>6.174161591352454E-2</c:v>
                </c:pt>
                <c:pt idx="1624">
                  <c:v>6.1698757238702787E-2</c:v>
                </c:pt>
                <c:pt idx="1625">
                  <c:v>6.1685088178229264E-2</c:v>
                </c:pt>
                <c:pt idx="1626">
                  <c:v>6.1724086450807986E-2</c:v>
                </c:pt>
                <c:pt idx="1627">
                  <c:v>6.1693548597383657E-2</c:v>
                </c:pt>
                <c:pt idx="1628">
                  <c:v>6.1679937302733745E-2</c:v>
                </c:pt>
                <c:pt idx="1629">
                  <c:v>6.1621996419204281E-2</c:v>
                </c:pt>
                <c:pt idx="1630">
                  <c:v>6.1584890135143878E-2</c:v>
                </c:pt>
                <c:pt idx="1631">
                  <c:v>6.1553098130834309E-2</c:v>
                </c:pt>
                <c:pt idx="1632">
                  <c:v>6.1528103570945042E-2</c:v>
                </c:pt>
                <c:pt idx="1633">
                  <c:v>6.1515784293359514E-2</c:v>
                </c:pt>
                <c:pt idx="1634">
                  <c:v>6.1508579521992963E-2</c:v>
                </c:pt>
                <c:pt idx="1635">
                  <c:v>6.1510722526577355E-2</c:v>
                </c:pt>
                <c:pt idx="1636">
                  <c:v>6.1545641611553889E-2</c:v>
                </c:pt>
                <c:pt idx="1637">
                  <c:v>6.1598738612460534E-2</c:v>
                </c:pt>
                <c:pt idx="1638">
                  <c:v>6.1627963746623243E-2</c:v>
                </c:pt>
                <c:pt idx="1639">
                  <c:v>6.1624441397940113E-2</c:v>
                </c:pt>
                <c:pt idx="1640">
                  <c:v>6.1656805447579156E-2</c:v>
                </c:pt>
                <c:pt idx="1641">
                  <c:v>6.1666034101352428E-2</c:v>
                </c:pt>
                <c:pt idx="1642">
                  <c:v>6.1679804117034186E-2</c:v>
                </c:pt>
                <c:pt idx="1643">
                  <c:v>6.1705541811422855E-2</c:v>
                </c:pt>
                <c:pt idx="1644">
                  <c:v>6.1747571158146219E-2</c:v>
                </c:pt>
                <c:pt idx="1645">
                  <c:v>6.1768162457350353E-2</c:v>
                </c:pt>
                <c:pt idx="1646">
                  <c:v>6.1805472043442777E-2</c:v>
                </c:pt>
                <c:pt idx="1647">
                  <c:v>6.1832638784128445E-2</c:v>
                </c:pt>
                <c:pt idx="1648">
                  <c:v>6.1870013586298081E-2</c:v>
                </c:pt>
                <c:pt idx="1649">
                  <c:v>6.1954186398797122E-2</c:v>
                </c:pt>
                <c:pt idx="1650">
                  <c:v>6.2015471915868703E-2</c:v>
                </c:pt>
                <c:pt idx="1651">
                  <c:v>6.2081065183266067E-2</c:v>
                </c:pt>
                <c:pt idx="1652">
                  <c:v>6.2157918618091022E-2</c:v>
                </c:pt>
                <c:pt idx="1653">
                  <c:v>6.2205068751546057E-2</c:v>
                </c:pt>
                <c:pt idx="1654">
                  <c:v>6.2228774262591047E-2</c:v>
                </c:pt>
                <c:pt idx="1655">
                  <c:v>6.216911489060209E-2</c:v>
                </c:pt>
                <c:pt idx="1656">
                  <c:v>6.2148051518469721E-2</c:v>
                </c:pt>
                <c:pt idx="1657">
                  <c:v>6.2223488571783267E-2</c:v>
                </c:pt>
                <c:pt idx="1658">
                  <c:v>6.2168093371437173E-2</c:v>
                </c:pt>
                <c:pt idx="1659">
                  <c:v>6.2134323646745614E-2</c:v>
                </c:pt>
                <c:pt idx="1660">
                  <c:v>6.2136291641768045E-2</c:v>
                </c:pt>
                <c:pt idx="1661">
                  <c:v>6.199433986306728E-2</c:v>
                </c:pt>
                <c:pt idx="1662">
                  <c:v>6.188741418525566E-2</c:v>
                </c:pt>
                <c:pt idx="1663">
                  <c:v>6.1880556361368314E-2</c:v>
                </c:pt>
                <c:pt idx="1664">
                  <c:v>6.1803086154059009E-2</c:v>
                </c:pt>
                <c:pt idx="1665">
                  <c:v>6.1691067907407394E-2</c:v>
                </c:pt>
                <c:pt idx="1666">
                  <c:v>6.1537896259912989E-2</c:v>
                </c:pt>
                <c:pt idx="1667">
                  <c:v>6.1487624976858016E-2</c:v>
                </c:pt>
                <c:pt idx="1668">
                  <c:v>6.1425180431762046E-2</c:v>
                </c:pt>
                <c:pt idx="1669">
                  <c:v>6.1319920928457179E-2</c:v>
                </c:pt>
                <c:pt idx="1670">
                  <c:v>6.1269267695198561E-2</c:v>
                </c:pt>
                <c:pt idx="1671">
                  <c:v>6.122857812122879E-2</c:v>
                </c:pt>
                <c:pt idx="1672">
                  <c:v>6.124054521011689E-2</c:v>
                </c:pt>
                <c:pt idx="1673">
                  <c:v>6.1240545236971568E-2</c:v>
                </c:pt>
                <c:pt idx="1674">
                  <c:v>6.1238548809253238E-2</c:v>
                </c:pt>
                <c:pt idx="1675">
                  <c:v>6.1247406118228258E-2</c:v>
                </c:pt>
                <c:pt idx="1676">
                  <c:v>6.1222146162156536E-2</c:v>
                </c:pt>
                <c:pt idx="1677">
                  <c:v>6.1175360893143085E-2</c:v>
                </c:pt>
                <c:pt idx="1678">
                  <c:v>6.1134581321702061E-2</c:v>
                </c:pt>
                <c:pt idx="1679">
                  <c:v>6.1071676428409938E-2</c:v>
                </c:pt>
                <c:pt idx="1680">
                  <c:v>6.1126195081673489E-2</c:v>
                </c:pt>
                <c:pt idx="1681">
                  <c:v>6.1086449917665112E-2</c:v>
                </c:pt>
                <c:pt idx="1682">
                  <c:v>6.097735568594391E-2</c:v>
                </c:pt>
                <c:pt idx="1683">
                  <c:v>6.0852793000543776E-2</c:v>
                </c:pt>
                <c:pt idx="1684">
                  <c:v>6.0767418639231359E-2</c:v>
                </c:pt>
                <c:pt idx="1685">
                  <c:v>6.0748475784731151E-2</c:v>
                </c:pt>
                <c:pt idx="1686">
                  <c:v>6.0789642576007649E-2</c:v>
                </c:pt>
                <c:pt idx="1687">
                  <c:v>6.0791326033282883E-2</c:v>
                </c:pt>
                <c:pt idx="1688">
                  <c:v>6.0757569396303168E-2</c:v>
                </c:pt>
                <c:pt idx="1689">
                  <c:v>6.0765341629621369E-2</c:v>
                </c:pt>
                <c:pt idx="1690">
                  <c:v>6.0773534833563687E-2</c:v>
                </c:pt>
                <c:pt idx="1691">
                  <c:v>6.0775217184671312E-2</c:v>
                </c:pt>
                <c:pt idx="1692">
                  <c:v>6.0758607521339561E-2</c:v>
                </c:pt>
                <c:pt idx="1693">
                  <c:v>6.0741430865308456E-2</c:v>
                </c:pt>
                <c:pt idx="1694">
                  <c:v>6.0633391952616765E-2</c:v>
                </c:pt>
                <c:pt idx="1695">
                  <c:v>6.0602095294946152E-2</c:v>
                </c:pt>
                <c:pt idx="1696">
                  <c:v>6.0629406625779002E-2</c:v>
                </c:pt>
                <c:pt idx="1697">
                  <c:v>6.068845733093247E-2</c:v>
                </c:pt>
                <c:pt idx="1698">
                  <c:v>6.0751406742959625E-2</c:v>
                </c:pt>
                <c:pt idx="1699">
                  <c:v>6.0841136688948604E-2</c:v>
                </c:pt>
                <c:pt idx="1700">
                  <c:v>6.0903202906907705E-2</c:v>
                </c:pt>
                <c:pt idx="1701">
                  <c:v>6.1032456254237935E-2</c:v>
                </c:pt>
                <c:pt idx="1702">
                  <c:v>6.1233295539662932E-2</c:v>
                </c:pt>
                <c:pt idx="1703">
                  <c:v>6.1496891925057272E-2</c:v>
                </c:pt>
                <c:pt idx="1704">
                  <c:v>6.1744406770835973E-2</c:v>
                </c:pt>
                <c:pt idx="1705">
                  <c:v>6.1937066332552158E-2</c:v>
                </c:pt>
                <c:pt idx="1706">
                  <c:v>6.2051086205303113E-2</c:v>
                </c:pt>
                <c:pt idx="1707">
                  <c:v>6.2204677736730912E-2</c:v>
                </c:pt>
                <c:pt idx="1708">
                  <c:v>6.2434111477498555E-2</c:v>
                </c:pt>
                <c:pt idx="1709">
                  <c:v>6.2662021273943908E-2</c:v>
                </c:pt>
                <c:pt idx="1710">
                  <c:v>6.2742497343851136E-2</c:v>
                </c:pt>
                <c:pt idx="1711">
                  <c:v>6.279395681864787E-2</c:v>
                </c:pt>
                <c:pt idx="1712">
                  <c:v>6.2827015347492576E-2</c:v>
                </c:pt>
                <c:pt idx="1713">
                  <c:v>6.2863926986648166E-2</c:v>
                </c:pt>
                <c:pt idx="1714">
                  <c:v>6.2872216576359261E-2</c:v>
                </c:pt>
                <c:pt idx="1715">
                  <c:v>6.2872939688415355E-2</c:v>
                </c:pt>
                <c:pt idx="1716">
                  <c:v>6.2870620911004149E-2</c:v>
                </c:pt>
                <c:pt idx="1717">
                  <c:v>6.288957294499696E-2</c:v>
                </c:pt>
                <c:pt idx="1718">
                  <c:v>6.2883229070829882E-2</c:v>
                </c:pt>
                <c:pt idx="1719">
                  <c:v>6.2873865878171245E-2</c:v>
                </c:pt>
                <c:pt idx="1720">
                  <c:v>6.2881576079499277E-2</c:v>
                </c:pt>
                <c:pt idx="1721">
                  <c:v>6.2858115871531617E-2</c:v>
                </c:pt>
                <c:pt idx="1722">
                  <c:v>6.2777146805225517E-2</c:v>
                </c:pt>
                <c:pt idx="1723">
                  <c:v>6.2734006452049171E-2</c:v>
                </c:pt>
                <c:pt idx="1724">
                  <c:v>6.269602759507012E-2</c:v>
                </c:pt>
                <c:pt idx="1725">
                  <c:v>6.266529541142736E-2</c:v>
                </c:pt>
                <c:pt idx="1726">
                  <c:v>6.2632282916431137E-2</c:v>
                </c:pt>
                <c:pt idx="1727">
                  <c:v>6.2602600609639208E-2</c:v>
                </c:pt>
                <c:pt idx="1728">
                  <c:v>6.2599563996377575E-2</c:v>
                </c:pt>
                <c:pt idx="1729">
                  <c:v>6.2549412247983133E-2</c:v>
                </c:pt>
                <c:pt idx="1730">
                  <c:v>6.2486026866847684E-2</c:v>
                </c:pt>
                <c:pt idx="1731">
                  <c:v>6.2413573297470812E-2</c:v>
                </c:pt>
                <c:pt idx="1732">
                  <c:v>6.2257451763138731E-2</c:v>
                </c:pt>
                <c:pt idx="1733">
                  <c:v>6.2099075851323134E-2</c:v>
                </c:pt>
                <c:pt idx="1734">
                  <c:v>6.1972691463890291E-2</c:v>
                </c:pt>
                <c:pt idx="1735">
                  <c:v>6.1876089218245341E-2</c:v>
                </c:pt>
                <c:pt idx="1736">
                  <c:v>6.1779255143471323E-2</c:v>
                </c:pt>
                <c:pt idx="1737">
                  <c:v>6.1662634193322061E-2</c:v>
                </c:pt>
                <c:pt idx="1738">
                  <c:v>6.1547965804099138E-2</c:v>
                </c:pt>
                <c:pt idx="1739">
                  <c:v>6.148019001828927E-2</c:v>
                </c:pt>
                <c:pt idx="1740">
                  <c:v>6.1404067281578684E-2</c:v>
                </c:pt>
                <c:pt idx="1741">
                  <c:v>6.1311909343446949E-2</c:v>
                </c:pt>
                <c:pt idx="1742">
                  <c:v>6.1218526515468621E-2</c:v>
                </c:pt>
                <c:pt idx="1743">
                  <c:v>6.1130868649190637E-2</c:v>
                </c:pt>
                <c:pt idx="1744">
                  <c:v>6.1044989794498086E-2</c:v>
                </c:pt>
                <c:pt idx="1745">
                  <c:v>6.0966406756234319E-2</c:v>
                </c:pt>
                <c:pt idx="1746">
                  <c:v>6.0876330547834992E-2</c:v>
                </c:pt>
                <c:pt idx="1747">
                  <c:v>6.0859112882766971E-2</c:v>
                </c:pt>
                <c:pt idx="1748">
                  <c:v>6.0821100302964545E-2</c:v>
                </c:pt>
                <c:pt idx="1749">
                  <c:v>6.0732855305909841E-2</c:v>
                </c:pt>
                <c:pt idx="1750">
                  <c:v>6.0625411546035839E-2</c:v>
                </c:pt>
                <c:pt idx="1751">
                  <c:v>6.0479050141992723E-2</c:v>
                </c:pt>
                <c:pt idx="1752">
                  <c:v>6.0284933549773295E-2</c:v>
                </c:pt>
                <c:pt idx="1753">
                  <c:v>6.019151313639632E-2</c:v>
                </c:pt>
                <c:pt idx="1754">
                  <c:v>6.0120897091627212E-2</c:v>
                </c:pt>
                <c:pt idx="1755">
                  <c:v>6.0084201898933508E-2</c:v>
                </c:pt>
                <c:pt idx="1756">
                  <c:v>6.0054027813152409E-2</c:v>
                </c:pt>
                <c:pt idx="1757">
                  <c:v>6.0004746692955968E-2</c:v>
                </c:pt>
                <c:pt idx="1758">
                  <c:v>5.9930592845564297E-2</c:v>
                </c:pt>
                <c:pt idx="1759">
                  <c:v>5.9746316651667186E-2</c:v>
                </c:pt>
                <c:pt idx="1760">
                  <c:v>5.9462964281888901E-2</c:v>
                </c:pt>
                <c:pt idx="1761">
                  <c:v>5.9320452997737617E-2</c:v>
                </c:pt>
                <c:pt idx="1762">
                  <c:v>5.9106269624106388E-2</c:v>
                </c:pt>
                <c:pt idx="1763">
                  <c:v>5.8736244982897125E-2</c:v>
                </c:pt>
                <c:pt idx="1764">
                  <c:v>5.8459189061824457E-2</c:v>
                </c:pt>
                <c:pt idx="1765">
                  <c:v>5.8144533185948061E-2</c:v>
                </c:pt>
                <c:pt idx="1766">
                  <c:v>5.7828664329922563E-2</c:v>
                </c:pt>
                <c:pt idx="1767">
                  <c:v>5.7503576796066193E-2</c:v>
                </c:pt>
                <c:pt idx="1768">
                  <c:v>5.7232004464032392E-2</c:v>
                </c:pt>
                <c:pt idx="1769">
                  <c:v>5.7060802038793344E-2</c:v>
                </c:pt>
                <c:pt idx="1770">
                  <c:v>5.685300853768304E-2</c:v>
                </c:pt>
                <c:pt idx="1771">
                  <c:v>5.6671373874166577E-2</c:v>
                </c:pt>
                <c:pt idx="1772">
                  <c:v>5.6529957123482043E-2</c:v>
                </c:pt>
                <c:pt idx="1773">
                  <c:v>5.6449209927186085E-2</c:v>
                </c:pt>
                <c:pt idx="1774">
                  <c:v>5.6374218005815373E-2</c:v>
                </c:pt>
                <c:pt idx="1775">
                  <c:v>5.634743351446405E-2</c:v>
                </c:pt>
                <c:pt idx="1776">
                  <c:v>5.6374731665582274E-2</c:v>
                </c:pt>
                <c:pt idx="1777">
                  <c:v>5.6414107885653313E-2</c:v>
                </c:pt>
                <c:pt idx="1778">
                  <c:v>5.6486387287732982E-2</c:v>
                </c:pt>
                <c:pt idx="1779">
                  <c:v>5.6502397189559891E-2</c:v>
                </c:pt>
                <c:pt idx="1780">
                  <c:v>5.6503279187481173E-2</c:v>
                </c:pt>
                <c:pt idx="1781">
                  <c:v>5.6542530273391185E-2</c:v>
                </c:pt>
                <c:pt idx="1782">
                  <c:v>5.651811667752988E-2</c:v>
                </c:pt>
                <c:pt idx="1783">
                  <c:v>5.641635755840791E-2</c:v>
                </c:pt>
                <c:pt idx="1784">
                  <c:v>5.635848588021642E-2</c:v>
                </c:pt>
                <c:pt idx="1785">
                  <c:v>5.6312868100629833E-2</c:v>
                </c:pt>
                <c:pt idx="1786">
                  <c:v>5.627398847964641E-2</c:v>
                </c:pt>
                <c:pt idx="1787">
                  <c:v>5.622843434566864E-2</c:v>
                </c:pt>
                <c:pt idx="1788">
                  <c:v>5.6090358812164398E-2</c:v>
                </c:pt>
                <c:pt idx="1789">
                  <c:v>5.5999014944363643E-2</c:v>
                </c:pt>
                <c:pt idx="1790">
                  <c:v>5.5847066067840734E-2</c:v>
                </c:pt>
                <c:pt idx="1791">
                  <c:v>5.5684779556775192E-2</c:v>
                </c:pt>
                <c:pt idx="1792">
                  <c:v>5.555816733834467E-2</c:v>
                </c:pt>
                <c:pt idx="1793">
                  <c:v>5.5390721451454288E-2</c:v>
                </c:pt>
                <c:pt idx="1794">
                  <c:v>5.5224145643489056E-2</c:v>
                </c:pt>
                <c:pt idx="1795">
                  <c:v>5.5124990881919037E-2</c:v>
                </c:pt>
                <c:pt idx="1796">
                  <c:v>5.5015684027210278E-2</c:v>
                </c:pt>
                <c:pt idx="1797">
                  <c:v>5.4926639727754599E-2</c:v>
                </c:pt>
                <c:pt idx="1798">
                  <c:v>5.4911657485615072E-2</c:v>
                </c:pt>
                <c:pt idx="1799">
                  <c:v>5.4849967125895092E-2</c:v>
                </c:pt>
                <c:pt idx="1800">
                  <c:v>5.4857135018848507E-2</c:v>
                </c:pt>
                <c:pt idx="1801">
                  <c:v>5.4841894965810163E-2</c:v>
                </c:pt>
                <c:pt idx="1802">
                  <c:v>5.4823891459546956E-2</c:v>
                </c:pt>
                <c:pt idx="1803">
                  <c:v>5.4719044258470503E-2</c:v>
                </c:pt>
                <c:pt idx="1804">
                  <c:v>5.4643537832991196E-2</c:v>
                </c:pt>
                <c:pt idx="1805">
                  <c:v>5.4530304119154271E-2</c:v>
                </c:pt>
                <c:pt idx="1806">
                  <c:v>5.4387815894912768E-2</c:v>
                </c:pt>
                <c:pt idx="1807">
                  <c:v>5.4302846640789083E-2</c:v>
                </c:pt>
                <c:pt idx="1808">
                  <c:v>5.4164263959841329E-2</c:v>
                </c:pt>
                <c:pt idx="1809">
                  <c:v>5.4098004923339639E-2</c:v>
                </c:pt>
                <c:pt idx="1810">
                  <c:v>5.398106906232434E-2</c:v>
                </c:pt>
                <c:pt idx="1811">
                  <c:v>5.3953004758582522E-2</c:v>
                </c:pt>
                <c:pt idx="1812">
                  <c:v>5.3949318422299261E-2</c:v>
                </c:pt>
                <c:pt idx="1813">
                  <c:v>5.3940901326440152E-2</c:v>
                </c:pt>
                <c:pt idx="1814">
                  <c:v>5.3929136202462653E-2</c:v>
                </c:pt>
                <c:pt idx="1815">
                  <c:v>5.3910319300841503E-2</c:v>
                </c:pt>
                <c:pt idx="1816">
                  <c:v>5.391424451828998E-2</c:v>
                </c:pt>
                <c:pt idx="1817">
                  <c:v>5.3886296283393587E-2</c:v>
                </c:pt>
                <c:pt idx="1818">
                  <c:v>5.3847124296009616E-2</c:v>
                </c:pt>
                <c:pt idx="1819">
                  <c:v>5.3861862828421862E-2</c:v>
                </c:pt>
                <c:pt idx="1820">
                  <c:v>5.3873825865472375E-2</c:v>
                </c:pt>
                <c:pt idx="1821">
                  <c:v>5.3921487500064681E-2</c:v>
                </c:pt>
                <c:pt idx="1822">
                  <c:v>5.3963062133717543E-2</c:v>
                </c:pt>
                <c:pt idx="1823">
                  <c:v>5.4053627442333219E-2</c:v>
                </c:pt>
                <c:pt idx="1824">
                  <c:v>5.4150588027934883E-2</c:v>
                </c:pt>
                <c:pt idx="1825">
                  <c:v>5.4294666829905643E-2</c:v>
                </c:pt>
                <c:pt idx="1826">
                  <c:v>5.4476422312114893E-2</c:v>
                </c:pt>
                <c:pt idx="1827">
                  <c:v>5.4633704942852516E-2</c:v>
                </c:pt>
                <c:pt idx="1828">
                  <c:v>5.4886894623809461E-2</c:v>
                </c:pt>
                <c:pt idx="1829">
                  <c:v>5.5109535989709912E-2</c:v>
                </c:pt>
                <c:pt idx="1830">
                  <c:v>5.5433039364698504E-2</c:v>
                </c:pt>
                <c:pt idx="1831">
                  <c:v>5.567618860937909E-2</c:v>
                </c:pt>
                <c:pt idx="1832">
                  <c:v>5.5828596210151231E-2</c:v>
                </c:pt>
                <c:pt idx="1833">
                  <c:v>5.5841635467527365E-2</c:v>
                </c:pt>
                <c:pt idx="1834">
                  <c:v>5.5816323623234645E-2</c:v>
                </c:pt>
                <c:pt idx="1835">
                  <c:v>5.5808917602538193E-2</c:v>
                </c:pt>
                <c:pt idx="1836">
                  <c:v>5.5750813048758743E-2</c:v>
                </c:pt>
                <c:pt idx="1837">
                  <c:v>5.5651519661911023E-2</c:v>
                </c:pt>
                <c:pt idx="1838">
                  <c:v>5.5573619668040676E-2</c:v>
                </c:pt>
                <c:pt idx="1839">
                  <c:v>5.5469961998969232E-2</c:v>
                </c:pt>
                <c:pt idx="1840">
                  <c:v>5.5358957299361043E-2</c:v>
                </c:pt>
                <c:pt idx="1841">
                  <c:v>5.5301137664634827E-2</c:v>
                </c:pt>
                <c:pt idx="1842">
                  <c:v>5.5281235901452598E-2</c:v>
                </c:pt>
                <c:pt idx="1843">
                  <c:v>5.5189923428089552E-2</c:v>
                </c:pt>
                <c:pt idx="1844">
                  <c:v>5.5112495481533762E-2</c:v>
                </c:pt>
                <c:pt idx="1845">
                  <c:v>5.5055321659639382E-2</c:v>
                </c:pt>
                <c:pt idx="1846">
                  <c:v>5.5007071041658855E-2</c:v>
                </c:pt>
                <c:pt idx="1847">
                  <c:v>5.4899335144607084E-2</c:v>
                </c:pt>
                <c:pt idx="1848">
                  <c:v>5.4813682373052383E-2</c:v>
                </c:pt>
                <c:pt idx="1849">
                  <c:v>5.4653779564100557E-2</c:v>
                </c:pt>
                <c:pt idx="1850">
                  <c:v>5.4537095397402105E-2</c:v>
                </c:pt>
                <c:pt idx="1851">
                  <c:v>5.4407781437257281E-2</c:v>
                </c:pt>
                <c:pt idx="1852">
                  <c:v>5.4347598362396547E-2</c:v>
                </c:pt>
                <c:pt idx="1853">
                  <c:v>5.4340514210200266E-2</c:v>
                </c:pt>
                <c:pt idx="1854">
                  <c:v>5.4276762623106656E-2</c:v>
                </c:pt>
                <c:pt idx="1855">
                  <c:v>5.4287416192898473E-2</c:v>
                </c:pt>
                <c:pt idx="1856">
                  <c:v>5.4287674359321705E-2</c:v>
                </c:pt>
                <c:pt idx="1857">
                  <c:v>5.4281388958189833E-2</c:v>
                </c:pt>
                <c:pt idx="1858">
                  <c:v>5.4270464596584619E-2</c:v>
                </c:pt>
                <c:pt idx="1859">
                  <c:v>5.4259815840264569E-2</c:v>
                </c:pt>
                <c:pt idx="1860">
                  <c:v>5.4267592069749189E-2</c:v>
                </c:pt>
                <c:pt idx="1861">
                  <c:v>5.4272000308782285E-2</c:v>
                </c:pt>
                <c:pt idx="1862">
                  <c:v>5.426795011782061E-2</c:v>
                </c:pt>
                <c:pt idx="1863">
                  <c:v>5.4283577251109438E-2</c:v>
                </c:pt>
                <c:pt idx="1864">
                  <c:v>5.4275364251970888E-2</c:v>
                </c:pt>
                <c:pt idx="1865">
                  <c:v>5.4229194809459452E-2</c:v>
                </c:pt>
                <c:pt idx="1866">
                  <c:v>5.422067586520523E-2</c:v>
                </c:pt>
                <c:pt idx="1867">
                  <c:v>5.4243940356763262E-2</c:v>
                </c:pt>
                <c:pt idx="1868">
                  <c:v>5.4280983264610491E-2</c:v>
                </c:pt>
                <c:pt idx="1869">
                  <c:v>5.4395306251702649E-2</c:v>
                </c:pt>
                <c:pt idx="1870">
                  <c:v>5.4432619009174954E-2</c:v>
                </c:pt>
                <c:pt idx="1871">
                  <c:v>5.4558684458246041E-2</c:v>
                </c:pt>
                <c:pt idx="1872">
                  <c:v>5.4627876485983239E-2</c:v>
                </c:pt>
                <c:pt idx="1873">
                  <c:v>5.4616654470150565E-2</c:v>
                </c:pt>
                <c:pt idx="1874">
                  <c:v>5.4713246987297189E-2</c:v>
                </c:pt>
                <c:pt idx="1875">
                  <c:v>5.4727799844211444E-2</c:v>
                </c:pt>
                <c:pt idx="1876">
                  <c:v>5.4674608862671163E-2</c:v>
                </c:pt>
                <c:pt idx="1877">
                  <c:v>5.4669925496963347E-2</c:v>
                </c:pt>
                <c:pt idx="1878">
                  <c:v>5.4666416521589142E-2</c:v>
                </c:pt>
                <c:pt idx="1879">
                  <c:v>5.4651878231836933E-2</c:v>
                </c:pt>
                <c:pt idx="1880">
                  <c:v>5.4542983796897759E-2</c:v>
                </c:pt>
                <c:pt idx="1881">
                  <c:v>5.452538696483604E-2</c:v>
                </c:pt>
                <c:pt idx="1882">
                  <c:v>5.4542911445464498E-2</c:v>
                </c:pt>
                <c:pt idx="1883">
                  <c:v>5.4552656298310409E-2</c:v>
                </c:pt>
                <c:pt idx="1884">
                  <c:v>5.4608239659472722E-2</c:v>
                </c:pt>
                <c:pt idx="1885">
                  <c:v>5.4725781142017323E-2</c:v>
                </c:pt>
                <c:pt idx="1886">
                  <c:v>5.4796899877755954E-2</c:v>
                </c:pt>
                <c:pt idx="1887">
                  <c:v>5.4876124966522999E-2</c:v>
                </c:pt>
                <c:pt idx="1888">
                  <c:v>5.4953137308908301E-2</c:v>
                </c:pt>
                <c:pt idx="1889">
                  <c:v>5.4989380288529455E-2</c:v>
                </c:pt>
                <c:pt idx="1890">
                  <c:v>5.5132124429997334E-2</c:v>
                </c:pt>
                <c:pt idx="1891">
                  <c:v>5.5214451871850451E-2</c:v>
                </c:pt>
                <c:pt idx="1892">
                  <c:v>5.5266878574887275E-2</c:v>
                </c:pt>
                <c:pt idx="1893">
                  <c:v>5.5346744235729474E-2</c:v>
                </c:pt>
                <c:pt idx="1894">
                  <c:v>5.5347037953916607E-2</c:v>
                </c:pt>
                <c:pt idx="1895">
                  <c:v>5.5373250395441095E-2</c:v>
                </c:pt>
                <c:pt idx="1896">
                  <c:v>5.5495419890617244E-2</c:v>
                </c:pt>
                <c:pt idx="1897">
                  <c:v>5.5532217717375446E-2</c:v>
                </c:pt>
                <c:pt idx="1898">
                  <c:v>5.556514261061464E-2</c:v>
                </c:pt>
                <c:pt idx="1899">
                  <c:v>5.5545704638045354E-2</c:v>
                </c:pt>
                <c:pt idx="1900">
                  <c:v>5.5525885659844759E-2</c:v>
                </c:pt>
                <c:pt idx="1901">
                  <c:v>5.5484422703868524E-2</c:v>
                </c:pt>
                <c:pt idx="1902">
                  <c:v>5.5393661561345765E-2</c:v>
                </c:pt>
                <c:pt idx="1903">
                  <c:v>5.532872832955963E-2</c:v>
                </c:pt>
                <c:pt idx="1904">
                  <c:v>5.524408073755098E-2</c:v>
                </c:pt>
                <c:pt idx="1905">
                  <c:v>5.5129074034008907E-2</c:v>
                </c:pt>
                <c:pt idx="1906">
                  <c:v>5.4971713093396921E-2</c:v>
                </c:pt>
                <c:pt idx="1907">
                  <c:v>5.4764491504207792E-2</c:v>
                </c:pt>
                <c:pt idx="1908">
                  <c:v>5.4600609597198507E-2</c:v>
                </c:pt>
                <c:pt idx="1909">
                  <c:v>5.448383248230091E-2</c:v>
                </c:pt>
                <c:pt idx="1910">
                  <c:v>5.4350719684659501E-2</c:v>
                </c:pt>
                <c:pt idx="1911">
                  <c:v>5.4254876073536337E-2</c:v>
                </c:pt>
                <c:pt idx="1912">
                  <c:v>5.4156628579814473E-2</c:v>
                </c:pt>
                <c:pt idx="1913">
                  <c:v>5.4079025710344453E-2</c:v>
                </c:pt>
                <c:pt idx="1914">
                  <c:v>5.4033367985800648E-2</c:v>
                </c:pt>
                <c:pt idx="1915">
                  <c:v>5.3949591150742444E-2</c:v>
                </c:pt>
                <c:pt idx="1916">
                  <c:v>5.3893977050464913E-2</c:v>
                </c:pt>
                <c:pt idx="1917">
                  <c:v>5.3849829559703299E-2</c:v>
                </c:pt>
                <c:pt idx="1918">
                  <c:v>5.3812457846717877E-2</c:v>
                </c:pt>
                <c:pt idx="1919">
                  <c:v>5.3821536351387304E-2</c:v>
                </c:pt>
                <c:pt idx="1920">
                  <c:v>5.3808171965021599E-2</c:v>
                </c:pt>
                <c:pt idx="1921">
                  <c:v>5.3777586010526852E-2</c:v>
                </c:pt>
                <c:pt idx="1922">
                  <c:v>5.3713035234864002E-2</c:v>
                </c:pt>
                <c:pt idx="1923">
                  <c:v>5.370017133368734E-2</c:v>
                </c:pt>
                <c:pt idx="1924">
                  <c:v>5.3695332721321404E-2</c:v>
                </c:pt>
                <c:pt idx="1925">
                  <c:v>5.3659530452625871E-2</c:v>
                </c:pt>
                <c:pt idx="1926">
                  <c:v>5.3589134923150261E-2</c:v>
                </c:pt>
                <c:pt idx="1927">
                  <c:v>5.3569306504930629E-2</c:v>
                </c:pt>
                <c:pt idx="1928">
                  <c:v>5.3530937397538468E-2</c:v>
                </c:pt>
                <c:pt idx="1929">
                  <c:v>5.3420717502141717E-2</c:v>
                </c:pt>
                <c:pt idx="1930">
                  <c:v>5.3285948343976479E-2</c:v>
                </c:pt>
                <c:pt idx="1931">
                  <c:v>5.3223724706693204E-2</c:v>
                </c:pt>
                <c:pt idx="1932">
                  <c:v>5.318421039535659E-2</c:v>
                </c:pt>
                <c:pt idx="1933">
                  <c:v>5.3116063390291575E-2</c:v>
                </c:pt>
                <c:pt idx="1934">
                  <c:v>5.3082604900039333E-2</c:v>
                </c:pt>
                <c:pt idx="1935">
                  <c:v>5.3035111301828412E-2</c:v>
                </c:pt>
                <c:pt idx="1936">
                  <c:v>5.3003974506911695E-2</c:v>
                </c:pt>
                <c:pt idx="1937">
                  <c:v>5.2995752686753925E-2</c:v>
                </c:pt>
                <c:pt idx="1938">
                  <c:v>5.2996335651357911E-2</c:v>
                </c:pt>
                <c:pt idx="1939">
                  <c:v>5.3005149803183542E-2</c:v>
                </c:pt>
                <c:pt idx="1940">
                  <c:v>5.2998129501736026E-2</c:v>
                </c:pt>
                <c:pt idx="1941">
                  <c:v>5.2995350504475014E-2</c:v>
                </c:pt>
                <c:pt idx="1942">
                  <c:v>5.2990111736973065E-2</c:v>
                </c:pt>
                <c:pt idx="1943">
                  <c:v>5.2963237143248132E-2</c:v>
                </c:pt>
                <c:pt idx="1944">
                  <c:v>5.2938329445685772E-2</c:v>
                </c:pt>
                <c:pt idx="1945">
                  <c:v>5.2906792127820117E-2</c:v>
                </c:pt>
                <c:pt idx="1946">
                  <c:v>5.2879162863100557E-2</c:v>
                </c:pt>
                <c:pt idx="1947">
                  <c:v>5.2830275234299465E-2</c:v>
                </c:pt>
                <c:pt idx="1948">
                  <c:v>5.2782289786835281E-2</c:v>
                </c:pt>
                <c:pt idx="1949">
                  <c:v>5.2737336513489504E-2</c:v>
                </c:pt>
                <c:pt idx="1950">
                  <c:v>5.2676204726827248E-2</c:v>
                </c:pt>
                <c:pt idx="1951">
                  <c:v>5.2623150447984358E-2</c:v>
                </c:pt>
                <c:pt idx="1952">
                  <c:v>5.257133726719547E-2</c:v>
                </c:pt>
                <c:pt idx="1953">
                  <c:v>5.253030220423293E-2</c:v>
                </c:pt>
                <c:pt idx="1954">
                  <c:v>5.2473240338556944E-2</c:v>
                </c:pt>
                <c:pt idx="1955">
                  <c:v>5.2410860303930967E-2</c:v>
                </c:pt>
                <c:pt idx="1956">
                  <c:v>5.2331088695053242E-2</c:v>
                </c:pt>
                <c:pt idx="1957">
                  <c:v>5.2307885419601644E-2</c:v>
                </c:pt>
                <c:pt idx="1958">
                  <c:v>5.2188586864146166E-2</c:v>
                </c:pt>
                <c:pt idx="1959">
                  <c:v>5.2087960611086288E-2</c:v>
                </c:pt>
                <c:pt idx="1960">
                  <c:v>5.2004768652204908E-2</c:v>
                </c:pt>
                <c:pt idx="1961">
                  <c:v>5.1944700842006357E-2</c:v>
                </c:pt>
                <c:pt idx="1962">
                  <c:v>5.1878496968751457E-2</c:v>
                </c:pt>
                <c:pt idx="1963">
                  <c:v>5.1769713254990725E-2</c:v>
                </c:pt>
                <c:pt idx="1964">
                  <c:v>5.1694624171374194E-2</c:v>
                </c:pt>
                <c:pt idx="1965">
                  <c:v>5.1639229208143768E-2</c:v>
                </c:pt>
                <c:pt idx="1966">
                  <c:v>5.1620213170813029E-2</c:v>
                </c:pt>
                <c:pt idx="1967">
                  <c:v>5.1580238607348353E-2</c:v>
                </c:pt>
                <c:pt idx="1968">
                  <c:v>5.1551029887413169E-2</c:v>
                </c:pt>
                <c:pt idx="1969">
                  <c:v>5.152346203249409E-2</c:v>
                </c:pt>
                <c:pt idx="1970">
                  <c:v>5.1471766668365407E-2</c:v>
                </c:pt>
                <c:pt idx="1971">
                  <c:v>5.1434488497973031E-2</c:v>
                </c:pt>
                <c:pt idx="1972">
                  <c:v>5.1370557651531548E-2</c:v>
                </c:pt>
                <c:pt idx="1973">
                  <c:v>5.1336725076961784E-2</c:v>
                </c:pt>
                <c:pt idx="1974">
                  <c:v>5.134776471747169E-2</c:v>
                </c:pt>
                <c:pt idx="1975">
                  <c:v>5.1354458975797546E-2</c:v>
                </c:pt>
                <c:pt idx="1976">
                  <c:v>5.1357081457204905E-2</c:v>
                </c:pt>
                <c:pt idx="1977">
                  <c:v>5.135307288392657E-2</c:v>
                </c:pt>
                <c:pt idx="1978">
                  <c:v>5.1362713846712177E-2</c:v>
                </c:pt>
                <c:pt idx="1979">
                  <c:v>5.136953232890288E-2</c:v>
                </c:pt>
                <c:pt idx="1980">
                  <c:v>5.1348204368080193E-2</c:v>
                </c:pt>
                <c:pt idx="1981">
                  <c:v>5.1350323314756231E-2</c:v>
                </c:pt>
                <c:pt idx="1982">
                  <c:v>5.1365442466778322E-2</c:v>
                </c:pt>
                <c:pt idx="1983">
                  <c:v>5.1421242936053407E-2</c:v>
                </c:pt>
                <c:pt idx="1984">
                  <c:v>5.144701433241787E-2</c:v>
                </c:pt>
                <c:pt idx="1985">
                  <c:v>5.1462741015715449E-2</c:v>
                </c:pt>
                <c:pt idx="1986">
                  <c:v>5.1461779575224416E-2</c:v>
                </c:pt>
                <c:pt idx="1987">
                  <c:v>5.1483276524237044E-2</c:v>
                </c:pt>
                <c:pt idx="1988">
                  <c:v>5.1477163961178976E-2</c:v>
                </c:pt>
                <c:pt idx="1989">
                  <c:v>5.1456337315001689E-2</c:v>
                </c:pt>
                <c:pt idx="1990">
                  <c:v>5.1404602604856367E-2</c:v>
                </c:pt>
                <c:pt idx="1991">
                  <c:v>5.1335368653378087E-2</c:v>
                </c:pt>
                <c:pt idx="1992">
                  <c:v>5.1347645610411705E-2</c:v>
                </c:pt>
                <c:pt idx="1993">
                  <c:v>5.1357542728221059E-2</c:v>
                </c:pt>
                <c:pt idx="1994">
                  <c:v>5.1294368145034686E-2</c:v>
                </c:pt>
                <c:pt idx="1995">
                  <c:v>5.1231546173414751E-2</c:v>
                </c:pt>
                <c:pt idx="1996">
                  <c:v>5.1193171636271198E-2</c:v>
                </c:pt>
                <c:pt idx="1997">
                  <c:v>5.1135983587383048E-2</c:v>
                </c:pt>
                <c:pt idx="1998">
                  <c:v>5.1117978396788756E-2</c:v>
                </c:pt>
                <c:pt idx="1999">
                  <c:v>5.1100253055686315E-2</c:v>
                </c:pt>
                <c:pt idx="2000">
                  <c:v>5.1107716376520153E-2</c:v>
                </c:pt>
                <c:pt idx="2001">
                  <c:v>5.1125666811844973E-2</c:v>
                </c:pt>
                <c:pt idx="2002">
                  <c:v>5.1152719718319868E-2</c:v>
                </c:pt>
                <c:pt idx="2003">
                  <c:v>5.1168296527293523E-2</c:v>
                </c:pt>
                <c:pt idx="2004">
                  <c:v>5.1165670968624989E-2</c:v>
                </c:pt>
                <c:pt idx="2005">
                  <c:v>5.1015313336897822E-2</c:v>
                </c:pt>
                <c:pt idx="2006">
                  <c:v>5.0845184859818794E-2</c:v>
                </c:pt>
                <c:pt idx="2007">
                  <c:v>5.0669555100610698E-2</c:v>
                </c:pt>
                <c:pt idx="2008">
                  <c:v>5.0549540524288665E-2</c:v>
                </c:pt>
                <c:pt idx="2009">
                  <c:v>5.0386861253685182E-2</c:v>
                </c:pt>
                <c:pt idx="2010">
                  <c:v>5.0216987022409072E-2</c:v>
                </c:pt>
                <c:pt idx="2011">
                  <c:v>5.0076199673843101E-2</c:v>
                </c:pt>
                <c:pt idx="2012">
                  <c:v>4.9890173694342024E-2</c:v>
                </c:pt>
                <c:pt idx="2013">
                  <c:v>4.977995303710387E-2</c:v>
                </c:pt>
                <c:pt idx="2014">
                  <c:v>4.968500174708821E-2</c:v>
                </c:pt>
                <c:pt idx="2015">
                  <c:v>4.9610592037052523E-2</c:v>
                </c:pt>
                <c:pt idx="2016">
                  <c:v>4.9535264075215434E-2</c:v>
                </c:pt>
                <c:pt idx="2017">
                  <c:v>4.9448344497394235E-2</c:v>
                </c:pt>
                <c:pt idx="2018">
                  <c:v>4.9343835715588522E-2</c:v>
                </c:pt>
                <c:pt idx="2019">
                  <c:v>4.9242947909365946E-2</c:v>
                </c:pt>
                <c:pt idx="2020">
                  <c:v>4.9172376556815091E-2</c:v>
                </c:pt>
                <c:pt idx="2021">
                  <c:v>4.9109757327612892E-2</c:v>
                </c:pt>
                <c:pt idx="2022">
                  <c:v>4.9091622174199302E-2</c:v>
                </c:pt>
                <c:pt idx="2023">
                  <c:v>4.9143736884508203E-2</c:v>
                </c:pt>
                <c:pt idx="2024">
                  <c:v>4.9261970328752819E-2</c:v>
                </c:pt>
                <c:pt idx="2025">
                  <c:v>4.9235904315714167E-2</c:v>
                </c:pt>
                <c:pt idx="2026">
                  <c:v>4.9224696658251375E-2</c:v>
                </c:pt>
                <c:pt idx="2027">
                  <c:v>4.9224539817528556E-2</c:v>
                </c:pt>
                <c:pt idx="2028">
                  <c:v>4.9221324845715793E-2</c:v>
                </c:pt>
                <c:pt idx="2029">
                  <c:v>4.9231478537501337E-2</c:v>
                </c:pt>
                <c:pt idx="2030">
                  <c:v>4.9216220784139647E-2</c:v>
                </c:pt>
                <c:pt idx="2031">
                  <c:v>4.9242155415297827E-2</c:v>
                </c:pt>
                <c:pt idx="2032">
                  <c:v>4.930206662989333E-2</c:v>
                </c:pt>
                <c:pt idx="2033">
                  <c:v>4.9300991291045836E-2</c:v>
                </c:pt>
                <c:pt idx="2034">
                  <c:v>4.9294067833040335E-2</c:v>
                </c:pt>
                <c:pt idx="2035">
                  <c:v>4.9277007071388407E-2</c:v>
                </c:pt>
                <c:pt idx="2036">
                  <c:v>4.9255031352178763E-2</c:v>
                </c:pt>
                <c:pt idx="2037">
                  <c:v>4.9228189682627134E-2</c:v>
                </c:pt>
                <c:pt idx="2038">
                  <c:v>4.9257900156612897E-2</c:v>
                </c:pt>
                <c:pt idx="2039">
                  <c:v>4.9321233148590951E-2</c:v>
                </c:pt>
                <c:pt idx="2040">
                  <c:v>4.9374128485071195E-2</c:v>
                </c:pt>
                <c:pt idx="2041">
                  <c:v>4.9468647605481551E-2</c:v>
                </c:pt>
                <c:pt idx="2042">
                  <c:v>4.9502965102484017E-2</c:v>
                </c:pt>
                <c:pt idx="2043">
                  <c:v>4.951429916924132E-2</c:v>
                </c:pt>
                <c:pt idx="2044">
                  <c:v>4.9514630728408782E-2</c:v>
                </c:pt>
                <c:pt idx="2045">
                  <c:v>4.9510281254185953E-2</c:v>
                </c:pt>
                <c:pt idx="2046">
                  <c:v>4.949385587029885E-2</c:v>
                </c:pt>
                <c:pt idx="2047">
                  <c:v>4.9460683919598118E-2</c:v>
                </c:pt>
                <c:pt idx="2048">
                  <c:v>4.9455910759462596E-2</c:v>
                </c:pt>
                <c:pt idx="2049">
                  <c:v>4.9452726448548041E-2</c:v>
                </c:pt>
                <c:pt idx="2050">
                  <c:v>4.951593861038614E-2</c:v>
                </c:pt>
                <c:pt idx="2051">
                  <c:v>4.9518120350244173E-2</c:v>
                </c:pt>
                <c:pt idx="2052">
                  <c:v>4.9518556128981338E-2</c:v>
                </c:pt>
                <c:pt idx="2053">
                  <c:v>4.9527675611307262E-2</c:v>
                </c:pt>
                <c:pt idx="2054">
                  <c:v>4.9573120944737877E-2</c:v>
                </c:pt>
                <c:pt idx="2055">
                  <c:v>4.9606768864041584E-2</c:v>
                </c:pt>
                <c:pt idx="2056">
                  <c:v>4.9672469440745062E-2</c:v>
                </c:pt>
                <c:pt idx="2057">
                  <c:v>4.976374000811333E-2</c:v>
                </c:pt>
                <c:pt idx="2058">
                  <c:v>4.9716066997223654E-2</c:v>
                </c:pt>
                <c:pt idx="2059">
                  <c:v>4.9731499102074979E-2</c:v>
                </c:pt>
                <c:pt idx="2060">
                  <c:v>4.9770446622409079E-2</c:v>
                </c:pt>
                <c:pt idx="2061">
                  <c:v>4.9823786858218103E-2</c:v>
                </c:pt>
                <c:pt idx="2062">
                  <c:v>4.9920945217375744E-2</c:v>
                </c:pt>
                <c:pt idx="2063">
                  <c:v>5.0005797638416831E-2</c:v>
                </c:pt>
                <c:pt idx="2064">
                  <c:v>5.006479920088136E-2</c:v>
                </c:pt>
                <c:pt idx="2065">
                  <c:v>5.0178262878837483E-2</c:v>
                </c:pt>
                <c:pt idx="2066">
                  <c:v>5.0332843305285035E-2</c:v>
                </c:pt>
                <c:pt idx="2067">
                  <c:v>5.0547848357392691E-2</c:v>
                </c:pt>
                <c:pt idx="2068">
                  <c:v>5.0724325926094847E-2</c:v>
                </c:pt>
                <c:pt idx="2069">
                  <c:v>5.0908609716103434E-2</c:v>
                </c:pt>
                <c:pt idx="2070">
                  <c:v>5.1033138119187242E-2</c:v>
                </c:pt>
                <c:pt idx="2071">
                  <c:v>5.1198742269588579E-2</c:v>
                </c:pt>
                <c:pt idx="2072">
                  <c:v>5.1348729835176632E-2</c:v>
                </c:pt>
                <c:pt idx="2073">
                  <c:v>5.1419883631352095E-2</c:v>
                </c:pt>
                <c:pt idx="2074">
                  <c:v>5.1560033009516143E-2</c:v>
                </c:pt>
                <c:pt idx="2075">
                  <c:v>5.1620148470227681E-2</c:v>
                </c:pt>
                <c:pt idx="2076">
                  <c:v>5.1702986886059531E-2</c:v>
                </c:pt>
                <c:pt idx="2077">
                  <c:v>5.1742996509464054E-2</c:v>
                </c:pt>
                <c:pt idx="2078">
                  <c:v>5.1745037285501269E-2</c:v>
                </c:pt>
                <c:pt idx="2079">
                  <c:v>5.1743455714378994E-2</c:v>
                </c:pt>
                <c:pt idx="2080">
                  <c:v>5.176325350856549E-2</c:v>
                </c:pt>
                <c:pt idx="2081">
                  <c:v>5.1859379915958799E-2</c:v>
                </c:pt>
                <c:pt idx="2082">
                  <c:v>5.1932392651100369E-2</c:v>
                </c:pt>
                <c:pt idx="2083">
                  <c:v>5.1940312874828913E-2</c:v>
                </c:pt>
                <c:pt idx="2084">
                  <c:v>5.1939525993326005E-2</c:v>
                </c:pt>
                <c:pt idx="2085">
                  <c:v>5.1940147491478759E-2</c:v>
                </c:pt>
                <c:pt idx="2086">
                  <c:v>5.1970134866730348E-2</c:v>
                </c:pt>
                <c:pt idx="2087">
                  <c:v>5.1993163518256363E-2</c:v>
                </c:pt>
                <c:pt idx="2088">
                  <c:v>5.2008484547331348E-2</c:v>
                </c:pt>
                <c:pt idx="2089">
                  <c:v>5.2008073150206433E-2</c:v>
                </c:pt>
                <c:pt idx="2090">
                  <c:v>5.2030643715434338E-2</c:v>
                </c:pt>
                <c:pt idx="2091">
                  <c:v>5.2003405910000494E-2</c:v>
                </c:pt>
                <c:pt idx="2092">
                  <c:v>5.1996809730257457E-2</c:v>
                </c:pt>
                <c:pt idx="2093">
                  <c:v>5.2011557655959009E-2</c:v>
                </c:pt>
                <c:pt idx="2094">
                  <c:v>5.2001854344454222E-2</c:v>
                </c:pt>
                <c:pt idx="2095">
                  <c:v>5.1969443108767104E-2</c:v>
                </c:pt>
                <c:pt idx="2096">
                  <c:v>5.194288505518789E-2</c:v>
                </c:pt>
                <c:pt idx="2097">
                  <c:v>5.1918687703695433E-2</c:v>
                </c:pt>
                <c:pt idx="2098">
                  <c:v>5.1885020599847308E-2</c:v>
                </c:pt>
                <c:pt idx="2099">
                  <c:v>5.1838362509813329E-2</c:v>
                </c:pt>
                <c:pt idx="2100">
                  <c:v>5.1795709093994308E-2</c:v>
                </c:pt>
                <c:pt idx="2101">
                  <c:v>5.1708830446738588E-2</c:v>
                </c:pt>
                <c:pt idx="2102">
                  <c:v>5.1595592559973397E-2</c:v>
                </c:pt>
                <c:pt idx="2103">
                  <c:v>5.1520172205707884E-2</c:v>
                </c:pt>
                <c:pt idx="2104">
                  <c:v>5.1498165390973322E-2</c:v>
                </c:pt>
                <c:pt idx="2105">
                  <c:v>5.1497634158992785E-2</c:v>
                </c:pt>
                <c:pt idx="2106">
                  <c:v>5.1507476921753205E-2</c:v>
                </c:pt>
                <c:pt idx="2107">
                  <c:v>5.1509421009090769E-2</c:v>
                </c:pt>
                <c:pt idx="2108">
                  <c:v>5.1517444042647166E-2</c:v>
                </c:pt>
                <c:pt idx="2109">
                  <c:v>5.15198215685072E-2</c:v>
                </c:pt>
                <c:pt idx="2110">
                  <c:v>5.1516416050914678E-2</c:v>
                </c:pt>
                <c:pt idx="2111">
                  <c:v>5.1520444756408386E-2</c:v>
                </c:pt>
                <c:pt idx="2112">
                  <c:v>5.1498601400718207E-2</c:v>
                </c:pt>
                <c:pt idx="2113">
                  <c:v>5.1477043493848414E-2</c:v>
                </c:pt>
                <c:pt idx="2114">
                  <c:v>5.1469077256387316E-2</c:v>
                </c:pt>
                <c:pt idx="2115">
                  <c:v>5.1448847476091783E-2</c:v>
                </c:pt>
                <c:pt idx="2116">
                  <c:v>5.1401945291366255E-2</c:v>
                </c:pt>
                <c:pt idx="2117">
                  <c:v>5.1342648864219728E-2</c:v>
                </c:pt>
                <c:pt idx="2118">
                  <c:v>5.1256803753091759E-2</c:v>
                </c:pt>
                <c:pt idx="2119">
                  <c:v>5.1189635272658608E-2</c:v>
                </c:pt>
                <c:pt idx="2120">
                  <c:v>5.1118334313561754E-2</c:v>
                </c:pt>
                <c:pt idx="2121">
                  <c:v>5.1075693610766332E-2</c:v>
                </c:pt>
                <c:pt idx="2122">
                  <c:v>5.103272086268508E-2</c:v>
                </c:pt>
                <c:pt idx="2123">
                  <c:v>5.0958477181897423E-2</c:v>
                </c:pt>
                <c:pt idx="2124">
                  <c:v>5.0870646550695356E-2</c:v>
                </c:pt>
                <c:pt idx="2125">
                  <c:v>5.0811107588737067E-2</c:v>
                </c:pt>
                <c:pt idx="2126">
                  <c:v>5.0745919129251291E-2</c:v>
                </c:pt>
                <c:pt idx="2127">
                  <c:v>5.06591428647825E-2</c:v>
                </c:pt>
                <c:pt idx="2128">
                  <c:v>5.0559152336366001E-2</c:v>
                </c:pt>
                <c:pt idx="2129">
                  <c:v>5.0445972666691118E-2</c:v>
                </c:pt>
                <c:pt idx="2130">
                  <c:v>5.0346984928604149E-2</c:v>
                </c:pt>
                <c:pt idx="2131">
                  <c:v>5.0189526393311756E-2</c:v>
                </c:pt>
                <c:pt idx="2132">
                  <c:v>5.0037319586206518E-2</c:v>
                </c:pt>
                <c:pt idx="2133">
                  <c:v>4.9913271219288832E-2</c:v>
                </c:pt>
                <c:pt idx="2134">
                  <c:v>4.9820127685710508E-2</c:v>
                </c:pt>
                <c:pt idx="2135">
                  <c:v>4.9732429875605E-2</c:v>
                </c:pt>
                <c:pt idx="2136">
                  <c:v>4.9648407756471037E-2</c:v>
                </c:pt>
                <c:pt idx="2137">
                  <c:v>4.9556163830753834E-2</c:v>
                </c:pt>
                <c:pt idx="2138">
                  <c:v>4.9509230248301582E-2</c:v>
                </c:pt>
                <c:pt idx="2139">
                  <c:v>4.9442695268609657E-2</c:v>
                </c:pt>
                <c:pt idx="2140">
                  <c:v>4.9360954041766408E-2</c:v>
                </c:pt>
                <c:pt idx="2141">
                  <c:v>4.9271369761661819E-2</c:v>
                </c:pt>
                <c:pt idx="2142">
                  <c:v>4.9168196578052784E-2</c:v>
                </c:pt>
                <c:pt idx="2143">
                  <c:v>4.9116511768557664E-2</c:v>
                </c:pt>
                <c:pt idx="2144">
                  <c:v>4.9074457072090502E-2</c:v>
                </c:pt>
                <c:pt idx="2145">
                  <c:v>4.9056657083097553E-2</c:v>
                </c:pt>
                <c:pt idx="2146">
                  <c:v>4.9033313203062021E-2</c:v>
                </c:pt>
                <c:pt idx="2147">
                  <c:v>4.9005735051302693E-2</c:v>
                </c:pt>
                <c:pt idx="2148">
                  <c:v>4.8972949522329154E-2</c:v>
                </c:pt>
                <c:pt idx="2149">
                  <c:v>4.883971083655169E-2</c:v>
                </c:pt>
                <c:pt idx="2150">
                  <c:v>4.869857568916184E-2</c:v>
                </c:pt>
                <c:pt idx="2151">
                  <c:v>4.848725761934386E-2</c:v>
                </c:pt>
                <c:pt idx="2152">
                  <c:v>4.8230436543627943E-2</c:v>
                </c:pt>
                <c:pt idx="2153">
                  <c:v>4.79433314591921E-2</c:v>
                </c:pt>
                <c:pt idx="2154">
                  <c:v>4.7685423637401886E-2</c:v>
                </c:pt>
                <c:pt idx="2155">
                  <c:v>4.7381931647750133E-2</c:v>
                </c:pt>
                <c:pt idx="2156">
                  <c:v>4.7140957794038901E-2</c:v>
                </c:pt>
                <c:pt idx="2157">
                  <c:v>4.6957930985719577E-2</c:v>
                </c:pt>
                <c:pt idx="2158">
                  <c:v>4.6920651941707602E-2</c:v>
                </c:pt>
                <c:pt idx="2159">
                  <c:v>4.6892517258394675E-2</c:v>
                </c:pt>
                <c:pt idx="2160">
                  <c:v>4.6891283109856643E-2</c:v>
                </c:pt>
                <c:pt idx="2161">
                  <c:v>4.6891498196787701E-2</c:v>
                </c:pt>
                <c:pt idx="2162">
                  <c:v>4.6823417721757916E-2</c:v>
                </c:pt>
                <c:pt idx="2163">
                  <c:v>4.6787247963339787E-2</c:v>
                </c:pt>
                <c:pt idx="2164">
                  <c:v>4.6734958612381972E-2</c:v>
                </c:pt>
                <c:pt idx="2165">
                  <c:v>4.6732942167513135E-2</c:v>
                </c:pt>
                <c:pt idx="2166">
                  <c:v>4.6714901452615587E-2</c:v>
                </c:pt>
                <c:pt idx="2167">
                  <c:v>4.6715183225601489E-2</c:v>
                </c:pt>
                <c:pt idx="2168">
                  <c:v>4.6709430908061414E-2</c:v>
                </c:pt>
                <c:pt idx="2169">
                  <c:v>4.6693801160982401E-2</c:v>
                </c:pt>
                <c:pt idx="2170">
                  <c:v>4.6715364572776912E-2</c:v>
                </c:pt>
                <c:pt idx="2171">
                  <c:v>4.6729463486536671E-2</c:v>
                </c:pt>
                <c:pt idx="2172">
                  <c:v>4.6819730015701951E-2</c:v>
                </c:pt>
                <c:pt idx="2173">
                  <c:v>4.6888166804044742E-2</c:v>
                </c:pt>
                <c:pt idx="2174">
                  <c:v>4.6967025382990697E-2</c:v>
                </c:pt>
                <c:pt idx="2175">
                  <c:v>4.6916855043249391E-2</c:v>
                </c:pt>
                <c:pt idx="2176">
                  <c:v>4.7127360632654693E-2</c:v>
                </c:pt>
                <c:pt idx="2177">
                  <c:v>4.7399535690955237E-2</c:v>
                </c:pt>
                <c:pt idx="2178">
                  <c:v>4.758878191421214E-2</c:v>
                </c:pt>
                <c:pt idx="2179">
                  <c:v>4.7805890245765426E-2</c:v>
                </c:pt>
                <c:pt idx="2180">
                  <c:v>4.7924104466227947E-2</c:v>
                </c:pt>
                <c:pt idx="2181">
                  <c:v>4.8088646210779649E-2</c:v>
                </c:pt>
                <c:pt idx="2182">
                  <c:v>4.8451342034597597E-2</c:v>
                </c:pt>
                <c:pt idx="2183">
                  <c:v>4.8788500173557355E-2</c:v>
                </c:pt>
                <c:pt idx="2184">
                  <c:v>4.9181572082769603E-2</c:v>
                </c:pt>
                <c:pt idx="2185">
                  <c:v>4.9458624463345396E-2</c:v>
                </c:pt>
                <c:pt idx="2186">
                  <c:v>4.9571078599281893E-2</c:v>
                </c:pt>
                <c:pt idx="2187">
                  <c:v>4.9811066870603916E-2</c:v>
                </c:pt>
                <c:pt idx="2188">
                  <c:v>4.9873621692857667E-2</c:v>
                </c:pt>
                <c:pt idx="2189">
                  <c:v>4.9850567876036207E-2</c:v>
                </c:pt>
                <c:pt idx="2190">
                  <c:v>4.996247336762745E-2</c:v>
                </c:pt>
                <c:pt idx="2191">
                  <c:v>5.0232073485253409E-2</c:v>
                </c:pt>
                <c:pt idx="2192">
                  <c:v>5.0309151213220313E-2</c:v>
                </c:pt>
                <c:pt idx="2193">
                  <c:v>5.0155217622257275E-2</c:v>
                </c:pt>
                <c:pt idx="2194">
                  <c:v>4.9854591105852046E-2</c:v>
                </c:pt>
                <c:pt idx="2195">
                  <c:v>4.9617159176916059E-2</c:v>
                </c:pt>
                <c:pt idx="2196">
                  <c:v>4.9447046009505918E-2</c:v>
                </c:pt>
                <c:pt idx="2197">
                  <c:v>4.9327193407908677E-2</c:v>
                </c:pt>
                <c:pt idx="2198">
                  <c:v>4.922181905514874E-2</c:v>
                </c:pt>
                <c:pt idx="2199">
                  <c:v>4.9185051126094052E-2</c:v>
                </c:pt>
                <c:pt idx="2200">
                  <c:v>4.9225124185986222E-2</c:v>
                </c:pt>
                <c:pt idx="2201">
                  <c:v>4.9155043138015816E-2</c:v>
                </c:pt>
                <c:pt idx="2202">
                  <c:v>4.9053212681306149E-2</c:v>
                </c:pt>
                <c:pt idx="2203">
                  <c:v>4.9019231123562282E-2</c:v>
                </c:pt>
                <c:pt idx="2204">
                  <c:v>4.9022216066640971E-2</c:v>
                </c:pt>
                <c:pt idx="2205">
                  <c:v>4.9006418342299539E-2</c:v>
                </c:pt>
                <c:pt idx="2206">
                  <c:v>4.9003616992980281E-2</c:v>
                </c:pt>
                <c:pt idx="2207">
                  <c:v>4.9105656891627256E-2</c:v>
                </c:pt>
                <c:pt idx="2208">
                  <c:v>4.907314712083239E-2</c:v>
                </c:pt>
                <c:pt idx="2209">
                  <c:v>4.9053222842514919E-2</c:v>
                </c:pt>
                <c:pt idx="2210">
                  <c:v>4.9056517867263741E-2</c:v>
                </c:pt>
                <c:pt idx="2211">
                  <c:v>4.9050540564468642E-2</c:v>
                </c:pt>
                <c:pt idx="2212">
                  <c:v>4.9016788389250762E-2</c:v>
                </c:pt>
                <c:pt idx="2213">
                  <c:v>4.9013219709180093E-2</c:v>
                </c:pt>
                <c:pt idx="2214">
                  <c:v>4.9053696845449198E-2</c:v>
                </c:pt>
                <c:pt idx="2215">
                  <c:v>4.9107192757346971E-2</c:v>
                </c:pt>
                <c:pt idx="2216">
                  <c:v>4.9092956522137167E-2</c:v>
                </c:pt>
                <c:pt idx="2217">
                  <c:v>4.9087820044529426E-2</c:v>
                </c:pt>
                <c:pt idx="2218">
                  <c:v>4.9095428134902509E-2</c:v>
                </c:pt>
                <c:pt idx="2219">
                  <c:v>4.9088863178109822E-2</c:v>
                </c:pt>
                <c:pt idx="2220">
                  <c:v>4.9116510874250237E-2</c:v>
                </c:pt>
                <c:pt idx="2221">
                  <c:v>4.9140351941036407E-2</c:v>
                </c:pt>
                <c:pt idx="2222">
                  <c:v>4.9256948776548265E-2</c:v>
                </c:pt>
                <c:pt idx="2223">
                  <c:v>4.9329037663656421E-2</c:v>
                </c:pt>
                <c:pt idx="2224">
                  <c:v>4.9343821618494717E-2</c:v>
                </c:pt>
                <c:pt idx="2225">
                  <c:v>4.9346861079816028E-2</c:v>
                </c:pt>
                <c:pt idx="2226">
                  <c:v>4.9272189133611997E-2</c:v>
                </c:pt>
                <c:pt idx="2227">
                  <c:v>4.9221508966050855E-2</c:v>
                </c:pt>
                <c:pt idx="2228">
                  <c:v>4.9177764913317011E-2</c:v>
                </c:pt>
                <c:pt idx="2229">
                  <c:v>4.9171013980313275E-2</c:v>
                </c:pt>
                <c:pt idx="2230">
                  <c:v>4.917356001891042E-2</c:v>
                </c:pt>
                <c:pt idx="2231">
                  <c:v>4.9168695785930604E-2</c:v>
                </c:pt>
                <c:pt idx="2232">
                  <c:v>4.9218021288855288E-2</c:v>
                </c:pt>
                <c:pt idx="2233">
                  <c:v>4.921848691313116E-2</c:v>
                </c:pt>
                <c:pt idx="2234">
                  <c:v>4.9281112593834081E-2</c:v>
                </c:pt>
                <c:pt idx="2235">
                  <c:v>4.9319490138226181E-2</c:v>
                </c:pt>
                <c:pt idx="2236">
                  <c:v>4.9382953849299853E-2</c:v>
                </c:pt>
                <c:pt idx="2237">
                  <c:v>4.9408710506928903E-2</c:v>
                </c:pt>
                <c:pt idx="2238">
                  <c:v>4.9395160754294662E-2</c:v>
                </c:pt>
                <c:pt idx="2239">
                  <c:v>4.9393350521239131E-2</c:v>
                </c:pt>
                <c:pt idx="2240">
                  <c:v>4.9393461487814046E-2</c:v>
                </c:pt>
                <c:pt idx="2241">
                  <c:v>4.939466695083982E-2</c:v>
                </c:pt>
                <c:pt idx="2242">
                  <c:v>4.9374246726860152E-2</c:v>
                </c:pt>
                <c:pt idx="2243">
                  <c:v>4.9274995124568746E-2</c:v>
                </c:pt>
                <c:pt idx="2244">
                  <c:v>4.9176249165535833E-2</c:v>
                </c:pt>
                <c:pt idx="2245">
                  <c:v>4.9089216740768458E-2</c:v>
                </c:pt>
                <c:pt idx="2246">
                  <c:v>4.9077772701494243E-2</c:v>
                </c:pt>
                <c:pt idx="2247">
                  <c:v>4.9037584575870485E-2</c:v>
                </c:pt>
                <c:pt idx="2248">
                  <c:v>4.8957353232259145E-2</c:v>
                </c:pt>
                <c:pt idx="2249">
                  <c:v>4.8689661846028819E-2</c:v>
                </c:pt>
                <c:pt idx="2250">
                  <c:v>4.8453753330900809E-2</c:v>
                </c:pt>
                <c:pt idx="2251">
                  <c:v>4.8231738610120527E-2</c:v>
                </c:pt>
                <c:pt idx="2252">
                  <c:v>4.8076868478243773E-2</c:v>
                </c:pt>
                <c:pt idx="2253">
                  <c:v>4.7923964354439998E-2</c:v>
                </c:pt>
                <c:pt idx="2254">
                  <c:v>4.7763410627503625E-2</c:v>
                </c:pt>
                <c:pt idx="2255">
                  <c:v>4.7598968571178346E-2</c:v>
                </c:pt>
                <c:pt idx="2256">
                  <c:v>4.7461850384213744E-2</c:v>
                </c:pt>
                <c:pt idx="2257">
                  <c:v>4.724841938748417E-2</c:v>
                </c:pt>
                <c:pt idx="2258">
                  <c:v>4.7064697304069453E-2</c:v>
                </c:pt>
                <c:pt idx="2259">
                  <c:v>4.7026165876030493E-2</c:v>
                </c:pt>
                <c:pt idx="2260">
                  <c:v>4.6998803272672779E-2</c:v>
                </c:pt>
                <c:pt idx="2261">
                  <c:v>4.7023717041659217E-2</c:v>
                </c:pt>
                <c:pt idx="2262">
                  <c:v>4.6931940352689105E-2</c:v>
                </c:pt>
                <c:pt idx="2263">
                  <c:v>4.6687155287331722E-2</c:v>
                </c:pt>
                <c:pt idx="2264">
                  <c:v>4.6428050350433001E-2</c:v>
                </c:pt>
                <c:pt idx="2265">
                  <c:v>4.627758713150959E-2</c:v>
                </c:pt>
                <c:pt idx="2266">
                  <c:v>4.615102920495142E-2</c:v>
                </c:pt>
                <c:pt idx="2267">
                  <c:v>4.6022915273711378E-2</c:v>
                </c:pt>
                <c:pt idx="2268">
                  <c:v>4.5889686774549375E-2</c:v>
                </c:pt>
                <c:pt idx="2269">
                  <c:v>4.5800141938577288E-2</c:v>
                </c:pt>
                <c:pt idx="2270">
                  <c:v>4.5767434642443629E-2</c:v>
                </c:pt>
                <c:pt idx="2271">
                  <c:v>4.5745487446164836E-2</c:v>
                </c:pt>
                <c:pt idx="2272">
                  <c:v>4.5718635459206354E-2</c:v>
                </c:pt>
                <c:pt idx="2273">
                  <c:v>4.5679253292232533E-2</c:v>
                </c:pt>
                <c:pt idx="2274">
                  <c:v>4.5662398633643402E-2</c:v>
                </c:pt>
                <c:pt idx="2275">
                  <c:v>4.5649400747572344E-2</c:v>
                </c:pt>
                <c:pt idx="2276">
                  <c:v>4.5629651311469899E-2</c:v>
                </c:pt>
                <c:pt idx="2277">
                  <c:v>4.5617295277028298E-2</c:v>
                </c:pt>
                <c:pt idx="2278">
                  <c:v>4.5589566876833125E-2</c:v>
                </c:pt>
                <c:pt idx="2279">
                  <c:v>4.5593762102067878E-2</c:v>
                </c:pt>
                <c:pt idx="2280">
                  <c:v>4.5580296519817987E-2</c:v>
                </c:pt>
                <c:pt idx="2281">
                  <c:v>4.552269788791357E-2</c:v>
                </c:pt>
                <c:pt idx="2282">
                  <c:v>4.5298480502303506E-2</c:v>
                </c:pt>
                <c:pt idx="2283">
                  <c:v>4.5192637871094891E-2</c:v>
                </c:pt>
                <c:pt idx="2284">
                  <c:v>4.5152090925331213E-2</c:v>
                </c:pt>
                <c:pt idx="2285">
                  <c:v>4.5023266629211571E-2</c:v>
                </c:pt>
                <c:pt idx="2286">
                  <c:v>4.4863920003955803E-2</c:v>
                </c:pt>
                <c:pt idx="2287">
                  <c:v>4.4852508656483214E-2</c:v>
                </c:pt>
                <c:pt idx="2288">
                  <c:v>4.487472146282525E-2</c:v>
                </c:pt>
                <c:pt idx="2289">
                  <c:v>4.4867140846037677E-2</c:v>
                </c:pt>
                <c:pt idx="2290">
                  <c:v>4.4865301199359352E-2</c:v>
                </c:pt>
                <c:pt idx="2291">
                  <c:v>4.4865800742847128E-2</c:v>
                </c:pt>
                <c:pt idx="2292">
                  <c:v>4.4851637671559329E-2</c:v>
                </c:pt>
                <c:pt idx="2293">
                  <c:v>4.4839111197627658E-2</c:v>
                </c:pt>
                <c:pt idx="2294">
                  <c:v>4.4835617610230659E-2</c:v>
                </c:pt>
                <c:pt idx="2295">
                  <c:v>4.4834005289053423E-2</c:v>
                </c:pt>
                <c:pt idx="2296">
                  <c:v>4.4811707822999938E-2</c:v>
                </c:pt>
                <c:pt idx="2297">
                  <c:v>4.4794531239169814E-2</c:v>
                </c:pt>
                <c:pt idx="2298">
                  <c:v>4.4793443625381915E-2</c:v>
                </c:pt>
                <c:pt idx="2299">
                  <c:v>4.4797518173238605E-2</c:v>
                </c:pt>
                <c:pt idx="2300">
                  <c:v>4.4854238393499342E-2</c:v>
                </c:pt>
                <c:pt idx="2301">
                  <c:v>4.4987405509025052E-2</c:v>
                </c:pt>
                <c:pt idx="2302">
                  <c:v>4.5245048031997137E-2</c:v>
                </c:pt>
                <c:pt idx="2303">
                  <c:v>4.5488336720106777E-2</c:v>
                </c:pt>
                <c:pt idx="2304">
                  <c:v>4.5715461373308855E-2</c:v>
                </c:pt>
                <c:pt idx="2305">
                  <c:v>4.6019781074144825E-2</c:v>
                </c:pt>
                <c:pt idx="2306">
                  <c:v>4.6408470938035219E-2</c:v>
                </c:pt>
                <c:pt idx="2307">
                  <c:v>4.6651206245660361E-2</c:v>
                </c:pt>
                <c:pt idx="2308">
                  <c:v>4.6823356573279754E-2</c:v>
                </c:pt>
                <c:pt idx="2309">
                  <c:v>4.6984470573730626E-2</c:v>
                </c:pt>
                <c:pt idx="2310">
                  <c:v>4.6945293983107927E-2</c:v>
                </c:pt>
                <c:pt idx="2311">
                  <c:v>4.6909485672227927E-2</c:v>
                </c:pt>
                <c:pt idx="2312">
                  <c:v>4.6781445918690955E-2</c:v>
                </c:pt>
                <c:pt idx="2313">
                  <c:v>4.6685377869809114E-2</c:v>
                </c:pt>
                <c:pt idx="2314">
                  <c:v>4.6552611761561197E-2</c:v>
                </c:pt>
                <c:pt idx="2315">
                  <c:v>4.6482060055334867E-2</c:v>
                </c:pt>
                <c:pt idx="2316">
                  <c:v>4.6392290294422003E-2</c:v>
                </c:pt>
                <c:pt idx="2317">
                  <c:v>4.6316456998875433E-2</c:v>
                </c:pt>
                <c:pt idx="2318">
                  <c:v>4.6267431796486874E-2</c:v>
                </c:pt>
                <c:pt idx="2319">
                  <c:v>4.622249116043424E-2</c:v>
                </c:pt>
                <c:pt idx="2320">
                  <c:v>4.6197141159037038E-2</c:v>
                </c:pt>
                <c:pt idx="2321">
                  <c:v>4.6215066057224564E-2</c:v>
                </c:pt>
                <c:pt idx="2322">
                  <c:v>4.6233122643669508E-2</c:v>
                </c:pt>
                <c:pt idx="2323">
                  <c:v>4.6227893544521843E-2</c:v>
                </c:pt>
                <c:pt idx="2324">
                  <c:v>4.6207055876380632E-2</c:v>
                </c:pt>
                <c:pt idx="2325">
                  <c:v>4.6187251675758573E-2</c:v>
                </c:pt>
                <c:pt idx="2326">
                  <c:v>4.6187810493507828E-2</c:v>
                </c:pt>
                <c:pt idx="2327">
                  <c:v>4.6176319655801004E-2</c:v>
                </c:pt>
                <c:pt idx="2328">
                  <c:v>4.6181898233605648E-2</c:v>
                </c:pt>
                <c:pt idx="2329">
                  <c:v>4.6210896637235793E-2</c:v>
                </c:pt>
                <c:pt idx="2330">
                  <c:v>4.6287500444631216E-2</c:v>
                </c:pt>
                <c:pt idx="2331">
                  <c:v>4.6406090314118756E-2</c:v>
                </c:pt>
                <c:pt idx="2332">
                  <c:v>4.6542803689775952E-2</c:v>
                </c:pt>
                <c:pt idx="2333">
                  <c:v>4.664472921956047E-2</c:v>
                </c:pt>
                <c:pt idx="2334">
                  <c:v>4.6819688746254119E-2</c:v>
                </c:pt>
                <c:pt idx="2335">
                  <c:v>4.6950241643352909E-2</c:v>
                </c:pt>
                <c:pt idx="2336">
                  <c:v>4.7056899410302937E-2</c:v>
                </c:pt>
                <c:pt idx="2337">
                  <c:v>4.7155720431866548E-2</c:v>
                </c:pt>
                <c:pt idx="2338">
                  <c:v>4.7226296309297679E-2</c:v>
                </c:pt>
                <c:pt idx="2339">
                  <c:v>4.7349665578697082E-2</c:v>
                </c:pt>
                <c:pt idx="2340">
                  <c:v>4.7491574415043925E-2</c:v>
                </c:pt>
                <c:pt idx="2341">
                  <c:v>4.7599302549503508E-2</c:v>
                </c:pt>
                <c:pt idx="2342">
                  <c:v>4.7627501937494661E-2</c:v>
                </c:pt>
                <c:pt idx="2343">
                  <c:v>4.7625703132214536E-2</c:v>
                </c:pt>
                <c:pt idx="2344">
                  <c:v>4.7613424448106768E-2</c:v>
                </c:pt>
                <c:pt idx="2345">
                  <c:v>4.7610940325088252E-2</c:v>
                </c:pt>
                <c:pt idx="2346">
                  <c:v>4.765153170533562E-2</c:v>
                </c:pt>
                <c:pt idx="2347">
                  <c:v>4.7751935684108404E-2</c:v>
                </c:pt>
                <c:pt idx="2348">
                  <c:v>4.7737482495294789E-2</c:v>
                </c:pt>
                <c:pt idx="2349">
                  <c:v>4.7768764620090644E-2</c:v>
                </c:pt>
                <c:pt idx="2350">
                  <c:v>4.7769460640730385E-2</c:v>
                </c:pt>
                <c:pt idx="2351">
                  <c:v>4.7769490361581818E-2</c:v>
                </c:pt>
                <c:pt idx="2352">
                  <c:v>4.7791670112497311E-2</c:v>
                </c:pt>
                <c:pt idx="2353">
                  <c:v>4.7841536472060166E-2</c:v>
                </c:pt>
                <c:pt idx="2354">
                  <c:v>4.791821739168857E-2</c:v>
                </c:pt>
                <c:pt idx="2355">
                  <c:v>4.7958461061229335E-2</c:v>
                </c:pt>
                <c:pt idx="2356">
                  <c:v>4.8006552515010861E-2</c:v>
                </c:pt>
                <c:pt idx="2357">
                  <c:v>4.8012140860976923E-2</c:v>
                </c:pt>
                <c:pt idx="2358">
                  <c:v>4.8015110055797117E-2</c:v>
                </c:pt>
                <c:pt idx="2359">
                  <c:v>4.7999071263890213E-2</c:v>
                </c:pt>
                <c:pt idx="2360">
                  <c:v>4.8007512689685318E-2</c:v>
                </c:pt>
                <c:pt idx="2361">
                  <c:v>4.7999105451457275E-2</c:v>
                </c:pt>
                <c:pt idx="2362">
                  <c:v>4.8002167713727908E-2</c:v>
                </c:pt>
                <c:pt idx="2363">
                  <c:v>4.7998888211227296E-2</c:v>
                </c:pt>
                <c:pt idx="2364">
                  <c:v>4.8021892802405416E-2</c:v>
                </c:pt>
                <c:pt idx="2365">
                  <c:v>4.8032747294336549E-2</c:v>
                </c:pt>
                <c:pt idx="2366">
                  <c:v>4.804754599729083E-2</c:v>
                </c:pt>
                <c:pt idx="2367">
                  <c:v>4.8050539013117864E-2</c:v>
                </c:pt>
                <c:pt idx="2368">
                  <c:v>4.8130912009694847E-2</c:v>
                </c:pt>
                <c:pt idx="2369">
                  <c:v>4.8235347213616636E-2</c:v>
                </c:pt>
                <c:pt idx="2370">
                  <c:v>4.8323781127204327E-2</c:v>
                </c:pt>
                <c:pt idx="2371">
                  <c:v>4.8371737016244171E-2</c:v>
                </c:pt>
                <c:pt idx="2372">
                  <c:v>4.8368418190688101E-2</c:v>
                </c:pt>
                <c:pt idx="2373">
                  <c:v>4.8369900580012525E-2</c:v>
                </c:pt>
                <c:pt idx="2374">
                  <c:v>4.8376892902447705E-2</c:v>
                </c:pt>
                <c:pt idx="2375">
                  <c:v>4.8394127953601401E-2</c:v>
                </c:pt>
                <c:pt idx="2376">
                  <c:v>4.8423358976229153E-2</c:v>
                </c:pt>
                <c:pt idx="2377">
                  <c:v>4.8429436777605687E-2</c:v>
                </c:pt>
                <c:pt idx="2378">
                  <c:v>4.84290041566037E-2</c:v>
                </c:pt>
                <c:pt idx="2379">
                  <c:v>4.8466551060192334E-2</c:v>
                </c:pt>
                <c:pt idx="2380">
                  <c:v>4.8470692633144352E-2</c:v>
                </c:pt>
                <c:pt idx="2381">
                  <c:v>4.8492073113891553E-2</c:v>
                </c:pt>
                <c:pt idx="2382">
                  <c:v>4.8531481202969975E-2</c:v>
                </c:pt>
                <c:pt idx="2383">
                  <c:v>4.858877078148903E-2</c:v>
                </c:pt>
                <c:pt idx="2384">
                  <c:v>4.8526219087760711E-2</c:v>
                </c:pt>
                <c:pt idx="2385">
                  <c:v>4.8529982346753479E-2</c:v>
                </c:pt>
                <c:pt idx="2386">
                  <c:v>4.8523620099530568E-2</c:v>
                </c:pt>
                <c:pt idx="2387">
                  <c:v>4.8479079386897099E-2</c:v>
                </c:pt>
                <c:pt idx="2388">
                  <c:v>4.8433088465486426E-2</c:v>
                </c:pt>
                <c:pt idx="2389">
                  <c:v>4.8361564031057167E-2</c:v>
                </c:pt>
                <c:pt idx="2390">
                  <c:v>4.8358823741524448E-2</c:v>
                </c:pt>
                <c:pt idx="2391">
                  <c:v>4.8361289949465584E-2</c:v>
                </c:pt>
                <c:pt idx="2392">
                  <c:v>4.8362847584543026E-2</c:v>
                </c:pt>
                <c:pt idx="2393">
                  <c:v>4.8364135968169422E-2</c:v>
                </c:pt>
                <c:pt idx="2394">
                  <c:v>4.8367491664001727E-2</c:v>
                </c:pt>
                <c:pt idx="2395">
                  <c:v>4.837413472026357E-2</c:v>
                </c:pt>
                <c:pt idx="2396">
                  <c:v>4.8376046877071067E-2</c:v>
                </c:pt>
                <c:pt idx="2397">
                  <c:v>4.8369260772762872E-2</c:v>
                </c:pt>
                <c:pt idx="2398">
                  <c:v>4.8383370197683788E-2</c:v>
                </c:pt>
                <c:pt idx="2399">
                  <c:v>4.8397013091508415E-2</c:v>
                </c:pt>
                <c:pt idx="2400">
                  <c:v>4.8404160291326104E-2</c:v>
                </c:pt>
                <c:pt idx="2401">
                  <c:v>4.8375567332026005E-2</c:v>
                </c:pt>
                <c:pt idx="2402">
                  <c:v>4.8298029297190757E-2</c:v>
                </c:pt>
                <c:pt idx="2403">
                  <c:v>4.8272409763722775E-2</c:v>
                </c:pt>
                <c:pt idx="2404">
                  <c:v>4.8188416596041304E-2</c:v>
                </c:pt>
                <c:pt idx="2405">
                  <c:v>4.8101899512281027E-2</c:v>
                </c:pt>
                <c:pt idx="2406">
                  <c:v>4.8086090258531104E-2</c:v>
                </c:pt>
                <c:pt idx="2407">
                  <c:v>4.8090339877214047E-2</c:v>
                </c:pt>
                <c:pt idx="2408">
                  <c:v>4.7990722864016372E-2</c:v>
                </c:pt>
                <c:pt idx="2409">
                  <c:v>4.7925674225235096E-2</c:v>
                </c:pt>
                <c:pt idx="2410">
                  <c:v>4.7831747163112108E-2</c:v>
                </c:pt>
                <c:pt idx="2411">
                  <c:v>4.7690788368311962E-2</c:v>
                </c:pt>
                <c:pt idx="2412">
                  <c:v>4.7591955841193911E-2</c:v>
                </c:pt>
                <c:pt idx="2413">
                  <c:v>4.752690599452513E-2</c:v>
                </c:pt>
                <c:pt idx="2414">
                  <c:v>4.7467628727498837E-2</c:v>
                </c:pt>
                <c:pt idx="2415">
                  <c:v>4.7432990989746342E-2</c:v>
                </c:pt>
                <c:pt idx="2416">
                  <c:v>4.7436823992199034E-2</c:v>
                </c:pt>
                <c:pt idx="2417">
                  <c:v>4.7420138321167357E-2</c:v>
                </c:pt>
                <c:pt idx="2418">
                  <c:v>4.7417378078694249E-2</c:v>
                </c:pt>
                <c:pt idx="2419">
                  <c:v>4.7422158947772866E-2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A6-49D4-919D-B3D204294451}"/>
            </c:ext>
          </c:extLst>
        </c:ser>
        <c:ser>
          <c:idx val="7"/>
          <c:order val="7"/>
          <c:tx>
            <c:strRef>
              <c:f>グラフ元_2011_5_2!$H$1</c:f>
              <c:strCache>
                <c:ptCount val="1"/>
                <c:pt idx="0">
                  <c:v>-2σ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グラフ元_2011_5_2!$H$2:$H$2421</c:f>
              <c:numCache>
                <c:formatCode>General</c:formatCode>
                <c:ptCount val="2420"/>
                <c:pt idx="0">
                  <c:v>7.6287050059790654E-2</c:v>
                </c:pt>
                <c:pt idx="1">
                  <c:v>7.604283194738802E-2</c:v>
                </c:pt>
                <c:pt idx="2">
                  <c:v>7.5968606664655644E-2</c:v>
                </c:pt>
                <c:pt idx="3">
                  <c:v>7.6289343267048976E-2</c:v>
                </c:pt>
                <c:pt idx="4">
                  <c:v>7.6762784673741521E-2</c:v>
                </c:pt>
                <c:pt idx="5">
                  <c:v>7.7056718950165776E-2</c:v>
                </c:pt>
                <c:pt idx="6">
                  <c:v>7.7287350234950855E-2</c:v>
                </c:pt>
                <c:pt idx="7">
                  <c:v>7.7456875775889722E-2</c:v>
                </c:pt>
                <c:pt idx="8">
                  <c:v>7.7532742504644647E-2</c:v>
                </c:pt>
                <c:pt idx="9">
                  <c:v>7.7545993335068161E-2</c:v>
                </c:pt>
                <c:pt idx="10">
                  <c:v>7.7429378514631983E-2</c:v>
                </c:pt>
                <c:pt idx="11">
                  <c:v>7.7230685257463988E-2</c:v>
                </c:pt>
                <c:pt idx="12">
                  <c:v>7.7012771478960948E-2</c:v>
                </c:pt>
                <c:pt idx="13">
                  <c:v>7.692305461979812E-2</c:v>
                </c:pt>
                <c:pt idx="14">
                  <c:v>7.6880262711848432E-2</c:v>
                </c:pt>
                <c:pt idx="15">
                  <c:v>7.6845301772090174E-2</c:v>
                </c:pt>
                <c:pt idx="16">
                  <c:v>7.6801139161409113E-2</c:v>
                </c:pt>
                <c:pt idx="17">
                  <c:v>7.6794826389256179E-2</c:v>
                </c:pt>
                <c:pt idx="18">
                  <c:v>7.682140490997752E-2</c:v>
                </c:pt>
                <c:pt idx="19">
                  <c:v>7.6814238615546787E-2</c:v>
                </c:pt>
                <c:pt idx="20">
                  <c:v>7.6816332057584258E-2</c:v>
                </c:pt>
                <c:pt idx="21">
                  <c:v>7.692209946971236E-2</c:v>
                </c:pt>
                <c:pt idx="22">
                  <c:v>7.7041913833244213E-2</c:v>
                </c:pt>
                <c:pt idx="23">
                  <c:v>7.7116284573273797E-2</c:v>
                </c:pt>
                <c:pt idx="24">
                  <c:v>7.6957101813061674E-2</c:v>
                </c:pt>
                <c:pt idx="25">
                  <c:v>7.6835485069293136E-2</c:v>
                </c:pt>
                <c:pt idx="26">
                  <c:v>7.6670603084752986E-2</c:v>
                </c:pt>
                <c:pt idx="27">
                  <c:v>7.656017542789921E-2</c:v>
                </c:pt>
                <c:pt idx="28">
                  <c:v>7.6454292066933563E-2</c:v>
                </c:pt>
                <c:pt idx="29">
                  <c:v>7.6428817512567693E-2</c:v>
                </c:pt>
                <c:pt idx="30">
                  <c:v>7.6563790330442819E-2</c:v>
                </c:pt>
                <c:pt idx="31">
                  <c:v>7.6865207081117923E-2</c:v>
                </c:pt>
                <c:pt idx="32">
                  <c:v>7.7116886300570994E-2</c:v>
                </c:pt>
                <c:pt idx="33">
                  <c:v>7.7365396362706271E-2</c:v>
                </c:pt>
                <c:pt idx="34">
                  <c:v>7.7555011975460553E-2</c:v>
                </c:pt>
                <c:pt idx="35">
                  <c:v>7.7790306387519936E-2</c:v>
                </c:pt>
                <c:pt idx="36">
                  <c:v>7.80994511451997E-2</c:v>
                </c:pt>
                <c:pt idx="37">
                  <c:v>7.8420263452538941E-2</c:v>
                </c:pt>
                <c:pt idx="38">
                  <c:v>7.8717836308117711E-2</c:v>
                </c:pt>
                <c:pt idx="39">
                  <c:v>7.9175818305520868E-2</c:v>
                </c:pt>
                <c:pt idx="40">
                  <c:v>7.9464804989789237E-2</c:v>
                </c:pt>
                <c:pt idx="41">
                  <c:v>7.995696806182899E-2</c:v>
                </c:pt>
                <c:pt idx="42">
                  <c:v>8.0424092941963038E-2</c:v>
                </c:pt>
                <c:pt idx="43">
                  <c:v>8.0576973638809238E-2</c:v>
                </c:pt>
                <c:pt idx="44">
                  <c:v>8.0502803630071604E-2</c:v>
                </c:pt>
                <c:pt idx="45">
                  <c:v>8.0370140500172424E-2</c:v>
                </c:pt>
                <c:pt idx="46">
                  <c:v>7.9981785871657565E-2</c:v>
                </c:pt>
                <c:pt idx="47">
                  <c:v>7.9858651739206241E-2</c:v>
                </c:pt>
                <c:pt idx="48">
                  <c:v>7.9787520096800388E-2</c:v>
                </c:pt>
                <c:pt idx="49">
                  <c:v>7.9837612780840034E-2</c:v>
                </c:pt>
                <c:pt idx="50">
                  <c:v>7.9934054850859332E-2</c:v>
                </c:pt>
                <c:pt idx="51">
                  <c:v>8.0105452522987855E-2</c:v>
                </c:pt>
                <c:pt idx="52">
                  <c:v>8.0114259042404476E-2</c:v>
                </c:pt>
                <c:pt idx="53">
                  <c:v>8.0123662664063039E-2</c:v>
                </c:pt>
                <c:pt idx="54">
                  <c:v>8.0124494911538863E-2</c:v>
                </c:pt>
                <c:pt idx="55">
                  <c:v>8.0111265759067796E-2</c:v>
                </c:pt>
                <c:pt idx="56">
                  <c:v>8.0110142952540112E-2</c:v>
                </c:pt>
                <c:pt idx="57">
                  <c:v>8.0109952123766759E-2</c:v>
                </c:pt>
                <c:pt idx="58">
                  <c:v>8.0094017876730678E-2</c:v>
                </c:pt>
                <c:pt idx="59">
                  <c:v>8.0088529907620082E-2</c:v>
                </c:pt>
                <c:pt idx="60">
                  <c:v>8.0015638788534862E-2</c:v>
                </c:pt>
                <c:pt idx="61">
                  <c:v>7.9977533473472071E-2</c:v>
                </c:pt>
                <c:pt idx="62">
                  <c:v>7.982412540935134E-2</c:v>
                </c:pt>
                <c:pt idx="63">
                  <c:v>7.9658550008716716E-2</c:v>
                </c:pt>
                <c:pt idx="64">
                  <c:v>7.9891237137656293E-2</c:v>
                </c:pt>
                <c:pt idx="65">
                  <c:v>8.0185612903083806E-2</c:v>
                </c:pt>
                <c:pt idx="66">
                  <c:v>8.0504823599627615E-2</c:v>
                </c:pt>
                <c:pt idx="67">
                  <c:v>7.9728340342370516E-2</c:v>
                </c:pt>
                <c:pt idx="68">
                  <c:v>8.0024775003474061E-2</c:v>
                </c:pt>
                <c:pt idx="69">
                  <c:v>7.99690707360345E-2</c:v>
                </c:pt>
                <c:pt idx="70">
                  <c:v>8.009800740348548E-2</c:v>
                </c:pt>
                <c:pt idx="71">
                  <c:v>8.0237870340022222E-2</c:v>
                </c:pt>
                <c:pt idx="72">
                  <c:v>8.0413368377801428E-2</c:v>
                </c:pt>
                <c:pt idx="73">
                  <c:v>8.0708456542551085E-2</c:v>
                </c:pt>
                <c:pt idx="74">
                  <c:v>8.0950286445324135E-2</c:v>
                </c:pt>
                <c:pt idx="75">
                  <c:v>8.1331239751705128E-2</c:v>
                </c:pt>
                <c:pt idx="76">
                  <c:v>8.1619370771989885E-2</c:v>
                </c:pt>
                <c:pt idx="77">
                  <c:v>8.1871309647350093E-2</c:v>
                </c:pt>
                <c:pt idx="78">
                  <c:v>8.2062681554007186E-2</c:v>
                </c:pt>
                <c:pt idx="79">
                  <c:v>8.2185964987693358E-2</c:v>
                </c:pt>
                <c:pt idx="80">
                  <c:v>8.213688819582933E-2</c:v>
                </c:pt>
                <c:pt idx="81">
                  <c:v>8.2086846298379798E-2</c:v>
                </c:pt>
                <c:pt idx="82">
                  <c:v>8.1802951625423712E-2</c:v>
                </c:pt>
                <c:pt idx="83">
                  <c:v>8.1582949437197919E-2</c:v>
                </c:pt>
                <c:pt idx="84">
                  <c:v>8.1564055935763422E-2</c:v>
                </c:pt>
                <c:pt idx="85">
                  <c:v>8.1549399736457709E-2</c:v>
                </c:pt>
                <c:pt idx="86">
                  <c:v>8.151168218914441E-2</c:v>
                </c:pt>
                <c:pt idx="87">
                  <c:v>8.2061728251154611E-2</c:v>
                </c:pt>
                <c:pt idx="88">
                  <c:v>8.1918798329708123E-2</c:v>
                </c:pt>
                <c:pt idx="89">
                  <c:v>8.1946828196822905E-2</c:v>
                </c:pt>
                <c:pt idx="90">
                  <c:v>8.172513269051418E-2</c:v>
                </c:pt>
                <c:pt idx="91">
                  <c:v>8.1697647743042071E-2</c:v>
                </c:pt>
                <c:pt idx="92">
                  <c:v>8.1662070828702318E-2</c:v>
                </c:pt>
                <c:pt idx="93">
                  <c:v>8.160842348267304E-2</c:v>
                </c:pt>
                <c:pt idx="94">
                  <c:v>8.1420572404342001E-2</c:v>
                </c:pt>
                <c:pt idx="95">
                  <c:v>8.1537910102405561E-2</c:v>
                </c:pt>
                <c:pt idx="96">
                  <c:v>8.1648163978634239E-2</c:v>
                </c:pt>
                <c:pt idx="97">
                  <c:v>8.1900138649483159E-2</c:v>
                </c:pt>
                <c:pt idx="98">
                  <c:v>8.1933315357528361E-2</c:v>
                </c:pt>
                <c:pt idx="99">
                  <c:v>8.1883132051144364E-2</c:v>
                </c:pt>
                <c:pt idx="100">
                  <c:v>8.1863164010450656E-2</c:v>
                </c:pt>
                <c:pt idx="101">
                  <c:v>8.1584369665601578E-2</c:v>
                </c:pt>
                <c:pt idx="102">
                  <c:v>8.1315733102183041E-2</c:v>
                </c:pt>
                <c:pt idx="103">
                  <c:v>8.1126921529224252E-2</c:v>
                </c:pt>
                <c:pt idx="104">
                  <c:v>8.1028750907883487E-2</c:v>
                </c:pt>
                <c:pt idx="105">
                  <c:v>8.0790513030648742E-2</c:v>
                </c:pt>
                <c:pt idx="106">
                  <c:v>8.0782684128185067E-2</c:v>
                </c:pt>
                <c:pt idx="107">
                  <c:v>8.0834049006918013E-2</c:v>
                </c:pt>
                <c:pt idx="108">
                  <c:v>8.0905210443877981E-2</c:v>
                </c:pt>
                <c:pt idx="109">
                  <c:v>8.1027554604584412E-2</c:v>
                </c:pt>
                <c:pt idx="110">
                  <c:v>8.1242233231545558E-2</c:v>
                </c:pt>
                <c:pt idx="111">
                  <c:v>8.1115851365046107E-2</c:v>
                </c:pt>
                <c:pt idx="112">
                  <c:v>8.0819546688728192E-2</c:v>
                </c:pt>
                <c:pt idx="113">
                  <c:v>8.0514907171424954E-2</c:v>
                </c:pt>
                <c:pt idx="114">
                  <c:v>8.0510939735249254E-2</c:v>
                </c:pt>
                <c:pt idx="115">
                  <c:v>8.0185996906666848E-2</c:v>
                </c:pt>
                <c:pt idx="116">
                  <c:v>8.0064969694006519E-2</c:v>
                </c:pt>
                <c:pt idx="117">
                  <c:v>7.9717326906839095E-2</c:v>
                </c:pt>
                <c:pt idx="118">
                  <c:v>7.9364194927220674E-2</c:v>
                </c:pt>
                <c:pt idx="119">
                  <c:v>7.8824370760613743E-2</c:v>
                </c:pt>
                <c:pt idx="120">
                  <c:v>7.84345876540683E-2</c:v>
                </c:pt>
                <c:pt idx="121">
                  <c:v>7.8204884551137235E-2</c:v>
                </c:pt>
                <c:pt idx="122">
                  <c:v>7.8054031253563458E-2</c:v>
                </c:pt>
                <c:pt idx="123">
                  <c:v>7.7231218637874674E-2</c:v>
                </c:pt>
                <c:pt idx="124">
                  <c:v>7.7067680170413183E-2</c:v>
                </c:pt>
                <c:pt idx="125">
                  <c:v>7.7038136324012588E-2</c:v>
                </c:pt>
                <c:pt idx="126">
                  <c:v>7.6807447861544101E-2</c:v>
                </c:pt>
                <c:pt idx="127">
                  <c:v>7.659453574399834E-2</c:v>
                </c:pt>
                <c:pt idx="128">
                  <c:v>7.6168965117097198E-2</c:v>
                </c:pt>
                <c:pt idx="129">
                  <c:v>7.5825317390526906E-2</c:v>
                </c:pt>
                <c:pt idx="130">
                  <c:v>7.5522049559788612E-2</c:v>
                </c:pt>
                <c:pt idx="131">
                  <c:v>7.5195989116182263E-2</c:v>
                </c:pt>
                <c:pt idx="132">
                  <c:v>7.4846720467125441E-2</c:v>
                </c:pt>
                <c:pt idx="133">
                  <c:v>7.4627545587030053E-2</c:v>
                </c:pt>
                <c:pt idx="134">
                  <c:v>7.4509328664382049E-2</c:v>
                </c:pt>
                <c:pt idx="135">
                  <c:v>7.4429147706231394E-2</c:v>
                </c:pt>
                <c:pt idx="136">
                  <c:v>7.4593832159872295E-2</c:v>
                </c:pt>
                <c:pt idx="137">
                  <c:v>7.4652899148585805E-2</c:v>
                </c:pt>
                <c:pt idx="138">
                  <c:v>7.4817828368171246E-2</c:v>
                </c:pt>
                <c:pt idx="139">
                  <c:v>7.4869916720036539E-2</c:v>
                </c:pt>
                <c:pt idx="140">
                  <c:v>7.4943994293567046E-2</c:v>
                </c:pt>
                <c:pt idx="141">
                  <c:v>7.5151419182146059E-2</c:v>
                </c:pt>
                <c:pt idx="142">
                  <c:v>7.536539429709764E-2</c:v>
                </c:pt>
                <c:pt idx="143">
                  <c:v>7.5404784935352867E-2</c:v>
                </c:pt>
                <c:pt idx="144">
                  <c:v>7.5379925580408125E-2</c:v>
                </c:pt>
                <c:pt idx="145">
                  <c:v>7.5364864071662083E-2</c:v>
                </c:pt>
                <c:pt idx="146">
                  <c:v>7.5365384942859839E-2</c:v>
                </c:pt>
                <c:pt idx="147">
                  <c:v>7.5328526919130043E-2</c:v>
                </c:pt>
                <c:pt idx="148">
                  <c:v>7.5398970604060464E-2</c:v>
                </c:pt>
                <c:pt idx="149">
                  <c:v>7.5406350159278518E-2</c:v>
                </c:pt>
                <c:pt idx="150">
                  <c:v>7.5548783353441701E-2</c:v>
                </c:pt>
                <c:pt idx="151">
                  <c:v>7.5730231320872074E-2</c:v>
                </c:pt>
                <c:pt idx="152">
                  <c:v>7.5956230273440214E-2</c:v>
                </c:pt>
                <c:pt idx="153">
                  <c:v>7.6071046451622534E-2</c:v>
                </c:pt>
                <c:pt idx="154">
                  <c:v>7.6315340987767488E-2</c:v>
                </c:pt>
                <c:pt idx="155">
                  <c:v>7.6293928850002912E-2</c:v>
                </c:pt>
                <c:pt idx="156">
                  <c:v>7.6184562463974939E-2</c:v>
                </c:pt>
                <c:pt idx="157">
                  <c:v>7.6070745968084733E-2</c:v>
                </c:pt>
                <c:pt idx="158">
                  <c:v>7.5889783900452007E-2</c:v>
                </c:pt>
                <c:pt idx="159">
                  <c:v>7.5684776438393192E-2</c:v>
                </c:pt>
                <c:pt idx="160">
                  <c:v>7.5409593703011077E-2</c:v>
                </c:pt>
                <c:pt idx="161">
                  <c:v>7.5081122788292001E-2</c:v>
                </c:pt>
                <c:pt idx="162">
                  <c:v>7.4854325381520648E-2</c:v>
                </c:pt>
                <c:pt idx="163">
                  <c:v>7.4863470230645657E-2</c:v>
                </c:pt>
                <c:pt idx="164">
                  <c:v>7.4742140465478349E-2</c:v>
                </c:pt>
                <c:pt idx="165">
                  <c:v>7.4745853662215506E-2</c:v>
                </c:pt>
                <c:pt idx="166">
                  <c:v>7.4745831352934139E-2</c:v>
                </c:pt>
                <c:pt idx="167">
                  <c:v>7.4598391005049364E-2</c:v>
                </c:pt>
                <c:pt idx="168">
                  <c:v>7.4484503742058797E-2</c:v>
                </c:pt>
                <c:pt idx="169">
                  <c:v>7.4317891684449189E-2</c:v>
                </c:pt>
                <c:pt idx="170">
                  <c:v>7.4127703465542802E-2</c:v>
                </c:pt>
                <c:pt idx="171">
                  <c:v>7.4040145271865185E-2</c:v>
                </c:pt>
                <c:pt idx="172">
                  <c:v>7.3888458020840611E-2</c:v>
                </c:pt>
                <c:pt idx="173">
                  <c:v>7.3771935357611673E-2</c:v>
                </c:pt>
                <c:pt idx="174">
                  <c:v>7.3828246497180727E-2</c:v>
                </c:pt>
                <c:pt idx="175">
                  <c:v>7.3823893754874428E-2</c:v>
                </c:pt>
                <c:pt idx="176">
                  <c:v>7.3903261900813269E-2</c:v>
                </c:pt>
                <c:pt idx="177">
                  <c:v>7.3971746999229884E-2</c:v>
                </c:pt>
                <c:pt idx="178">
                  <c:v>7.4000170252284503E-2</c:v>
                </c:pt>
                <c:pt idx="179">
                  <c:v>7.400452971858433E-2</c:v>
                </c:pt>
                <c:pt idx="180">
                  <c:v>7.4017965362648999E-2</c:v>
                </c:pt>
                <c:pt idx="181">
                  <c:v>7.4054874039349392E-2</c:v>
                </c:pt>
                <c:pt idx="182">
                  <c:v>7.4070145814755045E-2</c:v>
                </c:pt>
                <c:pt idx="183">
                  <c:v>7.4080236791753462E-2</c:v>
                </c:pt>
                <c:pt idx="184">
                  <c:v>7.4021659783816363E-2</c:v>
                </c:pt>
                <c:pt idx="185">
                  <c:v>7.4025452476025294E-2</c:v>
                </c:pt>
                <c:pt idx="186">
                  <c:v>7.4022427270440824E-2</c:v>
                </c:pt>
                <c:pt idx="187">
                  <c:v>7.4052806456513937E-2</c:v>
                </c:pt>
                <c:pt idx="188">
                  <c:v>7.4078752525866681E-2</c:v>
                </c:pt>
                <c:pt idx="189">
                  <c:v>7.415043438636644E-2</c:v>
                </c:pt>
                <c:pt idx="190">
                  <c:v>7.4323110425181152E-2</c:v>
                </c:pt>
                <c:pt idx="191">
                  <c:v>7.4410041175295732E-2</c:v>
                </c:pt>
                <c:pt idx="192">
                  <c:v>7.4662322664787589E-2</c:v>
                </c:pt>
                <c:pt idx="193">
                  <c:v>7.4953910217018763E-2</c:v>
                </c:pt>
                <c:pt idx="194">
                  <c:v>7.512916269260024E-2</c:v>
                </c:pt>
                <c:pt idx="195">
                  <c:v>7.5234862735248167E-2</c:v>
                </c:pt>
                <c:pt idx="196">
                  <c:v>7.5310254431746784E-2</c:v>
                </c:pt>
                <c:pt idx="197">
                  <c:v>7.5315676387149838E-2</c:v>
                </c:pt>
                <c:pt idx="198">
                  <c:v>7.5252528743688527E-2</c:v>
                </c:pt>
                <c:pt idx="199">
                  <c:v>7.5339105417977809E-2</c:v>
                </c:pt>
                <c:pt idx="200">
                  <c:v>7.5509919899857988E-2</c:v>
                </c:pt>
                <c:pt idx="201">
                  <c:v>7.5505114012991592E-2</c:v>
                </c:pt>
                <c:pt idx="202">
                  <c:v>7.5508027386881033E-2</c:v>
                </c:pt>
                <c:pt idx="203">
                  <c:v>7.5537835392459077E-2</c:v>
                </c:pt>
                <c:pt idx="204">
                  <c:v>7.5542335990031906E-2</c:v>
                </c:pt>
                <c:pt idx="205">
                  <c:v>7.5533074405120901E-2</c:v>
                </c:pt>
                <c:pt idx="206">
                  <c:v>7.54636487800915E-2</c:v>
                </c:pt>
                <c:pt idx="207">
                  <c:v>7.5419692210829919E-2</c:v>
                </c:pt>
                <c:pt idx="208">
                  <c:v>7.5306460347120047E-2</c:v>
                </c:pt>
                <c:pt idx="209">
                  <c:v>7.5308497837604918E-2</c:v>
                </c:pt>
                <c:pt idx="210">
                  <c:v>7.5253496825156807E-2</c:v>
                </c:pt>
                <c:pt idx="211">
                  <c:v>7.535005398565929E-2</c:v>
                </c:pt>
                <c:pt idx="212">
                  <c:v>7.5427617517294904E-2</c:v>
                </c:pt>
                <c:pt idx="213">
                  <c:v>7.5413476938388332E-2</c:v>
                </c:pt>
                <c:pt idx="214">
                  <c:v>7.5145392673999972E-2</c:v>
                </c:pt>
                <c:pt idx="215">
                  <c:v>7.4913486159146572E-2</c:v>
                </c:pt>
                <c:pt idx="216">
                  <c:v>7.4783755639590818E-2</c:v>
                </c:pt>
                <c:pt idx="217">
                  <c:v>7.4669777898440926E-2</c:v>
                </c:pt>
                <c:pt idx="218">
                  <c:v>7.4390580599397502E-2</c:v>
                </c:pt>
                <c:pt idx="219">
                  <c:v>7.4234901565828917E-2</c:v>
                </c:pt>
                <c:pt idx="220">
                  <c:v>7.4112468506053894E-2</c:v>
                </c:pt>
                <c:pt idx="221">
                  <c:v>7.4029556365617671E-2</c:v>
                </c:pt>
                <c:pt idx="222">
                  <c:v>7.399686715016271E-2</c:v>
                </c:pt>
                <c:pt idx="223">
                  <c:v>7.4002463877937602E-2</c:v>
                </c:pt>
                <c:pt idx="224">
                  <c:v>7.402116550565932E-2</c:v>
                </c:pt>
                <c:pt idx="225">
                  <c:v>7.4023226232654143E-2</c:v>
                </c:pt>
                <c:pt idx="226">
                  <c:v>7.3922496327499129E-2</c:v>
                </c:pt>
                <c:pt idx="227">
                  <c:v>7.3851534931538246E-2</c:v>
                </c:pt>
                <c:pt idx="228">
                  <c:v>7.361578246486089E-2</c:v>
                </c:pt>
                <c:pt idx="229">
                  <c:v>7.3533083339845484E-2</c:v>
                </c:pt>
                <c:pt idx="230">
                  <c:v>7.3526622837129213E-2</c:v>
                </c:pt>
                <c:pt idx="231">
                  <c:v>7.3566843394462955E-2</c:v>
                </c:pt>
                <c:pt idx="232">
                  <c:v>7.3560580642192397E-2</c:v>
                </c:pt>
                <c:pt idx="233">
                  <c:v>7.3565042797225172E-2</c:v>
                </c:pt>
                <c:pt idx="234">
                  <c:v>7.3553808556622996E-2</c:v>
                </c:pt>
                <c:pt idx="235">
                  <c:v>7.3507898784885783E-2</c:v>
                </c:pt>
                <c:pt idx="236">
                  <c:v>7.3506852800571287E-2</c:v>
                </c:pt>
                <c:pt idx="237">
                  <c:v>7.3510190949988494E-2</c:v>
                </c:pt>
                <c:pt idx="238">
                  <c:v>7.3528898127032644E-2</c:v>
                </c:pt>
                <c:pt idx="239">
                  <c:v>7.346609739544073E-2</c:v>
                </c:pt>
                <c:pt idx="240">
                  <c:v>7.3393883333808446E-2</c:v>
                </c:pt>
                <c:pt idx="241">
                  <c:v>7.3326268003562983E-2</c:v>
                </c:pt>
                <c:pt idx="242">
                  <c:v>7.3328631377430661E-2</c:v>
                </c:pt>
                <c:pt idx="243">
                  <c:v>7.3312988215024535E-2</c:v>
                </c:pt>
                <c:pt idx="244">
                  <c:v>7.3332347191074732E-2</c:v>
                </c:pt>
                <c:pt idx="245">
                  <c:v>7.3393357915947949E-2</c:v>
                </c:pt>
                <c:pt idx="246">
                  <c:v>7.3063175954195855E-2</c:v>
                </c:pt>
                <c:pt idx="247">
                  <c:v>7.2656126093018664E-2</c:v>
                </c:pt>
                <c:pt idx="248">
                  <c:v>7.2603373608512545E-2</c:v>
                </c:pt>
                <c:pt idx="249">
                  <c:v>7.2441097353476189E-2</c:v>
                </c:pt>
                <c:pt idx="250">
                  <c:v>7.227069669343858E-2</c:v>
                </c:pt>
                <c:pt idx="251">
                  <c:v>7.2106563054761416E-2</c:v>
                </c:pt>
                <c:pt idx="252">
                  <c:v>7.180328558364131E-2</c:v>
                </c:pt>
                <c:pt idx="253">
                  <c:v>7.1508228908218119E-2</c:v>
                </c:pt>
                <c:pt idx="254">
                  <c:v>7.1244753429268629E-2</c:v>
                </c:pt>
                <c:pt idx="255">
                  <c:v>7.0862563262451161E-2</c:v>
                </c:pt>
                <c:pt idx="256">
                  <c:v>7.0726662075671964E-2</c:v>
                </c:pt>
                <c:pt idx="257">
                  <c:v>7.0739649986829287E-2</c:v>
                </c:pt>
                <c:pt idx="258">
                  <c:v>7.0730638945928029E-2</c:v>
                </c:pt>
                <c:pt idx="259">
                  <c:v>7.0635226890517405E-2</c:v>
                </c:pt>
                <c:pt idx="260">
                  <c:v>7.044447007937335E-2</c:v>
                </c:pt>
                <c:pt idx="261">
                  <c:v>7.0188464043778417E-2</c:v>
                </c:pt>
                <c:pt idx="262">
                  <c:v>6.9987621197077451E-2</c:v>
                </c:pt>
                <c:pt idx="263">
                  <c:v>6.9780782866753752E-2</c:v>
                </c:pt>
                <c:pt idx="264">
                  <c:v>6.9604558846284484E-2</c:v>
                </c:pt>
                <c:pt idx="265">
                  <c:v>6.9439820346307857E-2</c:v>
                </c:pt>
                <c:pt idx="266">
                  <c:v>6.9350193204074762E-2</c:v>
                </c:pt>
                <c:pt idx="267">
                  <c:v>6.9299468691957924E-2</c:v>
                </c:pt>
                <c:pt idx="268">
                  <c:v>6.9422505473585375E-2</c:v>
                </c:pt>
                <c:pt idx="269">
                  <c:v>6.9458513660383497E-2</c:v>
                </c:pt>
                <c:pt idx="270">
                  <c:v>6.9493241498093369E-2</c:v>
                </c:pt>
                <c:pt idx="271">
                  <c:v>6.953485019610342E-2</c:v>
                </c:pt>
                <c:pt idx="272">
                  <c:v>6.9489844984968019E-2</c:v>
                </c:pt>
                <c:pt idx="273">
                  <c:v>6.9274485188008272E-2</c:v>
                </c:pt>
                <c:pt idx="274">
                  <c:v>6.9250336974264012E-2</c:v>
                </c:pt>
                <c:pt idx="275">
                  <c:v>6.922498268402727E-2</c:v>
                </c:pt>
                <c:pt idx="276">
                  <c:v>6.9217782217991242E-2</c:v>
                </c:pt>
                <c:pt idx="277">
                  <c:v>6.9264445808511751E-2</c:v>
                </c:pt>
                <c:pt idx="278">
                  <c:v>6.9329936875488968E-2</c:v>
                </c:pt>
                <c:pt idx="279">
                  <c:v>6.9340770811203073E-2</c:v>
                </c:pt>
                <c:pt idx="280">
                  <c:v>6.933662374890176E-2</c:v>
                </c:pt>
                <c:pt idx="281">
                  <c:v>6.9339764412768359E-2</c:v>
                </c:pt>
                <c:pt idx="282">
                  <c:v>6.9386279924775057E-2</c:v>
                </c:pt>
                <c:pt idx="283">
                  <c:v>6.9518868537289349E-2</c:v>
                </c:pt>
                <c:pt idx="284">
                  <c:v>6.9599900213587307E-2</c:v>
                </c:pt>
                <c:pt idx="285">
                  <c:v>6.9715850548649538E-2</c:v>
                </c:pt>
                <c:pt idx="286">
                  <c:v>6.9667943937997953E-2</c:v>
                </c:pt>
                <c:pt idx="287">
                  <c:v>6.9506409909302513E-2</c:v>
                </c:pt>
                <c:pt idx="288">
                  <c:v>6.9430629127733706E-2</c:v>
                </c:pt>
                <c:pt idx="289">
                  <c:v>6.9345673134890068E-2</c:v>
                </c:pt>
                <c:pt idx="290">
                  <c:v>6.9330339784011888E-2</c:v>
                </c:pt>
                <c:pt idx="291">
                  <c:v>6.9404196505930507E-2</c:v>
                </c:pt>
                <c:pt idx="292">
                  <c:v>6.9504913887762032E-2</c:v>
                </c:pt>
                <c:pt idx="293">
                  <c:v>6.9856083992218834E-2</c:v>
                </c:pt>
                <c:pt idx="294">
                  <c:v>6.9906810633984448E-2</c:v>
                </c:pt>
                <c:pt idx="295">
                  <c:v>7.0069406446557111E-2</c:v>
                </c:pt>
                <c:pt idx="296">
                  <c:v>7.0061271000454298E-2</c:v>
                </c:pt>
                <c:pt idx="297">
                  <c:v>7.0063318210363254E-2</c:v>
                </c:pt>
                <c:pt idx="298">
                  <c:v>6.976653505303991E-2</c:v>
                </c:pt>
                <c:pt idx="299">
                  <c:v>6.9453493077160158E-2</c:v>
                </c:pt>
                <c:pt idx="300">
                  <c:v>6.9128687697540742E-2</c:v>
                </c:pt>
                <c:pt idx="301">
                  <c:v>6.8569366950997038E-2</c:v>
                </c:pt>
                <c:pt idx="302">
                  <c:v>6.8024600868331703E-2</c:v>
                </c:pt>
                <c:pt idx="303">
                  <c:v>6.7630732657530487E-2</c:v>
                </c:pt>
                <c:pt idx="304">
                  <c:v>6.7195366409924906E-2</c:v>
                </c:pt>
                <c:pt idx="305">
                  <c:v>6.6911935856722934E-2</c:v>
                </c:pt>
                <c:pt idx="306">
                  <c:v>6.6699764728603908E-2</c:v>
                </c:pt>
                <c:pt idx="307">
                  <c:v>6.6551444091098727E-2</c:v>
                </c:pt>
                <c:pt idx="308">
                  <c:v>6.6488621311068433E-2</c:v>
                </c:pt>
                <c:pt idx="309">
                  <c:v>6.6557882706679034E-2</c:v>
                </c:pt>
                <c:pt idx="310">
                  <c:v>6.6648642461207705E-2</c:v>
                </c:pt>
                <c:pt idx="311">
                  <c:v>6.674890206423148E-2</c:v>
                </c:pt>
                <c:pt idx="312">
                  <c:v>6.668926448210187E-2</c:v>
                </c:pt>
                <c:pt idx="313">
                  <c:v>6.6797279711358071E-2</c:v>
                </c:pt>
                <c:pt idx="314">
                  <c:v>6.68571600074159E-2</c:v>
                </c:pt>
                <c:pt idx="315">
                  <c:v>6.7131072484435589E-2</c:v>
                </c:pt>
                <c:pt idx="316">
                  <c:v>6.7328672205034842E-2</c:v>
                </c:pt>
                <c:pt idx="317">
                  <c:v>6.7560027454931032E-2</c:v>
                </c:pt>
                <c:pt idx="318">
                  <c:v>6.7676702380821949E-2</c:v>
                </c:pt>
                <c:pt idx="319">
                  <c:v>6.7752140878104647E-2</c:v>
                </c:pt>
                <c:pt idx="320">
                  <c:v>6.7894517037212623E-2</c:v>
                </c:pt>
                <c:pt idx="321">
                  <c:v>6.7888152218473649E-2</c:v>
                </c:pt>
                <c:pt idx="322">
                  <c:v>6.7884522569098535E-2</c:v>
                </c:pt>
                <c:pt idx="323">
                  <c:v>6.7884800343544202E-2</c:v>
                </c:pt>
                <c:pt idx="324">
                  <c:v>6.7913544244142643E-2</c:v>
                </c:pt>
                <c:pt idx="325">
                  <c:v>6.7878794438775744E-2</c:v>
                </c:pt>
                <c:pt idx="326">
                  <c:v>6.7856737941896214E-2</c:v>
                </c:pt>
                <c:pt idx="327">
                  <c:v>6.7915533558468244E-2</c:v>
                </c:pt>
                <c:pt idx="328">
                  <c:v>6.7852271475339718E-2</c:v>
                </c:pt>
                <c:pt idx="329">
                  <c:v>6.780554913086688E-2</c:v>
                </c:pt>
                <c:pt idx="330">
                  <c:v>6.7672905159375921E-2</c:v>
                </c:pt>
                <c:pt idx="331">
                  <c:v>6.7398832587793195E-2</c:v>
                </c:pt>
                <c:pt idx="332">
                  <c:v>6.7023052316816073E-2</c:v>
                </c:pt>
                <c:pt idx="333">
                  <c:v>6.6704769504051534E-2</c:v>
                </c:pt>
                <c:pt idx="334">
                  <c:v>6.6047168572469617E-2</c:v>
                </c:pt>
                <c:pt idx="335">
                  <c:v>6.557998179941639E-2</c:v>
                </c:pt>
                <c:pt idx="336">
                  <c:v>6.5234845566105412E-2</c:v>
                </c:pt>
                <c:pt idx="337">
                  <c:v>6.4970649691061283E-2</c:v>
                </c:pt>
                <c:pt idx="338">
                  <c:v>6.4817208237628474E-2</c:v>
                </c:pt>
                <c:pt idx="339">
                  <c:v>6.4757567863861845E-2</c:v>
                </c:pt>
                <c:pt idx="340">
                  <c:v>6.4717751978950452E-2</c:v>
                </c:pt>
                <c:pt idx="341">
                  <c:v>6.4716398272466433E-2</c:v>
                </c:pt>
                <c:pt idx="342">
                  <c:v>6.4607068386822369E-2</c:v>
                </c:pt>
                <c:pt idx="343">
                  <c:v>6.4558482009387796E-2</c:v>
                </c:pt>
                <c:pt idx="344">
                  <c:v>6.4556526026996991E-2</c:v>
                </c:pt>
                <c:pt idx="345">
                  <c:v>6.4663173545430566E-2</c:v>
                </c:pt>
                <c:pt idx="346">
                  <c:v>6.4826589410214117E-2</c:v>
                </c:pt>
                <c:pt idx="347">
                  <c:v>6.4934087071394864E-2</c:v>
                </c:pt>
                <c:pt idx="348">
                  <c:v>6.5005110811960781E-2</c:v>
                </c:pt>
                <c:pt idx="349">
                  <c:v>6.5033117622077197E-2</c:v>
                </c:pt>
                <c:pt idx="350">
                  <c:v>6.5079106901573466E-2</c:v>
                </c:pt>
                <c:pt idx="351">
                  <c:v>6.5078807010211681E-2</c:v>
                </c:pt>
                <c:pt idx="352">
                  <c:v>6.504105673248653E-2</c:v>
                </c:pt>
                <c:pt idx="353">
                  <c:v>6.4950382925747827E-2</c:v>
                </c:pt>
                <c:pt idx="354">
                  <c:v>6.5041572301257816E-2</c:v>
                </c:pt>
                <c:pt idx="355">
                  <c:v>6.5064430370099277E-2</c:v>
                </c:pt>
                <c:pt idx="356">
                  <c:v>6.4956403922639405E-2</c:v>
                </c:pt>
                <c:pt idx="357">
                  <c:v>6.4770442550266663E-2</c:v>
                </c:pt>
                <c:pt idx="358">
                  <c:v>6.463727898270849E-2</c:v>
                </c:pt>
                <c:pt idx="359">
                  <c:v>6.446564963325209E-2</c:v>
                </c:pt>
                <c:pt idx="360">
                  <c:v>6.4424275311566873E-2</c:v>
                </c:pt>
                <c:pt idx="361">
                  <c:v>6.4357347677867036E-2</c:v>
                </c:pt>
                <c:pt idx="362">
                  <c:v>6.4353592853531469E-2</c:v>
                </c:pt>
                <c:pt idx="363">
                  <c:v>6.4357470243802242E-2</c:v>
                </c:pt>
                <c:pt idx="364">
                  <c:v>6.4358188538633496E-2</c:v>
                </c:pt>
                <c:pt idx="365">
                  <c:v>6.432431778293618E-2</c:v>
                </c:pt>
                <c:pt idx="366">
                  <c:v>6.4329309817135916E-2</c:v>
                </c:pt>
                <c:pt idx="367">
                  <c:v>6.4337638129632474E-2</c:v>
                </c:pt>
                <c:pt idx="368">
                  <c:v>6.4311986219135489E-2</c:v>
                </c:pt>
                <c:pt idx="369">
                  <c:v>6.4394194180228112E-2</c:v>
                </c:pt>
                <c:pt idx="370">
                  <c:v>6.4384988745366412E-2</c:v>
                </c:pt>
                <c:pt idx="371">
                  <c:v>6.438498655950442E-2</c:v>
                </c:pt>
                <c:pt idx="372">
                  <c:v>6.4375252689381615E-2</c:v>
                </c:pt>
                <c:pt idx="373">
                  <c:v>6.4421284842429594E-2</c:v>
                </c:pt>
                <c:pt idx="374">
                  <c:v>6.44783727381045E-2</c:v>
                </c:pt>
                <c:pt idx="375">
                  <c:v>6.4576104397041631E-2</c:v>
                </c:pt>
                <c:pt idx="376">
                  <c:v>6.4766195712882974E-2</c:v>
                </c:pt>
                <c:pt idx="377">
                  <c:v>6.5022309515469764E-2</c:v>
                </c:pt>
                <c:pt idx="378">
                  <c:v>6.5236130282479252E-2</c:v>
                </c:pt>
                <c:pt idx="379">
                  <c:v>6.5543259802703008E-2</c:v>
                </c:pt>
                <c:pt idx="380">
                  <c:v>6.5687059985514787E-2</c:v>
                </c:pt>
                <c:pt idx="381">
                  <c:v>6.597682957760119E-2</c:v>
                </c:pt>
                <c:pt idx="382">
                  <c:v>6.6101018592509567E-2</c:v>
                </c:pt>
                <c:pt idx="383">
                  <c:v>6.6141742725924546E-2</c:v>
                </c:pt>
                <c:pt idx="384">
                  <c:v>6.590992132726485E-2</c:v>
                </c:pt>
                <c:pt idx="385">
                  <c:v>6.5562577065748473E-2</c:v>
                </c:pt>
                <c:pt idx="386">
                  <c:v>6.5540234283813406E-2</c:v>
                </c:pt>
                <c:pt idx="387">
                  <c:v>6.5500952350170158E-2</c:v>
                </c:pt>
                <c:pt idx="388">
                  <c:v>6.5459083954021793E-2</c:v>
                </c:pt>
                <c:pt idx="389">
                  <c:v>6.5439701866367078E-2</c:v>
                </c:pt>
                <c:pt idx="390">
                  <c:v>6.5458272007586901E-2</c:v>
                </c:pt>
                <c:pt idx="391">
                  <c:v>6.5555718994860207E-2</c:v>
                </c:pt>
                <c:pt idx="392">
                  <c:v>6.5595398241105968E-2</c:v>
                </c:pt>
                <c:pt idx="393">
                  <c:v>6.565147078395657E-2</c:v>
                </c:pt>
                <c:pt idx="394">
                  <c:v>6.5771019746631645E-2</c:v>
                </c:pt>
                <c:pt idx="395">
                  <c:v>6.5896170614893265E-2</c:v>
                </c:pt>
                <c:pt idx="396">
                  <c:v>6.603256384585135E-2</c:v>
                </c:pt>
                <c:pt idx="397">
                  <c:v>6.6285628922460108E-2</c:v>
                </c:pt>
                <c:pt idx="398">
                  <c:v>6.6501549427991996E-2</c:v>
                </c:pt>
                <c:pt idx="399">
                  <c:v>6.6763302358766541E-2</c:v>
                </c:pt>
                <c:pt idx="400">
                  <c:v>6.6977544225647501E-2</c:v>
                </c:pt>
                <c:pt idx="401">
                  <c:v>6.7115957612800273E-2</c:v>
                </c:pt>
                <c:pt idx="402">
                  <c:v>6.7463314887740142E-2</c:v>
                </c:pt>
                <c:pt idx="403">
                  <c:v>6.7318595566440459E-2</c:v>
                </c:pt>
                <c:pt idx="404">
                  <c:v>6.7294993682164267E-2</c:v>
                </c:pt>
                <c:pt idx="405">
                  <c:v>6.7347904613624443E-2</c:v>
                </c:pt>
                <c:pt idx="406">
                  <c:v>6.7283444226516456E-2</c:v>
                </c:pt>
                <c:pt idx="407">
                  <c:v>6.7135851215309045E-2</c:v>
                </c:pt>
                <c:pt idx="408">
                  <c:v>6.7093454661793908E-2</c:v>
                </c:pt>
                <c:pt idx="409">
                  <c:v>6.7047976296934264E-2</c:v>
                </c:pt>
                <c:pt idx="410">
                  <c:v>6.6983798097511912E-2</c:v>
                </c:pt>
                <c:pt idx="411">
                  <c:v>6.6883762759584728E-2</c:v>
                </c:pt>
                <c:pt idx="412">
                  <c:v>6.6820959082976333E-2</c:v>
                </c:pt>
                <c:pt idx="413">
                  <c:v>6.6840791755592113E-2</c:v>
                </c:pt>
                <c:pt idx="414">
                  <c:v>6.692066535731514E-2</c:v>
                </c:pt>
                <c:pt idx="415">
                  <c:v>6.69579210108011E-2</c:v>
                </c:pt>
                <c:pt idx="416">
                  <c:v>6.7006492466445466E-2</c:v>
                </c:pt>
                <c:pt idx="417">
                  <c:v>6.701744171562643E-2</c:v>
                </c:pt>
                <c:pt idx="418">
                  <c:v>6.7079815875487572E-2</c:v>
                </c:pt>
                <c:pt idx="419">
                  <c:v>6.7126815775287049E-2</c:v>
                </c:pt>
                <c:pt idx="420">
                  <c:v>6.7218929301832861E-2</c:v>
                </c:pt>
                <c:pt idx="421">
                  <c:v>6.7485083567542958E-2</c:v>
                </c:pt>
                <c:pt idx="422">
                  <c:v>6.7715876278181805E-2</c:v>
                </c:pt>
                <c:pt idx="423">
                  <c:v>6.8302657873639414E-2</c:v>
                </c:pt>
                <c:pt idx="424">
                  <c:v>6.8543382021970134E-2</c:v>
                </c:pt>
                <c:pt idx="425">
                  <c:v>6.8650860412071316E-2</c:v>
                </c:pt>
                <c:pt idx="426">
                  <c:v>6.8595912663796083E-2</c:v>
                </c:pt>
                <c:pt idx="427">
                  <c:v>6.8536407003090632E-2</c:v>
                </c:pt>
                <c:pt idx="428">
                  <c:v>6.8304142914413626E-2</c:v>
                </c:pt>
                <c:pt idx="429">
                  <c:v>6.8214158417862741E-2</c:v>
                </c:pt>
                <c:pt idx="430">
                  <c:v>6.8192871887466783E-2</c:v>
                </c:pt>
                <c:pt idx="431">
                  <c:v>6.8192081522990874E-2</c:v>
                </c:pt>
                <c:pt idx="432">
                  <c:v>6.8222700675975037E-2</c:v>
                </c:pt>
                <c:pt idx="433">
                  <c:v>6.815424414570978E-2</c:v>
                </c:pt>
                <c:pt idx="434">
                  <c:v>6.8092680558621055E-2</c:v>
                </c:pt>
                <c:pt idx="435">
                  <c:v>6.8098667536577312E-2</c:v>
                </c:pt>
                <c:pt idx="436">
                  <c:v>6.8119308927834743E-2</c:v>
                </c:pt>
                <c:pt idx="437">
                  <c:v>6.8122866027968215E-2</c:v>
                </c:pt>
                <c:pt idx="438">
                  <c:v>6.8068554022407399E-2</c:v>
                </c:pt>
                <c:pt idx="439">
                  <c:v>6.8107589658442005E-2</c:v>
                </c:pt>
                <c:pt idx="440">
                  <c:v>6.7969990356410964E-2</c:v>
                </c:pt>
                <c:pt idx="441">
                  <c:v>6.7668881311042317E-2</c:v>
                </c:pt>
                <c:pt idx="442">
                  <c:v>6.7650955080980082E-2</c:v>
                </c:pt>
                <c:pt idx="443">
                  <c:v>6.7612417560970431E-2</c:v>
                </c:pt>
                <c:pt idx="444">
                  <c:v>6.7609842992649993E-2</c:v>
                </c:pt>
                <c:pt idx="445">
                  <c:v>6.7645585470941905E-2</c:v>
                </c:pt>
                <c:pt idx="446">
                  <c:v>6.7649819947976322E-2</c:v>
                </c:pt>
                <c:pt idx="447">
                  <c:v>6.7632302790061341E-2</c:v>
                </c:pt>
                <c:pt idx="448">
                  <c:v>6.7716723804091966E-2</c:v>
                </c:pt>
                <c:pt idx="449">
                  <c:v>6.7727723371679385E-2</c:v>
                </c:pt>
                <c:pt idx="450">
                  <c:v>6.7702508992410509E-2</c:v>
                </c:pt>
                <c:pt idx="451">
                  <c:v>6.7622594380023701E-2</c:v>
                </c:pt>
                <c:pt idx="452">
                  <c:v>6.7457353064105191E-2</c:v>
                </c:pt>
                <c:pt idx="453">
                  <c:v>6.7429111883829287E-2</c:v>
                </c:pt>
                <c:pt idx="454">
                  <c:v>6.7395361937918244E-2</c:v>
                </c:pt>
                <c:pt idx="455">
                  <c:v>6.7379064740086272E-2</c:v>
                </c:pt>
                <c:pt idx="456">
                  <c:v>6.7391333682985458E-2</c:v>
                </c:pt>
                <c:pt idx="457">
                  <c:v>6.7450529561564707E-2</c:v>
                </c:pt>
                <c:pt idx="458">
                  <c:v>6.7518945659237065E-2</c:v>
                </c:pt>
                <c:pt idx="459">
                  <c:v>6.7656098260163972E-2</c:v>
                </c:pt>
                <c:pt idx="460">
                  <c:v>6.7892516395565899E-2</c:v>
                </c:pt>
                <c:pt idx="461">
                  <c:v>6.8376987467489853E-2</c:v>
                </c:pt>
                <c:pt idx="462">
                  <c:v>6.8546627480385799E-2</c:v>
                </c:pt>
                <c:pt idx="463">
                  <c:v>6.8818866103151924E-2</c:v>
                </c:pt>
                <c:pt idx="464">
                  <c:v>6.8912109138633604E-2</c:v>
                </c:pt>
                <c:pt idx="465">
                  <c:v>6.9037324885233814E-2</c:v>
                </c:pt>
                <c:pt idx="466">
                  <c:v>6.9131911133828605E-2</c:v>
                </c:pt>
                <c:pt idx="467">
                  <c:v>6.9142135848072356E-2</c:v>
                </c:pt>
                <c:pt idx="468">
                  <c:v>6.9200762750518188E-2</c:v>
                </c:pt>
                <c:pt idx="469">
                  <c:v>6.9262146011904585E-2</c:v>
                </c:pt>
                <c:pt idx="470">
                  <c:v>6.9292545791679691E-2</c:v>
                </c:pt>
                <c:pt idx="471">
                  <c:v>6.9063659447393913E-2</c:v>
                </c:pt>
                <c:pt idx="472">
                  <c:v>6.8939997728253086E-2</c:v>
                </c:pt>
                <c:pt idx="473">
                  <c:v>6.8925949010654353E-2</c:v>
                </c:pt>
                <c:pt idx="474">
                  <c:v>6.8692087434769636E-2</c:v>
                </c:pt>
                <c:pt idx="475">
                  <c:v>6.8217683007208027E-2</c:v>
                </c:pt>
                <c:pt idx="476">
                  <c:v>6.7832801030778281E-2</c:v>
                </c:pt>
                <c:pt idx="477">
                  <c:v>6.7712963246379196E-2</c:v>
                </c:pt>
                <c:pt idx="478">
                  <c:v>6.7621026531600431E-2</c:v>
                </c:pt>
                <c:pt idx="479">
                  <c:v>6.7538259466677589E-2</c:v>
                </c:pt>
                <c:pt idx="480">
                  <c:v>6.750160835188003E-2</c:v>
                </c:pt>
                <c:pt idx="481">
                  <c:v>6.7504850000332461E-2</c:v>
                </c:pt>
                <c:pt idx="482">
                  <c:v>6.7657721285584116E-2</c:v>
                </c:pt>
                <c:pt idx="483">
                  <c:v>6.7656957588240432E-2</c:v>
                </c:pt>
                <c:pt idx="484">
                  <c:v>6.7671008525460263E-2</c:v>
                </c:pt>
                <c:pt idx="485">
                  <c:v>6.7907483382732919E-2</c:v>
                </c:pt>
                <c:pt idx="486">
                  <c:v>6.8125854595596058E-2</c:v>
                </c:pt>
                <c:pt idx="487">
                  <c:v>6.839373027728804E-2</c:v>
                </c:pt>
                <c:pt idx="488">
                  <c:v>6.855349411459366E-2</c:v>
                </c:pt>
                <c:pt idx="489">
                  <c:v>6.8855745910030824E-2</c:v>
                </c:pt>
                <c:pt idx="490">
                  <c:v>6.9290997115411992E-2</c:v>
                </c:pt>
                <c:pt idx="491">
                  <c:v>7.0170892528581136E-2</c:v>
                </c:pt>
                <c:pt idx="492">
                  <c:v>7.1205347278981895E-2</c:v>
                </c:pt>
                <c:pt idx="493">
                  <c:v>7.2329422395006143E-2</c:v>
                </c:pt>
                <c:pt idx="494">
                  <c:v>7.2780984587932418E-2</c:v>
                </c:pt>
                <c:pt idx="495">
                  <c:v>7.3020438645027413E-2</c:v>
                </c:pt>
                <c:pt idx="496">
                  <c:v>7.3168184222747887E-2</c:v>
                </c:pt>
                <c:pt idx="497">
                  <c:v>7.3515628521624826E-2</c:v>
                </c:pt>
                <c:pt idx="498">
                  <c:v>7.3726135962199027E-2</c:v>
                </c:pt>
                <c:pt idx="499">
                  <c:v>7.3946424351958959E-2</c:v>
                </c:pt>
                <c:pt idx="500">
                  <c:v>7.4237712680693471E-2</c:v>
                </c:pt>
                <c:pt idx="501">
                  <c:v>7.439826223184666E-2</c:v>
                </c:pt>
                <c:pt idx="502">
                  <c:v>7.4970278258564033E-2</c:v>
                </c:pt>
                <c:pt idx="503">
                  <c:v>7.5048736566374882E-2</c:v>
                </c:pt>
                <c:pt idx="504">
                  <c:v>7.5079453736595358E-2</c:v>
                </c:pt>
                <c:pt idx="505">
                  <c:v>7.5126977343461743E-2</c:v>
                </c:pt>
                <c:pt idx="506">
                  <c:v>7.3852170196019848E-2</c:v>
                </c:pt>
                <c:pt idx="507">
                  <c:v>7.3293962013582584E-2</c:v>
                </c:pt>
                <c:pt idx="508">
                  <c:v>7.2215531232553504E-2</c:v>
                </c:pt>
                <c:pt idx="509">
                  <c:v>7.1520627846386867E-2</c:v>
                </c:pt>
                <c:pt idx="510">
                  <c:v>7.0931976828954191E-2</c:v>
                </c:pt>
                <c:pt idx="511">
                  <c:v>7.0119270867424144E-2</c:v>
                </c:pt>
                <c:pt idx="512">
                  <c:v>6.9709647867030086E-2</c:v>
                </c:pt>
                <c:pt idx="513">
                  <c:v>6.8654721334993188E-2</c:v>
                </c:pt>
                <c:pt idx="514">
                  <c:v>6.8299215951032444E-2</c:v>
                </c:pt>
                <c:pt idx="515">
                  <c:v>6.7663298590087378E-2</c:v>
                </c:pt>
                <c:pt idx="516">
                  <c:v>6.7051310502604558E-2</c:v>
                </c:pt>
                <c:pt idx="517">
                  <c:v>6.6567105570455448E-2</c:v>
                </c:pt>
                <c:pt idx="518">
                  <c:v>6.6481878933754207E-2</c:v>
                </c:pt>
                <c:pt idx="519">
                  <c:v>6.6317858307212235E-2</c:v>
                </c:pt>
                <c:pt idx="520">
                  <c:v>6.6365102696217593E-2</c:v>
                </c:pt>
                <c:pt idx="521">
                  <c:v>6.6379484620271628E-2</c:v>
                </c:pt>
                <c:pt idx="522">
                  <c:v>6.6377340309846863E-2</c:v>
                </c:pt>
                <c:pt idx="523">
                  <c:v>6.6689643524937225E-2</c:v>
                </c:pt>
                <c:pt idx="524">
                  <c:v>6.7190344292470838E-2</c:v>
                </c:pt>
                <c:pt idx="525">
                  <c:v>6.7924310754702413E-2</c:v>
                </c:pt>
                <c:pt idx="526">
                  <c:v>6.7958265860855432E-2</c:v>
                </c:pt>
                <c:pt idx="527">
                  <c:v>6.8040906698404804E-2</c:v>
                </c:pt>
                <c:pt idx="528">
                  <c:v>6.8042656916370195E-2</c:v>
                </c:pt>
                <c:pt idx="529">
                  <c:v>6.8013740501348535E-2</c:v>
                </c:pt>
                <c:pt idx="530">
                  <c:v>6.8015209438091057E-2</c:v>
                </c:pt>
                <c:pt idx="531">
                  <c:v>6.8064087805044235E-2</c:v>
                </c:pt>
                <c:pt idx="532">
                  <c:v>6.797195023524813E-2</c:v>
                </c:pt>
                <c:pt idx="533">
                  <c:v>6.8141440625249239E-2</c:v>
                </c:pt>
                <c:pt idx="534">
                  <c:v>6.7943465686132951E-2</c:v>
                </c:pt>
                <c:pt idx="535">
                  <c:v>6.8139535356675177E-2</c:v>
                </c:pt>
                <c:pt idx="536">
                  <c:v>6.8487564120548142E-2</c:v>
                </c:pt>
                <c:pt idx="537">
                  <c:v>6.8862314610003375E-2</c:v>
                </c:pt>
                <c:pt idx="538">
                  <c:v>6.8985867534252024E-2</c:v>
                </c:pt>
                <c:pt idx="539">
                  <c:v>6.9315698079983945E-2</c:v>
                </c:pt>
                <c:pt idx="540">
                  <c:v>6.9430777249464268E-2</c:v>
                </c:pt>
                <c:pt idx="541">
                  <c:v>6.9617569469306764E-2</c:v>
                </c:pt>
                <c:pt idx="542">
                  <c:v>7.0136887560610456E-2</c:v>
                </c:pt>
                <c:pt idx="543">
                  <c:v>7.0195264682264225E-2</c:v>
                </c:pt>
                <c:pt idx="544">
                  <c:v>7.0326803834864879E-2</c:v>
                </c:pt>
                <c:pt idx="545">
                  <c:v>7.0462498543905322E-2</c:v>
                </c:pt>
                <c:pt idx="546">
                  <c:v>7.0650469878001498E-2</c:v>
                </c:pt>
                <c:pt idx="547">
                  <c:v>7.0682378393259734E-2</c:v>
                </c:pt>
                <c:pt idx="548">
                  <c:v>7.0988013238505135E-2</c:v>
                </c:pt>
                <c:pt idx="549">
                  <c:v>7.1110431188706594E-2</c:v>
                </c:pt>
                <c:pt idx="550">
                  <c:v>7.1355017335382936E-2</c:v>
                </c:pt>
                <c:pt idx="551">
                  <c:v>7.1120472922793318E-2</c:v>
                </c:pt>
                <c:pt idx="552">
                  <c:v>7.0407989274714672E-2</c:v>
                </c:pt>
                <c:pt idx="553">
                  <c:v>7.005436616857065E-2</c:v>
                </c:pt>
                <c:pt idx="554">
                  <c:v>6.9560535484170308E-2</c:v>
                </c:pt>
                <c:pt idx="555">
                  <c:v>6.9439378329615692E-2</c:v>
                </c:pt>
                <c:pt idx="556">
                  <c:v>6.9434716469634533E-2</c:v>
                </c:pt>
                <c:pt idx="557">
                  <c:v>6.9447726402348683E-2</c:v>
                </c:pt>
                <c:pt idx="558">
                  <c:v>6.9476150902620964E-2</c:v>
                </c:pt>
                <c:pt idx="559">
                  <c:v>6.9406198780533668E-2</c:v>
                </c:pt>
                <c:pt idx="560">
                  <c:v>6.9294923079597115E-2</c:v>
                </c:pt>
                <c:pt idx="561">
                  <c:v>6.9200566325108931E-2</c:v>
                </c:pt>
                <c:pt idx="562">
                  <c:v>6.9125525831816137E-2</c:v>
                </c:pt>
                <c:pt idx="563">
                  <c:v>6.9065010368239935E-2</c:v>
                </c:pt>
                <c:pt idx="564">
                  <c:v>6.9136206346326418E-2</c:v>
                </c:pt>
                <c:pt idx="565">
                  <c:v>6.9212926808463554E-2</c:v>
                </c:pt>
                <c:pt idx="566">
                  <c:v>6.9228278329636891E-2</c:v>
                </c:pt>
                <c:pt idx="567">
                  <c:v>6.923735131217211E-2</c:v>
                </c:pt>
                <c:pt idx="568">
                  <c:v>6.9332506498537227E-2</c:v>
                </c:pt>
                <c:pt idx="569">
                  <c:v>6.9415160895621747E-2</c:v>
                </c:pt>
                <c:pt idx="570">
                  <c:v>6.9420279698707218E-2</c:v>
                </c:pt>
                <c:pt idx="571">
                  <c:v>6.9410431293375499E-2</c:v>
                </c:pt>
                <c:pt idx="572">
                  <c:v>6.9543026436085828E-2</c:v>
                </c:pt>
                <c:pt idx="573">
                  <c:v>6.9584351497141705E-2</c:v>
                </c:pt>
                <c:pt idx="574">
                  <c:v>6.9870045016815652E-2</c:v>
                </c:pt>
                <c:pt idx="575">
                  <c:v>6.9889850220795691E-2</c:v>
                </c:pt>
                <c:pt idx="576">
                  <c:v>6.9579595500099553E-2</c:v>
                </c:pt>
                <c:pt idx="577">
                  <c:v>6.9454023793676323E-2</c:v>
                </c:pt>
                <c:pt idx="578">
                  <c:v>6.9544147799973324E-2</c:v>
                </c:pt>
                <c:pt idx="579">
                  <c:v>6.9535983972668747E-2</c:v>
                </c:pt>
                <c:pt idx="580">
                  <c:v>6.95295481175318E-2</c:v>
                </c:pt>
                <c:pt idx="581">
                  <c:v>6.9496235278557902E-2</c:v>
                </c:pt>
                <c:pt idx="582">
                  <c:v>6.9501316374766017E-2</c:v>
                </c:pt>
                <c:pt idx="583">
                  <c:v>6.9447694890856129E-2</c:v>
                </c:pt>
                <c:pt idx="584">
                  <c:v>6.9457434234635324E-2</c:v>
                </c:pt>
                <c:pt idx="585">
                  <c:v>6.9466112178307851E-2</c:v>
                </c:pt>
                <c:pt idx="586">
                  <c:v>6.9466220781132598E-2</c:v>
                </c:pt>
                <c:pt idx="587">
                  <c:v>6.9553857618702142E-2</c:v>
                </c:pt>
                <c:pt idx="588">
                  <c:v>6.955142924615304E-2</c:v>
                </c:pt>
                <c:pt idx="589">
                  <c:v>6.950768580211171E-2</c:v>
                </c:pt>
                <c:pt idx="590">
                  <c:v>6.9550974127022505E-2</c:v>
                </c:pt>
                <c:pt idx="591">
                  <c:v>6.9397775287009203E-2</c:v>
                </c:pt>
                <c:pt idx="592">
                  <c:v>6.9421750932502732E-2</c:v>
                </c:pt>
                <c:pt idx="593">
                  <c:v>6.9212662059304556E-2</c:v>
                </c:pt>
                <c:pt idx="594">
                  <c:v>6.9137799497940022E-2</c:v>
                </c:pt>
                <c:pt idx="595">
                  <c:v>6.9116475143298259E-2</c:v>
                </c:pt>
                <c:pt idx="596">
                  <c:v>6.9495901048774761E-2</c:v>
                </c:pt>
                <c:pt idx="597">
                  <c:v>6.9808309924094189E-2</c:v>
                </c:pt>
                <c:pt idx="598">
                  <c:v>6.9908981353753633E-2</c:v>
                </c:pt>
                <c:pt idx="599">
                  <c:v>6.9986528286581598E-2</c:v>
                </c:pt>
                <c:pt idx="600">
                  <c:v>7.0150819393794028E-2</c:v>
                </c:pt>
                <c:pt idx="601">
                  <c:v>7.0438036793312106E-2</c:v>
                </c:pt>
                <c:pt idx="602">
                  <c:v>7.050914863237058E-2</c:v>
                </c:pt>
                <c:pt idx="603">
                  <c:v>7.0505110342841334E-2</c:v>
                </c:pt>
                <c:pt idx="604">
                  <c:v>7.0704027013512055E-2</c:v>
                </c:pt>
                <c:pt idx="605">
                  <c:v>7.0884283829478686E-2</c:v>
                </c:pt>
                <c:pt idx="606">
                  <c:v>7.1096854061732759E-2</c:v>
                </c:pt>
                <c:pt idx="607">
                  <c:v>7.1389346922973301E-2</c:v>
                </c:pt>
                <c:pt idx="608">
                  <c:v>7.1576752073926636E-2</c:v>
                </c:pt>
                <c:pt idx="609">
                  <c:v>7.15816891350982E-2</c:v>
                </c:pt>
                <c:pt idx="610">
                  <c:v>7.1670221970302636E-2</c:v>
                </c:pt>
                <c:pt idx="611">
                  <c:v>7.1396258882313074E-2</c:v>
                </c:pt>
                <c:pt idx="612">
                  <c:v>7.1166249529830153E-2</c:v>
                </c:pt>
                <c:pt idx="613">
                  <c:v>7.0914054271926916E-2</c:v>
                </c:pt>
                <c:pt idx="614">
                  <c:v>7.0725260810701074E-2</c:v>
                </c:pt>
                <c:pt idx="615">
                  <c:v>7.0566700053300332E-2</c:v>
                </c:pt>
                <c:pt idx="616">
                  <c:v>7.0327237339774681E-2</c:v>
                </c:pt>
                <c:pt idx="617">
                  <c:v>7.007865242301213E-2</c:v>
                </c:pt>
                <c:pt idx="618">
                  <c:v>6.9737328361465678E-2</c:v>
                </c:pt>
                <c:pt idx="619">
                  <c:v>6.9287054634965775E-2</c:v>
                </c:pt>
                <c:pt idx="620">
                  <c:v>6.9078192076885203E-2</c:v>
                </c:pt>
                <c:pt idx="621">
                  <c:v>6.8768781866933595E-2</c:v>
                </c:pt>
                <c:pt idx="622">
                  <c:v>6.8634012252250631E-2</c:v>
                </c:pt>
                <c:pt idx="623">
                  <c:v>6.8490009409706107E-2</c:v>
                </c:pt>
                <c:pt idx="624">
                  <c:v>6.8451719740538236E-2</c:v>
                </c:pt>
                <c:pt idx="625">
                  <c:v>6.8429237997191764E-2</c:v>
                </c:pt>
                <c:pt idx="626">
                  <c:v>6.8425125522664235E-2</c:v>
                </c:pt>
                <c:pt idx="627">
                  <c:v>6.8524703235030474E-2</c:v>
                </c:pt>
                <c:pt idx="628">
                  <c:v>6.8613810402945508E-2</c:v>
                </c:pt>
                <c:pt idx="629">
                  <c:v>6.8767693418652076E-2</c:v>
                </c:pt>
                <c:pt idx="630">
                  <c:v>6.8942514796350343E-2</c:v>
                </c:pt>
                <c:pt idx="631">
                  <c:v>6.8979706769828536E-2</c:v>
                </c:pt>
                <c:pt idx="632">
                  <c:v>6.9034379082267561E-2</c:v>
                </c:pt>
                <c:pt idx="633">
                  <c:v>6.8990577484363547E-2</c:v>
                </c:pt>
                <c:pt idx="634">
                  <c:v>6.8985982976856583E-2</c:v>
                </c:pt>
                <c:pt idx="635">
                  <c:v>6.8949521201046887E-2</c:v>
                </c:pt>
                <c:pt idx="636">
                  <c:v>6.8923663265229723E-2</c:v>
                </c:pt>
                <c:pt idx="637">
                  <c:v>6.8846125020769797E-2</c:v>
                </c:pt>
                <c:pt idx="638">
                  <c:v>6.8730171550648256E-2</c:v>
                </c:pt>
                <c:pt idx="639">
                  <c:v>6.8727318824233871E-2</c:v>
                </c:pt>
                <c:pt idx="640">
                  <c:v>6.8573559530792097E-2</c:v>
                </c:pt>
                <c:pt idx="641">
                  <c:v>6.8386250053728101E-2</c:v>
                </c:pt>
                <c:pt idx="642">
                  <c:v>6.8328614358822357E-2</c:v>
                </c:pt>
                <c:pt idx="643">
                  <c:v>6.8263205333556135E-2</c:v>
                </c:pt>
                <c:pt idx="644">
                  <c:v>6.8132439607415829E-2</c:v>
                </c:pt>
                <c:pt idx="645">
                  <c:v>6.8034053950856849E-2</c:v>
                </c:pt>
                <c:pt idx="646">
                  <c:v>6.8014421763904515E-2</c:v>
                </c:pt>
                <c:pt idx="647">
                  <c:v>6.7825081766131459E-2</c:v>
                </c:pt>
                <c:pt idx="648">
                  <c:v>6.7804609725143739E-2</c:v>
                </c:pt>
                <c:pt idx="649">
                  <c:v>6.7717887736338203E-2</c:v>
                </c:pt>
                <c:pt idx="650">
                  <c:v>6.7753476069706053E-2</c:v>
                </c:pt>
                <c:pt idx="651">
                  <c:v>6.7888670419586988E-2</c:v>
                </c:pt>
                <c:pt idx="652">
                  <c:v>6.7832866862032187E-2</c:v>
                </c:pt>
                <c:pt idx="653">
                  <c:v>6.7634759432475142E-2</c:v>
                </c:pt>
                <c:pt idx="654">
                  <c:v>6.7376962883716376E-2</c:v>
                </c:pt>
                <c:pt idx="655">
                  <c:v>6.720780576245898E-2</c:v>
                </c:pt>
                <c:pt idx="656">
                  <c:v>6.714908653400839E-2</c:v>
                </c:pt>
                <c:pt idx="657">
                  <c:v>6.714357681238789E-2</c:v>
                </c:pt>
                <c:pt idx="658">
                  <c:v>6.7138607001530543E-2</c:v>
                </c:pt>
                <c:pt idx="659">
                  <c:v>6.7069478492535126E-2</c:v>
                </c:pt>
                <c:pt idx="660">
                  <c:v>6.7068565561810609E-2</c:v>
                </c:pt>
                <c:pt idx="661">
                  <c:v>6.7056009975643691E-2</c:v>
                </c:pt>
                <c:pt idx="662">
                  <c:v>6.7072273530799892E-2</c:v>
                </c:pt>
                <c:pt idx="663">
                  <c:v>6.7041680307024967E-2</c:v>
                </c:pt>
                <c:pt idx="664">
                  <c:v>6.7042939031254203E-2</c:v>
                </c:pt>
                <c:pt idx="665">
                  <c:v>6.7043726096409892E-2</c:v>
                </c:pt>
                <c:pt idx="666">
                  <c:v>6.7126742831451855E-2</c:v>
                </c:pt>
                <c:pt idx="667">
                  <c:v>6.7105617543347151E-2</c:v>
                </c:pt>
                <c:pt idx="668">
                  <c:v>6.7110595856609986E-2</c:v>
                </c:pt>
                <c:pt idx="669">
                  <c:v>6.7094323803188693E-2</c:v>
                </c:pt>
                <c:pt idx="670">
                  <c:v>6.7173436007812976E-2</c:v>
                </c:pt>
                <c:pt idx="671">
                  <c:v>6.716881042506638E-2</c:v>
                </c:pt>
                <c:pt idx="672">
                  <c:v>6.7184547875028408E-2</c:v>
                </c:pt>
                <c:pt idx="673">
                  <c:v>6.7245225668372516E-2</c:v>
                </c:pt>
                <c:pt idx="674">
                  <c:v>6.7434284793648824E-2</c:v>
                </c:pt>
                <c:pt idx="675">
                  <c:v>6.7585078197948609E-2</c:v>
                </c:pt>
                <c:pt idx="676">
                  <c:v>6.7612968297722689E-2</c:v>
                </c:pt>
                <c:pt idx="677">
                  <c:v>6.7266200915432714E-2</c:v>
                </c:pt>
                <c:pt idx="678">
                  <c:v>6.6777323342461295E-2</c:v>
                </c:pt>
                <c:pt idx="679">
                  <c:v>6.6526835575149837E-2</c:v>
                </c:pt>
                <c:pt idx="680">
                  <c:v>6.6249830672410664E-2</c:v>
                </c:pt>
                <c:pt idx="681">
                  <c:v>6.608994143578184E-2</c:v>
                </c:pt>
                <c:pt idx="682">
                  <c:v>6.5892303732304786E-2</c:v>
                </c:pt>
                <c:pt idx="683">
                  <c:v>6.5780163430102456E-2</c:v>
                </c:pt>
                <c:pt idx="684">
                  <c:v>6.55246059393369E-2</c:v>
                </c:pt>
                <c:pt idx="685">
                  <c:v>6.5087342920022731E-2</c:v>
                </c:pt>
                <c:pt idx="686">
                  <c:v>6.479845925499178E-2</c:v>
                </c:pt>
                <c:pt idx="687">
                  <c:v>6.4708142000759167E-2</c:v>
                </c:pt>
                <c:pt idx="688">
                  <c:v>6.4607021981068033E-2</c:v>
                </c:pt>
                <c:pt idx="689">
                  <c:v>6.4524976376602552E-2</c:v>
                </c:pt>
                <c:pt idx="690">
                  <c:v>6.4503192573642606E-2</c:v>
                </c:pt>
                <c:pt idx="691">
                  <c:v>6.4465142943929771E-2</c:v>
                </c:pt>
                <c:pt idx="692">
                  <c:v>6.4524127138298679E-2</c:v>
                </c:pt>
                <c:pt idx="693">
                  <c:v>6.4492251224903138E-2</c:v>
                </c:pt>
                <c:pt idx="694">
                  <c:v>6.4589661584692412E-2</c:v>
                </c:pt>
                <c:pt idx="695">
                  <c:v>6.4699120380477385E-2</c:v>
                </c:pt>
                <c:pt idx="696">
                  <c:v>6.4735718914360807E-2</c:v>
                </c:pt>
                <c:pt idx="697">
                  <c:v>6.4667960927305382E-2</c:v>
                </c:pt>
                <c:pt idx="698">
                  <c:v>6.4499561236461292E-2</c:v>
                </c:pt>
                <c:pt idx="699">
                  <c:v>6.4431930423085204E-2</c:v>
                </c:pt>
                <c:pt idx="700">
                  <c:v>6.4384673509002885E-2</c:v>
                </c:pt>
                <c:pt idx="701">
                  <c:v>6.432411113158111E-2</c:v>
                </c:pt>
                <c:pt idx="702">
                  <c:v>6.4270990664411692E-2</c:v>
                </c:pt>
                <c:pt idx="703">
                  <c:v>6.4143056143182609E-2</c:v>
                </c:pt>
                <c:pt idx="704">
                  <c:v>6.3774520221809433E-2</c:v>
                </c:pt>
                <c:pt idx="705">
                  <c:v>6.3298750960801967E-2</c:v>
                </c:pt>
                <c:pt idx="706">
                  <c:v>6.2931942359525775E-2</c:v>
                </c:pt>
                <c:pt idx="707">
                  <c:v>6.2594285677357531E-2</c:v>
                </c:pt>
                <c:pt idx="708">
                  <c:v>6.2214692957531348E-2</c:v>
                </c:pt>
                <c:pt idx="709">
                  <c:v>6.1796883959744142E-2</c:v>
                </c:pt>
                <c:pt idx="710">
                  <c:v>6.1602383839918236E-2</c:v>
                </c:pt>
                <c:pt idx="711">
                  <c:v>6.1404586515264287E-2</c:v>
                </c:pt>
                <c:pt idx="712">
                  <c:v>6.1395995748781997E-2</c:v>
                </c:pt>
                <c:pt idx="713">
                  <c:v>6.144463030505392E-2</c:v>
                </c:pt>
                <c:pt idx="714">
                  <c:v>6.1476680982962051E-2</c:v>
                </c:pt>
                <c:pt idx="715">
                  <c:v>6.14838630808517E-2</c:v>
                </c:pt>
                <c:pt idx="716">
                  <c:v>6.1498725671827625E-2</c:v>
                </c:pt>
                <c:pt idx="717">
                  <c:v>6.1518060760026319E-2</c:v>
                </c:pt>
                <c:pt idx="718">
                  <c:v>6.1519943225775454E-2</c:v>
                </c:pt>
                <c:pt idx="719">
                  <c:v>6.1546947997313757E-2</c:v>
                </c:pt>
                <c:pt idx="720">
                  <c:v>6.1610958584410375E-2</c:v>
                </c:pt>
                <c:pt idx="721">
                  <c:v>6.163060879906037E-2</c:v>
                </c:pt>
                <c:pt idx="722">
                  <c:v>6.1593420381471364E-2</c:v>
                </c:pt>
                <c:pt idx="723">
                  <c:v>6.1443476801469193E-2</c:v>
                </c:pt>
                <c:pt idx="724">
                  <c:v>6.1389170925707191E-2</c:v>
                </c:pt>
                <c:pt idx="725">
                  <c:v>6.1425601964741852E-2</c:v>
                </c:pt>
                <c:pt idx="726">
                  <c:v>6.1402913294419111E-2</c:v>
                </c:pt>
                <c:pt idx="727">
                  <c:v>6.1452580914848218E-2</c:v>
                </c:pt>
                <c:pt idx="728">
                  <c:v>6.1552837340760454E-2</c:v>
                </c:pt>
                <c:pt idx="729">
                  <c:v>6.1755906862845364E-2</c:v>
                </c:pt>
                <c:pt idx="730">
                  <c:v>6.182877835708217E-2</c:v>
                </c:pt>
                <c:pt idx="731">
                  <c:v>6.187835311660056E-2</c:v>
                </c:pt>
                <c:pt idx="732">
                  <c:v>6.1893779020058534E-2</c:v>
                </c:pt>
                <c:pt idx="733">
                  <c:v>6.1779577214769774E-2</c:v>
                </c:pt>
                <c:pt idx="734">
                  <c:v>6.1807013443487692E-2</c:v>
                </c:pt>
                <c:pt idx="735">
                  <c:v>6.1916603342767752E-2</c:v>
                </c:pt>
                <c:pt idx="736">
                  <c:v>6.1937994332025403E-2</c:v>
                </c:pt>
                <c:pt idx="737">
                  <c:v>6.1957481084766862E-2</c:v>
                </c:pt>
                <c:pt idx="738">
                  <c:v>6.1981895648287162E-2</c:v>
                </c:pt>
                <c:pt idx="739">
                  <c:v>6.1914359802268261E-2</c:v>
                </c:pt>
                <c:pt idx="740">
                  <c:v>6.1990696673072998E-2</c:v>
                </c:pt>
                <c:pt idx="741">
                  <c:v>6.2004099489577726E-2</c:v>
                </c:pt>
                <c:pt idx="742">
                  <c:v>6.1936450838167893E-2</c:v>
                </c:pt>
                <c:pt idx="743">
                  <c:v>6.2021265792474904E-2</c:v>
                </c:pt>
                <c:pt idx="744">
                  <c:v>6.2035033748305185E-2</c:v>
                </c:pt>
                <c:pt idx="745">
                  <c:v>6.2036440425429655E-2</c:v>
                </c:pt>
                <c:pt idx="746">
                  <c:v>6.205416641294291E-2</c:v>
                </c:pt>
                <c:pt idx="747">
                  <c:v>6.2002677850282066E-2</c:v>
                </c:pt>
                <c:pt idx="748">
                  <c:v>6.188819998628918E-2</c:v>
                </c:pt>
                <c:pt idx="749">
                  <c:v>6.1916533903048965E-2</c:v>
                </c:pt>
                <c:pt idx="750">
                  <c:v>6.1913102620611227E-2</c:v>
                </c:pt>
                <c:pt idx="751">
                  <c:v>6.1913467498551034E-2</c:v>
                </c:pt>
                <c:pt idx="752">
                  <c:v>6.1855767161909395E-2</c:v>
                </c:pt>
                <c:pt idx="753">
                  <c:v>6.1865710212203905E-2</c:v>
                </c:pt>
                <c:pt idx="754">
                  <c:v>6.1867898112706494E-2</c:v>
                </c:pt>
                <c:pt idx="755">
                  <c:v>6.1851497344371377E-2</c:v>
                </c:pt>
                <c:pt idx="756">
                  <c:v>6.1879834185239138E-2</c:v>
                </c:pt>
                <c:pt idx="757">
                  <c:v>6.1818305560662153E-2</c:v>
                </c:pt>
                <c:pt idx="758">
                  <c:v>6.1742538147436549E-2</c:v>
                </c:pt>
                <c:pt idx="759">
                  <c:v>6.1735092956636255E-2</c:v>
                </c:pt>
                <c:pt idx="760">
                  <c:v>6.1723445999241386E-2</c:v>
                </c:pt>
                <c:pt idx="761">
                  <c:v>6.1743487391275033E-2</c:v>
                </c:pt>
                <c:pt idx="762">
                  <c:v>6.187567130506013E-2</c:v>
                </c:pt>
                <c:pt idx="763">
                  <c:v>6.1943913994047646E-2</c:v>
                </c:pt>
                <c:pt idx="764">
                  <c:v>6.1968859367258648E-2</c:v>
                </c:pt>
                <c:pt idx="765">
                  <c:v>6.2014930696205166E-2</c:v>
                </c:pt>
                <c:pt idx="766">
                  <c:v>6.2029467527695892E-2</c:v>
                </c:pt>
                <c:pt idx="767">
                  <c:v>6.2174417084973309E-2</c:v>
                </c:pt>
                <c:pt idx="768">
                  <c:v>6.2453732679663851E-2</c:v>
                </c:pt>
                <c:pt idx="769">
                  <c:v>6.2640056170917446E-2</c:v>
                </c:pt>
                <c:pt idx="770">
                  <c:v>6.2789436661750075E-2</c:v>
                </c:pt>
                <c:pt idx="771">
                  <c:v>6.2797876860595986E-2</c:v>
                </c:pt>
                <c:pt idx="772">
                  <c:v>6.2770322960898323E-2</c:v>
                </c:pt>
                <c:pt idx="773">
                  <c:v>6.2764627335685302E-2</c:v>
                </c:pt>
                <c:pt idx="774">
                  <c:v>6.2884468421671905E-2</c:v>
                </c:pt>
                <c:pt idx="775">
                  <c:v>6.2925558618518881E-2</c:v>
                </c:pt>
                <c:pt idx="776">
                  <c:v>6.3111088491366249E-2</c:v>
                </c:pt>
                <c:pt idx="777">
                  <c:v>6.3137878730640584E-2</c:v>
                </c:pt>
                <c:pt idx="778">
                  <c:v>6.3099010095470739E-2</c:v>
                </c:pt>
                <c:pt idx="779">
                  <c:v>6.3103691853578253E-2</c:v>
                </c:pt>
                <c:pt idx="780">
                  <c:v>6.3155320396848943E-2</c:v>
                </c:pt>
                <c:pt idx="781">
                  <c:v>6.3293849907863201E-2</c:v>
                </c:pt>
                <c:pt idx="782">
                  <c:v>6.3484718223984035E-2</c:v>
                </c:pt>
                <c:pt idx="783">
                  <c:v>6.3706448136807245E-2</c:v>
                </c:pt>
                <c:pt idx="784">
                  <c:v>6.378414102918642E-2</c:v>
                </c:pt>
                <c:pt idx="785">
                  <c:v>6.3809331169116912E-2</c:v>
                </c:pt>
                <c:pt idx="786">
                  <c:v>6.3767012961042882E-2</c:v>
                </c:pt>
                <c:pt idx="787">
                  <c:v>6.3723300704806418E-2</c:v>
                </c:pt>
                <c:pt idx="788">
                  <c:v>6.3738111663405345E-2</c:v>
                </c:pt>
                <c:pt idx="789">
                  <c:v>6.3712292736046255E-2</c:v>
                </c:pt>
                <c:pt idx="790">
                  <c:v>6.3658704284890344E-2</c:v>
                </c:pt>
                <c:pt idx="791">
                  <c:v>6.3619102146699205E-2</c:v>
                </c:pt>
                <c:pt idx="792">
                  <c:v>6.358124579365039E-2</c:v>
                </c:pt>
                <c:pt idx="793">
                  <c:v>6.3531067089467291E-2</c:v>
                </c:pt>
                <c:pt idx="794">
                  <c:v>6.3431385486424754E-2</c:v>
                </c:pt>
                <c:pt idx="795">
                  <c:v>6.3403417284950386E-2</c:v>
                </c:pt>
                <c:pt idx="796">
                  <c:v>6.3397675972737072E-2</c:v>
                </c:pt>
                <c:pt idx="797">
                  <c:v>6.3416417779115275E-2</c:v>
                </c:pt>
                <c:pt idx="798">
                  <c:v>6.354468896951207E-2</c:v>
                </c:pt>
                <c:pt idx="799">
                  <c:v>6.3669738723944616E-2</c:v>
                </c:pt>
                <c:pt idx="800">
                  <c:v>6.3759399333707847E-2</c:v>
                </c:pt>
                <c:pt idx="801">
                  <c:v>6.3748562591912986E-2</c:v>
                </c:pt>
                <c:pt idx="802">
                  <c:v>6.3748773298094488E-2</c:v>
                </c:pt>
                <c:pt idx="803">
                  <c:v>6.3728639825880964E-2</c:v>
                </c:pt>
                <c:pt idx="804">
                  <c:v>6.3673430385843388E-2</c:v>
                </c:pt>
                <c:pt idx="805">
                  <c:v>6.3696658827471414E-2</c:v>
                </c:pt>
                <c:pt idx="806">
                  <c:v>6.3700425901648663E-2</c:v>
                </c:pt>
                <c:pt idx="807">
                  <c:v>6.3721614906017771E-2</c:v>
                </c:pt>
                <c:pt idx="808">
                  <c:v>6.3723571005237234E-2</c:v>
                </c:pt>
                <c:pt idx="809">
                  <c:v>6.3727894788981998E-2</c:v>
                </c:pt>
                <c:pt idx="810">
                  <c:v>6.3696556211847319E-2</c:v>
                </c:pt>
                <c:pt idx="811">
                  <c:v>6.3679935032484369E-2</c:v>
                </c:pt>
                <c:pt idx="812">
                  <c:v>6.3643398937165974E-2</c:v>
                </c:pt>
                <c:pt idx="813">
                  <c:v>6.3539847835193897E-2</c:v>
                </c:pt>
                <c:pt idx="814">
                  <c:v>6.3442909904643949E-2</c:v>
                </c:pt>
                <c:pt idx="815">
                  <c:v>6.3209996033071772E-2</c:v>
                </c:pt>
                <c:pt idx="816">
                  <c:v>6.3015905189276661E-2</c:v>
                </c:pt>
                <c:pt idx="817">
                  <c:v>6.2847372154758746E-2</c:v>
                </c:pt>
                <c:pt idx="818">
                  <c:v>6.2653523693586871E-2</c:v>
                </c:pt>
                <c:pt idx="819">
                  <c:v>6.2502826155740515E-2</c:v>
                </c:pt>
                <c:pt idx="820">
                  <c:v>6.2271333933522993E-2</c:v>
                </c:pt>
                <c:pt idx="821">
                  <c:v>6.2196719672236597E-2</c:v>
                </c:pt>
                <c:pt idx="822">
                  <c:v>6.2038260614181225E-2</c:v>
                </c:pt>
                <c:pt idx="823">
                  <c:v>6.1932724254702601E-2</c:v>
                </c:pt>
                <c:pt idx="824">
                  <c:v>6.1805699617374879E-2</c:v>
                </c:pt>
                <c:pt idx="825">
                  <c:v>6.165251489807759E-2</c:v>
                </c:pt>
                <c:pt idx="826">
                  <c:v>6.1540993547671001E-2</c:v>
                </c:pt>
                <c:pt idx="827">
                  <c:v>6.1406889212324921E-2</c:v>
                </c:pt>
                <c:pt idx="828">
                  <c:v>6.1419772981078022E-2</c:v>
                </c:pt>
                <c:pt idx="829">
                  <c:v>6.1430574854085242E-2</c:v>
                </c:pt>
                <c:pt idx="830">
                  <c:v>6.139740062641201E-2</c:v>
                </c:pt>
                <c:pt idx="831">
                  <c:v>6.1465824891145091E-2</c:v>
                </c:pt>
                <c:pt idx="832">
                  <c:v>6.1469572768483659E-2</c:v>
                </c:pt>
                <c:pt idx="833">
                  <c:v>6.1332437963098431E-2</c:v>
                </c:pt>
                <c:pt idx="834">
                  <c:v>6.1173141533334453E-2</c:v>
                </c:pt>
                <c:pt idx="835">
                  <c:v>6.1162142516381614E-2</c:v>
                </c:pt>
                <c:pt idx="836">
                  <c:v>6.1197926652894245E-2</c:v>
                </c:pt>
                <c:pt idx="837">
                  <c:v>6.1227615824352287E-2</c:v>
                </c:pt>
                <c:pt idx="838">
                  <c:v>6.1161295685895935E-2</c:v>
                </c:pt>
                <c:pt idx="839">
                  <c:v>6.1137339696564569E-2</c:v>
                </c:pt>
                <c:pt idx="840">
                  <c:v>6.1143486003638031E-2</c:v>
                </c:pt>
                <c:pt idx="841">
                  <c:v>6.1137799192942648E-2</c:v>
                </c:pt>
                <c:pt idx="842">
                  <c:v>6.1089370727028525E-2</c:v>
                </c:pt>
                <c:pt idx="843">
                  <c:v>6.103330117650313E-2</c:v>
                </c:pt>
                <c:pt idx="844">
                  <c:v>6.093117671115237E-2</c:v>
                </c:pt>
                <c:pt idx="845">
                  <c:v>6.0922121323865958E-2</c:v>
                </c:pt>
                <c:pt idx="846">
                  <c:v>6.0898660994036929E-2</c:v>
                </c:pt>
                <c:pt idx="847">
                  <c:v>6.0695778983404537E-2</c:v>
                </c:pt>
                <c:pt idx="848">
                  <c:v>6.0584298838071822E-2</c:v>
                </c:pt>
                <c:pt idx="849">
                  <c:v>6.0549999022693451E-2</c:v>
                </c:pt>
                <c:pt idx="850">
                  <c:v>6.0545903613367952E-2</c:v>
                </c:pt>
                <c:pt idx="851">
                  <c:v>6.0536726796676543E-2</c:v>
                </c:pt>
                <c:pt idx="852">
                  <c:v>6.0451819768941983E-2</c:v>
                </c:pt>
                <c:pt idx="853">
                  <c:v>6.0483595753719727E-2</c:v>
                </c:pt>
                <c:pt idx="854">
                  <c:v>6.0484668306588059E-2</c:v>
                </c:pt>
                <c:pt idx="855">
                  <c:v>6.0321329304692584E-2</c:v>
                </c:pt>
                <c:pt idx="856">
                  <c:v>6.0214098258094359E-2</c:v>
                </c:pt>
                <c:pt idx="857">
                  <c:v>6.0077017235529266E-2</c:v>
                </c:pt>
                <c:pt idx="858">
                  <c:v>6.0074240828241594E-2</c:v>
                </c:pt>
                <c:pt idx="859">
                  <c:v>6.0055537587103143E-2</c:v>
                </c:pt>
                <c:pt idx="860">
                  <c:v>6.0049644172135541E-2</c:v>
                </c:pt>
                <c:pt idx="861">
                  <c:v>6.0041917065094923E-2</c:v>
                </c:pt>
                <c:pt idx="862">
                  <c:v>6.0037266535047748E-2</c:v>
                </c:pt>
                <c:pt idx="863">
                  <c:v>6.0043477302859964E-2</c:v>
                </c:pt>
                <c:pt idx="864">
                  <c:v>6.0020476267694467E-2</c:v>
                </c:pt>
                <c:pt idx="865">
                  <c:v>5.9909315392313991E-2</c:v>
                </c:pt>
                <c:pt idx="866">
                  <c:v>5.9628859540546961E-2</c:v>
                </c:pt>
                <c:pt idx="867">
                  <c:v>5.9500880427160549E-2</c:v>
                </c:pt>
                <c:pt idx="868">
                  <c:v>5.9339749936165052E-2</c:v>
                </c:pt>
                <c:pt idx="869">
                  <c:v>5.9257017887291097E-2</c:v>
                </c:pt>
                <c:pt idx="870">
                  <c:v>5.927397699562182E-2</c:v>
                </c:pt>
                <c:pt idx="871">
                  <c:v>5.9350907495136017E-2</c:v>
                </c:pt>
                <c:pt idx="872">
                  <c:v>5.916669335620809E-2</c:v>
                </c:pt>
                <c:pt idx="873">
                  <c:v>5.9133719068773009E-2</c:v>
                </c:pt>
                <c:pt idx="874">
                  <c:v>5.9000593875070347E-2</c:v>
                </c:pt>
                <c:pt idx="875">
                  <c:v>5.8746378815014474E-2</c:v>
                </c:pt>
                <c:pt idx="876">
                  <c:v>5.8578894308898607E-2</c:v>
                </c:pt>
                <c:pt idx="877">
                  <c:v>5.8437519172314087E-2</c:v>
                </c:pt>
                <c:pt idx="878">
                  <c:v>5.8272070880561154E-2</c:v>
                </c:pt>
                <c:pt idx="879">
                  <c:v>5.800839180092647E-2</c:v>
                </c:pt>
                <c:pt idx="880">
                  <c:v>5.7876485161672403E-2</c:v>
                </c:pt>
                <c:pt idx="881">
                  <c:v>5.7842752701032327E-2</c:v>
                </c:pt>
                <c:pt idx="882">
                  <c:v>5.7903383505255708E-2</c:v>
                </c:pt>
                <c:pt idx="883">
                  <c:v>5.8048777977569507E-2</c:v>
                </c:pt>
                <c:pt idx="884">
                  <c:v>5.8118866106581277E-2</c:v>
                </c:pt>
                <c:pt idx="885">
                  <c:v>5.8123753526173313E-2</c:v>
                </c:pt>
                <c:pt idx="886">
                  <c:v>5.8030872755676997E-2</c:v>
                </c:pt>
                <c:pt idx="887">
                  <c:v>5.8032106054903582E-2</c:v>
                </c:pt>
                <c:pt idx="888">
                  <c:v>5.7928810083933573E-2</c:v>
                </c:pt>
                <c:pt idx="889">
                  <c:v>5.7943525096008801E-2</c:v>
                </c:pt>
                <c:pt idx="890">
                  <c:v>5.7993362256749191E-2</c:v>
                </c:pt>
                <c:pt idx="891">
                  <c:v>5.8156605424525429E-2</c:v>
                </c:pt>
                <c:pt idx="892">
                  <c:v>5.8149412755867151E-2</c:v>
                </c:pt>
                <c:pt idx="893">
                  <c:v>5.8173325815380386E-2</c:v>
                </c:pt>
                <c:pt idx="894">
                  <c:v>5.8156561585837319E-2</c:v>
                </c:pt>
                <c:pt idx="895">
                  <c:v>5.8038245533445797E-2</c:v>
                </c:pt>
                <c:pt idx="896">
                  <c:v>5.7964558037038164E-2</c:v>
                </c:pt>
                <c:pt idx="897">
                  <c:v>5.7825175574860777E-2</c:v>
                </c:pt>
                <c:pt idx="898">
                  <c:v>5.7694586010456378E-2</c:v>
                </c:pt>
                <c:pt idx="899">
                  <c:v>5.7689893323339306E-2</c:v>
                </c:pt>
                <c:pt idx="900">
                  <c:v>5.760605228705383E-2</c:v>
                </c:pt>
                <c:pt idx="901">
                  <c:v>5.7418118691478462E-2</c:v>
                </c:pt>
                <c:pt idx="902">
                  <c:v>5.7386653295895824E-2</c:v>
                </c:pt>
                <c:pt idx="903">
                  <c:v>5.7317328393033225E-2</c:v>
                </c:pt>
                <c:pt idx="904">
                  <c:v>5.729943043267513E-2</c:v>
                </c:pt>
                <c:pt idx="905">
                  <c:v>5.7224198456823958E-2</c:v>
                </c:pt>
                <c:pt idx="906">
                  <c:v>5.7094034298429214E-2</c:v>
                </c:pt>
                <c:pt idx="907">
                  <c:v>5.7022691954371069E-2</c:v>
                </c:pt>
                <c:pt idx="908">
                  <c:v>5.7002161687888651E-2</c:v>
                </c:pt>
                <c:pt idx="909">
                  <c:v>5.7043948468158107E-2</c:v>
                </c:pt>
                <c:pt idx="910">
                  <c:v>5.7001685256797496E-2</c:v>
                </c:pt>
                <c:pt idx="911">
                  <c:v>5.6973658772570303E-2</c:v>
                </c:pt>
                <c:pt idx="912">
                  <c:v>5.6881347127003976E-2</c:v>
                </c:pt>
                <c:pt idx="913">
                  <c:v>5.686884417656398E-2</c:v>
                </c:pt>
                <c:pt idx="914">
                  <c:v>5.6858904141081586E-2</c:v>
                </c:pt>
                <c:pt idx="915">
                  <c:v>5.6881010824612867E-2</c:v>
                </c:pt>
                <c:pt idx="916">
                  <c:v>5.6837207023489864E-2</c:v>
                </c:pt>
                <c:pt idx="917">
                  <c:v>5.6840203090142871E-2</c:v>
                </c:pt>
                <c:pt idx="918">
                  <c:v>5.6804951660474792E-2</c:v>
                </c:pt>
                <c:pt idx="919">
                  <c:v>5.6661016869725626E-2</c:v>
                </c:pt>
                <c:pt idx="920">
                  <c:v>5.6677113497373532E-2</c:v>
                </c:pt>
                <c:pt idx="921">
                  <c:v>5.674701353707047E-2</c:v>
                </c:pt>
                <c:pt idx="922">
                  <c:v>5.6889909604535514E-2</c:v>
                </c:pt>
                <c:pt idx="923">
                  <c:v>5.7060899613169826E-2</c:v>
                </c:pt>
                <c:pt idx="924">
                  <c:v>5.7175235718792544E-2</c:v>
                </c:pt>
                <c:pt idx="925">
                  <c:v>5.7441178721064017E-2</c:v>
                </c:pt>
                <c:pt idx="926">
                  <c:v>5.7813248306538251E-2</c:v>
                </c:pt>
                <c:pt idx="927">
                  <c:v>5.8241735219100352E-2</c:v>
                </c:pt>
                <c:pt idx="928">
                  <c:v>5.8566096949337759E-2</c:v>
                </c:pt>
                <c:pt idx="929">
                  <c:v>5.8740228524466427E-2</c:v>
                </c:pt>
                <c:pt idx="930">
                  <c:v>5.8795793610534226E-2</c:v>
                </c:pt>
                <c:pt idx="931">
                  <c:v>5.8878208336389667E-2</c:v>
                </c:pt>
                <c:pt idx="932">
                  <c:v>5.8898755409811938E-2</c:v>
                </c:pt>
                <c:pt idx="933">
                  <c:v>5.8923211217125598E-2</c:v>
                </c:pt>
                <c:pt idx="934">
                  <c:v>5.9064109777484247E-2</c:v>
                </c:pt>
                <c:pt idx="935">
                  <c:v>5.9287844958681869E-2</c:v>
                </c:pt>
                <c:pt idx="936">
                  <c:v>5.9353063184302383E-2</c:v>
                </c:pt>
                <c:pt idx="937">
                  <c:v>5.942130129627899E-2</c:v>
                </c:pt>
                <c:pt idx="938">
                  <c:v>5.9384635480331134E-2</c:v>
                </c:pt>
                <c:pt idx="939">
                  <c:v>5.9329417592168324E-2</c:v>
                </c:pt>
                <c:pt idx="940">
                  <c:v>5.9307616773569417E-2</c:v>
                </c:pt>
                <c:pt idx="941">
                  <c:v>5.9287556961783852E-2</c:v>
                </c:pt>
                <c:pt idx="942">
                  <c:v>5.9317592777991111E-2</c:v>
                </c:pt>
                <c:pt idx="943">
                  <c:v>5.9360066348347375E-2</c:v>
                </c:pt>
                <c:pt idx="944">
                  <c:v>5.9334177638473366E-2</c:v>
                </c:pt>
                <c:pt idx="945">
                  <c:v>5.9404426367547954E-2</c:v>
                </c:pt>
                <c:pt idx="946">
                  <c:v>5.9596444949888312E-2</c:v>
                </c:pt>
                <c:pt idx="947">
                  <c:v>5.9731049215390741E-2</c:v>
                </c:pt>
                <c:pt idx="948">
                  <c:v>5.9836198389718973E-2</c:v>
                </c:pt>
                <c:pt idx="949">
                  <c:v>5.9991290939912095E-2</c:v>
                </c:pt>
                <c:pt idx="950">
                  <c:v>6.0117958984733787E-2</c:v>
                </c:pt>
                <c:pt idx="951">
                  <c:v>6.0277509932939316E-2</c:v>
                </c:pt>
                <c:pt idx="952">
                  <c:v>6.0311124060466813E-2</c:v>
                </c:pt>
                <c:pt idx="953">
                  <c:v>6.0396346066010881E-2</c:v>
                </c:pt>
                <c:pt idx="954">
                  <c:v>6.0478231968572022E-2</c:v>
                </c:pt>
                <c:pt idx="955">
                  <c:v>6.0577828060984211E-2</c:v>
                </c:pt>
                <c:pt idx="956">
                  <c:v>6.0687668212113591E-2</c:v>
                </c:pt>
                <c:pt idx="957">
                  <c:v>6.0761059373679378E-2</c:v>
                </c:pt>
                <c:pt idx="958">
                  <c:v>6.0781550868075573E-2</c:v>
                </c:pt>
                <c:pt idx="959">
                  <c:v>6.0901338626629116E-2</c:v>
                </c:pt>
                <c:pt idx="960">
                  <c:v>6.1063293771839534E-2</c:v>
                </c:pt>
                <c:pt idx="961">
                  <c:v>6.1313275293611622E-2</c:v>
                </c:pt>
                <c:pt idx="962">
                  <c:v>6.1639404429120651E-2</c:v>
                </c:pt>
                <c:pt idx="963">
                  <c:v>6.1909779145572871E-2</c:v>
                </c:pt>
                <c:pt idx="964">
                  <c:v>6.2093566391458146E-2</c:v>
                </c:pt>
                <c:pt idx="965">
                  <c:v>6.2282073733925206E-2</c:v>
                </c:pt>
                <c:pt idx="966">
                  <c:v>6.2740512192547102E-2</c:v>
                </c:pt>
                <c:pt idx="967">
                  <c:v>6.3015892647050514E-2</c:v>
                </c:pt>
                <c:pt idx="968">
                  <c:v>6.3112567054991839E-2</c:v>
                </c:pt>
                <c:pt idx="969">
                  <c:v>6.326938550590884E-2</c:v>
                </c:pt>
                <c:pt idx="970">
                  <c:v>6.337177851844944E-2</c:v>
                </c:pt>
                <c:pt idx="971">
                  <c:v>6.3489157140199898E-2</c:v>
                </c:pt>
                <c:pt idx="972">
                  <c:v>6.3552914884316969E-2</c:v>
                </c:pt>
                <c:pt idx="973">
                  <c:v>6.3760806485123639E-2</c:v>
                </c:pt>
                <c:pt idx="974">
                  <c:v>6.3946708101570243E-2</c:v>
                </c:pt>
                <c:pt idx="975">
                  <c:v>6.4029439302256214E-2</c:v>
                </c:pt>
                <c:pt idx="976">
                  <c:v>6.4106810456440885E-2</c:v>
                </c:pt>
                <c:pt idx="977">
                  <c:v>6.4037477489453973E-2</c:v>
                </c:pt>
                <c:pt idx="978">
                  <c:v>6.4002627594874253E-2</c:v>
                </c:pt>
                <c:pt idx="979">
                  <c:v>6.4046491997172342E-2</c:v>
                </c:pt>
                <c:pt idx="980">
                  <c:v>6.4065706672067166E-2</c:v>
                </c:pt>
                <c:pt idx="981">
                  <c:v>6.4369610031086794E-2</c:v>
                </c:pt>
                <c:pt idx="982">
                  <c:v>6.47504934626391E-2</c:v>
                </c:pt>
                <c:pt idx="983">
                  <c:v>6.4819348986622671E-2</c:v>
                </c:pt>
                <c:pt idx="984">
                  <c:v>6.483712163783735E-2</c:v>
                </c:pt>
                <c:pt idx="985">
                  <c:v>6.4794063422830131E-2</c:v>
                </c:pt>
                <c:pt idx="986">
                  <c:v>6.4723955840243569E-2</c:v>
                </c:pt>
                <c:pt idx="987">
                  <c:v>6.4672193021877475E-2</c:v>
                </c:pt>
                <c:pt idx="988">
                  <c:v>6.4648543735819866E-2</c:v>
                </c:pt>
                <c:pt idx="989">
                  <c:v>6.4678058006577832E-2</c:v>
                </c:pt>
                <c:pt idx="990">
                  <c:v>6.478033334929445E-2</c:v>
                </c:pt>
                <c:pt idx="991">
                  <c:v>6.4813852230222957E-2</c:v>
                </c:pt>
                <c:pt idx="992">
                  <c:v>6.4846050439455405E-2</c:v>
                </c:pt>
                <c:pt idx="993">
                  <c:v>6.4858677557267055E-2</c:v>
                </c:pt>
                <c:pt idx="994">
                  <c:v>6.4887702373563796E-2</c:v>
                </c:pt>
                <c:pt idx="995">
                  <c:v>6.4893227210738896E-2</c:v>
                </c:pt>
                <c:pt idx="996">
                  <c:v>6.4893361274304104E-2</c:v>
                </c:pt>
                <c:pt idx="997">
                  <c:v>6.4941043181228356E-2</c:v>
                </c:pt>
                <c:pt idx="998">
                  <c:v>6.4965780163038389E-2</c:v>
                </c:pt>
                <c:pt idx="999">
                  <c:v>6.4954467478454472E-2</c:v>
                </c:pt>
                <c:pt idx="1000">
                  <c:v>6.4909010159028432E-2</c:v>
                </c:pt>
                <c:pt idx="1001">
                  <c:v>6.5058994944805756E-2</c:v>
                </c:pt>
                <c:pt idx="1002">
                  <c:v>6.504378685463047E-2</c:v>
                </c:pt>
                <c:pt idx="1003">
                  <c:v>6.506760477040921E-2</c:v>
                </c:pt>
                <c:pt idx="1004">
                  <c:v>6.5076809916429557E-2</c:v>
                </c:pt>
                <c:pt idx="1005">
                  <c:v>6.5097754752984877E-2</c:v>
                </c:pt>
                <c:pt idx="1006">
                  <c:v>6.5107396727570835E-2</c:v>
                </c:pt>
                <c:pt idx="1007">
                  <c:v>6.5042854986537071E-2</c:v>
                </c:pt>
                <c:pt idx="1008">
                  <c:v>6.5034231796857619E-2</c:v>
                </c:pt>
                <c:pt idx="1009">
                  <c:v>6.5013071264205552E-2</c:v>
                </c:pt>
                <c:pt idx="1010">
                  <c:v>6.5002017482425373E-2</c:v>
                </c:pt>
                <c:pt idx="1011">
                  <c:v>6.500858352654601E-2</c:v>
                </c:pt>
                <c:pt idx="1012">
                  <c:v>6.5007246447804562E-2</c:v>
                </c:pt>
                <c:pt idx="1013">
                  <c:v>6.4891035614424275E-2</c:v>
                </c:pt>
                <c:pt idx="1014">
                  <c:v>6.4744538725047845E-2</c:v>
                </c:pt>
                <c:pt idx="1015">
                  <c:v>6.4521964677827615E-2</c:v>
                </c:pt>
                <c:pt idx="1016">
                  <c:v>6.4546002513918954E-2</c:v>
                </c:pt>
                <c:pt idx="1017">
                  <c:v>6.4551052877879919E-2</c:v>
                </c:pt>
                <c:pt idx="1018">
                  <c:v>6.4563366782552561E-2</c:v>
                </c:pt>
                <c:pt idx="1019">
                  <c:v>6.4550223966075751E-2</c:v>
                </c:pt>
                <c:pt idx="1020">
                  <c:v>6.4535371186834556E-2</c:v>
                </c:pt>
                <c:pt idx="1021">
                  <c:v>6.4533525390683938E-2</c:v>
                </c:pt>
                <c:pt idx="1022">
                  <c:v>6.4486630785525412E-2</c:v>
                </c:pt>
                <c:pt idx="1023">
                  <c:v>6.4440245082527145E-2</c:v>
                </c:pt>
                <c:pt idx="1024">
                  <c:v>6.4437949821888704E-2</c:v>
                </c:pt>
                <c:pt idx="1025">
                  <c:v>6.4403163274440622E-2</c:v>
                </c:pt>
                <c:pt idx="1026">
                  <c:v>6.4452948278670111E-2</c:v>
                </c:pt>
                <c:pt idx="1027">
                  <c:v>6.4538562592161786E-2</c:v>
                </c:pt>
                <c:pt idx="1028">
                  <c:v>6.4291355402092437E-2</c:v>
                </c:pt>
                <c:pt idx="1029">
                  <c:v>6.407898320847949E-2</c:v>
                </c:pt>
                <c:pt idx="1030">
                  <c:v>6.3727557674070803E-2</c:v>
                </c:pt>
                <c:pt idx="1031">
                  <c:v>6.3584227866038595E-2</c:v>
                </c:pt>
                <c:pt idx="1032">
                  <c:v>6.3455939466187244E-2</c:v>
                </c:pt>
                <c:pt idx="1033">
                  <c:v>6.3400608394880612E-2</c:v>
                </c:pt>
                <c:pt idx="1034">
                  <c:v>6.338124537682531E-2</c:v>
                </c:pt>
                <c:pt idx="1035">
                  <c:v>6.3379084881789574E-2</c:v>
                </c:pt>
                <c:pt idx="1036">
                  <c:v>6.3273369220580938E-2</c:v>
                </c:pt>
                <c:pt idx="1037">
                  <c:v>6.3181155433572389E-2</c:v>
                </c:pt>
                <c:pt idx="1038">
                  <c:v>6.3107243122075204E-2</c:v>
                </c:pt>
                <c:pt idx="1039">
                  <c:v>6.3050914000303188E-2</c:v>
                </c:pt>
                <c:pt idx="1040">
                  <c:v>6.3031796894360517E-2</c:v>
                </c:pt>
                <c:pt idx="1041">
                  <c:v>6.2984868215287676E-2</c:v>
                </c:pt>
                <c:pt idx="1042">
                  <c:v>6.2989859844708729E-2</c:v>
                </c:pt>
                <c:pt idx="1043">
                  <c:v>6.3019946950030187E-2</c:v>
                </c:pt>
                <c:pt idx="1044">
                  <c:v>6.3073303074988943E-2</c:v>
                </c:pt>
                <c:pt idx="1045">
                  <c:v>6.3272477454905093E-2</c:v>
                </c:pt>
                <c:pt idx="1046">
                  <c:v>6.3498286450943103E-2</c:v>
                </c:pt>
                <c:pt idx="1047">
                  <c:v>6.3744649476751708E-2</c:v>
                </c:pt>
                <c:pt idx="1048">
                  <c:v>6.3743079778717751E-2</c:v>
                </c:pt>
                <c:pt idx="1049">
                  <c:v>6.3695038263986509E-2</c:v>
                </c:pt>
                <c:pt idx="1050">
                  <c:v>6.367087388000861E-2</c:v>
                </c:pt>
                <c:pt idx="1051">
                  <c:v>6.3671663863392722E-2</c:v>
                </c:pt>
                <c:pt idx="1052">
                  <c:v>6.3715136321583987E-2</c:v>
                </c:pt>
                <c:pt idx="1053">
                  <c:v>6.3755421218752772E-2</c:v>
                </c:pt>
                <c:pt idx="1054">
                  <c:v>6.3793410695479585E-2</c:v>
                </c:pt>
                <c:pt idx="1055">
                  <c:v>6.3861901068745744E-2</c:v>
                </c:pt>
                <c:pt idx="1056">
                  <c:v>6.3918239847825478E-2</c:v>
                </c:pt>
                <c:pt idx="1057">
                  <c:v>6.391442580818936E-2</c:v>
                </c:pt>
                <c:pt idx="1058">
                  <c:v>6.3813657232363763E-2</c:v>
                </c:pt>
                <c:pt idx="1059">
                  <c:v>6.3789877243320692E-2</c:v>
                </c:pt>
                <c:pt idx="1060">
                  <c:v>6.3765126526868846E-2</c:v>
                </c:pt>
                <c:pt idx="1061">
                  <c:v>6.3731038677446963E-2</c:v>
                </c:pt>
                <c:pt idx="1062">
                  <c:v>6.3786319021318011E-2</c:v>
                </c:pt>
                <c:pt idx="1063">
                  <c:v>6.3881106069333601E-2</c:v>
                </c:pt>
                <c:pt idx="1064">
                  <c:v>6.3934883246167959E-2</c:v>
                </c:pt>
                <c:pt idx="1065">
                  <c:v>6.3952194089191144E-2</c:v>
                </c:pt>
                <c:pt idx="1066">
                  <c:v>6.3861332277786856E-2</c:v>
                </c:pt>
                <c:pt idx="1067">
                  <c:v>6.36615753588953E-2</c:v>
                </c:pt>
                <c:pt idx="1068">
                  <c:v>6.3483024668327642E-2</c:v>
                </c:pt>
                <c:pt idx="1069">
                  <c:v>6.3228596229026365E-2</c:v>
                </c:pt>
                <c:pt idx="1070">
                  <c:v>6.312767043490479E-2</c:v>
                </c:pt>
                <c:pt idx="1071">
                  <c:v>6.2664476659429064E-2</c:v>
                </c:pt>
                <c:pt idx="1072">
                  <c:v>6.2624591914502467E-2</c:v>
                </c:pt>
                <c:pt idx="1073">
                  <c:v>6.2562050172707662E-2</c:v>
                </c:pt>
                <c:pt idx="1074">
                  <c:v>6.2488468495390519E-2</c:v>
                </c:pt>
                <c:pt idx="1075">
                  <c:v>6.2347029352770998E-2</c:v>
                </c:pt>
                <c:pt idx="1076">
                  <c:v>6.225324027999643E-2</c:v>
                </c:pt>
                <c:pt idx="1077">
                  <c:v>6.2157192125659642E-2</c:v>
                </c:pt>
                <c:pt idx="1078">
                  <c:v>6.2055442876504309E-2</c:v>
                </c:pt>
                <c:pt idx="1079">
                  <c:v>6.1903716033064368E-2</c:v>
                </c:pt>
                <c:pt idx="1080">
                  <c:v>6.1794915914555736E-2</c:v>
                </c:pt>
                <c:pt idx="1081">
                  <c:v>6.1768554725111252E-2</c:v>
                </c:pt>
                <c:pt idx="1082">
                  <c:v>6.1812157095102169E-2</c:v>
                </c:pt>
                <c:pt idx="1083">
                  <c:v>6.1859319120686769E-2</c:v>
                </c:pt>
                <c:pt idx="1084">
                  <c:v>6.2034913279499261E-2</c:v>
                </c:pt>
                <c:pt idx="1085">
                  <c:v>6.223940641859587E-2</c:v>
                </c:pt>
                <c:pt idx="1086">
                  <c:v>6.2274513824545567E-2</c:v>
                </c:pt>
                <c:pt idx="1087">
                  <c:v>6.2250960820133344E-2</c:v>
                </c:pt>
                <c:pt idx="1088">
                  <c:v>6.2254313370561885E-2</c:v>
                </c:pt>
                <c:pt idx="1089">
                  <c:v>6.2171984674406565E-2</c:v>
                </c:pt>
                <c:pt idx="1090">
                  <c:v>6.2182532040357716E-2</c:v>
                </c:pt>
                <c:pt idx="1091">
                  <c:v>6.2382281303531573E-2</c:v>
                </c:pt>
                <c:pt idx="1092">
                  <c:v>6.2381658169475579E-2</c:v>
                </c:pt>
                <c:pt idx="1093">
                  <c:v>6.2344817175947455E-2</c:v>
                </c:pt>
                <c:pt idx="1094">
                  <c:v>6.2339657143179947E-2</c:v>
                </c:pt>
                <c:pt idx="1095">
                  <c:v>6.2436112594136645E-2</c:v>
                </c:pt>
                <c:pt idx="1096">
                  <c:v>6.2477700485027446E-2</c:v>
                </c:pt>
                <c:pt idx="1097">
                  <c:v>6.253194131234395E-2</c:v>
                </c:pt>
                <c:pt idx="1098">
                  <c:v>6.2614060141146427E-2</c:v>
                </c:pt>
                <c:pt idx="1099">
                  <c:v>6.2788453269643912E-2</c:v>
                </c:pt>
                <c:pt idx="1100">
                  <c:v>6.2981428859667274E-2</c:v>
                </c:pt>
                <c:pt idx="1101">
                  <c:v>6.3033406648923707E-2</c:v>
                </c:pt>
                <c:pt idx="1102">
                  <c:v>6.3023297826048069E-2</c:v>
                </c:pt>
                <c:pt idx="1103">
                  <c:v>6.3149719136227411E-2</c:v>
                </c:pt>
                <c:pt idx="1104">
                  <c:v>6.307991671541098E-2</c:v>
                </c:pt>
                <c:pt idx="1105">
                  <c:v>6.2891438818813816E-2</c:v>
                </c:pt>
                <c:pt idx="1106">
                  <c:v>6.2726087301476177E-2</c:v>
                </c:pt>
                <c:pt idx="1107">
                  <c:v>6.232497504548664E-2</c:v>
                </c:pt>
                <c:pt idx="1108">
                  <c:v>6.2150587393962037E-2</c:v>
                </c:pt>
                <c:pt idx="1109">
                  <c:v>6.2102029997859319E-2</c:v>
                </c:pt>
                <c:pt idx="1110">
                  <c:v>6.2045227492375156E-2</c:v>
                </c:pt>
                <c:pt idx="1111">
                  <c:v>6.2055290221830116E-2</c:v>
                </c:pt>
                <c:pt idx="1112">
                  <c:v>6.2050814347773653E-2</c:v>
                </c:pt>
                <c:pt idx="1113">
                  <c:v>6.2081724277592308E-2</c:v>
                </c:pt>
                <c:pt idx="1114">
                  <c:v>6.205634481701424E-2</c:v>
                </c:pt>
                <c:pt idx="1115">
                  <c:v>6.1933486610566663E-2</c:v>
                </c:pt>
                <c:pt idx="1116">
                  <c:v>6.1939635545453051E-2</c:v>
                </c:pt>
                <c:pt idx="1117">
                  <c:v>6.193417986168092E-2</c:v>
                </c:pt>
                <c:pt idx="1118">
                  <c:v>6.1933086742836055E-2</c:v>
                </c:pt>
                <c:pt idx="1119">
                  <c:v>6.194103965713213E-2</c:v>
                </c:pt>
                <c:pt idx="1120">
                  <c:v>6.1935226515774468E-2</c:v>
                </c:pt>
                <c:pt idx="1121">
                  <c:v>6.1929080400333028E-2</c:v>
                </c:pt>
                <c:pt idx="1122">
                  <c:v>6.1936158409846676E-2</c:v>
                </c:pt>
                <c:pt idx="1123">
                  <c:v>6.193578048516684E-2</c:v>
                </c:pt>
                <c:pt idx="1124">
                  <c:v>6.1928625142230187E-2</c:v>
                </c:pt>
                <c:pt idx="1125">
                  <c:v>6.2024298894377737E-2</c:v>
                </c:pt>
                <c:pt idx="1126">
                  <c:v>6.2105658640675798E-2</c:v>
                </c:pt>
                <c:pt idx="1127">
                  <c:v>6.2441540042658873E-2</c:v>
                </c:pt>
                <c:pt idx="1128">
                  <c:v>6.2577852950385288E-2</c:v>
                </c:pt>
                <c:pt idx="1129">
                  <c:v>6.2659543188349778E-2</c:v>
                </c:pt>
                <c:pt idx="1130">
                  <c:v>6.2619345335485257E-2</c:v>
                </c:pt>
                <c:pt idx="1131">
                  <c:v>6.250511207458237E-2</c:v>
                </c:pt>
                <c:pt idx="1132">
                  <c:v>6.2247689123579107E-2</c:v>
                </c:pt>
                <c:pt idx="1133">
                  <c:v>6.2189488051175239E-2</c:v>
                </c:pt>
                <c:pt idx="1134">
                  <c:v>6.2205278929698279E-2</c:v>
                </c:pt>
                <c:pt idx="1135">
                  <c:v>6.2280022747064588E-2</c:v>
                </c:pt>
                <c:pt idx="1136">
                  <c:v>6.227480987051226E-2</c:v>
                </c:pt>
                <c:pt idx="1137">
                  <c:v>6.2308447716511069E-2</c:v>
                </c:pt>
                <c:pt idx="1138">
                  <c:v>6.230136713814436E-2</c:v>
                </c:pt>
                <c:pt idx="1139">
                  <c:v>6.2275492736032348E-2</c:v>
                </c:pt>
                <c:pt idx="1140">
                  <c:v>6.2291406536434037E-2</c:v>
                </c:pt>
                <c:pt idx="1141">
                  <c:v>6.2251041304098344E-2</c:v>
                </c:pt>
                <c:pt idx="1142">
                  <c:v>6.2240519124589708E-2</c:v>
                </c:pt>
                <c:pt idx="1143">
                  <c:v>6.2225072665651651E-2</c:v>
                </c:pt>
                <c:pt idx="1144">
                  <c:v>6.2207465747702924E-2</c:v>
                </c:pt>
                <c:pt idx="1145">
                  <c:v>6.2203567010167216E-2</c:v>
                </c:pt>
                <c:pt idx="1146">
                  <c:v>6.2191779498661365E-2</c:v>
                </c:pt>
                <c:pt idx="1147">
                  <c:v>6.217926443986687E-2</c:v>
                </c:pt>
                <c:pt idx="1148">
                  <c:v>6.2154290021785734E-2</c:v>
                </c:pt>
                <c:pt idx="1149">
                  <c:v>6.212973901991474E-2</c:v>
                </c:pt>
                <c:pt idx="1150">
                  <c:v>6.2214659845054539E-2</c:v>
                </c:pt>
                <c:pt idx="1151">
                  <c:v>6.2326045453617009E-2</c:v>
                </c:pt>
                <c:pt idx="1152">
                  <c:v>6.2572616390328961E-2</c:v>
                </c:pt>
                <c:pt idx="1153">
                  <c:v>6.2606585348311455E-2</c:v>
                </c:pt>
                <c:pt idx="1154">
                  <c:v>6.2618054704618634E-2</c:v>
                </c:pt>
                <c:pt idx="1155">
                  <c:v>6.2751951414229984E-2</c:v>
                </c:pt>
                <c:pt idx="1156">
                  <c:v>6.2714942979095828E-2</c:v>
                </c:pt>
                <c:pt idx="1157">
                  <c:v>6.2755439405145996E-2</c:v>
                </c:pt>
                <c:pt idx="1158">
                  <c:v>6.229858049135386E-2</c:v>
                </c:pt>
                <c:pt idx="1159">
                  <c:v>6.2261301158128293E-2</c:v>
                </c:pt>
                <c:pt idx="1160">
                  <c:v>6.2228609971323713E-2</c:v>
                </c:pt>
                <c:pt idx="1161">
                  <c:v>6.2233521421287644E-2</c:v>
                </c:pt>
                <c:pt idx="1162">
                  <c:v>6.2301689951361067E-2</c:v>
                </c:pt>
                <c:pt idx="1163">
                  <c:v>6.2357282830936493E-2</c:v>
                </c:pt>
                <c:pt idx="1164">
                  <c:v>6.2354245045103056E-2</c:v>
                </c:pt>
                <c:pt idx="1165">
                  <c:v>6.235848880564767E-2</c:v>
                </c:pt>
                <c:pt idx="1166">
                  <c:v>6.2418855432760087E-2</c:v>
                </c:pt>
                <c:pt idx="1167">
                  <c:v>6.2400155206924719E-2</c:v>
                </c:pt>
                <c:pt idx="1168">
                  <c:v>6.2276571178269895E-2</c:v>
                </c:pt>
                <c:pt idx="1169">
                  <c:v>6.2183927695603339E-2</c:v>
                </c:pt>
                <c:pt idx="1170">
                  <c:v>6.2181413843830691E-2</c:v>
                </c:pt>
                <c:pt idx="1171">
                  <c:v>6.2120811754053401E-2</c:v>
                </c:pt>
                <c:pt idx="1172">
                  <c:v>6.1734365518035364E-2</c:v>
                </c:pt>
                <c:pt idx="1173">
                  <c:v>6.0901593417858821E-2</c:v>
                </c:pt>
                <c:pt idx="1174">
                  <c:v>6.0737906715241291E-2</c:v>
                </c:pt>
                <c:pt idx="1175">
                  <c:v>6.0496491577611188E-2</c:v>
                </c:pt>
                <c:pt idx="1176">
                  <c:v>6.0292325444857013E-2</c:v>
                </c:pt>
                <c:pt idx="1177">
                  <c:v>6.0110653235133017E-2</c:v>
                </c:pt>
                <c:pt idx="1178">
                  <c:v>6.0011197155130931E-2</c:v>
                </c:pt>
                <c:pt idx="1179">
                  <c:v>5.9820630873587938E-2</c:v>
                </c:pt>
                <c:pt idx="1180">
                  <c:v>5.9632460954252592E-2</c:v>
                </c:pt>
                <c:pt idx="1181">
                  <c:v>5.9530130022890544E-2</c:v>
                </c:pt>
                <c:pt idx="1182">
                  <c:v>5.951149113937617E-2</c:v>
                </c:pt>
                <c:pt idx="1183">
                  <c:v>5.9457988197619348E-2</c:v>
                </c:pt>
                <c:pt idx="1184">
                  <c:v>5.9456843739097445E-2</c:v>
                </c:pt>
                <c:pt idx="1185">
                  <c:v>5.9507546741175074E-2</c:v>
                </c:pt>
                <c:pt idx="1186">
                  <c:v>5.9641105682768703E-2</c:v>
                </c:pt>
                <c:pt idx="1187">
                  <c:v>5.9763034529791599E-2</c:v>
                </c:pt>
                <c:pt idx="1188">
                  <c:v>5.9792614746070588E-2</c:v>
                </c:pt>
                <c:pt idx="1189">
                  <c:v>5.9830966955290082E-2</c:v>
                </c:pt>
                <c:pt idx="1190">
                  <c:v>6.0087512959336759E-2</c:v>
                </c:pt>
                <c:pt idx="1191">
                  <c:v>6.0254598009913958E-2</c:v>
                </c:pt>
                <c:pt idx="1192">
                  <c:v>6.0252166864373298E-2</c:v>
                </c:pt>
                <c:pt idx="1193">
                  <c:v>6.0683951259217064E-2</c:v>
                </c:pt>
                <c:pt idx="1194">
                  <c:v>6.0692838863276311E-2</c:v>
                </c:pt>
                <c:pt idx="1195">
                  <c:v>6.0719870099875839E-2</c:v>
                </c:pt>
                <c:pt idx="1196">
                  <c:v>6.0696053131805483E-2</c:v>
                </c:pt>
                <c:pt idx="1197">
                  <c:v>6.0699971762134319E-2</c:v>
                </c:pt>
                <c:pt idx="1198">
                  <c:v>6.0632010868807727E-2</c:v>
                </c:pt>
                <c:pt idx="1199">
                  <c:v>6.0668181285148358E-2</c:v>
                </c:pt>
                <c:pt idx="1200">
                  <c:v>6.0697155744371095E-2</c:v>
                </c:pt>
                <c:pt idx="1201">
                  <c:v>6.0618439336510427E-2</c:v>
                </c:pt>
                <c:pt idx="1202">
                  <c:v>6.0578279407904639E-2</c:v>
                </c:pt>
                <c:pt idx="1203">
                  <c:v>6.0579669267335018E-2</c:v>
                </c:pt>
                <c:pt idx="1204">
                  <c:v>6.0609134117627632E-2</c:v>
                </c:pt>
                <c:pt idx="1205">
                  <c:v>6.0586449355063611E-2</c:v>
                </c:pt>
                <c:pt idx="1206">
                  <c:v>6.0490293243690124E-2</c:v>
                </c:pt>
                <c:pt idx="1207">
                  <c:v>5.9715338632001021E-2</c:v>
                </c:pt>
                <c:pt idx="1208">
                  <c:v>5.9226828952478813E-2</c:v>
                </c:pt>
                <c:pt idx="1209">
                  <c:v>5.8579668905556513E-2</c:v>
                </c:pt>
                <c:pt idx="1210">
                  <c:v>5.8167545147191975E-2</c:v>
                </c:pt>
                <c:pt idx="1211">
                  <c:v>5.7946360613087937E-2</c:v>
                </c:pt>
                <c:pt idx="1212">
                  <c:v>5.7899399592931208E-2</c:v>
                </c:pt>
                <c:pt idx="1213">
                  <c:v>5.7885626843373755E-2</c:v>
                </c:pt>
                <c:pt idx="1214">
                  <c:v>5.7900515913252272E-2</c:v>
                </c:pt>
                <c:pt idx="1215">
                  <c:v>5.7897303846297363E-2</c:v>
                </c:pt>
                <c:pt idx="1216">
                  <c:v>5.7806915295606311E-2</c:v>
                </c:pt>
                <c:pt idx="1217">
                  <c:v>5.7789694759000393E-2</c:v>
                </c:pt>
                <c:pt idx="1218">
                  <c:v>5.7791240417678282E-2</c:v>
                </c:pt>
                <c:pt idx="1219">
                  <c:v>5.7762979879378465E-2</c:v>
                </c:pt>
                <c:pt idx="1220">
                  <c:v>5.7736942976540452E-2</c:v>
                </c:pt>
                <c:pt idx="1221">
                  <c:v>5.7699334252947529E-2</c:v>
                </c:pt>
                <c:pt idx="1222">
                  <c:v>5.7593475969132397E-2</c:v>
                </c:pt>
                <c:pt idx="1223">
                  <c:v>5.7562360015026841E-2</c:v>
                </c:pt>
                <c:pt idx="1224">
                  <c:v>5.7550981933290335E-2</c:v>
                </c:pt>
                <c:pt idx="1225">
                  <c:v>5.7559261698506864E-2</c:v>
                </c:pt>
                <c:pt idx="1226">
                  <c:v>5.7589555513772137E-2</c:v>
                </c:pt>
                <c:pt idx="1227">
                  <c:v>5.7898568046221802E-2</c:v>
                </c:pt>
                <c:pt idx="1228">
                  <c:v>5.8247995007496924E-2</c:v>
                </c:pt>
                <c:pt idx="1229">
                  <c:v>5.8869371719786991E-2</c:v>
                </c:pt>
                <c:pt idx="1230">
                  <c:v>5.9521239700667569E-2</c:v>
                </c:pt>
                <c:pt idx="1231">
                  <c:v>6.0068825378668554E-2</c:v>
                </c:pt>
                <c:pt idx="1232">
                  <c:v>6.0364857978629054E-2</c:v>
                </c:pt>
                <c:pt idx="1233">
                  <c:v>6.0546430910926929E-2</c:v>
                </c:pt>
                <c:pt idx="1234">
                  <c:v>6.0645984372067099E-2</c:v>
                </c:pt>
                <c:pt idx="1235">
                  <c:v>6.0648168802134285E-2</c:v>
                </c:pt>
                <c:pt idx="1236">
                  <c:v>6.0663454901843605E-2</c:v>
                </c:pt>
                <c:pt idx="1237">
                  <c:v>6.0653657564253852E-2</c:v>
                </c:pt>
                <c:pt idx="1238">
                  <c:v>6.0683430118954482E-2</c:v>
                </c:pt>
                <c:pt idx="1239">
                  <c:v>6.0657082155075509E-2</c:v>
                </c:pt>
                <c:pt idx="1240">
                  <c:v>6.062943511036905E-2</c:v>
                </c:pt>
                <c:pt idx="1241">
                  <c:v>6.0552462491955103E-2</c:v>
                </c:pt>
                <c:pt idx="1242">
                  <c:v>6.0686732052006573E-2</c:v>
                </c:pt>
                <c:pt idx="1243">
                  <c:v>6.0723866638259918E-2</c:v>
                </c:pt>
                <c:pt idx="1244">
                  <c:v>6.061044970342587E-2</c:v>
                </c:pt>
                <c:pt idx="1245">
                  <c:v>6.0584746522459342E-2</c:v>
                </c:pt>
                <c:pt idx="1246">
                  <c:v>6.0579385289000129E-2</c:v>
                </c:pt>
                <c:pt idx="1247">
                  <c:v>6.0399503542549214E-2</c:v>
                </c:pt>
                <c:pt idx="1248">
                  <c:v>6.0298440428375108E-2</c:v>
                </c:pt>
                <c:pt idx="1249">
                  <c:v>6.0304637063968741E-2</c:v>
                </c:pt>
                <c:pt idx="1250">
                  <c:v>6.0297186592579238E-2</c:v>
                </c:pt>
                <c:pt idx="1251">
                  <c:v>6.0281095592931093E-2</c:v>
                </c:pt>
                <c:pt idx="1252">
                  <c:v>6.0276667106728042E-2</c:v>
                </c:pt>
                <c:pt idx="1253">
                  <c:v>6.0244722297127996E-2</c:v>
                </c:pt>
                <c:pt idx="1254">
                  <c:v>6.0060683659122455E-2</c:v>
                </c:pt>
                <c:pt idx="1255">
                  <c:v>5.9815212149341671E-2</c:v>
                </c:pt>
                <c:pt idx="1256">
                  <c:v>5.972307627146111E-2</c:v>
                </c:pt>
                <c:pt idx="1257">
                  <c:v>5.9607610145881548E-2</c:v>
                </c:pt>
                <c:pt idx="1258">
                  <c:v>5.9508560400734808E-2</c:v>
                </c:pt>
                <c:pt idx="1259">
                  <c:v>5.951567910279551E-2</c:v>
                </c:pt>
                <c:pt idx="1260">
                  <c:v>5.9517173967863719E-2</c:v>
                </c:pt>
                <c:pt idx="1261">
                  <c:v>5.9515291423877313E-2</c:v>
                </c:pt>
                <c:pt idx="1262">
                  <c:v>5.9513074961196254E-2</c:v>
                </c:pt>
                <c:pt idx="1263">
                  <c:v>5.9298507729820656E-2</c:v>
                </c:pt>
                <c:pt idx="1264">
                  <c:v>5.9283253996983531E-2</c:v>
                </c:pt>
                <c:pt idx="1265">
                  <c:v>5.9249518448544695E-2</c:v>
                </c:pt>
                <c:pt idx="1266">
                  <c:v>5.9203009978987781E-2</c:v>
                </c:pt>
                <c:pt idx="1267">
                  <c:v>5.9248111896338718E-2</c:v>
                </c:pt>
                <c:pt idx="1268">
                  <c:v>5.9258424909351556E-2</c:v>
                </c:pt>
                <c:pt idx="1269">
                  <c:v>5.9250160818174386E-2</c:v>
                </c:pt>
                <c:pt idx="1270">
                  <c:v>5.9240264601564417E-2</c:v>
                </c:pt>
                <c:pt idx="1271">
                  <c:v>5.91055071918931E-2</c:v>
                </c:pt>
                <c:pt idx="1272">
                  <c:v>5.8835771592687727E-2</c:v>
                </c:pt>
                <c:pt idx="1273">
                  <c:v>5.8472935989276699E-2</c:v>
                </c:pt>
                <c:pt idx="1274">
                  <c:v>5.8326822530585805E-2</c:v>
                </c:pt>
                <c:pt idx="1275">
                  <c:v>5.8309854408733965E-2</c:v>
                </c:pt>
                <c:pt idx="1276">
                  <c:v>5.8190333337352095E-2</c:v>
                </c:pt>
                <c:pt idx="1277">
                  <c:v>5.8103212400507087E-2</c:v>
                </c:pt>
                <c:pt idx="1278">
                  <c:v>5.795426019027642E-2</c:v>
                </c:pt>
                <c:pt idx="1279">
                  <c:v>5.7823617896946698E-2</c:v>
                </c:pt>
                <c:pt idx="1280">
                  <c:v>5.7727389222542017E-2</c:v>
                </c:pt>
                <c:pt idx="1281">
                  <c:v>5.7549955762819564E-2</c:v>
                </c:pt>
                <c:pt idx="1282">
                  <c:v>5.7491920671725094E-2</c:v>
                </c:pt>
                <c:pt idx="1283">
                  <c:v>5.7379310255908131E-2</c:v>
                </c:pt>
                <c:pt idx="1284">
                  <c:v>5.7373208808970164E-2</c:v>
                </c:pt>
                <c:pt idx="1285">
                  <c:v>5.7464031553461678E-2</c:v>
                </c:pt>
                <c:pt idx="1286">
                  <c:v>5.7632753737593807E-2</c:v>
                </c:pt>
                <c:pt idx="1287">
                  <c:v>5.7724983926617908E-2</c:v>
                </c:pt>
                <c:pt idx="1288">
                  <c:v>5.7787540499853497E-2</c:v>
                </c:pt>
                <c:pt idx="1289">
                  <c:v>5.7912470531423843E-2</c:v>
                </c:pt>
                <c:pt idx="1290">
                  <c:v>5.8115570520785427E-2</c:v>
                </c:pt>
                <c:pt idx="1291">
                  <c:v>5.8116154355028989E-2</c:v>
                </c:pt>
                <c:pt idx="1292">
                  <c:v>5.8129341810658014E-2</c:v>
                </c:pt>
                <c:pt idx="1293">
                  <c:v>5.8217840705291138E-2</c:v>
                </c:pt>
                <c:pt idx="1294">
                  <c:v>5.818540979205903E-2</c:v>
                </c:pt>
                <c:pt idx="1295">
                  <c:v>5.8098781857870395E-2</c:v>
                </c:pt>
                <c:pt idx="1296">
                  <c:v>5.8044244538314166E-2</c:v>
                </c:pt>
                <c:pt idx="1297">
                  <c:v>5.7999923710316086E-2</c:v>
                </c:pt>
                <c:pt idx="1298">
                  <c:v>5.8054431409831304E-2</c:v>
                </c:pt>
                <c:pt idx="1299">
                  <c:v>5.8061850321905695E-2</c:v>
                </c:pt>
                <c:pt idx="1300">
                  <c:v>5.8113913277066019E-2</c:v>
                </c:pt>
                <c:pt idx="1301">
                  <c:v>5.8257432077942387E-2</c:v>
                </c:pt>
                <c:pt idx="1302">
                  <c:v>5.8319471679132755E-2</c:v>
                </c:pt>
                <c:pt idx="1303">
                  <c:v>5.8508331302846814E-2</c:v>
                </c:pt>
                <c:pt idx="1304">
                  <c:v>5.8664269484519645E-2</c:v>
                </c:pt>
                <c:pt idx="1305">
                  <c:v>5.8780936303163916E-2</c:v>
                </c:pt>
                <c:pt idx="1306">
                  <c:v>5.9070978142349843E-2</c:v>
                </c:pt>
                <c:pt idx="1307">
                  <c:v>5.9085994570437866E-2</c:v>
                </c:pt>
                <c:pt idx="1308">
                  <c:v>5.90791534166508E-2</c:v>
                </c:pt>
                <c:pt idx="1309">
                  <c:v>5.920918102413842E-2</c:v>
                </c:pt>
                <c:pt idx="1310">
                  <c:v>5.9355260799133051E-2</c:v>
                </c:pt>
                <c:pt idx="1311">
                  <c:v>5.943356573963491E-2</c:v>
                </c:pt>
                <c:pt idx="1312">
                  <c:v>5.9615028999626694E-2</c:v>
                </c:pt>
                <c:pt idx="1313">
                  <c:v>5.9714622981129478E-2</c:v>
                </c:pt>
                <c:pt idx="1314">
                  <c:v>5.9513816425518951E-2</c:v>
                </c:pt>
                <c:pt idx="1315">
                  <c:v>5.9436744730142328E-2</c:v>
                </c:pt>
                <c:pt idx="1316">
                  <c:v>5.9409093906340214E-2</c:v>
                </c:pt>
                <c:pt idx="1317">
                  <c:v>5.9310958268475315E-2</c:v>
                </c:pt>
                <c:pt idx="1318">
                  <c:v>5.9337066294373263E-2</c:v>
                </c:pt>
                <c:pt idx="1319">
                  <c:v>5.9354016526397983E-2</c:v>
                </c:pt>
                <c:pt idx="1320">
                  <c:v>5.9428806380536034E-2</c:v>
                </c:pt>
                <c:pt idx="1321">
                  <c:v>5.9502042993326378E-2</c:v>
                </c:pt>
                <c:pt idx="1322">
                  <c:v>5.9559572946237253E-2</c:v>
                </c:pt>
                <c:pt idx="1323">
                  <c:v>5.9438194131024927E-2</c:v>
                </c:pt>
                <c:pt idx="1324">
                  <c:v>5.9400886640423062E-2</c:v>
                </c:pt>
                <c:pt idx="1325">
                  <c:v>5.9403287447836101E-2</c:v>
                </c:pt>
                <c:pt idx="1326">
                  <c:v>5.9476088129736447E-2</c:v>
                </c:pt>
                <c:pt idx="1327">
                  <c:v>5.9550702583365679E-2</c:v>
                </c:pt>
                <c:pt idx="1328">
                  <c:v>5.9742857465717773E-2</c:v>
                </c:pt>
                <c:pt idx="1329">
                  <c:v>5.9931611826493272E-2</c:v>
                </c:pt>
                <c:pt idx="1330">
                  <c:v>6.0110287621774339E-2</c:v>
                </c:pt>
                <c:pt idx="1331">
                  <c:v>6.0251806633470316E-2</c:v>
                </c:pt>
                <c:pt idx="1332">
                  <c:v>6.0424711302413558E-2</c:v>
                </c:pt>
                <c:pt idx="1333">
                  <c:v>6.060239846420578E-2</c:v>
                </c:pt>
                <c:pt idx="1334">
                  <c:v>6.0612418765249337E-2</c:v>
                </c:pt>
                <c:pt idx="1335">
                  <c:v>6.0660799601135226E-2</c:v>
                </c:pt>
                <c:pt idx="1336">
                  <c:v>6.0751473742662952E-2</c:v>
                </c:pt>
                <c:pt idx="1337">
                  <c:v>6.0775201330506089E-2</c:v>
                </c:pt>
                <c:pt idx="1338">
                  <c:v>6.085714278863804E-2</c:v>
                </c:pt>
                <c:pt idx="1339">
                  <c:v>6.110829495943685E-2</c:v>
                </c:pt>
                <c:pt idx="1340">
                  <c:v>6.1343111622991657E-2</c:v>
                </c:pt>
                <c:pt idx="1341">
                  <c:v>6.1546809384382201E-2</c:v>
                </c:pt>
                <c:pt idx="1342">
                  <c:v>6.1718613473293146E-2</c:v>
                </c:pt>
                <c:pt idx="1343">
                  <c:v>6.1692618588838288E-2</c:v>
                </c:pt>
                <c:pt idx="1344">
                  <c:v>6.1680579273472862E-2</c:v>
                </c:pt>
                <c:pt idx="1345">
                  <c:v>6.1690395006875696E-2</c:v>
                </c:pt>
                <c:pt idx="1346">
                  <c:v>6.1645387509389235E-2</c:v>
                </c:pt>
                <c:pt idx="1347">
                  <c:v>6.1576694012544335E-2</c:v>
                </c:pt>
                <c:pt idx="1348">
                  <c:v>6.1521923645586271E-2</c:v>
                </c:pt>
                <c:pt idx="1349">
                  <c:v>6.1469308681030017E-2</c:v>
                </c:pt>
                <c:pt idx="1350">
                  <c:v>6.1491377084523194E-2</c:v>
                </c:pt>
                <c:pt idx="1351">
                  <c:v>6.1501768579837558E-2</c:v>
                </c:pt>
                <c:pt idx="1352">
                  <c:v>6.151350805158573E-2</c:v>
                </c:pt>
                <c:pt idx="1353">
                  <c:v>6.1602235564886275E-2</c:v>
                </c:pt>
                <c:pt idx="1354">
                  <c:v>6.175924067767008E-2</c:v>
                </c:pt>
                <c:pt idx="1355">
                  <c:v>6.1936334376624901E-2</c:v>
                </c:pt>
                <c:pt idx="1356">
                  <c:v>6.1849567825111612E-2</c:v>
                </c:pt>
                <c:pt idx="1357">
                  <c:v>6.1545507702972478E-2</c:v>
                </c:pt>
                <c:pt idx="1358">
                  <c:v>6.132924979933374E-2</c:v>
                </c:pt>
                <c:pt idx="1359">
                  <c:v>6.1101047398096846E-2</c:v>
                </c:pt>
                <c:pt idx="1360">
                  <c:v>6.0845596817124169E-2</c:v>
                </c:pt>
                <c:pt idx="1361">
                  <c:v>6.0653892985479942E-2</c:v>
                </c:pt>
                <c:pt idx="1362">
                  <c:v>6.0313931894046872E-2</c:v>
                </c:pt>
                <c:pt idx="1363">
                  <c:v>6.0052955758881255E-2</c:v>
                </c:pt>
                <c:pt idx="1364">
                  <c:v>5.981249649363915E-2</c:v>
                </c:pt>
                <c:pt idx="1365">
                  <c:v>5.951524076122703E-2</c:v>
                </c:pt>
                <c:pt idx="1366">
                  <c:v>5.9209929222728691E-2</c:v>
                </c:pt>
                <c:pt idx="1367">
                  <c:v>5.9075770409559136E-2</c:v>
                </c:pt>
                <c:pt idx="1368">
                  <c:v>5.900799692675153E-2</c:v>
                </c:pt>
                <c:pt idx="1369">
                  <c:v>5.8941486346043848E-2</c:v>
                </c:pt>
                <c:pt idx="1370">
                  <c:v>5.8905177486823834E-2</c:v>
                </c:pt>
                <c:pt idx="1371">
                  <c:v>5.8996908888926738E-2</c:v>
                </c:pt>
                <c:pt idx="1372">
                  <c:v>5.9153789394258E-2</c:v>
                </c:pt>
                <c:pt idx="1373">
                  <c:v>5.9247780590197821E-2</c:v>
                </c:pt>
                <c:pt idx="1374">
                  <c:v>5.9322431260715527E-2</c:v>
                </c:pt>
                <c:pt idx="1375">
                  <c:v>5.9842411101026942E-2</c:v>
                </c:pt>
                <c:pt idx="1376">
                  <c:v>5.9921571580335384E-2</c:v>
                </c:pt>
                <c:pt idx="1377">
                  <c:v>5.9855489732357825E-2</c:v>
                </c:pt>
                <c:pt idx="1378">
                  <c:v>5.986598101502999E-2</c:v>
                </c:pt>
                <c:pt idx="1379">
                  <c:v>5.9873029023416902E-2</c:v>
                </c:pt>
                <c:pt idx="1380">
                  <c:v>5.9676325000382682E-2</c:v>
                </c:pt>
                <c:pt idx="1381">
                  <c:v>5.9616621348868963E-2</c:v>
                </c:pt>
                <c:pt idx="1382">
                  <c:v>5.9576094986103077E-2</c:v>
                </c:pt>
                <c:pt idx="1383">
                  <c:v>5.9574986761031463E-2</c:v>
                </c:pt>
                <c:pt idx="1384">
                  <c:v>5.9513169095810239E-2</c:v>
                </c:pt>
                <c:pt idx="1385">
                  <c:v>5.9443069992372484E-2</c:v>
                </c:pt>
                <c:pt idx="1386">
                  <c:v>5.943856238762598E-2</c:v>
                </c:pt>
                <c:pt idx="1387">
                  <c:v>5.9364963211634619E-2</c:v>
                </c:pt>
                <c:pt idx="1388">
                  <c:v>5.9293306902225985E-2</c:v>
                </c:pt>
                <c:pt idx="1389">
                  <c:v>5.9207181020961994E-2</c:v>
                </c:pt>
                <c:pt idx="1390">
                  <c:v>5.9135534142406188E-2</c:v>
                </c:pt>
                <c:pt idx="1391">
                  <c:v>5.9122411967397877E-2</c:v>
                </c:pt>
                <c:pt idx="1392">
                  <c:v>5.9136780114557974E-2</c:v>
                </c:pt>
                <c:pt idx="1393">
                  <c:v>5.9097347214643367E-2</c:v>
                </c:pt>
                <c:pt idx="1394">
                  <c:v>5.9081899875958792E-2</c:v>
                </c:pt>
                <c:pt idx="1395">
                  <c:v>5.909190987256964E-2</c:v>
                </c:pt>
                <c:pt idx="1396">
                  <c:v>5.9078391428743784E-2</c:v>
                </c:pt>
                <c:pt idx="1397">
                  <c:v>5.9042825963564312E-2</c:v>
                </c:pt>
                <c:pt idx="1398">
                  <c:v>5.9028912208112676E-2</c:v>
                </c:pt>
                <c:pt idx="1399">
                  <c:v>5.9029132255265744E-2</c:v>
                </c:pt>
                <c:pt idx="1400">
                  <c:v>5.9110224356486669E-2</c:v>
                </c:pt>
                <c:pt idx="1401">
                  <c:v>5.9167102735509403E-2</c:v>
                </c:pt>
                <c:pt idx="1402">
                  <c:v>5.9186314846161978E-2</c:v>
                </c:pt>
                <c:pt idx="1403">
                  <c:v>5.9181724330678254E-2</c:v>
                </c:pt>
                <c:pt idx="1404">
                  <c:v>5.9229292383252384E-2</c:v>
                </c:pt>
                <c:pt idx="1405">
                  <c:v>5.9298622626436918E-2</c:v>
                </c:pt>
                <c:pt idx="1406">
                  <c:v>5.9332548347769028E-2</c:v>
                </c:pt>
                <c:pt idx="1407">
                  <c:v>5.9415518544727479E-2</c:v>
                </c:pt>
                <c:pt idx="1408">
                  <c:v>5.9581329199698774E-2</c:v>
                </c:pt>
                <c:pt idx="1409">
                  <c:v>5.9771072982285268E-2</c:v>
                </c:pt>
                <c:pt idx="1410">
                  <c:v>6.0004094897518054E-2</c:v>
                </c:pt>
                <c:pt idx="1411">
                  <c:v>6.0186543497819552E-2</c:v>
                </c:pt>
                <c:pt idx="1412">
                  <c:v>6.0201533161240231E-2</c:v>
                </c:pt>
                <c:pt idx="1413">
                  <c:v>6.0182427048979498E-2</c:v>
                </c:pt>
                <c:pt idx="1414">
                  <c:v>6.0170934389842085E-2</c:v>
                </c:pt>
                <c:pt idx="1415">
                  <c:v>6.0172857262878826E-2</c:v>
                </c:pt>
                <c:pt idx="1416">
                  <c:v>6.015456141918063E-2</c:v>
                </c:pt>
                <c:pt idx="1417">
                  <c:v>6.0165796245903007E-2</c:v>
                </c:pt>
                <c:pt idx="1418">
                  <c:v>6.0159542511305161E-2</c:v>
                </c:pt>
                <c:pt idx="1419">
                  <c:v>6.0067707939283191E-2</c:v>
                </c:pt>
                <c:pt idx="1420">
                  <c:v>5.9868698241586478E-2</c:v>
                </c:pt>
                <c:pt idx="1421">
                  <c:v>5.9654323760605844E-2</c:v>
                </c:pt>
                <c:pt idx="1422">
                  <c:v>5.9520085619040375E-2</c:v>
                </c:pt>
                <c:pt idx="1423">
                  <c:v>5.9436046995075528E-2</c:v>
                </c:pt>
                <c:pt idx="1424">
                  <c:v>5.9373150226672063E-2</c:v>
                </c:pt>
                <c:pt idx="1425">
                  <c:v>5.9292958857382644E-2</c:v>
                </c:pt>
                <c:pt idx="1426">
                  <c:v>5.9261260569944546E-2</c:v>
                </c:pt>
                <c:pt idx="1427">
                  <c:v>5.921504786201192E-2</c:v>
                </c:pt>
                <c:pt idx="1428">
                  <c:v>5.9105404120094157E-2</c:v>
                </c:pt>
                <c:pt idx="1429">
                  <c:v>5.8981846283416683E-2</c:v>
                </c:pt>
                <c:pt idx="1430">
                  <c:v>5.8915143987192817E-2</c:v>
                </c:pt>
                <c:pt idx="1431">
                  <c:v>5.8773589124350017E-2</c:v>
                </c:pt>
                <c:pt idx="1432">
                  <c:v>5.8649601039712458E-2</c:v>
                </c:pt>
                <c:pt idx="1433">
                  <c:v>5.8557784301884817E-2</c:v>
                </c:pt>
                <c:pt idx="1434">
                  <c:v>5.8537623930446037E-2</c:v>
                </c:pt>
                <c:pt idx="1435">
                  <c:v>5.8574076227987611E-2</c:v>
                </c:pt>
                <c:pt idx="1436">
                  <c:v>5.8546100370411754E-2</c:v>
                </c:pt>
                <c:pt idx="1437">
                  <c:v>5.8588090941250684E-2</c:v>
                </c:pt>
                <c:pt idx="1438">
                  <c:v>5.8695736129433677E-2</c:v>
                </c:pt>
                <c:pt idx="1439">
                  <c:v>5.8701920682115175E-2</c:v>
                </c:pt>
                <c:pt idx="1440">
                  <c:v>5.8684009551705815E-2</c:v>
                </c:pt>
                <c:pt idx="1441">
                  <c:v>5.8684320217352287E-2</c:v>
                </c:pt>
                <c:pt idx="1442">
                  <c:v>5.8686062894933187E-2</c:v>
                </c:pt>
                <c:pt idx="1443">
                  <c:v>5.8680170029324956E-2</c:v>
                </c:pt>
                <c:pt idx="1444">
                  <c:v>5.8622918884562412E-2</c:v>
                </c:pt>
                <c:pt idx="1445">
                  <c:v>5.8604275105471684E-2</c:v>
                </c:pt>
                <c:pt idx="1446">
                  <c:v>5.8586475731933124E-2</c:v>
                </c:pt>
                <c:pt idx="1447">
                  <c:v>5.8404810309141401E-2</c:v>
                </c:pt>
                <c:pt idx="1448">
                  <c:v>5.8221265660932692E-2</c:v>
                </c:pt>
                <c:pt idx="1449">
                  <c:v>5.8135610185251936E-2</c:v>
                </c:pt>
                <c:pt idx="1450">
                  <c:v>5.8159690090373369E-2</c:v>
                </c:pt>
                <c:pt idx="1451">
                  <c:v>5.820684900593881E-2</c:v>
                </c:pt>
                <c:pt idx="1452">
                  <c:v>5.8292575906831165E-2</c:v>
                </c:pt>
                <c:pt idx="1453">
                  <c:v>5.8375450765986284E-2</c:v>
                </c:pt>
                <c:pt idx="1454">
                  <c:v>5.846919743687426E-2</c:v>
                </c:pt>
                <c:pt idx="1455">
                  <c:v>5.8507418984112075E-2</c:v>
                </c:pt>
                <c:pt idx="1456">
                  <c:v>5.8582505853248236E-2</c:v>
                </c:pt>
                <c:pt idx="1457">
                  <c:v>5.8598797828411056E-2</c:v>
                </c:pt>
                <c:pt idx="1458">
                  <c:v>5.8618778725899996E-2</c:v>
                </c:pt>
                <c:pt idx="1459">
                  <c:v>5.8668038102280273E-2</c:v>
                </c:pt>
                <c:pt idx="1460">
                  <c:v>5.8746944894531777E-2</c:v>
                </c:pt>
                <c:pt idx="1461">
                  <c:v>5.8727641221801387E-2</c:v>
                </c:pt>
                <c:pt idx="1462">
                  <c:v>5.8769076637535674E-2</c:v>
                </c:pt>
                <c:pt idx="1463">
                  <c:v>5.8753898693154422E-2</c:v>
                </c:pt>
                <c:pt idx="1464">
                  <c:v>5.8746285955326209E-2</c:v>
                </c:pt>
                <c:pt idx="1465">
                  <c:v>5.8749036710204705E-2</c:v>
                </c:pt>
                <c:pt idx="1466">
                  <c:v>5.8747642217955143E-2</c:v>
                </c:pt>
                <c:pt idx="1467">
                  <c:v>5.8770887857139346E-2</c:v>
                </c:pt>
                <c:pt idx="1468">
                  <c:v>5.8911550535886988E-2</c:v>
                </c:pt>
                <c:pt idx="1469">
                  <c:v>5.9114711166179709E-2</c:v>
                </c:pt>
                <c:pt idx="1470">
                  <c:v>5.912765113243116E-2</c:v>
                </c:pt>
                <c:pt idx="1471">
                  <c:v>5.9191421213708996E-2</c:v>
                </c:pt>
                <c:pt idx="1472">
                  <c:v>5.9193162439463667E-2</c:v>
                </c:pt>
                <c:pt idx="1473">
                  <c:v>5.9175150709840557E-2</c:v>
                </c:pt>
                <c:pt idx="1474">
                  <c:v>5.9099038391356155E-2</c:v>
                </c:pt>
                <c:pt idx="1475">
                  <c:v>5.9118894522046481E-2</c:v>
                </c:pt>
                <c:pt idx="1476">
                  <c:v>5.9153862504602348E-2</c:v>
                </c:pt>
                <c:pt idx="1477">
                  <c:v>5.9281696771709753E-2</c:v>
                </c:pt>
                <c:pt idx="1478">
                  <c:v>5.9318627892689692E-2</c:v>
                </c:pt>
                <c:pt idx="1479">
                  <c:v>5.9376211188032067E-2</c:v>
                </c:pt>
                <c:pt idx="1480">
                  <c:v>5.9409017169953213E-2</c:v>
                </c:pt>
                <c:pt idx="1481">
                  <c:v>5.9487984620327172E-2</c:v>
                </c:pt>
                <c:pt idx="1482">
                  <c:v>5.9380629562076466E-2</c:v>
                </c:pt>
                <c:pt idx="1483">
                  <c:v>5.9371286178767163E-2</c:v>
                </c:pt>
                <c:pt idx="1484">
                  <c:v>5.9388005981098127E-2</c:v>
                </c:pt>
                <c:pt idx="1485">
                  <c:v>5.9410342254989056E-2</c:v>
                </c:pt>
                <c:pt idx="1486">
                  <c:v>5.9452843228415972E-2</c:v>
                </c:pt>
                <c:pt idx="1487">
                  <c:v>5.9561699843058258E-2</c:v>
                </c:pt>
                <c:pt idx="1488">
                  <c:v>5.9584960838937155E-2</c:v>
                </c:pt>
                <c:pt idx="1489">
                  <c:v>5.9626010981503719E-2</c:v>
                </c:pt>
                <c:pt idx="1490">
                  <c:v>5.9701104639876351E-2</c:v>
                </c:pt>
                <c:pt idx="1491">
                  <c:v>5.982940694230459E-2</c:v>
                </c:pt>
                <c:pt idx="1492">
                  <c:v>5.9895143220559145E-2</c:v>
                </c:pt>
                <c:pt idx="1493">
                  <c:v>5.9913378293556675E-2</c:v>
                </c:pt>
                <c:pt idx="1494">
                  <c:v>5.9829477707914858E-2</c:v>
                </c:pt>
                <c:pt idx="1495">
                  <c:v>5.9792776663974846E-2</c:v>
                </c:pt>
                <c:pt idx="1496">
                  <c:v>5.9788160967877008E-2</c:v>
                </c:pt>
                <c:pt idx="1497">
                  <c:v>5.9887536790300643E-2</c:v>
                </c:pt>
                <c:pt idx="1498">
                  <c:v>5.9993663546829577E-2</c:v>
                </c:pt>
                <c:pt idx="1499">
                  <c:v>6.0083210829973963E-2</c:v>
                </c:pt>
                <c:pt idx="1500">
                  <c:v>6.0195995794293501E-2</c:v>
                </c:pt>
                <c:pt idx="1501">
                  <c:v>6.0229165001967469E-2</c:v>
                </c:pt>
                <c:pt idx="1502">
                  <c:v>6.0228770594022103E-2</c:v>
                </c:pt>
                <c:pt idx="1503">
                  <c:v>6.0231073779358345E-2</c:v>
                </c:pt>
                <c:pt idx="1504">
                  <c:v>6.0249170364714749E-2</c:v>
                </c:pt>
                <c:pt idx="1505">
                  <c:v>6.0280976598838042E-2</c:v>
                </c:pt>
                <c:pt idx="1506">
                  <c:v>6.0327220858317543E-2</c:v>
                </c:pt>
                <c:pt idx="1507">
                  <c:v>6.041507726572487E-2</c:v>
                </c:pt>
                <c:pt idx="1508">
                  <c:v>6.0552028353945034E-2</c:v>
                </c:pt>
                <c:pt idx="1509">
                  <c:v>6.0737623580716681E-2</c:v>
                </c:pt>
                <c:pt idx="1510">
                  <c:v>6.0880818791891785E-2</c:v>
                </c:pt>
                <c:pt idx="1511">
                  <c:v>6.1149053371872403E-2</c:v>
                </c:pt>
                <c:pt idx="1512">
                  <c:v>6.12055386679424E-2</c:v>
                </c:pt>
                <c:pt idx="1513">
                  <c:v>6.1257838009784439E-2</c:v>
                </c:pt>
                <c:pt idx="1514">
                  <c:v>6.1233663496852477E-2</c:v>
                </c:pt>
                <c:pt idx="1515">
                  <c:v>6.1158894850099205E-2</c:v>
                </c:pt>
                <c:pt idx="1516">
                  <c:v>6.1092716531343898E-2</c:v>
                </c:pt>
                <c:pt idx="1517">
                  <c:v>6.0714111288993844E-2</c:v>
                </c:pt>
                <c:pt idx="1518">
                  <c:v>6.0344261718555656E-2</c:v>
                </c:pt>
                <c:pt idx="1519">
                  <c:v>6.0003159600202048E-2</c:v>
                </c:pt>
                <c:pt idx="1520">
                  <c:v>5.9815506421326353E-2</c:v>
                </c:pt>
                <c:pt idx="1521">
                  <c:v>5.969359512612836E-2</c:v>
                </c:pt>
                <c:pt idx="1522">
                  <c:v>5.9516814788384817E-2</c:v>
                </c:pt>
                <c:pt idx="1523">
                  <c:v>5.9367337431750503E-2</c:v>
                </c:pt>
                <c:pt idx="1524">
                  <c:v>5.9214584164198711E-2</c:v>
                </c:pt>
                <c:pt idx="1525">
                  <c:v>5.911485616400633E-2</c:v>
                </c:pt>
                <c:pt idx="1526">
                  <c:v>5.9061312280072518E-2</c:v>
                </c:pt>
                <c:pt idx="1527">
                  <c:v>5.9026063922434424E-2</c:v>
                </c:pt>
                <c:pt idx="1528">
                  <c:v>5.9040795506189965E-2</c:v>
                </c:pt>
                <c:pt idx="1529">
                  <c:v>5.9044145204998053E-2</c:v>
                </c:pt>
                <c:pt idx="1530">
                  <c:v>5.9009181349195285E-2</c:v>
                </c:pt>
                <c:pt idx="1531">
                  <c:v>5.9094980107615824E-2</c:v>
                </c:pt>
                <c:pt idx="1532">
                  <c:v>5.9150703148219165E-2</c:v>
                </c:pt>
                <c:pt idx="1533">
                  <c:v>5.9277632394280903E-2</c:v>
                </c:pt>
                <c:pt idx="1534">
                  <c:v>5.938049471801872E-2</c:v>
                </c:pt>
                <c:pt idx="1535">
                  <c:v>5.943501686160689E-2</c:v>
                </c:pt>
                <c:pt idx="1536">
                  <c:v>5.9493137298400549E-2</c:v>
                </c:pt>
                <c:pt idx="1537">
                  <c:v>5.9438024961651764E-2</c:v>
                </c:pt>
                <c:pt idx="1538">
                  <c:v>5.9451177265599828E-2</c:v>
                </c:pt>
                <c:pt idx="1539">
                  <c:v>5.9518015384292786E-2</c:v>
                </c:pt>
                <c:pt idx="1540">
                  <c:v>5.9550927676949299E-2</c:v>
                </c:pt>
                <c:pt idx="1541">
                  <c:v>5.9563022154268369E-2</c:v>
                </c:pt>
                <c:pt idx="1542">
                  <c:v>5.9631408552265557E-2</c:v>
                </c:pt>
                <c:pt idx="1543">
                  <c:v>5.9701956078095177E-2</c:v>
                </c:pt>
                <c:pt idx="1544">
                  <c:v>5.9815125219107583E-2</c:v>
                </c:pt>
                <c:pt idx="1545">
                  <c:v>5.9885887929753155E-2</c:v>
                </c:pt>
                <c:pt idx="1546">
                  <c:v>5.9907878269704104E-2</c:v>
                </c:pt>
                <c:pt idx="1547">
                  <c:v>5.993509437509454E-2</c:v>
                </c:pt>
                <c:pt idx="1548">
                  <c:v>5.9952046687643624E-2</c:v>
                </c:pt>
                <c:pt idx="1549">
                  <c:v>6.0025416827405559E-2</c:v>
                </c:pt>
                <c:pt idx="1550">
                  <c:v>6.0231974323935317E-2</c:v>
                </c:pt>
                <c:pt idx="1551">
                  <c:v>6.0274711992983419E-2</c:v>
                </c:pt>
                <c:pt idx="1552">
                  <c:v>6.0345004959209303E-2</c:v>
                </c:pt>
                <c:pt idx="1553">
                  <c:v>6.0370178963951776E-2</c:v>
                </c:pt>
                <c:pt idx="1554">
                  <c:v>6.0394405775992255E-2</c:v>
                </c:pt>
                <c:pt idx="1555">
                  <c:v>6.0394460766165781E-2</c:v>
                </c:pt>
                <c:pt idx="1556">
                  <c:v>6.0386101250427274E-2</c:v>
                </c:pt>
                <c:pt idx="1557">
                  <c:v>6.0329315454713074E-2</c:v>
                </c:pt>
                <c:pt idx="1558">
                  <c:v>6.0159032045890459E-2</c:v>
                </c:pt>
                <c:pt idx="1559">
                  <c:v>6.0137465459782699E-2</c:v>
                </c:pt>
                <c:pt idx="1560">
                  <c:v>6.0132380190910384E-2</c:v>
                </c:pt>
                <c:pt idx="1561">
                  <c:v>6.0141998415186471E-2</c:v>
                </c:pt>
                <c:pt idx="1562">
                  <c:v>6.0161479271748412E-2</c:v>
                </c:pt>
                <c:pt idx="1563">
                  <c:v>6.0193919599405676E-2</c:v>
                </c:pt>
                <c:pt idx="1564">
                  <c:v>6.0229195908822683E-2</c:v>
                </c:pt>
                <c:pt idx="1565">
                  <c:v>6.0206285243659313E-2</c:v>
                </c:pt>
                <c:pt idx="1566">
                  <c:v>6.0205739671931151E-2</c:v>
                </c:pt>
                <c:pt idx="1567">
                  <c:v>6.0224438134056681E-2</c:v>
                </c:pt>
                <c:pt idx="1568">
                  <c:v>6.022695526973821E-2</c:v>
                </c:pt>
                <c:pt idx="1569">
                  <c:v>6.0219587008318969E-2</c:v>
                </c:pt>
                <c:pt idx="1570">
                  <c:v>6.0220822581415617E-2</c:v>
                </c:pt>
                <c:pt idx="1571">
                  <c:v>6.0223476130797975E-2</c:v>
                </c:pt>
                <c:pt idx="1572">
                  <c:v>6.019225061174633E-2</c:v>
                </c:pt>
                <c:pt idx="1573">
                  <c:v>6.021402215097528E-2</c:v>
                </c:pt>
                <c:pt idx="1574">
                  <c:v>6.0210477887567157E-2</c:v>
                </c:pt>
                <c:pt idx="1575">
                  <c:v>6.0221158700037955E-2</c:v>
                </c:pt>
                <c:pt idx="1576">
                  <c:v>6.0213717597254975E-2</c:v>
                </c:pt>
                <c:pt idx="1577">
                  <c:v>6.0235451618168803E-2</c:v>
                </c:pt>
                <c:pt idx="1578">
                  <c:v>6.0428407145734768E-2</c:v>
                </c:pt>
                <c:pt idx="1579">
                  <c:v>6.0431987276496464E-2</c:v>
                </c:pt>
                <c:pt idx="1580">
                  <c:v>6.0339353637721312E-2</c:v>
                </c:pt>
                <c:pt idx="1581">
                  <c:v>6.0324532122519627E-2</c:v>
                </c:pt>
                <c:pt idx="1582">
                  <c:v>6.0329163708640658E-2</c:v>
                </c:pt>
                <c:pt idx="1583">
                  <c:v>6.0328652898869704E-2</c:v>
                </c:pt>
                <c:pt idx="1584">
                  <c:v>6.0284509001174491E-2</c:v>
                </c:pt>
                <c:pt idx="1585">
                  <c:v>6.025275975265558E-2</c:v>
                </c:pt>
                <c:pt idx="1586">
                  <c:v>6.0211944125010665E-2</c:v>
                </c:pt>
                <c:pt idx="1587">
                  <c:v>6.0181839546949861E-2</c:v>
                </c:pt>
                <c:pt idx="1588">
                  <c:v>6.0172563983132026E-2</c:v>
                </c:pt>
                <c:pt idx="1589">
                  <c:v>6.0223262059368961E-2</c:v>
                </c:pt>
                <c:pt idx="1590">
                  <c:v>6.0235003272404872E-2</c:v>
                </c:pt>
                <c:pt idx="1591">
                  <c:v>6.0205424238794769E-2</c:v>
                </c:pt>
                <c:pt idx="1592">
                  <c:v>6.0193475848210116E-2</c:v>
                </c:pt>
                <c:pt idx="1593">
                  <c:v>6.016128132922751E-2</c:v>
                </c:pt>
                <c:pt idx="1594">
                  <c:v>6.0148120210207996E-2</c:v>
                </c:pt>
                <c:pt idx="1595">
                  <c:v>6.0152091651165682E-2</c:v>
                </c:pt>
                <c:pt idx="1596">
                  <c:v>6.0209649837410839E-2</c:v>
                </c:pt>
                <c:pt idx="1597">
                  <c:v>6.0268015989918239E-2</c:v>
                </c:pt>
                <c:pt idx="1598">
                  <c:v>6.0265761708715504E-2</c:v>
                </c:pt>
                <c:pt idx="1599">
                  <c:v>6.0390114223797878E-2</c:v>
                </c:pt>
                <c:pt idx="1600">
                  <c:v>6.0619817225985279E-2</c:v>
                </c:pt>
                <c:pt idx="1601">
                  <c:v>6.0686897287685886E-2</c:v>
                </c:pt>
                <c:pt idx="1602">
                  <c:v>6.0789879798724133E-2</c:v>
                </c:pt>
                <c:pt idx="1603">
                  <c:v>6.0934470637549393E-2</c:v>
                </c:pt>
                <c:pt idx="1604">
                  <c:v>6.1012868058593628E-2</c:v>
                </c:pt>
                <c:pt idx="1605">
                  <c:v>6.1059369668098468E-2</c:v>
                </c:pt>
                <c:pt idx="1606">
                  <c:v>6.1018501288770566E-2</c:v>
                </c:pt>
                <c:pt idx="1607">
                  <c:v>6.1055279840017941E-2</c:v>
                </c:pt>
                <c:pt idx="1608">
                  <c:v>6.1123256642522765E-2</c:v>
                </c:pt>
                <c:pt idx="1609">
                  <c:v>6.1300331249742955E-2</c:v>
                </c:pt>
                <c:pt idx="1610">
                  <c:v>6.1512414584806441E-2</c:v>
                </c:pt>
                <c:pt idx="1611">
                  <c:v>6.1576892483260211E-2</c:v>
                </c:pt>
                <c:pt idx="1612">
                  <c:v>6.1685939655014198E-2</c:v>
                </c:pt>
                <c:pt idx="1613">
                  <c:v>6.1745761078198083E-2</c:v>
                </c:pt>
                <c:pt idx="1614">
                  <c:v>6.1784059546733765E-2</c:v>
                </c:pt>
                <c:pt idx="1615">
                  <c:v>6.1831550348795665E-2</c:v>
                </c:pt>
                <c:pt idx="1616">
                  <c:v>6.1856506652040989E-2</c:v>
                </c:pt>
                <c:pt idx="1617">
                  <c:v>6.186587903338997E-2</c:v>
                </c:pt>
                <c:pt idx="1618">
                  <c:v>6.15526459301034E-2</c:v>
                </c:pt>
                <c:pt idx="1619">
                  <c:v>6.1383592343545158E-2</c:v>
                </c:pt>
                <c:pt idx="1620">
                  <c:v>6.1239554890263462E-2</c:v>
                </c:pt>
                <c:pt idx="1621">
                  <c:v>6.119739243563934E-2</c:v>
                </c:pt>
                <c:pt idx="1622">
                  <c:v>6.1173368281706351E-2</c:v>
                </c:pt>
                <c:pt idx="1623">
                  <c:v>6.114869674001245E-2</c:v>
                </c:pt>
                <c:pt idx="1624">
                  <c:v>6.109691978771993E-2</c:v>
                </c:pt>
                <c:pt idx="1625">
                  <c:v>6.1082587690184639E-2</c:v>
                </c:pt>
                <c:pt idx="1626">
                  <c:v>6.1140097266892145E-2</c:v>
                </c:pt>
                <c:pt idx="1627">
                  <c:v>6.1098260768877172E-2</c:v>
                </c:pt>
                <c:pt idx="1628">
                  <c:v>6.1082494851832633E-2</c:v>
                </c:pt>
                <c:pt idx="1629">
                  <c:v>6.1014945955443947E-2</c:v>
                </c:pt>
                <c:pt idx="1630">
                  <c:v>6.0979550529085429E-2</c:v>
                </c:pt>
                <c:pt idx="1631">
                  <c:v>6.0951612795566074E-2</c:v>
                </c:pt>
                <c:pt idx="1632">
                  <c:v>6.0960159684725304E-2</c:v>
                </c:pt>
                <c:pt idx="1633">
                  <c:v>6.099481908122889E-2</c:v>
                </c:pt>
                <c:pt idx="1634">
                  <c:v>6.102639033722327E-2</c:v>
                </c:pt>
                <c:pt idx="1635">
                  <c:v>6.1060426657488752E-2</c:v>
                </c:pt>
                <c:pt idx="1636">
                  <c:v>6.1195926705944863E-2</c:v>
                </c:pt>
                <c:pt idx="1637">
                  <c:v>6.1375792559332995E-2</c:v>
                </c:pt>
                <c:pt idx="1638">
                  <c:v>6.135185330229017E-2</c:v>
                </c:pt>
                <c:pt idx="1639">
                  <c:v>6.1269110497131948E-2</c:v>
                </c:pt>
                <c:pt idx="1640">
                  <c:v>6.1269248340249015E-2</c:v>
                </c:pt>
                <c:pt idx="1641">
                  <c:v>6.1223455878839345E-2</c:v>
                </c:pt>
                <c:pt idx="1642">
                  <c:v>6.1186861711068671E-2</c:v>
                </c:pt>
                <c:pt idx="1643">
                  <c:v>6.1193254313469975E-2</c:v>
                </c:pt>
                <c:pt idx="1644">
                  <c:v>6.122412625624319E-2</c:v>
                </c:pt>
                <c:pt idx="1645">
                  <c:v>6.1220117686100028E-2</c:v>
                </c:pt>
                <c:pt idx="1646">
                  <c:v>6.1237478619495016E-2</c:v>
                </c:pt>
                <c:pt idx="1647">
                  <c:v>6.127707266300244E-2</c:v>
                </c:pt>
                <c:pt idx="1648">
                  <c:v>6.130391216899498E-2</c:v>
                </c:pt>
                <c:pt idx="1649">
                  <c:v>6.1409604754495549E-2</c:v>
                </c:pt>
                <c:pt idx="1650">
                  <c:v>6.1490827067779384E-2</c:v>
                </c:pt>
                <c:pt idx="1651">
                  <c:v>6.1576426138530753E-2</c:v>
                </c:pt>
                <c:pt idx="1652">
                  <c:v>6.1671285605583256E-2</c:v>
                </c:pt>
                <c:pt idx="1653">
                  <c:v>6.1743271632787797E-2</c:v>
                </c:pt>
                <c:pt idx="1654">
                  <c:v>6.1780380164668566E-2</c:v>
                </c:pt>
                <c:pt idx="1655">
                  <c:v>6.1684488440812008E-2</c:v>
                </c:pt>
                <c:pt idx="1656">
                  <c:v>6.165011653995392E-2</c:v>
                </c:pt>
                <c:pt idx="1657">
                  <c:v>6.1771860918822197E-2</c:v>
                </c:pt>
                <c:pt idx="1658">
                  <c:v>6.1699900172948102E-2</c:v>
                </c:pt>
                <c:pt idx="1659">
                  <c:v>6.1669398660914039E-2</c:v>
                </c:pt>
                <c:pt idx="1660">
                  <c:v>6.1654356978704417E-2</c:v>
                </c:pt>
                <c:pt idx="1661">
                  <c:v>6.1454986283428228E-2</c:v>
                </c:pt>
                <c:pt idx="1662">
                  <c:v>6.1323373724250833E-2</c:v>
                </c:pt>
                <c:pt idx="1663">
                  <c:v>6.1323364618169895E-2</c:v>
                </c:pt>
                <c:pt idx="1664">
                  <c:v>6.1230383248645097E-2</c:v>
                </c:pt>
                <c:pt idx="1665">
                  <c:v>6.1093519275874641E-2</c:v>
                </c:pt>
                <c:pt idx="1666">
                  <c:v>6.0898391908014174E-2</c:v>
                </c:pt>
                <c:pt idx="1667">
                  <c:v>6.0828536907465661E-2</c:v>
                </c:pt>
                <c:pt idx="1668">
                  <c:v>6.0781460486101363E-2</c:v>
                </c:pt>
                <c:pt idx="1669">
                  <c:v>6.0666052383519298E-2</c:v>
                </c:pt>
                <c:pt idx="1670">
                  <c:v>6.06263982592865E-2</c:v>
                </c:pt>
                <c:pt idx="1671">
                  <c:v>6.0611820564094247E-2</c:v>
                </c:pt>
                <c:pt idx="1672">
                  <c:v>6.0686674636765012E-2</c:v>
                </c:pt>
                <c:pt idx="1673">
                  <c:v>6.0686680177036406E-2</c:v>
                </c:pt>
                <c:pt idx="1674">
                  <c:v>6.0687866208978807E-2</c:v>
                </c:pt>
                <c:pt idx="1675">
                  <c:v>6.0696635350070492E-2</c:v>
                </c:pt>
                <c:pt idx="1676">
                  <c:v>6.0663810503054333E-2</c:v>
                </c:pt>
                <c:pt idx="1677">
                  <c:v>6.0615746743140783E-2</c:v>
                </c:pt>
                <c:pt idx="1678">
                  <c:v>6.0572835190107137E-2</c:v>
                </c:pt>
                <c:pt idx="1679">
                  <c:v>6.0509639792716806E-2</c:v>
                </c:pt>
                <c:pt idx="1680">
                  <c:v>6.0698036471621621E-2</c:v>
                </c:pt>
                <c:pt idx="1681">
                  <c:v>6.0639967570765639E-2</c:v>
                </c:pt>
                <c:pt idx="1682">
                  <c:v>6.0473752029391453E-2</c:v>
                </c:pt>
                <c:pt idx="1683">
                  <c:v>6.0343617325197052E-2</c:v>
                </c:pt>
                <c:pt idx="1684">
                  <c:v>6.0229988125566049E-2</c:v>
                </c:pt>
                <c:pt idx="1685">
                  <c:v>6.0206889564244845E-2</c:v>
                </c:pt>
                <c:pt idx="1686">
                  <c:v>6.0250608393987472E-2</c:v>
                </c:pt>
                <c:pt idx="1687">
                  <c:v>6.0251738620723382E-2</c:v>
                </c:pt>
                <c:pt idx="1688">
                  <c:v>6.0211421834675032E-2</c:v>
                </c:pt>
                <c:pt idx="1689">
                  <c:v>6.0221653365807065E-2</c:v>
                </c:pt>
                <c:pt idx="1690">
                  <c:v>6.021275408884285E-2</c:v>
                </c:pt>
                <c:pt idx="1691">
                  <c:v>6.0169881906765275E-2</c:v>
                </c:pt>
                <c:pt idx="1692">
                  <c:v>6.0104691143886169E-2</c:v>
                </c:pt>
                <c:pt idx="1693">
                  <c:v>6.0046653801514721E-2</c:v>
                </c:pt>
                <c:pt idx="1694">
                  <c:v>5.9726485364262248E-2</c:v>
                </c:pt>
                <c:pt idx="1695">
                  <c:v>5.9565680704106408E-2</c:v>
                </c:pt>
                <c:pt idx="1696">
                  <c:v>5.9506115408877534E-2</c:v>
                </c:pt>
                <c:pt idx="1697">
                  <c:v>5.953225913905473E-2</c:v>
                </c:pt>
                <c:pt idx="1698">
                  <c:v>5.9546304377909032E-2</c:v>
                </c:pt>
                <c:pt idx="1699">
                  <c:v>5.9577722041533894E-2</c:v>
                </c:pt>
                <c:pt idx="1700">
                  <c:v>5.9619616395214008E-2</c:v>
                </c:pt>
                <c:pt idx="1701">
                  <c:v>5.9753427743904665E-2</c:v>
                </c:pt>
                <c:pt idx="1702">
                  <c:v>5.9982779656317688E-2</c:v>
                </c:pt>
                <c:pt idx="1703">
                  <c:v>6.0338385851114514E-2</c:v>
                </c:pt>
                <c:pt idx="1704">
                  <c:v>6.068560844286968E-2</c:v>
                </c:pt>
                <c:pt idx="1705">
                  <c:v>6.0960231463764461E-2</c:v>
                </c:pt>
                <c:pt idx="1706">
                  <c:v>6.1117334538347876E-2</c:v>
                </c:pt>
                <c:pt idx="1707">
                  <c:v>6.1335458616983113E-2</c:v>
                </c:pt>
                <c:pt idx="1708">
                  <c:v>6.1709172626038339E-2</c:v>
                </c:pt>
                <c:pt idx="1709">
                  <c:v>6.2091057053795751E-2</c:v>
                </c:pt>
                <c:pt idx="1710">
                  <c:v>6.2223970944693438E-2</c:v>
                </c:pt>
                <c:pt idx="1711">
                  <c:v>6.2304791664231994E-2</c:v>
                </c:pt>
                <c:pt idx="1712">
                  <c:v>6.2353777769825966E-2</c:v>
                </c:pt>
                <c:pt idx="1713">
                  <c:v>6.2403426149661559E-2</c:v>
                </c:pt>
                <c:pt idx="1714">
                  <c:v>6.2435357997929035E-2</c:v>
                </c:pt>
                <c:pt idx="1715">
                  <c:v>6.2441966533498962E-2</c:v>
                </c:pt>
                <c:pt idx="1716">
                  <c:v>6.2444397327323091E-2</c:v>
                </c:pt>
                <c:pt idx="1717">
                  <c:v>6.2462582099596362E-2</c:v>
                </c:pt>
                <c:pt idx="1718">
                  <c:v>6.2459075908836412E-2</c:v>
                </c:pt>
                <c:pt idx="1719">
                  <c:v>6.2480054331742439E-2</c:v>
                </c:pt>
                <c:pt idx="1720">
                  <c:v>6.2484538780066316E-2</c:v>
                </c:pt>
                <c:pt idx="1721">
                  <c:v>6.2459208712283859E-2</c:v>
                </c:pt>
                <c:pt idx="1722">
                  <c:v>6.2370597057465685E-2</c:v>
                </c:pt>
                <c:pt idx="1723">
                  <c:v>6.2329962040230141E-2</c:v>
                </c:pt>
                <c:pt idx="1724">
                  <c:v>6.229008438660133E-2</c:v>
                </c:pt>
                <c:pt idx="1725">
                  <c:v>6.2252516427896913E-2</c:v>
                </c:pt>
                <c:pt idx="1726">
                  <c:v>6.2208513585302418E-2</c:v>
                </c:pt>
                <c:pt idx="1727">
                  <c:v>6.2176016006997827E-2</c:v>
                </c:pt>
                <c:pt idx="1728">
                  <c:v>6.2171463197879355E-2</c:v>
                </c:pt>
                <c:pt idx="1729">
                  <c:v>6.2091726721795713E-2</c:v>
                </c:pt>
                <c:pt idx="1730">
                  <c:v>6.1989891278852051E-2</c:v>
                </c:pt>
                <c:pt idx="1731">
                  <c:v>6.1881513508891983E-2</c:v>
                </c:pt>
                <c:pt idx="1732">
                  <c:v>6.164338366957501E-2</c:v>
                </c:pt>
                <c:pt idx="1733">
                  <c:v>6.1419989591088915E-2</c:v>
                </c:pt>
                <c:pt idx="1734">
                  <c:v>6.128544685162738E-2</c:v>
                </c:pt>
                <c:pt idx="1735">
                  <c:v>6.1199693841722198E-2</c:v>
                </c:pt>
                <c:pt idx="1736">
                  <c:v>6.1105641966933924E-2</c:v>
                </c:pt>
                <c:pt idx="1737">
                  <c:v>6.0986409364688472E-2</c:v>
                </c:pt>
                <c:pt idx="1738">
                  <c:v>6.086686119564548E-2</c:v>
                </c:pt>
                <c:pt idx="1739">
                  <c:v>6.0818249201182277E-2</c:v>
                </c:pt>
                <c:pt idx="1740">
                  <c:v>6.0784669455385965E-2</c:v>
                </c:pt>
                <c:pt idx="1741">
                  <c:v>6.0700070854989664E-2</c:v>
                </c:pt>
                <c:pt idx="1742">
                  <c:v>6.0586380865760583E-2</c:v>
                </c:pt>
                <c:pt idx="1743">
                  <c:v>6.050134561109511E-2</c:v>
                </c:pt>
                <c:pt idx="1744">
                  <c:v>6.0425566196139618E-2</c:v>
                </c:pt>
                <c:pt idx="1745">
                  <c:v>6.0367638697187032E-2</c:v>
                </c:pt>
                <c:pt idx="1746">
                  <c:v>6.0291883111099218E-2</c:v>
                </c:pt>
                <c:pt idx="1747">
                  <c:v>6.0344575478836489E-2</c:v>
                </c:pt>
                <c:pt idx="1748">
                  <c:v>6.03652771256563E-2</c:v>
                </c:pt>
                <c:pt idx="1749">
                  <c:v>6.0281151985662931E-2</c:v>
                </c:pt>
                <c:pt idx="1750">
                  <c:v>6.0160125200681501E-2</c:v>
                </c:pt>
                <c:pt idx="1751">
                  <c:v>5.9985168309484353E-2</c:v>
                </c:pt>
                <c:pt idx="1752">
                  <c:v>5.9702965576377734E-2</c:v>
                </c:pt>
                <c:pt idx="1753">
                  <c:v>5.9591473111678131E-2</c:v>
                </c:pt>
                <c:pt idx="1754">
                  <c:v>5.9522386871470975E-2</c:v>
                </c:pt>
                <c:pt idx="1755">
                  <c:v>5.9514637303580045E-2</c:v>
                </c:pt>
                <c:pt idx="1756">
                  <c:v>5.951617135070348E-2</c:v>
                </c:pt>
                <c:pt idx="1757">
                  <c:v>5.947661659279619E-2</c:v>
                </c:pt>
                <c:pt idx="1758">
                  <c:v>5.9397713220486502E-2</c:v>
                </c:pt>
                <c:pt idx="1759">
                  <c:v>5.9159133415949451E-2</c:v>
                </c:pt>
                <c:pt idx="1760">
                  <c:v>5.8739629158030458E-2</c:v>
                </c:pt>
                <c:pt idx="1761">
                  <c:v>5.8565174255306197E-2</c:v>
                </c:pt>
                <c:pt idx="1762">
                  <c:v>5.8276684734878903E-2</c:v>
                </c:pt>
                <c:pt idx="1763">
                  <c:v>5.7729310818800457E-2</c:v>
                </c:pt>
                <c:pt idx="1764">
                  <c:v>5.7351736421966025E-2</c:v>
                </c:pt>
                <c:pt idx="1765">
                  <c:v>5.6919819333245456E-2</c:v>
                </c:pt>
                <c:pt idx="1766">
                  <c:v>5.6489291010510631E-2</c:v>
                </c:pt>
                <c:pt idx="1767">
                  <c:v>5.6080765740368729E-2</c:v>
                </c:pt>
                <c:pt idx="1768">
                  <c:v>5.5756257042658033E-2</c:v>
                </c:pt>
                <c:pt idx="1769">
                  <c:v>5.5584677403017355E-2</c:v>
                </c:pt>
                <c:pt idx="1770">
                  <c:v>5.5355251459022696E-2</c:v>
                </c:pt>
                <c:pt idx="1771">
                  <c:v>5.5155523529310968E-2</c:v>
                </c:pt>
                <c:pt idx="1772">
                  <c:v>5.5008405608355695E-2</c:v>
                </c:pt>
                <c:pt idx="1773">
                  <c:v>5.4981874551325624E-2</c:v>
                </c:pt>
                <c:pt idx="1774">
                  <c:v>5.498119201341236E-2</c:v>
                </c:pt>
                <c:pt idx="1775">
                  <c:v>5.507779186061533E-2</c:v>
                </c:pt>
                <c:pt idx="1776">
                  <c:v>5.5261606781038711E-2</c:v>
                </c:pt>
                <c:pt idx="1777">
                  <c:v>5.5469949521052178E-2</c:v>
                </c:pt>
                <c:pt idx="1778">
                  <c:v>5.5702258676021549E-2</c:v>
                </c:pt>
                <c:pt idx="1779">
                  <c:v>5.580711721089409E-2</c:v>
                </c:pt>
                <c:pt idx="1780">
                  <c:v>5.5838798824889554E-2</c:v>
                </c:pt>
                <c:pt idx="1781">
                  <c:v>5.5993671194246655E-2</c:v>
                </c:pt>
                <c:pt idx="1782">
                  <c:v>5.6022401071811688E-2</c:v>
                </c:pt>
                <c:pt idx="1783">
                  <c:v>5.5872892010339022E-2</c:v>
                </c:pt>
                <c:pt idx="1784">
                  <c:v>5.5804493038607898E-2</c:v>
                </c:pt>
                <c:pt idx="1785">
                  <c:v>5.5740723674593276E-2</c:v>
                </c:pt>
                <c:pt idx="1786">
                  <c:v>5.5682963921326711E-2</c:v>
                </c:pt>
                <c:pt idx="1787">
                  <c:v>5.561032450622988E-2</c:v>
                </c:pt>
                <c:pt idx="1788">
                  <c:v>5.5386945951552725E-2</c:v>
                </c:pt>
                <c:pt idx="1789">
                  <c:v>5.5261583056715566E-2</c:v>
                </c:pt>
                <c:pt idx="1790">
                  <c:v>5.5025384369020339E-2</c:v>
                </c:pt>
                <c:pt idx="1791">
                  <c:v>5.4778527214547595E-2</c:v>
                </c:pt>
                <c:pt idx="1792">
                  <c:v>5.4601493253877031E-2</c:v>
                </c:pt>
                <c:pt idx="1793">
                  <c:v>5.4385073155230404E-2</c:v>
                </c:pt>
                <c:pt idx="1794">
                  <c:v>5.4168448746561973E-2</c:v>
                </c:pt>
                <c:pt idx="1795">
                  <c:v>5.4072451713913332E-2</c:v>
                </c:pt>
                <c:pt idx="1796">
                  <c:v>5.3991770081564833E-2</c:v>
                </c:pt>
                <c:pt idx="1797">
                  <c:v>5.3935526877128437E-2</c:v>
                </c:pt>
                <c:pt idx="1798">
                  <c:v>5.4039015918490398E-2</c:v>
                </c:pt>
                <c:pt idx="1799">
                  <c:v>5.4041453155706777E-2</c:v>
                </c:pt>
                <c:pt idx="1800">
                  <c:v>5.4175272310071E-2</c:v>
                </c:pt>
                <c:pt idx="1801">
                  <c:v>5.427054791792893E-2</c:v>
                </c:pt>
                <c:pt idx="1802">
                  <c:v>5.4318608918572708E-2</c:v>
                </c:pt>
                <c:pt idx="1803">
                  <c:v>5.4192233222171378E-2</c:v>
                </c:pt>
                <c:pt idx="1804">
                  <c:v>5.4142644561481858E-2</c:v>
                </c:pt>
                <c:pt idx="1805">
                  <c:v>5.4031712189607624E-2</c:v>
                </c:pt>
                <c:pt idx="1806">
                  <c:v>5.3870372415023363E-2</c:v>
                </c:pt>
                <c:pt idx="1807">
                  <c:v>5.3790126845177665E-2</c:v>
                </c:pt>
                <c:pt idx="1808">
                  <c:v>5.3595109664558244E-2</c:v>
                </c:pt>
                <c:pt idx="1809">
                  <c:v>5.3554684121056663E-2</c:v>
                </c:pt>
                <c:pt idx="1810">
                  <c:v>5.3396615140926397E-2</c:v>
                </c:pt>
                <c:pt idx="1811">
                  <c:v>5.33713858321943E-2</c:v>
                </c:pt>
                <c:pt idx="1812">
                  <c:v>5.3382805237862596E-2</c:v>
                </c:pt>
                <c:pt idx="1813">
                  <c:v>5.3327164608042883E-2</c:v>
                </c:pt>
                <c:pt idx="1814">
                  <c:v>5.3240754854023076E-2</c:v>
                </c:pt>
                <c:pt idx="1815">
                  <c:v>5.3159811088759154E-2</c:v>
                </c:pt>
                <c:pt idx="1816">
                  <c:v>5.3123671494665611E-2</c:v>
                </c:pt>
                <c:pt idx="1817">
                  <c:v>5.2983481090518682E-2</c:v>
                </c:pt>
                <c:pt idx="1818">
                  <c:v>5.2816701515446797E-2</c:v>
                </c:pt>
                <c:pt idx="1819">
                  <c:v>5.2752840134318281E-2</c:v>
                </c:pt>
                <c:pt idx="1820">
                  <c:v>5.269833207643701E-2</c:v>
                </c:pt>
                <c:pt idx="1821">
                  <c:v>5.2711064252504207E-2</c:v>
                </c:pt>
                <c:pt idx="1822">
                  <c:v>5.2709060213084566E-2</c:v>
                </c:pt>
                <c:pt idx="1823">
                  <c:v>5.2806240213031964E-2</c:v>
                </c:pt>
                <c:pt idx="1824">
                  <c:v>5.2916073099100944E-2</c:v>
                </c:pt>
                <c:pt idx="1825">
                  <c:v>5.3098263769409383E-2</c:v>
                </c:pt>
                <c:pt idx="1826">
                  <c:v>5.3356093714245351E-2</c:v>
                </c:pt>
                <c:pt idx="1827">
                  <c:v>5.3574490567421362E-2</c:v>
                </c:pt>
                <c:pt idx="1828">
                  <c:v>5.3924721603077583E-2</c:v>
                </c:pt>
                <c:pt idx="1829">
                  <c:v>5.4251728365886244E-2</c:v>
                </c:pt>
                <c:pt idx="1830">
                  <c:v>5.4779589244703046E-2</c:v>
                </c:pt>
                <c:pt idx="1831">
                  <c:v>5.5168015446929411E-2</c:v>
                </c:pt>
                <c:pt idx="1832">
                  <c:v>5.542129953465625E-2</c:v>
                </c:pt>
                <c:pt idx="1833">
                  <c:v>5.5441810478001292E-2</c:v>
                </c:pt>
                <c:pt idx="1834">
                  <c:v>5.5404290340441566E-2</c:v>
                </c:pt>
                <c:pt idx="1835">
                  <c:v>5.5394693022975033E-2</c:v>
                </c:pt>
                <c:pt idx="1836">
                  <c:v>5.530222965665571E-2</c:v>
                </c:pt>
                <c:pt idx="1837">
                  <c:v>5.5176137993629117E-2</c:v>
                </c:pt>
                <c:pt idx="1838">
                  <c:v>5.5115265919026588E-2</c:v>
                </c:pt>
                <c:pt idx="1839">
                  <c:v>5.4994282972554119E-2</c:v>
                </c:pt>
                <c:pt idx="1840">
                  <c:v>5.4867005188857891E-2</c:v>
                </c:pt>
                <c:pt idx="1841">
                  <c:v>5.4810355323030982E-2</c:v>
                </c:pt>
                <c:pt idx="1842">
                  <c:v>5.482887331804618E-2</c:v>
                </c:pt>
                <c:pt idx="1843">
                  <c:v>5.4703577361548093E-2</c:v>
                </c:pt>
                <c:pt idx="1844">
                  <c:v>5.460363695703617E-2</c:v>
                </c:pt>
                <c:pt idx="1845">
                  <c:v>5.4541100104082585E-2</c:v>
                </c:pt>
                <c:pt idx="1846">
                  <c:v>5.4481738574076295E-2</c:v>
                </c:pt>
                <c:pt idx="1847">
                  <c:v>5.4336726088090509E-2</c:v>
                </c:pt>
                <c:pt idx="1848">
                  <c:v>5.4281202902003514E-2</c:v>
                </c:pt>
                <c:pt idx="1849">
                  <c:v>5.408048478409986E-2</c:v>
                </c:pt>
                <c:pt idx="1850">
                  <c:v>5.3937903801952312E-2</c:v>
                </c:pt>
                <c:pt idx="1851">
                  <c:v>5.3800794048420218E-2</c:v>
                </c:pt>
                <c:pt idx="1852">
                  <c:v>5.3754401105852626E-2</c:v>
                </c:pt>
                <c:pt idx="1853">
                  <c:v>5.3776651958044659E-2</c:v>
                </c:pt>
                <c:pt idx="1854">
                  <c:v>5.3725755256049647E-2</c:v>
                </c:pt>
                <c:pt idx="1855">
                  <c:v>5.3806381682505247E-2</c:v>
                </c:pt>
                <c:pt idx="1856">
                  <c:v>5.3808315087183069E-2</c:v>
                </c:pt>
                <c:pt idx="1857">
                  <c:v>5.3778188459990099E-2</c:v>
                </c:pt>
                <c:pt idx="1858">
                  <c:v>5.3726337249526843E-2</c:v>
                </c:pt>
                <c:pt idx="1859">
                  <c:v>5.3654631162299966E-2</c:v>
                </c:pt>
                <c:pt idx="1860">
                  <c:v>5.3613246027208718E-2</c:v>
                </c:pt>
                <c:pt idx="1861">
                  <c:v>5.3599460154109241E-2</c:v>
                </c:pt>
                <c:pt idx="1862">
                  <c:v>5.3602966350300971E-2</c:v>
                </c:pt>
                <c:pt idx="1863">
                  <c:v>5.3616056955703595E-2</c:v>
                </c:pt>
                <c:pt idx="1864">
                  <c:v>5.3606580669031116E-2</c:v>
                </c:pt>
                <c:pt idx="1865">
                  <c:v>5.3548208900037218E-2</c:v>
                </c:pt>
                <c:pt idx="1866">
                  <c:v>5.3540073405185233E-2</c:v>
                </c:pt>
                <c:pt idx="1867">
                  <c:v>5.3569267747488977E-2</c:v>
                </c:pt>
                <c:pt idx="1868">
                  <c:v>5.3617304899203737E-2</c:v>
                </c:pt>
                <c:pt idx="1869">
                  <c:v>5.3766491645285248E-2</c:v>
                </c:pt>
                <c:pt idx="1870">
                  <c:v>5.3824354459996455E-2</c:v>
                </c:pt>
                <c:pt idx="1871">
                  <c:v>5.4017982754384582E-2</c:v>
                </c:pt>
                <c:pt idx="1872">
                  <c:v>5.4115185111067457E-2</c:v>
                </c:pt>
                <c:pt idx="1873">
                  <c:v>5.4100893434898274E-2</c:v>
                </c:pt>
                <c:pt idx="1874">
                  <c:v>5.4244614660770456E-2</c:v>
                </c:pt>
                <c:pt idx="1875">
                  <c:v>5.4264656798603234E-2</c:v>
                </c:pt>
                <c:pt idx="1876">
                  <c:v>5.4194745601753393E-2</c:v>
                </c:pt>
                <c:pt idx="1877">
                  <c:v>5.4200122612887008E-2</c:v>
                </c:pt>
                <c:pt idx="1878">
                  <c:v>5.4221828984018498E-2</c:v>
                </c:pt>
                <c:pt idx="1879">
                  <c:v>5.4181287538265503E-2</c:v>
                </c:pt>
                <c:pt idx="1880">
                  <c:v>5.3898942909675417E-2</c:v>
                </c:pt>
                <c:pt idx="1881">
                  <c:v>5.3818363767048891E-2</c:v>
                </c:pt>
                <c:pt idx="1882">
                  <c:v>5.3815809075039113E-2</c:v>
                </c:pt>
                <c:pt idx="1883">
                  <c:v>5.3760061756382968E-2</c:v>
                </c:pt>
                <c:pt idx="1884">
                  <c:v>5.377112602717242E-2</c:v>
                </c:pt>
                <c:pt idx="1885">
                  <c:v>5.3912640893981317E-2</c:v>
                </c:pt>
                <c:pt idx="1886">
                  <c:v>5.3989664758549993E-2</c:v>
                </c:pt>
                <c:pt idx="1887">
                  <c:v>5.4062805614638096E-2</c:v>
                </c:pt>
                <c:pt idx="1888">
                  <c:v>5.415414418496782E-2</c:v>
                </c:pt>
                <c:pt idx="1889">
                  <c:v>5.4177935016588033E-2</c:v>
                </c:pt>
                <c:pt idx="1890">
                  <c:v>5.438162822756714E-2</c:v>
                </c:pt>
                <c:pt idx="1891">
                  <c:v>5.4491505393015047E-2</c:v>
                </c:pt>
                <c:pt idx="1892">
                  <c:v>5.4564540473939549E-2</c:v>
                </c:pt>
                <c:pt idx="1893">
                  <c:v>5.4686131819263933E-2</c:v>
                </c:pt>
                <c:pt idx="1894">
                  <c:v>5.4686588505392125E-2</c:v>
                </c:pt>
                <c:pt idx="1895">
                  <c:v>5.4728053257675373E-2</c:v>
                </c:pt>
                <c:pt idx="1896">
                  <c:v>5.4925745775098345E-2</c:v>
                </c:pt>
                <c:pt idx="1897">
                  <c:v>5.4981062647286118E-2</c:v>
                </c:pt>
                <c:pt idx="1898">
                  <c:v>5.5032642692380555E-2</c:v>
                </c:pt>
                <c:pt idx="1899">
                  <c:v>5.5012855239506928E-2</c:v>
                </c:pt>
                <c:pt idx="1900">
                  <c:v>5.506090279762052E-2</c:v>
                </c:pt>
                <c:pt idx="1901">
                  <c:v>5.5031392109100442E-2</c:v>
                </c:pt>
                <c:pt idx="1902">
                  <c:v>5.4899270131796761E-2</c:v>
                </c:pt>
                <c:pt idx="1903">
                  <c:v>5.484813483027616E-2</c:v>
                </c:pt>
                <c:pt idx="1904">
                  <c:v>5.4773487102166445E-2</c:v>
                </c:pt>
                <c:pt idx="1905">
                  <c:v>5.462109459073234E-2</c:v>
                </c:pt>
                <c:pt idx="1906">
                  <c:v>5.4399554218490492E-2</c:v>
                </c:pt>
                <c:pt idx="1907">
                  <c:v>5.4123549422772872E-2</c:v>
                </c:pt>
                <c:pt idx="1908">
                  <c:v>5.3907942834815439E-2</c:v>
                </c:pt>
                <c:pt idx="1909">
                  <c:v>5.3795552829166225E-2</c:v>
                </c:pt>
                <c:pt idx="1910">
                  <c:v>5.3639771536727658E-2</c:v>
                </c:pt>
                <c:pt idx="1911">
                  <c:v>5.3550954901728065E-2</c:v>
                </c:pt>
                <c:pt idx="1912">
                  <c:v>5.3447887521475064E-2</c:v>
                </c:pt>
                <c:pt idx="1913">
                  <c:v>5.3371449891203765E-2</c:v>
                </c:pt>
                <c:pt idx="1914">
                  <c:v>5.3324422706783101E-2</c:v>
                </c:pt>
                <c:pt idx="1915">
                  <c:v>5.322452014476297E-2</c:v>
                </c:pt>
                <c:pt idx="1916">
                  <c:v>5.3185465213221504E-2</c:v>
                </c:pt>
                <c:pt idx="1917">
                  <c:v>5.317840643968462E-2</c:v>
                </c:pt>
                <c:pt idx="1918">
                  <c:v>5.3176022612490804E-2</c:v>
                </c:pt>
                <c:pt idx="1919">
                  <c:v>5.3276578557993899E-2</c:v>
                </c:pt>
                <c:pt idx="1920">
                  <c:v>5.332899811441081E-2</c:v>
                </c:pt>
                <c:pt idx="1921">
                  <c:v>5.3366577424226493E-2</c:v>
                </c:pt>
                <c:pt idx="1922">
                  <c:v>5.3317153872803516E-2</c:v>
                </c:pt>
                <c:pt idx="1923">
                  <c:v>5.3368766603693503E-2</c:v>
                </c:pt>
                <c:pt idx="1924">
                  <c:v>5.3417490509758594E-2</c:v>
                </c:pt>
                <c:pt idx="1925">
                  <c:v>5.3407033874879599E-2</c:v>
                </c:pt>
                <c:pt idx="1926">
                  <c:v>5.3316641946296324E-2</c:v>
                </c:pt>
                <c:pt idx="1927">
                  <c:v>5.3288852564660628E-2</c:v>
                </c:pt>
                <c:pt idx="1928">
                  <c:v>5.3236630054371799E-2</c:v>
                </c:pt>
                <c:pt idx="1929">
                  <c:v>5.3072190644353381E-2</c:v>
                </c:pt>
                <c:pt idx="1930">
                  <c:v>5.2863082130460891E-2</c:v>
                </c:pt>
                <c:pt idx="1931">
                  <c:v>5.2786281239361632E-2</c:v>
                </c:pt>
                <c:pt idx="1932">
                  <c:v>5.2742439042925734E-2</c:v>
                </c:pt>
                <c:pt idx="1933">
                  <c:v>5.2661525233656532E-2</c:v>
                </c:pt>
                <c:pt idx="1934">
                  <c:v>5.2651948654405187E-2</c:v>
                </c:pt>
                <c:pt idx="1935">
                  <c:v>5.2599221118982908E-2</c:v>
                </c:pt>
                <c:pt idx="1936">
                  <c:v>5.2585221378935294E-2</c:v>
                </c:pt>
                <c:pt idx="1937">
                  <c:v>5.2557717830785659E-2</c:v>
                </c:pt>
                <c:pt idx="1938">
                  <c:v>5.2560194907872365E-2</c:v>
                </c:pt>
                <c:pt idx="1939">
                  <c:v>5.2603618459767368E-2</c:v>
                </c:pt>
                <c:pt idx="1940">
                  <c:v>5.2617211798493435E-2</c:v>
                </c:pt>
                <c:pt idx="1941">
                  <c:v>5.2616004346455858E-2</c:v>
                </c:pt>
                <c:pt idx="1942">
                  <c:v>5.26108161423742E-2</c:v>
                </c:pt>
                <c:pt idx="1943">
                  <c:v>5.2582919850073004E-2</c:v>
                </c:pt>
                <c:pt idx="1944">
                  <c:v>5.2563360831552844E-2</c:v>
                </c:pt>
                <c:pt idx="1945">
                  <c:v>5.2524911995069978E-2</c:v>
                </c:pt>
                <c:pt idx="1946">
                  <c:v>5.2488275391860385E-2</c:v>
                </c:pt>
                <c:pt idx="1947">
                  <c:v>5.2430012353044814E-2</c:v>
                </c:pt>
                <c:pt idx="1948">
                  <c:v>5.2369746264007581E-2</c:v>
                </c:pt>
                <c:pt idx="1949">
                  <c:v>5.2301141968119899E-2</c:v>
                </c:pt>
                <c:pt idx="1950">
                  <c:v>5.2202248913597461E-2</c:v>
                </c:pt>
                <c:pt idx="1951">
                  <c:v>5.2126529719634392E-2</c:v>
                </c:pt>
                <c:pt idx="1952">
                  <c:v>5.205881933881925E-2</c:v>
                </c:pt>
                <c:pt idx="1953">
                  <c:v>5.200073111334666E-2</c:v>
                </c:pt>
                <c:pt idx="1954">
                  <c:v>5.1924685476705291E-2</c:v>
                </c:pt>
                <c:pt idx="1955">
                  <c:v>5.1837715962271769E-2</c:v>
                </c:pt>
                <c:pt idx="1956">
                  <c:v>5.1728416940003408E-2</c:v>
                </c:pt>
                <c:pt idx="1957">
                  <c:v>5.1779012152768644E-2</c:v>
                </c:pt>
                <c:pt idx="1958">
                  <c:v>5.1665652013933139E-2</c:v>
                </c:pt>
                <c:pt idx="1959">
                  <c:v>5.1568898980289025E-2</c:v>
                </c:pt>
                <c:pt idx="1960">
                  <c:v>5.1486409332356813E-2</c:v>
                </c:pt>
                <c:pt idx="1961">
                  <c:v>5.1450660498038182E-2</c:v>
                </c:pt>
                <c:pt idx="1962">
                  <c:v>5.1401058658701371E-2</c:v>
                </c:pt>
                <c:pt idx="1963">
                  <c:v>5.1271869714795103E-2</c:v>
                </c:pt>
                <c:pt idx="1964">
                  <c:v>5.1203985587839278E-2</c:v>
                </c:pt>
                <c:pt idx="1965">
                  <c:v>5.1163021558414304E-2</c:v>
                </c:pt>
                <c:pt idx="1966">
                  <c:v>5.1177410222848142E-2</c:v>
                </c:pt>
                <c:pt idx="1967">
                  <c:v>5.1156326618539694E-2</c:v>
                </c:pt>
                <c:pt idx="1968">
                  <c:v>5.1152642567271096E-2</c:v>
                </c:pt>
                <c:pt idx="1969">
                  <c:v>5.1140630863792245E-2</c:v>
                </c:pt>
                <c:pt idx="1970">
                  <c:v>5.1078162058098689E-2</c:v>
                </c:pt>
                <c:pt idx="1971">
                  <c:v>5.1055633936008815E-2</c:v>
                </c:pt>
                <c:pt idx="1972">
                  <c:v>5.0998358493199218E-2</c:v>
                </c:pt>
                <c:pt idx="1973">
                  <c:v>5.0990075999620695E-2</c:v>
                </c:pt>
                <c:pt idx="1974">
                  <c:v>5.1035907293522947E-2</c:v>
                </c:pt>
                <c:pt idx="1975">
                  <c:v>5.1059405015474645E-2</c:v>
                </c:pt>
                <c:pt idx="1976">
                  <c:v>5.1072440563410461E-2</c:v>
                </c:pt>
                <c:pt idx="1977">
                  <c:v>5.1061805246753321E-2</c:v>
                </c:pt>
                <c:pt idx="1978">
                  <c:v>5.1048308355020007E-2</c:v>
                </c:pt>
                <c:pt idx="1979">
                  <c:v>5.1030401568218531E-2</c:v>
                </c:pt>
                <c:pt idx="1980">
                  <c:v>5.0934538743442823E-2</c:v>
                </c:pt>
                <c:pt idx="1981">
                  <c:v>5.0897759328386506E-2</c:v>
                </c:pt>
                <c:pt idx="1982">
                  <c:v>5.0879752018395591E-2</c:v>
                </c:pt>
                <c:pt idx="1983">
                  <c:v>5.0944006824083551E-2</c:v>
                </c:pt>
                <c:pt idx="1984">
                  <c:v>5.0979841425488961E-2</c:v>
                </c:pt>
                <c:pt idx="1985">
                  <c:v>5.1001315174249731E-2</c:v>
                </c:pt>
                <c:pt idx="1986">
                  <c:v>5.1000220562108838E-2</c:v>
                </c:pt>
                <c:pt idx="1987">
                  <c:v>5.1028165258856152E-2</c:v>
                </c:pt>
                <c:pt idx="1988">
                  <c:v>5.1019399522788167E-2</c:v>
                </c:pt>
                <c:pt idx="1989">
                  <c:v>5.0988875006268253E-2</c:v>
                </c:pt>
                <c:pt idx="1990">
                  <c:v>5.0905789990481107E-2</c:v>
                </c:pt>
                <c:pt idx="1991">
                  <c:v>5.0795757028379858E-2</c:v>
                </c:pt>
                <c:pt idx="1992">
                  <c:v>5.0815060768022703E-2</c:v>
                </c:pt>
                <c:pt idx="1993">
                  <c:v>5.0830045334149469E-2</c:v>
                </c:pt>
                <c:pt idx="1994">
                  <c:v>5.0742547346969112E-2</c:v>
                </c:pt>
                <c:pt idx="1995">
                  <c:v>5.0662135367074312E-2</c:v>
                </c:pt>
                <c:pt idx="1996">
                  <c:v>5.0616263722151895E-2</c:v>
                </c:pt>
                <c:pt idx="1997">
                  <c:v>5.0563576028984931E-2</c:v>
                </c:pt>
                <c:pt idx="1998">
                  <c:v>5.0556727459339867E-2</c:v>
                </c:pt>
                <c:pt idx="1999">
                  <c:v>5.0555134838265771E-2</c:v>
                </c:pt>
                <c:pt idx="2000">
                  <c:v>5.0630599573080248E-2</c:v>
                </c:pt>
                <c:pt idx="2001">
                  <c:v>5.0703207095034737E-2</c:v>
                </c:pt>
                <c:pt idx="2002">
                  <c:v>5.0810766855352962E-2</c:v>
                </c:pt>
                <c:pt idx="2003">
                  <c:v>5.0871184295721628E-2</c:v>
                </c:pt>
                <c:pt idx="2004">
                  <c:v>5.0875031044212302E-2</c:v>
                </c:pt>
                <c:pt idx="2005">
                  <c:v>5.0644814653250755E-2</c:v>
                </c:pt>
                <c:pt idx="2006">
                  <c:v>5.0392745222163915E-2</c:v>
                </c:pt>
                <c:pt idx="2007">
                  <c:v>5.0141926855490085E-2</c:v>
                </c:pt>
                <c:pt idx="2008">
                  <c:v>4.9975633715210778E-2</c:v>
                </c:pt>
                <c:pt idx="2009">
                  <c:v>4.9737151424067913E-2</c:v>
                </c:pt>
                <c:pt idx="2010">
                  <c:v>4.947569285320981E-2</c:v>
                </c:pt>
                <c:pt idx="2011">
                  <c:v>4.9264804094343431E-2</c:v>
                </c:pt>
                <c:pt idx="2012">
                  <c:v>4.8997132056601111E-2</c:v>
                </c:pt>
                <c:pt idx="2013">
                  <c:v>4.8863770530525867E-2</c:v>
                </c:pt>
                <c:pt idx="2014">
                  <c:v>4.8747963932197304E-2</c:v>
                </c:pt>
                <c:pt idx="2015">
                  <c:v>4.8666094365152693E-2</c:v>
                </c:pt>
                <c:pt idx="2016">
                  <c:v>4.8593873662740046E-2</c:v>
                </c:pt>
                <c:pt idx="2017">
                  <c:v>4.8500453429944225E-2</c:v>
                </c:pt>
                <c:pt idx="2018">
                  <c:v>4.8409085494991615E-2</c:v>
                </c:pt>
                <c:pt idx="2019">
                  <c:v>4.8328659694735952E-2</c:v>
                </c:pt>
                <c:pt idx="2020">
                  <c:v>4.8301770511827859E-2</c:v>
                </c:pt>
                <c:pt idx="2021">
                  <c:v>4.8319608317959374E-2</c:v>
                </c:pt>
                <c:pt idx="2022">
                  <c:v>4.8392953026493185E-2</c:v>
                </c:pt>
                <c:pt idx="2023">
                  <c:v>4.8595273885117113E-2</c:v>
                </c:pt>
                <c:pt idx="2024">
                  <c:v>4.89017450525965E-2</c:v>
                </c:pt>
                <c:pt idx="2025">
                  <c:v>4.8830390141497766E-2</c:v>
                </c:pt>
                <c:pt idx="2026">
                  <c:v>4.8786399235630128E-2</c:v>
                </c:pt>
                <c:pt idx="2027">
                  <c:v>4.8786387110213603E-2</c:v>
                </c:pt>
                <c:pt idx="2028">
                  <c:v>4.8791090944207159E-2</c:v>
                </c:pt>
                <c:pt idx="2029">
                  <c:v>4.8789522169083402E-2</c:v>
                </c:pt>
                <c:pt idx="2030">
                  <c:v>4.8767514283770859E-2</c:v>
                </c:pt>
                <c:pt idx="2031">
                  <c:v>4.8787572622249947E-2</c:v>
                </c:pt>
                <c:pt idx="2032">
                  <c:v>4.8861181997253755E-2</c:v>
                </c:pt>
                <c:pt idx="2033">
                  <c:v>4.8859872943893747E-2</c:v>
                </c:pt>
                <c:pt idx="2034">
                  <c:v>4.8851327968932337E-2</c:v>
                </c:pt>
                <c:pt idx="2035">
                  <c:v>4.8832112068318993E-2</c:v>
                </c:pt>
                <c:pt idx="2036">
                  <c:v>4.8805543296282297E-2</c:v>
                </c:pt>
                <c:pt idx="2037">
                  <c:v>4.8767993408587888E-2</c:v>
                </c:pt>
                <c:pt idx="2038">
                  <c:v>4.875220404790187E-2</c:v>
                </c:pt>
                <c:pt idx="2039">
                  <c:v>4.8827016877980925E-2</c:v>
                </c:pt>
                <c:pt idx="2040">
                  <c:v>4.8888715376645291E-2</c:v>
                </c:pt>
                <c:pt idx="2041">
                  <c:v>4.9021577919806131E-2</c:v>
                </c:pt>
                <c:pt idx="2042">
                  <c:v>4.9071543411270589E-2</c:v>
                </c:pt>
                <c:pt idx="2043">
                  <c:v>4.9085625319554627E-2</c:v>
                </c:pt>
                <c:pt idx="2044">
                  <c:v>4.9085522789456368E-2</c:v>
                </c:pt>
                <c:pt idx="2045">
                  <c:v>4.912037384818535E-2</c:v>
                </c:pt>
                <c:pt idx="2046">
                  <c:v>4.9127982539239626E-2</c:v>
                </c:pt>
                <c:pt idx="2047">
                  <c:v>4.9083358297488847E-2</c:v>
                </c:pt>
                <c:pt idx="2048">
                  <c:v>4.9078279276435821E-2</c:v>
                </c:pt>
                <c:pt idx="2049">
                  <c:v>4.9079220281043494E-2</c:v>
                </c:pt>
                <c:pt idx="2050">
                  <c:v>4.9143891140792324E-2</c:v>
                </c:pt>
                <c:pt idx="2051">
                  <c:v>4.9136244204395295E-2</c:v>
                </c:pt>
                <c:pt idx="2052">
                  <c:v>4.9112055880277013E-2</c:v>
                </c:pt>
                <c:pt idx="2053">
                  <c:v>4.905686502352169E-2</c:v>
                </c:pt>
                <c:pt idx="2054">
                  <c:v>4.9089935177562403E-2</c:v>
                </c:pt>
                <c:pt idx="2055">
                  <c:v>4.9066474000290454E-2</c:v>
                </c:pt>
                <c:pt idx="2056">
                  <c:v>4.9103920767068834E-2</c:v>
                </c:pt>
                <c:pt idx="2057">
                  <c:v>4.9165177507224302E-2</c:v>
                </c:pt>
                <c:pt idx="2058">
                  <c:v>4.899766950714958E-2</c:v>
                </c:pt>
                <c:pt idx="2059">
                  <c:v>4.8937463170768726E-2</c:v>
                </c:pt>
                <c:pt idx="2060">
                  <c:v>4.8934685821979761E-2</c:v>
                </c:pt>
                <c:pt idx="2061">
                  <c:v>4.898073617064698E-2</c:v>
                </c:pt>
                <c:pt idx="2062">
                  <c:v>4.9087038577692144E-2</c:v>
                </c:pt>
                <c:pt idx="2063">
                  <c:v>4.9142256331104812E-2</c:v>
                </c:pt>
                <c:pt idx="2064">
                  <c:v>4.9142136478687579E-2</c:v>
                </c:pt>
                <c:pt idx="2065">
                  <c:v>4.9234398102949536E-2</c:v>
                </c:pt>
                <c:pt idx="2066">
                  <c:v>4.9435249621543782E-2</c:v>
                </c:pt>
                <c:pt idx="2067">
                  <c:v>4.9735780736830063E-2</c:v>
                </c:pt>
                <c:pt idx="2068">
                  <c:v>4.9930795230912949E-2</c:v>
                </c:pt>
                <c:pt idx="2069">
                  <c:v>5.0175400310930138E-2</c:v>
                </c:pt>
                <c:pt idx="2070">
                  <c:v>5.0348692438790005E-2</c:v>
                </c:pt>
                <c:pt idx="2071">
                  <c:v>5.0588886914707878E-2</c:v>
                </c:pt>
                <c:pt idx="2072">
                  <c:v>5.0807420530350055E-2</c:v>
                </c:pt>
                <c:pt idx="2073">
                  <c:v>5.0911147875787391E-2</c:v>
                </c:pt>
                <c:pt idx="2074">
                  <c:v>5.1134238654907516E-2</c:v>
                </c:pt>
                <c:pt idx="2075">
                  <c:v>5.1221649376642579E-2</c:v>
                </c:pt>
                <c:pt idx="2076">
                  <c:v>5.1333514527688612E-2</c:v>
                </c:pt>
                <c:pt idx="2077">
                  <c:v>5.1384516320747718E-2</c:v>
                </c:pt>
                <c:pt idx="2078">
                  <c:v>5.1385184091241674E-2</c:v>
                </c:pt>
                <c:pt idx="2079">
                  <c:v>5.1383264330136312E-2</c:v>
                </c:pt>
                <c:pt idx="2080">
                  <c:v>5.1409844473420209E-2</c:v>
                </c:pt>
                <c:pt idx="2081">
                  <c:v>5.1548647458920016E-2</c:v>
                </c:pt>
                <c:pt idx="2082">
                  <c:v>5.1661697287410713E-2</c:v>
                </c:pt>
                <c:pt idx="2083">
                  <c:v>5.1666309752165226E-2</c:v>
                </c:pt>
                <c:pt idx="2084">
                  <c:v>5.1674657256608567E-2</c:v>
                </c:pt>
                <c:pt idx="2085">
                  <c:v>5.168149599041346E-2</c:v>
                </c:pt>
                <c:pt idx="2086">
                  <c:v>5.1697590767027984E-2</c:v>
                </c:pt>
                <c:pt idx="2087">
                  <c:v>5.171991389286483E-2</c:v>
                </c:pt>
                <c:pt idx="2088">
                  <c:v>5.1766357120633606E-2</c:v>
                </c:pt>
                <c:pt idx="2089">
                  <c:v>5.1767193585643037E-2</c:v>
                </c:pt>
                <c:pt idx="2090">
                  <c:v>5.1797721186142856E-2</c:v>
                </c:pt>
                <c:pt idx="2091">
                  <c:v>5.175663843241804E-2</c:v>
                </c:pt>
                <c:pt idx="2092">
                  <c:v>5.1747966079801276E-2</c:v>
                </c:pt>
                <c:pt idx="2093">
                  <c:v>5.1771234464799906E-2</c:v>
                </c:pt>
                <c:pt idx="2094">
                  <c:v>5.1755318814353482E-2</c:v>
                </c:pt>
                <c:pt idx="2095">
                  <c:v>5.1703469375004432E-2</c:v>
                </c:pt>
                <c:pt idx="2096">
                  <c:v>5.1671855019721713E-2</c:v>
                </c:pt>
                <c:pt idx="2097">
                  <c:v>5.1639867951365291E-2</c:v>
                </c:pt>
                <c:pt idx="2098">
                  <c:v>5.1595446093907746E-2</c:v>
                </c:pt>
                <c:pt idx="2099">
                  <c:v>5.1522878131415685E-2</c:v>
                </c:pt>
                <c:pt idx="2100">
                  <c:v>5.14595043068094E-2</c:v>
                </c:pt>
                <c:pt idx="2101">
                  <c:v>5.1338895226925835E-2</c:v>
                </c:pt>
                <c:pt idx="2102">
                  <c:v>5.1166809823870084E-2</c:v>
                </c:pt>
                <c:pt idx="2103">
                  <c:v>5.1071816341399019E-2</c:v>
                </c:pt>
                <c:pt idx="2104">
                  <c:v>5.1057133364669147E-2</c:v>
                </c:pt>
                <c:pt idx="2105">
                  <c:v>5.1065134874130461E-2</c:v>
                </c:pt>
                <c:pt idx="2106">
                  <c:v>5.1104571971428203E-2</c:v>
                </c:pt>
                <c:pt idx="2107">
                  <c:v>5.112373996937284E-2</c:v>
                </c:pt>
                <c:pt idx="2108">
                  <c:v>5.1155818919520105E-2</c:v>
                </c:pt>
                <c:pt idx="2109">
                  <c:v>5.1171344037494106E-2</c:v>
                </c:pt>
                <c:pt idx="2110">
                  <c:v>5.1179374439113294E-2</c:v>
                </c:pt>
                <c:pt idx="2111">
                  <c:v>5.1182353153175396E-2</c:v>
                </c:pt>
                <c:pt idx="2112">
                  <c:v>5.116144899512199E-2</c:v>
                </c:pt>
                <c:pt idx="2113">
                  <c:v>5.1137526267639156E-2</c:v>
                </c:pt>
                <c:pt idx="2114">
                  <c:v>5.1127838269889252E-2</c:v>
                </c:pt>
                <c:pt idx="2115">
                  <c:v>5.1100112663480468E-2</c:v>
                </c:pt>
                <c:pt idx="2116">
                  <c:v>5.1038726427326563E-2</c:v>
                </c:pt>
                <c:pt idx="2117">
                  <c:v>5.0957914520885786E-2</c:v>
                </c:pt>
                <c:pt idx="2118">
                  <c:v>5.0832592803357488E-2</c:v>
                </c:pt>
                <c:pt idx="2119">
                  <c:v>5.0732395245051652E-2</c:v>
                </c:pt>
                <c:pt idx="2120">
                  <c:v>5.0628496614114442E-2</c:v>
                </c:pt>
                <c:pt idx="2121">
                  <c:v>5.0565249777727986E-2</c:v>
                </c:pt>
                <c:pt idx="2122">
                  <c:v>5.0497872083727281E-2</c:v>
                </c:pt>
                <c:pt idx="2123">
                  <c:v>5.0384520272181155E-2</c:v>
                </c:pt>
                <c:pt idx="2124">
                  <c:v>5.02665035530004E-2</c:v>
                </c:pt>
                <c:pt idx="2125">
                  <c:v>5.0218992091182565E-2</c:v>
                </c:pt>
                <c:pt idx="2126">
                  <c:v>5.0173763804564488E-2</c:v>
                </c:pt>
                <c:pt idx="2127">
                  <c:v>5.0090268531009077E-2</c:v>
                </c:pt>
                <c:pt idx="2128">
                  <c:v>4.9997693187341499E-2</c:v>
                </c:pt>
                <c:pt idx="2129">
                  <c:v>4.9884762337139676E-2</c:v>
                </c:pt>
                <c:pt idx="2130">
                  <c:v>4.9787701788767284E-2</c:v>
                </c:pt>
                <c:pt idx="2131">
                  <c:v>4.9599889277176804E-2</c:v>
                </c:pt>
                <c:pt idx="2132">
                  <c:v>4.9408001751614659E-2</c:v>
                </c:pt>
                <c:pt idx="2133">
                  <c:v>4.92675757661694E-2</c:v>
                </c:pt>
                <c:pt idx="2134">
                  <c:v>4.9188217368692465E-2</c:v>
                </c:pt>
                <c:pt idx="2135">
                  <c:v>4.911245471360727E-2</c:v>
                </c:pt>
                <c:pt idx="2136">
                  <c:v>4.9037593612729274E-2</c:v>
                </c:pt>
                <c:pt idx="2137">
                  <c:v>4.8946594654712433E-2</c:v>
                </c:pt>
                <c:pt idx="2138">
                  <c:v>4.8914436864119233E-2</c:v>
                </c:pt>
                <c:pt idx="2139">
                  <c:v>4.8857160786088934E-2</c:v>
                </c:pt>
                <c:pt idx="2140">
                  <c:v>4.877766051268758E-2</c:v>
                </c:pt>
                <c:pt idx="2141">
                  <c:v>4.8695427457030267E-2</c:v>
                </c:pt>
                <c:pt idx="2142">
                  <c:v>4.8584348223339624E-2</c:v>
                </c:pt>
                <c:pt idx="2143">
                  <c:v>4.8551900590164974E-2</c:v>
                </c:pt>
                <c:pt idx="2144">
                  <c:v>4.8541623776736688E-2</c:v>
                </c:pt>
                <c:pt idx="2145">
                  <c:v>4.8592418649553666E-2</c:v>
                </c:pt>
                <c:pt idx="2146">
                  <c:v>4.8631001225082369E-2</c:v>
                </c:pt>
                <c:pt idx="2147">
                  <c:v>4.8651366153538746E-2</c:v>
                </c:pt>
                <c:pt idx="2148">
                  <c:v>4.8650293130467835E-2</c:v>
                </c:pt>
                <c:pt idx="2149">
                  <c:v>4.847034441245205E-2</c:v>
                </c:pt>
                <c:pt idx="2150">
                  <c:v>4.8285446614806951E-2</c:v>
                </c:pt>
                <c:pt idx="2151">
                  <c:v>4.7957684007449271E-2</c:v>
                </c:pt>
                <c:pt idx="2152">
                  <c:v>4.7559683034830658E-2</c:v>
                </c:pt>
                <c:pt idx="2153">
                  <c:v>4.7124996657876728E-2</c:v>
                </c:pt>
                <c:pt idx="2154">
                  <c:v>4.6757152498226449E-2</c:v>
                </c:pt>
                <c:pt idx="2155">
                  <c:v>4.6321824966865426E-2</c:v>
                </c:pt>
                <c:pt idx="2156">
                  <c:v>4.6001348401368679E-2</c:v>
                </c:pt>
                <c:pt idx="2157">
                  <c:v>4.5776865817575292E-2</c:v>
                </c:pt>
                <c:pt idx="2158">
                  <c:v>4.5791728160181101E-2</c:v>
                </c:pt>
                <c:pt idx="2159">
                  <c:v>4.5805654561961853E-2</c:v>
                </c:pt>
                <c:pt idx="2160">
                  <c:v>4.5795145091261535E-2</c:v>
                </c:pt>
                <c:pt idx="2161">
                  <c:v>4.5792931515328657E-2</c:v>
                </c:pt>
                <c:pt idx="2162">
                  <c:v>4.5731563184195793E-2</c:v>
                </c:pt>
                <c:pt idx="2163">
                  <c:v>4.5732999910123417E-2</c:v>
                </c:pt>
                <c:pt idx="2164">
                  <c:v>4.5719157514133968E-2</c:v>
                </c:pt>
                <c:pt idx="2165">
                  <c:v>4.5756948271867284E-2</c:v>
                </c:pt>
                <c:pt idx="2166">
                  <c:v>4.568769846310243E-2</c:v>
                </c:pt>
                <c:pt idx="2167">
                  <c:v>4.5691788107949029E-2</c:v>
                </c:pt>
                <c:pt idx="2168">
                  <c:v>4.5658806918601219E-2</c:v>
                </c:pt>
                <c:pt idx="2169">
                  <c:v>4.553756095624293E-2</c:v>
                </c:pt>
                <c:pt idx="2170">
                  <c:v>4.5540107556494028E-2</c:v>
                </c:pt>
                <c:pt idx="2171">
                  <c:v>4.5556620957819156E-2</c:v>
                </c:pt>
                <c:pt idx="2172">
                  <c:v>4.5633591134204433E-2</c:v>
                </c:pt>
                <c:pt idx="2173">
                  <c:v>4.5532242865351111E-2</c:v>
                </c:pt>
                <c:pt idx="2174">
                  <c:v>4.5400729512490329E-2</c:v>
                </c:pt>
                <c:pt idx="2175">
                  <c:v>4.4825909817073011E-2</c:v>
                </c:pt>
                <c:pt idx="2176">
                  <c:v>4.4840979023335482E-2</c:v>
                </c:pt>
                <c:pt idx="2177">
                  <c:v>4.5002614621083542E-2</c:v>
                </c:pt>
                <c:pt idx="2178">
                  <c:v>4.5086454357025026E-2</c:v>
                </c:pt>
                <c:pt idx="2179">
                  <c:v>4.5231432295233825E-2</c:v>
                </c:pt>
                <c:pt idx="2180">
                  <c:v>4.5201465371084389E-2</c:v>
                </c:pt>
                <c:pt idx="2181">
                  <c:v>4.5373708818024265E-2</c:v>
                </c:pt>
                <c:pt idx="2182">
                  <c:v>4.5834140456648118E-2</c:v>
                </c:pt>
                <c:pt idx="2183">
                  <c:v>4.6278689813585704E-2</c:v>
                </c:pt>
                <c:pt idx="2184">
                  <c:v>4.684217922686322E-2</c:v>
                </c:pt>
                <c:pt idx="2185">
                  <c:v>4.7240972045095822E-2</c:v>
                </c:pt>
                <c:pt idx="2186">
                  <c:v>4.7397683615261907E-2</c:v>
                </c:pt>
                <c:pt idx="2187">
                  <c:v>4.7742674373834004E-2</c:v>
                </c:pt>
                <c:pt idx="2188">
                  <c:v>4.7838437735429805E-2</c:v>
                </c:pt>
                <c:pt idx="2189">
                  <c:v>4.7803919505760392E-2</c:v>
                </c:pt>
                <c:pt idx="2190">
                  <c:v>4.7978993972099593E-2</c:v>
                </c:pt>
                <c:pt idx="2191">
                  <c:v>4.8418318643172142E-2</c:v>
                </c:pt>
                <c:pt idx="2192">
                  <c:v>4.8541082759822649E-2</c:v>
                </c:pt>
                <c:pt idx="2193">
                  <c:v>4.8318012950709865E-2</c:v>
                </c:pt>
                <c:pt idx="2194">
                  <c:v>4.7893624837254248E-2</c:v>
                </c:pt>
                <c:pt idx="2195">
                  <c:v>4.7752445445039669E-2</c:v>
                </c:pt>
                <c:pt idx="2196">
                  <c:v>4.7654204428190482E-2</c:v>
                </c:pt>
                <c:pt idx="2197">
                  <c:v>4.7633423701942637E-2</c:v>
                </c:pt>
                <c:pt idx="2198">
                  <c:v>4.7627617163595704E-2</c:v>
                </c:pt>
                <c:pt idx="2199">
                  <c:v>4.773625994540965E-2</c:v>
                </c:pt>
                <c:pt idx="2200">
                  <c:v>4.8082276495885264E-2</c:v>
                </c:pt>
                <c:pt idx="2201">
                  <c:v>4.8075320484838167E-2</c:v>
                </c:pt>
                <c:pt idx="2202">
                  <c:v>4.8068437762249075E-2</c:v>
                </c:pt>
                <c:pt idx="2203">
                  <c:v>4.8160372987335096E-2</c:v>
                </c:pt>
                <c:pt idx="2204">
                  <c:v>4.8280116120253347E-2</c:v>
                </c:pt>
                <c:pt idx="2205">
                  <c:v>4.8354649488049857E-2</c:v>
                </c:pt>
                <c:pt idx="2206">
                  <c:v>4.8424492803347506E-2</c:v>
                </c:pt>
                <c:pt idx="2207">
                  <c:v>4.8732084661017312E-2</c:v>
                </c:pt>
                <c:pt idx="2208">
                  <c:v>4.8628438816414585E-2</c:v>
                </c:pt>
                <c:pt idx="2209">
                  <c:v>4.8542799988271941E-2</c:v>
                </c:pt>
                <c:pt idx="2210">
                  <c:v>4.8540882036868065E-2</c:v>
                </c:pt>
                <c:pt idx="2211">
                  <c:v>4.8536755503032519E-2</c:v>
                </c:pt>
                <c:pt idx="2212">
                  <c:v>4.8498709461203646E-2</c:v>
                </c:pt>
                <c:pt idx="2213">
                  <c:v>4.8496416347992524E-2</c:v>
                </c:pt>
                <c:pt idx="2214">
                  <c:v>4.8557724598350151E-2</c:v>
                </c:pt>
                <c:pt idx="2215">
                  <c:v>4.863580892613293E-2</c:v>
                </c:pt>
                <c:pt idx="2216">
                  <c:v>4.861748360629569E-2</c:v>
                </c:pt>
                <c:pt idx="2217">
                  <c:v>4.861371537442704E-2</c:v>
                </c:pt>
                <c:pt idx="2218">
                  <c:v>4.8606927347319577E-2</c:v>
                </c:pt>
                <c:pt idx="2219">
                  <c:v>4.8576879482225506E-2</c:v>
                </c:pt>
                <c:pt idx="2220">
                  <c:v>4.8575764618096089E-2</c:v>
                </c:pt>
                <c:pt idx="2221">
                  <c:v>4.8581423927770477E-2</c:v>
                </c:pt>
                <c:pt idx="2222">
                  <c:v>4.8717555795349407E-2</c:v>
                </c:pt>
                <c:pt idx="2223">
                  <c:v>4.8812256153164486E-2</c:v>
                </c:pt>
                <c:pt idx="2224">
                  <c:v>4.8831820850130422E-2</c:v>
                </c:pt>
                <c:pt idx="2225">
                  <c:v>4.8836500731444993E-2</c:v>
                </c:pt>
                <c:pt idx="2226">
                  <c:v>4.8719287916569466E-2</c:v>
                </c:pt>
                <c:pt idx="2227">
                  <c:v>4.864223434914678E-2</c:v>
                </c:pt>
                <c:pt idx="2228">
                  <c:v>4.8622014672649649E-2</c:v>
                </c:pt>
                <c:pt idx="2229">
                  <c:v>4.8659801341338328E-2</c:v>
                </c:pt>
                <c:pt idx="2230">
                  <c:v>4.8655637480384997E-2</c:v>
                </c:pt>
                <c:pt idx="2231">
                  <c:v>4.8574985991946019E-2</c:v>
                </c:pt>
                <c:pt idx="2232">
                  <c:v>4.863933394241874E-2</c:v>
                </c:pt>
                <c:pt idx="2233">
                  <c:v>4.863990676126987E-2</c:v>
                </c:pt>
                <c:pt idx="2234">
                  <c:v>4.8707728843504494E-2</c:v>
                </c:pt>
                <c:pt idx="2235">
                  <c:v>4.8752055174194106E-2</c:v>
                </c:pt>
                <c:pt idx="2236">
                  <c:v>4.8812557291463395E-2</c:v>
                </c:pt>
                <c:pt idx="2237">
                  <c:v>4.8844070606721503E-2</c:v>
                </c:pt>
                <c:pt idx="2238">
                  <c:v>4.8830634690317315E-2</c:v>
                </c:pt>
                <c:pt idx="2239">
                  <c:v>4.883447315347695E-2</c:v>
                </c:pt>
                <c:pt idx="2240">
                  <c:v>4.8831135784437353E-2</c:v>
                </c:pt>
                <c:pt idx="2241">
                  <c:v>4.8818484478310803E-2</c:v>
                </c:pt>
                <c:pt idx="2242">
                  <c:v>4.8816436113694468E-2</c:v>
                </c:pt>
                <c:pt idx="2243">
                  <c:v>4.8676039356178515E-2</c:v>
                </c:pt>
                <c:pt idx="2244">
                  <c:v>4.8527516316505363E-2</c:v>
                </c:pt>
                <c:pt idx="2245">
                  <c:v>4.8390559581284055E-2</c:v>
                </c:pt>
                <c:pt idx="2246">
                  <c:v>4.8372347013491176E-2</c:v>
                </c:pt>
                <c:pt idx="2247">
                  <c:v>4.830887095579748E-2</c:v>
                </c:pt>
                <c:pt idx="2248">
                  <c:v>4.8186388066554606E-2</c:v>
                </c:pt>
                <c:pt idx="2249">
                  <c:v>4.7764641408320471E-2</c:v>
                </c:pt>
                <c:pt idx="2250">
                  <c:v>4.742713298595562E-2</c:v>
                </c:pt>
                <c:pt idx="2251">
                  <c:v>4.7168185733482013E-2</c:v>
                </c:pt>
                <c:pt idx="2252">
                  <c:v>4.6967123676767378E-2</c:v>
                </c:pt>
                <c:pt idx="2253">
                  <c:v>4.6764779540344095E-2</c:v>
                </c:pt>
                <c:pt idx="2254">
                  <c:v>4.6589349851850252E-2</c:v>
                </c:pt>
                <c:pt idx="2255">
                  <c:v>4.64020100505559E-2</c:v>
                </c:pt>
                <c:pt idx="2256">
                  <c:v>4.6295816066657586E-2</c:v>
                </c:pt>
                <c:pt idx="2257">
                  <c:v>4.6042277896308277E-2</c:v>
                </c:pt>
                <c:pt idx="2258">
                  <c:v>4.5837066649909414E-2</c:v>
                </c:pt>
                <c:pt idx="2259">
                  <c:v>4.5885635334791446E-2</c:v>
                </c:pt>
                <c:pt idx="2260">
                  <c:v>4.5986578611406898E-2</c:v>
                </c:pt>
                <c:pt idx="2261">
                  <c:v>4.6201819110693355E-2</c:v>
                </c:pt>
                <c:pt idx="2262">
                  <c:v>4.6189224569497166E-2</c:v>
                </c:pt>
                <c:pt idx="2263">
                  <c:v>4.586757805773397E-2</c:v>
                </c:pt>
                <c:pt idx="2264">
                  <c:v>4.5522644262660186E-2</c:v>
                </c:pt>
                <c:pt idx="2265">
                  <c:v>4.535775168341416E-2</c:v>
                </c:pt>
                <c:pt idx="2266">
                  <c:v>4.5251774915082248E-2</c:v>
                </c:pt>
                <c:pt idx="2267">
                  <c:v>4.514642940554333E-2</c:v>
                </c:pt>
                <c:pt idx="2268">
                  <c:v>4.5037791278722407E-2</c:v>
                </c:pt>
                <c:pt idx="2269">
                  <c:v>4.4938061859003217E-2</c:v>
                </c:pt>
                <c:pt idx="2270">
                  <c:v>4.4924331396581078E-2</c:v>
                </c:pt>
                <c:pt idx="2271">
                  <c:v>4.4918626703829581E-2</c:v>
                </c:pt>
                <c:pt idx="2272">
                  <c:v>4.4931923690117476E-2</c:v>
                </c:pt>
                <c:pt idx="2273">
                  <c:v>4.492647662498634E-2</c:v>
                </c:pt>
                <c:pt idx="2274">
                  <c:v>4.494560630554504E-2</c:v>
                </c:pt>
                <c:pt idx="2275">
                  <c:v>4.4961355244056533E-2</c:v>
                </c:pt>
                <c:pt idx="2276">
                  <c:v>4.4973908528271829E-2</c:v>
                </c:pt>
                <c:pt idx="2277">
                  <c:v>4.4963984524390689E-2</c:v>
                </c:pt>
                <c:pt idx="2278">
                  <c:v>4.4938024126878022E-2</c:v>
                </c:pt>
                <c:pt idx="2279">
                  <c:v>4.504393938974164E-2</c:v>
                </c:pt>
                <c:pt idx="2280">
                  <c:v>4.5105574875772152E-2</c:v>
                </c:pt>
                <c:pt idx="2281">
                  <c:v>4.5101758259306582E-2</c:v>
                </c:pt>
                <c:pt idx="2282">
                  <c:v>4.4759202604106395E-2</c:v>
                </c:pt>
                <c:pt idx="2283">
                  <c:v>4.4594030262386092E-2</c:v>
                </c:pt>
                <c:pt idx="2284">
                  <c:v>4.4531677643783164E-2</c:v>
                </c:pt>
                <c:pt idx="2285">
                  <c:v>4.4341039674622426E-2</c:v>
                </c:pt>
                <c:pt idx="2286">
                  <c:v>4.4103435950501979E-2</c:v>
                </c:pt>
                <c:pt idx="2287">
                  <c:v>4.4090490472473584E-2</c:v>
                </c:pt>
                <c:pt idx="2288">
                  <c:v>4.411370863170247E-2</c:v>
                </c:pt>
                <c:pt idx="2289">
                  <c:v>4.4107042599486557E-2</c:v>
                </c:pt>
                <c:pt idx="2290">
                  <c:v>4.4093071615658244E-2</c:v>
                </c:pt>
                <c:pt idx="2291">
                  <c:v>4.4108334789260954E-2</c:v>
                </c:pt>
                <c:pt idx="2292">
                  <c:v>4.4042874467743937E-2</c:v>
                </c:pt>
                <c:pt idx="2293">
                  <c:v>4.3956115963184307E-2</c:v>
                </c:pt>
                <c:pt idx="2294">
                  <c:v>4.3913756071846055E-2</c:v>
                </c:pt>
                <c:pt idx="2295">
                  <c:v>4.3877101230814015E-2</c:v>
                </c:pt>
                <c:pt idx="2296">
                  <c:v>4.3743184052155347E-2</c:v>
                </c:pt>
                <c:pt idx="2297">
                  <c:v>4.3607613583277804E-2</c:v>
                </c:pt>
                <c:pt idx="2298">
                  <c:v>4.3474403872943386E-2</c:v>
                </c:pt>
                <c:pt idx="2299">
                  <c:v>4.3310028156262663E-2</c:v>
                </c:pt>
                <c:pt idx="2300">
                  <c:v>4.3245343372399846E-2</c:v>
                </c:pt>
                <c:pt idx="2301">
                  <c:v>4.3309090045609858E-2</c:v>
                </c:pt>
                <c:pt idx="2302">
                  <c:v>4.3612379628844886E-2</c:v>
                </c:pt>
                <c:pt idx="2303">
                  <c:v>4.3907726007659645E-2</c:v>
                </c:pt>
                <c:pt idx="2304">
                  <c:v>4.4205377752520689E-2</c:v>
                </c:pt>
                <c:pt idx="2305">
                  <c:v>4.4644463663032895E-2</c:v>
                </c:pt>
                <c:pt idx="2306">
                  <c:v>4.5250908044090335E-2</c:v>
                </c:pt>
                <c:pt idx="2307">
                  <c:v>4.5601438151284583E-2</c:v>
                </c:pt>
                <c:pt idx="2308">
                  <c:v>4.5864759572383541E-2</c:v>
                </c:pt>
                <c:pt idx="2309">
                  <c:v>4.612868231091536E-2</c:v>
                </c:pt>
                <c:pt idx="2310">
                  <c:v>4.6065673946668238E-2</c:v>
                </c:pt>
                <c:pt idx="2311">
                  <c:v>4.6006546411617007E-2</c:v>
                </c:pt>
                <c:pt idx="2312">
                  <c:v>4.5805620366194615E-2</c:v>
                </c:pt>
                <c:pt idx="2313">
                  <c:v>4.5663774061098665E-2</c:v>
                </c:pt>
                <c:pt idx="2314">
                  <c:v>4.5460145953252269E-2</c:v>
                </c:pt>
                <c:pt idx="2315">
                  <c:v>4.535762549547856E-2</c:v>
                </c:pt>
                <c:pt idx="2316">
                  <c:v>4.5249525616562522E-2</c:v>
                </c:pt>
                <c:pt idx="2317">
                  <c:v>4.5173963063058972E-2</c:v>
                </c:pt>
                <c:pt idx="2318">
                  <c:v>4.51540059645699E-2</c:v>
                </c:pt>
                <c:pt idx="2319">
                  <c:v>4.519226547786466E-2</c:v>
                </c:pt>
                <c:pt idx="2320">
                  <c:v>4.526551320949674E-2</c:v>
                </c:pt>
                <c:pt idx="2321">
                  <c:v>4.54074981428534E-2</c:v>
                </c:pt>
                <c:pt idx="2322">
                  <c:v>4.5487180995932693E-2</c:v>
                </c:pt>
                <c:pt idx="2323">
                  <c:v>4.5471600358856758E-2</c:v>
                </c:pt>
                <c:pt idx="2324">
                  <c:v>4.5399675980428725E-2</c:v>
                </c:pt>
                <c:pt idx="2325">
                  <c:v>4.5318622993301957E-2</c:v>
                </c:pt>
                <c:pt idx="2326">
                  <c:v>4.5318289022225081E-2</c:v>
                </c:pt>
                <c:pt idx="2327">
                  <c:v>4.5338991327605854E-2</c:v>
                </c:pt>
                <c:pt idx="2328">
                  <c:v>4.5332833451410648E-2</c:v>
                </c:pt>
                <c:pt idx="2329">
                  <c:v>4.5359632373024733E-2</c:v>
                </c:pt>
                <c:pt idx="2330">
                  <c:v>4.5437817158782944E-2</c:v>
                </c:pt>
                <c:pt idx="2331">
                  <c:v>4.5568423691005056E-2</c:v>
                </c:pt>
                <c:pt idx="2332">
                  <c:v>4.5742516534488395E-2</c:v>
                </c:pt>
                <c:pt idx="2333">
                  <c:v>4.5876408153732944E-2</c:v>
                </c:pt>
                <c:pt idx="2334">
                  <c:v>4.6140370055589325E-2</c:v>
                </c:pt>
                <c:pt idx="2335">
                  <c:v>4.6322605335554191E-2</c:v>
                </c:pt>
                <c:pt idx="2336">
                  <c:v>4.6471961122420129E-2</c:v>
                </c:pt>
                <c:pt idx="2337">
                  <c:v>4.6584412389507029E-2</c:v>
                </c:pt>
                <c:pt idx="2338">
                  <c:v>4.6656883699218256E-2</c:v>
                </c:pt>
                <c:pt idx="2339">
                  <c:v>4.681066605837423E-2</c:v>
                </c:pt>
                <c:pt idx="2340">
                  <c:v>4.7016814291322741E-2</c:v>
                </c:pt>
                <c:pt idx="2341">
                  <c:v>4.7145816453533253E-2</c:v>
                </c:pt>
                <c:pt idx="2342">
                  <c:v>4.7131101476944867E-2</c:v>
                </c:pt>
                <c:pt idx="2343">
                  <c:v>4.713426779467346E-2</c:v>
                </c:pt>
                <c:pt idx="2344">
                  <c:v>4.7135841196808886E-2</c:v>
                </c:pt>
                <c:pt idx="2345">
                  <c:v>4.71505771204037E-2</c:v>
                </c:pt>
                <c:pt idx="2346">
                  <c:v>4.7203425383049738E-2</c:v>
                </c:pt>
                <c:pt idx="2347">
                  <c:v>4.7348836766274334E-2</c:v>
                </c:pt>
                <c:pt idx="2348">
                  <c:v>4.7326769486543539E-2</c:v>
                </c:pt>
                <c:pt idx="2349">
                  <c:v>4.7376946045528147E-2</c:v>
                </c:pt>
                <c:pt idx="2350">
                  <c:v>4.7377957701373756E-2</c:v>
                </c:pt>
                <c:pt idx="2351">
                  <c:v>4.7377987392370056E-2</c:v>
                </c:pt>
                <c:pt idx="2352">
                  <c:v>4.7390264117188483E-2</c:v>
                </c:pt>
                <c:pt idx="2353">
                  <c:v>4.7440097874249326E-2</c:v>
                </c:pt>
                <c:pt idx="2354">
                  <c:v>4.7539440704822217E-2</c:v>
                </c:pt>
                <c:pt idx="2355">
                  <c:v>4.7587423872022236E-2</c:v>
                </c:pt>
                <c:pt idx="2356">
                  <c:v>4.7651363222021702E-2</c:v>
                </c:pt>
                <c:pt idx="2357">
                  <c:v>4.7646250390117315E-2</c:v>
                </c:pt>
                <c:pt idx="2358">
                  <c:v>4.7648222934016396E-2</c:v>
                </c:pt>
                <c:pt idx="2359">
                  <c:v>4.763405712811758E-2</c:v>
                </c:pt>
                <c:pt idx="2360">
                  <c:v>4.7642466732652169E-2</c:v>
                </c:pt>
                <c:pt idx="2361">
                  <c:v>4.7645011808547556E-2</c:v>
                </c:pt>
                <c:pt idx="2362">
                  <c:v>4.7690519502881827E-2</c:v>
                </c:pt>
                <c:pt idx="2363">
                  <c:v>4.7688066134809144E-2</c:v>
                </c:pt>
                <c:pt idx="2364">
                  <c:v>4.7706065967203892E-2</c:v>
                </c:pt>
                <c:pt idx="2365">
                  <c:v>4.7707408178730877E-2</c:v>
                </c:pt>
                <c:pt idx="2366">
                  <c:v>4.7724842551849785E-2</c:v>
                </c:pt>
                <c:pt idx="2367">
                  <c:v>4.7694376536680835E-2</c:v>
                </c:pt>
                <c:pt idx="2368">
                  <c:v>4.7772252999271923E-2</c:v>
                </c:pt>
                <c:pt idx="2369">
                  <c:v>4.7915981402518654E-2</c:v>
                </c:pt>
                <c:pt idx="2370">
                  <c:v>4.8047959844248374E-2</c:v>
                </c:pt>
                <c:pt idx="2371">
                  <c:v>4.8112005633209928E-2</c:v>
                </c:pt>
                <c:pt idx="2372">
                  <c:v>4.8072003218311031E-2</c:v>
                </c:pt>
                <c:pt idx="2373">
                  <c:v>4.8049973285446829E-2</c:v>
                </c:pt>
                <c:pt idx="2374">
                  <c:v>4.803208944390646E-2</c:v>
                </c:pt>
                <c:pt idx="2375">
                  <c:v>4.8027429549742269E-2</c:v>
                </c:pt>
                <c:pt idx="2376">
                  <c:v>4.8052355494488858E-2</c:v>
                </c:pt>
                <c:pt idx="2377">
                  <c:v>4.8057700151769453E-2</c:v>
                </c:pt>
                <c:pt idx="2378">
                  <c:v>4.8057077333213731E-2</c:v>
                </c:pt>
                <c:pt idx="2379">
                  <c:v>4.8114309606326136E-2</c:v>
                </c:pt>
                <c:pt idx="2380">
                  <c:v>4.8120501990318802E-2</c:v>
                </c:pt>
                <c:pt idx="2381">
                  <c:v>4.8152605193123942E-2</c:v>
                </c:pt>
                <c:pt idx="2382">
                  <c:v>4.8212380573098443E-2</c:v>
                </c:pt>
                <c:pt idx="2383">
                  <c:v>4.8288613543332776E-2</c:v>
                </c:pt>
                <c:pt idx="2384">
                  <c:v>4.8188807538905483E-2</c:v>
                </c:pt>
                <c:pt idx="2385">
                  <c:v>4.8193658298759552E-2</c:v>
                </c:pt>
                <c:pt idx="2386">
                  <c:v>4.8183577004941809E-2</c:v>
                </c:pt>
                <c:pt idx="2387">
                  <c:v>4.8127847734766173E-2</c:v>
                </c:pt>
                <c:pt idx="2388">
                  <c:v>4.8083060285002505E-2</c:v>
                </c:pt>
                <c:pt idx="2389">
                  <c:v>4.7983819547618788E-2</c:v>
                </c:pt>
                <c:pt idx="2390">
                  <c:v>4.798090108607897E-2</c:v>
                </c:pt>
                <c:pt idx="2391">
                  <c:v>4.7982559489837685E-2</c:v>
                </c:pt>
                <c:pt idx="2392">
                  <c:v>4.8000051350323356E-2</c:v>
                </c:pt>
                <c:pt idx="2393">
                  <c:v>4.8009274249222272E-2</c:v>
                </c:pt>
                <c:pt idx="2394">
                  <c:v>4.8024866004626583E-2</c:v>
                </c:pt>
                <c:pt idx="2395">
                  <c:v>4.8055092806244239E-2</c:v>
                </c:pt>
                <c:pt idx="2396">
                  <c:v>4.8068615079342493E-2</c:v>
                </c:pt>
                <c:pt idx="2397">
                  <c:v>4.8066077349251078E-2</c:v>
                </c:pt>
                <c:pt idx="2398">
                  <c:v>4.8082217184684382E-2</c:v>
                </c:pt>
                <c:pt idx="2399">
                  <c:v>4.8085868036747928E-2</c:v>
                </c:pt>
                <c:pt idx="2400">
                  <c:v>4.8095526613697759E-2</c:v>
                </c:pt>
                <c:pt idx="2401">
                  <c:v>4.8053674538951256E-2</c:v>
                </c:pt>
                <c:pt idx="2402">
                  <c:v>4.7935774577683866E-2</c:v>
                </c:pt>
                <c:pt idx="2403">
                  <c:v>4.792023296079536E-2</c:v>
                </c:pt>
                <c:pt idx="2404">
                  <c:v>4.7780711879984623E-2</c:v>
                </c:pt>
                <c:pt idx="2405">
                  <c:v>4.7657466598431557E-2</c:v>
                </c:pt>
                <c:pt idx="2406">
                  <c:v>4.7635620027442004E-2</c:v>
                </c:pt>
                <c:pt idx="2407">
                  <c:v>4.7640682157769836E-2</c:v>
                </c:pt>
                <c:pt idx="2408">
                  <c:v>4.7485139709642736E-2</c:v>
                </c:pt>
                <c:pt idx="2409">
                  <c:v>4.7383497432662312E-2</c:v>
                </c:pt>
                <c:pt idx="2410">
                  <c:v>4.725420671485811E-2</c:v>
                </c:pt>
                <c:pt idx="2411">
                  <c:v>4.7059460864603456E-2</c:v>
                </c:pt>
                <c:pt idx="2412">
                  <c:v>4.6945401411300838E-2</c:v>
                </c:pt>
                <c:pt idx="2413">
                  <c:v>4.689320755196668E-2</c:v>
                </c:pt>
                <c:pt idx="2414">
                  <c:v>4.6856264605430596E-2</c:v>
                </c:pt>
                <c:pt idx="2415">
                  <c:v>4.6853257593215007E-2</c:v>
                </c:pt>
                <c:pt idx="2416">
                  <c:v>4.6895845986644119E-2</c:v>
                </c:pt>
                <c:pt idx="2417">
                  <c:v>4.6837812599127504E-2</c:v>
                </c:pt>
                <c:pt idx="2418">
                  <c:v>4.6825140700806386E-2</c:v>
                </c:pt>
                <c:pt idx="2419">
                  <c:v>4.6879357703069571E-2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A6-49D4-919D-B3D204294451}"/>
            </c:ext>
          </c:extLst>
        </c:ser>
        <c:ser>
          <c:idx val="8"/>
          <c:order val="8"/>
          <c:tx>
            <c:strRef>
              <c:f>グラフ元_2011_5_2!$I$1</c:f>
              <c:strCache>
                <c:ptCount val="1"/>
                <c:pt idx="0">
                  <c:v>-3σ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グラフ元_2011_5_2!$I$2:$I$2421</c:f>
              <c:numCache>
                <c:formatCode>General</c:formatCode>
                <c:ptCount val="2420"/>
                <c:pt idx="0">
                  <c:v>7.5338302257361128E-2</c:v>
                </c:pt>
                <c:pt idx="1">
                  <c:v>7.4914572476432559E-2</c:v>
                </c:pt>
                <c:pt idx="2">
                  <c:v>7.4723284766424439E-2</c:v>
                </c:pt>
                <c:pt idx="3">
                  <c:v>7.506864119633512E-2</c:v>
                </c:pt>
                <c:pt idx="4">
                  <c:v>7.5686177932702881E-2</c:v>
                </c:pt>
                <c:pt idx="5">
                  <c:v>7.6049671622543752E-2</c:v>
                </c:pt>
                <c:pt idx="6">
                  <c:v>7.6352959715142513E-2</c:v>
                </c:pt>
                <c:pt idx="7">
                  <c:v>7.6575342023074408E-2</c:v>
                </c:pt>
                <c:pt idx="8">
                  <c:v>7.6675030465189295E-2</c:v>
                </c:pt>
                <c:pt idx="9">
                  <c:v>7.6689183099914585E-2</c:v>
                </c:pt>
                <c:pt idx="10">
                  <c:v>7.6537898128263185E-2</c:v>
                </c:pt>
                <c:pt idx="11">
                  <c:v>7.6266909828506355E-2</c:v>
                </c:pt>
                <c:pt idx="12">
                  <c:v>7.5982068487017163E-2</c:v>
                </c:pt>
                <c:pt idx="13">
                  <c:v>7.5864469052962971E-2</c:v>
                </c:pt>
                <c:pt idx="14">
                  <c:v>7.5810376328459175E-2</c:v>
                </c:pt>
                <c:pt idx="15">
                  <c:v>7.5767107480388021E-2</c:v>
                </c:pt>
                <c:pt idx="16">
                  <c:v>7.5711070037744216E-2</c:v>
                </c:pt>
                <c:pt idx="17">
                  <c:v>7.5702993138554539E-2</c:v>
                </c:pt>
                <c:pt idx="18">
                  <c:v>7.5733894543546898E-2</c:v>
                </c:pt>
                <c:pt idx="19">
                  <c:v>7.5725237794047981E-2</c:v>
                </c:pt>
                <c:pt idx="20">
                  <c:v>7.5725001465820535E-2</c:v>
                </c:pt>
                <c:pt idx="21">
                  <c:v>7.5932964371546036E-2</c:v>
                </c:pt>
                <c:pt idx="22">
                  <c:v>7.6146746233433871E-2</c:v>
                </c:pt>
                <c:pt idx="23">
                  <c:v>7.6267543351087694E-2</c:v>
                </c:pt>
                <c:pt idx="24">
                  <c:v>7.5996759452578208E-2</c:v>
                </c:pt>
                <c:pt idx="25">
                  <c:v>7.5788554605146705E-2</c:v>
                </c:pt>
                <c:pt idx="26">
                  <c:v>7.5481977056649552E-2</c:v>
                </c:pt>
                <c:pt idx="27">
                  <c:v>7.5255249680030084E-2</c:v>
                </c:pt>
                <c:pt idx="28">
                  <c:v>7.5016127042285219E-2</c:v>
                </c:pt>
                <c:pt idx="29">
                  <c:v>7.4927837635699449E-2</c:v>
                </c:pt>
                <c:pt idx="30">
                  <c:v>7.5059656254841123E-2</c:v>
                </c:pt>
                <c:pt idx="31">
                  <c:v>7.5432807997359866E-2</c:v>
                </c:pt>
                <c:pt idx="32">
                  <c:v>7.5695643129784912E-2</c:v>
                </c:pt>
                <c:pt idx="33">
                  <c:v>7.5965682415027977E-2</c:v>
                </c:pt>
                <c:pt idx="34">
                  <c:v>7.6144685457850275E-2</c:v>
                </c:pt>
                <c:pt idx="35">
                  <c:v>7.6396617087582774E-2</c:v>
                </c:pt>
                <c:pt idx="36">
                  <c:v>7.6745368808512363E-2</c:v>
                </c:pt>
                <c:pt idx="37">
                  <c:v>7.7103030883651669E-2</c:v>
                </c:pt>
                <c:pt idx="38">
                  <c:v>7.7456775515441501E-2</c:v>
                </c:pt>
                <c:pt idx="39">
                  <c:v>7.8043171750172821E-2</c:v>
                </c:pt>
                <c:pt idx="40">
                  <c:v>7.8391543037593242E-2</c:v>
                </c:pt>
                <c:pt idx="41">
                  <c:v>7.9040501931367149E-2</c:v>
                </c:pt>
                <c:pt idx="42">
                  <c:v>7.9670028201226067E-2</c:v>
                </c:pt>
                <c:pt idx="43">
                  <c:v>7.9856350244579266E-2</c:v>
                </c:pt>
                <c:pt idx="44">
                  <c:v>7.9754202044487882E-2</c:v>
                </c:pt>
                <c:pt idx="45">
                  <c:v>7.9571355738800614E-2</c:v>
                </c:pt>
                <c:pt idx="46">
                  <c:v>7.9036088779823946E-2</c:v>
                </c:pt>
                <c:pt idx="47">
                  <c:v>7.8874605913114057E-2</c:v>
                </c:pt>
                <c:pt idx="48">
                  <c:v>7.8790927083181542E-2</c:v>
                </c:pt>
                <c:pt idx="49">
                  <c:v>7.8839140573926214E-2</c:v>
                </c:pt>
                <c:pt idx="50">
                  <c:v>7.8939359873893472E-2</c:v>
                </c:pt>
                <c:pt idx="51">
                  <c:v>7.9135211840397901E-2</c:v>
                </c:pt>
                <c:pt idx="52">
                  <c:v>7.9130097448275136E-2</c:v>
                </c:pt>
                <c:pt idx="53">
                  <c:v>7.9139766933344569E-2</c:v>
                </c:pt>
                <c:pt idx="54">
                  <c:v>7.9138795435882536E-2</c:v>
                </c:pt>
                <c:pt idx="55">
                  <c:v>7.9127687417448134E-2</c:v>
                </c:pt>
                <c:pt idx="56">
                  <c:v>7.9124685100872005E-2</c:v>
                </c:pt>
                <c:pt idx="57">
                  <c:v>7.9124324310956271E-2</c:v>
                </c:pt>
                <c:pt idx="58">
                  <c:v>7.9086718291282998E-2</c:v>
                </c:pt>
                <c:pt idx="59">
                  <c:v>7.9069184675639892E-2</c:v>
                </c:pt>
                <c:pt idx="60">
                  <c:v>7.8932723758691134E-2</c:v>
                </c:pt>
                <c:pt idx="61">
                  <c:v>7.8848600178719128E-2</c:v>
                </c:pt>
                <c:pt idx="62">
                  <c:v>7.8554267453490867E-2</c:v>
                </c:pt>
                <c:pt idx="63">
                  <c:v>7.8237414617805714E-2</c:v>
                </c:pt>
                <c:pt idx="64">
                  <c:v>7.8528483971084612E-2</c:v>
                </c:pt>
                <c:pt idx="65">
                  <c:v>7.8876803467249346E-2</c:v>
                </c:pt>
                <c:pt idx="66">
                  <c:v>7.918602092320158E-2</c:v>
                </c:pt>
                <c:pt idx="67">
                  <c:v>7.7775781530410815E-2</c:v>
                </c:pt>
                <c:pt idx="68">
                  <c:v>7.8094951799463533E-2</c:v>
                </c:pt>
                <c:pt idx="69">
                  <c:v>7.7868876075024351E-2</c:v>
                </c:pt>
                <c:pt idx="70">
                  <c:v>7.7969165072650073E-2</c:v>
                </c:pt>
                <c:pt idx="71">
                  <c:v>7.8125474409270909E-2</c:v>
                </c:pt>
                <c:pt idx="72">
                  <c:v>7.8332956326094591E-2</c:v>
                </c:pt>
                <c:pt idx="73">
                  <c:v>7.8702338475459169E-2</c:v>
                </c:pt>
                <c:pt idx="74">
                  <c:v>7.9007658407212911E-2</c:v>
                </c:pt>
                <c:pt idx="75">
                  <c:v>7.9465323770307406E-2</c:v>
                </c:pt>
                <c:pt idx="76">
                  <c:v>7.9810858128702422E-2</c:v>
                </c:pt>
                <c:pt idx="77">
                  <c:v>8.0111776256355599E-2</c:v>
                </c:pt>
                <c:pt idx="78">
                  <c:v>8.0365199595678741E-2</c:v>
                </c:pt>
                <c:pt idx="79">
                  <c:v>8.0532966472633194E-2</c:v>
                </c:pt>
                <c:pt idx="80">
                  <c:v>8.0467356549649344E-2</c:v>
                </c:pt>
                <c:pt idx="81">
                  <c:v>8.039987940617313E-2</c:v>
                </c:pt>
                <c:pt idx="82">
                  <c:v>8.0025261941219172E-2</c:v>
                </c:pt>
                <c:pt idx="83">
                  <c:v>7.9746364708837836E-2</c:v>
                </c:pt>
                <c:pt idx="84">
                  <c:v>7.9720731410029985E-2</c:v>
                </c:pt>
                <c:pt idx="85">
                  <c:v>7.970204917464821E-2</c:v>
                </c:pt>
                <c:pt idx="86">
                  <c:v>7.9682655545043543E-2</c:v>
                </c:pt>
                <c:pt idx="87">
                  <c:v>8.0668635757090421E-2</c:v>
                </c:pt>
                <c:pt idx="88">
                  <c:v>8.0521850284868315E-2</c:v>
                </c:pt>
                <c:pt idx="89">
                  <c:v>8.0702963191199698E-2</c:v>
                </c:pt>
                <c:pt idx="90">
                  <c:v>8.0477620077010675E-2</c:v>
                </c:pt>
                <c:pt idx="91">
                  <c:v>8.0467350849347086E-2</c:v>
                </c:pt>
                <c:pt idx="92">
                  <c:v>8.0445805600943637E-2</c:v>
                </c:pt>
                <c:pt idx="93">
                  <c:v>8.0406111146067522E-2</c:v>
                </c:pt>
                <c:pt idx="94">
                  <c:v>8.0185104359832601E-2</c:v>
                </c:pt>
                <c:pt idx="95">
                  <c:v>8.045263538489876E-2</c:v>
                </c:pt>
                <c:pt idx="96">
                  <c:v>8.0710608791834365E-2</c:v>
                </c:pt>
                <c:pt idx="97">
                  <c:v>8.1183213655250594E-2</c:v>
                </c:pt>
                <c:pt idx="98">
                  <c:v>8.1242048214287391E-2</c:v>
                </c:pt>
                <c:pt idx="99">
                  <c:v>8.1144323325763532E-2</c:v>
                </c:pt>
                <c:pt idx="100">
                  <c:v>8.1096517575658666E-2</c:v>
                </c:pt>
                <c:pt idx="101">
                  <c:v>8.0608919775154053E-2</c:v>
                </c:pt>
                <c:pt idx="102">
                  <c:v>8.0103449609393099E-2</c:v>
                </c:pt>
                <c:pt idx="103">
                  <c:v>7.9725454114408276E-2</c:v>
                </c:pt>
                <c:pt idx="104">
                  <c:v>7.9468101502286351E-2</c:v>
                </c:pt>
                <c:pt idx="105">
                  <c:v>7.9009914098704531E-2</c:v>
                </c:pt>
                <c:pt idx="106">
                  <c:v>7.8973229439996698E-2</c:v>
                </c:pt>
                <c:pt idx="107">
                  <c:v>7.9018170985764608E-2</c:v>
                </c:pt>
                <c:pt idx="108">
                  <c:v>7.9104800984248949E-2</c:v>
                </c:pt>
                <c:pt idx="109">
                  <c:v>7.926613941402505E-2</c:v>
                </c:pt>
                <c:pt idx="110">
                  <c:v>7.9552047474094598E-2</c:v>
                </c:pt>
                <c:pt idx="111">
                  <c:v>7.9388677958740911E-2</c:v>
                </c:pt>
                <c:pt idx="112">
                  <c:v>7.8993985575467579E-2</c:v>
                </c:pt>
                <c:pt idx="113">
                  <c:v>7.8586313948164566E-2</c:v>
                </c:pt>
                <c:pt idx="114">
                  <c:v>7.8581012624059032E-2</c:v>
                </c:pt>
                <c:pt idx="115">
                  <c:v>7.8141691201954369E-2</c:v>
                </c:pt>
                <c:pt idx="116">
                  <c:v>7.7980191840755192E-2</c:v>
                </c:pt>
                <c:pt idx="117">
                  <c:v>7.7508448107288408E-2</c:v>
                </c:pt>
                <c:pt idx="118">
                  <c:v>7.7055782175522725E-2</c:v>
                </c:pt>
                <c:pt idx="119">
                  <c:v>7.6360710927875317E-2</c:v>
                </c:pt>
                <c:pt idx="120">
                  <c:v>7.5872940635834413E-2</c:v>
                </c:pt>
                <c:pt idx="121">
                  <c:v>7.5657935814354482E-2</c:v>
                </c:pt>
                <c:pt idx="122">
                  <c:v>7.5589483719327014E-2</c:v>
                </c:pt>
                <c:pt idx="123">
                  <c:v>7.4609773542310451E-2</c:v>
                </c:pt>
                <c:pt idx="124">
                  <c:v>7.4577661193773126E-2</c:v>
                </c:pt>
                <c:pt idx="125">
                  <c:v>7.4792580808862807E-2</c:v>
                </c:pt>
                <c:pt idx="126">
                  <c:v>7.4651930089653221E-2</c:v>
                </c:pt>
                <c:pt idx="127">
                  <c:v>7.4525474224600541E-2</c:v>
                </c:pt>
                <c:pt idx="128">
                  <c:v>7.4076122585520918E-2</c:v>
                </c:pt>
                <c:pt idx="129">
                  <c:v>7.3724086662376259E-2</c:v>
                </c:pt>
                <c:pt idx="130">
                  <c:v>7.3448947202909273E-2</c:v>
                </c:pt>
                <c:pt idx="131">
                  <c:v>7.3126876845000632E-2</c:v>
                </c:pt>
                <c:pt idx="132">
                  <c:v>7.2744141341639729E-2</c:v>
                </c:pt>
                <c:pt idx="133">
                  <c:v>7.2537272673151562E-2</c:v>
                </c:pt>
                <c:pt idx="134">
                  <c:v>7.2514644843877124E-2</c:v>
                </c:pt>
                <c:pt idx="135">
                  <c:v>7.2494841161428208E-2</c:v>
                </c:pt>
                <c:pt idx="136">
                  <c:v>7.2830968331475468E-2</c:v>
                </c:pt>
                <c:pt idx="137">
                  <c:v>7.2976876264257112E-2</c:v>
                </c:pt>
                <c:pt idx="138">
                  <c:v>7.3289518223538574E-2</c:v>
                </c:pt>
                <c:pt idx="139">
                  <c:v>7.3388695346529642E-2</c:v>
                </c:pt>
                <c:pt idx="140">
                  <c:v>7.3517087957802096E-2</c:v>
                </c:pt>
                <c:pt idx="141">
                  <c:v>7.3868610888860015E-2</c:v>
                </c:pt>
                <c:pt idx="142">
                  <c:v>7.4232693035627934E-2</c:v>
                </c:pt>
                <c:pt idx="143">
                  <c:v>7.4230292959953176E-2</c:v>
                </c:pt>
                <c:pt idx="144">
                  <c:v>7.4227638356948775E-2</c:v>
                </c:pt>
                <c:pt idx="145">
                  <c:v>7.4211575865340801E-2</c:v>
                </c:pt>
                <c:pt idx="146">
                  <c:v>7.4212081244291017E-2</c:v>
                </c:pt>
                <c:pt idx="147">
                  <c:v>7.4168280664131281E-2</c:v>
                </c:pt>
                <c:pt idx="148">
                  <c:v>7.425829043683925E-2</c:v>
                </c:pt>
                <c:pt idx="149">
                  <c:v>7.4267804583659933E-2</c:v>
                </c:pt>
                <c:pt idx="150">
                  <c:v>7.4447989078823537E-2</c:v>
                </c:pt>
                <c:pt idx="151">
                  <c:v>7.4687172393365892E-2</c:v>
                </c:pt>
                <c:pt idx="152">
                  <c:v>7.4987083286377307E-2</c:v>
                </c:pt>
                <c:pt idx="153">
                  <c:v>7.5139855180812759E-2</c:v>
                </c:pt>
                <c:pt idx="154">
                  <c:v>7.5470130619749901E-2</c:v>
                </c:pt>
                <c:pt idx="155">
                  <c:v>7.5441025611183307E-2</c:v>
                </c:pt>
                <c:pt idx="156">
                  <c:v>7.5306786440659385E-2</c:v>
                </c:pt>
                <c:pt idx="157">
                  <c:v>7.5168456876751444E-2</c:v>
                </c:pt>
                <c:pt idx="158">
                  <c:v>7.494691361791217E-2</c:v>
                </c:pt>
                <c:pt idx="159">
                  <c:v>7.4717717055985094E-2</c:v>
                </c:pt>
                <c:pt idx="160">
                  <c:v>7.4421917617878197E-2</c:v>
                </c:pt>
                <c:pt idx="161">
                  <c:v>7.4044746113594573E-2</c:v>
                </c:pt>
                <c:pt idx="162">
                  <c:v>7.3801753740508388E-2</c:v>
                </c:pt>
                <c:pt idx="163">
                  <c:v>7.3911771724408493E-2</c:v>
                </c:pt>
                <c:pt idx="164">
                  <c:v>7.377314605485906E-2</c:v>
                </c:pt>
                <c:pt idx="165">
                  <c:v>7.3790344634033986E-2</c:v>
                </c:pt>
                <c:pt idx="166">
                  <c:v>7.3820986016737714E-2</c:v>
                </c:pt>
                <c:pt idx="167">
                  <c:v>7.3642944912672814E-2</c:v>
                </c:pt>
                <c:pt idx="168">
                  <c:v>7.3517799297374786E-2</c:v>
                </c:pt>
                <c:pt idx="169">
                  <c:v>7.3314890942421315E-2</c:v>
                </c:pt>
                <c:pt idx="170">
                  <c:v>7.31098391942923E-2</c:v>
                </c:pt>
                <c:pt idx="171">
                  <c:v>7.3041129715636838E-2</c:v>
                </c:pt>
                <c:pt idx="172">
                  <c:v>7.2897741557134479E-2</c:v>
                </c:pt>
                <c:pt idx="173">
                  <c:v>7.2796776643501648E-2</c:v>
                </c:pt>
                <c:pt idx="174">
                  <c:v>7.2947171622897419E-2</c:v>
                </c:pt>
                <c:pt idx="175">
                  <c:v>7.2985860973034347E-2</c:v>
                </c:pt>
                <c:pt idx="176">
                  <c:v>7.3138605372789212E-2</c:v>
                </c:pt>
                <c:pt idx="177">
                  <c:v>7.3256580409298791E-2</c:v>
                </c:pt>
                <c:pt idx="178">
                  <c:v>7.3308939751329072E-2</c:v>
                </c:pt>
                <c:pt idx="179">
                  <c:v>7.3324880226817171E-2</c:v>
                </c:pt>
                <c:pt idx="180">
                  <c:v>7.3340873157995312E-2</c:v>
                </c:pt>
                <c:pt idx="181">
                  <c:v>7.335281627495939E-2</c:v>
                </c:pt>
                <c:pt idx="182">
                  <c:v>7.3337844764796337E-2</c:v>
                </c:pt>
                <c:pt idx="183">
                  <c:v>7.3335244399717919E-2</c:v>
                </c:pt>
                <c:pt idx="184">
                  <c:v>7.3213994429734572E-2</c:v>
                </c:pt>
                <c:pt idx="185">
                  <c:v>7.3220498316257737E-2</c:v>
                </c:pt>
                <c:pt idx="186">
                  <c:v>7.3214659610920177E-2</c:v>
                </c:pt>
                <c:pt idx="187">
                  <c:v>7.3240536050607694E-2</c:v>
                </c:pt>
                <c:pt idx="188">
                  <c:v>7.3258050508659481E-2</c:v>
                </c:pt>
                <c:pt idx="189">
                  <c:v>7.3331345069078888E-2</c:v>
                </c:pt>
                <c:pt idx="190">
                  <c:v>7.3539970514952674E-2</c:v>
                </c:pt>
                <c:pt idx="191">
                  <c:v>7.3652441209914224E-2</c:v>
                </c:pt>
                <c:pt idx="192">
                  <c:v>7.3996591126104891E-2</c:v>
                </c:pt>
                <c:pt idx="193">
                  <c:v>7.4393983314815823E-2</c:v>
                </c:pt>
                <c:pt idx="194">
                  <c:v>7.4618165968150504E-2</c:v>
                </c:pt>
                <c:pt idx="195">
                  <c:v>7.4717249251398138E-2</c:v>
                </c:pt>
                <c:pt idx="196">
                  <c:v>7.4810334504932866E-2</c:v>
                </c:pt>
                <c:pt idx="197">
                  <c:v>7.481453226634735E-2</c:v>
                </c:pt>
                <c:pt idx="198">
                  <c:v>7.4730982433744847E-2</c:v>
                </c:pt>
                <c:pt idx="199">
                  <c:v>7.4830244544677918E-2</c:v>
                </c:pt>
                <c:pt idx="200">
                  <c:v>7.5037387169839709E-2</c:v>
                </c:pt>
                <c:pt idx="201">
                  <c:v>7.5016711423010765E-2</c:v>
                </c:pt>
                <c:pt idx="202">
                  <c:v>7.5018459703257045E-2</c:v>
                </c:pt>
                <c:pt idx="203">
                  <c:v>7.5043339609015935E-2</c:v>
                </c:pt>
                <c:pt idx="204">
                  <c:v>7.505880091261502E-2</c:v>
                </c:pt>
                <c:pt idx="205">
                  <c:v>7.5059972921501253E-2</c:v>
                </c:pt>
                <c:pt idx="206">
                  <c:v>7.4972495566806296E-2</c:v>
                </c:pt>
                <c:pt idx="207">
                  <c:v>7.4914386260505422E-2</c:v>
                </c:pt>
                <c:pt idx="208">
                  <c:v>7.4763791119068987E-2</c:v>
                </c:pt>
                <c:pt idx="209">
                  <c:v>7.4755146682844054E-2</c:v>
                </c:pt>
                <c:pt idx="210">
                  <c:v>7.4648033776520156E-2</c:v>
                </c:pt>
                <c:pt idx="211">
                  <c:v>7.4765117585630356E-2</c:v>
                </c:pt>
                <c:pt idx="212">
                  <c:v>7.4868767886410975E-2</c:v>
                </c:pt>
                <c:pt idx="213">
                  <c:v>7.4849897814427094E-2</c:v>
                </c:pt>
                <c:pt idx="214">
                  <c:v>7.4487004881149496E-2</c:v>
                </c:pt>
                <c:pt idx="215">
                  <c:v>7.4204125606187776E-2</c:v>
                </c:pt>
                <c:pt idx="216">
                  <c:v>7.4039207348886499E-2</c:v>
                </c:pt>
                <c:pt idx="217">
                  <c:v>7.3897526810565384E-2</c:v>
                </c:pt>
                <c:pt idx="218">
                  <c:v>7.3513274473965579E-2</c:v>
                </c:pt>
                <c:pt idx="219">
                  <c:v>7.3329285984370302E-2</c:v>
                </c:pt>
                <c:pt idx="220">
                  <c:v>7.3206725545147552E-2</c:v>
                </c:pt>
                <c:pt idx="221">
                  <c:v>7.3135042216748727E-2</c:v>
                </c:pt>
                <c:pt idx="222">
                  <c:v>7.3118091089819606E-2</c:v>
                </c:pt>
                <c:pt idx="223">
                  <c:v>7.3166022799164995E-2</c:v>
                </c:pt>
                <c:pt idx="224">
                  <c:v>7.3213293343413005E-2</c:v>
                </c:pt>
                <c:pt idx="225">
                  <c:v>7.3231937613771114E-2</c:v>
                </c:pt>
                <c:pt idx="226">
                  <c:v>7.3110001161441507E-2</c:v>
                </c:pt>
                <c:pt idx="227">
                  <c:v>7.3028091611103074E-2</c:v>
                </c:pt>
                <c:pt idx="228">
                  <c:v>7.2716446455396724E-2</c:v>
                </c:pt>
                <c:pt idx="229">
                  <c:v>7.2660729799454288E-2</c:v>
                </c:pt>
                <c:pt idx="230">
                  <c:v>7.2749397631238485E-2</c:v>
                </c:pt>
                <c:pt idx="231">
                  <c:v>7.2876498191437517E-2</c:v>
                </c:pt>
                <c:pt idx="232">
                  <c:v>7.2916521864492115E-2</c:v>
                </c:pt>
                <c:pt idx="233">
                  <c:v>7.2962759316949996E-2</c:v>
                </c:pt>
                <c:pt idx="234">
                  <c:v>7.2953225130876251E-2</c:v>
                </c:pt>
                <c:pt idx="235">
                  <c:v>7.2898395060246646E-2</c:v>
                </c:pt>
                <c:pt idx="236">
                  <c:v>7.2910569946980169E-2</c:v>
                </c:pt>
                <c:pt idx="237">
                  <c:v>7.2929849281845469E-2</c:v>
                </c:pt>
                <c:pt idx="238">
                  <c:v>7.2953724249974927E-2</c:v>
                </c:pt>
                <c:pt idx="239">
                  <c:v>7.2878517993428898E-2</c:v>
                </c:pt>
                <c:pt idx="240">
                  <c:v>7.2789787669044495E-2</c:v>
                </c:pt>
                <c:pt idx="241">
                  <c:v>7.2711825929836521E-2</c:v>
                </c:pt>
                <c:pt idx="242">
                  <c:v>7.2741320853544414E-2</c:v>
                </c:pt>
                <c:pt idx="243">
                  <c:v>7.2752483257042103E-2</c:v>
                </c:pt>
                <c:pt idx="244">
                  <c:v>7.2841723184686943E-2</c:v>
                </c:pt>
                <c:pt idx="245">
                  <c:v>7.2990055086284769E-2</c:v>
                </c:pt>
                <c:pt idx="246">
                  <c:v>7.2547199180041794E-2</c:v>
                </c:pt>
                <c:pt idx="247">
                  <c:v>7.2006007321341492E-2</c:v>
                </c:pt>
                <c:pt idx="248">
                  <c:v>7.1939500510818682E-2</c:v>
                </c:pt>
                <c:pt idx="249">
                  <c:v>7.1731349453852108E-2</c:v>
                </c:pt>
                <c:pt idx="250">
                  <c:v>7.1503295614267187E-2</c:v>
                </c:pt>
                <c:pt idx="251">
                  <c:v>7.1297231999082472E-2</c:v>
                </c:pt>
                <c:pt idx="252">
                  <c:v>7.0902584841488356E-2</c:v>
                </c:pt>
                <c:pt idx="253">
                  <c:v>7.0528020262559651E-2</c:v>
                </c:pt>
                <c:pt idx="254">
                  <c:v>7.0213571869023536E-2</c:v>
                </c:pt>
                <c:pt idx="255">
                  <c:v>6.9725957782833872E-2</c:v>
                </c:pt>
                <c:pt idx="256">
                  <c:v>6.9601599837837036E-2</c:v>
                </c:pt>
                <c:pt idx="257">
                  <c:v>6.9681446987202758E-2</c:v>
                </c:pt>
                <c:pt idx="258">
                  <c:v>6.9724308521870532E-2</c:v>
                </c:pt>
                <c:pt idx="259">
                  <c:v>6.9645357844847475E-2</c:v>
                </c:pt>
                <c:pt idx="260">
                  <c:v>6.9436961019644985E-2</c:v>
                </c:pt>
                <c:pt idx="261">
                  <c:v>6.9143772947254739E-2</c:v>
                </c:pt>
                <c:pt idx="262">
                  <c:v>6.8948722845917465E-2</c:v>
                </c:pt>
                <c:pt idx="263">
                  <c:v>6.8740549492870354E-2</c:v>
                </c:pt>
                <c:pt idx="264">
                  <c:v>6.856190977977146E-2</c:v>
                </c:pt>
                <c:pt idx="265">
                  <c:v>6.8405629750265276E-2</c:v>
                </c:pt>
                <c:pt idx="266">
                  <c:v>6.8324573882469097E-2</c:v>
                </c:pt>
                <c:pt idx="267">
                  <c:v>6.827921179018244E-2</c:v>
                </c:pt>
                <c:pt idx="268">
                  <c:v>6.8506729182616938E-2</c:v>
                </c:pt>
                <c:pt idx="269">
                  <c:v>6.8570192504965946E-2</c:v>
                </c:pt>
                <c:pt idx="270">
                  <c:v>6.8635014888837026E-2</c:v>
                </c:pt>
                <c:pt idx="271">
                  <c:v>6.8733632190752542E-2</c:v>
                </c:pt>
                <c:pt idx="272">
                  <c:v>6.869628119752183E-2</c:v>
                </c:pt>
                <c:pt idx="273">
                  <c:v>6.8425281124021006E-2</c:v>
                </c:pt>
                <c:pt idx="274">
                  <c:v>6.8407088590124024E-2</c:v>
                </c:pt>
                <c:pt idx="275">
                  <c:v>6.8377052016796655E-2</c:v>
                </c:pt>
                <c:pt idx="276">
                  <c:v>6.8382150316096832E-2</c:v>
                </c:pt>
                <c:pt idx="277">
                  <c:v>6.8494302530340612E-2</c:v>
                </c:pt>
                <c:pt idx="278">
                  <c:v>6.8614524038317248E-2</c:v>
                </c:pt>
                <c:pt idx="279">
                  <c:v>6.8645587019118173E-2</c:v>
                </c:pt>
                <c:pt idx="280">
                  <c:v>6.8625380888758053E-2</c:v>
                </c:pt>
                <c:pt idx="281">
                  <c:v>6.8589668373255239E-2</c:v>
                </c:pt>
                <c:pt idx="282">
                  <c:v>6.8608248583465592E-2</c:v>
                </c:pt>
                <c:pt idx="283">
                  <c:v>6.8763609010195459E-2</c:v>
                </c:pt>
                <c:pt idx="284">
                  <c:v>6.8827464647289949E-2</c:v>
                </c:pt>
                <c:pt idx="285">
                  <c:v>6.8927900864525687E-2</c:v>
                </c:pt>
                <c:pt idx="286">
                  <c:v>6.8783508294594675E-2</c:v>
                </c:pt>
                <c:pt idx="287">
                  <c:v>6.8459540539472813E-2</c:v>
                </c:pt>
                <c:pt idx="288">
                  <c:v>6.8296091781574864E-2</c:v>
                </c:pt>
                <c:pt idx="289">
                  <c:v>6.8134484949183838E-2</c:v>
                </c:pt>
                <c:pt idx="290">
                  <c:v>6.808271779957889E-2</c:v>
                </c:pt>
                <c:pt idx="291">
                  <c:v>6.8151434719184417E-2</c:v>
                </c:pt>
                <c:pt idx="292">
                  <c:v>6.8282254445517068E-2</c:v>
                </c:pt>
                <c:pt idx="293">
                  <c:v>6.8758942180167856E-2</c:v>
                </c:pt>
                <c:pt idx="294">
                  <c:v>6.8826945105245396E-2</c:v>
                </c:pt>
                <c:pt idx="295">
                  <c:v>6.9043141662381166E-2</c:v>
                </c:pt>
                <c:pt idx="296">
                  <c:v>6.9032135640086506E-2</c:v>
                </c:pt>
                <c:pt idx="297">
                  <c:v>6.9034943398429346E-2</c:v>
                </c:pt>
                <c:pt idx="298">
                  <c:v>6.8627761324297806E-2</c:v>
                </c:pt>
                <c:pt idx="299">
                  <c:v>6.8196597800413428E-2</c:v>
                </c:pt>
                <c:pt idx="300">
                  <c:v>6.7759185272469602E-2</c:v>
                </c:pt>
                <c:pt idx="301">
                  <c:v>6.7008534648888438E-2</c:v>
                </c:pt>
                <c:pt idx="302">
                  <c:v>6.6290247169971395E-2</c:v>
                </c:pt>
                <c:pt idx="303">
                  <c:v>6.5778445113076969E-2</c:v>
                </c:pt>
                <c:pt idx="304">
                  <c:v>6.5231675121044705E-2</c:v>
                </c:pt>
                <c:pt idx="305">
                  <c:v>6.4911503539005364E-2</c:v>
                </c:pt>
                <c:pt idx="306">
                  <c:v>6.4715644205296394E-2</c:v>
                </c:pt>
                <c:pt idx="307">
                  <c:v>6.4647810305328721E-2</c:v>
                </c:pt>
                <c:pt idx="308">
                  <c:v>6.4687193095437592E-2</c:v>
                </c:pt>
                <c:pt idx="309">
                  <c:v>6.492595376473205E-2</c:v>
                </c:pt>
                <c:pt idx="310">
                  <c:v>6.5180943930378057E-2</c:v>
                </c:pt>
                <c:pt idx="311">
                  <c:v>6.5447697010072692E-2</c:v>
                </c:pt>
                <c:pt idx="312">
                  <c:v>6.5444908717572081E-2</c:v>
                </c:pt>
                <c:pt idx="313">
                  <c:v>6.5676302451610394E-2</c:v>
                </c:pt>
                <c:pt idx="314">
                  <c:v>6.5831074873007503E-2</c:v>
                </c:pt>
                <c:pt idx="315">
                  <c:v>6.631618841836931E-2</c:v>
                </c:pt>
                <c:pt idx="316">
                  <c:v>6.6671409622291261E-2</c:v>
                </c:pt>
                <c:pt idx="317">
                  <c:v>6.7080669456135542E-2</c:v>
                </c:pt>
                <c:pt idx="318">
                  <c:v>6.7288972084144527E-2</c:v>
                </c:pt>
                <c:pt idx="319">
                  <c:v>6.742958601476691E-2</c:v>
                </c:pt>
                <c:pt idx="320">
                  <c:v>6.7674523543112416E-2</c:v>
                </c:pt>
                <c:pt idx="321">
                  <c:v>6.7660068907596557E-2</c:v>
                </c:pt>
                <c:pt idx="322">
                  <c:v>6.7655309962637702E-2</c:v>
                </c:pt>
                <c:pt idx="323">
                  <c:v>6.7656308468091453E-2</c:v>
                </c:pt>
                <c:pt idx="324">
                  <c:v>6.7690078201753906E-2</c:v>
                </c:pt>
                <c:pt idx="325">
                  <c:v>6.7629719100750635E-2</c:v>
                </c:pt>
                <c:pt idx="326">
                  <c:v>6.7587092475144162E-2</c:v>
                </c:pt>
                <c:pt idx="327">
                  <c:v>6.7666453334718032E-2</c:v>
                </c:pt>
                <c:pt idx="328">
                  <c:v>6.7580616745870195E-2</c:v>
                </c:pt>
                <c:pt idx="329">
                  <c:v>6.7519431056125886E-2</c:v>
                </c:pt>
                <c:pt idx="330">
                  <c:v>6.7340399738865631E-2</c:v>
                </c:pt>
                <c:pt idx="331">
                  <c:v>6.6957561909528923E-2</c:v>
                </c:pt>
                <c:pt idx="332">
                  <c:v>6.6431217046717894E-2</c:v>
                </c:pt>
                <c:pt idx="333">
                  <c:v>6.6012498112002341E-2</c:v>
                </c:pt>
                <c:pt idx="334">
                  <c:v>6.5109101003873765E-2</c:v>
                </c:pt>
                <c:pt idx="335">
                  <c:v>6.4493488662009602E-2</c:v>
                </c:pt>
                <c:pt idx="336">
                  <c:v>6.4052776761237648E-2</c:v>
                </c:pt>
                <c:pt idx="337">
                  <c:v>6.371999181662677E-2</c:v>
                </c:pt>
                <c:pt idx="338">
                  <c:v>6.3549209172990034E-2</c:v>
                </c:pt>
                <c:pt idx="339">
                  <c:v>6.3500509481905318E-2</c:v>
                </c:pt>
                <c:pt idx="340">
                  <c:v>6.347495744360325E-2</c:v>
                </c:pt>
                <c:pt idx="341">
                  <c:v>6.3515962685262453E-2</c:v>
                </c:pt>
                <c:pt idx="342">
                  <c:v>6.3406157030454546E-2</c:v>
                </c:pt>
                <c:pt idx="343">
                  <c:v>6.3392036736656762E-2</c:v>
                </c:pt>
                <c:pt idx="344">
                  <c:v>6.3443117326922371E-2</c:v>
                </c:pt>
                <c:pt idx="345">
                  <c:v>6.3661123546017287E-2</c:v>
                </c:pt>
                <c:pt idx="346">
                  <c:v>6.3958073703333021E-2</c:v>
                </c:pt>
                <c:pt idx="347">
                  <c:v>6.4150847700991179E-2</c:v>
                </c:pt>
                <c:pt idx="348">
                  <c:v>6.4280058159800937E-2</c:v>
                </c:pt>
                <c:pt idx="349">
                  <c:v>6.4326704690245012E-2</c:v>
                </c:pt>
                <c:pt idx="350">
                  <c:v>6.4410826669563423E-2</c:v>
                </c:pt>
                <c:pt idx="351">
                  <c:v>6.4423913853038139E-2</c:v>
                </c:pt>
                <c:pt idx="352">
                  <c:v>6.4379744671300948E-2</c:v>
                </c:pt>
                <c:pt idx="353">
                  <c:v>6.4265732774848372E-2</c:v>
                </c:pt>
                <c:pt idx="354">
                  <c:v>6.4390716977032872E-2</c:v>
                </c:pt>
                <c:pt idx="355">
                  <c:v>6.44222921788771E-2</c:v>
                </c:pt>
                <c:pt idx="356">
                  <c:v>6.4272366165634282E-2</c:v>
                </c:pt>
                <c:pt idx="357">
                  <c:v>6.4015727945868378E-2</c:v>
                </c:pt>
                <c:pt idx="358">
                  <c:v>6.3839884066861807E-2</c:v>
                </c:pt>
                <c:pt idx="359">
                  <c:v>6.3626104933144939E-2</c:v>
                </c:pt>
                <c:pt idx="360">
                  <c:v>6.3593025501467754E-2</c:v>
                </c:pt>
                <c:pt idx="361">
                  <c:v>6.3532142391567681E-2</c:v>
                </c:pt>
                <c:pt idx="362">
                  <c:v>6.3528133531687708E-2</c:v>
                </c:pt>
                <c:pt idx="363">
                  <c:v>6.3530453932353556E-2</c:v>
                </c:pt>
                <c:pt idx="364">
                  <c:v>6.3529275974707242E-2</c:v>
                </c:pt>
                <c:pt idx="365">
                  <c:v>6.3462411623957951E-2</c:v>
                </c:pt>
                <c:pt idx="366">
                  <c:v>6.3475010291537307E-2</c:v>
                </c:pt>
                <c:pt idx="367">
                  <c:v>6.3491144713721082E-2</c:v>
                </c:pt>
                <c:pt idx="368">
                  <c:v>6.3444647819640265E-2</c:v>
                </c:pt>
                <c:pt idx="369">
                  <c:v>6.3585097237738711E-2</c:v>
                </c:pt>
                <c:pt idx="370">
                  <c:v>6.3568325488199628E-2</c:v>
                </c:pt>
                <c:pt idx="371">
                  <c:v>6.3568308320561859E-2</c:v>
                </c:pt>
                <c:pt idx="372">
                  <c:v>6.352486590781263E-2</c:v>
                </c:pt>
                <c:pt idx="373">
                  <c:v>6.355775362255825E-2</c:v>
                </c:pt>
                <c:pt idx="374">
                  <c:v>6.3619176046844084E-2</c:v>
                </c:pt>
                <c:pt idx="375">
                  <c:v>6.3735323686128428E-2</c:v>
                </c:pt>
                <c:pt idx="376">
                  <c:v>6.3977482804412594E-2</c:v>
                </c:pt>
                <c:pt idx="377">
                  <c:v>6.4325278092927998E-2</c:v>
                </c:pt>
                <c:pt idx="378">
                  <c:v>6.4609434406802405E-2</c:v>
                </c:pt>
                <c:pt idx="379">
                  <c:v>6.5030184034765542E-2</c:v>
                </c:pt>
                <c:pt idx="380">
                  <c:v>6.5216067930879126E-2</c:v>
                </c:pt>
                <c:pt idx="381">
                  <c:v>6.5610989885674292E-2</c:v>
                </c:pt>
                <c:pt idx="382">
                  <c:v>6.5781347877870822E-2</c:v>
                </c:pt>
                <c:pt idx="383">
                  <c:v>6.5815079335594676E-2</c:v>
                </c:pt>
                <c:pt idx="384">
                  <c:v>6.5412978207473077E-2</c:v>
                </c:pt>
                <c:pt idx="385">
                  <c:v>6.4839499831469583E-2</c:v>
                </c:pt>
                <c:pt idx="386">
                  <c:v>6.4758898386198513E-2</c:v>
                </c:pt>
                <c:pt idx="387">
                  <c:v>6.4656755695883097E-2</c:v>
                </c:pt>
                <c:pt idx="388">
                  <c:v>6.4562362762698236E-2</c:v>
                </c:pt>
                <c:pt idx="389">
                  <c:v>6.4495423502338792E-2</c:v>
                </c:pt>
                <c:pt idx="390">
                  <c:v>6.4495077617108557E-2</c:v>
                </c:pt>
                <c:pt idx="391">
                  <c:v>6.4592542198721903E-2</c:v>
                </c:pt>
                <c:pt idx="392">
                  <c:v>6.4630352544498462E-2</c:v>
                </c:pt>
                <c:pt idx="393">
                  <c:v>6.468975381846645E-2</c:v>
                </c:pt>
                <c:pt idx="394">
                  <c:v>6.4831941411769095E-2</c:v>
                </c:pt>
                <c:pt idx="395">
                  <c:v>6.4969306774593893E-2</c:v>
                </c:pt>
                <c:pt idx="396">
                  <c:v>6.513172966848671E-2</c:v>
                </c:pt>
                <c:pt idx="397">
                  <c:v>6.5443912386975528E-2</c:v>
                </c:pt>
                <c:pt idx="398">
                  <c:v>6.5717818999213806E-2</c:v>
                </c:pt>
                <c:pt idx="399">
                  <c:v>6.6060510864902666E-2</c:v>
                </c:pt>
                <c:pt idx="400">
                  <c:v>6.6341543196419536E-2</c:v>
                </c:pt>
                <c:pt idx="401">
                  <c:v>6.6533513515929732E-2</c:v>
                </c:pt>
                <c:pt idx="402">
                  <c:v>6.7022295798484302E-2</c:v>
                </c:pt>
                <c:pt idx="403">
                  <c:v>6.6816988546691644E-2</c:v>
                </c:pt>
                <c:pt idx="404">
                  <c:v>6.6794308224891893E-2</c:v>
                </c:pt>
                <c:pt idx="405">
                  <c:v>6.6904465058537754E-2</c:v>
                </c:pt>
                <c:pt idx="406">
                  <c:v>6.6787639598965137E-2</c:v>
                </c:pt>
                <c:pt idx="407">
                  <c:v>6.6534966130578674E-2</c:v>
                </c:pt>
                <c:pt idx="408">
                  <c:v>6.6450752310469124E-2</c:v>
                </c:pt>
                <c:pt idx="409">
                  <c:v>6.6360199859728852E-2</c:v>
                </c:pt>
                <c:pt idx="410">
                  <c:v>6.6220953290035314E-2</c:v>
                </c:pt>
                <c:pt idx="411">
                  <c:v>6.6022197751899409E-2</c:v>
                </c:pt>
                <c:pt idx="412">
                  <c:v>6.5859924058937772E-2</c:v>
                </c:pt>
                <c:pt idx="413">
                  <c:v>6.5827662876635856E-2</c:v>
                </c:pt>
                <c:pt idx="414">
                  <c:v>6.5902018279486899E-2</c:v>
                </c:pt>
                <c:pt idx="415">
                  <c:v>6.5940320264353453E-2</c:v>
                </c:pt>
                <c:pt idx="416">
                  <c:v>6.5966525173614052E-2</c:v>
                </c:pt>
                <c:pt idx="417">
                  <c:v>6.5948047781711053E-2</c:v>
                </c:pt>
                <c:pt idx="418">
                  <c:v>6.6016898858178741E-2</c:v>
                </c:pt>
                <c:pt idx="419">
                  <c:v>6.603557678456938E-2</c:v>
                </c:pt>
                <c:pt idx="420">
                  <c:v>6.6142042292683334E-2</c:v>
                </c:pt>
                <c:pt idx="421">
                  <c:v>6.6494035115414421E-2</c:v>
                </c:pt>
                <c:pt idx="422">
                  <c:v>6.6798142626133261E-2</c:v>
                </c:pt>
                <c:pt idx="423">
                  <c:v>6.7615483760845613E-2</c:v>
                </c:pt>
                <c:pt idx="424">
                  <c:v>6.7949066360761673E-2</c:v>
                </c:pt>
                <c:pt idx="425">
                  <c:v>6.8101573231267629E-2</c:v>
                </c:pt>
                <c:pt idx="426">
                  <c:v>6.8027502916857663E-2</c:v>
                </c:pt>
                <c:pt idx="427">
                  <c:v>6.7955509393313532E-2</c:v>
                </c:pt>
                <c:pt idx="428">
                  <c:v>6.7637596517811649E-2</c:v>
                </c:pt>
                <c:pt idx="429">
                  <c:v>6.7521390371947571E-2</c:v>
                </c:pt>
                <c:pt idx="430">
                  <c:v>6.7503754553053616E-2</c:v>
                </c:pt>
                <c:pt idx="431">
                  <c:v>6.7502263128738305E-2</c:v>
                </c:pt>
                <c:pt idx="432">
                  <c:v>6.7582340854227957E-2</c:v>
                </c:pt>
                <c:pt idx="433">
                  <c:v>6.752570826369636E-2</c:v>
                </c:pt>
                <c:pt idx="434">
                  <c:v>6.7460458973270743E-2</c:v>
                </c:pt>
                <c:pt idx="435">
                  <c:v>6.7466484289130421E-2</c:v>
                </c:pt>
                <c:pt idx="436">
                  <c:v>6.7518238391882479E-2</c:v>
                </c:pt>
                <c:pt idx="437">
                  <c:v>6.7557009579156765E-2</c:v>
                </c:pt>
                <c:pt idx="438">
                  <c:v>6.7495612184583567E-2</c:v>
                </c:pt>
                <c:pt idx="439">
                  <c:v>6.7607143992898536E-2</c:v>
                </c:pt>
                <c:pt idx="440">
                  <c:v>6.7442307610826327E-2</c:v>
                </c:pt>
                <c:pt idx="441">
                  <c:v>6.7041493617985753E-2</c:v>
                </c:pt>
                <c:pt idx="442">
                  <c:v>6.7036357131419214E-2</c:v>
                </c:pt>
                <c:pt idx="443">
                  <c:v>6.7002619402671187E-2</c:v>
                </c:pt>
                <c:pt idx="444">
                  <c:v>6.6995027049935693E-2</c:v>
                </c:pt>
                <c:pt idx="445">
                  <c:v>6.7037735426374617E-2</c:v>
                </c:pt>
                <c:pt idx="446">
                  <c:v>6.7036131444367458E-2</c:v>
                </c:pt>
                <c:pt idx="447">
                  <c:v>6.6997125310622602E-2</c:v>
                </c:pt>
                <c:pt idx="448">
                  <c:v>6.7089938393407239E-2</c:v>
                </c:pt>
                <c:pt idx="449">
                  <c:v>6.7083004175601826E-2</c:v>
                </c:pt>
                <c:pt idx="450">
                  <c:v>6.7031464345929131E-2</c:v>
                </c:pt>
                <c:pt idx="451">
                  <c:v>6.6899950270486189E-2</c:v>
                </c:pt>
                <c:pt idx="452">
                  <c:v>6.6607324765929385E-2</c:v>
                </c:pt>
                <c:pt idx="453">
                  <c:v>6.650751995930107E-2</c:v>
                </c:pt>
                <c:pt idx="454">
                  <c:v>6.6399373698500991E-2</c:v>
                </c:pt>
                <c:pt idx="455">
                  <c:v>6.6342855031490483E-2</c:v>
                </c:pt>
                <c:pt idx="456">
                  <c:v>6.6337506377444344E-2</c:v>
                </c:pt>
                <c:pt idx="457">
                  <c:v>6.6393334149778507E-2</c:v>
                </c:pt>
                <c:pt idx="458">
                  <c:v>6.6478436432377275E-2</c:v>
                </c:pt>
                <c:pt idx="459">
                  <c:v>6.6645393194968761E-2</c:v>
                </c:pt>
                <c:pt idx="460">
                  <c:v>6.6942380164881188E-2</c:v>
                </c:pt>
                <c:pt idx="461">
                  <c:v>6.7602235394534665E-2</c:v>
                </c:pt>
                <c:pt idx="462">
                  <c:v>6.7828086897298495E-2</c:v>
                </c:pt>
                <c:pt idx="463">
                  <c:v>6.819404921251207E-2</c:v>
                </c:pt>
                <c:pt idx="464">
                  <c:v>6.8310122724194913E-2</c:v>
                </c:pt>
                <c:pt idx="465">
                  <c:v>6.8483574964701935E-2</c:v>
                </c:pt>
                <c:pt idx="466">
                  <c:v>6.8611174927306118E-2</c:v>
                </c:pt>
                <c:pt idx="467">
                  <c:v>6.8624686026204113E-2</c:v>
                </c:pt>
                <c:pt idx="468">
                  <c:v>6.867610563194132E-2</c:v>
                </c:pt>
                <c:pt idx="469">
                  <c:v>6.8752417558141515E-2</c:v>
                </c:pt>
                <c:pt idx="470">
                  <c:v>6.8789003623550324E-2</c:v>
                </c:pt>
                <c:pt idx="471">
                  <c:v>6.8493466583120763E-2</c:v>
                </c:pt>
                <c:pt idx="472">
                  <c:v>6.8359548717272844E-2</c:v>
                </c:pt>
                <c:pt idx="473">
                  <c:v>6.8369752226563371E-2</c:v>
                </c:pt>
                <c:pt idx="474">
                  <c:v>6.7990441098697937E-2</c:v>
                </c:pt>
                <c:pt idx="475">
                  <c:v>6.7210268257113293E-2</c:v>
                </c:pt>
                <c:pt idx="476">
                  <c:v>6.6543352022728333E-2</c:v>
                </c:pt>
                <c:pt idx="477">
                  <c:v>6.6290062021037099E-2</c:v>
                </c:pt>
                <c:pt idx="478">
                  <c:v>6.6037511260897394E-2</c:v>
                </c:pt>
                <c:pt idx="479">
                  <c:v>6.5811659072540232E-2</c:v>
                </c:pt>
                <c:pt idx="480">
                  <c:v>6.5667632378484969E-2</c:v>
                </c:pt>
                <c:pt idx="481">
                  <c:v>6.5565481741729256E-2</c:v>
                </c:pt>
                <c:pt idx="482">
                  <c:v>6.5702148279888101E-2</c:v>
                </c:pt>
                <c:pt idx="483">
                  <c:v>6.5572034143040636E-2</c:v>
                </c:pt>
                <c:pt idx="484">
                  <c:v>6.5457753564073212E-2</c:v>
                </c:pt>
                <c:pt idx="485">
                  <c:v>6.5659779326402101E-2</c:v>
                </c:pt>
                <c:pt idx="486">
                  <c:v>6.5834540165839645E-2</c:v>
                </c:pt>
                <c:pt idx="487">
                  <c:v>6.6067916502351498E-2</c:v>
                </c:pt>
                <c:pt idx="488">
                  <c:v>6.6175098656236733E-2</c:v>
                </c:pt>
                <c:pt idx="489">
                  <c:v>6.6468461720203764E-2</c:v>
                </c:pt>
                <c:pt idx="490">
                  <c:v>6.6977871982768195E-2</c:v>
                </c:pt>
                <c:pt idx="491">
                  <c:v>6.8117889717817917E-2</c:v>
                </c:pt>
                <c:pt idx="492">
                  <c:v>6.9483834738089154E-2</c:v>
                </c:pt>
                <c:pt idx="493">
                  <c:v>7.1001028434618293E-2</c:v>
                </c:pt>
                <c:pt idx="494">
                  <c:v>7.1570237050831875E-2</c:v>
                </c:pt>
                <c:pt idx="495">
                  <c:v>7.1857334544580334E-2</c:v>
                </c:pt>
                <c:pt idx="496">
                  <c:v>7.204967445070394E-2</c:v>
                </c:pt>
                <c:pt idx="497">
                  <c:v>7.2518328884868477E-2</c:v>
                </c:pt>
                <c:pt idx="498">
                  <c:v>7.277837873486516E-2</c:v>
                </c:pt>
                <c:pt idx="499">
                  <c:v>7.3066165363466135E-2</c:v>
                </c:pt>
                <c:pt idx="500">
                  <c:v>7.3456949043167311E-2</c:v>
                </c:pt>
                <c:pt idx="501">
                  <c:v>7.3676655070365138E-2</c:v>
                </c:pt>
                <c:pt idx="502">
                  <c:v>7.4482133820687899E-2</c:v>
                </c:pt>
                <c:pt idx="503">
                  <c:v>7.4584173587757985E-2</c:v>
                </c:pt>
                <c:pt idx="504">
                  <c:v>7.4617550361148283E-2</c:v>
                </c:pt>
                <c:pt idx="505">
                  <c:v>7.4676622572169685E-2</c:v>
                </c:pt>
                <c:pt idx="506">
                  <c:v>7.2863033827405235E-2</c:v>
                </c:pt>
                <c:pt idx="507">
                  <c:v>7.2117844634939851E-2</c:v>
                </c:pt>
                <c:pt idx="508">
                  <c:v>7.0638889989789816E-2</c:v>
                </c:pt>
                <c:pt idx="509">
                  <c:v>6.9735167682500168E-2</c:v>
                </c:pt>
                <c:pt idx="510">
                  <c:v>6.897282492504378E-2</c:v>
                </c:pt>
                <c:pt idx="511">
                  <c:v>6.7909030306321685E-2</c:v>
                </c:pt>
                <c:pt idx="512">
                  <c:v>6.7428622529412674E-2</c:v>
                </c:pt>
                <c:pt idx="513">
                  <c:v>6.605633923067461E-2</c:v>
                </c:pt>
                <c:pt idx="514">
                  <c:v>6.5676742468700103E-2</c:v>
                </c:pt>
                <c:pt idx="515">
                  <c:v>6.4915279841246218E-2</c:v>
                </c:pt>
                <c:pt idx="516">
                  <c:v>6.4162371756581779E-2</c:v>
                </c:pt>
                <c:pt idx="517">
                  <c:v>6.3601276433737086E-2</c:v>
                </c:pt>
                <c:pt idx="518">
                  <c:v>6.3616829364378596E-2</c:v>
                </c:pt>
                <c:pt idx="519">
                  <c:v>6.3524574209894769E-2</c:v>
                </c:pt>
                <c:pt idx="520">
                  <c:v>6.3713478819115418E-2</c:v>
                </c:pt>
                <c:pt idx="521">
                  <c:v>6.3847887449545837E-2</c:v>
                </c:pt>
                <c:pt idx="522">
                  <c:v>6.3999387410315897E-2</c:v>
                </c:pt>
                <c:pt idx="523">
                  <c:v>6.4569225133131139E-2</c:v>
                </c:pt>
                <c:pt idx="524">
                  <c:v>6.5439691167730504E-2</c:v>
                </c:pt>
                <c:pt idx="525">
                  <c:v>6.6654455346979363E-2</c:v>
                </c:pt>
                <c:pt idx="526">
                  <c:v>6.6727129060720217E-2</c:v>
                </c:pt>
                <c:pt idx="527">
                  <c:v>6.6868211439907649E-2</c:v>
                </c:pt>
                <c:pt idx="528">
                  <c:v>6.6867802539638449E-2</c:v>
                </c:pt>
                <c:pt idx="529">
                  <c:v>6.6807846167755411E-2</c:v>
                </c:pt>
                <c:pt idx="530">
                  <c:v>6.6814969163917298E-2</c:v>
                </c:pt>
                <c:pt idx="531">
                  <c:v>6.6849723124284194E-2</c:v>
                </c:pt>
                <c:pt idx="532">
                  <c:v>6.6672771047978627E-2</c:v>
                </c:pt>
                <c:pt idx="533">
                  <c:v>6.6777429849425265E-2</c:v>
                </c:pt>
                <c:pt idx="534">
                  <c:v>6.638025003612523E-2</c:v>
                </c:pt>
                <c:pt idx="535">
                  <c:v>6.6533029181420802E-2</c:v>
                </c:pt>
                <c:pt idx="536">
                  <c:v>6.6914266049235283E-2</c:v>
                </c:pt>
                <c:pt idx="537">
                  <c:v>6.733356174727731E-2</c:v>
                </c:pt>
                <c:pt idx="538">
                  <c:v>6.7489949860673082E-2</c:v>
                </c:pt>
                <c:pt idx="539">
                  <c:v>6.7918304421275236E-2</c:v>
                </c:pt>
                <c:pt idx="540">
                  <c:v>6.8047585070682204E-2</c:v>
                </c:pt>
                <c:pt idx="541">
                  <c:v>6.826801223073492E-2</c:v>
                </c:pt>
                <c:pt idx="542">
                  <c:v>6.8951274004619686E-2</c:v>
                </c:pt>
                <c:pt idx="543">
                  <c:v>6.9018666170563056E-2</c:v>
                </c:pt>
                <c:pt idx="544">
                  <c:v>6.9167628497638536E-2</c:v>
                </c:pt>
                <c:pt idx="545">
                  <c:v>6.9321662911239243E-2</c:v>
                </c:pt>
                <c:pt idx="546">
                  <c:v>6.9569513800733188E-2</c:v>
                </c:pt>
                <c:pt idx="547">
                  <c:v>6.9609484898353113E-2</c:v>
                </c:pt>
                <c:pt idx="548">
                  <c:v>7.0013669407791551E-2</c:v>
                </c:pt>
                <c:pt idx="549">
                  <c:v>7.0168220898900055E-2</c:v>
                </c:pt>
                <c:pt idx="550">
                  <c:v>7.0505872024716906E-2</c:v>
                </c:pt>
                <c:pt idx="551">
                  <c:v>7.0175427130738335E-2</c:v>
                </c:pt>
                <c:pt idx="552">
                  <c:v>6.9187134058234595E-2</c:v>
                </c:pt>
                <c:pt idx="553">
                  <c:v>6.8748224822747367E-2</c:v>
                </c:pt>
                <c:pt idx="554">
                  <c:v>6.8134275384895748E-2</c:v>
                </c:pt>
                <c:pt idx="555">
                  <c:v>6.8039533226682603E-2</c:v>
                </c:pt>
                <c:pt idx="556">
                  <c:v>6.8096924464714451E-2</c:v>
                </c:pt>
                <c:pt idx="557">
                  <c:v>6.8199838719579645E-2</c:v>
                </c:pt>
                <c:pt idx="558">
                  <c:v>6.8228412576007896E-2</c:v>
                </c:pt>
                <c:pt idx="559">
                  <c:v>6.8150459274566047E-2</c:v>
                </c:pt>
                <c:pt idx="560">
                  <c:v>6.803342689267429E-2</c:v>
                </c:pt>
                <c:pt idx="561">
                  <c:v>6.7950998484338748E-2</c:v>
                </c:pt>
                <c:pt idx="562">
                  <c:v>6.7905303444999981E-2</c:v>
                </c:pt>
                <c:pt idx="563">
                  <c:v>6.7861274992749285E-2</c:v>
                </c:pt>
                <c:pt idx="564">
                  <c:v>6.8011014149764779E-2</c:v>
                </c:pt>
                <c:pt idx="565">
                  <c:v>6.8190853621031874E-2</c:v>
                </c:pt>
                <c:pt idx="566">
                  <c:v>6.8245801462550826E-2</c:v>
                </c:pt>
                <c:pt idx="567">
                  <c:v>6.8262657108681943E-2</c:v>
                </c:pt>
                <c:pt idx="568">
                  <c:v>6.8455196660032996E-2</c:v>
                </c:pt>
                <c:pt idx="569">
                  <c:v>6.8645649270364789E-2</c:v>
                </c:pt>
                <c:pt idx="570">
                  <c:v>6.8697200139193046E-2</c:v>
                </c:pt>
                <c:pt idx="571">
                  <c:v>6.8685026192866483E-2</c:v>
                </c:pt>
                <c:pt idx="572">
                  <c:v>6.8867803011433623E-2</c:v>
                </c:pt>
                <c:pt idx="573">
                  <c:v>6.8919934926670021E-2</c:v>
                </c:pt>
                <c:pt idx="574">
                  <c:v>6.9309467973415181E-2</c:v>
                </c:pt>
                <c:pt idx="575">
                  <c:v>6.9329506340794031E-2</c:v>
                </c:pt>
                <c:pt idx="576">
                  <c:v>6.8920470040069209E-2</c:v>
                </c:pt>
                <c:pt idx="577">
                  <c:v>6.8761128150359715E-2</c:v>
                </c:pt>
                <c:pt idx="578">
                  <c:v>6.8922302553284923E-2</c:v>
                </c:pt>
                <c:pt idx="579">
                  <c:v>6.8904394525686877E-2</c:v>
                </c:pt>
                <c:pt idx="580">
                  <c:v>6.8897490008487244E-2</c:v>
                </c:pt>
                <c:pt idx="581">
                  <c:v>6.8856630271614552E-2</c:v>
                </c:pt>
                <c:pt idx="582">
                  <c:v>6.8837751826900676E-2</c:v>
                </c:pt>
                <c:pt idx="583">
                  <c:v>6.8723132061276559E-2</c:v>
                </c:pt>
                <c:pt idx="584">
                  <c:v>6.8750719185176876E-2</c:v>
                </c:pt>
                <c:pt idx="585">
                  <c:v>6.875366793751328E-2</c:v>
                </c:pt>
                <c:pt idx="586">
                  <c:v>6.8752994707872286E-2</c:v>
                </c:pt>
                <c:pt idx="587">
                  <c:v>6.8915744046249616E-2</c:v>
                </c:pt>
                <c:pt idx="588">
                  <c:v>6.8904014928903537E-2</c:v>
                </c:pt>
                <c:pt idx="589">
                  <c:v>6.8787078417471725E-2</c:v>
                </c:pt>
                <c:pt idx="590">
                  <c:v>6.8817422793752997E-2</c:v>
                </c:pt>
                <c:pt idx="591">
                  <c:v>6.8515791050201544E-2</c:v>
                </c:pt>
                <c:pt idx="592">
                  <c:v>6.8476130209851133E-2</c:v>
                </c:pt>
                <c:pt idx="593">
                  <c:v>6.8072618197448614E-2</c:v>
                </c:pt>
                <c:pt idx="594">
                  <c:v>6.7883221675934108E-2</c:v>
                </c:pt>
                <c:pt idx="595">
                  <c:v>6.778738110364399E-2</c:v>
                </c:pt>
                <c:pt idx="596">
                  <c:v>6.8255707894548254E-2</c:v>
                </c:pt>
                <c:pt idx="597">
                  <c:v>6.8661614828093201E-2</c:v>
                </c:pt>
                <c:pt idx="598">
                  <c:v>6.8775913577473854E-2</c:v>
                </c:pt>
                <c:pt idx="599">
                  <c:v>6.8855595370446318E-2</c:v>
                </c:pt>
                <c:pt idx="600">
                  <c:v>6.9072970647780757E-2</c:v>
                </c:pt>
                <c:pt idx="601">
                  <c:v>6.9457910143967877E-2</c:v>
                </c:pt>
                <c:pt idx="602">
                  <c:v>6.9517686507450757E-2</c:v>
                </c:pt>
                <c:pt idx="603">
                  <c:v>6.9466537476091675E-2</c:v>
                </c:pt>
                <c:pt idx="604">
                  <c:v>6.97068840193098E-2</c:v>
                </c:pt>
                <c:pt idx="605">
                  <c:v>6.9941327424372313E-2</c:v>
                </c:pt>
                <c:pt idx="606">
                  <c:v>7.0221419455175002E-2</c:v>
                </c:pt>
                <c:pt idx="607">
                  <c:v>7.0616791453942937E-2</c:v>
                </c:pt>
                <c:pt idx="608">
                  <c:v>7.0874784727980408E-2</c:v>
                </c:pt>
                <c:pt idx="609">
                  <c:v>7.0881230041136278E-2</c:v>
                </c:pt>
                <c:pt idx="610">
                  <c:v>7.1002294219506684E-2</c:v>
                </c:pt>
                <c:pt idx="611">
                  <c:v>7.0641966704142231E-2</c:v>
                </c:pt>
                <c:pt idx="612">
                  <c:v>7.0341676638595543E-2</c:v>
                </c:pt>
                <c:pt idx="613">
                  <c:v>7.005229394444247E-2</c:v>
                </c:pt>
                <c:pt idx="614">
                  <c:v>6.9846063341400422E-2</c:v>
                </c:pt>
                <c:pt idx="615">
                  <c:v>6.9677711267492656E-2</c:v>
                </c:pt>
                <c:pt idx="616">
                  <c:v>6.9387704567910588E-2</c:v>
                </c:pt>
                <c:pt idx="617">
                  <c:v>6.906420571531105E-2</c:v>
                </c:pt>
                <c:pt idx="618">
                  <c:v>6.862193109037816E-2</c:v>
                </c:pt>
                <c:pt idx="619">
                  <c:v>6.8039975099679906E-2</c:v>
                </c:pt>
                <c:pt idx="620">
                  <c:v>6.777278810453452E-2</c:v>
                </c:pt>
                <c:pt idx="621">
                  <c:v>6.7377959342102611E-2</c:v>
                </c:pt>
                <c:pt idx="622">
                  <c:v>6.7268597615377942E-2</c:v>
                </c:pt>
                <c:pt idx="623">
                  <c:v>6.7175123148807928E-2</c:v>
                </c:pt>
                <c:pt idx="624">
                  <c:v>6.7212832943922982E-2</c:v>
                </c:pt>
                <c:pt idx="625">
                  <c:v>6.7246871722413434E-2</c:v>
                </c:pt>
                <c:pt idx="626">
                  <c:v>6.7316554800464098E-2</c:v>
                </c:pt>
                <c:pt idx="627">
                  <c:v>6.7528916589895543E-2</c:v>
                </c:pt>
                <c:pt idx="628">
                  <c:v>6.7704322702119596E-2</c:v>
                </c:pt>
                <c:pt idx="629">
                  <c:v>6.7983831789525759E-2</c:v>
                </c:pt>
                <c:pt idx="630">
                  <c:v>6.8298059078504225E-2</c:v>
                </c:pt>
                <c:pt idx="631">
                  <c:v>6.8363515510824563E-2</c:v>
                </c:pt>
                <c:pt idx="632">
                  <c:v>6.8475714699089821E-2</c:v>
                </c:pt>
                <c:pt idx="633">
                  <c:v>6.8439061877323612E-2</c:v>
                </c:pt>
                <c:pt idx="634">
                  <c:v>6.8462733530423453E-2</c:v>
                </c:pt>
                <c:pt idx="635">
                  <c:v>6.8449433596071863E-2</c:v>
                </c:pt>
                <c:pt idx="636">
                  <c:v>6.8436225687340008E-2</c:v>
                </c:pt>
                <c:pt idx="637">
                  <c:v>6.8350996708299777E-2</c:v>
                </c:pt>
                <c:pt idx="638">
                  <c:v>6.8199834759017017E-2</c:v>
                </c:pt>
                <c:pt idx="639">
                  <c:v>6.8195980579524251E-2</c:v>
                </c:pt>
                <c:pt idx="640">
                  <c:v>6.7997244523326061E-2</c:v>
                </c:pt>
                <c:pt idx="641">
                  <c:v>6.7741906545737182E-2</c:v>
                </c:pt>
                <c:pt idx="642">
                  <c:v>6.7672817093512055E-2</c:v>
                </c:pt>
                <c:pt idx="643">
                  <c:v>6.7584666330171794E-2</c:v>
                </c:pt>
                <c:pt idx="644">
                  <c:v>6.7415407198778962E-2</c:v>
                </c:pt>
                <c:pt idx="645">
                  <c:v>6.7300710759412907E-2</c:v>
                </c:pt>
                <c:pt idx="646">
                  <c:v>6.7282451705838436E-2</c:v>
                </c:pt>
                <c:pt idx="647">
                  <c:v>6.7053733891377768E-2</c:v>
                </c:pt>
                <c:pt idx="648">
                  <c:v>6.7073405263387467E-2</c:v>
                </c:pt>
                <c:pt idx="649">
                  <c:v>6.7003130878147202E-2</c:v>
                </c:pt>
                <c:pt idx="650">
                  <c:v>6.7079616178148463E-2</c:v>
                </c:pt>
                <c:pt idx="651">
                  <c:v>6.7346953484216626E-2</c:v>
                </c:pt>
                <c:pt idx="652">
                  <c:v>6.7317803962190809E-2</c:v>
                </c:pt>
                <c:pt idx="653">
                  <c:v>6.7072734110550689E-2</c:v>
                </c:pt>
                <c:pt idx="654">
                  <c:v>6.6750983337895364E-2</c:v>
                </c:pt>
                <c:pt idx="655">
                  <c:v>6.6545601777521793E-2</c:v>
                </c:pt>
                <c:pt idx="656">
                  <c:v>6.6503956567160821E-2</c:v>
                </c:pt>
                <c:pt idx="657">
                  <c:v>6.6520132147699612E-2</c:v>
                </c:pt>
                <c:pt idx="658">
                  <c:v>6.6528994401229585E-2</c:v>
                </c:pt>
                <c:pt idx="659">
                  <c:v>6.6465195870181779E-2</c:v>
                </c:pt>
                <c:pt idx="660">
                  <c:v>6.6472621931224676E-2</c:v>
                </c:pt>
                <c:pt idx="661">
                  <c:v>6.6460039416335673E-2</c:v>
                </c:pt>
                <c:pt idx="662">
                  <c:v>6.6508690917685881E-2</c:v>
                </c:pt>
                <c:pt idx="663">
                  <c:v>6.6483625188301171E-2</c:v>
                </c:pt>
                <c:pt idx="664">
                  <c:v>6.6487798760699129E-2</c:v>
                </c:pt>
                <c:pt idx="665">
                  <c:v>6.6502716913619322E-2</c:v>
                </c:pt>
                <c:pt idx="666">
                  <c:v>6.6645391095137244E-2</c:v>
                </c:pt>
                <c:pt idx="667">
                  <c:v>6.6592110621182893E-2</c:v>
                </c:pt>
                <c:pt idx="668">
                  <c:v>6.6606322016993388E-2</c:v>
                </c:pt>
                <c:pt idx="669">
                  <c:v>6.6562193343673637E-2</c:v>
                </c:pt>
                <c:pt idx="670">
                  <c:v>6.6704512841355895E-2</c:v>
                </c:pt>
                <c:pt idx="671">
                  <c:v>6.6703547601269106E-2</c:v>
                </c:pt>
                <c:pt idx="672">
                  <c:v>6.6718591787152171E-2</c:v>
                </c:pt>
                <c:pt idx="673">
                  <c:v>6.6798038111035574E-2</c:v>
                </c:pt>
                <c:pt idx="674">
                  <c:v>6.7043031186994589E-2</c:v>
                </c:pt>
                <c:pt idx="675">
                  <c:v>6.7244440987479032E-2</c:v>
                </c:pt>
                <c:pt idx="676">
                  <c:v>6.728290006782961E-2</c:v>
                </c:pt>
                <c:pt idx="677">
                  <c:v>6.6798991683726439E-2</c:v>
                </c:pt>
                <c:pt idx="678">
                  <c:v>6.612141490367332E-2</c:v>
                </c:pt>
                <c:pt idx="679">
                  <c:v>6.5775950305012196E-2</c:v>
                </c:pt>
                <c:pt idx="680">
                  <c:v>6.5412992947062654E-2</c:v>
                </c:pt>
                <c:pt idx="681">
                  <c:v>6.521014782540778E-2</c:v>
                </c:pt>
                <c:pt idx="682">
                  <c:v>6.4957815083232562E-2</c:v>
                </c:pt>
                <c:pt idx="683">
                  <c:v>6.481795983456666E-2</c:v>
                </c:pt>
                <c:pt idx="684">
                  <c:v>6.44997690500793E-2</c:v>
                </c:pt>
                <c:pt idx="685">
                  <c:v>6.392388406918427E-2</c:v>
                </c:pt>
                <c:pt idx="686">
                  <c:v>6.3574684511973123E-2</c:v>
                </c:pt>
                <c:pt idx="687">
                  <c:v>6.351428314062274E-2</c:v>
                </c:pt>
                <c:pt idx="688">
                  <c:v>6.3422968625561293E-2</c:v>
                </c:pt>
                <c:pt idx="689">
                  <c:v>6.3385285272291522E-2</c:v>
                </c:pt>
                <c:pt idx="690">
                  <c:v>6.3409210349617148E-2</c:v>
                </c:pt>
                <c:pt idx="691">
                  <c:v>6.3408986263806782E-2</c:v>
                </c:pt>
                <c:pt idx="692">
                  <c:v>6.3544395651118496E-2</c:v>
                </c:pt>
                <c:pt idx="693">
                  <c:v>6.3557245898887393E-2</c:v>
                </c:pt>
                <c:pt idx="694">
                  <c:v>6.3787484041386039E-2</c:v>
                </c:pt>
                <c:pt idx="695">
                  <c:v>6.4033648463646009E-2</c:v>
                </c:pt>
                <c:pt idx="696">
                  <c:v>6.4161981165451243E-2</c:v>
                </c:pt>
                <c:pt idx="697">
                  <c:v>6.4103229641401735E-2</c:v>
                </c:pt>
                <c:pt idx="698">
                  <c:v>6.3886430751943099E-2</c:v>
                </c:pt>
                <c:pt idx="699">
                  <c:v>6.3818148626706289E-2</c:v>
                </c:pt>
                <c:pt idx="700">
                  <c:v>6.3776581525051571E-2</c:v>
                </c:pt>
                <c:pt idx="701">
                  <c:v>6.3734831962123581E-2</c:v>
                </c:pt>
                <c:pt idx="702">
                  <c:v>6.369515772082178E-2</c:v>
                </c:pt>
                <c:pt idx="703">
                  <c:v>6.3569983224656165E-2</c:v>
                </c:pt>
                <c:pt idx="704">
                  <c:v>6.3079672820031477E-2</c:v>
                </c:pt>
                <c:pt idx="705">
                  <c:v>6.2421900580895397E-2</c:v>
                </c:pt>
                <c:pt idx="706">
                  <c:v>6.1931514045540592E-2</c:v>
                </c:pt>
                <c:pt idx="707">
                  <c:v>6.1506172270852616E-2</c:v>
                </c:pt>
                <c:pt idx="708">
                  <c:v>6.1029113527180753E-2</c:v>
                </c:pt>
                <c:pt idx="709">
                  <c:v>6.049269617010862E-2</c:v>
                </c:pt>
                <c:pt idx="710">
                  <c:v>6.0291099343753873E-2</c:v>
                </c:pt>
                <c:pt idx="711">
                  <c:v>6.0083851601067939E-2</c:v>
                </c:pt>
                <c:pt idx="712">
                  <c:v>6.0163907410098826E-2</c:v>
                </c:pt>
                <c:pt idx="713">
                  <c:v>6.0274340274057606E-2</c:v>
                </c:pt>
                <c:pt idx="714">
                  <c:v>6.033672719384197E-2</c:v>
                </c:pt>
                <c:pt idx="715">
                  <c:v>6.0350397860443841E-2</c:v>
                </c:pt>
                <c:pt idx="716">
                  <c:v>6.0387514798667226E-2</c:v>
                </c:pt>
                <c:pt idx="717">
                  <c:v>6.0448762847068689E-2</c:v>
                </c:pt>
                <c:pt idx="718">
                  <c:v>6.0474786730370475E-2</c:v>
                </c:pt>
                <c:pt idx="719">
                  <c:v>6.0553314244930864E-2</c:v>
                </c:pt>
                <c:pt idx="720">
                  <c:v>6.0675608743864712E-2</c:v>
                </c:pt>
                <c:pt idx="721">
                  <c:v>6.0736897016573504E-2</c:v>
                </c:pt>
                <c:pt idx="722">
                  <c:v>6.0736469636191073E-2</c:v>
                </c:pt>
                <c:pt idx="723">
                  <c:v>6.0561338746600586E-2</c:v>
                </c:pt>
                <c:pt idx="724">
                  <c:v>6.0498513787100465E-2</c:v>
                </c:pt>
                <c:pt idx="725">
                  <c:v>6.0541204877526109E-2</c:v>
                </c:pt>
                <c:pt idx="726">
                  <c:v>6.0512667598537705E-2</c:v>
                </c:pt>
                <c:pt idx="727">
                  <c:v>6.0569702910038124E-2</c:v>
                </c:pt>
                <c:pt idx="728">
                  <c:v>6.0698588853535219E-2</c:v>
                </c:pt>
                <c:pt idx="729">
                  <c:v>6.0962546292255879E-2</c:v>
                </c:pt>
                <c:pt idx="730">
                  <c:v>6.105764971352888E-2</c:v>
                </c:pt>
                <c:pt idx="731">
                  <c:v>6.1124968682825173E-2</c:v>
                </c:pt>
                <c:pt idx="732">
                  <c:v>6.1145219365911135E-2</c:v>
                </c:pt>
                <c:pt idx="733">
                  <c:v>6.1016248212182884E-2</c:v>
                </c:pt>
                <c:pt idx="734">
                  <c:v>6.1106602149404644E-2</c:v>
                </c:pt>
                <c:pt idx="735">
                  <c:v>6.1331391651817932E-2</c:v>
                </c:pt>
                <c:pt idx="736">
                  <c:v>6.1408191435954031E-2</c:v>
                </c:pt>
                <c:pt idx="737">
                  <c:v>6.144447153144484E-2</c:v>
                </c:pt>
                <c:pt idx="738">
                  <c:v>6.1495680350866062E-2</c:v>
                </c:pt>
                <c:pt idx="739">
                  <c:v>6.1424692134454686E-2</c:v>
                </c:pt>
                <c:pt idx="740">
                  <c:v>6.1575870291620358E-2</c:v>
                </c:pt>
                <c:pt idx="741">
                  <c:v>6.1612085753125607E-2</c:v>
                </c:pt>
                <c:pt idx="742">
                  <c:v>6.1521198630132494E-2</c:v>
                </c:pt>
                <c:pt idx="743">
                  <c:v>6.1636164013200732E-2</c:v>
                </c:pt>
                <c:pt idx="744">
                  <c:v>6.1652094445182985E-2</c:v>
                </c:pt>
                <c:pt idx="745">
                  <c:v>6.1663986004070914E-2</c:v>
                </c:pt>
                <c:pt idx="746">
                  <c:v>6.1682889534138773E-2</c:v>
                </c:pt>
                <c:pt idx="747">
                  <c:v>6.1634443315614844E-2</c:v>
                </c:pt>
                <c:pt idx="748">
                  <c:v>6.14913410194999E-2</c:v>
                </c:pt>
                <c:pt idx="749">
                  <c:v>6.1561909447199206E-2</c:v>
                </c:pt>
                <c:pt idx="750">
                  <c:v>6.1569980539208403E-2</c:v>
                </c:pt>
                <c:pt idx="751">
                  <c:v>6.155936699084668E-2</c:v>
                </c:pt>
                <c:pt idx="752">
                  <c:v>6.1456120975361371E-2</c:v>
                </c:pt>
                <c:pt idx="753">
                  <c:v>6.1447553297105051E-2</c:v>
                </c:pt>
                <c:pt idx="754">
                  <c:v>6.1443440176040157E-2</c:v>
                </c:pt>
                <c:pt idx="755">
                  <c:v>6.1394652711921814E-2</c:v>
                </c:pt>
                <c:pt idx="756">
                  <c:v>6.1422296594087475E-2</c:v>
                </c:pt>
                <c:pt idx="757">
                  <c:v>6.1318698491082783E-2</c:v>
                </c:pt>
                <c:pt idx="758">
                  <c:v>6.1183448201981655E-2</c:v>
                </c:pt>
                <c:pt idx="759">
                  <c:v>6.1125635493909536E-2</c:v>
                </c:pt>
                <c:pt idx="760">
                  <c:v>6.1069612300690176E-2</c:v>
                </c:pt>
                <c:pt idx="761">
                  <c:v>6.1075678616517338E-2</c:v>
                </c:pt>
                <c:pt idx="762">
                  <c:v>6.1238157506287569E-2</c:v>
                </c:pt>
                <c:pt idx="763">
                  <c:v>6.1322116563152687E-2</c:v>
                </c:pt>
                <c:pt idx="764">
                  <c:v>6.1329601598754863E-2</c:v>
                </c:pt>
                <c:pt idx="765">
                  <c:v>6.1373764440195371E-2</c:v>
                </c:pt>
                <c:pt idx="766">
                  <c:v>6.1361909788077602E-2</c:v>
                </c:pt>
                <c:pt idx="767">
                  <c:v>6.1524050701965025E-2</c:v>
                </c:pt>
                <c:pt idx="768">
                  <c:v>6.1885452954430924E-2</c:v>
                </c:pt>
                <c:pt idx="769">
                  <c:v>6.2111899489801357E-2</c:v>
                </c:pt>
                <c:pt idx="770">
                  <c:v>6.2276512948355331E-2</c:v>
                </c:pt>
                <c:pt idx="771">
                  <c:v>6.2233433649433824E-2</c:v>
                </c:pt>
                <c:pt idx="772">
                  <c:v>6.2148391998053776E-2</c:v>
                </c:pt>
                <c:pt idx="773">
                  <c:v>6.2084737761655066E-2</c:v>
                </c:pt>
                <c:pt idx="774">
                  <c:v>6.2208510088295046E-2</c:v>
                </c:pt>
                <c:pt idx="775">
                  <c:v>6.2222026720283673E-2</c:v>
                </c:pt>
                <c:pt idx="776">
                  <c:v>6.244987638903117E-2</c:v>
                </c:pt>
                <c:pt idx="777">
                  <c:v>6.2451630099485921E-2</c:v>
                </c:pt>
                <c:pt idx="778">
                  <c:v>6.2340465700948033E-2</c:v>
                </c:pt>
                <c:pt idx="779">
                  <c:v>6.2303852452201047E-2</c:v>
                </c:pt>
                <c:pt idx="780">
                  <c:v>6.234474239769712E-2</c:v>
                </c:pt>
                <c:pt idx="781">
                  <c:v>6.251480587720068E-2</c:v>
                </c:pt>
                <c:pt idx="782">
                  <c:v>6.2764420043931901E-2</c:v>
                </c:pt>
                <c:pt idx="783">
                  <c:v>6.307246785203989E-2</c:v>
                </c:pt>
                <c:pt idx="784">
                  <c:v>6.3177757190608655E-2</c:v>
                </c:pt>
                <c:pt idx="785">
                  <c:v>6.3212934739012142E-2</c:v>
                </c:pt>
                <c:pt idx="786">
                  <c:v>6.3155019423303455E-2</c:v>
                </c:pt>
                <c:pt idx="787">
                  <c:v>6.3096183728376165E-2</c:v>
                </c:pt>
                <c:pt idx="788">
                  <c:v>6.3116078135164358E-2</c:v>
                </c:pt>
                <c:pt idx="789">
                  <c:v>6.3081915489363843E-2</c:v>
                </c:pt>
                <c:pt idx="790">
                  <c:v>6.3014480632883452E-2</c:v>
                </c:pt>
                <c:pt idx="791">
                  <c:v>6.2972515972964868E-2</c:v>
                </c:pt>
                <c:pt idx="792">
                  <c:v>6.2933657046024896E-2</c:v>
                </c:pt>
                <c:pt idx="793">
                  <c:v>6.288891288414758E-2</c:v>
                </c:pt>
                <c:pt idx="794">
                  <c:v>6.277239075612763E-2</c:v>
                </c:pt>
                <c:pt idx="795">
                  <c:v>6.2758436165538223E-2</c:v>
                </c:pt>
                <c:pt idx="796">
                  <c:v>6.2759601696787209E-2</c:v>
                </c:pt>
                <c:pt idx="797">
                  <c:v>6.2800516598281175E-2</c:v>
                </c:pt>
                <c:pt idx="798">
                  <c:v>6.3021652024902328E-2</c:v>
                </c:pt>
                <c:pt idx="799">
                  <c:v>6.3241142715269413E-2</c:v>
                </c:pt>
                <c:pt idx="800">
                  <c:v>6.3391550828209298E-2</c:v>
                </c:pt>
                <c:pt idx="801">
                  <c:v>6.3373585542955579E-2</c:v>
                </c:pt>
                <c:pt idx="802">
                  <c:v>6.3391775886736335E-2</c:v>
                </c:pt>
                <c:pt idx="803">
                  <c:v>6.3365461738727119E-2</c:v>
                </c:pt>
                <c:pt idx="804">
                  <c:v>6.3294798479571659E-2</c:v>
                </c:pt>
                <c:pt idx="805">
                  <c:v>6.3326320208201475E-2</c:v>
                </c:pt>
                <c:pt idx="806">
                  <c:v>6.3331362613791811E-2</c:v>
                </c:pt>
                <c:pt idx="807">
                  <c:v>6.3357867370124027E-2</c:v>
                </c:pt>
                <c:pt idx="808">
                  <c:v>6.3360157391888258E-2</c:v>
                </c:pt>
                <c:pt idx="809">
                  <c:v>6.3365300547910314E-2</c:v>
                </c:pt>
                <c:pt idx="810">
                  <c:v>6.3325312089898583E-2</c:v>
                </c:pt>
                <c:pt idx="811">
                  <c:v>6.3307380196478788E-2</c:v>
                </c:pt>
                <c:pt idx="812">
                  <c:v>6.3263745308696162E-2</c:v>
                </c:pt>
                <c:pt idx="813">
                  <c:v>6.3124941526565059E-2</c:v>
                </c:pt>
                <c:pt idx="814">
                  <c:v>6.2991719095733451E-2</c:v>
                </c:pt>
                <c:pt idx="815">
                  <c:v>6.2674822677038056E-2</c:v>
                </c:pt>
                <c:pt idx="816">
                  <c:v>6.2425831262462025E-2</c:v>
                </c:pt>
                <c:pt idx="817">
                  <c:v>6.2223371199547198E-2</c:v>
                </c:pt>
                <c:pt idx="818">
                  <c:v>6.1990032656116627E-2</c:v>
                </c:pt>
                <c:pt idx="819">
                  <c:v>6.1809550688389697E-2</c:v>
                </c:pt>
                <c:pt idx="820">
                  <c:v>6.1531131436719497E-2</c:v>
                </c:pt>
                <c:pt idx="821">
                  <c:v>6.149173201312999E-2</c:v>
                </c:pt>
                <c:pt idx="822">
                  <c:v>6.130277528530214E-2</c:v>
                </c:pt>
                <c:pt idx="823">
                  <c:v>6.1182714058441792E-2</c:v>
                </c:pt>
                <c:pt idx="824">
                  <c:v>6.1032034495388188E-2</c:v>
                </c:pt>
                <c:pt idx="825">
                  <c:v>6.0850334736252565E-2</c:v>
                </c:pt>
                <c:pt idx="826">
                  <c:v>6.0729636447074964E-2</c:v>
                </c:pt>
                <c:pt idx="827">
                  <c:v>6.059265910770209E-2</c:v>
                </c:pt>
                <c:pt idx="828">
                  <c:v>6.0658547427586272E-2</c:v>
                </c:pt>
                <c:pt idx="829">
                  <c:v>6.0728597671156806E-2</c:v>
                </c:pt>
                <c:pt idx="830">
                  <c:v>6.0731989170095889E-2</c:v>
                </c:pt>
                <c:pt idx="831">
                  <c:v>6.0888326457059744E-2</c:v>
                </c:pt>
                <c:pt idx="832">
                  <c:v>6.0955471266443531E-2</c:v>
                </c:pt>
                <c:pt idx="833">
                  <c:v>6.0811074449251767E-2</c:v>
                </c:pt>
                <c:pt idx="834">
                  <c:v>6.0633775532632939E-2</c:v>
                </c:pt>
                <c:pt idx="835">
                  <c:v>6.0646714302492424E-2</c:v>
                </c:pt>
                <c:pt idx="836">
                  <c:v>6.0714191438473016E-2</c:v>
                </c:pt>
                <c:pt idx="837">
                  <c:v>6.0769155207234256E-2</c:v>
                </c:pt>
                <c:pt idx="838">
                  <c:v>6.0655286295384872E-2</c:v>
                </c:pt>
                <c:pt idx="839">
                  <c:v>6.0613062982190186E-2</c:v>
                </c:pt>
                <c:pt idx="840">
                  <c:v>6.0616363934142659E-2</c:v>
                </c:pt>
                <c:pt idx="841">
                  <c:v>6.0612793719832303E-2</c:v>
                </c:pt>
                <c:pt idx="842">
                  <c:v>6.0556195594168423E-2</c:v>
                </c:pt>
                <c:pt idx="843">
                  <c:v>6.049603953083723E-2</c:v>
                </c:pt>
                <c:pt idx="844">
                  <c:v>6.0369687131564827E-2</c:v>
                </c:pt>
                <c:pt idx="845">
                  <c:v>6.0360278917569989E-2</c:v>
                </c:pt>
                <c:pt idx="846">
                  <c:v>6.033532286821236E-2</c:v>
                </c:pt>
                <c:pt idx="847">
                  <c:v>6.005947308425319E-2</c:v>
                </c:pt>
                <c:pt idx="848">
                  <c:v>5.9929191269767229E-2</c:v>
                </c:pt>
                <c:pt idx="849">
                  <c:v>5.9894723178305152E-2</c:v>
                </c:pt>
                <c:pt idx="850">
                  <c:v>5.9890974585872191E-2</c:v>
                </c:pt>
                <c:pt idx="851">
                  <c:v>5.9884369558594053E-2</c:v>
                </c:pt>
                <c:pt idx="852">
                  <c:v>5.9773209663745781E-2</c:v>
                </c:pt>
                <c:pt idx="853">
                  <c:v>5.9814546665516256E-2</c:v>
                </c:pt>
                <c:pt idx="854">
                  <c:v>5.9815999540830882E-2</c:v>
                </c:pt>
                <c:pt idx="855">
                  <c:v>5.9602078985544357E-2</c:v>
                </c:pt>
                <c:pt idx="856">
                  <c:v>5.9483875529847789E-2</c:v>
                </c:pt>
                <c:pt idx="857">
                  <c:v>5.9329278295880278E-2</c:v>
                </c:pt>
                <c:pt idx="858">
                  <c:v>5.9394655333950733E-2</c:v>
                </c:pt>
                <c:pt idx="859">
                  <c:v>5.9437055757678263E-2</c:v>
                </c:pt>
                <c:pt idx="860">
                  <c:v>5.9473730367408849E-2</c:v>
                </c:pt>
                <c:pt idx="861">
                  <c:v>5.9501747035704711E-2</c:v>
                </c:pt>
                <c:pt idx="862">
                  <c:v>5.9513748876322381E-2</c:v>
                </c:pt>
                <c:pt idx="863">
                  <c:v>5.9527654847272439E-2</c:v>
                </c:pt>
                <c:pt idx="864">
                  <c:v>5.9504718322426604E-2</c:v>
                </c:pt>
                <c:pt idx="865">
                  <c:v>5.938676201939877E-2</c:v>
                </c:pt>
                <c:pt idx="866">
                  <c:v>5.902847462288198E-2</c:v>
                </c:pt>
                <c:pt idx="867">
                  <c:v>5.8858575162915351E-2</c:v>
                </c:pt>
                <c:pt idx="868">
                  <c:v>5.8652142360398604E-2</c:v>
                </c:pt>
                <c:pt idx="869">
                  <c:v>5.8570656908222392E-2</c:v>
                </c:pt>
                <c:pt idx="870">
                  <c:v>5.8639996962404524E-2</c:v>
                </c:pt>
                <c:pt idx="871">
                  <c:v>5.8789138007604665E-2</c:v>
                </c:pt>
                <c:pt idx="872">
                  <c:v>5.8555975712378944E-2</c:v>
                </c:pt>
                <c:pt idx="873">
                  <c:v>5.8551546442359104E-2</c:v>
                </c:pt>
                <c:pt idx="874">
                  <c:v>5.8396803227535869E-2</c:v>
                </c:pt>
                <c:pt idx="875">
                  <c:v>5.8063874354420723E-2</c:v>
                </c:pt>
                <c:pt idx="876">
                  <c:v>5.7860913190522764E-2</c:v>
                </c:pt>
                <c:pt idx="877">
                  <c:v>5.7688362609513932E-2</c:v>
                </c:pt>
                <c:pt idx="878">
                  <c:v>5.7484987617463505E-2</c:v>
                </c:pt>
                <c:pt idx="879">
                  <c:v>5.7142386115778834E-2</c:v>
                </c:pt>
                <c:pt idx="880">
                  <c:v>5.6996683863037106E-2</c:v>
                </c:pt>
                <c:pt idx="881">
                  <c:v>5.6984997189212017E-2</c:v>
                </c:pt>
                <c:pt idx="882">
                  <c:v>5.7105193555611194E-2</c:v>
                </c:pt>
                <c:pt idx="883">
                  <c:v>5.7380912026792276E-2</c:v>
                </c:pt>
                <c:pt idx="884">
                  <c:v>5.7533708056980652E-2</c:v>
                </c:pt>
                <c:pt idx="885">
                  <c:v>5.7561047192515868E-2</c:v>
                </c:pt>
                <c:pt idx="886">
                  <c:v>5.7442611523226578E-2</c:v>
                </c:pt>
                <c:pt idx="887">
                  <c:v>5.7458427190648635E-2</c:v>
                </c:pt>
                <c:pt idx="888">
                  <c:v>5.7335764999833894E-2</c:v>
                </c:pt>
                <c:pt idx="889">
                  <c:v>5.7372455246712674E-2</c:v>
                </c:pt>
                <c:pt idx="890">
                  <c:v>5.7471635025420173E-2</c:v>
                </c:pt>
                <c:pt idx="891">
                  <c:v>5.7751146546969993E-2</c:v>
                </c:pt>
                <c:pt idx="892">
                  <c:v>5.7748529741136159E-2</c:v>
                </c:pt>
                <c:pt idx="893">
                  <c:v>5.7790878775496164E-2</c:v>
                </c:pt>
                <c:pt idx="894">
                  <c:v>5.7777338127696622E-2</c:v>
                </c:pt>
                <c:pt idx="895">
                  <c:v>5.7615719607249809E-2</c:v>
                </c:pt>
                <c:pt idx="896">
                  <c:v>5.7519967524041517E-2</c:v>
                </c:pt>
                <c:pt idx="897">
                  <c:v>5.7335551969607157E-2</c:v>
                </c:pt>
                <c:pt idx="898">
                  <c:v>5.7160776701439764E-2</c:v>
                </c:pt>
                <c:pt idx="899">
                  <c:v>5.7154416623631805E-2</c:v>
                </c:pt>
                <c:pt idx="900">
                  <c:v>5.704332604258195E-2</c:v>
                </c:pt>
                <c:pt idx="901">
                  <c:v>5.6800651346499795E-2</c:v>
                </c:pt>
                <c:pt idx="902">
                  <c:v>5.6802407391063035E-2</c:v>
                </c:pt>
                <c:pt idx="903">
                  <c:v>5.6729723661788994E-2</c:v>
                </c:pt>
                <c:pt idx="904">
                  <c:v>5.6718942293374812E-2</c:v>
                </c:pt>
                <c:pt idx="905">
                  <c:v>5.6644308965256469E-2</c:v>
                </c:pt>
                <c:pt idx="906">
                  <c:v>5.6475716079963177E-2</c:v>
                </c:pt>
                <c:pt idx="907">
                  <c:v>5.6412403529538552E-2</c:v>
                </c:pt>
                <c:pt idx="908">
                  <c:v>5.6389876608180865E-2</c:v>
                </c:pt>
                <c:pt idx="909">
                  <c:v>5.6465802857061168E-2</c:v>
                </c:pt>
                <c:pt idx="910">
                  <c:v>5.6394384573537633E-2</c:v>
                </c:pt>
                <c:pt idx="911">
                  <c:v>5.6346005918119231E-2</c:v>
                </c:pt>
                <c:pt idx="912">
                  <c:v>5.618694134746581E-2</c:v>
                </c:pt>
                <c:pt idx="913">
                  <c:v>5.6165470887042011E-2</c:v>
                </c:pt>
                <c:pt idx="914">
                  <c:v>5.6143529528977755E-2</c:v>
                </c:pt>
                <c:pt idx="915">
                  <c:v>5.6153222793442696E-2</c:v>
                </c:pt>
                <c:pt idx="916">
                  <c:v>5.6051041110179597E-2</c:v>
                </c:pt>
                <c:pt idx="917">
                  <c:v>5.6008604136939089E-2</c:v>
                </c:pt>
                <c:pt idx="918">
                  <c:v>5.5890842036388028E-2</c:v>
                </c:pt>
                <c:pt idx="919">
                  <c:v>5.5596505793587395E-2</c:v>
                </c:pt>
                <c:pt idx="920">
                  <c:v>5.5550539248926493E-2</c:v>
                </c:pt>
                <c:pt idx="921">
                  <c:v>5.5560702929618622E-2</c:v>
                </c:pt>
                <c:pt idx="922">
                  <c:v>5.571037481818765E-2</c:v>
                </c:pt>
                <c:pt idx="923">
                  <c:v>5.5907907223037123E-2</c:v>
                </c:pt>
                <c:pt idx="924">
                  <c:v>5.6022676261540442E-2</c:v>
                </c:pt>
                <c:pt idx="925">
                  <c:v>5.6360872539818169E-2</c:v>
                </c:pt>
                <c:pt idx="926">
                  <c:v>5.685912044389848E-2</c:v>
                </c:pt>
                <c:pt idx="927">
                  <c:v>5.7438996352962651E-2</c:v>
                </c:pt>
                <c:pt idx="928">
                  <c:v>5.7882882229241525E-2</c:v>
                </c:pt>
                <c:pt idx="929">
                  <c:v>5.8115803237075971E-2</c:v>
                </c:pt>
                <c:pt idx="930">
                  <c:v>5.8183883706973125E-2</c:v>
                </c:pt>
                <c:pt idx="931">
                  <c:v>5.8285180216420228E-2</c:v>
                </c:pt>
                <c:pt idx="932">
                  <c:v>5.8288667892507758E-2</c:v>
                </c:pt>
                <c:pt idx="933">
                  <c:v>5.8279697034605879E-2</c:v>
                </c:pt>
                <c:pt idx="934">
                  <c:v>5.8432147094362799E-2</c:v>
                </c:pt>
                <c:pt idx="935">
                  <c:v>5.8713033569546387E-2</c:v>
                </c:pt>
                <c:pt idx="936">
                  <c:v>5.8769161922296961E-2</c:v>
                </c:pt>
                <c:pt idx="937">
                  <c:v>5.8830171928902664E-2</c:v>
                </c:pt>
                <c:pt idx="938">
                  <c:v>5.8740675531865093E-2</c:v>
                </c:pt>
                <c:pt idx="939">
                  <c:v>5.8640949990984882E-2</c:v>
                </c:pt>
                <c:pt idx="940">
                  <c:v>5.8583598528857174E-2</c:v>
                </c:pt>
                <c:pt idx="941">
                  <c:v>5.8543189197374293E-2</c:v>
                </c:pt>
                <c:pt idx="942">
                  <c:v>5.8560023629666891E-2</c:v>
                </c:pt>
                <c:pt idx="943">
                  <c:v>5.8581725910150817E-2</c:v>
                </c:pt>
                <c:pt idx="944">
                  <c:v>5.8496590560041993E-2</c:v>
                </c:pt>
                <c:pt idx="945">
                  <c:v>5.8545103189055765E-2</c:v>
                </c:pt>
                <c:pt idx="946">
                  <c:v>5.8782630232455751E-2</c:v>
                </c:pt>
                <c:pt idx="947">
                  <c:v>5.8920249132383549E-2</c:v>
                </c:pt>
                <c:pt idx="948">
                  <c:v>5.8981074767527918E-2</c:v>
                </c:pt>
                <c:pt idx="949">
                  <c:v>5.9120416635257071E-2</c:v>
                </c:pt>
                <c:pt idx="950">
                  <c:v>5.9214187531018606E-2</c:v>
                </c:pt>
                <c:pt idx="951">
                  <c:v>5.9361223318523504E-2</c:v>
                </c:pt>
                <c:pt idx="952">
                  <c:v>5.9323805373793892E-2</c:v>
                </c:pt>
                <c:pt idx="953">
                  <c:v>5.9392959272847601E-2</c:v>
                </c:pt>
                <c:pt idx="954">
                  <c:v>5.9452850629415521E-2</c:v>
                </c:pt>
                <c:pt idx="955">
                  <c:v>5.951934751098565E-2</c:v>
                </c:pt>
                <c:pt idx="956">
                  <c:v>5.9606476916049624E-2</c:v>
                </c:pt>
                <c:pt idx="957">
                  <c:v>5.9624878550455999E-2</c:v>
                </c:pt>
                <c:pt idx="958">
                  <c:v>5.9563198783341084E-2</c:v>
                </c:pt>
                <c:pt idx="959">
                  <c:v>5.9666924550223661E-2</c:v>
                </c:pt>
                <c:pt idx="960">
                  <c:v>5.9820722805243573E-2</c:v>
                </c:pt>
                <c:pt idx="961">
                  <c:v>6.0145553322615709E-2</c:v>
                </c:pt>
                <c:pt idx="962">
                  <c:v>6.0575631771288101E-2</c:v>
                </c:pt>
                <c:pt idx="963">
                  <c:v>6.0903102089361276E-2</c:v>
                </c:pt>
                <c:pt idx="964">
                  <c:v>6.1105681005250934E-2</c:v>
                </c:pt>
                <c:pt idx="965">
                  <c:v>6.1300691460198925E-2</c:v>
                </c:pt>
                <c:pt idx="966">
                  <c:v>6.1895029238268062E-2</c:v>
                </c:pt>
                <c:pt idx="967">
                  <c:v>6.2222440094778633E-2</c:v>
                </c:pt>
                <c:pt idx="968">
                  <c:v>6.2310267552597623E-2</c:v>
                </c:pt>
                <c:pt idx="969">
                  <c:v>6.2503096874470074E-2</c:v>
                </c:pt>
                <c:pt idx="970">
                  <c:v>6.2633587938990445E-2</c:v>
                </c:pt>
                <c:pt idx="971">
                  <c:v>6.2771062022365889E-2</c:v>
                </c:pt>
                <c:pt idx="972">
                  <c:v>6.283784227152861E-2</c:v>
                </c:pt>
                <c:pt idx="973">
                  <c:v>6.3098265406166629E-2</c:v>
                </c:pt>
                <c:pt idx="974">
                  <c:v>6.33353577244892E-2</c:v>
                </c:pt>
                <c:pt idx="975">
                  <c:v>6.3428255566759489E-2</c:v>
                </c:pt>
                <c:pt idx="976">
                  <c:v>6.3504297828078288E-2</c:v>
                </c:pt>
                <c:pt idx="977">
                  <c:v>6.335866714584211E-2</c:v>
                </c:pt>
                <c:pt idx="978">
                  <c:v>6.328080491814235E-2</c:v>
                </c:pt>
                <c:pt idx="979">
                  <c:v>6.3313752966722467E-2</c:v>
                </c:pt>
                <c:pt idx="980">
                  <c:v>6.3320279551344658E-2</c:v>
                </c:pt>
                <c:pt idx="981">
                  <c:v>6.3694708972098099E-2</c:v>
                </c:pt>
                <c:pt idx="982">
                  <c:v>6.4218498387891801E-2</c:v>
                </c:pt>
                <c:pt idx="983">
                  <c:v>6.4311183430853583E-2</c:v>
                </c:pt>
                <c:pt idx="984">
                  <c:v>6.4334621306601988E-2</c:v>
                </c:pt>
                <c:pt idx="985">
                  <c:v>6.4282155587758114E-2</c:v>
                </c:pt>
                <c:pt idx="986">
                  <c:v>6.418895071972415E-2</c:v>
                </c:pt>
                <c:pt idx="987">
                  <c:v>6.4128431902208238E-2</c:v>
                </c:pt>
                <c:pt idx="988">
                  <c:v>6.4102310496588863E-2</c:v>
                </c:pt>
                <c:pt idx="989">
                  <c:v>6.4140064883655604E-2</c:v>
                </c:pt>
                <c:pt idx="990">
                  <c:v>6.4278802853359837E-2</c:v>
                </c:pt>
                <c:pt idx="991">
                  <c:v>6.4314232918509184E-2</c:v>
                </c:pt>
                <c:pt idx="992">
                  <c:v>6.4351147309988629E-2</c:v>
                </c:pt>
                <c:pt idx="993">
                  <c:v>6.4364006312338407E-2</c:v>
                </c:pt>
                <c:pt idx="994">
                  <c:v>6.4394461058344538E-2</c:v>
                </c:pt>
                <c:pt idx="995">
                  <c:v>6.4400850872763898E-2</c:v>
                </c:pt>
                <c:pt idx="996">
                  <c:v>6.4399317870831016E-2</c:v>
                </c:pt>
                <c:pt idx="997">
                  <c:v>6.448862540315542E-2</c:v>
                </c:pt>
                <c:pt idx="998">
                  <c:v>6.453750467867142E-2</c:v>
                </c:pt>
                <c:pt idx="999">
                  <c:v>6.4536274714582939E-2</c:v>
                </c:pt>
                <c:pt idx="1000">
                  <c:v>6.4489694342785453E-2</c:v>
                </c:pt>
                <c:pt idx="1001">
                  <c:v>6.4744458286059334E-2</c:v>
                </c:pt>
                <c:pt idx="1002">
                  <c:v>6.4728718135741992E-2</c:v>
                </c:pt>
                <c:pt idx="1003">
                  <c:v>6.4755414102484421E-2</c:v>
                </c:pt>
                <c:pt idx="1004">
                  <c:v>6.4767175327367962E-2</c:v>
                </c:pt>
                <c:pt idx="1005">
                  <c:v>6.4794345303926207E-2</c:v>
                </c:pt>
                <c:pt idx="1006">
                  <c:v>6.4807872214998993E-2</c:v>
                </c:pt>
                <c:pt idx="1007">
                  <c:v>6.4718229822857826E-2</c:v>
                </c:pt>
                <c:pt idx="1008">
                  <c:v>6.4707063111564642E-2</c:v>
                </c:pt>
                <c:pt idx="1009">
                  <c:v>6.4679676329262803E-2</c:v>
                </c:pt>
                <c:pt idx="1010">
                  <c:v>6.4665072628053905E-2</c:v>
                </c:pt>
                <c:pt idx="1011">
                  <c:v>6.4678527445160089E-2</c:v>
                </c:pt>
                <c:pt idx="1012">
                  <c:v>6.4683502238576801E-2</c:v>
                </c:pt>
                <c:pt idx="1013">
                  <c:v>6.4535637619361153E-2</c:v>
                </c:pt>
                <c:pt idx="1014">
                  <c:v>6.435200714312736E-2</c:v>
                </c:pt>
                <c:pt idx="1015">
                  <c:v>6.4055158082196403E-2</c:v>
                </c:pt>
                <c:pt idx="1016">
                  <c:v>6.4106605245064049E-2</c:v>
                </c:pt>
                <c:pt idx="1017">
                  <c:v>6.4115591655731885E-2</c:v>
                </c:pt>
                <c:pt idx="1018">
                  <c:v>6.413797651817689E-2</c:v>
                </c:pt>
                <c:pt idx="1019">
                  <c:v>6.4109521416751719E-2</c:v>
                </c:pt>
                <c:pt idx="1020">
                  <c:v>6.4065604552241348E-2</c:v>
                </c:pt>
                <c:pt idx="1021">
                  <c:v>6.4060633463145833E-2</c:v>
                </c:pt>
                <c:pt idx="1022">
                  <c:v>6.3966760416392848E-2</c:v>
                </c:pt>
                <c:pt idx="1023">
                  <c:v>6.3879465494672549E-2</c:v>
                </c:pt>
                <c:pt idx="1024">
                  <c:v>6.3858913388740723E-2</c:v>
                </c:pt>
                <c:pt idx="1025">
                  <c:v>6.3779082919208557E-2</c:v>
                </c:pt>
                <c:pt idx="1026">
                  <c:v>6.3820519091811911E-2</c:v>
                </c:pt>
                <c:pt idx="1027">
                  <c:v>6.3917968160127653E-2</c:v>
                </c:pt>
                <c:pt idx="1028">
                  <c:v>6.3578935304685003E-2</c:v>
                </c:pt>
                <c:pt idx="1029">
                  <c:v>6.3290815934468017E-2</c:v>
                </c:pt>
                <c:pt idx="1030">
                  <c:v>6.28098741451769E-2</c:v>
                </c:pt>
                <c:pt idx="1031">
                  <c:v>6.263402495594117E-2</c:v>
                </c:pt>
                <c:pt idx="1032">
                  <c:v>6.2474887593973891E-2</c:v>
                </c:pt>
                <c:pt idx="1033">
                  <c:v>6.2403032265795765E-2</c:v>
                </c:pt>
                <c:pt idx="1034">
                  <c:v>6.2377671388632927E-2</c:v>
                </c:pt>
                <c:pt idx="1035">
                  <c:v>6.2374774785236682E-2</c:v>
                </c:pt>
                <c:pt idx="1036">
                  <c:v>6.2245499819831185E-2</c:v>
                </c:pt>
                <c:pt idx="1037">
                  <c:v>6.2147029801518636E-2</c:v>
                </c:pt>
                <c:pt idx="1038">
                  <c:v>6.2071394674505384E-2</c:v>
                </c:pt>
                <c:pt idx="1039">
                  <c:v>6.2022959752968537E-2</c:v>
                </c:pt>
                <c:pt idx="1040">
                  <c:v>6.2031545115827876E-2</c:v>
                </c:pt>
                <c:pt idx="1041">
                  <c:v>6.1995955108026954E-2</c:v>
                </c:pt>
                <c:pt idx="1042">
                  <c:v>6.205622692525721E-2</c:v>
                </c:pt>
                <c:pt idx="1043">
                  <c:v>6.21592513807252E-2</c:v>
                </c:pt>
                <c:pt idx="1044">
                  <c:v>6.2282103999779202E-2</c:v>
                </c:pt>
                <c:pt idx="1045">
                  <c:v>6.2626948518962181E-2</c:v>
                </c:pt>
                <c:pt idx="1046">
                  <c:v>6.3001705872068936E-2</c:v>
                </c:pt>
                <c:pt idx="1047">
                  <c:v>6.3395105061026497E-2</c:v>
                </c:pt>
                <c:pt idx="1048">
                  <c:v>6.3367423505491433E-2</c:v>
                </c:pt>
                <c:pt idx="1049">
                  <c:v>6.3259131010442865E-2</c:v>
                </c:pt>
                <c:pt idx="1050">
                  <c:v>6.3151488192717153E-2</c:v>
                </c:pt>
                <c:pt idx="1051">
                  <c:v>6.311997645274367E-2</c:v>
                </c:pt>
                <c:pt idx="1052">
                  <c:v>6.3160394127562386E-2</c:v>
                </c:pt>
                <c:pt idx="1053">
                  <c:v>6.3203439404071998E-2</c:v>
                </c:pt>
                <c:pt idx="1054">
                  <c:v>6.3243211346701855E-2</c:v>
                </c:pt>
                <c:pt idx="1055">
                  <c:v>6.3318944181359846E-2</c:v>
                </c:pt>
                <c:pt idx="1056">
                  <c:v>6.3391314895884371E-2</c:v>
                </c:pt>
                <c:pt idx="1057">
                  <c:v>6.3386195573898504E-2</c:v>
                </c:pt>
                <c:pt idx="1058">
                  <c:v>6.3248580770645615E-2</c:v>
                </c:pt>
                <c:pt idx="1059">
                  <c:v>6.3217266854748169E-2</c:v>
                </c:pt>
                <c:pt idx="1060">
                  <c:v>6.3185803554952652E-2</c:v>
                </c:pt>
                <c:pt idx="1061">
                  <c:v>6.3140450791848629E-2</c:v>
                </c:pt>
                <c:pt idx="1062">
                  <c:v>6.3209560293464639E-2</c:v>
                </c:pt>
                <c:pt idx="1063">
                  <c:v>6.3328179985133279E-2</c:v>
                </c:pt>
                <c:pt idx="1064">
                  <c:v>6.3389108897874885E-2</c:v>
                </c:pt>
                <c:pt idx="1065">
                  <c:v>6.3408261048241307E-2</c:v>
                </c:pt>
                <c:pt idx="1066">
                  <c:v>6.3290480445757219E-2</c:v>
                </c:pt>
                <c:pt idx="1067">
                  <c:v>6.3030349580445608E-2</c:v>
                </c:pt>
                <c:pt idx="1068">
                  <c:v>6.2799520456279012E-2</c:v>
                </c:pt>
                <c:pt idx="1069">
                  <c:v>6.2478011547065115E-2</c:v>
                </c:pt>
                <c:pt idx="1070">
                  <c:v>6.2404786065137524E-2</c:v>
                </c:pt>
                <c:pt idx="1071">
                  <c:v>6.1800051391432735E-2</c:v>
                </c:pt>
                <c:pt idx="1072">
                  <c:v>6.1778675954850121E-2</c:v>
                </c:pt>
                <c:pt idx="1073">
                  <c:v>6.1724038975118578E-2</c:v>
                </c:pt>
                <c:pt idx="1074">
                  <c:v>6.165954482877492E-2</c:v>
                </c:pt>
                <c:pt idx="1075">
                  <c:v>6.1514046650024336E-2</c:v>
                </c:pt>
                <c:pt idx="1076">
                  <c:v>6.1418327081261312E-2</c:v>
                </c:pt>
                <c:pt idx="1077">
                  <c:v>6.1308031865795386E-2</c:v>
                </c:pt>
                <c:pt idx="1078">
                  <c:v>6.1181511226270212E-2</c:v>
                </c:pt>
                <c:pt idx="1079">
                  <c:v>6.0999119496924298E-2</c:v>
                </c:pt>
                <c:pt idx="1080">
                  <c:v>6.0880979170747085E-2</c:v>
                </c:pt>
                <c:pt idx="1081">
                  <c:v>6.086373291240206E-2</c:v>
                </c:pt>
                <c:pt idx="1082">
                  <c:v>6.0959509849080051E-2</c:v>
                </c:pt>
                <c:pt idx="1083">
                  <c:v>6.1085604302416989E-2</c:v>
                </c:pt>
                <c:pt idx="1084">
                  <c:v>6.1392532111591659E-2</c:v>
                </c:pt>
                <c:pt idx="1085">
                  <c:v>6.1738396455886552E-2</c:v>
                </c:pt>
                <c:pt idx="1086">
                  <c:v>6.1797856730403701E-2</c:v>
                </c:pt>
                <c:pt idx="1087">
                  <c:v>6.1755083184156241E-2</c:v>
                </c:pt>
                <c:pt idx="1088">
                  <c:v>6.1763177355997928E-2</c:v>
                </c:pt>
                <c:pt idx="1089">
                  <c:v>6.1606123085115906E-2</c:v>
                </c:pt>
                <c:pt idx="1090">
                  <c:v>6.1608259028135624E-2</c:v>
                </c:pt>
                <c:pt idx="1091">
                  <c:v>6.1852647425987985E-2</c:v>
                </c:pt>
                <c:pt idx="1092">
                  <c:v>6.1850891808789207E-2</c:v>
                </c:pt>
                <c:pt idx="1093">
                  <c:v>6.1808624277187869E-2</c:v>
                </c:pt>
                <c:pt idx="1094">
                  <c:v>6.1781415899705545E-2</c:v>
                </c:pt>
                <c:pt idx="1095">
                  <c:v>6.189653136669257E-2</c:v>
                </c:pt>
                <c:pt idx="1096">
                  <c:v>6.1948506689841809E-2</c:v>
                </c:pt>
                <c:pt idx="1097">
                  <c:v>6.2015144471414776E-2</c:v>
                </c:pt>
                <c:pt idx="1098">
                  <c:v>6.2107959772369832E-2</c:v>
                </c:pt>
                <c:pt idx="1099">
                  <c:v>6.2325554696420232E-2</c:v>
                </c:pt>
                <c:pt idx="1100">
                  <c:v>6.258287428308093E-2</c:v>
                </c:pt>
                <c:pt idx="1101">
                  <c:v>6.2647352744267498E-2</c:v>
                </c:pt>
                <c:pt idx="1102">
                  <c:v>6.2634936545855571E-2</c:v>
                </c:pt>
                <c:pt idx="1103">
                  <c:v>6.280939883375318E-2</c:v>
                </c:pt>
                <c:pt idx="1104">
                  <c:v>6.271444516650973E-2</c:v>
                </c:pt>
                <c:pt idx="1105">
                  <c:v>6.2453086289860772E-2</c:v>
                </c:pt>
                <c:pt idx="1106">
                  <c:v>6.2236156462007204E-2</c:v>
                </c:pt>
                <c:pt idx="1107">
                  <c:v>6.168963374122604E-2</c:v>
                </c:pt>
                <c:pt idx="1108">
                  <c:v>6.1458586150108602E-2</c:v>
                </c:pt>
                <c:pt idx="1109">
                  <c:v>6.1430021158400738E-2</c:v>
                </c:pt>
                <c:pt idx="1110">
                  <c:v>6.1366829547357393E-2</c:v>
                </c:pt>
                <c:pt idx="1111">
                  <c:v>6.1406455561233045E-2</c:v>
                </c:pt>
                <c:pt idx="1112">
                  <c:v>6.1396290370371309E-2</c:v>
                </c:pt>
                <c:pt idx="1113">
                  <c:v>6.1423425186484581E-2</c:v>
                </c:pt>
                <c:pt idx="1114">
                  <c:v>6.1377642535513081E-2</c:v>
                </c:pt>
                <c:pt idx="1115">
                  <c:v>6.1162316683937235E-2</c:v>
                </c:pt>
                <c:pt idx="1116">
                  <c:v>6.1154239841821979E-2</c:v>
                </c:pt>
                <c:pt idx="1117">
                  <c:v>6.112798824450185E-2</c:v>
                </c:pt>
                <c:pt idx="1118">
                  <c:v>6.1136237752346147E-2</c:v>
                </c:pt>
                <c:pt idx="1119">
                  <c:v>6.115370995887786E-2</c:v>
                </c:pt>
                <c:pt idx="1120">
                  <c:v>6.1138332542810252E-2</c:v>
                </c:pt>
                <c:pt idx="1121">
                  <c:v>6.1136000485257275E-2</c:v>
                </c:pt>
                <c:pt idx="1122">
                  <c:v>6.113853987690028E-2</c:v>
                </c:pt>
                <c:pt idx="1123">
                  <c:v>6.1138165141984085E-2</c:v>
                </c:pt>
                <c:pt idx="1124">
                  <c:v>6.1129231105119614E-2</c:v>
                </c:pt>
                <c:pt idx="1125">
                  <c:v>6.1249012551032558E-2</c:v>
                </c:pt>
                <c:pt idx="1126">
                  <c:v>6.135375250610544E-2</c:v>
                </c:pt>
                <c:pt idx="1127">
                  <c:v>6.1813137288659933E-2</c:v>
                </c:pt>
                <c:pt idx="1128">
                  <c:v>6.2002722062547942E-2</c:v>
                </c:pt>
                <c:pt idx="1129">
                  <c:v>6.2114260730182329E-2</c:v>
                </c:pt>
                <c:pt idx="1130">
                  <c:v>6.2058494047687984E-2</c:v>
                </c:pt>
                <c:pt idx="1131">
                  <c:v>6.1903011478497555E-2</c:v>
                </c:pt>
                <c:pt idx="1132">
                  <c:v>6.1561807156283448E-2</c:v>
                </c:pt>
                <c:pt idx="1133">
                  <c:v>6.1494186441633583E-2</c:v>
                </c:pt>
                <c:pt idx="1134">
                  <c:v>6.1538627306509809E-2</c:v>
                </c:pt>
                <c:pt idx="1135">
                  <c:v>6.1708473282074419E-2</c:v>
                </c:pt>
                <c:pt idx="1136">
                  <c:v>6.1726157470423829E-2</c:v>
                </c:pt>
                <c:pt idx="1137">
                  <c:v>6.1806310679618018E-2</c:v>
                </c:pt>
                <c:pt idx="1138">
                  <c:v>6.1791742223052358E-2</c:v>
                </c:pt>
                <c:pt idx="1139">
                  <c:v>6.1747467575183589E-2</c:v>
                </c:pt>
                <c:pt idx="1140">
                  <c:v>6.1775037999341385E-2</c:v>
                </c:pt>
                <c:pt idx="1141">
                  <c:v>6.1731648581379403E-2</c:v>
                </c:pt>
                <c:pt idx="1142">
                  <c:v>6.1738147369070039E-2</c:v>
                </c:pt>
                <c:pt idx="1143">
                  <c:v>6.1726125747698916E-2</c:v>
                </c:pt>
                <c:pt idx="1144">
                  <c:v>6.1674794542659311E-2</c:v>
                </c:pt>
                <c:pt idx="1145">
                  <c:v>6.1665489722698134E-2</c:v>
                </c:pt>
                <c:pt idx="1146">
                  <c:v>6.1654201144334932E-2</c:v>
                </c:pt>
                <c:pt idx="1147">
                  <c:v>6.1627048165439846E-2</c:v>
                </c:pt>
                <c:pt idx="1148">
                  <c:v>6.1551054387951137E-2</c:v>
                </c:pt>
                <c:pt idx="1149">
                  <c:v>6.1482822421661081E-2</c:v>
                </c:pt>
                <c:pt idx="1150">
                  <c:v>6.1577215436015825E-2</c:v>
                </c:pt>
                <c:pt idx="1151">
                  <c:v>6.1714542894799565E-2</c:v>
                </c:pt>
                <c:pt idx="1152">
                  <c:v>6.2032242485684015E-2</c:v>
                </c:pt>
                <c:pt idx="1153">
                  <c:v>6.204249185674296E-2</c:v>
                </c:pt>
                <c:pt idx="1154">
                  <c:v>6.2054307774372125E-2</c:v>
                </c:pt>
                <c:pt idx="1155">
                  <c:v>6.2221731211169924E-2</c:v>
                </c:pt>
                <c:pt idx="1156">
                  <c:v>6.2171027361957003E-2</c:v>
                </c:pt>
                <c:pt idx="1157">
                  <c:v>6.2224786888436641E-2</c:v>
                </c:pt>
                <c:pt idx="1158">
                  <c:v>6.1594198292151216E-2</c:v>
                </c:pt>
                <c:pt idx="1159">
                  <c:v>6.1564579544654434E-2</c:v>
                </c:pt>
                <c:pt idx="1160">
                  <c:v>6.1534896233853539E-2</c:v>
                </c:pt>
                <c:pt idx="1161">
                  <c:v>6.1541436274201035E-2</c:v>
                </c:pt>
                <c:pt idx="1162">
                  <c:v>6.1619915571809201E-2</c:v>
                </c:pt>
                <c:pt idx="1163">
                  <c:v>6.168848316579395E-2</c:v>
                </c:pt>
                <c:pt idx="1164">
                  <c:v>6.1680176261301199E-2</c:v>
                </c:pt>
                <c:pt idx="1165">
                  <c:v>6.1683154732823035E-2</c:v>
                </c:pt>
                <c:pt idx="1166">
                  <c:v>6.1749640446201626E-2</c:v>
                </c:pt>
                <c:pt idx="1167">
                  <c:v>6.1730651830729448E-2</c:v>
                </c:pt>
                <c:pt idx="1168">
                  <c:v>6.159053678798404E-2</c:v>
                </c:pt>
                <c:pt idx="1169">
                  <c:v>6.1495149361397654E-2</c:v>
                </c:pt>
                <c:pt idx="1170">
                  <c:v>6.1500255153314559E-2</c:v>
                </c:pt>
                <c:pt idx="1171">
                  <c:v>6.1431590600719094E-2</c:v>
                </c:pt>
                <c:pt idx="1172">
                  <c:v>6.0924389781016455E-2</c:v>
                </c:pt>
                <c:pt idx="1173">
                  <c:v>5.9801899731784208E-2</c:v>
                </c:pt>
                <c:pt idx="1174">
                  <c:v>5.9610079988063364E-2</c:v>
                </c:pt>
                <c:pt idx="1175">
                  <c:v>5.9326354229335583E-2</c:v>
                </c:pt>
                <c:pt idx="1176">
                  <c:v>5.90654117647747E-2</c:v>
                </c:pt>
                <c:pt idx="1177">
                  <c:v>5.8849342320216776E-2</c:v>
                </c:pt>
                <c:pt idx="1178">
                  <c:v>5.8716861445415582E-2</c:v>
                </c:pt>
                <c:pt idx="1179">
                  <c:v>5.8488411211868263E-2</c:v>
                </c:pt>
                <c:pt idx="1180">
                  <c:v>5.8267824261700865E-2</c:v>
                </c:pt>
                <c:pt idx="1181">
                  <c:v>5.8154838164133825E-2</c:v>
                </c:pt>
                <c:pt idx="1182">
                  <c:v>5.8185767629179874E-2</c:v>
                </c:pt>
                <c:pt idx="1183">
                  <c:v>5.816615849040515E-2</c:v>
                </c:pt>
                <c:pt idx="1184">
                  <c:v>5.8247743853742387E-2</c:v>
                </c:pt>
                <c:pt idx="1185">
                  <c:v>5.8387509076220014E-2</c:v>
                </c:pt>
                <c:pt idx="1186">
                  <c:v>5.8659919958782808E-2</c:v>
                </c:pt>
                <c:pt idx="1187">
                  <c:v>5.8888864537164229E-2</c:v>
                </c:pt>
                <c:pt idx="1188">
                  <c:v>5.8946994116752249E-2</c:v>
                </c:pt>
                <c:pt idx="1189">
                  <c:v>5.9032926435117171E-2</c:v>
                </c:pt>
                <c:pt idx="1190">
                  <c:v>5.9477321283839014E-2</c:v>
                </c:pt>
                <c:pt idx="1191">
                  <c:v>5.9774294122225242E-2</c:v>
                </c:pt>
                <c:pt idx="1192">
                  <c:v>5.9772709506752113E-2</c:v>
                </c:pt>
                <c:pt idx="1193">
                  <c:v>6.0377902518338931E-2</c:v>
                </c:pt>
                <c:pt idx="1194">
                  <c:v>6.0395724892295645E-2</c:v>
                </c:pt>
                <c:pt idx="1195">
                  <c:v>6.0427936559260584E-2</c:v>
                </c:pt>
                <c:pt idx="1196">
                  <c:v>6.039660486837873E-2</c:v>
                </c:pt>
                <c:pt idx="1197">
                  <c:v>6.0401259037648217E-2</c:v>
                </c:pt>
                <c:pt idx="1198">
                  <c:v>6.0308118491936812E-2</c:v>
                </c:pt>
                <c:pt idx="1199">
                  <c:v>6.0352310667311088E-2</c:v>
                </c:pt>
                <c:pt idx="1200">
                  <c:v>6.0391608615350437E-2</c:v>
                </c:pt>
                <c:pt idx="1201">
                  <c:v>6.0288440622657848E-2</c:v>
                </c:pt>
                <c:pt idx="1202">
                  <c:v>6.0246584307583576E-2</c:v>
                </c:pt>
                <c:pt idx="1203">
                  <c:v>6.0247823812383167E-2</c:v>
                </c:pt>
                <c:pt idx="1204">
                  <c:v>6.0272482920583903E-2</c:v>
                </c:pt>
                <c:pt idx="1205">
                  <c:v>6.0246202981503717E-2</c:v>
                </c:pt>
                <c:pt idx="1206">
                  <c:v>6.0118594830688064E-2</c:v>
                </c:pt>
                <c:pt idx="1207">
                  <c:v>5.9035340195202506E-2</c:v>
                </c:pt>
                <c:pt idx="1208">
                  <c:v>5.8391865824965347E-2</c:v>
                </c:pt>
                <c:pt idx="1209">
                  <c:v>5.7516562316259658E-2</c:v>
                </c:pt>
                <c:pt idx="1210">
                  <c:v>5.6976987631757216E-2</c:v>
                </c:pt>
                <c:pt idx="1211">
                  <c:v>5.6703204296776458E-2</c:v>
                </c:pt>
                <c:pt idx="1212">
                  <c:v>5.6666769992841537E-2</c:v>
                </c:pt>
                <c:pt idx="1213">
                  <c:v>5.6671849924022029E-2</c:v>
                </c:pt>
                <c:pt idx="1214">
                  <c:v>5.6711654762019018E-2</c:v>
                </c:pt>
                <c:pt idx="1215">
                  <c:v>5.6705037060919207E-2</c:v>
                </c:pt>
                <c:pt idx="1216">
                  <c:v>5.6532706662020565E-2</c:v>
                </c:pt>
                <c:pt idx="1217">
                  <c:v>5.6494881929986182E-2</c:v>
                </c:pt>
                <c:pt idx="1218">
                  <c:v>5.6479561394373635E-2</c:v>
                </c:pt>
                <c:pt idx="1219">
                  <c:v>5.6421239556567693E-2</c:v>
                </c:pt>
                <c:pt idx="1220">
                  <c:v>5.6357063383703748E-2</c:v>
                </c:pt>
                <c:pt idx="1221">
                  <c:v>5.6259222940457924E-2</c:v>
                </c:pt>
                <c:pt idx="1222">
                  <c:v>5.6041417254283889E-2</c:v>
                </c:pt>
                <c:pt idx="1223">
                  <c:v>5.5963659012976515E-2</c:v>
                </c:pt>
                <c:pt idx="1224">
                  <c:v>5.5934148850609065E-2</c:v>
                </c:pt>
                <c:pt idx="1225">
                  <c:v>5.5925851775426624E-2</c:v>
                </c:pt>
                <c:pt idx="1226">
                  <c:v>5.5954735162274553E-2</c:v>
                </c:pt>
                <c:pt idx="1227">
                  <c:v>5.6351252003576296E-2</c:v>
                </c:pt>
                <c:pt idx="1228">
                  <c:v>5.6805677998868036E-2</c:v>
                </c:pt>
                <c:pt idx="1229">
                  <c:v>5.7652101280260534E-2</c:v>
                </c:pt>
                <c:pt idx="1230">
                  <c:v>5.8543353987730556E-2</c:v>
                </c:pt>
                <c:pt idx="1231">
                  <c:v>5.9305198686373392E-2</c:v>
                </c:pt>
                <c:pt idx="1232">
                  <c:v>5.9706315646525669E-2</c:v>
                </c:pt>
                <c:pt idx="1233">
                  <c:v>5.9957078839406194E-2</c:v>
                </c:pt>
                <c:pt idx="1234">
                  <c:v>6.0090782951949841E-2</c:v>
                </c:pt>
                <c:pt idx="1235">
                  <c:v>6.0093538345177375E-2</c:v>
                </c:pt>
                <c:pt idx="1236">
                  <c:v>6.0126688698938578E-2</c:v>
                </c:pt>
                <c:pt idx="1237">
                  <c:v>6.0115609942975365E-2</c:v>
                </c:pt>
                <c:pt idx="1238">
                  <c:v>6.015161169440799E-2</c:v>
                </c:pt>
                <c:pt idx="1239">
                  <c:v>6.0125353494945424E-2</c:v>
                </c:pt>
                <c:pt idx="1240">
                  <c:v>6.0098343927009308E-2</c:v>
                </c:pt>
                <c:pt idx="1241">
                  <c:v>6.0020178119298023E-2</c:v>
                </c:pt>
                <c:pt idx="1242">
                  <c:v>6.0280456961609094E-2</c:v>
                </c:pt>
                <c:pt idx="1243">
                  <c:v>6.0375977861279927E-2</c:v>
                </c:pt>
                <c:pt idx="1244">
                  <c:v>6.0249359255507173E-2</c:v>
                </c:pt>
                <c:pt idx="1245">
                  <c:v>6.0234746801744614E-2</c:v>
                </c:pt>
                <c:pt idx="1246">
                  <c:v>6.0228568828419683E-2</c:v>
                </c:pt>
                <c:pt idx="1247">
                  <c:v>5.9983101674394593E-2</c:v>
                </c:pt>
                <c:pt idx="1248">
                  <c:v>5.9852583659640107E-2</c:v>
                </c:pt>
                <c:pt idx="1249">
                  <c:v>5.9856174490210384E-2</c:v>
                </c:pt>
                <c:pt idx="1250">
                  <c:v>5.9857859060148309E-2</c:v>
                </c:pt>
                <c:pt idx="1251">
                  <c:v>5.9815689896290013E-2</c:v>
                </c:pt>
                <c:pt idx="1252">
                  <c:v>5.9821034344018746E-2</c:v>
                </c:pt>
                <c:pt idx="1253">
                  <c:v>5.9781454327878354E-2</c:v>
                </c:pt>
                <c:pt idx="1254">
                  <c:v>5.9540192499653241E-2</c:v>
                </c:pt>
                <c:pt idx="1255">
                  <c:v>5.9216708033023792E-2</c:v>
                </c:pt>
                <c:pt idx="1256">
                  <c:v>5.9129901523581441E-2</c:v>
                </c:pt>
                <c:pt idx="1257">
                  <c:v>5.8997707842871359E-2</c:v>
                </c:pt>
                <c:pt idx="1258">
                  <c:v>5.8896718923715265E-2</c:v>
                </c:pt>
                <c:pt idx="1259">
                  <c:v>5.8927686734398917E-2</c:v>
                </c:pt>
                <c:pt idx="1260">
                  <c:v>5.8930435270161785E-2</c:v>
                </c:pt>
                <c:pt idx="1261">
                  <c:v>5.8929809267111673E-2</c:v>
                </c:pt>
                <c:pt idx="1262">
                  <c:v>5.8919010796866317E-2</c:v>
                </c:pt>
                <c:pt idx="1263">
                  <c:v>5.8637315089718818E-2</c:v>
                </c:pt>
                <c:pt idx="1264">
                  <c:v>5.8583264223058644E-2</c:v>
                </c:pt>
                <c:pt idx="1265">
                  <c:v>5.8511026626402354E-2</c:v>
                </c:pt>
                <c:pt idx="1266">
                  <c:v>5.8421273043380434E-2</c:v>
                </c:pt>
                <c:pt idx="1267">
                  <c:v>5.8475299220294201E-2</c:v>
                </c:pt>
                <c:pt idx="1268">
                  <c:v>5.8487616688513294E-2</c:v>
                </c:pt>
                <c:pt idx="1269">
                  <c:v>5.8492210034541796E-2</c:v>
                </c:pt>
                <c:pt idx="1270">
                  <c:v>5.848594650081633E-2</c:v>
                </c:pt>
                <c:pt idx="1271">
                  <c:v>5.834532658001669E-2</c:v>
                </c:pt>
                <c:pt idx="1272">
                  <c:v>5.7997303550684123E-2</c:v>
                </c:pt>
                <c:pt idx="1273">
                  <c:v>5.751448134614523E-2</c:v>
                </c:pt>
                <c:pt idx="1274">
                  <c:v>5.7321883953391502E-2</c:v>
                </c:pt>
                <c:pt idx="1275">
                  <c:v>5.7299901074884481E-2</c:v>
                </c:pt>
                <c:pt idx="1276">
                  <c:v>5.7143863939046538E-2</c:v>
                </c:pt>
                <c:pt idx="1277">
                  <c:v>5.7031776468497469E-2</c:v>
                </c:pt>
                <c:pt idx="1278">
                  <c:v>5.683560799008873E-2</c:v>
                </c:pt>
                <c:pt idx="1279">
                  <c:v>5.6681222155898443E-2</c:v>
                </c:pt>
                <c:pt idx="1280">
                  <c:v>5.6598678299081412E-2</c:v>
                </c:pt>
                <c:pt idx="1281">
                  <c:v>5.6391356970208306E-2</c:v>
                </c:pt>
                <c:pt idx="1282">
                  <c:v>5.6359266089601977E-2</c:v>
                </c:pt>
                <c:pt idx="1283">
                  <c:v>5.6212997439522641E-2</c:v>
                </c:pt>
                <c:pt idx="1284">
                  <c:v>5.6279889901864673E-2</c:v>
                </c:pt>
                <c:pt idx="1285">
                  <c:v>5.6488559567120983E-2</c:v>
                </c:pt>
                <c:pt idx="1286">
                  <c:v>5.6830414940786923E-2</c:v>
                </c:pt>
                <c:pt idx="1287">
                  <c:v>5.6994281204696795E-2</c:v>
                </c:pt>
                <c:pt idx="1288">
                  <c:v>5.7101688682746357E-2</c:v>
                </c:pt>
                <c:pt idx="1289">
                  <c:v>5.7329154837286157E-2</c:v>
                </c:pt>
                <c:pt idx="1290">
                  <c:v>5.7673773335162236E-2</c:v>
                </c:pt>
                <c:pt idx="1291">
                  <c:v>5.7674979906994772E-2</c:v>
                </c:pt>
                <c:pt idx="1292">
                  <c:v>5.7686914722579238E-2</c:v>
                </c:pt>
                <c:pt idx="1293">
                  <c:v>5.7790198354251088E-2</c:v>
                </c:pt>
                <c:pt idx="1294">
                  <c:v>5.7716778975170496E-2</c:v>
                </c:pt>
                <c:pt idx="1295">
                  <c:v>5.7566863082792838E-2</c:v>
                </c:pt>
                <c:pt idx="1296">
                  <c:v>5.7451472872858025E-2</c:v>
                </c:pt>
                <c:pt idx="1297">
                  <c:v>5.735438008241249E-2</c:v>
                </c:pt>
                <c:pt idx="1298">
                  <c:v>5.7403589817045991E-2</c:v>
                </c:pt>
                <c:pt idx="1299">
                  <c:v>5.7380089522558159E-2</c:v>
                </c:pt>
                <c:pt idx="1300">
                  <c:v>5.7433191751671331E-2</c:v>
                </c:pt>
                <c:pt idx="1301">
                  <c:v>5.7610625247275109E-2</c:v>
                </c:pt>
                <c:pt idx="1302">
                  <c:v>5.7675542313949654E-2</c:v>
                </c:pt>
                <c:pt idx="1303">
                  <c:v>5.7918605700448843E-2</c:v>
                </c:pt>
                <c:pt idx="1304">
                  <c:v>5.8112577538123426E-2</c:v>
                </c:pt>
                <c:pt idx="1305">
                  <c:v>5.824723558664005E-2</c:v>
                </c:pt>
                <c:pt idx="1306">
                  <c:v>5.8648682121679251E-2</c:v>
                </c:pt>
                <c:pt idx="1307">
                  <c:v>5.8660904840491059E-2</c:v>
                </c:pt>
                <c:pt idx="1308">
                  <c:v>5.865512541014626E-2</c:v>
                </c:pt>
                <c:pt idx="1309">
                  <c:v>5.8824397490030822E-2</c:v>
                </c:pt>
                <c:pt idx="1310">
                  <c:v>5.9013307768448188E-2</c:v>
                </c:pt>
                <c:pt idx="1311">
                  <c:v>5.9099930305966455E-2</c:v>
                </c:pt>
                <c:pt idx="1312">
                  <c:v>5.9337910653542873E-2</c:v>
                </c:pt>
                <c:pt idx="1313">
                  <c:v>5.945840657263015E-2</c:v>
                </c:pt>
                <c:pt idx="1314">
                  <c:v>5.9114463715521294E-2</c:v>
                </c:pt>
                <c:pt idx="1315">
                  <c:v>5.897221445043159E-2</c:v>
                </c:pt>
                <c:pt idx="1316">
                  <c:v>5.8910154255845615E-2</c:v>
                </c:pt>
                <c:pt idx="1317">
                  <c:v>5.8728449512408132E-2</c:v>
                </c:pt>
                <c:pt idx="1318">
                  <c:v>5.8734566883980661E-2</c:v>
                </c:pt>
                <c:pt idx="1319">
                  <c:v>5.8751532661953737E-2</c:v>
                </c:pt>
                <c:pt idx="1320">
                  <c:v>5.8838627060970559E-2</c:v>
                </c:pt>
                <c:pt idx="1321">
                  <c:v>5.891823888338317E-2</c:v>
                </c:pt>
                <c:pt idx="1322">
                  <c:v>5.897426259614142E-2</c:v>
                </c:pt>
                <c:pt idx="1323">
                  <c:v>5.8723472078885702E-2</c:v>
                </c:pt>
                <c:pt idx="1324">
                  <c:v>5.8609096351326113E-2</c:v>
                </c:pt>
                <c:pt idx="1325">
                  <c:v>5.8565989932634489E-2</c:v>
                </c:pt>
                <c:pt idx="1326">
                  <c:v>5.8593384670698738E-2</c:v>
                </c:pt>
                <c:pt idx="1327">
                  <c:v>5.8639763848036451E-2</c:v>
                </c:pt>
                <c:pt idx="1328">
                  <c:v>5.8859682219853007E-2</c:v>
                </c:pt>
                <c:pt idx="1329">
                  <c:v>5.908878668559079E-2</c:v>
                </c:pt>
                <c:pt idx="1330">
                  <c:v>5.9315848575548759E-2</c:v>
                </c:pt>
                <c:pt idx="1331">
                  <c:v>5.9491416792359919E-2</c:v>
                </c:pt>
                <c:pt idx="1332">
                  <c:v>5.9703441279638746E-2</c:v>
                </c:pt>
                <c:pt idx="1333">
                  <c:v>5.993202957816321E-2</c:v>
                </c:pt>
                <c:pt idx="1334">
                  <c:v>5.9943989221133531E-2</c:v>
                </c:pt>
                <c:pt idx="1335">
                  <c:v>6.0004109558574908E-2</c:v>
                </c:pt>
                <c:pt idx="1336">
                  <c:v>6.0119191893095503E-2</c:v>
                </c:pt>
                <c:pt idx="1337">
                  <c:v>6.0137368905194437E-2</c:v>
                </c:pt>
                <c:pt idx="1338">
                  <c:v>6.0239681218813061E-2</c:v>
                </c:pt>
                <c:pt idx="1339">
                  <c:v>6.0570760378524269E-2</c:v>
                </c:pt>
                <c:pt idx="1340">
                  <c:v>6.0882287663248588E-2</c:v>
                </c:pt>
                <c:pt idx="1341">
                  <c:v>6.1149826774430455E-2</c:v>
                </c:pt>
                <c:pt idx="1342">
                  <c:v>6.136300206813837E-2</c:v>
                </c:pt>
                <c:pt idx="1343">
                  <c:v>6.131647837967049E-2</c:v>
                </c:pt>
                <c:pt idx="1344">
                  <c:v>6.1289334240823709E-2</c:v>
                </c:pt>
                <c:pt idx="1345">
                  <c:v>6.1292955247747041E-2</c:v>
                </c:pt>
                <c:pt idx="1346">
                  <c:v>6.1216404636791101E-2</c:v>
                </c:pt>
                <c:pt idx="1347">
                  <c:v>6.1095075866798076E-2</c:v>
                </c:pt>
                <c:pt idx="1348">
                  <c:v>6.0988850376291905E-2</c:v>
                </c:pt>
                <c:pt idx="1349">
                  <c:v>6.0870960782770191E-2</c:v>
                </c:pt>
                <c:pt idx="1350">
                  <c:v>6.0856184938538692E-2</c:v>
                </c:pt>
                <c:pt idx="1351">
                  <c:v>6.0821946874781353E-2</c:v>
                </c:pt>
                <c:pt idx="1352">
                  <c:v>6.0803104691624962E-2</c:v>
                </c:pt>
                <c:pt idx="1353">
                  <c:v>6.0907644123499048E-2</c:v>
                </c:pt>
                <c:pt idx="1354">
                  <c:v>6.1118395037546291E-2</c:v>
                </c:pt>
                <c:pt idx="1355">
                  <c:v>6.1341452601465909E-2</c:v>
                </c:pt>
                <c:pt idx="1356">
                  <c:v>6.1219835930787725E-2</c:v>
                </c:pt>
                <c:pt idx="1357">
                  <c:v>6.0796598638208174E-2</c:v>
                </c:pt>
                <c:pt idx="1358">
                  <c:v>6.0496864515341656E-2</c:v>
                </c:pt>
                <c:pt idx="1359">
                  <c:v>6.01875116117431E-2</c:v>
                </c:pt>
                <c:pt idx="1360">
                  <c:v>5.9843136763296188E-2</c:v>
                </c:pt>
                <c:pt idx="1361">
                  <c:v>5.9592043076882081E-2</c:v>
                </c:pt>
                <c:pt idx="1362">
                  <c:v>5.9146824903432579E-2</c:v>
                </c:pt>
                <c:pt idx="1363">
                  <c:v>5.8815476642412198E-2</c:v>
                </c:pt>
                <c:pt idx="1364">
                  <c:v>5.8512913948598727E-2</c:v>
                </c:pt>
                <c:pt idx="1365">
                  <c:v>5.8132556622355377E-2</c:v>
                </c:pt>
                <c:pt idx="1366">
                  <c:v>5.7761486756283648E-2</c:v>
                </c:pt>
                <c:pt idx="1367">
                  <c:v>5.7632898973938765E-2</c:v>
                </c:pt>
                <c:pt idx="1368">
                  <c:v>5.7598267961949237E-2</c:v>
                </c:pt>
                <c:pt idx="1369">
                  <c:v>5.7584252988895052E-2</c:v>
                </c:pt>
                <c:pt idx="1370">
                  <c:v>5.7620550590891807E-2</c:v>
                </c:pt>
                <c:pt idx="1371">
                  <c:v>5.7848131924405785E-2</c:v>
                </c:pt>
                <c:pt idx="1372">
                  <c:v>5.8167117480752629E-2</c:v>
                </c:pt>
                <c:pt idx="1373">
                  <c:v>5.8385420921384344E-2</c:v>
                </c:pt>
                <c:pt idx="1374">
                  <c:v>5.8558371064938913E-2</c:v>
                </c:pt>
                <c:pt idx="1375">
                  <c:v>5.9411717036300118E-2</c:v>
                </c:pt>
                <c:pt idx="1376">
                  <c:v>5.955598475162624E-2</c:v>
                </c:pt>
                <c:pt idx="1377">
                  <c:v>5.9485508925674863E-2</c:v>
                </c:pt>
                <c:pt idx="1378">
                  <c:v>5.9520384942248976E-2</c:v>
                </c:pt>
                <c:pt idx="1379">
                  <c:v>5.9556288863680036E-2</c:v>
                </c:pt>
                <c:pt idx="1380">
                  <c:v>5.9301277139612446E-2</c:v>
                </c:pt>
                <c:pt idx="1381">
                  <c:v>5.9252208031896597E-2</c:v>
                </c:pt>
                <c:pt idx="1382">
                  <c:v>5.9204978400944359E-2</c:v>
                </c:pt>
                <c:pt idx="1383">
                  <c:v>5.9213347977182654E-2</c:v>
                </c:pt>
                <c:pt idx="1384">
                  <c:v>5.9142217148679489E-2</c:v>
                </c:pt>
                <c:pt idx="1385">
                  <c:v>5.9050188689190222E-2</c:v>
                </c:pt>
                <c:pt idx="1386">
                  <c:v>5.9044277573896693E-2</c:v>
                </c:pt>
                <c:pt idx="1387">
                  <c:v>5.8959827472922492E-2</c:v>
                </c:pt>
                <c:pt idx="1388">
                  <c:v>5.8890248653314776E-2</c:v>
                </c:pt>
                <c:pt idx="1389">
                  <c:v>5.8786806604334579E-2</c:v>
                </c:pt>
                <c:pt idx="1390">
                  <c:v>5.8699859687934078E-2</c:v>
                </c:pt>
                <c:pt idx="1391">
                  <c:v>5.8698945344887898E-2</c:v>
                </c:pt>
                <c:pt idx="1392">
                  <c:v>5.8725521508911721E-2</c:v>
                </c:pt>
                <c:pt idx="1393">
                  <c:v>5.8653287321809869E-2</c:v>
                </c:pt>
                <c:pt idx="1394">
                  <c:v>5.8623479426855217E-2</c:v>
                </c:pt>
                <c:pt idx="1395">
                  <c:v>5.8641452025224146E-2</c:v>
                </c:pt>
                <c:pt idx="1396">
                  <c:v>5.8618169155312913E-2</c:v>
                </c:pt>
                <c:pt idx="1397">
                  <c:v>5.8543112808421442E-2</c:v>
                </c:pt>
                <c:pt idx="1398">
                  <c:v>5.8515370449920313E-2</c:v>
                </c:pt>
                <c:pt idx="1399">
                  <c:v>5.8515397455324504E-2</c:v>
                </c:pt>
                <c:pt idx="1400">
                  <c:v>5.8609528995559518E-2</c:v>
                </c:pt>
                <c:pt idx="1401">
                  <c:v>5.8673905007412597E-2</c:v>
                </c:pt>
                <c:pt idx="1402">
                  <c:v>5.86894678863824E-2</c:v>
                </c:pt>
                <c:pt idx="1403">
                  <c:v>5.8671812988710423E-2</c:v>
                </c:pt>
                <c:pt idx="1404">
                  <c:v>5.8721623107379918E-2</c:v>
                </c:pt>
                <c:pt idx="1405">
                  <c:v>5.8808807472682453E-2</c:v>
                </c:pt>
                <c:pt idx="1406">
                  <c:v>5.8834985543132733E-2</c:v>
                </c:pt>
                <c:pt idx="1407">
                  <c:v>5.8945049049315391E-2</c:v>
                </c:pt>
                <c:pt idx="1408">
                  <c:v>5.9165716466387963E-2</c:v>
                </c:pt>
                <c:pt idx="1409">
                  <c:v>5.9423242487419703E-2</c:v>
                </c:pt>
                <c:pt idx="1410">
                  <c:v>5.9743324893563612E-2</c:v>
                </c:pt>
                <c:pt idx="1411">
                  <c:v>5.9994351066503269E-2</c:v>
                </c:pt>
                <c:pt idx="1412">
                  <c:v>6.0013847259072647E-2</c:v>
                </c:pt>
                <c:pt idx="1413">
                  <c:v>5.999515292899564E-2</c:v>
                </c:pt>
                <c:pt idx="1414">
                  <c:v>5.9971330377610758E-2</c:v>
                </c:pt>
                <c:pt idx="1415">
                  <c:v>5.9968678027207255E-2</c:v>
                </c:pt>
                <c:pt idx="1416">
                  <c:v>5.9951802102471134E-2</c:v>
                </c:pt>
                <c:pt idx="1417">
                  <c:v>5.9977778430145935E-2</c:v>
                </c:pt>
                <c:pt idx="1418">
                  <c:v>5.9974244162806001E-2</c:v>
                </c:pt>
                <c:pt idx="1419">
                  <c:v>5.9844799486211013E-2</c:v>
                </c:pt>
                <c:pt idx="1420">
                  <c:v>5.9569236417056672E-2</c:v>
                </c:pt>
                <c:pt idx="1421">
                  <c:v>5.9274364264834359E-2</c:v>
                </c:pt>
                <c:pt idx="1422">
                  <c:v>5.9096785247974869E-2</c:v>
                </c:pt>
                <c:pt idx="1423">
                  <c:v>5.8996230114455754E-2</c:v>
                </c:pt>
                <c:pt idx="1424">
                  <c:v>5.892356599095009E-2</c:v>
                </c:pt>
                <c:pt idx="1425">
                  <c:v>5.8821304484300951E-2</c:v>
                </c:pt>
                <c:pt idx="1426">
                  <c:v>5.8801981160130218E-2</c:v>
                </c:pt>
                <c:pt idx="1427">
                  <c:v>5.8744342378017268E-2</c:v>
                </c:pt>
                <c:pt idx="1428">
                  <c:v>5.8609456039541194E-2</c:v>
                </c:pt>
                <c:pt idx="1429">
                  <c:v>5.8457181824005139E-2</c:v>
                </c:pt>
                <c:pt idx="1430">
                  <c:v>5.8389394931477143E-2</c:v>
                </c:pt>
                <c:pt idx="1431">
                  <c:v>5.8221746123915334E-2</c:v>
                </c:pt>
                <c:pt idx="1432">
                  <c:v>5.807602852501919E-2</c:v>
                </c:pt>
                <c:pt idx="1433">
                  <c:v>5.7973303515635427E-2</c:v>
                </c:pt>
                <c:pt idx="1434">
                  <c:v>5.7991774409768694E-2</c:v>
                </c:pt>
                <c:pt idx="1435">
                  <c:v>5.8086733575530673E-2</c:v>
                </c:pt>
                <c:pt idx="1436">
                  <c:v>5.8080516562718537E-2</c:v>
                </c:pt>
                <c:pt idx="1437">
                  <c:v>5.8180756699255959E-2</c:v>
                </c:pt>
                <c:pt idx="1438">
                  <c:v>5.8368665036378227E-2</c:v>
                </c:pt>
                <c:pt idx="1439">
                  <c:v>5.8396887109154132E-2</c:v>
                </c:pt>
                <c:pt idx="1440">
                  <c:v>5.8382646676166355E-2</c:v>
                </c:pt>
                <c:pt idx="1441">
                  <c:v>5.8382169502787323E-2</c:v>
                </c:pt>
                <c:pt idx="1442">
                  <c:v>5.8386468286632916E-2</c:v>
                </c:pt>
                <c:pt idx="1443">
                  <c:v>5.8376067939639537E-2</c:v>
                </c:pt>
                <c:pt idx="1444">
                  <c:v>5.8280746870359029E-2</c:v>
                </c:pt>
                <c:pt idx="1445">
                  <c:v>5.8246315417142785E-2</c:v>
                </c:pt>
                <c:pt idx="1446">
                  <c:v>5.8214771039397595E-2</c:v>
                </c:pt>
                <c:pt idx="1447">
                  <c:v>5.791414131295209E-2</c:v>
                </c:pt>
                <c:pt idx="1448">
                  <c:v>5.7592128096713241E-2</c:v>
                </c:pt>
                <c:pt idx="1449">
                  <c:v>5.7414657037730008E-2</c:v>
                </c:pt>
                <c:pt idx="1450">
                  <c:v>5.7431158797225684E-2</c:v>
                </c:pt>
                <c:pt idx="1451">
                  <c:v>5.7492785671465159E-2</c:v>
                </c:pt>
                <c:pt idx="1452">
                  <c:v>5.7599656395764753E-2</c:v>
                </c:pt>
                <c:pt idx="1453">
                  <c:v>5.7700370271483503E-2</c:v>
                </c:pt>
                <c:pt idx="1454">
                  <c:v>5.7819372391498113E-2</c:v>
                </c:pt>
                <c:pt idx="1455">
                  <c:v>5.7868842904764392E-2</c:v>
                </c:pt>
                <c:pt idx="1456">
                  <c:v>5.7968537920156216E-2</c:v>
                </c:pt>
                <c:pt idx="1457">
                  <c:v>5.799056899507516E-2</c:v>
                </c:pt>
                <c:pt idx="1458">
                  <c:v>5.8015665423328769E-2</c:v>
                </c:pt>
                <c:pt idx="1459">
                  <c:v>5.8080572038993597E-2</c:v>
                </c:pt>
                <c:pt idx="1460">
                  <c:v>5.8183873063176801E-2</c:v>
                </c:pt>
                <c:pt idx="1461">
                  <c:v>5.8158378909146463E-2</c:v>
                </c:pt>
                <c:pt idx="1462">
                  <c:v>5.8203012809880009E-2</c:v>
                </c:pt>
                <c:pt idx="1463">
                  <c:v>5.8184459235443915E-2</c:v>
                </c:pt>
                <c:pt idx="1464">
                  <c:v>5.8179630676385971E-2</c:v>
                </c:pt>
                <c:pt idx="1465">
                  <c:v>5.8182283570487221E-2</c:v>
                </c:pt>
                <c:pt idx="1466">
                  <c:v>5.8181008256632458E-2</c:v>
                </c:pt>
                <c:pt idx="1467">
                  <c:v>5.8246061935078294E-2</c:v>
                </c:pt>
                <c:pt idx="1468">
                  <c:v>5.8483154641344327E-2</c:v>
                </c:pt>
                <c:pt idx="1469">
                  <c:v>5.8816041285966049E-2</c:v>
                </c:pt>
                <c:pt idx="1470">
                  <c:v>5.8841512956248045E-2</c:v>
                </c:pt>
                <c:pt idx="1471">
                  <c:v>5.8925769239395458E-2</c:v>
                </c:pt>
                <c:pt idx="1472">
                  <c:v>5.8924163873090178E-2</c:v>
                </c:pt>
                <c:pt idx="1473">
                  <c:v>5.8890159956290197E-2</c:v>
                </c:pt>
                <c:pt idx="1474">
                  <c:v>5.8755124489939789E-2</c:v>
                </c:pt>
                <c:pt idx="1475">
                  <c:v>5.8763448204471026E-2</c:v>
                </c:pt>
                <c:pt idx="1476">
                  <c:v>5.8794884241133646E-2</c:v>
                </c:pt>
                <c:pt idx="1477">
                  <c:v>5.8964398498951902E-2</c:v>
                </c:pt>
                <c:pt idx="1478">
                  <c:v>5.9005748701402579E-2</c:v>
                </c:pt>
                <c:pt idx="1479">
                  <c:v>5.9071946074356126E-2</c:v>
                </c:pt>
                <c:pt idx="1480">
                  <c:v>5.9107241530916232E-2</c:v>
                </c:pt>
                <c:pt idx="1481">
                  <c:v>5.9188328385748876E-2</c:v>
                </c:pt>
                <c:pt idx="1482">
                  <c:v>5.9003389060175271E-2</c:v>
                </c:pt>
                <c:pt idx="1483">
                  <c:v>5.894870319277995E-2</c:v>
                </c:pt>
                <c:pt idx="1484">
                  <c:v>5.8948127874844436E-2</c:v>
                </c:pt>
                <c:pt idx="1485">
                  <c:v>5.8957514579302192E-2</c:v>
                </c:pt>
                <c:pt idx="1486">
                  <c:v>5.8999381964485863E-2</c:v>
                </c:pt>
                <c:pt idx="1487">
                  <c:v>5.9139206183463681E-2</c:v>
                </c:pt>
                <c:pt idx="1488">
                  <c:v>5.9166401887975138E-2</c:v>
                </c:pt>
                <c:pt idx="1489">
                  <c:v>5.9217956281447291E-2</c:v>
                </c:pt>
                <c:pt idx="1490">
                  <c:v>5.9311012133712857E-2</c:v>
                </c:pt>
                <c:pt idx="1491">
                  <c:v>5.9483818724299906E-2</c:v>
                </c:pt>
                <c:pt idx="1492">
                  <c:v>5.9551131411682903E-2</c:v>
                </c:pt>
                <c:pt idx="1493">
                  <c:v>5.9551957392829778E-2</c:v>
                </c:pt>
                <c:pt idx="1494">
                  <c:v>5.9399058871526578E-2</c:v>
                </c:pt>
                <c:pt idx="1495">
                  <c:v>5.9307077857029163E-2</c:v>
                </c:pt>
                <c:pt idx="1496">
                  <c:v>5.926166706145599E-2</c:v>
                </c:pt>
                <c:pt idx="1497">
                  <c:v>5.9371091524329553E-2</c:v>
                </c:pt>
                <c:pt idx="1498">
                  <c:v>5.9501796409467581E-2</c:v>
                </c:pt>
                <c:pt idx="1499">
                  <c:v>5.9608438645692027E-2</c:v>
                </c:pt>
                <c:pt idx="1500">
                  <c:v>5.9745830180049198E-2</c:v>
                </c:pt>
                <c:pt idx="1501">
                  <c:v>5.9781210344374003E-2</c:v>
                </c:pt>
                <c:pt idx="1502">
                  <c:v>5.9769179145320504E-2</c:v>
                </c:pt>
                <c:pt idx="1503">
                  <c:v>5.9770529546220495E-2</c:v>
                </c:pt>
                <c:pt idx="1504">
                  <c:v>5.9777733916387625E-2</c:v>
                </c:pt>
                <c:pt idx="1505">
                  <c:v>5.9811451270564572E-2</c:v>
                </c:pt>
                <c:pt idx="1506">
                  <c:v>5.985785686919326E-2</c:v>
                </c:pt>
                <c:pt idx="1507">
                  <c:v>5.995676978838585E-2</c:v>
                </c:pt>
                <c:pt idx="1508">
                  <c:v>6.0127992495803424E-2</c:v>
                </c:pt>
                <c:pt idx="1509">
                  <c:v>6.0373344584728671E-2</c:v>
                </c:pt>
                <c:pt idx="1510">
                  <c:v>6.0565022132088635E-2</c:v>
                </c:pt>
                <c:pt idx="1511">
                  <c:v>6.0933884421652068E-2</c:v>
                </c:pt>
                <c:pt idx="1512">
                  <c:v>6.1010570899308093E-2</c:v>
                </c:pt>
                <c:pt idx="1513">
                  <c:v>6.1078690891435618E-2</c:v>
                </c:pt>
                <c:pt idx="1514">
                  <c:v>6.105008780951228E-2</c:v>
                </c:pt>
                <c:pt idx="1515">
                  <c:v>6.095496710055319E-2</c:v>
                </c:pt>
                <c:pt idx="1516">
                  <c:v>6.0874392930731019E-2</c:v>
                </c:pt>
                <c:pt idx="1517">
                  <c:v>6.0343022348057294E-2</c:v>
                </c:pt>
                <c:pt idx="1518">
                  <c:v>5.9825883498395294E-2</c:v>
                </c:pt>
                <c:pt idx="1519">
                  <c:v>5.935887187721256E-2</c:v>
                </c:pt>
                <c:pt idx="1520">
                  <c:v>5.911542342880953E-2</c:v>
                </c:pt>
                <c:pt idx="1521">
                  <c:v>5.8961368909482767E-2</c:v>
                </c:pt>
                <c:pt idx="1522">
                  <c:v>5.8739724176511174E-2</c:v>
                </c:pt>
                <c:pt idx="1523">
                  <c:v>5.8550801551853111E-2</c:v>
                </c:pt>
                <c:pt idx="1524">
                  <c:v>5.8370631470019946E-2</c:v>
                </c:pt>
                <c:pt idx="1525">
                  <c:v>5.8257926363485965E-2</c:v>
                </c:pt>
                <c:pt idx="1526">
                  <c:v>5.8216514292498266E-2</c:v>
                </c:pt>
                <c:pt idx="1527">
                  <c:v>5.8209514139972864E-2</c:v>
                </c:pt>
                <c:pt idx="1528">
                  <c:v>5.8268038930790973E-2</c:v>
                </c:pt>
                <c:pt idx="1529">
                  <c:v>5.8313036932275339E-2</c:v>
                </c:pt>
                <c:pt idx="1530">
                  <c:v>5.8306244453809566E-2</c:v>
                </c:pt>
                <c:pt idx="1531">
                  <c:v>5.8469624578342691E-2</c:v>
                </c:pt>
                <c:pt idx="1532">
                  <c:v>5.8583190245493959E-2</c:v>
                </c:pt>
                <c:pt idx="1533">
                  <c:v>5.8805619569425725E-2</c:v>
                </c:pt>
                <c:pt idx="1534">
                  <c:v>5.8978171801727819E-2</c:v>
                </c:pt>
                <c:pt idx="1535">
                  <c:v>5.9069013814284227E-2</c:v>
                </c:pt>
                <c:pt idx="1536">
                  <c:v>5.9164748652271948E-2</c:v>
                </c:pt>
                <c:pt idx="1537">
                  <c:v>5.9060647394781382E-2</c:v>
                </c:pt>
                <c:pt idx="1538">
                  <c:v>5.9051588808627035E-2</c:v>
                </c:pt>
                <c:pt idx="1539">
                  <c:v>5.9119073137606774E-2</c:v>
                </c:pt>
                <c:pt idx="1540">
                  <c:v>5.9151536027161195E-2</c:v>
                </c:pt>
                <c:pt idx="1541">
                  <c:v>5.9156737605278703E-2</c:v>
                </c:pt>
                <c:pt idx="1542">
                  <c:v>5.9240851713312094E-2</c:v>
                </c:pt>
                <c:pt idx="1543">
                  <c:v>5.932966374165035E-2</c:v>
                </c:pt>
                <c:pt idx="1544">
                  <c:v>5.9479899016355524E-2</c:v>
                </c:pt>
                <c:pt idx="1545">
                  <c:v>5.9565765385559223E-2</c:v>
                </c:pt>
                <c:pt idx="1546">
                  <c:v>5.9573853877007192E-2</c:v>
                </c:pt>
                <c:pt idx="1547">
                  <c:v>5.9581285587876079E-2</c:v>
                </c:pt>
                <c:pt idx="1548">
                  <c:v>5.958708482767798E-2</c:v>
                </c:pt>
                <c:pt idx="1549">
                  <c:v>5.9682382274178013E-2</c:v>
                </c:pt>
                <c:pt idx="1550">
                  <c:v>5.9963397921718974E-2</c:v>
                </c:pt>
                <c:pt idx="1551">
                  <c:v>6.0017518992068163E-2</c:v>
                </c:pt>
                <c:pt idx="1552">
                  <c:v>6.0100491421894102E-2</c:v>
                </c:pt>
                <c:pt idx="1553">
                  <c:v>6.0111222023029931E-2</c:v>
                </c:pt>
                <c:pt idx="1554">
                  <c:v>6.0138352801755023E-2</c:v>
                </c:pt>
                <c:pt idx="1555">
                  <c:v>6.0138422214094558E-2</c:v>
                </c:pt>
                <c:pt idx="1556">
                  <c:v>6.0127580677479642E-2</c:v>
                </c:pt>
                <c:pt idx="1557">
                  <c:v>6.005566316702704E-2</c:v>
                </c:pt>
                <c:pt idx="1558">
                  <c:v>5.982428729340037E-2</c:v>
                </c:pt>
                <c:pt idx="1559">
                  <c:v>5.9800208563417161E-2</c:v>
                </c:pt>
                <c:pt idx="1560">
                  <c:v>5.9793884426478115E-2</c:v>
                </c:pt>
                <c:pt idx="1561">
                  <c:v>5.9801043130002202E-2</c:v>
                </c:pt>
                <c:pt idx="1562">
                  <c:v>5.9814798050470498E-2</c:v>
                </c:pt>
                <c:pt idx="1563">
                  <c:v>5.9852251403000795E-2</c:v>
                </c:pt>
                <c:pt idx="1564">
                  <c:v>5.9897231886922364E-2</c:v>
                </c:pt>
                <c:pt idx="1565">
                  <c:v>5.9868054849976753E-2</c:v>
                </c:pt>
                <c:pt idx="1566">
                  <c:v>5.9872420004005854E-2</c:v>
                </c:pt>
                <c:pt idx="1567">
                  <c:v>5.9908062239009713E-2</c:v>
                </c:pt>
                <c:pt idx="1568">
                  <c:v>5.9913683218033857E-2</c:v>
                </c:pt>
                <c:pt idx="1569">
                  <c:v>5.9904459770786692E-2</c:v>
                </c:pt>
                <c:pt idx="1570">
                  <c:v>5.990402309325122E-2</c:v>
                </c:pt>
                <c:pt idx="1571">
                  <c:v>5.9899558189286217E-2</c:v>
                </c:pt>
                <c:pt idx="1572">
                  <c:v>5.9844288466680377E-2</c:v>
                </c:pt>
                <c:pt idx="1573">
                  <c:v>5.9883311796508465E-2</c:v>
                </c:pt>
                <c:pt idx="1574">
                  <c:v>5.9881932900575287E-2</c:v>
                </c:pt>
                <c:pt idx="1575">
                  <c:v>5.9892659447500315E-2</c:v>
                </c:pt>
                <c:pt idx="1576">
                  <c:v>5.9883069862972496E-2</c:v>
                </c:pt>
                <c:pt idx="1577">
                  <c:v>5.9912102102126143E-2</c:v>
                </c:pt>
                <c:pt idx="1578">
                  <c:v>6.0178853554124119E-2</c:v>
                </c:pt>
                <c:pt idx="1579">
                  <c:v>6.0183715707575129E-2</c:v>
                </c:pt>
                <c:pt idx="1580">
                  <c:v>6.0054635875821716E-2</c:v>
                </c:pt>
                <c:pt idx="1581">
                  <c:v>6.0039068970231008E-2</c:v>
                </c:pt>
                <c:pt idx="1582">
                  <c:v>6.0052764804919674E-2</c:v>
                </c:pt>
                <c:pt idx="1583">
                  <c:v>6.0050424723985703E-2</c:v>
                </c:pt>
                <c:pt idx="1584">
                  <c:v>5.9964875843970131E-2</c:v>
                </c:pt>
                <c:pt idx="1585">
                  <c:v>5.988567583244582E-2</c:v>
                </c:pt>
                <c:pt idx="1586">
                  <c:v>5.9802067701882004E-2</c:v>
                </c:pt>
                <c:pt idx="1587">
                  <c:v>5.9738702025972985E-2</c:v>
                </c:pt>
                <c:pt idx="1588">
                  <c:v>5.9709942482652552E-2</c:v>
                </c:pt>
                <c:pt idx="1589">
                  <c:v>5.9770874775168091E-2</c:v>
                </c:pt>
                <c:pt idx="1590">
                  <c:v>5.9782771545769366E-2</c:v>
                </c:pt>
                <c:pt idx="1591">
                  <c:v>5.9718361396317268E-2</c:v>
                </c:pt>
                <c:pt idx="1592">
                  <c:v>5.9693900835869264E-2</c:v>
                </c:pt>
                <c:pt idx="1593">
                  <c:v>5.962326210104478E-2</c:v>
                </c:pt>
                <c:pt idx="1594">
                  <c:v>5.9567485570049566E-2</c:v>
                </c:pt>
                <c:pt idx="1595">
                  <c:v>5.9541256248197838E-2</c:v>
                </c:pt>
                <c:pt idx="1596">
                  <c:v>5.95818814885802E-2</c:v>
                </c:pt>
                <c:pt idx="1597">
                  <c:v>5.961731304251728E-2</c:v>
                </c:pt>
                <c:pt idx="1598">
                  <c:v>5.9560082435393159E-2</c:v>
                </c:pt>
                <c:pt idx="1599">
                  <c:v>5.9694936006108937E-2</c:v>
                </c:pt>
                <c:pt idx="1600">
                  <c:v>5.996898772418905E-2</c:v>
                </c:pt>
                <c:pt idx="1601">
                  <c:v>5.9998834330177414E-2</c:v>
                </c:pt>
                <c:pt idx="1602">
                  <c:v>6.0091212289843432E-2</c:v>
                </c:pt>
                <c:pt idx="1603">
                  <c:v>6.0257266704458919E-2</c:v>
                </c:pt>
                <c:pt idx="1604">
                  <c:v>6.0352643046182881E-2</c:v>
                </c:pt>
                <c:pt idx="1605">
                  <c:v>6.0408680708692333E-2</c:v>
                </c:pt>
                <c:pt idx="1606">
                  <c:v>6.0354163261515589E-2</c:v>
                </c:pt>
                <c:pt idx="1607">
                  <c:v>6.0400807366178595E-2</c:v>
                </c:pt>
                <c:pt idx="1608">
                  <c:v>6.0487561157160925E-2</c:v>
                </c:pt>
                <c:pt idx="1609">
                  <c:v>6.0719260771706356E-2</c:v>
                </c:pt>
                <c:pt idx="1610">
                  <c:v>6.1002820007045752E-2</c:v>
                </c:pt>
                <c:pt idx="1611">
                  <c:v>6.1083895262491528E-2</c:v>
                </c:pt>
                <c:pt idx="1612">
                  <c:v>6.1216045428265004E-2</c:v>
                </c:pt>
                <c:pt idx="1613">
                  <c:v>6.1281213638792194E-2</c:v>
                </c:pt>
                <c:pt idx="1614">
                  <c:v>6.1324367206611913E-2</c:v>
                </c:pt>
                <c:pt idx="1615">
                  <c:v>6.1382892719662165E-2</c:v>
                </c:pt>
                <c:pt idx="1616">
                  <c:v>6.1401599251182305E-2</c:v>
                </c:pt>
                <c:pt idx="1617">
                  <c:v>6.1405967130523882E-2</c:v>
                </c:pt>
                <c:pt idx="1618">
                  <c:v>6.0982278677779819E-2</c:v>
                </c:pt>
                <c:pt idx="1619">
                  <c:v>6.0758092740277395E-2</c:v>
                </c:pt>
                <c:pt idx="1620">
                  <c:v>6.0579483239334826E-2</c:v>
                </c:pt>
                <c:pt idx="1621">
                  <c:v>6.0561098976175336E-2</c:v>
                </c:pt>
                <c:pt idx="1622">
                  <c:v>6.0564052094924624E-2</c:v>
                </c:pt>
                <c:pt idx="1623">
                  <c:v>6.0555777566500352E-2</c:v>
                </c:pt>
                <c:pt idx="1624">
                  <c:v>6.0495082336737074E-2</c:v>
                </c:pt>
                <c:pt idx="1625">
                  <c:v>6.0480087202140008E-2</c:v>
                </c:pt>
                <c:pt idx="1626">
                  <c:v>6.0556108082976304E-2</c:v>
                </c:pt>
                <c:pt idx="1627">
                  <c:v>6.0502972940370679E-2</c:v>
                </c:pt>
                <c:pt idx="1628">
                  <c:v>6.0485052400931515E-2</c:v>
                </c:pt>
                <c:pt idx="1629">
                  <c:v>6.0407895491683614E-2</c:v>
                </c:pt>
                <c:pt idx="1630">
                  <c:v>6.0374210923026979E-2</c:v>
                </c:pt>
                <c:pt idx="1631">
                  <c:v>6.0350127460297831E-2</c:v>
                </c:pt>
                <c:pt idx="1632">
                  <c:v>6.0392215798505573E-2</c:v>
                </c:pt>
                <c:pt idx="1633">
                  <c:v>6.0473853869098267E-2</c:v>
                </c:pt>
                <c:pt idx="1634">
                  <c:v>6.0544201152453576E-2</c:v>
                </c:pt>
                <c:pt idx="1635">
                  <c:v>6.0610130788400142E-2</c:v>
                </c:pt>
                <c:pt idx="1636">
                  <c:v>6.084621180033583E-2</c:v>
                </c:pt>
                <c:pt idx="1637">
                  <c:v>6.1152846506205449E-2</c:v>
                </c:pt>
                <c:pt idx="1638">
                  <c:v>6.107574285795709E-2</c:v>
                </c:pt>
                <c:pt idx="1639">
                  <c:v>6.091377959632379E-2</c:v>
                </c:pt>
                <c:pt idx="1640">
                  <c:v>6.088169123291888E-2</c:v>
                </c:pt>
                <c:pt idx="1641">
                  <c:v>6.0780877656326261E-2</c:v>
                </c:pt>
                <c:pt idx="1642">
                  <c:v>6.0693919305103157E-2</c:v>
                </c:pt>
                <c:pt idx="1643">
                  <c:v>6.0680966815517094E-2</c:v>
                </c:pt>
                <c:pt idx="1644">
                  <c:v>6.0700681354340154E-2</c:v>
                </c:pt>
                <c:pt idx="1645">
                  <c:v>6.0672072914849697E-2</c:v>
                </c:pt>
                <c:pt idx="1646">
                  <c:v>6.0669485195547261E-2</c:v>
                </c:pt>
                <c:pt idx="1647">
                  <c:v>6.0721506541876441E-2</c:v>
                </c:pt>
                <c:pt idx="1648">
                  <c:v>6.0737810751691872E-2</c:v>
                </c:pt>
                <c:pt idx="1649">
                  <c:v>6.0865023110193983E-2</c:v>
                </c:pt>
                <c:pt idx="1650">
                  <c:v>6.0966182219690059E-2</c:v>
                </c:pt>
                <c:pt idx="1651">
                  <c:v>6.1071787093795432E-2</c:v>
                </c:pt>
                <c:pt idx="1652">
                  <c:v>6.1184652593075498E-2</c:v>
                </c:pt>
                <c:pt idx="1653">
                  <c:v>6.1281474514029537E-2</c:v>
                </c:pt>
                <c:pt idx="1654">
                  <c:v>6.1331986066746086E-2</c:v>
                </c:pt>
                <c:pt idx="1655">
                  <c:v>6.1199861991021925E-2</c:v>
                </c:pt>
                <c:pt idx="1656">
                  <c:v>6.1152181561438118E-2</c:v>
                </c:pt>
                <c:pt idx="1657">
                  <c:v>6.1320233265861133E-2</c:v>
                </c:pt>
                <c:pt idx="1658">
                  <c:v>6.1231706974459031E-2</c:v>
                </c:pt>
                <c:pt idx="1659">
                  <c:v>6.1204473675082471E-2</c:v>
                </c:pt>
                <c:pt idx="1660">
                  <c:v>6.1172422315640781E-2</c:v>
                </c:pt>
                <c:pt idx="1661">
                  <c:v>6.0915632703789177E-2</c:v>
                </c:pt>
                <c:pt idx="1662">
                  <c:v>6.0759333263246E-2</c:v>
                </c:pt>
                <c:pt idx="1663">
                  <c:v>6.0766172874971484E-2</c:v>
                </c:pt>
                <c:pt idx="1664">
                  <c:v>6.0657680343231178E-2</c:v>
                </c:pt>
                <c:pt idx="1665">
                  <c:v>6.0495970644341895E-2</c:v>
                </c:pt>
                <c:pt idx="1666">
                  <c:v>6.0258887556115359E-2</c:v>
                </c:pt>
                <c:pt idx="1667">
                  <c:v>6.0169448838073299E-2</c:v>
                </c:pt>
                <c:pt idx="1668">
                  <c:v>6.0137740540440687E-2</c:v>
                </c:pt>
                <c:pt idx="1669">
                  <c:v>6.0012183838581409E-2</c:v>
                </c:pt>
                <c:pt idx="1670">
                  <c:v>5.9983528823374446E-2</c:v>
                </c:pt>
                <c:pt idx="1671">
                  <c:v>5.9995063006959705E-2</c:v>
                </c:pt>
                <c:pt idx="1672">
                  <c:v>6.0132804063413134E-2</c:v>
                </c:pt>
                <c:pt idx="1673">
                  <c:v>6.0132815117101238E-2</c:v>
                </c:pt>
                <c:pt idx="1674">
                  <c:v>6.0137183608704368E-2</c:v>
                </c:pt>
                <c:pt idx="1675">
                  <c:v>6.0145864581912727E-2</c:v>
                </c:pt>
                <c:pt idx="1676">
                  <c:v>6.0105474843952122E-2</c:v>
                </c:pt>
                <c:pt idx="1677">
                  <c:v>6.0056132593138481E-2</c:v>
                </c:pt>
                <c:pt idx="1678">
                  <c:v>6.0011089058512213E-2</c:v>
                </c:pt>
                <c:pt idx="1679">
                  <c:v>5.9947603157023674E-2</c:v>
                </c:pt>
                <c:pt idx="1680">
                  <c:v>6.0269877861569746E-2</c:v>
                </c:pt>
                <c:pt idx="1681">
                  <c:v>6.0193485223866174E-2</c:v>
                </c:pt>
                <c:pt idx="1682">
                  <c:v>5.9970148372838997E-2</c:v>
                </c:pt>
                <c:pt idx="1683">
                  <c:v>5.9834441649850328E-2</c:v>
                </c:pt>
                <c:pt idx="1684">
                  <c:v>5.9692557611900739E-2</c:v>
                </c:pt>
                <c:pt idx="1685">
                  <c:v>5.9665303343758545E-2</c:v>
                </c:pt>
                <c:pt idx="1686">
                  <c:v>5.9711574211967287E-2</c:v>
                </c:pt>
                <c:pt idx="1687">
                  <c:v>5.9712151208163873E-2</c:v>
                </c:pt>
                <c:pt idx="1688">
                  <c:v>5.9665274273046902E-2</c:v>
                </c:pt>
                <c:pt idx="1689">
                  <c:v>5.9677965101992754E-2</c:v>
                </c:pt>
                <c:pt idx="1690">
                  <c:v>5.9651973344122013E-2</c:v>
                </c:pt>
                <c:pt idx="1691">
                  <c:v>5.9564546628859232E-2</c:v>
                </c:pt>
                <c:pt idx="1692">
                  <c:v>5.9450774766432783E-2</c:v>
                </c:pt>
                <c:pt idx="1693">
                  <c:v>5.9351876737720993E-2</c:v>
                </c:pt>
                <c:pt idx="1694">
                  <c:v>5.8819578775907738E-2</c:v>
                </c:pt>
                <c:pt idx="1695">
                  <c:v>5.8529266113266656E-2</c:v>
                </c:pt>
                <c:pt idx="1696">
                  <c:v>5.8382824191976067E-2</c:v>
                </c:pt>
                <c:pt idx="1697">
                  <c:v>5.837606094717699E-2</c:v>
                </c:pt>
                <c:pt idx="1698">
                  <c:v>5.8341202012858438E-2</c:v>
                </c:pt>
                <c:pt idx="1699">
                  <c:v>5.8314307394119178E-2</c:v>
                </c:pt>
                <c:pt idx="1700">
                  <c:v>5.8336029883520303E-2</c:v>
                </c:pt>
                <c:pt idx="1701">
                  <c:v>5.8474399233571402E-2</c:v>
                </c:pt>
                <c:pt idx="1702">
                  <c:v>5.873226377297245E-2</c:v>
                </c:pt>
                <c:pt idx="1703">
                  <c:v>5.9179879777171748E-2</c:v>
                </c:pt>
                <c:pt idx="1704">
                  <c:v>5.9626810114903381E-2</c:v>
                </c:pt>
                <c:pt idx="1705">
                  <c:v>5.9983396594976764E-2</c:v>
                </c:pt>
                <c:pt idx="1706">
                  <c:v>6.0183582871392638E-2</c:v>
                </c:pt>
                <c:pt idx="1707">
                  <c:v>6.0466239497235313E-2</c:v>
                </c:pt>
                <c:pt idx="1708">
                  <c:v>6.0984233774578123E-2</c:v>
                </c:pt>
                <c:pt idx="1709">
                  <c:v>6.1520092833647587E-2</c:v>
                </c:pt>
                <c:pt idx="1710">
                  <c:v>6.170544454553574E-2</c:v>
                </c:pt>
                <c:pt idx="1711">
                  <c:v>6.1815626509816118E-2</c:v>
                </c:pt>
                <c:pt idx="1712">
                  <c:v>6.1880540192159356E-2</c:v>
                </c:pt>
                <c:pt idx="1713">
                  <c:v>6.1942925312674951E-2</c:v>
                </c:pt>
                <c:pt idx="1714">
                  <c:v>6.1998499419498809E-2</c:v>
                </c:pt>
                <c:pt idx="1715">
                  <c:v>6.2010993378582568E-2</c:v>
                </c:pt>
                <c:pt idx="1716">
                  <c:v>6.201817374364204E-2</c:v>
                </c:pt>
                <c:pt idx="1717">
                  <c:v>6.2035591254195777E-2</c:v>
                </c:pt>
                <c:pt idx="1718">
                  <c:v>6.2034922746842934E-2</c:v>
                </c:pt>
                <c:pt idx="1719">
                  <c:v>6.2086242785313633E-2</c:v>
                </c:pt>
                <c:pt idx="1720">
                  <c:v>6.2087501480633363E-2</c:v>
                </c:pt>
                <c:pt idx="1721">
                  <c:v>6.2060301553036101E-2</c:v>
                </c:pt>
                <c:pt idx="1722">
                  <c:v>6.1964047309705853E-2</c:v>
                </c:pt>
                <c:pt idx="1723">
                  <c:v>6.1925917628411098E-2</c:v>
                </c:pt>
                <c:pt idx="1724">
                  <c:v>6.1884141178132526E-2</c:v>
                </c:pt>
                <c:pt idx="1725">
                  <c:v>6.1839737444366466E-2</c:v>
                </c:pt>
                <c:pt idx="1726">
                  <c:v>6.1784744254173705E-2</c:v>
                </c:pt>
                <c:pt idx="1727">
                  <c:v>6.1749431404356438E-2</c:v>
                </c:pt>
                <c:pt idx="1728">
                  <c:v>6.1743362399381135E-2</c:v>
                </c:pt>
                <c:pt idx="1729">
                  <c:v>6.1634041195608301E-2</c:v>
                </c:pt>
                <c:pt idx="1730">
                  <c:v>6.1493755690856411E-2</c:v>
                </c:pt>
                <c:pt idx="1731">
                  <c:v>6.1349453720313162E-2</c:v>
                </c:pt>
                <c:pt idx="1732">
                  <c:v>6.1029315576011295E-2</c:v>
                </c:pt>
                <c:pt idx="1733">
                  <c:v>6.074090333085469E-2</c:v>
                </c:pt>
                <c:pt idx="1734">
                  <c:v>6.0598202239364463E-2</c:v>
                </c:pt>
                <c:pt idx="1735">
                  <c:v>6.0523298465199049E-2</c:v>
                </c:pt>
                <c:pt idx="1736">
                  <c:v>6.0432028790396525E-2</c:v>
                </c:pt>
                <c:pt idx="1737">
                  <c:v>6.0310184536054884E-2</c:v>
                </c:pt>
                <c:pt idx="1738">
                  <c:v>6.018575658719183E-2</c:v>
                </c:pt>
                <c:pt idx="1739">
                  <c:v>6.0156308384075277E-2</c:v>
                </c:pt>
                <c:pt idx="1740">
                  <c:v>6.0165271629193245E-2</c:v>
                </c:pt>
                <c:pt idx="1741">
                  <c:v>6.0088232366532386E-2</c:v>
                </c:pt>
                <c:pt idx="1742">
                  <c:v>5.9954235216052539E-2</c:v>
                </c:pt>
                <c:pt idx="1743">
                  <c:v>5.9871822572999583E-2</c:v>
                </c:pt>
                <c:pt idx="1744">
                  <c:v>5.9806142597781158E-2</c:v>
                </c:pt>
                <c:pt idx="1745">
                  <c:v>5.9768870638139737E-2</c:v>
                </c:pt>
                <c:pt idx="1746">
                  <c:v>5.970743567436345E-2</c:v>
                </c:pt>
                <c:pt idx="1747">
                  <c:v>5.9830038074906014E-2</c:v>
                </c:pt>
                <c:pt idx="1748">
                  <c:v>5.9909453948348054E-2</c:v>
                </c:pt>
                <c:pt idx="1749">
                  <c:v>5.9829448665416021E-2</c:v>
                </c:pt>
                <c:pt idx="1750">
                  <c:v>5.969483885532717E-2</c:v>
                </c:pt>
                <c:pt idx="1751">
                  <c:v>5.9491286476975977E-2</c:v>
                </c:pt>
                <c:pt idx="1752">
                  <c:v>5.912099760298218E-2</c:v>
                </c:pt>
                <c:pt idx="1753">
                  <c:v>5.8991433086959942E-2</c:v>
                </c:pt>
                <c:pt idx="1754">
                  <c:v>5.8923876651314745E-2</c:v>
                </c:pt>
                <c:pt idx="1755">
                  <c:v>5.8945072708226576E-2</c:v>
                </c:pt>
                <c:pt idx="1756">
                  <c:v>5.897831488825455E-2</c:v>
                </c:pt>
                <c:pt idx="1757">
                  <c:v>5.8948486492636419E-2</c:v>
                </c:pt>
                <c:pt idx="1758">
                  <c:v>5.88648335954087E-2</c:v>
                </c:pt>
                <c:pt idx="1759">
                  <c:v>5.8571950180231716E-2</c:v>
                </c:pt>
                <c:pt idx="1760">
                  <c:v>5.8016294034172008E-2</c:v>
                </c:pt>
                <c:pt idx="1761">
                  <c:v>5.7809895512874777E-2</c:v>
                </c:pt>
                <c:pt idx="1762">
                  <c:v>5.7447099845651425E-2</c:v>
                </c:pt>
                <c:pt idx="1763">
                  <c:v>5.6722376654703796E-2</c:v>
                </c:pt>
                <c:pt idx="1764">
                  <c:v>5.6244283782107593E-2</c:v>
                </c:pt>
                <c:pt idx="1765">
                  <c:v>5.569510548054285E-2</c:v>
                </c:pt>
                <c:pt idx="1766">
                  <c:v>5.5149917691098699E-2</c:v>
                </c:pt>
                <c:pt idx="1767">
                  <c:v>5.4657954684671273E-2</c:v>
                </c:pt>
                <c:pt idx="1768">
                  <c:v>5.4280509621283682E-2</c:v>
                </c:pt>
                <c:pt idx="1769">
                  <c:v>5.4108552767241365E-2</c:v>
                </c:pt>
                <c:pt idx="1770">
                  <c:v>5.3857494380362345E-2</c:v>
                </c:pt>
                <c:pt idx="1771">
                  <c:v>5.363967318445536E-2</c:v>
                </c:pt>
                <c:pt idx="1772">
                  <c:v>5.3486854093229341E-2</c:v>
                </c:pt>
                <c:pt idx="1773">
                  <c:v>5.3514539175465156E-2</c:v>
                </c:pt>
                <c:pt idx="1774">
                  <c:v>5.3588166021009347E-2</c:v>
                </c:pt>
                <c:pt idx="1775">
                  <c:v>5.3808150206766617E-2</c:v>
                </c:pt>
                <c:pt idx="1776">
                  <c:v>5.414848189649514E-2</c:v>
                </c:pt>
                <c:pt idx="1777">
                  <c:v>5.4525791156451037E-2</c:v>
                </c:pt>
                <c:pt idx="1778">
                  <c:v>5.4918130064310122E-2</c:v>
                </c:pt>
                <c:pt idx="1779">
                  <c:v>5.5111837232228289E-2</c:v>
                </c:pt>
                <c:pt idx="1780">
                  <c:v>5.5174318462297936E-2</c:v>
                </c:pt>
                <c:pt idx="1781">
                  <c:v>5.5444812115102125E-2</c:v>
                </c:pt>
                <c:pt idx="1782">
                  <c:v>5.5526685466093503E-2</c:v>
                </c:pt>
                <c:pt idx="1783">
                  <c:v>5.5329426462270126E-2</c:v>
                </c:pt>
                <c:pt idx="1784">
                  <c:v>5.5250500196999376E-2</c:v>
                </c:pt>
                <c:pt idx="1785">
                  <c:v>5.5168579248556719E-2</c:v>
                </c:pt>
                <c:pt idx="1786">
                  <c:v>5.5091939363007006E-2</c:v>
                </c:pt>
                <c:pt idx="1787">
                  <c:v>5.4992214666791113E-2</c:v>
                </c:pt>
                <c:pt idx="1788">
                  <c:v>5.4683533090941053E-2</c:v>
                </c:pt>
                <c:pt idx="1789">
                  <c:v>5.4524151169067482E-2</c:v>
                </c:pt>
                <c:pt idx="1790">
                  <c:v>5.4203702670199944E-2</c:v>
                </c:pt>
                <c:pt idx="1791">
                  <c:v>5.3872274872319999E-2</c:v>
                </c:pt>
                <c:pt idx="1792">
                  <c:v>5.3644819169409393E-2</c:v>
                </c:pt>
                <c:pt idx="1793">
                  <c:v>5.3379424859006527E-2</c:v>
                </c:pt>
                <c:pt idx="1794">
                  <c:v>5.3112751849634897E-2</c:v>
                </c:pt>
                <c:pt idx="1795">
                  <c:v>5.3019912545907627E-2</c:v>
                </c:pt>
                <c:pt idx="1796">
                  <c:v>5.2967856135919394E-2</c:v>
                </c:pt>
                <c:pt idx="1797">
                  <c:v>5.2944414026502275E-2</c:v>
                </c:pt>
                <c:pt idx="1798">
                  <c:v>5.3166374351365731E-2</c:v>
                </c:pt>
                <c:pt idx="1799">
                  <c:v>5.3232939185518469E-2</c:v>
                </c:pt>
                <c:pt idx="1800">
                  <c:v>5.3493409601293486E-2</c:v>
                </c:pt>
                <c:pt idx="1801">
                  <c:v>5.3699200870047703E-2</c:v>
                </c:pt>
                <c:pt idx="1802">
                  <c:v>5.3813326377598461E-2</c:v>
                </c:pt>
                <c:pt idx="1803">
                  <c:v>5.3665422185872259E-2</c:v>
                </c:pt>
                <c:pt idx="1804">
                  <c:v>5.364175128997252E-2</c:v>
                </c:pt>
                <c:pt idx="1805">
                  <c:v>5.3533120260060983E-2</c:v>
                </c:pt>
                <c:pt idx="1806">
                  <c:v>5.3352928935133957E-2</c:v>
                </c:pt>
                <c:pt idx="1807">
                  <c:v>5.3277407049566239E-2</c:v>
                </c:pt>
                <c:pt idx="1808">
                  <c:v>5.3025955369275166E-2</c:v>
                </c:pt>
                <c:pt idx="1809">
                  <c:v>5.3011363318773694E-2</c:v>
                </c:pt>
                <c:pt idx="1810">
                  <c:v>5.2812161219528447E-2</c:v>
                </c:pt>
                <c:pt idx="1811">
                  <c:v>5.2789766905806085E-2</c:v>
                </c:pt>
                <c:pt idx="1812">
                  <c:v>5.2816292053425931E-2</c:v>
                </c:pt>
                <c:pt idx="1813">
                  <c:v>5.2713427889645614E-2</c:v>
                </c:pt>
                <c:pt idx="1814">
                  <c:v>5.2552373505583498E-2</c:v>
                </c:pt>
                <c:pt idx="1815">
                  <c:v>5.2409302876676805E-2</c:v>
                </c:pt>
                <c:pt idx="1816">
                  <c:v>5.2333098471041235E-2</c:v>
                </c:pt>
                <c:pt idx="1817">
                  <c:v>5.2080665897643784E-2</c:v>
                </c:pt>
                <c:pt idx="1818">
                  <c:v>5.1786278734883971E-2</c:v>
                </c:pt>
                <c:pt idx="1819">
                  <c:v>5.1643817440214707E-2</c:v>
                </c:pt>
                <c:pt idx="1820">
                  <c:v>5.1522838287401639E-2</c:v>
                </c:pt>
                <c:pt idx="1821">
                  <c:v>5.1500641004943733E-2</c:v>
                </c:pt>
                <c:pt idx="1822">
                  <c:v>5.1455058292451589E-2</c:v>
                </c:pt>
                <c:pt idx="1823">
                  <c:v>5.1558852983730717E-2</c:v>
                </c:pt>
                <c:pt idx="1824">
                  <c:v>5.1681558170267011E-2</c:v>
                </c:pt>
                <c:pt idx="1825">
                  <c:v>5.1901860708913124E-2</c:v>
                </c:pt>
                <c:pt idx="1826">
                  <c:v>5.2235765116375815E-2</c:v>
                </c:pt>
                <c:pt idx="1827">
                  <c:v>5.2515276191990215E-2</c:v>
                </c:pt>
                <c:pt idx="1828">
                  <c:v>5.2962548582345698E-2</c:v>
                </c:pt>
                <c:pt idx="1829">
                  <c:v>5.3393920742062582E-2</c:v>
                </c:pt>
                <c:pt idx="1830">
                  <c:v>5.4126139124707581E-2</c:v>
                </c:pt>
                <c:pt idx="1831">
                  <c:v>5.4659842284479739E-2</c:v>
                </c:pt>
                <c:pt idx="1832">
                  <c:v>5.5014002859161276E-2</c:v>
                </c:pt>
                <c:pt idx="1833">
                  <c:v>5.5041985488475227E-2</c:v>
                </c:pt>
                <c:pt idx="1834">
                  <c:v>5.4992257057648493E-2</c:v>
                </c:pt>
                <c:pt idx="1835">
                  <c:v>5.4980468443411874E-2</c:v>
                </c:pt>
                <c:pt idx="1836">
                  <c:v>5.485364626455267E-2</c:v>
                </c:pt>
                <c:pt idx="1837">
                  <c:v>5.4700756325347204E-2</c:v>
                </c:pt>
                <c:pt idx="1838">
                  <c:v>5.4656912170012492E-2</c:v>
                </c:pt>
                <c:pt idx="1839">
                  <c:v>5.4518603946139013E-2</c:v>
                </c:pt>
                <c:pt idx="1840">
                  <c:v>5.4375053078354732E-2</c:v>
                </c:pt>
                <c:pt idx="1841">
                  <c:v>5.4319572981427137E-2</c:v>
                </c:pt>
                <c:pt idx="1842">
                  <c:v>5.4376510734639755E-2</c:v>
                </c:pt>
                <c:pt idx="1843">
                  <c:v>5.4217231295006628E-2</c:v>
                </c:pt>
                <c:pt idx="1844">
                  <c:v>5.4094778432538571E-2</c:v>
                </c:pt>
                <c:pt idx="1845">
                  <c:v>5.4026878548525788E-2</c:v>
                </c:pt>
                <c:pt idx="1846">
                  <c:v>5.3956406106493743E-2</c:v>
                </c:pt>
                <c:pt idx="1847">
                  <c:v>5.3774117031573941E-2</c:v>
                </c:pt>
                <c:pt idx="1848">
                  <c:v>5.3748723430954645E-2</c:v>
                </c:pt>
                <c:pt idx="1849">
                  <c:v>5.3507190004099162E-2</c:v>
                </c:pt>
                <c:pt idx="1850">
                  <c:v>5.3338712206502513E-2</c:v>
                </c:pt>
                <c:pt idx="1851">
                  <c:v>5.3193806659583148E-2</c:v>
                </c:pt>
                <c:pt idx="1852">
                  <c:v>5.3161203849308711E-2</c:v>
                </c:pt>
                <c:pt idx="1853">
                  <c:v>5.3212789705889052E-2</c:v>
                </c:pt>
                <c:pt idx="1854">
                  <c:v>5.3174747888992645E-2</c:v>
                </c:pt>
                <c:pt idx="1855">
                  <c:v>5.3325347172112028E-2</c:v>
                </c:pt>
                <c:pt idx="1856">
                  <c:v>5.3328955815044425E-2</c:v>
                </c:pt>
                <c:pt idx="1857">
                  <c:v>5.3274987961790365E-2</c:v>
                </c:pt>
                <c:pt idx="1858">
                  <c:v>5.3182209902469066E-2</c:v>
                </c:pt>
                <c:pt idx="1859">
                  <c:v>5.3049446484335371E-2</c:v>
                </c:pt>
                <c:pt idx="1860">
                  <c:v>5.295889998466824E-2</c:v>
                </c:pt>
                <c:pt idx="1861">
                  <c:v>5.2926919999436189E-2</c:v>
                </c:pt>
                <c:pt idx="1862">
                  <c:v>5.2937982582781339E-2</c:v>
                </c:pt>
                <c:pt idx="1863">
                  <c:v>5.2948536660297758E-2</c:v>
                </c:pt>
                <c:pt idx="1864">
                  <c:v>5.2937797086091344E-2</c:v>
                </c:pt>
                <c:pt idx="1865">
                  <c:v>5.2867222990614984E-2</c:v>
                </c:pt>
                <c:pt idx="1866">
                  <c:v>5.2859470945165243E-2</c:v>
                </c:pt>
                <c:pt idx="1867">
                  <c:v>5.2894595138214699E-2</c:v>
                </c:pt>
                <c:pt idx="1868">
                  <c:v>5.2953626533796989E-2</c:v>
                </c:pt>
                <c:pt idx="1869">
                  <c:v>5.3137677038867848E-2</c:v>
                </c:pt>
                <c:pt idx="1870">
                  <c:v>5.3216089910817964E-2</c:v>
                </c:pt>
                <c:pt idx="1871">
                  <c:v>5.3477281050523115E-2</c:v>
                </c:pt>
                <c:pt idx="1872">
                  <c:v>5.3602493736151682E-2</c:v>
                </c:pt>
                <c:pt idx="1873">
                  <c:v>5.3585132399645984E-2</c:v>
                </c:pt>
                <c:pt idx="1874">
                  <c:v>5.377598233424373E-2</c:v>
                </c:pt>
                <c:pt idx="1875">
                  <c:v>5.380151375299503E-2</c:v>
                </c:pt>
                <c:pt idx="1876">
                  <c:v>5.3714882340835629E-2</c:v>
                </c:pt>
                <c:pt idx="1877">
                  <c:v>5.3730319728810677E-2</c:v>
                </c:pt>
                <c:pt idx="1878">
                  <c:v>5.3777241446447847E-2</c:v>
                </c:pt>
                <c:pt idx="1879">
                  <c:v>5.3710696844694081E-2</c:v>
                </c:pt>
                <c:pt idx="1880">
                  <c:v>5.3254902022453074E-2</c:v>
                </c:pt>
                <c:pt idx="1881">
                  <c:v>5.3111340569261742E-2</c:v>
                </c:pt>
                <c:pt idx="1882">
                  <c:v>5.3088706704613728E-2</c:v>
                </c:pt>
                <c:pt idx="1883">
                  <c:v>5.296746721445552E-2</c:v>
                </c:pt>
                <c:pt idx="1884">
                  <c:v>5.2934012394872117E-2</c:v>
                </c:pt>
                <c:pt idx="1885">
                  <c:v>5.3099500645945319E-2</c:v>
                </c:pt>
                <c:pt idx="1886">
                  <c:v>5.3182429639344032E-2</c:v>
                </c:pt>
                <c:pt idx="1887">
                  <c:v>5.3249486262753193E-2</c:v>
                </c:pt>
                <c:pt idx="1888">
                  <c:v>5.3355151061027332E-2</c:v>
                </c:pt>
                <c:pt idx="1889">
                  <c:v>5.3366489744646611E-2</c:v>
                </c:pt>
                <c:pt idx="1890">
                  <c:v>5.3631132025136946E-2</c:v>
                </c:pt>
                <c:pt idx="1891">
                  <c:v>5.3768558914179636E-2</c:v>
                </c:pt>
                <c:pt idx="1892">
                  <c:v>5.3862202372991816E-2</c:v>
                </c:pt>
                <c:pt idx="1893">
                  <c:v>5.4025519402798393E-2</c:v>
                </c:pt>
                <c:pt idx="1894">
                  <c:v>5.4026139056867636E-2</c:v>
                </c:pt>
                <c:pt idx="1895">
                  <c:v>5.4082856119909643E-2</c:v>
                </c:pt>
                <c:pt idx="1896">
                  <c:v>5.4356071659579445E-2</c:v>
                </c:pt>
                <c:pt idx="1897">
                  <c:v>5.4429907577196783E-2</c:v>
                </c:pt>
                <c:pt idx="1898">
                  <c:v>5.4500142774146471E-2</c:v>
                </c:pt>
                <c:pt idx="1899">
                  <c:v>5.4480005840968508E-2</c:v>
                </c:pt>
                <c:pt idx="1900">
                  <c:v>5.4595919935396288E-2</c:v>
                </c:pt>
                <c:pt idx="1901">
                  <c:v>5.4578361514332367E-2</c:v>
                </c:pt>
                <c:pt idx="1902">
                  <c:v>5.4404878702247764E-2</c:v>
                </c:pt>
                <c:pt idx="1903">
                  <c:v>5.4367541330992683E-2</c:v>
                </c:pt>
                <c:pt idx="1904">
                  <c:v>5.430289346678191E-2</c:v>
                </c:pt>
                <c:pt idx="1905">
                  <c:v>5.411311514745578E-2</c:v>
                </c:pt>
                <c:pt idx="1906">
                  <c:v>5.3827395343584064E-2</c:v>
                </c:pt>
                <c:pt idx="1907">
                  <c:v>5.3482607341337945E-2</c:v>
                </c:pt>
                <c:pt idx="1908">
                  <c:v>5.3215276072432371E-2</c:v>
                </c:pt>
                <c:pt idx="1909">
                  <c:v>5.3107273176031533E-2</c:v>
                </c:pt>
                <c:pt idx="1910">
                  <c:v>5.2928823388795808E-2</c:v>
                </c:pt>
                <c:pt idx="1911">
                  <c:v>5.2847033729919786E-2</c:v>
                </c:pt>
                <c:pt idx="1912">
                  <c:v>5.2739146463135662E-2</c:v>
                </c:pt>
                <c:pt idx="1913">
                  <c:v>5.2663874072063084E-2</c:v>
                </c:pt>
                <c:pt idx="1914">
                  <c:v>5.2615477427765553E-2</c:v>
                </c:pt>
                <c:pt idx="1915">
                  <c:v>5.2499449138783495E-2</c:v>
                </c:pt>
                <c:pt idx="1916">
                  <c:v>5.2476953375978089E-2</c:v>
                </c:pt>
                <c:pt idx="1917">
                  <c:v>5.2506983319665933E-2</c:v>
                </c:pt>
                <c:pt idx="1918">
                  <c:v>5.2539587378263738E-2</c:v>
                </c:pt>
                <c:pt idx="1919">
                  <c:v>5.2731620764600487E-2</c:v>
                </c:pt>
                <c:pt idx="1920">
                  <c:v>5.2849824263800013E-2</c:v>
                </c:pt>
                <c:pt idx="1921">
                  <c:v>5.2955568837926126E-2</c:v>
                </c:pt>
                <c:pt idx="1922">
                  <c:v>5.2921272510743023E-2</c:v>
                </c:pt>
                <c:pt idx="1923">
                  <c:v>5.3037361873699666E-2</c:v>
                </c:pt>
                <c:pt idx="1924">
                  <c:v>5.3139648298195785E-2</c:v>
                </c:pt>
                <c:pt idx="1925">
                  <c:v>5.315453729713332E-2</c:v>
                </c:pt>
                <c:pt idx="1926">
                  <c:v>5.304414896944238E-2</c:v>
                </c:pt>
                <c:pt idx="1927">
                  <c:v>5.3008398624390635E-2</c:v>
                </c:pt>
                <c:pt idx="1928">
                  <c:v>5.294232271120513E-2</c:v>
                </c:pt>
                <c:pt idx="1929">
                  <c:v>5.2723663786565039E-2</c:v>
                </c:pt>
                <c:pt idx="1930">
                  <c:v>5.244021591694531E-2</c:v>
                </c:pt>
                <c:pt idx="1931">
                  <c:v>5.2348837772030053E-2</c:v>
                </c:pt>
                <c:pt idx="1932">
                  <c:v>5.2300667690494879E-2</c:v>
                </c:pt>
                <c:pt idx="1933">
                  <c:v>5.2206987077021497E-2</c:v>
                </c:pt>
                <c:pt idx="1934">
                  <c:v>5.2221292408771047E-2</c:v>
                </c:pt>
                <c:pt idx="1935">
                  <c:v>5.2163330936137411E-2</c:v>
                </c:pt>
                <c:pt idx="1936">
                  <c:v>5.2166468250958886E-2</c:v>
                </c:pt>
                <c:pt idx="1937">
                  <c:v>5.2119682974817387E-2</c:v>
                </c:pt>
                <c:pt idx="1938">
                  <c:v>5.2124054164386813E-2</c:v>
                </c:pt>
                <c:pt idx="1939">
                  <c:v>5.2202087116351201E-2</c:v>
                </c:pt>
                <c:pt idx="1940">
                  <c:v>5.2236294095250838E-2</c:v>
                </c:pt>
                <c:pt idx="1941">
                  <c:v>5.2236658188436702E-2</c:v>
                </c:pt>
                <c:pt idx="1942">
                  <c:v>5.2231520547775336E-2</c:v>
                </c:pt>
                <c:pt idx="1943">
                  <c:v>5.2202602556897883E-2</c:v>
                </c:pt>
                <c:pt idx="1944">
                  <c:v>5.2188392217419922E-2</c:v>
                </c:pt>
                <c:pt idx="1945">
                  <c:v>5.2143031862319847E-2</c:v>
                </c:pt>
                <c:pt idx="1946">
                  <c:v>5.2097387920620207E-2</c:v>
                </c:pt>
                <c:pt idx="1947">
                  <c:v>5.2029749471790163E-2</c:v>
                </c:pt>
                <c:pt idx="1948">
                  <c:v>5.1957202741179882E-2</c:v>
                </c:pt>
                <c:pt idx="1949">
                  <c:v>5.1864947422750288E-2</c:v>
                </c:pt>
                <c:pt idx="1950">
                  <c:v>5.1728293100367674E-2</c:v>
                </c:pt>
                <c:pt idx="1951">
                  <c:v>5.1629908991284418E-2</c:v>
                </c:pt>
                <c:pt idx="1952">
                  <c:v>5.1546301410443029E-2</c:v>
                </c:pt>
                <c:pt idx="1953">
                  <c:v>5.1471160022460383E-2</c:v>
                </c:pt>
                <c:pt idx="1954">
                  <c:v>5.1376130614853632E-2</c:v>
                </c:pt>
                <c:pt idx="1955">
                  <c:v>5.1264571620612577E-2</c:v>
                </c:pt>
                <c:pt idx="1956">
                  <c:v>5.1125745184953567E-2</c:v>
                </c:pt>
                <c:pt idx="1957">
                  <c:v>5.1250138885935638E-2</c:v>
                </c:pt>
                <c:pt idx="1958">
                  <c:v>5.1142717163720104E-2</c:v>
                </c:pt>
                <c:pt idx="1959">
                  <c:v>5.1049837349491763E-2</c:v>
                </c:pt>
                <c:pt idx="1960">
                  <c:v>5.0968050012508724E-2</c:v>
                </c:pt>
                <c:pt idx="1961">
                  <c:v>5.0956620154070001E-2</c:v>
                </c:pt>
                <c:pt idx="1962">
                  <c:v>5.0923620348651284E-2</c:v>
                </c:pt>
                <c:pt idx="1963">
                  <c:v>5.0774026174599474E-2</c:v>
                </c:pt>
                <c:pt idx="1964">
                  <c:v>5.0713347004304354E-2</c:v>
                </c:pt>
                <c:pt idx="1965">
                  <c:v>5.068681390868484E-2</c:v>
                </c:pt>
                <c:pt idx="1966">
                  <c:v>5.0734607274883256E-2</c:v>
                </c:pt>
                <c:pt idx="1967">
                  <c:v>5.0732414629731028E-2</c:v>
                </c:pt>
                <c:pt idx="1968">
                  <c:v>5.0754255247129031E-2</c:v>
                </c:pt>
                <c:pt idx="1969">
                  <c:v>5.0757799695090394E-2</c:v>
                </c:pt>
                <c:pt idx="1970">
                  <c:v>5.0684557447831971E-2</c:v>
                </c:pt>
                <c:pt idx="1971">
                  <c:v>5.0676779374044599E-2</c:v>
                </c:pt>
                <c:pt idx="1972">
                  <c:v>5.0626159334866881E-2</c:v>
                </c:pt>
                <c:pt idx="1973">
                  <c:v>5.0643426922279598E-2</c:v>
                </c:pt>
                <c:pt idx="1974">
                  <c:v>5.0724049869574198E-2</c:v>
                </c:pt>
                <c:pt idx="1975">
                  <c:v>5.0764351055151744E-2</c:v>
                </c:pt>
                <c:pt idx="1976">
                  <c:v>5.0787799669616024E-2</c:v>
                </c:pt>
                <c:pt idx="1977">
                  <c:v>5.0770537609580065E-2</c:v>
                </c:pt>
                <c:pt idx="1978">
                  <c:v>5.0733902863327844E-2</c:v>
                </c:pt>
                <c:pt idx="1979">
                  <c:v>5.0691270807534182E-2</c:v>
                </c:pt>
                <c:pt idx="1980">
                  <c:v>5.0520873118805446E-2</c:v>
                </c:pt>
                <c:pt idx="1981">
                  <c:v>5.0445195342016774E-2</c:v>
                </c:pt>
                <c:pt idx="1982">
                  <c:v>5.0394061570012867E-2</c:v>
                </c:pt>
                <c:pt idx="1983">
                  <c:v>5.0466770712113695E-2</c:v>
                </c:pt>
                <c:pt idx="1984">
                  <c:v>5.0512668518560053E-2</c:v>
                </c:pt>
                <c:pt idx="1985">
                  <c:v>5.0539889332784006E-2</c:v>
                </c:pt>
                <c:pt idx="1986">
                  <c:v>5.0538661548993266E-2</c:v>
                </c:pt>
                <c:pt idx="1987">
                  <c:v>5.0573053993475267E-2</c:v>
                </c:pt>
                <c:pt idx="1988">
                  <c:v>5.0561635084397358E-2</c:v>
                </c:pt>
                <c:pt idx="1989">
                  <c:v>5.0521412697534816E-2</c:v>
                </c:pt>
                <c:pt idx="1990">
                  <c:v>5.0406977376105853E-2</c:v>
                </c:pt>
                <c:pt idx="1991">
                  <c:v>5.0256145403381629E-2</c:v>
                </c:pt>
                <c:pt idx="1992">
                  <c:v>5.0282475925633709E-2</c:v>
                </c:pt>
                <c:pt idx="1993">
                  <c:v>5.0302547940077873E-2</c:v>
                </c:pt>
                <c:pt idx="1994">
                  <c:v>5.0190726548903532E-2</c:v>
                </c:pt>
                <c:pt idx="1995">
                  <c:v>5.0092724560733867E-2</c:v>
                </c:pt>
                <c:pt idx="1996">
                  <c:v>5.0039355808032593E-2</c:v>
                </c:pt>
                <c:pt idx="1997">
                  <c:v>4.9991168470586808E-2</c:v>
                </c:pt>
                <c:pt idx="1998">
                  <c:v>4.9995476521890986E-2</c:v>
                </c:pt>
                <c:pt idx="1999">
                  <c:v>5.0010016620845234E-2</c:v>
                </c:pt>
                <c:pt idx="2000">
                  <c:v>5.0153482769640337E-2</c:v>
                </c:pt>
                <c:pt idx="2001">
                  <c:v>5.0280747378224508E-2</c:v>
                </c:pt>
                <c:pt idx="2002">
                  <c:v>5.0468813992386057E-2</c:v>
                </c:pt>
                <c:pt idx="2003">
                  <c:v>5.0574072064149725E-2</c:v>
                </c:pt>
                <c:pt idx="2004">
                  <c:v>5.0584391119799607E-2</c:v>
                </c:pt>
                <c:pt idx="2005">
                  <c:v>5.0274315969603682E-2</c:v>
                </c:pt>
                <c:pt idx="2006">
                  <c:v>4.9940305584509036E-2</c:v>
                </c:pt>
                <c:pt idx="2007">
                  <c:v>4.9614298610369471E-2</c:v>
                </c:pt>
                <c:pt idx="2008">
                  <c:v>4.9401726906132884E-2</c:v>
                </c:pt>
                <c:pt idx="2009">
                  <c:v>4.9087441594450644E-2</c:v>
                </c:pt>
                <c:pt idx="2010">
                  <c:v>4.8734398684010548E-2</c:v>
                </c:pt>
                <c:pt idx="2011">
                  <c:v>4.8453408514843754E-2</c:v>
                </c:pt>
                <c:pt idx="2012">
                  <c:v>4.8104090418860199E-2</c:v>
                </c:pt>
                <c:pt idx="2013">
                  <c:v>4.7947588023947864E-2</c:v>
                </c:pt>
                <c:pt idx="2014">
                  <c:v>4.7810926117306397E-2</c:v>
                </c:pt>
                <c:pt idx="2015">
                  <c:v>4.7721596693252863E-2</c:v>
                </c:pt>
                <c:pt idx="2016">
                  <c:v>4.7652483250264652E-2</c:v>
                </c:pt>
                <c:pt idx="2017">
                  <c:v>4.7552562362494222E-2</c:v>
                </c:pt>
                <c:pt idx="2018">
                  <c:v>4.7474335274394708E-2</c:v>
                </c:pt>
                <c:pt idx="2019">
                  <c:v>4.7414371480105966E-2</c:v>
                </c:pt>
                <c:pt idx="2020">
                  <c:v>4.7431164466840627E-2</c:v>
                </c:pt>
                <c:pt idx="2021">
                  <c:v>4.7529459308305849E-2</c:v>
                </c:pt>
                <c:pt idx="2022">
                  <c:v>4.7694283878787061E-2</c:v>
                </c:pt>
                <c:pt idx="2023">
                  <c:v>4.8046810885726023E-2</c:v>
                </c:pt>
                <c:pt idx="2024">
                  <c:v>4.8541519776440174E-2</c:v>
                </c:pt>
                <c:pt idx="2025">
                  <c:v>4.8424875967281372E-2</c:v>
                </c:pt>
                <c:pt idx="2026">
                  <c:v>4.834810181300888E-2</c:v>
                </c:pt>
                <c:pt idx="2027">
                  <c:v>4.8348234402898642E-2</c:v>
                </c:pt>
                <c:pt idx="2028">
                  <c:v>4.8360857042698525E-2</c:v>
                </c:pt>
                <c:pt idx="2029">
                  <c:v>4.8347565800665467E-2</c:v>
                </c:pt>
                <c:pt idx="2030">
                  <c:v>4.8318807783402078E-2</c:v>
                </c:pt>
                <c:pt idx="2031">
                  <c:v>4.8332989829202068E-2</c:v>
                </c:pt>
                <c:pt idx="2032">
                  <c:v>4.842029736461418E-2</c:v>
                </c:pt>
                <c:pt idx="2033">
                  <c:v>4.841875459674165E-2</c:v>
                </c:pt>
                <c:pt idx="2034">
                  <c:v>4.8408588104824346E-2</c:v>
                </c:pt>
                <c:pt idx="2035">
                  <c:v>4.8387217065249573E-2</c:v>
                </c:pt>
                <c:pt idx="2036">
                  <c:v>4.8356055240385838E-2</c:v>
                </c:pt>
                <c:pt idx="2037">
                  <c:v>4.8307797134548636E-2</c:v>
                </c:pt>
                <c:pt idx="2038">
                  <c:v>4.8246507939190844E-2</c:v>
                </c:pt>
                <c:pt idx="2039">
                  <c:v>4.8332800607370899E-2</c:v>
                </c:pt>
                <c:pt idx="2040">
                  <c:v>4.8403302268219379E-2</c:v>
                </c:pt>
                <c:pt idx="2041">
                  <c:v>4.857450823413071E-2</c:v>
                </c:pt>
                <c:pt idx="2042">
                  <c:v>4.8640121720057154E-2</c:v>
                </c:pt>
                <c:pt idx="2043">
                  <c:v>4.8656951469867933E-2</c:v>
                </c:pt>
                <c:pt idx="2044">
                  <c:v>4.8656414850503954E-2</c:v>
                </c:pt>
                <c:pt idx="2045">
                  <c:v>4.873046644218474E-2</c:v>
                </c:pt>
                <c:pt idx="2046">
                  <c:v>4.8762109208180394E-2</c:v>
                </c:pt>
                <c:pt idx="2047">
                  <c:v>4.8706032675379575E-2</c:v>
                </c:pt>
                <c:pt idx="2048">
                  <c:v>4.8700647793409053E-2</c:v>
                </c:pt>
                <c:pt idx="2049">
                  <c:v>4.8705714113538953E-2</c:v>
                </c:pt>
                <c:pt idx="2050">
                  <c:v>4.8771843671198509E-2</c:v>
                </c:pt>
                <c:pt idx="2051">
                  <c:v>4.8754368058546424E-2</c:v>
                </c:pt>
                <c:pt idx="2052">
                  <c:v>4.8705555631572681E-2</c:v>
                </c:pt>
                <c:pt idx="2053">
                  <c:v>4.858605443573611E-2</c:v>
                </c:pt>
                <c:pt idx="2054">
                  <c:v>4.8606749410386924E-2</c:v>
                </c:pt>
                <c:pt idx="2055">
                  <c:v>4.8526179136539331E-2</c:v>
                </c:pt>
                <c:pt idx="2056">
                  <c:v>4.8535372093392599E-2</c:v>
                </c:pt>
                <c:pt idx="2057">
                  <c:v>4.856661500633528E-2</c:v>
                </c:pt>
                <c:pt idx="2058">
                  <c:v>4.8279272017075506E-2</c:v>
                </c:pt>
                <c:pt idx="2059">
                  <c:v>4.8143427239462466E-2</c:v>
                </c:pt>
                <c:pt idx="2060">
                  <c:v>4.8098925021550436E-2</c:v>
                </c:pt>
                <c:pt idx="2061">
                  <c:v>4.8137685483075857E-2</c:v>
                </c:pt>
                <c:pt idx="2062">
                  <c:v>4.8253131938008544E-2</c:v>
                </c:pt>
                <c:pt idx="2063">
                  <c:v>4.8278715023792787E-2</c:v>
                </c:pt>
                <c:pt idx="2064">
                  <c:v>4.8219473756493804E-2</c:v>
                </c:pt>
                <c:pt idx="2065">
                  <c:v>4.8290533327061583E-2</c:v>
                </c:pt>
                <c:pt idx="2066">
                  <c:v>4.8537655937802522E-2</c:v>
                </c:pt>
                <c:pt idx="2067">
                  <c:v>4.8923713116267434E-2</c:v>
                </c:pt>
                <c:pt idx="2068">
                  <c:v>4.9137264535731057E-2</c:v>
                </c:pt>
                <c:pt idx="2069">
                  <c:v>4.9442190905756848E-2</c:v>
                </c:pt>
                <c:pt idx="2070">
                  <c:v>4.966424675839276E-2</c:v>
                </c:pt>
                <c:pt idx="2071">
                  <c:v>4.9979031559827185E-2</c:v>
                </c:pt>
                <c:pt idx="2072">
                  <c:v>5.026611122552347E-2</c:v>
                </c:pt>
                <c:pt idx="2073">
                  <c:v>5.0402412120222687E-2</c:v>
                </c:pt>
                <c:pt idx="2074">
                  <c:v>5.0708444300298888E-2</c:v>
                </c:pt>
                <c:pt idx="2075">
                  <c:v>5.0823150283057478E-2</c:v>
                </c:pt>
                <c:pt idx="2076">
                  <c:v>5.0964042169317693E-2</c:v>
                </c:pt>
                <c:pt idx="2077">
                  <c:v>5.1026036132031376E-2</c:v>
                </c:pt>
                <c:pt idx="2078">
                  <c:v>5.1025330896982073E-2</c:v>
                </c:pt>
                <c:pt idx="2079">
                  <c:v>5.1023072945893623E-2</c:v>
                </c:pt>
                <c:pt idx="2080">
                  <c:v>5.1056435438274921E-2</c:v>
                </c:pt>
                <c:pt idx="2081">
                  <c:v>5.1237915001881233E-2</c:v>
                </c:pt>
                <c:pt idx="2082">
                  <c:v>5.1391001923721057E-2</c:v>
                </c:pt>
                <c:pt idx="2083">
                  <c:v>5.1392306629501533E-2</c:v>
                </c:pt>
                <c:pt idx="2084">
                  <c:v>5.1409788519891128E-2</c:v>
                </c:pt>
                <c:pt idx="2085">
                  <c:v>5.1422844489348168E-2</c:v>
                </c:pt>
                <c:pt idx="2086">
                  <c:v>5.142504666732562E-2</c:v>
                </c:pt>
                <c:pt idx="2087">
                  <c:v>5.1446664267473297E-2</c:v>
                </c:pt>
                <c:pt idx="2088">
                  <c:v>5.1524229693935858E-2</c:v>
                </c:pt>
                <c:pt idx="2089">
                  <c:v>5.1526314021079635E-2</c:v>
                </c:pt>
                <c:pt idx="2090">
                  <c:v>5.1564798656851381E-2</c:v>
                </c:pt>
                <c:pt idx="2091">
                  <c:v>5.1509870954835578E-2</c:v>
                </c:pt>
                <c:pt idx="2092">
                  <c:v>5.1499122429345089E-2</c:v>
                </c:pt>
                <c:pt idx="2093">
                  <c:v>5.153091127364081E-2</c:v>
                </c:pt>
                <c:pt idx="2094">
                  <c:v>5.1508783284252735E-2</c:v>
                </c:pt>
                <c:pt idx="2095">
                  <c:v>5.1437495641241754E-2</c:v>
                </c:pt>
                <c:pt idx="2096">
                  <c:v>5.1400824984255529E-2</c:v>
                </c:pt>
                <c:pt idx="2097">
                  <c:v>5.1361048199035142E-2</c:v>
                </c:pt>
                <c:pt idx="2098">
                  <c:v>5.1305871587968184E-2</c:v>
                </c:pt>
                <c:pt idx="2099">
                  <c:v>5.1207393753018048E-2</c:v>
                </c:pt>
                <c:pt idx="2100">
                  <c:v>5.11232995196245E-2</c:v>
                </c:pt>
                <c:pt idx="2101">
                  <c:v>5.0968960007113082E-2</c:v>
                </c:pt>
                <c:pt idx="2102">
                  <c:v>5.0738027087766764E-2</c:v>
                </c:pt>
                <c:pt idx="2103">
                  <c:v>5.0623460477090161E-2</c:v>
                </c:pt>
                <c:pt idx="2104">
                  <c:v>5.0616101338364965E-2</c:v>
                </c:pt>
                <c:pt idx="2105">
                  <c:v>5.0632635589268137E-2</c:v>
                </c:pt>
                <c:pt idx="2106">
                  <c:v>5.0701667021103194E-2</c:v>
                </c:pt>
                <c:pt idx="2107">
                  <c:v>5.0738058929654904E-2</c:v>
                </c:pt>
                <c:pt idx="2108">
                  <c:v>5.079419379639305E-2</c:v>
                </c:pt>
                <c:pt idx="2109">
                  <c:v>5.0822866506481018E-2</c:v>
                </c:pt>
                <c:pt idx="2110">
                  <c:v>5.0842332827311917E-2</c:v>
                </c:pt>
                <c:pt idx="2111">
                  <c:v>5.0844261549942399E-2</c:v>
                </c:pt>
                <c:pt idx="2112">
                  <c:v>5.0824296589525773E-2</c:v>
                </c:pt>
                <c:pt idx="2113">
                  <c:v>5.0798009041429892E-2</c:v>
                </c:pt>
                <c:pt idx="2114">
                  <c:v>5.0786599283391194E-2</c:v>
                </c:pt>
                <c:pt idx="2115">
                  <c:v>5.075137785086916E-2</c:v>
                </c:pt>
                <c:pt idx="2116">
                  <c:v>5.0675507563286877E-2</c:v>
                </c:pt>
                <c:pt idx="2117">
                  <c:v>5.0573180177551844E-2</c:v>
                </c:pt>
                <c:pt idx="2118">
                  <c:v>5.0408381853623209E-2</c:v>
                </c:pt>
                <c:pt idx="2119">
                  <c:v>5.0275155217444689E-2</c:v>
                </c:pt>
                <c:pt idx="2120">
                  <c:v>5.0138658914667129E-2</c:v>
                </c:pt>
                <c:pt idx="2121">
                  <c:v>5.005480594468964E-2</c:v>
                </c:pt>
                <c:pt idx="2122">
                  <c:v>4.996302330476949E-2</c:v>
                </c:pt>
                <c:pt idx="2123">
                  <c:v>4.981056336246488E-2</c:v>
                </c:pt>
                <c:pt idx="2124">
                  <c:v>4.9662360555305436E-2</c:v>
                </c:pt>
                <c:pt idx="2125">
                  <c:v>4.9626876593628064E-2</c:v>
                </c:pt>
                <c:pt idx="2126">
                  <c:v>4.9601608479877678E-2</c:v>
                </c:pt>
                <c:pt idx="2127">
                  <c:v>4.9521394197235655E-2</c:v>
                </c:pt>
                <c:pt idx="2128">
                  <c:v>4.9436234038316998E-2</c:v>
                </c:pt>
                <c:pt idx="2129">
                  <c:v>4.9323552007588228E-2</c:v>
                </c:pt>
                <c:pt idx="2130">
                  <c:v>4.9228418648930426E-2</c:v>
                </c:pt>
                <c:pt idx="2131">
                  <c:v>4.9010252161041844E-2</c:v>
                </c:pt>
                <c:pt idx="2132">
                  <c:v>4.8778683917022801E-2</c:v>
                </c:pt>
                <c:pt idx="2133">
                  <c:v>4.8621880313049967E-2</c:v>
                </c:pt>
                <c:pt idx="2134">
                  <c:v>4.8556307051674415E-2</c:v>
                </c:pt>
                <c:pt idx="2135">
                  <c:v>4.8492479551609541E-2</c:v>
                </c:pt>
                <c:pt idx="2136">
                  <c:v>4.8426779468987519E-2</c:v>
                </c:pt>
                <c:pt idx="2137">
                  <c:v>4.8337025478671025E-2</c:v>
                </c:pt>
                <c:pt idx="2138">
                  <c:v>4.8319643479936877E-2</c:v>
                </c:pt>
                <c:pt idx="2139">
                  <c:v>4.827162630356821E-2</c:v>
                </c:pt>
                <c:pt idx="2140">
                  <c:v>4.8194366983608752E-2</c:v>
                </c:pt>
                <c:pt idx="2141">
                  <c:v>4.8119485152398708E-2</c:v>
                </c:pt>
                <c:pt idx="2142">
                  <c:v>4.8000499868626464E-2</c:v>
                </c:pt>
                <c:pt idx="2143">
                  <c:v>4.7987289411772292E-2</c:v>
                </c:pt>
                <c:pt idx="2144">
                  <c:v>4.8008790481382874E-2</c:v>
                </c:pt>
                <c:pt idx="2145">
                  <c:v>4.8128180216009786E-2</c:v>
                </c:pt>
                <c:pt idx="2146">
                  <c:v>4.8228689247102711E-2</c:v>
                </c:pt>
                <c:pt idx="2147">
                  <c:v>4.8296997255774791E-2</c:v>
                </c:pt>
                <c:pt idx="2148">
                  <c:v>4.8327636738606523E-2</c:v>
                </c:pt>
                <c:pt idx="2149">
                  <c:v>4.8100977988352403E-2</c:v>
                </c:pt>
                <c:pt idx="2150">
                  <c:v>4.7872317540452056E-2</c:v>
                </c:pt>
                <c:pt idx="2151">
                  <c:v>4.7428110395554675E-2</c:v>
                </c:pt>
                <c:pt idx="2152">
                  <c:v>4.6888929526033366E-2</c:v>
                </c:pt>
                <c:pt idx="2153">
                  <c:v>4.6306661856561362E-2</c:v>
                </c:pt>
                <c:pt idx="2154">
                  <c:v>4.5828881359051006E-2</c:v>
                </c:pt>
                <c:pt idx="2155">
                  <c:v>4.5261718285980718E-2</c:v>
                </c:pt>
                <c:pt idx="2156">
                  <c:v>4.4861739008698456E-2</c:v>
                </c:pt>
                <c:pt idx="2157">
                  <c:v>4.4595800649431014E-2</c:v>
                </c:pt>
                <c:pt idx="2158">
                  <c:v>4.4662804378654608E-2</c:v>
                </c:pt>
                <c:pt idx="2159">
                  <c:v>4.4718791865529031E-2</c:v>
                </c:pt>
                <c:pt idx="2160">
                  <c:v>4.4699007072666434E-2</c:v>
                </c:pt>
                <c:pt idx="2161">
                  <c:v>4.4694364833869613E-2</c:v>
                </c:pt>
                <c:pt idx="2162">
                  <c:v>4.463970864663367E-2</c:v>
                </c:pt>
                <c:pt idx="2163">
                  <c:v>4.4678751856907048E-2</c:v>
                </c:pt>
                <c:pt idx="2164">
                  <c:v>4.4703356415885964E-2</c:v>
                </c:pt>
                <c:pt idx="2165">
                  <c:v>4.4780954376221441E-2</c:v>
                </c:pt>
                <c:pt idx="2166">
                  <c:v>4.4660495473589266E-2</c:v>
                </c:pt>
                <c:pt idx="2167">
                  <c:v>4.4668392990296561E-2</c:v>
                </c:pt>
                <c:pt idx="2168">
                  <c:v>4.4608182929141017E-2</c:v>
                </c:pt>
                <c:pt idx="2169">
                  <c:v>4.4381320751503452E-2</c:v>
                </c:pt>
                <c:pt idx="2170">
                  <c:v>4.4364850540211137E-2</c:v>
                </c:pt>
                <c:pt idx="2171">
                  <c:v>4.4383778429101649E-2</c:v>
                </c:pt>
                <c:pt idx="2172">
                  <c:v>4.4447452252706923E-2</c:v>
                </c:pt>
                <c:pt idx="2173">
                  <c:v>4.4176318926657486E-2</c:v>
                </c:pt>
                <c:pt idx="2174">
                  <c:v>4.3834433641989967E-2</c:v>
                </c:pt>
                <c:pt idx="2175">
                  <c:v>4.2734964590896637E-2</c:v>
                </c:pt>
                <c:pt idx="2176">
                  <c:v>4.2554597414016272E-2</c:v>
                </c:pt>
                <c:pt idx="2177">
                  <c:v>4.2605693551211854E-2</c:v>
                </c:pt>
                <c:pt idx="2178">
                  <c:v>4.2584126799837911E-2</c:v>
                </c:pt>
                <c:pt idx="2179">
                  <c:v>4.2656974344702218E-2</c:v>
                </c:pt>
                <c:pt idx="2180">
                  <c:v>4.2478826275940823E-2</c:v>
                </c:pt>
                <c:pt idx="2181">
                  <c:v>4.2658771425268888E-2</c:v>
                </c:pt>
                <c:pt idx="2182">
                  <c:v>4.3216938878698638E-2</c:v>
                </c:pt>
                <c:pt idx="2183">
                  <c:v>4.3768879453614046E-2</c:v>
                </c:pt>
                <c:pt idx="2184">
                  <c:v>4.450278637095683E-2</c:v>
                </c:pt>
                <c:pt idx="2185">
                  <c:v>4.5023319626846248E-2</c:v>
                </c:pt>
                <c:pt idx="2186">
                  <c:v>4.5224288631241921E-2</c:v>
                </c:pt>
                <c:pt idx="2187">
                  <c:v>4.5674281877064092E-2</c:v>
                </c:pt>
                <c:pt idx="2188">
                  <c:v>4.5803253778001943E-2</c:v>
                </c:pt>
                <c:pt idx="2189">
                  <c:v>4.575727113548457E-2</c:v>
                </c:pt>
                <c:pt idx="2190">
                  <c:v>4.5995514576571729E-2</c:v>
                </c:pt>
                <c:pt idx="2191">
                  <c:v>4.6604563801090876E-2</c:v>
                </c:pt>
                <c:pt idx="2192">
                  <c:v>4.6773014306424991E-2</c:v>
                </c:pt>
                <c:pt idx="2193">
                  <c:v>4.6480808279162455E-2</c:v>
                </c:pt>
                <c:pt idx="2194">
                  <c:v>4.5932658568656443E-2</c:v>
                </c:pt>
                <c:pt idx="2195">
                  <c:v>4.5887731713163279E-2</c:v>
                </c:pt>
                <c:pt idx="2196">
                  <c:v>4.5861362846875045E-2</c:v>
                </c:pt>
                <c:pt idx="2197">
                  <c:v>4.5939653995976597E-2</c:v>
                </c:pt>
                <c:pt idx="2198">
                  <c:v>4.6033415272042674E-2</c:v>
                </c:pt>
                <c:pt idx="2199">
                  <c:v>4.628746876472524E-2</c:v>
                </c:pt>
                <c:pt idx="2200">
                  <c:v>4.6939428805784299E-2</c:v>
                </c:pt>
                <c:pt idx="2201">
                  <c:v>4.6995597831660518E-2</c:v>
                </c:pt>
                <c:pt idx="2202">
                  <c:v>4.7083662843192001E-2</c:v>
                </c:pt>
                <c:pt idx="2203">
                  <c:v>4.7301514851107902E-2</c:v>
                </c:pt>
                <c:pt idx="2204">
                  <c:v>4.7538016173865716E-2</c:v>
                </c:pt>
                <c:pt idx="2205">
                  <c:v>4.7702880633800175E-2</c:v>
                </c:pt>
                <c:pt idx="2206">
                  <c:v>4.7845368613714724E-2</c:v>
                </c:pt>
                <c:pt idx="2207">
                  <c:v>4.8358512430407376E-2</c:v>
                </c:pt>
                <c:pt idx="2208">
                  <c:v>4.8183730511996772E-2</c:v>
                </c:pt>
                <c:pt idx="2209">
                  <c:v>4.8032377134028956E-2</c:v>
                </c:pt>
                <c:pt idx="2210">
                  <c:v>4.8025246206472388E-2</c:v>
                </c:pt>
                <c:pt idx="2211">
                  <c:v>4.802297044159639E-2</c:v>
                </c:pt>
                <c:pt idx="2212">
                  <c:v>4.7980630533156529E-2</c:v>
                </c:pt>
                <c:pt idx="2213">
                  <c:v>4.7979612986804948E-2</c:v>
                </c:pt>
                <c:pt idx="2214">
                  <c:v>4.8061752351251097E-2</c:v>
                </c:pt>
                <c:pt idx="2215">
                  <c:v>4.8164425094918896E-2</c:v>
                </c:pt>
                <c:pt idx="2216">
                  <c:v>4.8142010690454207E-2</c:v>
                </c:pt>
                <c:pt idx="2217">
                  <c:v>4.8139610704324647E-2</c:v>
                </c:pt>
                <c:pt idx="2218">
                  <c:v>4.8118426559736645E-2</c:v>
                </c:pt>
                <c:pt idx="2219">
                  <c:v>4.8064895786341197E-2</c:v>
                </c:pt>
                <c:pt idx="2220">
                  <c:v>4.8035018361941947E-2</c:v>
                </c:pt>
                <c:pt idx="2221">
                  <c:v>4.802249591450454E-2</c:v>
                </c:pt>
                <c:pt idx="2222">
                  <c:v>4.8178162814150549E-2</c:v>
                </c:pt>
                <c:pt idx="2223">
                  <c:v>4.8295474642672552E-2</c:v>
                </c:pt>
                <c:pt idx="2224">
                  <c:v>4.8319820081766121E-2</c:v>
                </c:pt>
                <c:pt idx="2225">
                  <c:v>4.8326140383073951E-2</c:v>
                </c:pt>
                <c:pt idx="2226">
                  <c:v>4.8166386699526942E-2</c:v>
                </c:pt>
                <c:pt idx="2227">
                  <c:v>4.8062959732242699E-2</c:v>
                </c:pt>
                <c:pt idx="2228">
                  <c:v>4.8066264431982288E-2</c:v>
                </c:pt>
                <c:pt idx="2229">
                  <c:v>4.8148588702363389E-2</c:v>
                </c:pt>
                <c:pt idx="2230">
                  <c:v>4.8137714941859581E-2</c:v>
                </c:pt>
                <c:pt idx="2231">
                  <c:v>4.7981276197961442E-2</c:v>
                </c:pt>
                <c:pt idx="2232">
                  <c:v>4.80606465959822E-2</c:v>
                </c:pt>
                <c:pt idx="2233">
                  <c:v>4.8061326609408588E-2</c:v>
                </c:pt>
                <c:pt idx="2234">
                  <c:v>4.81343450931749E-2</c:v>
                </c:pt>
                <c:pt idx="2235">
                  <c:v>4.8184620210162038E-2</c:v>
                </c:pt>
                <c:pt idx="2236">
                  <c:v>4.8242160733626943E-2</c:v>
                </c:pt>
                <c:pt idx="2237">
                  <c:v>4.8279430706514102E-2</c:v>
                </c:pt>
                <c:pt idx="2238">
                  <c:v>4.8266108626339975E-2</c:v>
                </c:pt>
                <c:pt idx="2239">
                  <c:v>4.8275595785714775E-2</c:v>
                </c:pt>
                <c:pt idx="2240">
                  <c:v>4.826881008106066E-2</c:v>
                </c:pt>
                <c:pt idx="2241">
                  <c:v>4.8242302005781786E-2</c:v>
                </c:pt>
                <c:pt idx="2242">
                  <c:v>4.8258625500528778E-2</c:v>
                </c:pt>
                <c:pt idx="2243">
                  <c:v>4.807708358778829E-2</c:v>
                </c:pt>
                <c:pt idx="2244">
                  <c:v>4.7878783467474893E-2</c:v>
                </c:pt>
                <c:pt idx="2245">
                  <c:v>4.7691902421799645E-2</c:v>
                </c:pt>
                <c:pt idx="2246">
                  <c:v>4.7666921325488117E-2</c:v>
                </c:pt>
                <c:pt idx="2247">
                  <c:v>4.7580157335724481E-2</c:v>
                </c:pt>
                <c:pt idx="2248">
                  <c:v>4.741542290085006E-2</c:v>
                </c:pt>
                <c:pt idx="2249">
                  <c:v>4.6839620970612124E-2</c:v>
                </c:pt>
                <c:pt idx="2250">
                  <c:v>4.6400512641010437E-2</c:v>
                </c:pt>
                <c:pt idx="2251">
                  <c:v>4.6104632856843505E-2</c:v>
                </c:pt>
                <c:pt idx="2252">
                  <c:v>4.5857378875290983E-2</c:v>
                </c:pt>
                <c:pt idx="2253">
                  <c:v>4.5605594726248193E-2</c:v>
                </c:pt>
                <c:pt idx="2254">
                  <c:v>4.541528907619688E-2</c:v>
                </c:pt>
                <c:pt idx="2255">
                  <c:v>4.5205051529933447E-2</c:v>
                </c:pt>
                <c:pt idx="2256">
                  <c:v>4.5129781749101421E-2</c:v>
                </c:pt>
                <c:pt idx="2257">
                  <c:v>4.4836136405132392E-2</c:v>
                </c:pt>
                <c:pt idx="2258">
                  <c:v>4.4609435995749375E-2</c:v>
                </c:pt>
                <c:pt idx="2259">
                  <c:v>4.4745104793552391E-2</c:v>
                </c:pt>
                <c:pt idx="2260">
                  <c:v>4.4974353950141023E-2</c:v>
                </c:pt>
                <c:pt idx="2261">
                  <c:v>4.53799211797275E-2</c:v>
                </c:pt>
                <c:pt idx="2262">
                  <c:v>4.5446508786305233E-2</c:v>
                </c:pt>
                <c:pt idx="2263">
                  <c:v>4.5048000828136224E-2</c:v>
                </c:pt>
                <c:pt idx="2264">
                  <c:v>4.4617238174887365E-2</c:v>
                </c:pt>
                <c:pt idx="2265">
                  <c:v>4.4437916235318724E-2</c:v>
                </c:pt>
                <c:pt idx="2266">
                  <c:v>4.4352520625213082E-2</c:v>
                </c:pt>
                <c:pt idx="2267">
                  <c:v>4.4269943537375289E-2</c:v>
                </c:pt>
                <c:pt idx="2268">
                  <c:v>4.4185895782895432E-2</c:v>
                </c:pt>
                <c:pt idx="2269">
                  <c:v>4.4075981779429139E-2</c:v>
                </c:pt>
                <c:pt idx="2270">
                  <c:v>4.4081228150718528E-2</c:v>
                </c:pt>
                <c:pt idx="2271">
                  <c:v>4.4091765961494334E-2</c:v>
                </c:pt>
                <c:pt idx="2272">
                  <c:v>4.4145211921028597E-2</c:v>
                </c:pt>
                <c:pt idx="2273">
                  <c:v>4.4173699957740155E-2</c:v>
                </c:pt>
                <c:pt idx="2274">
                  <c:v>4.4228813977446671E-2</c:v>
                </c:pt>
                <c:pt idx="2275">
                  <c:v>4.4273309740540716E-2</c:v>
                </c:pt>
                <c:pt idx="2276">
                  <c:v>4.4318165745073766E-2</c:v>
                </c:pt>
                <c:pt idx="2277">
                  <c:v>4.4310673771753073E-2</c:v>
                </c:pt>
                <c:pt idx="2278">
                  <c:v>4.4286481376922926E-2</c:v>
                </c:pt>
                <c:pt idx="2279">
                  <c:v>4.4494116677415395E-2</c:v>
                </c:pt>
                <c:pt idx="2280">
                  <c:v>4.4630853231726317E-2</c:v>
                </c:pt>
                <c:pt idx="2281">
                  <c:v>4.4680818630699601E-2</c:v>
                </c:pt>
                <c:pt idx="2282">
                  <c:v>4.4219924705909276E-2</c:v>
                </c:pt>
                <c:pt idx="2283">
                  <c:v>4.3995422653677292E-2</c:v>
                </c:pt>
                <c:pt idx="2284">
                  <c:v>4.3911264362235108E-2</c:v>
                </c:pt>
                <c:pt idx="2285">
                  <c:v>4.3658812720033288E-2</c:v>
                </c:pt>
                <c:pt idx="2286">
                  <c:v>4.3342951897048156E-2</c:v>
                </c:pt>
                <c:pt idx="2287">
                  <c:v>4.3328472288463961E-2</c:v>
                </c:pt>
                <c:pt idx="2288">
                  <c:v>4.3352695800579683E-2</c:v>
                </c:pt>
                <c:pt idx="2289">
                  <c:v>4.3346944352935436E-2</c:v>
                </c:pt>
                <c:pt idx="2290">
                  <c:v>4.3320842031957137E-2</c:v>
                </c:pt>
                <c:pt idx="2291">
                  <c:v>4.335086883567478E-2</c:v>
                </c:pt>
                <c:pt idx="2292">
                  <c:v>4.3234111263928544E-2</c:v>
                </c:pt>
                <c:pt idx="2293">
                  <c:v>4.3073120728740963E-2</c:v>
                </c:pt>
                <c:pt idx="2294">
                  <c:v>4.2991894533461451E-2</c:v>
                </c:pt>
                <c:pt idx="2295">
                  <c:v>4.2920197172574601E-2</c:v>
                </c:pt>
                <c:pt idx="2296">
                  <c:v>4.2674660281310756E-2</c:v>
                </c:pt>
                <c:pt idx="2297">
                  <c:v>4.2420695927385801E-2</c:v>
                </c:pt>
                <c:pt idx="2298">
                  <c:v>4.2155364120504857E-2</c:v>
                </c:pt>
                <c:pt idx="2299">
                  <c:v>4.1822538139286727E-2</c:v>
                </c:pt>
                <c:pt idx="2300">
                  <c:v>4.1636448351300356E-2</c:v>
                </c:pt>
                <c:pt idx="2301">
                  <c:v>4.1630774582194656E-2</c:v>
                </c:pt>
                <c:pt idx="2302">
                  <c:v>4.1979711225692634E-2</c:v>
                </c:pt>
                <c:pt idx="2303">
                  <c:v>4.2327115295212513E-2</c:v>
                </c:pt>
                <c:pt idx="2304">
                  <c:v>4.2695294131732529E-2</c:v>
                </c:pt>
                <c:pt idx="2305">
                  <c:v>4.3269146251920965E-2</c:v>
                </c:pt>
                <c:pt idx="2306">
                  <c:v>4.4093345150145451E-2</c:v>
                </c:pt>
                <c:pt idx="2307">
                  <c:v>4.4551670056908813E-2</c:v>
                </c:pt>
                <c:pt idx="2308">
                  <c:v>4.4906162571487336E-2</c:v>
                </c:pt>
                <c:pt idx="2309">
                  <c:v>4.5272894048100087E-2</c:v>
                </c:pt>
                <c:pt idx="2310">
                  <c:v>4.5186053910228542E-2</c:v>
                </c:pt>
                <c:pt idx="2311">
                  <c:v>4.5103607151006093E-2</c:v>
                </c:pt>
                <c:pt idx="2312">
                  <c:v>4.4829794813698282E-2</c:v>
                </c:pt>
                <c:pt idx="2313">
                  <c:v>4.4642170252388216E-2</c:v>
                </c:pt>
                <c:pt idx="2314">
                  <c:v>4.4367680144943335E-2</c:v>
                </c:pt>
                <c:pt idx="2315">
                  <c:v>4.4233190935622245E-2</c:v>
                </c:pt>
                <c:pt idx="2316">
                  <c:v>4.4106760938703048E-2</c:v>
                </c:pt>
                <c:pt idx="2317">
                  <c:v>4.4031469127242512E-2</c:v>
                </c:pt>
                <c:pt idx="2318">
                  <c:v>4.4040580132652926E-2</c:v>
                </c:pt>
                <c:pt idx="2319">
                  <c:v>4.416203979529508E-2</c:v>
                </c:pt>
                <c:pt idx="2320">
                  <c:v>4.4333885259956435E-2</c:v>
                </c:pt>
                <c:pt idx="2321">
                  <c:v>4.4599930228482236E-2</c:v>
                </c:pt>
                <c:pt idx="2322">
                  <c:v>4.474123934819587E-2</c:v>
                </c:pt>
                <c:pt idx="2323">
                  <c:v>4.4715307173191665E-2</c:v>
                </c:pt>
                <c:pt idx="2324">
                  <c:v>4.4592296084476818E-2</c:v>
                </c:pt>
                <c:pt idx="2325">
                  <c:v>4.4449994310845349E-2</c:v>
                </c:pt>
                <c:pt idx="2326">
                  <c:v>4.4448767550942334E-2</c:v>
                </c:pt>
                <c:pt idx="2327">
                  <c:v>4.4501662999410704E-2</c:v>
                </c:pt>
                <c:pt idx="2328">
                  <c:v>4.4483768669215655E-2</c:v>
                </c:pt>
                <c:pt idx="2329">
                  <c:v>4.4508368108813666E-2</c:v>
                </c:pt>
                <c:pt idx="2330">
                  <c:v>4.4588133872934664E-2</c:v>
                </c:pt>
                <c:pt idx="2331">
                  <c:v>4.4730757067891362E-2</c:v>
                </c:pt>
                <c:pt idx="2332">
                  <c:v>4.4942229379200838E-2</c:v>
                </c:pt>
                <c:pt idx="2333">
                  <c:v>4.5108087087905424E-2</c:v>
                </c:pt>
                <c:pt idx="2334">
                  <c:v>4.5461051364924537E-2</c:v>
                </c:pt>
                <c:pt idx="2335">
                  <c:v>4.569496902775548E-2</c:v>
                </c:pt>
                <c:pt idx="2336">
                  <c:v>4.5887022834537328E-2</c:v>
                </c:pt>
                <c:pt idx="2337">
                  <c:v>4.6013104347147511E-2</c:v>
                </c:pt>
                <c:pt idx="2338">
                  <c:v>4.6087471089138826E-2</c:v>
                </c:pt>
                <c:pt idx="2339">
                  <c:v>4.627166653805137E-2</c:v>
                </c:pt>
                <c:pt idx="2340">
                  <c:v>4.6542054167601557E-2</c:v>
                </c:pt>
                <c:pt idx="2341">
                  <c:v>4.6692330357563004E-2</c:v>
                </c:pt>
                <c:pt idx="2342">
                  <c:v>4.6634701016395066E-2</c:v>
                </c:pt>
                <c:pt idx="2343">
                  <c:v>4.664283245713239E-2</c:v>
                </c:pt>
                <c:pt idx="2344">
                  <c:v>4.6658257945511004E-2</c:v>
                </c:pt>
                <c:pt idx="2345">
                  <c:v>4.6690213915719148E-2</c:v>
                </c:pt>
                <c:pt idx="2346">
                  <c:v>4.6755319060763849E-2</c:v>
                </c:pt>
                <c:pt idx="2347">
                  <c:v>4.6945737848440257E-2</c:v>
                </c:pt>
                <c:pt idx="2348">
                  <c:v>4.6916056477792289E-2</c:v>
                </c:pt>
                <c:pt idx="2349">
                  <c:v>4.6985127470965643E-2</c:v>
                </c:pt>
                <c:pt idx="2350">
                  <c:v>4.6986454762017127E-2</c:v>
                </c:pt>
                <c:pt idx="2351">
                  <c:v>4.6986484423158295E-2</c:v>
                </c:pt>
                <c:pt idx="2352">
                  <c:v>4.6988858121879647E-2</c:v>
                </c:pt>
                <c:pt idx="2353">
                  <c:v>4.7038659276438494E-2</c:v>
                </c:pt>
                <c:pt idx="2354">
                  <c:v>4.7160664017955871E-2</c:v>
                </c:pt>
                <c:pt idx="2355">
                  <c:v>4.721638668281513E-2</c:v>
                </c:pt>
                <c:pt idx="2356">
                  <c:v>4.7296173929032542E-2</c:v>
                </c:pt>
                <c:pt idx="2357">
                  <c:v>4.7280359919257706E-2</c:v>
                </c:pt>
                <c:pt idx="2358">
                  <c:v>4.7281335812235682E-2</c:v>
                </c:pt>
                <c:pt idx="2359">
                  <c:v>4.7269042992344946E-2</c:v>
                </c:pt>
                <c:pt idx="2360">
                  <c:v>4.7277420775619021E-2</c:v>
                </c:pt>
                <c:pt idx="2361">
                  <c:v>4.7290918165637845E-2</c:v>
                </c:pt>
                <c:pt idx="2362">
                  <c:v>4.7378871292035746E-2</c:v>
                </c:pt>
                <c:pt idx="2363">
                  <c:v>4.7377244058390992E-2</c:v>
                </c:pt>
                <c:pt idx="2364">
                  <c:v>4.7390239132002368E-2</c:v>
                </c:pt>
                <c:pt idx="2365">
                  <c:v>4.7382069063125205E-2</c:v>
                </c:pt>
                <c:pt idx="2366">
                  <c:v>4.7402139106408746E-2</c:v>
                </c:pt>
                <c:pt idx="2367">
                  <c:v>4.7338214060243813E-2</c:v>
                </c:pt>
                <c:pt idx="2368">
                  <c:v>4.7413593988848993E-2</c:v>
                </c:pt>
                <c:pt idx="2369">
                  <c:v>4.7596615591420678E-2</c:v>
                </c:pt>
                <c:pt idx="2370">
                  <c:v>4.7772138561292414E-2</c:v>
                </c:pt>
                <c:pt idx="2371">
                  <c:v>4.7852274250175693E-2</c:v>
                </c:pt>
                <c:pt idx="2372">
                  <c:v>4.7775588245933955E-2</c:v>
                </c:pt>
                <c:pt idx="2373">
                  <c:v>4.7730045990881133E-2</c:v>
                </c:pt>
                <c:pt idx="2374">
                  <c:v>4.7687285985365209E-2</c:v>
                </c:pt>
                <c:pt idx="2375">
                  <c:v>4.766073114588313E-2</c:v>
                </c:pt>
                <c:pt idx="2376">
                  <c:v>4.7681352012748555E-2</c:v>
                </c:pt>
                <c:pt idx="2377">
                  <c:v>4.7685963525933218E-2</c:v>
                </c:pt>
                <c:pt idx="2378">
                  <c:v>4.7685150509823755E-2</c:v>
                </c:pt>
                <c:pt idx="2379">
                  <c:v>4.7762068152459938E-2</c:v>
                </c:pt>
                <c:pt idx="2380">
                  <c:v>4.7770311347493245E-2</c:v>
                </c:pt>
                <c:pt idx="2381">
                  <c:v>4.7813137272356337E-2</c:v>
                </c:pt>
                <c:pt idx="2382">
                  <c:v>4.789327994322691E-2</c:v>
                </c:pt>
                <c:pt idx="2383">
                  <c:v>4.7988456305176515E-2</c:v>
                </c:pt>
                <c:pt idx="2384">
                  <c:v>4.7851395990050262E-2</c:v>
                </c:pt>
                <c:pt idx="2385">
                  <c:v>4.7857334250765625E-2</c:v>
                </c:pt>
                <c:pt idx="2386">
                  <c:v>4.784353391035305E-2</c:v>
                </c:pt>
                <c:pt idx="2387">
                  <c:v>4.777661608263524E-2</c:v>
                </c:pt>
                <c:pt idx="2388">
                  <c:v>4.7733032104518583E-2</c:v>
                </c:pt>
                <c:pt idx="2389">
                  <c:v>4.7606075064180402E-2</c:v>
                </c:pt>
                <c:pt idx="2390">
                  <c:v>4.7602978430633491E-2</c:v>
                </c:pt>
                <c:pt idx="2391">
                  <c:v>4.7603829030209793E-2</c:v>
                </c:pt>
                <c:pt idx="2392">
                  <c:v>4.7637255116103679E-2</c:v>
                </c:pt>
                <c:pt idx="2393">
                  <c:v>4.7654412530275123E-2</c:v>
                </c:pt>
                <c:pt idx="2394">
                  <c:v>4.7682240345251446E-2</c:v>
                </c:pt>
                <c:pt idx="2395">
                  <c:v>4.7736050892224914E-2</c:v>
                </c:pt>
                <c:pt idx="2396">
                  <c:v>4.7761183281613918E-2</c:v>
                </c:pt>
                <c:pt idx="2397">
                  <c:v>4.7762893925739291E-2</c:v>
                </c:pt>
                <c:pt idx="2398">
                  <c:v>4.7781064171684984E-2</c:v>
                </c:pt>
                <c:pt idx="2399">
                  <c:v>4.7774722981987441E-2</c:v>
                </c:pt>
                <c:pt idx="2400">
                  <c:v>4.7786892936069421E-2</c:v>
                </c:pt>
                <c:pt idx="2401">
                  <c:v>4.7731781745876514E-2</c:v>
                </c:pt>
                <c:pt idx="2402">
                  <c:v>4.7573519858176976E-2</c:v>
                </c:pt>
                <c:pt idx="2403">
                  <c:v>4.7568056157867945E-2</c:v>
                </c:pt>
                <c:pt idx="2404">
                  <c:v>4.7373007163927949E-2</c:v>
                </c:pt>
                <c:pt idx="2405">
                  <c:v>4.7213033684582094E-2</c:v>
                </c:pt>
                <c:pt idx="2406">
                  <c:v>4.718514979635291E-2</c:v>
                </c:pt>
                <c:pt idx="2407">
                  <c:v>4.7191024438325624E-2</c:v>
                </c:pt>
                <c:pt idx="2408">
                  <c:v>4.6979556555269093E-2</c:v>
                </c:pt>
                <c:pt idx="2409">
                  <c:v>4.6841320640089529E-2</c:v>
                </c:pt>
                <c:pt idx="2410">
                  <c:v>4.6676666266604105E-2</c:v>
                </c:pt>
                <c:pt idx="2411">
                  <c:v>4.6428133360894949E-2</c:v>
                </c:pt>
                <c:pt idx="2412">
                  <c:v>4.6298846981407772E-2</c:v>
                </c:pt>
                <c:pt idx="2413">
                  <c:v>4.6259509109408223E-2</c:v>
                </c:pt>
                <c:pt idx="2414">
                  <c:v>4.6244900483362349E-2</c:v>
                </c:pt>
                <c:pt idx="2415">
                  <c:v>4.627352419668368E-2</c:v>
                </c:pt>
                <c:pt idx="2416">
                  <c:v>4.6354867981089197E-2</c:v>
                </c:pt>
                <c:pt idx="2417">
                  <c:v>4.6255486877087651E-2</c:v>
                </c:pt>
                <c:pt idx="2418">
                  <c:v>4.6232903322918524E-2</c:v>
                </c:pt>
                <c:pt idx="2419">
                  <c:v>4.6336556458366283E-2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A6-49D4-919D-B3D204294451}"/>
            </c:ext>
          </c:extLst>
        </c:ser>
        <c:ser>
          <c:idx val="9"/>
          <c:order val="9"/>
          <c:tx>
            <c:strRef>
              <c:f>グラフ元_2011_5_2!$J$1</c:f>
              <c:strCache>
                <c:ptCount val="1"/>
                <c:pt idx="0">
                  <c:v>TOPIX-指数(11/5/2)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グラフ元_2011_5_2!$J$2:$J$2421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98.875140607424072</c:v>
                </c:pt>
                <c:pt idx="2">
                  <c:v>98.762654668166476</c:v>
                </c:pt>
                <c:pt idx="3">
                  <c:v>99.100112485939263</c:v>
                </c:pt>
                <c:pt idx="4">
                  <c:v>98.987626546681668</c:v>
                </c:pt>
                <c:pt idx="5">
                  <c:v>98.087739032620931</c:v>
                </c:pt>
                <c:pt idx="6">
                  <c:v>97.300337457817776</c:v>
                </c:pt>
                <c:pt idx="7">
                  <c:v>96.062992125984252</c:v>
                </c:pt>
                <c:pt idx="8">
                  <c:v>96.062992125984252</c:v>
                </c:pt>
                <c:pt idx="9">
                  <c:v>96.962879640045003</c:v>
                </c:pt>
                <c:pt idx="10">
                  <c:v>96.400449943757025</c:v>
                </c:pt>
                <c:pt idx="11">
                  <c:v>95.950506186726656</c:v>
                </c:pt>
                <c:pt idx="12">
                  <c:v>94.825646794150728</c:v>
                </c:pt>
                <c:pt idx="13">
                  <c:v>94.938132733408324</c:v>
                </c:pt>
                <c:pt idx="14">
                  <c:v>94.600674915635537</c:v>
                </c:pt>
                <c:pt idx="15">
                  <c:v>95.613048368953883</c:v>
                </c:pt>
                <c:pt idx="16">
                  <c:v>95.388076490438706</c:v>
                </c:pt>
                <c:pt idx="17">
                  <c:v>95.163104611923515</c:v>
                </c:pt>
                <c:pt idx="18">
                  <c:v>97.18785151856018</c:v>
                </c:pt>
                <c:pt idx="19">
                  <c:v>97.300337457817776</c:v>
                </c:pt>
                <c:pt idx="20">
                  <c:v>95.613048368953883</c:v>
                </c:pt>
                <c:pt idx="21">
                  <c:v>94.600674915635537</c:v>
                </c:pt>
                <c:pt idx="22">
                  <c:v>93.7007874015748</c:v>
                </c:pt>
                <c:pt idx="23">
                  <c:v>94.37570303712036</c:v>
                </c:pt>
                <c:pt idx="24">
                  <c:v>94.37570303712036</c:v>
                </c:pt>
                <c:pt idx="25">
                  <c:v>94.150731158605169</c:v>
                </c:pt>
                <c:pt idx="26">
                  <c:v>94.713160854893147</c:v>
                </c:pt>
                <c:pt idx="27">
                  <c:v>94.263217097862778</c:v>
                </c:pt>
                <c:pt idx="28">
                  <c:v>95.275590551181097</c:v>
                </c:pt>
                <c:pt idx="29">
                  <c:v>95.388076490438706</c:v>
                </c:pt>
                <c:pt idx="30">
                  <c:v>94.150731158605169</c:v>
                </c:pt>
                <c:pt idx="31">
                  <c:v>93.250843644544432</c:v>
                </c:pt>
                <c:pt idx="32">
                  <c:v>93.7007874015748</c:v>
                </c:pt>
                <c:pt idx="33">
                  <c:v>94.600674915635537</c:v>
                </c:pt>
                <c:pt idx="34">
                  <c:v>96.175478065241848</c:v>
                </c:pt>
                <c:pt idx="35">
                  <c:v>95.725534308211465</c:v>
                </c:pt>
                <c:pt idx="36">
                  <c:v>96.625421822272216</c:v>
                </c:pt>
                <c:pt idx="37">
                  <c:v>95.838020247469075</c:v>
                </c:pt>
                <c:pt idx="38">
                  <c:v>96.175478065241848</c:v>
                </c:pt>
                <c:pt idx="39">
                  <c:v>97.637795275590548</c:v>
                </c:pt>
                <c:pt idx="40">
                  <c:v>98.312710911136108</c:v>
                </c:pt>
                <c:pt idx="41">
                  <c:v>98.875140607424072</c:v>
                </c:pt>
                <c:pt idx="42">
                  <c:v>100.1124859392576</c:v>
                </c:pt>
                <c:pt idx="43">
                  <c:v>100.56242969628796</c:v>
                </c:pt>
                <c:pt idx="44">
                  <c:v>98.762654668166476</c:v>
                </c:pt>
                <c:pt idx="45">
                  <c:v>98.650168728908881</c:v>
                </c:pt>
                <c:pt idx="46">
                  <c:v>98.875140607424072</c:v>
                </c:pt>
                <c:pt idx="47">
                  <c:v>98.537682789651299</c:v>
                </c:pt>
                <c:pt idx="48">
                  <c:v>96.850393700787393</c:v>
                </c:pt>
                <c:pt idx="49">
                  <c:v>97.300337457817776</c:v>
                </c:pt>
                <c:pt idx="50">
                  <c:v>96.962879640045003</c:v>
                </c:pt>
                <c:pt idx="51">
                  <c:v>97.300337457817776</c:v>
                </c:pt>
                <c:pt idx="52">
                  <c:v>96.400449943757025</c:v>
                </c:pt>
                <c:pt idx="53">
                  <c:v>97.300337457817776</c:v>
                </c:pt>
                <c:pt idx="54">
                  <c:v>97.300337457817776</c:v>
                </c:pt>
                <c:pt idx="55">
                  <c:v>98.087739032620931</c:v>
                </c:pt>
                <c:pt idx="56">
                  <c:v>97.525309336332953</c:v>
                </c:pt>
                <c:pt idx="57">
                  <c:v>98.087739032620931</c:v>
                </c:pt>
                <c:pt idx="58">
                  <c:v>97.18785151856018</c:v>
                </c:pt>
                <c:pt idx="59">
                  <c:v>95.838020247469075</c:v>
                </c:pt>
                <c:pt idx="60">
                  <c:v>95.163104611923515</c:v>
                </c:pt>
                <c:pt idx="61">
                  <c:v>96.400449943757025</c:v>
                </c:pt>
                <c:pt idx="62">
                  <c:v>95.500562429696288</c:v>
                </c:pt>
                <c:pt idx="63">
                  <c:v>93.250843644544432</c:v>
                </c:pt>
                <c:pt idx="64">
                  <c:v>93.475815523059609</c:v>
                </c:pt>
                <c:pt idx="65">
                  <c:v>90.438695163104612</c:v>
                </c:pt>
                <c:pt idx="66">
                  <c:v>88.638920134983124</c:v>
                </c:pt>
                <c:pt idx="67">
                  <c:v>86.951631046119232</c:v>
                </c:pt>
                <c:pt idx="68">
                  <c:v>87.739032620922387</c:v>
                </c:pt>
                <c:pt idx="69">
                  <c:v>87.289088863892019</c:v>
                </c:pt>
                <c:pt idx="70">
                  <c:v>86.839145106861636</c:v>
                </c:pt>
                <c:pt idx="71">
                  <c:v>87.739032620922387</c:v>
                </c:pt>
                <c:pt idx="72">
                  <c:v>88.188976377952756</c:v>
                </c:pt>
                <c:pt idx="73">
                  <c:v>87.851518560179969</c:v>
                </c:pt>
                <c:pt idx="74">
                  <c:v>86.839145106861636</c:v>
                </c:pt>
                <c:pt idx="75">
                  <c:v>84.926884139482567</c:v>
                </c:pt>
                <c:pt idx="76">
                  <c:v>84.139482564679412</c:v>
                </c:pt>
                <c:pt idx="77">
                  <c:v>84.926884139482567</c:v>
                </c:pt>
                <c:pt idx="78">
                  <c:v>84.02699662542183</c:v>
                </c:pt>
                <c:pt idx="79">
                  <c:v>85.151856017997744</c:v>
                </c:pt>
                <c:pt idx="80">
                  <c:v>85.489313835770531</c:v>
                </c:pt>
                <c:pt idx="81">
                  <c:v>85.826771653543304</c:v>
                </c:pt>
                <c:pt idx="82">
                  <c:v>86.951631046119232</c:v>
                </c:pt>
                <c:pt idx="83">
                  <c:v>87.176602924634423</c:v>
                </c:pt>
                <c:pt idx="84">
                  <c:v>87.851518560179969</c:v>
                </c:pt>
                <c:pt idx="85">
                  <c:v>87.176602924634423</c:v>
                </c:pt>
                <c:pt idx="86">
                  <c:v>85.489313835770531</c:v>
                </c:pt>
                <c:pt idx="87">
                  <c:v>83.689538807649043</c:v>
                </c:pt>
                <c:pt idx="88">
                  <c:v>85.26434195725534</c:v>
                </c:pt>
                <c:pt idx="89">
                  <c:v>85.489313835770531</c:v>
                </c:pt>
                <c:pt idx="90">
                  <c:v>85.489313835770531</c:v>
                </c:pt>
                <c:pt idx="91">
                  <c:v>83.914510686164235</c:v>
                </c:pt>
                <c:pt idx="92">
                  <c:v>84.701912260967376</c:v>
                </c:pt>
                <c:pt idx="93">
                  <c:v>83.914510686164235</c:v>
                </c:pt>
                <c:pt idx="94">
                  <c:v>84.814398200224971</c:v>
                </c:pt>
                <c:pt idx="95">
                  <c:v>86.839145106861636</c:v>
                </c:pt>
                <c:pt idx="96">
                  <c:v>85.26434195725534</c:v>
                </c:pt>
                <c:pt idx="97">
                  <c:v>85.376827896512935</c:v>
                </c:pt>
                <c:pt idx="98">
                  <c:v>84.139482564679412</c:v>
                </c:pt>
                <c:pt idx="99">
                  <c:v>82.452193475815534</c:v>
                </c:pt>
                <c:pt idx="100">
                  <c:v>84.701912260967376</c:v>
                </c:pt>
                <c:pt idx="101">
                  <c:v>86.164229471316091</c:v>
                </c:pt>
                <c:pt idx="102">
                  <c:v>86.951631046119232</c:v>
                </c:pt>
                <c:pt idx="103">
                  <c:v>86.839145106861636</c:v>
                </c:pt>
                <c:pt idx="104">
                  <c:v>85.151856017997744</c:v>
                </c:pt>
                <c:pt idx="105">
                  <c:v>84.02699662542183</c:v>
                </c:pt>
                <c:pt idx="106">
                  <c:v>83.014623172103484</c:v>
                </c:pt>
                <c:pt idx="107">
                  <c:v>83.914510686164235</c:v>
                </c:pt>
                <c:pt idx="108">
                  <c:v>84.476940382452199</c:v>
                </c:pt>
                <c:pt idx="109">
                  <c:v>85.939257592800899</c:v>
                </c:pt>
                <c:pt idx="110">
                  <c:v>86.051743532058495</c:v>
                </c:pt>
                <c:pt idx="111">
                  <c:v>86.501687289088864</c:v>
                </c:pt>
                <c:pt idx="112">
                  <c:v>85.26434195725534</c:v>
                </c:pt>
                <c:pt idx="113">
                  <c:v>87.064116985376828</c:v>
                </c:pt>
                <c:pt idx="114">
                  <c:v>85.714285714285708</c:v>
                </c:pt>
                <c:pt idx="115">
                  <c:v>85.826771653543304</c:v>
                </c:pt>
                <c:pt idx="116">
                  <c:v>85.26434195725534</c:v>
                </c:pt>
                <c:pt idx="117">
                  <c:v>85.039370078740163</c:v>
                </c:pt>
                <c:pt idx="118">
                  <c:v>86.164229471316091</c:v>
                </c:pt>
                <c:pt idx="119">
                  <c:v>85.26434195725534</c:v>
                </c:pt>
                <c:pt idx="120">
                  <c:v>85.151856017997744</c:v>
                </c:pt>
                <c:pt idx="121">
                  <c:v>87.176602924634423</c:v>
                </c:pt>
                <c:pt idx="122">
                  <c:v>88.07649043869516</c:v>
                </c:pt>
                <c:pt idx="123">
                  <c:v>87.4015748031496</c:v>
                </c:pt>
                <c:pt idx="124">
                  <c:v>86.051743532058495</c:v>
                </c:pt>
                <c:pt idx="125">
                  <c:v>84.364454443194603</c:v>
                </c:pt>
                <c:pt idx="126">
                  <c:v>85.826771653543304</c:v>
                </c:pt>
                <c:pt idx="127">
                  <c:v>85.826771653543304</c:v>
                </c:pt>
                <c:pt idx="128">
                  <c:v>84.476940382452199</c:v>
                </c:pt>
                <c:pt idx="129">
                  <c:v>85.601799775028127</c:v>
                </c:pt>
                <c:pt idx="130">
                  <c:v>83.464566929133852</c:v>
                </c:pt>
                <c:pt idx="131">
                  <c:v>83.127109111361079</c:v>
                </c:pt>
                <c:pt idx="132">
                  <c:v>83.914510686164235</c:v>
                </c:pt>
                <c:pt idx="133">
                  <c:v>83.577052868391462</c:v>
                </c:pt>
                <c:pt idx="134">
                  <c:v>82.789651293588307</c:v>
                </c:pt>
                <c:pt idx="135">
                  <c:v>83.127109111361079</c:v>
                </c:pt>
                <c:pt idx="136">
                  <c:v>82.339707536557924</c:v>
                </c:pt>
                <c:pt idx="137">
                  <c:v>82.002249718785151</c:v>
                </c:pt>
                <c:pt idx="138">
                  <c:v>81.889763779527556</c:v>
                </c:pt>
                <c:pt idx="139">
                  <c:v>80.539932508436436</c:v>
                </c:pt>
                <c:pt idx="140">
                  <c:v>80.652418447694046</c:v>
                </c:pt>
                <c:pt idx="141">
                  <c:v>81.777277840269974</c:v>
                </c:pt>
                <c:pt idx="142">
                  <c:v>83.352080989876271</c:v>
                </c:pt>
                <c:pt idx="143">
                  <c:v>83.239595050618675</c:v>
                </c:pt>
                <c:pt idx="144">
                  <c:v>84.364454443194603</c:v>
                </c:pt>
                <c:pt idx="145">
                  <c:v>85.039370078740163</c:v>
                </c:pt>
                <c:pt idx="146">
                  <c:v>85.489313835770531</c:v>
                </c:pt>
                <c:pt idx="147">
                  <c:v>84.364454443194603</c:v>
                </c:pt>
                <c:pt idx="148">
                  <c:v>85.601799775028127</c:v>
                </c:pt>
                <c:pt idx="149">
                  <c:v>85.151856017997744</c:v>
                </c:pt>
                <c:pt idx="150">
                  <c:v>84.139482564679412</c:v>
                </c:pt>
                <c:pt idx="151">
                  <c:v>85.26434195725534</c:v>
                </c:pt>
                <c:pt idx="152">
                  <c:v>84.58942632170978</c:v>
                </c:pt>
                <c:pt idx="153">
                  <c:v>84.251968503937007</c:v>
                </c:pt>
                <c:pt idx="154">
                  <c:v>82.789651293588307</c:v>
                </c:pt>
                <c:pt idx="155">
                  <c:v>82.564679415073115</c:v>
                </c:pt>
                <c:pt idx="156">
                  <c:v>81.777277840269974</c:v>
                </c:pt>
                <c:pt idx="157">
                  <c:v>82.114735658042747</c:v>
                </c:pt>
                <c:pt idx="158">
                  <c:v>82.902137232845902</c:v>
                </c:pt>
                <c:pt idx="159">
                  <c:v>82.564679415073115</c:v>
                </c:pt>
                <c:pt idx="160">
                  <c:v>83.014623172103484</c:v>
                </c:pt>
                <c:pt idx="161">
                  <c:v>82.564679415073115</c:v>
                </c:pt>
                <c:pt idx="162">
                  <c:v>82.452193475815534</c:v>
                </c:pt>
                <c:pt idx="163">
                  <c:v>82.677165354330711</c:v>
                </c:pt>
                <c:pt idx="164">
                  <c:v>83.239595050618675</c:v>
                </c:pt>
                <c:pt idx="165">
                  <c:v>84.701912260967376</c:v>
                </c:pt>
                <c:pt idx="166">
                  <c:v>84.139482564679412</c:v>
                </c:pt>
                <c:pt idx="167">
                  <c:v>83.239595050618675</c:v>
                </c:pt>
                <c:pt idx="168">
                  <c:v>83.577052868391462</c:v>
                </c:pt>
                <c:pt idx="169">
                  <c:v>83.577052868391462</c:v>
                </c:pt>
                <c:pt idx="170">
                  <c:v>83.014623172103484</c:v>
                </c:pt>
                <c:pt idx="171">
                  <c:v>84.02699662542183</c:v>
                </c:pt>
                <c:pt idx="172">
                  <c:v>83.014623172103484</c:v>
                </c:pt>
                <c:pt idx="173">
                  <c:v>83.464566929133852</c:v>
                </c:pt>
                <c:pt idx="174">
                  <c:v>84.02699662542183</c:v>
                </c:pt>
                <c:pt idx="175">
                  <c:v>84.58942632170978</c:v>
                </c:pt>
                <c:pt idx="176">
                  <c:v>86.389201349831268</c:v>
                </c:pt>
                <c:pt idx="177">
                  <c:v>86.614173228346459</c:v>
                </c:pt>
                <c:pt idx="178">
                  <c:v>86.501687289088864</c:v>
                </c:pt>
                <c:pt idx="179">
                  <c:v>87.514060742407196</c:v>
                </c:pt>
                <c:pt idx="180">
                  <c:v>87.176602924634423</c:v>
                </c:pt>
                <c:pt idx="181">
                  <c:v>87.064116985376828</c:v>
                </c:pt>
                <c:pt idx="182">
                  <c:v>86.614173228346459</c:v>
                </c:pt>
                <c:pt idx="183">
                  <c:v>85.939257592800899</c:v>
                </c:pt>
                <c:pt idx="184">
                  <c:v>86.614173228346459</c:v>
                </c:pt>
                <c:pt idx="185">
                  <c:v>87.176602924634423</c:v>
                </c:pt>
                <c:pt idx="186">
                  <c:v>86.951631046119232</c:v>
                </c:pt>
                <c:pt idx="187">
                  <c:v>87.964004499437578</c:v>
                </c:pt>
                <c:pt idx="188">
                  <c:v>88.301462317210337</c:v>
                </c:pt>
                <c:pt idx="189">
                  <c:v>89.313835770528684</c:v>
                </c:pt>
                <c:pt idx="190">
                  <c:v>89.651293588301456</c:v>
                </c:pt>
                <c:pt idx="191">
                  <c:v>89.088863892013507</c:v>
                </c:pt>
                <c:pt idx="192">
                  <c:v>89.313835770528684</c:v>
                </c:pt>
                <c:pt idx="193">
                  <c:v>89.876265466816648</c:v>
                </c:pt>
                <c:pt idx="194">
                  <c:v>91.788526434195731</c:v>
                </c:pt>
                <c:pt idx="195">
                  <c:v>91.451068616422944</c:v>
                </c:pt>
                <c:pt idx="196">
                  <c:v>92.463442069741291</c:v>
                </c:pt>
                <c:pt idx="197">
                  <c:v>93.588301462317219</c:v>
                </c:pt>
                <c:pt idx="198">
                  <c:v>93.138357705286836</c:v>
                </c:pt>
                <c:pt idx="199">
                  <c:v>94.37570303712036</c:v>
                </c:pt>
                <c:pt idx="200">
                  <c:v>94.488188976377955</c:v>
                </c:pt>
                <c:pt idx="201">
                  <c:v>95.388076490438706</c:v>
                </c:pt>
                <c:pt idx="202">
                  <c:v>95.613048368953883</c:v>
                </c:pt>
                <c:pt idx="203">
                  <c:v>95.838020247469075</c:v>
                </c:pt>
                <c:pt idx="204">
                  <c:v>95.275590551181097</c:v>
                </c:pt>
                <c:pt idx="205">
                  <c:v>94.825646794150728</c:v>
                </c:pt>
                <c:pt idx="206">
                  <c:v>95.838020247469075</c:v>
                </c:pt>
                <c:pt idx="207">
                  <c:v>94.938132733408324</c:v>
                </c:pt>
                <c:pt idx="208">
                  <c:v>94.37570303712036</c:v>
                </c:pt>
                <c:pt idx="209">
                  <c:v>93.925759280089991</c:v>
                </c:pt>
                <c:pt idx="210">
                  <c:v>95.950506186726656</c:v>
                </c:pt>
                <c:pt idx="211">
                  <c:v>96.962879640045003</c:v>
                </c:pt>
                <c:pt idx="212">
                  <c:v>96.512935883014634</c:v>
                </c:pt>
                <c:pt idx="213">
                  <c:v>96.512935883014634</c:v>
                </c:pt>
                <c:pt idx="214">
                  <c:v>98.087739032620931</c:v>
                </c:pt>
                <c:pt idx="215">
                  <c:v>98.650168728908881</c:v>
                </c:pt>
                <c:pt idx="216">
                  <c:v>98.987626546681668</c:v>
                </c:pt>
                <c:pt idx="217">
                  <c:v>99.100112485939263</c:v>
                </c:pt>
                <c:pt idx="218">
                  <c:v>98.200224971878512</c:v>
                </c:pt>
                <c:pt idx="219">
                  <c:v>98.425196850393704</c:v>
                </c:pt>
                <c:pt idx="220">
                  <c:v>97.300337457817776</c:v>
                </c:pt>
                <c:pt idx="221">
                  <c:v>97.412823397075371</c:v>
                </c:pt>
                <c:pt idx="222">
                  <c:v>99.437570303712036</c:v>
                </c:pt>
                <c:pt idx="223">
                  <c:v>99.550056242969632</c:v>
                </c:pt>
                <c:pt idx="224">
                  <c:v>99.100112485939263</c:v>
                </c:pt>
                <c:pt idx="225">
                  <c:v>98.312710911136108</c:v>
                </c:pt>
                <c:pt idx="226">
                  <c:v>98.650168728908881</c:v>
                </c:pt>
                <c:pt idx="227">
                  <c:v>98.087739032620931</c:v>
                </c:pt>
                <c:pt idx="228">
                  <c:v>96.512935883014634</c:v>
                </c:pt>
                <c:pt idx="229">
                  <c:v>96.175478065241848</c:v>
                </c:pt>
                <c:pt idx="230">
                  <c:v>95.388076490438706</c:v>
                </c:pt>
                <c:pt idx="231">
                  <c:v>93.925759280089991</c:v>
                </c:pt>
                <c:pt idx="232">
                  <c:v>93.925759280089991</c:v>
                </c:pt>
                <c:pt idx="233">
                  <c:v>92.913385826771659</c:v>
                </c:pt>
                <c:pt idx="234">
                  <c:v>93.588301462317219</c:v>
                </c:pt>
                <c:pt idx="235">
                  <c:v>94.150731158605169</c:v>
                </c:pt>
                <c:pt idx="236">
                  <c:v>92.800899887514063</c:v>
                </c:pt>
                <c:pt idx="237">
                  <c:v>92.800899887514063</c:v>
                </c:pt>
                <c:pt idx="238">
                  <c:v>94.488188976377955</c:v>
                </c:pt>
                <c:pt idx="239">
                  <c:v>93.925759280089991</c:v>
                </c:pt>
                <c:pt idx="240">
                  <c:v>93.7007874015748</c:v>
                </c:pt>
                <c:pt idx="241">
                  <c:v>93.363329583802027</c:v>
                </c:pt>
                <c:pt idx="242">
                  <c:v>92.800899887514063</c:v>
                </c:pt>
                <c:pt idx="243">
                  <c:v>93.475815523059609</c:v>
                </c:pt>
                <c:pt idx="244">
                  <c:v>93.475815523059609</c:v>
                </c:pt>
                <c:pt idx="245">
                  <c:v>92.800899887514063</c:v>
                </c:pt>
                <c:pt idx="246">
                  <c:v>91.226096737907753</c:v>
                </c:pt>
                <c:pt idx="247">
                  <c:v>91.451068616422944</c:v>
                </c:pt>
                <c:pt idx="248">
                  <c:v>89.088863892013507</c:v>
                </c:pt>
                <c:pt idx="249">
                  <c:v>89.763779527559052</c:v>
                </c:pt>
                <c:pt idx="250">
                  <c:v>88.413948256467947</c:v>
                </c:pt>
                <c:pt idx="251">
                  <c:v>88.301462317210337</c:v>
                </c:pt>
                <c:pt idx="252">
                  <c:v>87.4015748031496</c:v>
                </c:pt>
                <c:pt idx="253">
                  <c:v>87.176602924634423</c:v>
                </c:pt>
                <c:pt idx="254">
                  <c:v>86.164229471316091</c:v>
                </c:pt>
                <c:pt idx="255">
                  <c:v>85.26434195725534</c:v>
                </c:pt>
                <c:pt idx="256">
                  <c:v>86.276715410573672</c:v>
                </c:pt>
                <c:pt idx="257">
                  <c:v>84.02699662542183</c:v>
                </c:pt>
                <c:pt idx="258">
                  <c:v>83.914510686164235</c:v>
                </c:pt>
                <c:pt idx="259">
                  <c:v>84.476940382452199</c:v>
                </c:pt>
                <c:pt idx="260">
                  <c:v>83.464566929133852</c:v>
                </c:pt>
                <c:pt idx="261">
                  <c:v>83.239595050618675</c:v>
                </c:pt>
                <c:pt idx="262">
                  <c:v>83.239595050618675</c:v>
                </c:pt>
                <c:pt idx="263">
                  <c:v>83.127109111361079</c:v>
                </c:pt>
                <c:pt idx="264">
                  <c:v>83.914510686164235</c:v>
                </c:pt>
                <c:pt idx="265">
                  <c:v>83.577052868391462</c:v>
                </c:pt>
                <c:pt idx="266">
                  <c:v>82.677165354330711</c:v>
                </c:pt>
                <c:pt idx="267">
                  <c:v>82.002249718785151</c:v>
                </c:pt>
                <c:pt idx="268">
                  <c:v>80.314960629921259</c:v>
                </c:pt>
                <c:pt idx="269">
                  <c:v>81.889763779527556</c:v>
                </c:pt>
                <c:pt idx="270">
                  <c:v>83.014623172103484</c:v>
                </c:pt>
                <c:pt idx="271">
                  <c:v>84.139482564679412</c:v>
                </c:pt>
                <c:pt idx="272">
                  <c:v>82.677165354330711</c:v>
                </c:pt>
                <c:pt idx="273">
                  <c:v>84.251968503937007</c:v>
                </c:pt>
                <c:pt idx="274">
                  <c:v>83.464566929133852</c:v>
                </c:pt>
                <c:pt idx="275">
                  <c:v>83.689538807649043</c:v>
                </c:pt>
                <c:pt idx="276">
                  <c:v>83.914510686164235</c:v>
                </c:pt>
                <c:pt idx="277">
                  <c:v>83.577052868391462</c:v>
                </c:pt>
                <c:pt idx="278">
                  <c:v>85.376827896512935</c:v>
                </c:pt>
                <c:pt idx="279">
                  <c:v>84.814398200224971</c:v>
                </c:pt>
                <c:pt idx="280">
                  <c:v>86.051743532058495</c:v>
                </c:pt>
                <c:pt idx="281">
                  <c:v>87.176602924634423</c:v>
                </c:pt>
                <c:pt idx="282">
                  <c:v>86.726659167604055</c:v>
                </c:pt>
                <c:pt idx="283">
                  <c:v>86.164229471316091</c:v>
                </c:pt>
                <c:pt idx="284">
                  <c:v>85.376827896512935</c:v>
                </c:pt>
                <c:pt idx="285">
                  <c:v>86.276715410573672</c:v>
                </c:pt>
                <c:pt idx="286">
                  <c:v>87.4015748031496</c:v>
                </c:pt>
                <c:pt idx="287">
                  <c:v>89.201349831271088</c:v>
                </c:pt>
                <c:pt idx="288">
                  <c:v>89.088863892013507</c:v>
                </c:pt>
                <c:pt idx="289">
                  <c:v>89.988751406074243</c:v>
                </c:pt>
                <c:pt idx="290">
                  <c:v>90.101237345331825</c:v>
                </c:pt>
                <c:pt idx="291">
                  <c:v>89.651293588301456</c:v>
                </c:pt>
                <c:pt idx="292">
                  <c:v>87.4015748031496</c:v>
                </c:pt>
                <c:pt idx="293">
                  <c:v>86.839145106861636</c:v>
                </c:pt>
                <c:pt idx="294">
                  <c:v>86.164229471316091</c:v>
                </c:pt>
                <c:pt idx="295">
                  <c:v>86.051743532058495</c:v>
                </c:pt>
                <c:pt idx="296">
                  <c:v>84.814398200224971</c:v>
                </c:pt>
                <c:pt idx="297">
                  <c:v>84.701912260967376</c:v>
                </c:pt>
                <c:pt idx="298">
                  <c:v>84.02699662542183</c:v>
                </c:pt>
                <c:pt idx="299">
                  <c:v>83.914510686164235</c:v>
                </c:pt>
                <c:pt idx="300">
                  <c:v>84.58942632170978</c:v>
                </c:pt>
                <c:pt idx="301">
                  <c:v>83.127109111361079</c:v>
                </c:pt>
                <c:pt idx="302">
                  <c:v>81.664791901012364</c:v>
                </c:pt>
                <c:pt idx="303">
                  <c:v>81.439820022497187</c:v>
                </c:pt>
                <c:pt idx="304">
                  <c:v>79.977502812148487</c:v>
                </c:pt>
                <c:pt idx="305">
                  <c:v>80.989876265466819</c:v>
                </c:pt>
                <c:pt idx="306">
                  <c:v>82.339707536557924</c:v>
                </c:pt>
                <c:pt idx="307">
                  <c:v>82.902137232845902</c:v>
                </c:pt>
                <c:pt idx="308">
                  <c:v>83.464566929133852</c:v>
                </c:pt>
                <c:pt idx="309">
                  <c:v>82.789651293588307</c:v>
                </c:pt>
                <c:pt idx="310">
                  <c:v>83.014623172103484</c:v>
                </c:pt>
                <c:pt idx="311">
                  <c:v>82.002249718785151</c:v>
                </c:pt>
                <c:pt idx="312">
                  <c:v>83.464566929133852</c:v>
                </c:pt>
                <c:pt idx="313">
                  <c:v>84.476940382452199</c:v>
                </c:pt>
                <c:pt idx="314">
                  <c:v>84.476940382452199</c:v>
                </c:pt>
                <c:pt idx="315">
                  <c:v>85.26434195725534</c:v>
                </c:pt>
                <c:pt idx="316">
                  <c:v>84.926884139482567</c:v>
                </c:pt>
                <c:pt idx="317">
                  <c:v>84.476940382452199</c:v>
                </c:pt>
                <c:pt idx="318">
                  <c:v>85.039370078740163</c:v>
                </c:pt>
                <c:pt idx="319">
                  <c:v>84.814398200224971</c:v>
                </c:pt>
                <c:pt idx="320">
                  <c:v>86.051743532058495</c:v>
                </c:pt>
                <c:pt idx="321">
                  <c:v>86.839145106861636</c:v>
                </c:pt>
                <c:pt idx="322">
                  <c:v>86.614173228346459</c:v>
                </c:pt>
                <c:pt idx="323">
                  <c:v>86.726659167604055</c:v>
                </c:pt>
                <c:pt idx="324">
                  <c:v>86.501687289088864</c:v>
                </c:pt>
                <c:pt idx="325">
                  <c:v>86.726659167604055</c:v>
                </c:pt>
                <c:pt idx="326">
                  <c:v>86.051743532058495</c:v>
                </c:pt>
                <c:pt idx="327">
                  <c:v>85.714285714285708</c:v>
                </c:pt>
                <c:pt idx="328">
                  <c:v>84.701912260967376</c:v>
                </c:pt>
                <c:pt idx="329">
                  <c:v>85.26434195725534</c:v>
                </c:pt>
                <c:pt idx="330">
                  <c:v>84.251968503937007</c:v>
                </c:pt>
                <c:pt idx="331">
                  <c:v>82.902137232845902</c:v>
                </c:pt>
                <c:pt idx="332">
                  <c:v>82.677165354330711</c:v>
                </c:pt>
                <c:pt idx="333">
                  <c:v>82.339707536557924</c:v>
                </c:pt>
                <c:pt idx="334">
                  <c:v>81.552305961754783</c:v>
                </c:pt>
                <c:pt idx="335">
                  <c:v>81.327334083239606</c:v>
                </c:pt>
                <c:pt idx="336">
                  <c:v>83.464566929133852</c:v>
                </c:pt>
                <c:pt idx="337">
                  <c:v>83.689538807649043</c:v>
                </c:pt>
                <c:pt idx="338">
                  <c:v>83.127109111361079</c:v>
                </c:pt>
                <c:pt idx="339">
                  <c:v>84.139482564679412</c:v>
                </c:pt>
                <c:pt idx="340">
                  <c:v>84.476940382452199</c:v>
                </c:pt>
                <c:pt idx="341">
                  <c:v>85.714285714285708</c:v>
                </c:pt>
                <c:pt idx="342">
                  <c:v>85.714285714285708</c:v>
                </c:pt>
                <c:pt idx="343">
                  <c:v>86.501687289088864</c:v>
                </c:pt>
                <c:pt idx="344">
                  <c:v>85.26434195725534</c:v>
                </c:pt>
                <c:pt idx="345">
                  <c:v>85.826771653543304</c:v>
                </c:pt>
                <c:pt idx="346">
                  <c:v>85.489313835770531</c:v>
                </c:pt>
                <c:pt idx="347">
                  <c:v>85.714285714285708</c:v>
                </c:pt>
                <c:pt idx="348">
                  <c:v>84.926884139482567</c:v>
                </c:pt>
                <c:pt idx="349">
                  <c:v>85.489313835770531</c:v>
                </c:pt>
                <c:pt idx="350">
                  <c:v>84.476940382452199</c:v>
                </c:pt>
                <c:pt idx="351">
                  <c:v>83.802024746906639</c:v>
                </c:pt>
                <c:pt idx="352">
                  <c:v>83.689538807649043</c:v>
                </c:pt>
                <c:pt idx="353">
                  <c:v>83.239595050618675</c:v>
                </c:pt>
                <c:pt idx="354">
                  <c:v>83.914510686164235</c:v>
                </c:pt>
                <c:pt idx="355">
                  <c:v>84.476940382452199</c:v>
                </c:pt>
                <c:pt idx="356">
                  <c:v>83.577052868391462</c:v>
                </c:pt>
                <c:pt idx="357">
                  <c:v>82.114735658042747</c:v>
                </c:pt>
                <c:pt idx="358">
                  <c:v>81.777277840269974</c:v>
                </c:pt>
                <c:pt idx="359">
                  <c:v>82.227221597300343</c:v>
                </c:pt>
                <c:pt idx="360">
                  <c:v>82.789651293588307</c:v>
                </c:pt>
                <c:pt idx="361">
                  <c:v>83.689538807649043</c:v>
                </c:pt>
                <c:pt idx="362">
                  <c:v>84.814398200224971</c:v>
                </c:pt>
                <c:pt idx="363">
                  <c:v>85.939257592800899</c:v>
                </c:pt>
                <c:pt idx="364">
                  <c:v>86.276715410573672</c:v>
                </c:pt>
                <c:pt idx="365">
                  <c:v>86.276715410573672</c:v>
                </c:pt>
                <c:pt idx="366">
                  <c:v>85.826771653543304</c:v>
                </c:pt>
                <c:pt idx="367">
                  <c:v>85.151856017997744</c:v>
                </c:pt>
                <c:pt idx="368">
                  <c:v>85.939257592800899</c:v>
                </c:pt>
                <c:pt idx="369">
                  <c:v>84.926884139482567</c:v>
                </c:pt>
                <c:pt idx="370">
                  <c:v>84.701912260967376</c:v>
                </c:pt>
                <c:pt idx="371">
                  <c:v>84.02699662542183</c:v>
                </c:pt>
                <c:pt idx="372">
                  <c:v>84.926884139482567</c:v>
                </c:pt>
                <c:pt idx="373">
                  <c:v>85.151856017997744</c:v>
                </c:pt>
                <c:pt idx="374">
                  <c:v>86.051743532058495</c:v>
                </c:pt>
                <c:pt idx="375">
                  <c:v>85.601799775028127</c:v>
                </c:pt>
                <c:pt idx="376">
                  <c:v>85.26434195725534</c:v>
                </c:pt>
                <c:pt idx="377">
                  <c:v>85.151856017997744</c:v>
                </c:pt>
                <c:pt idx="378">
                  <c:v>84.139482564679412</c:v>
                </c:pt>
                <c:pt idx="379">
                  <c:v>83.802024746906639</c:v>
                </c:pt>
                <c:pt idx="380">
                  <c:v>82.789651293588307</c:v>
                </c:pt>
                <c:pt idx="381">
                  <c:v>82.564679415073115</c:v>
                </c:pt>
                <c:pt idx="382">
                  <c:v>82.789651293588307</c:v>
                </c:pt>
                <c:pt idx="383">
                  <c:v>84.251968503937007</c:v>
                </c:pt>
                <c:pt idx="384">
                  <c:v>85.939257592800899</c:v>
                </c:pt>
                <c:pt idx="385">
                  <c:v>87.176602924634423</c:v>
                </c:pt>
                <c:pt idx="386">
                  <c:v>87.176602924634423</c:v>
                </c:pt>
                <c:pt idx="387">
                  <c:v>87.739032620922387</c:v>
                </c:pt>
                <c:pt idx="388">
                  <c:v>88.863892013498315</c:v>
                </c:pt>
                <c:pt idx="389">
                  <c:v>89.313835770528684</c:v>
                </c:pt>
                <c:pt idx="390">
                  <c:v>89.426321709786265</c:v>
                </c:pt>
                <c:pt idx="391">
                  <c:v>88.413948256467947</c:v>
                </c:pt>
                <c:pt idx="392">
                  <c:v>89.313835770528684</c:v>
                </c:pt>
                <c:pt idx="393">
                  <c:v>89.313835770528684</c:v>
                </c:pt>
                <c:pt idx="394">
                  <c:v>89.426321709786265</c:v>
                </c:pt>
                <c:pt idx="395">
                  <c:v>89.426321709786265</c:v>
                </c:pt>
                <c:pt idx="396">
                  <c:v>89.651293588301456</c:v>
                </c:pt>
                <c:pt idx="397">
                  <c:v>90.326209223847016</c:v>
                </c:pt>
                <c:pt idx="398">
                  <c:v>90.213723284589435</c:v>
                </c:pt>
                <c:pt idx="399">
                  <c:v>90.326209223847016</c:v>
                </c:pt>
                <c:pt idx="400">
                  <c:v>90.101237345331825</c:v>
                </c:pt>
                <c:pt idx="401">
                  <c:v>90.326209223847016</c:v>
                </c:pt>
                <c:pt idx="402">
                  <c:v>91.338582677165363</c:v>
                </c:pt>
                <c:pt idx="403">
                  <c:v>91.788526434195731</c:v>
                </c:pt>
                <c:pt idx="404">
                  <c:v>92.575928008998872</c:v>
                </c:pt>
                <c:pt idx="405">
                  <c:v>93.363329583802027</c:v>
                </c:pt>
                <c:pt idx="406">
                  <c:v>95.838020247469075</c:v>
                </c:pt>
                <c:pt idx="407">
                  <c:v>96.175478065241848</c:v>
                </c:pt>
                <c:pt idx="408">
                  <c:v>95.163104611923515</c:v>
                </c:pt>
                <c:pt idx="409">
                  <c:v>95.950506186726656</c:v>
                </c:pt>
                <c:pt idx="410">
                  <c:v>97.18785151856018</c:v>
                </c:pt>
                <c:pt idx="411">
                  <c:v>97.975253093363335</c:v>
                </c:pt>
                <c:pt idx="412">
                  <c:v>98.537682789651299</c:v>
                </c:pt>
                <c:pt idx="413">
                  <c:v>101.68728908886389</c:v>
                </c:pt>
                <c:pt idx="414">
                  <c:v>101.01237345331833</c:v>
                </c:pt>
                <c:pt idx="415">
                  <c:v>99.775028121484809</c:v>
                </c:pt>
                <c:pt idx="416">
                  <c:v>100.78740157480314</c:v>
                </c:pt>
                <c:pt idx="417">
                  <c:v>101.79977502812147</c:v>
                </c:pt>
                <c:pt idx="418">
                  <c:v>102.69966254218224</c:v>
                </c:pt>
                <c:pt idx="419">
                  <c:v>103.93700787401573</c:v>
                </c:pt>
                <c:pt idx="420">
                  <c:v>101.5748031496063</c:v>
                </c:pt>
                <c:pt idx="421">
                  <c:v>101.91226096737908</c:v>
                </c:pt>
                <c:pt idx="422">
                  <c:v>104.16197975253094</c:v>
                </c:pt>
                <c:pt idx="423">
                  <c:v>103.82452193475815</c:v>
                </c:pt>
                <c:pt idx="424">
                  <c:v>103.48706411698538</c:v>
                </c:pt>
                <c:pt idx="425">
                  <c:v>101.4623172103487</c:v>
                </c:pt>
                <c:pt idx="426">
                  <c:v>102.58717660292463</c:v>
                </c:pt>
                <c:pt idx="427">
                  <c:v>104.94938132733409</c:v>
                </c:pt>
                <c:pt idx="428">
                  <c:v>104.61192350956129</c:v>
                </c:pt>
                <c:pt idx="429">
                  <c:v>105.51181102362204</c:v>
                </c:pt>
                <c:pt idx="430">
                  <c:v>107.08661417322836</c:v>
                </c:pt>
                <c:pt idx="431">
                  <c:v>107.6490438695163</c:v>
                </c:pt>
                <c:pt idx="432">
                  <c:v>108.09898762654669</c:v>
                </c:pt>
                <c:pt idx="433">
                  <c:v>109.44881889763781</c:v>
                </c:pt>
                <c:pt idx="434">
                  <c:v>107.6490438695163</c:v>
                </c:pt>
                <c:pt idx="435">
                  <c:v>110.79865016872891</c:v>
                </c:pt>
                <c:pt idx="436">
                  <c:v>110.91113610798651</c:v>
                </c:pt>
                <c:pt idx="437">
                  <c:v>109.78627671541057</c:v>
                </c:pt>
                <c:pt idx="438">
                  <c:v>111.0236220472441</c:v>
                </c:pt>
                <c:pt idx="439">
                  <c:v>109.67379077615298</c:v>
                </c:pt>
                <c:pt idx="440">
                  <c:v>109.33633295838021</c:v>
                </c:pt>
                <c:pt idx="441">
                  <c:v>108.09898762654669</c:v>
                </c:pt>
                <c:pt idx="442">
                  <c:v>110.34870641169854</c:v>
                </c:pt>
                <c:pt idx="443">
                  <c:v>110.23622047244095</c:v>
                </c:pt>
                <c:pt idx="444">
                  <c:v>111.58605174353207</c:v>
                </c:pt>
                <c:pt idx="445">
                  <c:v>110.01124859392577</c:v>
                </c:pt>
                <c:pt idx="446">
                  <c:v>110.46119235095613</c:v>
                </c:pt>
                <c:pt idx="447">
                  <c:v>112.14848143982002</c:v>
                </c:pt>
                <c:pt idx="448">
                  <c:v>110.91113610798651</c:v>
                </c:pt>
                <c:pt idx="449">
                  <c:v>109.2238470191226</c:v>
                </c:pt>
                <c:pt idx="450">
                  <c:v>111.47356580427446</c:v>
                </c:pt>
                <c:pt idx="451">
                  <c:v>112.82339707536558</c:v>
                </c:pt>
                <c:pt idx="452">
                  <c:v>113.61079865016872</c:v>
                </c:pt>
                <c:pt idx="453">
                  <c:v>113.27334083239595</c:v>
                </c:pt>
                <c:pt idx="454">
                  <c:v>114.84814398200226</c:v>
                </c:pt>
                <c:pt idx="455">
                  <c:v>115.07311586051743</c:v>
                </c:pt>
                <c:pt idx="456">
                  <c:v>117.0978627671541</c:v>
                </c:pt>
                <c:pt idx="457">
                  <c:v>119.23509561304837</c:v>
                </c:pt>
                <c:pt idx="458">
                  <c:v>118.56017997750281</c:v>
                </c:pt>
                <c:pt idx="459">
                  <c:v>118.22272215973004</c:v>
                </c:pt>
                <c:pt idx="460">
                  <c:v>118.8976377952756</c:v>
                </c:pt>
                <c:pt idx="461">
                  <c:v>120.58492688413949</c:v>
                </c:pt>
                <c:pt idx="462">
                  <c:v>117.99775028121485</c:v>
                </c:pt>
                <c:pt idx="463">
                  <c:v>119.91001124859393</c:v>
                </c:pt>
                <c:pt idx="464">
                  <c:v>121.25984251968505</c:v>
                </c:pt>
                <c:pt idx="465">
                  <c:v>118.8976377952756</c:v>
                </c:pt>
                <c:pt idx="466">
                  <c:v>120.24746906636669</c:v>
                </c:pt>
                <c:pt idx="467">
                  <c:v>119.79752530933634</c:v>
                </c:pt>
                <c:pt idx="468">
                  <c:v>121.14735658042746</c:v>
                </c:pt>
                <c:pt idx="469">
                  <c:v>120.02249718785151</c:v>
                </c:pt>
                <c:pt idx="470">
                  <c:v>119.79752530933634</c:v>
                </c:pt>
                <c:pt idx="471">
                  <c:v>115.74803149606299</c:v>
                </c:pt>
                <c:pt idx="472">
                  <c:v>114.51068616422948</c:v>
                </c:pt>
                <c:pt idx="473">
                  <c:v>116.76040494938134</c:v>
                </c:pt>
                <c:pt idx="474">
                  <c:v>120.02249718785151</c:v>
                </c:pt>
                <c:pt idx="475">
                  <c:v>123.17210348706411</c:v>
                </c:pt>
                <c:pt idx="476">
                  <c:v>127.22159730033746</c:v>
                </c:pt>
                <c:pt idx="477">
                  <c:v>127.10911136107987</c:v>
                </c:pt>
                <c:pt idx="478">
                  <c:v>129.47131608548932</c:v>
                </c:pt>
                <c:pt idx="479">
                  <c:v>132.50843644544432</c:v>
                </c:pt>
                <c:pt idx="480">
                  <c:v>132.73340832395951</c:v>
                </c:pt>
                <c:pt idx="481">
                  <c:v>131.0461192350956</c:v>
                </c:pt>
                <c:pt idx="482">
                  <c:v>129.47131608548932</c:v>
                </c:pt>
                <c:pt idx="483">
                  <c:v>131.27109111361079</c:v>
                </c:pt>
                <c:pt idx="484">
                  <c:v>129.92125984251967</c:v>
                </c:pt>
                <c:pt idx="485">
                  <c:v>130.0337457817773</c:v>
                </c:pt>
                <c:pt idx="486">
                  <c:v>132.39595050618672</c:v>
                </c:pt>
                <c:pt idx="487">
                  <c:v>132.05849268841393</c:v>
                </c:pt>
                <c:pt idx="488">
                  <c:v>134.30821147356579</c:v>
                </c:pt>
                <c:pt idx="489">
                  <c:v>135.43307086614175</c:v>
                </c:pt>
                <c:pt idx="490">
                  <c:v>134.1957255343082</c:v>
                </c:pt>
                <c:pt idx="491">
                  <c:v>134.42069741282339</c:v>
                </c:pt>
                <c:pt idx="492">
                  <c:v>133.97075365579303</c:v>
                </c:pt>
                <c:pt idx="493">
                  <c:v>133.0708661417323</c:v>
                </c:pt>
                <c:pt idx="494">
                  <c:v>137.45781777277841</c:v>
                </c:pt>
                <c:pt idx="495">
                  <c:v>137.79527559055117</c:v>
                </c:pt>
                <c:pt idx="496">
                  <c:v>136.67041619797527</c:v>
                </c:pt>
                <c:pt idx="497">
                  <c:v>140.15748031496062</c:v>
                </c:pt>
                <c:pt idx="498">
                  <c:v>142.63217097862767</c:v>
                </c:pt>
                <c:pt idx="499">
                  <c:v>142.29471316085488</c:v>
                </c:pt>
                <c:pt idx="500">
                  <c:v>144.65691788526433</c:v>
                </c:pt>
                <c:pt idx="501">
                  <c:v>144.20697412823398</c:v>
                </c:pt>
                <c:pt idx="502">
                  <c:v>144.99437570303712</c:v>
                </c:pt>
                <c:pt idx="503">
                  <c:v>146.7941507311586</c:v>
                </c:pt>
                <c:pt idx="504">
                  <c:v>146.90663667041619</c:v>
                </c:pt>
                <c:pt idx="505">
                  <c:v>147.46906636670417</c:v>
                </c:pt>
                <c:pt idx="506">
                  <c:v>137.90776152980877</c:v>
                </c:pt>
                <c:pt idx="507">
                  <c:v>138.47019122609674</c:v>
                </c:pt>
                <c:pt idx="508">
                  <c:v>133.29583802024746</c:v>
                </c:pt>
                <c:pt idx="509">
                  <c:v>135.09561304836893</c:v>
                </c:pt>
                <c:pt idx="510">
                  <c:v>136.33295838020248</c:v>
                </c:pt>
                <c:pt idx="511">
                  <c:v>131.1586051743532</c:v>
                </c:pt>
                <c:pt idx="512">
                  <c:v>134.98312710911136</c:v>
                </c:pt>
                <c:pt idx="513">
                  <c:v>126.5466816647919</c:v>
                </c:pt>
                <c:pt idx="514">
                  <c:v>130.14623172103487</c:v>
                </c:pt>
                <c:pt idx="515">
                  <c:v>125.98425196850394</c:v>
                </c:pt>
                <c:pt idx="516">
                  <c:v>123.95950506186726</c:v>
                </c:pt>
                <c:pt idx="517">
                  <c:v>121.59730033745781</c:v>
                </c:pt>
                <c:pt idx="518">
                  <c:v>128.57142857142858</c:v>
                </c:pt>
                <c:pt idx="519">
                  <c:v>127.22159730033746</c:v>
                </c:pt>
                <c:pt idx="520">
                  <c:v>126.77165354330708</c:v>
                </c:pt>
                <c:pt idx="521">
                  <c:v>120.92238470191225</c:v>
                </c:pt>
                <c:pt idx="522">
                  <c:v>122.27221597300337</c:v>
                </c:pt>
                <c:pt idx="523">
                  <c:v>125.53430821147356</c:v>
                </c:pt>
                <c:pt idx="524">
                  <c:v>125.64679415073117</c:v>
                </c:pt>
                <c:pt idx="525">
                  <c:v>127.78402699662543</c:v>
                </c:pt>
                <c:pt idx="526">
                  <c:v>126.32170978627673</c:v>
                </c:pt>
                <c:pt idx="527">
                  <c:v>127.10911136107987</c:v>
                </c:pt>
                <c:pt idx="528">
                  <c:v>125.87176602924634</c:v>
                </c:pt>
                <c:pt idx="529">
                  <c:v>124.63442069741282</c:v>
                </c:pt>
                <c:pt idx="530">
                  <c:v>123.73453318335208</c:v>
                </c:pt>
                <c:pt idx="531">
                  <c:v>127.22159730033746</c:v>
                </c:pt>
                <c:pt idx="532">
                  <c:v>131.38357705286839</c:v>
                </c:pt>
                <c:pt idx="533">
                  <c:v>133.18335208098989</c:v>
                </c:pt>
                <c:pt idx="534">
                  <c:v>135.54555680539931</c:v>
                </c:pt>
                <c:pt idx="535">
                  <c:v>136.44544431946005</c:v>
                </c:pt>
                <c:pt idx="536">
                  <c:v>135.32058492688415</c:v>
                </c:pt>
                <c:pt idx="537">
                  <c:v>137.57030371203601</c:v>
                </c:pt>
                <c:pt idx="538">
                  <c:v>133.74578177727784</c:v>
                </c:pt>
                <c:pt idx="539">
                  <c:v>136.22047244094489</c:v>
                </c:pt>
                <c:pt idx="540">
                  <c:v>136.33295838020248</c:v>
                </c:pt>
                <c:pt idx="541">
                  <c:v>136.10798650168729</c:v>
                </c:pt>
                <c:pt idx="542">
                  <c:v>137.00787401574803</c:v>
                </c:pt>
                <c:pt idx="543">
                  <c:v>137.57030371203601</c:v>
                </c:pt>
                <c:pt idx="544">
                  <c:v>137.79527559055117</c:v>
                </c:pt>
                <c:pt idx="545">
                  <c:v>139.25759280089989</c:v>
                </c:pt>
                <c:pt idx="546">
                  <c:v>137.79527559055117</c:v>
                </c:pt>
                <c:pt idx="547">
                  <c:v>138.58267716535434</c:v>
                </c:pt>
                <c:pt idx="548">
                  <c:v>139.25759280089989</c:v>
                </c:pt>
                <c:pt idx="549">
                  <c:v>138.8076490438695</c:v>
                </c:pt>
                <c:pt idx="550">
                  <c:v>136.89538807649043</c:v>
                </c:pt>
                <c:pt idx="551">
                  <c:v>132.84589426321708</c:v>
                </c:pt>
                <c:pt idx="552">
                  <c:v>128.45894263217096</c:v>
                </c:pt>
                <c:pt idx="553">
                  <c:v>130.70866141732282</c:v>
                </c:pt>
                <c:pt idx="554">
                  <c:v>128.57142857142858</c:v>
                </c:pt>
                <c:pt idx="555">
                  <c:v>132.28346456692915</c:v>
                </c:pt>
                <c:pt idx="556">
                  <c:v>136.33295838020248</c:v>
                </c:pt>
                <c:pt idx="557">
                  <c:v>134.75815523059617</c:v>
                </c:pt>
                <c:pt idx="558">
                  <c:v>135.77052868391451</c:v>
                </c:pt>
                <c:pt idx="559">
                  <c:v>131.38357705286839</c:v>
                </c:pt>
                <c:pt idx="560">
                  <c:v>129.80877390326208</c:v>
                </c:pt>
                <c:pt idx="561">
                  <c:v>130.0337457817773</c:v>
                </c:pt>
                <c:pt idx="562">
                  <c:v>128.90888638920134</c:v>
                </c:pt>
                <c:pt idx="563">
                  <c:v>131.72103487064118</c:v>
                </c:pt>
                <c:pt idx="564">
                  <c:v>133.52080989876265</c:v>
                </c:pt>
                <c:pt idx="565">
                  <c:v>131.1586051743532</c:v>
                </c:pt>
                <c:pt idx="566">
                  <c:v>129.92125984251967</c:v>
                </c:pt>
                <c:pt idx="567">
                  <c:v>130.93363329583804</c:v>
                </c:pt>
                <c:pt idx="568">
                  <c:v>128.34645669291339</c:v>
                </c:pt>
                <c:pt idx="569">
                  <c:v>127.89651293588302</c:v>
                </c:pt>
                <c:pt idx="570">
                  <c:v>127.78402699662543</c:v>
                </c:pt>
                <c:pt idx="571">
                  <c:v>130.0337457817773</c:v>
                </c:pt>
                <c:pt idx="572">
                  <c:v>129.80877390326208</c:v>
                </c:pt>
                <c:pt idx="573">
                  <c:v>129.13385826771653</c:v>
                </c:pt>
                <c:pt idx="574">
                  <c:v>126.99662542182226</c:v>
                </c:pt>
                <c:pt idx="575">
                  <c:v>128.1214848143982</c:v>
                </c:pt>
                <c:pt idx="576">
                  <c:v>125.64679415073117</c:v>
                </c:pt>
                <c:pt idx="577">
                  <c:v>127.44656917885264</c:v>
                </c:pt>
                <c:pt idx="578">
                  <c:v>130.93363329583804</c:v>
                </c:pt>
                <c:pt idx="579">
                  <c:v>131.72103487064118</c:v>
                </c:pt>
                <c:pt idx="580">
                  <c:v>131.83352080989877</c:v>
                </c:pt>
                <c:pt idx="581">
                  <c:v>130.70866141732282</c:v>
                </c:pt>
                <c:pt idx="582">
                  <c:v>133.74578177727784</c:v>
                </c:pt>
                <c:pt idx="583">
                  <c:v>135.32058492688415</c:v>
                </c:pt>
                <c:pt idx="584">
                  <c:v>135.43307086614175</c:v>
                </c:pt>
                <c:pt idx="585">
                  <c:v>134.87064116985377</c:v>
                </c:pt>
                <c:pt idx="586">
                  <c:v>134.87064116985377</c:v>
                </c:pt>
                <c:pt idx="587">
                  <c:v>134.42069741282339</c:v>
                </c:pt>
                <c:pt idx="588">
                  <c:v>135.9955005624297</c:v>
                </c:pt>
                <c:pt idx="589">
                  <c:v>138.47019122609674</c:v>
                </c:pt>
                <c:pt idx="590">
                  <c:v>138.69516310461191</c:v>
                </c:pt>
                <c:pt idx="591">
                  <c:v>138.47019122609674</c:v>
                </c:pt>
                <c:pt idx="592">
                  <c:v>137.79527559055117</c:v>
                </c:pt>
                <c:pt idx="593">
                  <c:v>140.04499437570303</c:v>
                </c:pt>
                <c:pt idx="594">
                  <c:v>139.59505061867264</c:v>
                </c:pt>
                <c:pt idx="595">
                  <c:v>136.78290213723287</c:v>
                </c:pt>
                <c:pt idx="596">
                  <c:v>136.67041619797527</c:v>
                </c:pt>
                <c:pt idx="597">
                  <c:v>134.87064116985377</c:v>
                </c:pt>
                <c:pt idx="598">
                  <c:v>134.53318335208101</c:v>
                </c:pt>
                <c:pt idx="599">
                  <c:v>133.52080989876265</c:v>
                </c:pt>
                <c:pt idx="600">
                  <c:v>131.49606299212599</c:v>
                </c:pt>
                <c:pt idx="601">
                  <c:v>132.17097862767153</c:v>
                </c:pt>
                <c:pt idx="602">
                  <c:v>133.85826771653544</c:v>
                </c:pt>
                <c:pt idx="603">
                  <c:v>135.20809898762656</c:v>
                </c:pt>
                <c:pt idx="604">
                  <c:v>137.45781777277841</c:v>
                </c:pt>
                <c:pt idx="605">
                  <c:v>137.34533183352079</c:v>
                </c:pt>
                <c:pt idx="606">
                  <c:v>137.23284589426322</c:v>
                </c:pt>
                <c:pt idx="607">
                  <c:v>138.35770528683915</c:v>
                </c:pt>
                <c:pt idx="608">
                  <c:v>138.24521934758155</c:v>
                </c:pt>
                <c:pt idx="609">
                  <c:v>139.03262092238469</c:v>
                </c:pt>
                <c:pt idx="610">
                  <c:v>139.03262092238469</c:v>
                </c:pt>
                <c:pt idx="611">
                  <c:v>136.89538807649043</c:v>
                </c:pt>
                <c:pt idx="612">
                  <c:v>137.79527559055117</c:v>
                </c:pt>
                <c:pt idx="613">
                  <c:v>135.09561304836893</c:v>
                </c:pt>
                <c:pt idx="614">
                  <c:v>137.45781777277841</c:v>
                </c:pt>
                <c:pt idx="615">
                  <c:v>136.89538807649043</c:v>
                </c:pt>
                <c:pt idx="616">
                  <c:v>138.02024746906636</c:v>
                </c:pt>
                <c:pt idx="617">
                  <c:v>136.89538807649043</c:v>
                </c:pt>
                <c:pt idx="618">
                  <c:v>135.65804274465691</c:v>
                </c:pt>
                <c:pt idx="619">
                  <c:v>135.54555680539931</c:v>
                </c:pt>
                <c:pt idx="620">
                  <c:v>136.78290213723287</c:v>
                </c:pt>
                <c:pt idx="621">
                  <c:v>135.9955005624297</c:v>
                </c:pt>
                <c:pt idx="622">
                  <c:v>134.87064116985377</c:v>
                </c:pt>
                <c:pt idx="623">
                  <c:v>135.8830146231721</c:v>
                </c:pt>
                <c:pt idx="624">
                  <c:v>138.24521934758155</c:v>
                </c:pt>
                <c:pt idx="625">
                  <c:v>138.13273340832396</c:v>
                </c:pt>
                <c:pt idx="626">
                  <c:v>139.59505061867264</c:v>
                </c:pt>
                <c:pt idx="627">
                  <c:v>142.18222722159732</c:v>
                </c:pt>
                <c:pt idx="628">
                  <c:v>142.51968503937007</c:v>
                </c:pt>
                <c:pt idx="629">
                  <c:v>141.95725534308212</c:v>
                </c:pt>
                <c:pt idx="630">
                  <c:v>141.50731158605174</c:v>
                </c:pt>
                <c:pt idx="631">
                  <c:v>142.85714285714286</c:v>
                </c:pt>
                <c:pt idx="632">
                  <c:v>143.19460067491562</c:v>
                </c:pt>
                <c:pt idx="633">
                  <c:v>144.54443194600674</c:v>
                </c:pt>
                <c:pt idx="634">
                  <c:v>143.86951631046119</c:v>
                </c:pt>
                <c:pt idx="635">
                  <c:v>142.74465691788527</c:v>
                </c:pt>
                <c:pt idx="636">
                  <c:v>144.54443194600674</c:v>
                </c:pt>
                <c:pt idx="637">
                  <c:v>144.20697412823398</c:v>
                </c:pt>
                <c:pt idx="638">
                  <c:v>144.20697412823398</c:v>
                </c:pt>
                <c:pt idx="639">
                  <c:v>144.76940382452193</c:v>
                </c:pt>
                <c:pt idx="640">
                  <c:v>142.40719910011248</c:v>
                </c:pt>
                <c:pt idx="641">
                  <c:v>140.8323959505062</c:v>
                </c:pt>
                <c:pt idx="642">
                  <c:v>141.8447694038245</c:v>
                </c:pt>
                <c:pt idx="643">
                  <c:v>143.98200224971879</c:v>
                </c:pt>
                <c:pt idx="644">
                  <c:v>144.20697412823398</c:v>
                </c:pt>
                <c:pt idx="645">
                  <c:v>143.41957255343084</c:v>
                </c:pt>
                <c:pt idx="646">
                  <c:v>142.51968503937007</c:v>
                </c:pt>
                <c:pt idx="647">
                  <c:v>142.06974128233972</c:v>
                </c:pt>
                <c:pt idx="648">
                  <c:v>140.38245219347581</c:v>
                </c:pt>
                <c:pt idx="649">
                  <c:v>141.50731158605174</c:v>
                </c:pt>
                <c:pt idx="650">
                  <c:v>143.30708661417322</c:v>
                </c:pt>
                <c:pt idx="651">
                  <c:v>144.65691788526433</c:v>
                </c:pt>
                <c:pt idx="652">
                  <c:v>144.31946006749158</c:v>
                </c:pt>
                <c:pt idx="653">
                  <c:v>144.31946006749158</c:v>
                </c:pt>
                <c:pt idx="654">
                  <c:v>144.31946006749158</c:v>
                </c:pt>
                <c:pt idx="655">
                  <c:v>146.7941507311586</c:v>
                </c:pt>
                <c:pt idx="656">
                  <c:v>148.14398200224971</c:v>
                </c:pt>
                <c:pt idx="657">
                  <c:v>149.38132733408324</c:v>
                </c:pt>
                <c:pt idx="658">
                  <c:v>148.14398200224971</c:v>
                </c:pt>
                <c:pt idx="659">
                  <c:v>147.35658042744657</c:v>
                </c:pt>
                <c:pt idx="660">
                  <c:v>149.83127109111359</c:v>
                </c:pt>
                <c:pt idx="661">
                  <c:v>148.5939257592801</c:v>
                </c:pt>
                <c:pt idx="662">
                  <c:v>148.81889763779529</c:v>
                </c:pt>
                <c:pt idx="663">
                  <c:v>145.6692913385827</c:v>
                </c:pt>
                <c:pt idx="664">
                  <c:v>148.4814398200225</c:v>
                </c:pt>
                <c:pt idx="665">
                  <c:v>148.4814398200225</c:v>
                </c:pt>
                <c:pt idx="666">
                  <c:v>148.81889763779529</c:v>
                </c:pt>
                <c:pt idx="667">
                  <c:v>148.36895388076491</c:v>
                </c:pt>
                <c:pt idx="668">
                  <c:v>148.5939257592801</c:v>
                </c:pt>
                <c:pt idx="669">
                  <c:v>149.26884139482567</c:v>
                </c:pt>
                <c:pt idx="670">
                  <c:v>147.80652418447696</c:v>
                </c:pt>
                <c:pt idx="671">
                  <c:v>144.99437570303712</c:v>
                </c:pt>
                <c:pt idx="672">
                  <c:v>141.28233970753655</c:v>
                </c:pt>
                <c:pt idx="673">
                  <c:v>140.7199100112486</c:v>
                </c:pt>
                <c:pt idx="674">
                  <c:v>144.31946006749158</c:v>
                </c:pt>
                <c:pt idx="675">
                  <c:v>140.49493813273341</c:v>
                </c:pt>
                <c:pt idx="676">
                  <c:v>139.82002249718786</c:v>
                </c:pt>
                <c:pt idx="677">
                  <c:v>137.34533183352079</c:v>
                </c:pt>
                <c:pt idx="678">
                  <c:v>130.82114735658044</c:v>
                </c:pt>
                <c:pt idx="679">
                  <c:v>133.52080989876265</c:v>
                </c:pt>
                <c:pt idx="680">
                  <c:v>133.52080989876265</c:v>
                </c:pt>
                <c:pt idx="681">
                  <c:v>136.44544431946005</c:v>
                </c:pt>
                <c:pt idx="682">
                  <c:v>138.24521934758155</c:v>
                </c:pt>
                <c:pt idx="683">
                  <c:v>140.15748031496062</c:v>
                </c:pt>
                <c:pt idx="684">
                  <c:v>137.57030371203601</c:v>
                </c:pt>
                <c:pt idx="685">
                  <c:v>135.8830146231721</c:v>
                </c:pt>
                <c:pt idx="686">
                  <c:v>136.89538807649043</c:v>
                </c:pt>
                <c:pt idx="687">
                  <c:v>140.49493813273341</c:v>
                </c:pt>
                <c:pt idx="688">
                  <c:v>139.93250843644546</c:v>
                </c:pt>
                <c:pt idx="689">
                  <c:v>137.00787401574803</c:v>
                </c:pt>
                <c:pt idx="690">
                  <c:v>140.38245219347581</c:v>
                </c:pt>
                <c:pt idx="691">
                  <c:v>139.93250843644546</c:v>
                </c:pt>
                <c:pt idx="692">
                  <c:v>141.73228346456693</c:v>
                </c:pt>
                <c:pt idx="693">
                  <c:v>140.26996625421822</c:v>
                </c:pt>
                <c:pt idx="694">
                  <c:v>139.59505061867264</c:v>
                </c:pt>
                <c:pt idx="695">
                  <c:v>138.8076490438695</c:v>
                </c:pt>
                <c:pt idx="696">
                  <c:v>137.12035995500563</c:v>
                </c:pt>
                <c:pt idx="697">
                  <c:v>138.13273340832396</c:v>
                </c:pt>
                <c:pt idx="698">
                  <c:v>139.25759280089989</c:v>
                </c:pt>
                <c:pt idx="699">
                  <c:v>140.94488188976376</c:v>
                </c:pt>
                <c:pt idx="700">
                  <c:v>142.06974128233972</c:v>
                </c:pt>
                <c:pt idx="701">
                  <c:v>140.7199100112486</c:v>
                </c:pt>
                <c:pt idx="702">
                  <c:v>141.39482564679415</c:v>
                </c:pt>
                <c:pt idx="703">
                  <c:v>138.58267716535434</c:v>
                </c:pt>
                <c:pt idx="704">
                  <c:v>137.90776152980877</c:v>
                </c:pt>
                <c:pt idx="705">
                  <c:v>133.74578177727784</c:v>
                </c:pt>
                <c:pt idx="706">
                  <c:v>132.50843644544432</c:v>
                </c:pt>
                <c:pt idx="707">
                  <c:v>133.85826771653544</c:v>
                </c:pt>
                <c:pt idx="708">
                  <c:v>133.63329583802025</c:v>
                </c:pt>
                <c:pt idx="709">
                  <c:v>131.60854893138358</c:v>
                </c:pt>
                <c:pt idx="710">
                  <c:v>133.63329583802025</c:v>
                </c:pt>
                <c:pt idx="711">
                  <c:v>133.52080989876265</c:v>
                </c:pt>
                <c:pt idx="712">
                  <c:v>134.64566929133858</c:v>
                </c:pt>
                <c:pt idx="713">
                  <c:v>136.55793025871765</c:v>
                </c:pt>
                <c:pt idx="714">
                  <c:v>137.57030371203601</c:v>
                </c:pt>
                <c:pt idx="715">
                  <c:v>139.14510686164229</c:v>
                </c:pt>
                <c:pt idx="716">
                  <c:v>139.48256467941508</c:v>
                </c:pt>
                <c:pt idx="717">
                  <c:v>140.26996625421822</c:v>
                </c:pt>
                <c:pt idx="718">
                  <c:v>141.05736782902136</c:v>
                </c:pt>
                <c:pt idx="719">
                  <c:v>140.7199100112486</c:v>
                </c:pt>
                <c:pt idx="720">
                  <c:v>138.69516310461191</c:v>
                </c:pt>
                <c:pt idx="721">
                  <c:v>135.8830146231721</c:v>
                </c:pt>
                <c:pt idx="722">
                  <c:v>133.18335208098989</c:v>
                </c:pt>
                <c:pt idx="723">
                  <c:v>133.29583802024746</c:v>
                </c:pt>
                <c:pt idx="724">
                  <c:v>131.49606299212599</c:v>
                </c:pt>
                <c:pt idx="725">
                  <c:v>131.49606299212599</c:v>
                </c:pt>
                <c:pt idx="726">
                  <c:v>131.83352080989877</c:v>
                </c:pt>
                <c:pt idx="727">
                  <c:v>135.20809898762656</c:v>
                </c:pt>
                <c:pt idx="728">
                  <c:v>134.98312710911136</c:v>
                </c:pt>
                <c:pt idx="729">
                  <c:v>135.9955005624297</c:v>
                </c:pt>
                <c:pt idx="730">
                  <c:v>135.77052868391451</c:v>
                </c:pt>
                <c:pt idx="731">
                  <c:v>134.75815523059617</c:v>
                </c:pt>
                <c:pt idx="732">
                  <c:v>135.8830146231721</c:v>
                </c:pt>
                <c:pt idx="733">
                  <c:v>134.98312710911136</c:v>
                </c:pt>
                <c:pt idx="734">
                  <c:v>135.43307086614175</c:v>
                </c:pt>
                <c:pt idx="735">
                  <c:v>134.53318335208101</c:v>
                </c:pt>
                <c:pt idx="736">
                  <c:v>134.75815523059617</c:v>
                </c:pt>
                <c:pt idx="737">
                  <c:v>137.00787401574803</c:v>
                </c:pt>
                <c:pt idx="738">
                  <c:v>136.78290213723287</c:v>
                </c:pt>
                <c:pt idx="739">
                  <c:v>133.40832395950505</c:v>
                </c:pt>
                <c:pt idx="740">
                  <c:v>134.53318335208101</c:v>
                </c:pt>
                <c:pt idx="741">
                  <c:v>135.20809898762656</c:v>
                </c:pt>
                <c:pt idx="742">
                  <c:v>134.30821147356579</c:v>
                </c:pt>
                <c:pt idx="743">
                  <c:v>136.67041619797527</c:v>
                </c:pt>
                <c:pt idx="744">
                  <c:v>137.12035995500563</c:v>
                </c:pt>
                <c:pt idx="745">
                  <c:v>136.33295838020248</c:v>
                </c:pt>
                <c:pt idx="746">
                  <c:v>134.53318335208101</c:v>
                </c:pt>
                <c:pt idx="747">
                  <c:v>133.52080989876265</c:v>
                </c:pt>
                <c:pt idx="748">
                  <c:v>133.85826771653544</c:v>
                </c:pt>
                <c:pt idx="749">
                  <c:v>133.52080989876265</c:v>
                </c:pt>
                <c:pt idx="750">
                  <c:v>135.54555680539931</c:v>
                </c:pt>
                <c:pt idx="751">
                  <c:v>136.78290213723287</c:v>
                </c:pt>
                <c:pt idx="752">
                  <c:v>138.47019122609674</c:v>
                </c:pt>
                <c:pt idx="753">
                  <c:v>138.58267716535434</c:v>
                </c:pt>
                <c:pt idx="754">
                  <c:v>138.69516310461191</c:v>
                </c:pt>
                <c:pt idx="755">
                  <c:v>139.25759280089989</c:v>
                </c:pt>
                <c:pt idx="756">
                  <c:v>138.8076490438695</c:v>
                </c:pt>
                <c:pt idx="757">
                  <c:v>141.50731158605174</c:v>
                </c:pt>
                <c:pt idx="758">
                  <c:v>142.18222722159732</c:v>
                </c:pt>
                <c:pt idx="759">
                  <c:v>142.74465691788527</c:v>
                </c:pt>
                <c:pt idx="760">
                  <c:v>142.96962879640046</c:v>
                </c:pt>
                <c:pt idx="761">
                  <c:v>143.08211473565805</c:v>
                </c:pt>
                <c:pt idx="762">
                  <c:v>143.19460067491562</c:v>
                </c:pt>
                <c:pt idx="763">
                  <c:v>142.40719910011248</c:v>
                </c:pt>
                <c:pt idx="764">
                  <c:v>143.98200224971879</c:v>
                </c:pt>
                <c:pt idx="765">
                  <c:v>143.30708661417322</c:v>
                </c:pt>
                <c:pt idx="766">
                  <c:v>144.20697412823398</c:v>
                </c:pt>
                <c:pt idx="767">
                  <c:v>143.19460067491562</c:v>
                </c:pt>
                <c:pt idx="768">
                  <c:v>143.53205849268841</c:v>
                </c:pt>
                <c:pt idx="769">
                  <c:v>144.88188976377953</c:v>
                </c:pt>
                <c:pt idx="770">
                  <c:v>146.90663667041619</c:v>
                </c:pt>
                <c:pt idx="771">
                  <c:v>146.90663667041619</c:v>
                </c:pt>
                <c:pt idx="772">
                  <c:v>146.90663667041619</c:v>
                </c:pt>
                <c:pt idx="773">
                  <c:v>147.01912260967379</c:v>
                </c:pt>
                <c:pt idx="774">
                  <c:v>146.11923509561305</c:v>
                </c:pt>
                <c:pt idx="775">
                  <c:v>146.56917885264343</c:v>
                </c:pt>
                <c:pt idx="776">
                  <c:v>145.44431946006748</c:v>
                </c:pt>
                <c:pt idx="777">
                  <c:v>146.45669291338584</c:v>
                </c:pt>
                <c:pt idx="778">
                  <c:v>148.14398200224971</c:v>
                </c:pt>
                <c:pt idx="779">
                  <c:v>148.4814398200225</c:v>
                </c:pt>
                <c:pt idx="780">
                  <c:v>148.36895388076491</c:v>
                </c:pt>
                <c:pt idx="781">
                  <c:v>148.81889763779529</c:v>
                </c:pt>
                <c:pt idx="782">
                  <c:v>148.25646794150731</c:v>
                </c:pt>
                <c:pt idx="783">
                  <c:v>145.5568053993251</c:v>
                </c:pt>
                <c:pt idx="784">
                  <c:v>144.99437570303712</c:v>
                </c:pt>
                <c:pt idx="785">
                  <c:v>143.7570303712036</c:v>
                </c:pt>
                <c:pt idx="786">
                  <c:v>143.41957255343084</c:v>
                </c:pt>
                <c:pt idx="787">
                  <c:v>144.54443194600674</c:v>
                </c:pt>
                <c:pt idx="788">
                  <c:v>145.33183352080988</c:v>
                </c:pt>
                <c:pt idx="789">
                  <c:v>145.5568053993251</c:v>
                </c:pt>
                <c:pt idx="790">
                  <c:v>145.44431946006748</c:v>
                </c:pt>
                <c:pt idx="791">
                  <c:v>144.31946006749158</c:v>
                </c:pt>
                <c:pt idx="792">
                  <c:v>145.21934758155231</c:v>
                </c:pt>
                <c:pt idx="793">
                  <c:v>145.21934758155231</c:v>
                </c:pt>
                <c:pt idx="794">
                  <c:v>145.10686164229472</c:v>
                </c:pt>
                <c:pt idx="795">
                  <c:v>146.23172103487065</c:v>
                </c:pt>
                <c:pt idx="796">
                  <c:v>146.681664791901</c:v>
                </c:pt>
                <c:pt idx="797">
                  <c:v>147.35658042744657</c:v>
                </c:pt>
                <c:pt idx="798">
                  <c:v>147.46906636670417</c:v>
                </c:pt>
                <c:pt idx="799">
                  <c:v>147.13160854893138</c:v>
                </c:pt>
                <c:pt idx="800">
                  <c:v>146.34420697412824</c:v>
                </c:pt>
                <c:pt idx="801">
                  <c:v>145.6692913385827</c:v>
                </c:pt>
                <c:pt idx="802">
                  <c:v>144.09448818897638</c:v>
                </c:pt>
                <c:pt idx="803">
                  <c:v>142.96962879640046</c:v>
                </c:pt>
                <c:pt idx="804">
                  <c:v>143.7570303712036</c:v>
                </c:pt>
                <c:pt idx="805">
                  <c:v>140.38245219347581</c:v>
                </c:pt>
                <c:pt idx="806">
                  <c:v>142.96962879640046</c:v>
                </c:pt>
                <c:pt idx="807">
                  <c:v>143.644544431946</c:v>
                </c:pt>
                <c:pt idx="808">
                  <c:v>143.86951631046119</c:v>
                </c:pt>
                <c:pt idx="809">
                  <c:v>144.88188976377953</c:v>
                </c:pt>
                <c:pt idx="810">
                  <c:v>144.88188976377953</c:v>
                </c:pt>
                <c:pt idx="811">
                  <c:v>144.99437570303712</c:v>
                </c:pt>
                <c:pt idx="812">
                  <c:v>146.23172103487065</c:v>
                </c:pt>
                <c:pt idx="813">
                  <c:v>146.23172103487065</c:v>
                </c:pt>
                <c:pt idx="814">
                  <c:v>147.35658042744657</c:v>
                </c:pt>
                <c:pt idx="815">
                  <c:v>146.681664791901</c:v>
                </c:pt>
                <c:pt idx="816">
                  <c:v>147.46906636670417</c:v>
                </c:pt>
                <c:pt idx="817">
                  <c:v>146.681664791901</c:v>
                </c:pt>
                <c:pt idx="818">
                  <c:v>146.90663667041619</c:v>
                </c:pt>
                <c:pt idx="819">
                  <c:v>146.23172103487065</c:v>
                </c:pt>
                <c:pt idx="820">
                  <c:v>145.6692913385827</c:v>
                </c:pt>
                <c:pt idx="821">
                  <c:v>146.56917885264343</c:v>
                </c:pt>
                <c:pt idx="822">
                  <c:v>148.14398200224971</c:v>
                </c:pt>
                <c:pt idx="823">
                  <c:v>148.70641169853769</c:v>
                </c:pt>
                <c:pt idx="824">
                  <c:v>148.03149606299212</c:v>
                </c:pt>
                <c:pt idx="825">
                  <c:v>147.69403824521933</c:v>
                </c:pt>
                <c:pt idx="826">
                  <c:v>148.25646794150731</c:v>
                </c:pt>
                <c:pt idx="827">
                  <c:v>148.4814398200225</c:v>
                </c:pt>
                <c:pt idx="828">
                  <c:v>149.26884139482567</c:v>
                </c:pt>
                <c:pt idx="829">
                  <c:v>149.83127109111359</c:v>
                </c:pt>
                <c:pt idx="830">
                  <c:v>149.83127109111359</c:v>
                </c:pt>
                <c:pt idx="831">
                  <c:v>149.71878515185603</c:v>
                </c:pt>
                <c:pt idx="832">
                  <c:v>148.93138357705286</c:v>
                </c:pt>
                <c:pt idx="833">
                  <c:v>150.50618672665917</c:v>
                </c:pt>
                <c:pt idx="834">
                  <c:v>151.85601799775029</c:v>
                </c:pt>
                <c:pt idx="835">
                  <c:v>152.08098987626545</c:v>
                </c:pt>
                <c:pt idx="836">
                  <c:v>151.5185601799775</c:v>
                </c:pt>
                <c:pt idx="837">
                  <c:v>153.65579302587176</c:v>
                </c:pt>
                <c:pt idx="838">
                  <c:v>153.09336332958381</c:v>
                </c:pt>
                <c:pt idx="839">
                  <c:v>153.76827896512935</c:v>
                </c:pt>
                <c:pt idx="840">
                  <c:v>152.19347581552304</c:v>
                </c:pt>
                <c:pt idx="841">
                  <c:v>151.63104611923509</c:v>
                </c:pt>
                <c:pt idx="842">
                  <c:v>147.24409448818898</c:v>
                </c:pt>
                <c:pt idx="843">
                  <c:v>147.46906636670417</c:v>
                </c:pt>
                <c:pt idx="844">
                  <c:v>148.93138357705286</c:v>
                </c:pt>
                <c:pt idx="845">
                  <c:v>148.4814398200225</c:v>
                </c:pt>
                <c:pt idx="846">
                  <c:v>146.7941507311586</c:v>
                </c:pt>
                <c:pt idx="847">
                  <c:v>144.99437570303712</c:v>
                </c:pt>
                <c:pt idx="848">
                  <c:v>142.85714285714286</c:v>
                </c:pt>
                <c:pt idx="849">
                  <c:v>139.82002249718786</c:v>
                </c:pt>
                <c:pt idx="850">
                  <c:v>140.8323959505062</c:v>
                </c:pt>
                <c:pt idx="851">
                  <c:v>137.34533183352079</c:v>
                </c:pt>
                <c:pt idx="852">
                  <c:v>135.43307086614175</c:v>
                </c:pt>
                <c:pt idx="853">
                  <c:v>140.8323959505062</c:v>
                </c:pt>
                <c:pt idx="854">
                  <c:v>138.69516310461191</c:v>
                </c:pt>
                <c:pt idx="855">
                  <c:v>142.06974128233972</c:v>
                </c:pt>
                <c:pt idx="856">
                  <c:v>141.8447694038245</c:v>
                </c:pt>
                <c:pt idx="857">
                  <c:v>142.85714285714286</c:v>
                </c:pt>
                <c:pt idx="858">
                  <c:v>144.31946006749158</c:v>
                </c:pt>
                <c:pt idx="859">
                  <c:v>143.98200224971879</c:v>
                </c:pt>
                <c:pt idx="860">
                  <c:v>146.11923509561305</c:v>
                </c:pt>
                <c:pt idx="861">
                  <c:v>147.01912260967379</c:v>
                </c:pt>
                <c:pt idx="862">
                  <c:v>153.318335208099</c:v>
                </c:pt>
                <c:pt idx="863">
                  <c:v>157.25534308211473</c:v>
                </c:pt>
                <c:pt idx="864">
                  <c:v>157.59280089988752</c:v>
                </c:pt>
                <c:pt idx="865">
                  <c:v>156.01799775028121</c:v>
                </c:pt>
                <c:pt idx="866">
                  <c:v>156.80539932508438</c:v>
                </c:pt>
                <c:pt idx="867">
                  <c:v>156.13048368953881</c:v>
                </c:pt>
                <c:pt idx="868">
                  <c:v>157.93025871766028</c:v>
                </c:pt>
                <c:pt idx="869">
                  <c:v>158.49268841394826</c:v>
                </c:pt>
                <c:pt idx="870">
                  <c:v>159.61754780652419</c:v>
                </c:pt>
                <c:pt idx="871">
                  <c:v>161.07986501687287</c:v>
                </c:pt>
                <c:pt idx="872">
                  <c:v>156.91788526434195</c:v>
                </c:pt>
                <c:pt idx="873">
                  <c:v>160.17997750281214</c:v>
                </c:pt>
                <c:pt idx="874">
                  <c:v>160.51743532058492</c:v>
                </c:pt>
                <c:pt idx="875">
                  <c:v>160.62992125984252</c:v>
                </c:pt>
                <c:pt idx="876">
                  <c:v>160.96737907761531</c:v>
                </c:pt>
                <c:pt idx="877">
                  <c:v>161.97975253093364</c:v>
                </c:pt>
                <c:pt idx="878">
                  <c:v>161.75478065241845</c:v>
                </c:pt>
                <c:pt idx="879">
                  <c:v>159.84251968503938</c:v>
                </c:pt>
                <c:pt idx="880">
                  <c:v>162.09223847019123</c:v>
                </c:pt>
                <c:pt idx="881">
                  <c:v>163.44206974128235</c:v>
                </c:pt>
                <c:pt idx="882">
                  <c:v>164.22947131608549</c:v>
                </c:pt>
                <c:pt idx="883">
                  <c:v>164.45444319460069</c:v>
                </c:pt>
                <c:pt idx="884">
                  <c:v>165.57930258717661</c:v>
                </c:pt>
                <c:pt idx="885">
                  <c:v>166.25421822272216</c:v>
                </c:pt>
                <c:pt idx="886">
                  <c:v>166.36670416197975</c:v>
                </c:pt>
                <c:pt idx="887">
                  <c:v>165.12935883014623</c:v>
                </c:pt>
                <c:pt idx="888">
                  <c:v>161.52980877390326</c:v>
                </c:pt>
                <c:pt idx="889">
                  <c:v>160.74240719910011</c:v>
                </c:pt>
                <c:pt idx="890">
                  <c:v>161.07986501687287</c:v>
                </c:pt>
                <c:pt idx="891">
                  <c:v>158.71766029246345</c:v>
                </c:pt>
                <c:pt idx="892">
                  <c:v>155.45556805399326</c:v>
                </c:pt>
                <c:pt idx="893">
                  <c:v>155.34308211473567</c:v>
                </c:pt>
                <c:pt idx="894">
                  <c:v>158.26771653543307</c:v>
                </c:pt>
                <c:pt idx="895">
                  <c:v>162.09223847019123</c:v>
                </c:pt>
                <c:pt idx="896">
                  <c:v>162.42969628796399</c:v>
                </c:pt>
                <c:pt idx="897">
                  <c:v>163.89201349831271</c:v>
                </c:pt>
                <c:pt idx="898">
                  <c:v>163.32958380202473</c:v>
                </c:pt>
                <c:pt idx="899">
                  <c:v>164.34195725534309</c:v>
                </c:pt>
                <c:pt idx="900">
                  <c:v>164.1169853768279</c:v>
                </c:pt>
                <c:pt idx="901">
                  <c:v>162.20472440944883</c:v>
                </c:pt>
                <c:pt idx="902">
                  <c:v>161.1923509561305</c:v>
                </c:pt>
                <c:pt idx="903">
                  <c:v>156.80539932508438</c:v>
                </c:pt>
                <c:pt idx="904">
                  <c:v>156.69291338582678</c:v>
                </c:pt>
                <c:pt idx="905">
                  <c:v>158.71766029246345</c:v>
                </c:pt>
                <c:pt idx="906">
                  <c:v>158.94263217097864</c:v>
                </c:pt>
                <c:pt idx="907">
                  <c:v>158.38020247469066</c:v>
                </c:pt>
                <c:pt idx="908">
                  <c:v>156.2429696287964</c:v>
                </c:pt>
                <c:pt idx="909">
                  <c:v>158.38020247469066</c:v>
                </c:pt>
                <c:pt idx="910">
                  <c:v>156.80539932508438</c:v>
                </c:pt>
                <c:pt idx="911">
                  <c:v>157.93025871766028</c:v>
                </c:pt>
                <c:pt idx="912">
                  <c:v>160.85489313835771</c:v>
                </c:pt>
                <c:pt idx="913">
                  <c:v>159.84251968503938</c:v>
                </c:pt>
                <c:pt idx="914">
                  <c:v>159.95500562429697</c:v>
                </c:pt>
                <c:pt idx="915">
                  <c:v>161.52980877390326</c:v>
                </c:pt>
                <c:pt idx="916">
                  <c:v>161.1923509561305</c:v>
                </c:pt>
                <c:pt idx="917">
                  <c:v>163.89201349831271</c:v>
                </c:pt>
                <c:pt idx="918">
                  <c:v>164.67941507311585</c:v>
                </c:pt>
                <c:pt idx="919">
                  <c:v>162.54218222722159</c:v>
                </c:pt>
                <c:pt idx="920">
                  <c:v>162.76715410573678</c:v>
                </c:pt>
                <c:pt idx="921">
                  <c:v>162.20472440944883</c:v>
                </c:pt>
                <c:pt idx="922">
                  <c:v>160.17997750281214</c:v>
                </c:pt>
                <c:pt idx="923">
                  <c:v>162.99212598425197</c:v>
                </c:pt>
                <c:pt idx="924">
                  <c:v>162.3172103487064</c:v>
                </c:pt>
                <c:pt idx="925">
                  <c:v>163.10461192350957</c:v>
                </c:pt>
                <c:pt idx="926">
                  <c:v>163.89201349831271</c:v>
                </c:pt>
                <c:pt idx="927">
                  <c:v>164.22947131608549</c:v>
                </c:pt>
                <c:pt idx="928">
                  <c:v>166.81664791901011</c:v>
                </c:pt>
                <c:pt idx="929">
                  <c:v>166.81664791901011</c:v>
                </c:pt>
                <c:pt idx="930">
                  <c:v>167.94150731158607</c:v>
                </c:pt>
                <c:pt idx="931">
                  <c:v>168.16647919010123</c:v>
                </c:pt>
                <c:pt idx="932">
                  <c:v>170.64116985376828</c:v>
                </c:pt>
                <c:pt idx="933">
                  <c:v>171.99100112485939</c:v>
                </c:pt>
                <c:pt idx="934">
                  <c:v>172.55343082114734</c:v>
                </c:pt>
                <c:pt idx="935">
                  <c:v>172.89088863892013</c:v>
                </c:pt>
                <c:pt idx="936">
                  <c:v>173.56580427446568</c:v>
                </c:pt>
                <c:pt idx="937">
                  <c:v>173.67829021372327</c:v>
                </c:pt>
                <c:pt idx="938">
                  <c:v>175.25309336332958</c:v>
                </c:pt>
                <c:pt idx="939">
                  <c:v>175.47806524184477</c:v>
                </c:pt>
                <c:pt idx="940">
                  <c:v>175.47806524184477</c:v>
                </c:pt>
                <c:pt idx="941">
                  <c:v>175.92800899887516</c:v>
                </c:pt>
                <c:pt idx="942">
                  <c:v>174.8031496062992</c:v>
                </c:pt>
                <c:pt idx="943">
                  <c:v>175.47806524184477</c:v>
                </c:pt>
                <c:pt idx="944">
                  <c:v>177.39032620922384</c:v>
                </c:pt>
                <c:pt idx="945">
                  <c:v>176.15298087739032</c:v>
                </c:pt>
                <c:pt idx="946">
                  <c:v>175.47806524184477</c:v>
                </c:pt>
                <c:pt idx="947">
                  <c:v>175.70303712035994</c:v>
                </c:pt>
                <c:pt idx="948">
                  <c:v>178.29021372328461</c:v>
                </c:pt>
                <c:pt idx="949">
                  <c:v>179.86501687289089</c:v>
                </c:pt>
                <c:pt idx="950">
                  <c:v>179.64004499437573</c:v>
                </c:pt>
                <c:pt idx="951">
                  <c:v>180.98987626546682</c:v>
                </c:pt>
                <c:pt idx="952">
                  <c:v>182.45219347581551</c:v>
                </c:pt>
                <c:pt idx="953">
                  <c:v>181.4398200224972</c:v>
                </c:pt>
                <c:pt idx="954">
                  <c:v>182.00224971878515</c:v>
                </c:pt>
                <c:pt idx="955">
                  <c:v>183.35208098987627</c:v>
                </c:pt>
                <c:pt idx="956">
                  <c:v>182.5646794150731</c:v>
                </c:pt>
                <c:pt idx="957">
                  <c:v>183.23959505061868</c:v>
                </c:pt>
                <c:pt idx="958">
                  <c:v>180.65241844769403</c:v>
                </c:pt>
                <c:pt idx="959">
                  <c:v>179.41507311586051</c:v>
                </c:pt>
                <c:pt idx="960">
                  <c:v>180.76490438695163</c:v>
                </c:pt>
                <c:pt idx="961">
                  <c:v>178.85264341957253</c:v>
                </c:pt>
                <c:pt idx="962">
                  <c:v>177.27784026996625</c:v>
                </c:pt>
                <c:pt idx="963">
                  <c:v>180.08998875140608</c:v>
                </c:pt>
                <c:pt idx="964">
                  <c:v>181.4398200224972</c:v>
                </c:pt>
                <c:pt idx="965">
                  <c:v>181.10236220472439</c:v>
                </c:pt>
                <c:pt idx="966">
                  <c:v>183.12710911136108</c:v>
                </c:pt>
                <c:pt idx="967">
                  <c:v>184.13948256467941</c:v>
                </c:pt>
                <c:pt idx="968">
                  <c:v>184.92688413948258</c:v>
                </c:pt>
                <c:pt idx="969">
                  <c:v>184.58942632170979</c:v>
                </c:pt>
                <c:pt idx="970">
                  <c:v>183.91451068616422</c:v>
                </c:pt>
                <c:pt idx="971">
                  <c:v>184.4769403824522</c:v>
                </c:pt>
                <c:pt idx="972">
                  <c:v>184.25196850393701</c:v>
                </c:pt>
                <c:pt idx="973">
                  <c:v>185.60179977502813</c:v>
                </c:pt>
                <c:pt idx="974">
                  <c:v>184.25196850393701</c:v>
                </c:pt>
                <c:pt idx="975">
                  <c:v>183.35208098987627</c:v>
                </c:pt>
                <c:pt idx="976">
                  <c:v>186.50168728908886</c:v>
                </c:pt>
                <c:pt idx="977">
                  <c:v>188.07649043869517</c:v>
                </c:pt>
                <c:pt idx="978">
                  <c:v>188.41394825646793</c:v>
                </c:pt>
                <c:pt idx="979">
                  <c:v>187.96400449943758</c:v>
                </c:pt>
                <c:pt idx="980">
                  <c:v>187.62654668166479</c:v>
                </c:pt>
                <c:pt idx="981">
                  <c:v>188.97637795275591</c:v>
                </c:pt>
                <c:pt idx="982">
                  <c:v>184.4769403824522</c:v>
                </c:pt>
                <c:pt idx="983">
                  <c:v>183.91451068616422</c:v>
                </c:pt>
                <c:pt idx="984">
                  <c:v>182.90213723284589</c:v>
                </c:pt>
                <c:pt idx="985">
                  <c:v>184.4769403824522</c:v>
                </c:pt>
                <c:pt idx="986">
                  <c:v>185.37682789651294</c:v>
                </c:pt>
                <c:pt idx="987">
                  <c:v>185.82677165354332</c:v>
                </c:pt>
                <c:pt idx="988">
                  <c:v>185.93925759280091</c:v>
                </c:pt>
                <c:pt idx="989">
                  <c:v>184.58942632170979</c:v>
                </c:pt>
                <c:pt idx="990">
                  <c:v>186.38920134983127</c:v>
                </c:pt>
                <c:pt idx="991">
                  <c:v>188.75140607424072</c:v>
                </c:pt>
                <c:pt idx="992">
                  <c:v>189.53880764904386</c:v>
                </c:pt>
                <c:pt idx="993">
                  <c:v>190.88863892013498</c:v>
                </c:pt>
                <c:pt idx="994">
                  <c:v>191.00112485939258</c:v>
                </c:pt>
                <c:pt idx="995">
                  <c:v>191.11361079865017</c:v>
                </c:pt>
                <c:pt idx="996">
                  <c:v>192.57592800899889</c:v>
                </c:pt>
                <c:pt idx="997">
                  <c:v>192.46344206974129</c:v>
                </c:pt>
                <c:pt idx="998">
                  <c:v>192.80089988751405</c:v>
                </c:pt>
                <c:pt idx="999">
                  <c:v>194.15073115860517</c:v>
                </c:pt>
                <c:pt idx="1000">
                  <c:v>193.70078740157479</c:v>
                </c:pt>
                <c:pt idx="1001">
                  <c:v>194.71316085489315</c:v>
                </c:pt>
                <c:pt idx="1002">
                  <c:v>194.15073115860517</c:v>
                </c:pt>
                <c:pt idx="1003">
                  <c:v>193.81327334083241</c:v>
                </c:pt>
                <c:pt idx="1004">
                  <c:v>194.26321709786276</c:v>
                </c:pt>
                <c:pt idx="1005">
                  <c:v>193.36332958380203</c:v>
                </c:pt>
                <c:pt idx="1006">
                  <c:v>193.02587176602927</c:v>
                </c:pt>
                <c:pt idx="1007">
                  <c:v>189.76377952755905</c:v>
                </c:pt>
                <c:pt idx="1008">
                  <c:v>188.97637795275591</c:v>
                </c:pt>
                <c:pt idx="1009">
                  <c:v>191.45106861642293</c:v>
                </c:pt>
                <c:pt idx="1010">
                  <c:v>191.67604049493815</c:v>
                </c:pt>
                <c:pt idx="1011">
                  <c:v>191.67604049493815</c:v>
                </c:pt>
                <c:pt idx="1012">
                  <c:v>190.21372328458943</c:v>
                </c:pt>
                <c:pt idx="1013">
                  <c:v>189.65129358830146</c:v>
                </c:pt>
                <c:pt idx="1014">
                  <c:v>187.62654668166479</c:v>
                </c:pt>
                <c:pt idx="1015">
                  <c:v>189.20134983127107</c:v>
                </c:pt>
                <c:pt idx="1016">
                  <c:v>191.22609673790777</c:v>
                </c:pt>
                <c:pt idx="1017">
                  <c:v>194.60067491563555</c:v>
                </c:pt>
                <c:pt idx="1018">
                  <c:v>194.93813273340831</c:v>
                </c:pt>
                <c:pt idx="1019">
                  <c:v>193.70078740157479</c:v>
                </c:pt>
                <c:pt idx="1020">
                  <c:v>193.36332958380203</c:v>
                </c:pt>
                <c:pt idx="1021">
                  <c:v>188.75140607424072</c:v>
                </c:pt>
                <c:pt idx="1022">
                  <c:v>189.08886389201348</c:v>
                </c:pt>
                <c:pt idx="1023">
                  <c:v>189.98875140607424</c:v>
                </c:pt>
                <c:pt idx="1024">
                  <c:v>191.22609673790777</c:v>
                </c:pt>
                <c:pt idx="1025">
                  <c:v>191.67604049493815</c:v>
                </c:pt>
                <c:pt idx="1026">
                  <c:v>188.07649043869517</c:v>
                </c:pt>
                <c:pt idx="1027">
                  <c:v>190.10123734533184</c:v>
                </c:pt>
                <c:pt idx="1028">
                  <c:v>181.55230596175477</c:v>
                </c:pt>
                <c:pt idx="1029">
                  <c:v>181.10236220472439</c:v>
                </c:pt>
                <c:pt idx="1030">
                  <c:v>181.32733408323961</c:v>
                </c:pt>
                <c:pt idx="1031">
                  <c:v>184.58942632170979</c:v>
                </c:pt>
                <c:pt idx="1032">
                  <c:v>187.5140607424072</c:v>
                </c:pt>
                <c:pt idx="1033">
                  <c:v>188.63892013498312</c:v>
                </c:pt>
                <c:pt idx="1034">
                  <c:v>190.10123734533184</c:v>
                </c:pt>
                <c:pt idx="1035">
                  <c:v>190.10123734533184</c:v>
                </c:pt>
                <c:pt idx="1036">
                  <c:v>191.78852643419572</c:v>
                </c:pt>
                <c:pt idx="1037">
                  <c:v>189.53880764904386</c:v>
                </c:pt>
                <c:pt idx="1038">
                  <c:v>190.55118110236219</c:v>
                </c:pt>
                <c:pt idx="1039">
                  <c:v>189.53880764904386</c:v>
                </c:pt>
                <c:pt idx="1040">
                  <c:v>187.62654668166479</c:v>
                </c:pt>
                <c:pt idx="1041">
                  <c:v>186.50168728908886</c:v>
                </c:pt>
                <c:pt idx="1042">
                  <c:v>187.06411698537684</c:v>
                </c:pt>
                <c:pt idx="1043">
                  <c:v>188.86389201349832</c:v>
                </c:pt>
                <c:pt idx="1044">
                  <c:v>189.76377952755905</c:v>
                </c:pt>
                <c:pt idx="1045">
                  <c:v>189.87626546681665</c:v>
                </c:pt>
                <c:pt idx="1046">
                  <c:v>189.98875140607424</c:v>
                </c:pt>
                <c:pt idx="1047">
                  <c:v>190.88863892013498</c:v>
                </c:pt>
                <c:pt idx="1048">
                  <c:v>191.67604049493815</c:v>
                </c:pt>
                <c:pt idx="1049">
                  <c:v>192.3509561304837</c:v>
                </c:pt>
                <c:pt idx="1050">
                  <c:v>193.58830146231719</c:v>
                </c:pt>
                <c:pt idx="1051">
                  <c:v>193.36332958380203</c:v>
                </c:pt>
                <c:pt idx="1052">
                  <c:v>190.55118110236219</c:v>
                </c:pt>
                <c:pt idx="1053">
                  <c:v>191.11361079865017</c:v>
                </c:pt>
                <c:pt idx="1054">
                  <c:v>190.66366704161979</c:v>
                </c:pt>
                <c:pt idx="1055">
                  <c:v>191.67604049493815</c:v>
                </c:pt>
                <c:pt idx="1056">
                  <c:v>191.33858267716533</c:v>
                </c:pt>
                <c:pt idx="1057">
                  <c:v>188.52643419572556</c:v>
                </c:pt>
                <c:pt idx="1058">
                  <c:v>185.71428571428572</c:v>
                </c:pt>
                <c:pt idx="1059">
                  <c:v>179.97750281214849</c:v>
                </c:pt>
                <c:pt idx="1060">
                  <c:v>169.85376827896513</c:v>
                </c:pt>
                <c:pt idx="1061">
                  <c:v>164.22947131608549</c:v>
                </c:pt>
                <c:pt idx="1062">
                  <c:v>170.41619797525308</c:v>
                </c:pt>
                <c:pt idx="1063">
                  <c:v>172.21597300337456</c:v>
                </c:pt>
                <c:pt idx="1064">
                  <c:v>177.61529808773903</c:v>
                </c:pt>
                <c:pt idx="1065">
                  <c:v>175.59055118110237</c:v>
                </c:pt>
                <c:pt idx="1066">
                  <c:v>169.17885264341956</c:v>
                </c:pt>
                <c:pt idx="1067">
                  <c:v>167.49156355455568</c:v>
                </c:pt>
                <c:pt idx="1068">
                  <c:v>168.8413948256468</c:v>
                </c:pt>
                <c:pt idx="1069">
                  <c:v>165.46681664791899</c:v>
                </c:pt>
                <c:pt idx="1070">
                  <c:v>165.69178852643421</c:v>
                </c:pt>
                <c:pt idx="1071">
                  <c:v>162.09223847019123</c:v>
                </c:pt>
                <c:pt idx="1072">
                  <c:v>172.21597300337456</c:v>
                </c:pt>
                <c:pt idx="1073">
                  <c:v>169.06636670416196</c:v>
                </c:pt>
                <c:pt idx="1074">
                  <c:v>169.40382452193475</c:v>
                </c:pt>
                <c:pt idx="1075">
                  <c:v>167.49156355455568</c:v>
                </c:pt>
                <c:pt idx="1076">
                  <c:v>167.37907761529809</c:v>
                </c:pt>
                <c:pt idx="1077">
                  <c:v>168.61642294713161</c:v>
                </c:pt>
                <c:pt idx="1078">
                  <c:v>170.86614173228347</c:v>
                </c:pt>
                <c:pt idx="1079">
                  <c:v>167.60404949381328</c:v>
                </c:pt>
                <c:pt idx="1080">
                  <c:v>163.55455568053995</c:v>
                </c:pt>
                <c:pt idx="1081">
                  <c:v>166.36670416197975</c:v>
                </c:pt>
                <c:pt idx="1082">
                  <c:v>166.36670416197975</c:v>
                </c:pt>
                <c:pt idx="1083">
                  <c:v>158.71766029246345</c:v>
                </c:pt>
                <c:pt idx="1084">
                  <c:v>162.65466816647921</c:v>
                </c:pt>
                <c:pt idx="1085">
                  <c:v>166.36670416197975</c:v>
                </c:pt>
                <c:pt idx="1086">
                  <c:v>166.59167604049495</c:v>
                </c:pt>
                <c:pt idx="1087">
                  <c:v>169.06636670416196</c:v>
                </c:pt>
                <c:pt idx="1088">
                  <c:v>170.30371203599549</c:v>
                </c:pt>
                <c:pt idx="1089">
                  <c:v>172.10348706411699</c:v>
                </c:pt>
                <c:pt idx="1090">
                  <c:v>170.64116985376828</c:v>
                </c:pt>
                <c:pt idx="1091">
                  <c:v>174.8031496062992</c:v>
                </c:pt>
                <c:pt idx="1092">
                  <c:v>173.45331833520811</c:v>
                </c:pt>
                <c:pt idx="1093">
                  <c:v>169.74128233970754</c:v>
                </c:pt>
                <c:pt idx="1094">
                  <c:v>171.99100112485939</c:v>
                </c:pt>
                <c:pt idx="1095">
                  <c:v>173.45331833520811</c:v>
                </c:pt>
                <c:pt idx="1096">
                  <c:v>172.55343082114734</c:v>
                </c:pt>
                <c:pt idx="1097">
                  <c:v>173.34083239595051</c:v>
                </c:pt>
                <c:pt idx="1098">
                  <c:v>176.04049493813275</c:v>
                </c:pt>
                <c:pt idx="1099">
                  <c:v>175.14060742407199</c:v>
                </c:pt>
                <c:pt idx="1100">
                  <c:v>178.85264341957253</c:v>
                </c:pt>
                <c:pt idx="1101">
                  <c:v>179.64004499437573</c:v>
                </c:pt>
                <c:pt idx="1102">
                  <c:v>177.95275590551179</c:v>
                </c:pt>
                <c:pt idx="1103">
                  <c:v>178.40269966254218</c:v>
                </c:pt>
                <c:pt idx="1104">
                  <c:v>178.85264341957253</c:v>
                </c:pt>
                <c:pt idx="1105">
                  <c:v>179.64004499437573</c:v>
                </c:pt>
                <c:pt idx="1106">
                  <c:v>176.26546681664792</c:v>
                </c:pt>
                <c:pt idx="1107">
                  <c:v>177.84026996625423</c:v>
                </c:pt>
                <c:pt idx="1108">
                  <c:v>179.30258717660291</c:v>
                </c:pt>
                <c:pt idx="1109">
                  <c:v>180.65241844769403</c:v>
                </c:pt>
                <c:pt idx="1110">
                  <c:v>183.35208098987627</c:v>
                </c:pt>
                <c:pt idx="1111">
                  <c:v>183.23959505061868</c:v>
                </c:pt>
                <c:pt idx="1112">
                  <c:v>184.4769403824522</c:v>
                </c:pt>
                <c:pt idx="1113">
                  <c:v>183.80202474690662</c:v>
                </c:pt>
                <c:pt idx="1114">
                  <c:v>182.67716535433073</c:v>
                </c:pt>
                <c:pt idx="1115">
                  <c:v>181.4398200224972</c:v>
                </c:pt>
                <c:pt idx="1116">
                  <c:v>183.23959505061868</c:v>
                </c:pt>
                <c:pt idx="1117">
                  <c:v>183.12710911136108</c:v>
                </c:pt>
                <c:pt idx="1118">
                  <c:v>184.70191226096736</c:v>
                </c:pt>
                <c:pt idx="1119">
                  <c:v>184.70191226096736</c:v>
                </c:pt>
                <c:pt idx="1120">
                  <c:v>185.37682789651294</c:v>
                </c:pt>
                <c:pt idx="1121">
                  <c:v>183.80202474690662</c:v>
                </c:pt>
                <c:pt idx="1122">
                  <c:v>185.03937007874015</c:v>
                </c:pt>
                <c:pt idx="1123">
                  <c:v>184.02699662542182</c:v>
                </c:pt>
                <c:pt idx="1124">
                  <c:v>182.33970753655794</c:v>
                </c:pt>
                <c:pt idx="1125">
                  <c:v>184.3644544431946</c:v>
                </c:pt>
                <c:pt idx="1126">
                  <c:v>184.70191226096736</c:v>
                </c:pt>
                <c:pt idx="1127">
                  <c:v>184.81439820022496</c:v>
                </c:pt>
                <c:pt idx="1128">
                  <c:v>181.4398200224972</c:v>
                </c:pt>
                <c:pt idx="1129">
                  <c:v>183.12710911136108</c:v>
                </c:pt>
                <c:pt idx="1130">
                  <c:v>180.98987626546682</c:v>
                </c:pt>
                <c:pt idx="1131">
                  <c:v>179.64004499437573</c:v>
                </c:pt>
                <c:pt idx="1132">
                  <c:v>177.61529808773903</c:v>
                </c:pt>
                <c:pt idx="1133">
                  <c:v>178.62767154105737</c:v>
                </c:pt>
                <c:pt idx="1134">
                  <c:v>176.60292463442067</c:v>
                </c:pt>
                <c:pt idx="1135">
                  <c:v>173.45331833520811</c:v>
                </c:pt>
                <c:pt idx="1136">
                  <c:v>177.84026996625423</c:v>
                </c:pt>
                <c:pt idx="1137">
                  <c:v>180.31496062992125</c:v>
                </c:pt>
                <c:pt idx="1138">
                  <c:v>177.61529808773903</c:v>
                </c:pt>
                <c:pt idx="1139">
                  <c:v>176.94038245219349</c:v>
                </c:pt>
                <c:pt idx="1140">
                  <c:v>177.16535433070865</c:v>
                </c:pt>
                <c:pt idx="1141">
                  <c:v>175.59055118110237</c:v>
                </c:pt>
                <c:pt idx="1142">
                  <c:v>174.8031496062992</c:v>
                </c:pt>
                <c:pt idx="1143">
                  <c:v>176.49043869516311</c:v>
                </c:pt>
                <c:pt idx="1144">
                  <c:v>178.51518560179977</c:v>
                </c:pt>
                <c:pt idx="1145">
                  <c:v>178.74015748031496</c:v>
                </c:pt>
                <c:pt idx="1146">
                  <c:v>174.57817772778404</c:v>
                </c:pt>
                <c:pt idx="1147">
                  <c:v>173.56580427446568</c:v>
                </c:pt>
                <c:pt idx="1148">
                  <c:v>172.10348706411699</c:v>
                </c:pt>
                <c:pt idx="1149">
                  <c:v>168.27896512935882</c:v>
                </c:pt>
                <c:pt idx="1150">
                  <c:v>167.15410573678292</c:v>
                </c:pt>
                <c:pt idx="1151">
                  <c:v>161.86726659167604</c:v>
                </c:pt>
                <c:pt idx="1152">
                  <c:v>166.59167604049495</c:v>
                </c:pt>
                <c:pt idx="1153">
                  <c:v>162.65466816647921</c:v>
                </c:pt>
                <c:pt idx="1154">
                  <c:v>161.97975253093364</c:v>
                </c:pt>
                <c:pt idx="1155">
                  <c:v>160.17997750281214</c:v>
                </c:pt>
                <c:pt idx="1156">
                  <c:v>160.51743532058492</c:v>
                </c:pt>
                <c:pt idx="1157">
                  <c:v>154.78065241844769</c:v>
                </c:pt>
                <c:pt idx="1158">
                  <c:v>150.50618672665917</c:v>
                </c:pt>
                <c:pt idx="1159">
                  <c:v>158.60517435320585</c:v>
                </c:pt>
                <c:pt idx="1160">
                  <c:v>160.85489313835771</c:v>
                </c:pt>
                <c:pt idx="1161">
                  <c:v>156.91788526434195</c:v>
                </c:pt>
                <c:pt idx="1162">
                  <c:v>161.75478065241845</c:v>
                </c:pt>
                <c:pt idx="1163">
                  <c:v>160.74240719910011</c:v>
                </c:pt>
                <c:pt idx="1164">
                  <c:v>166.14173228346456</c:v>
                </c:pt>
                <c:pt idx="1165">
                  <c:v>168.8413948256468</c:v>
                </c:pt>
                <c:pt idx="1166">
                  <c:v>167.71653543307085</c:v>
                </c:pt>
                <c:pt idx="1167">
                  <c:v>162.42969628796399</c:v>
                </c:pt>
                <c:pt idx="1168">
                  <c:v>160.29246344206973</c:v>
                </c:pt>
                <c:pt idx="1169">
                  <c:v>158.1552305961755</c:v>
                </c:pt>
                <c:pt idx="1170">
                  <c:v>159.2800899887514</c:v>
                </c:pt>
                <c:pt idx="1171">
                  <c:v>150.61867266591676</c:v>
                </c:pt>
                <c:pt idx="1172">
                  <c:v>145.89426321709786</c:v>
                </c:pt>
                <c:pt idx="1173">
                  <c:v>138.24521934758155</c:v>
                </c:pt>
                <c:pt idx="1174">
                  <c:v>149.38132733408324</c:v>
                </c:pt>
                <c:pt idx="1175">
                  <c:v>149.60629921259843</c:v>
                </c:pt>
                <c:pt idx="1176">
                  <c:v>147.91901012373455</c:v>
                </c:pt>
                <c:pt idx="1177">
                  <c:v>151.4060742407199</c:v>
                </c:pt>
                <c:pt idx="1178">
                  <c:v>149.49381327334083</c:v>
                </c:pt>
                <c:pt idx="1179">
                  <c:v>149.83127109111359</c:v>
                </c:pt>
                <c:pt idx="1180">
                  <c:v>149.04386951631045</c:v>
                </c:pt>
                <c:pt idx="1181">
                  <c:v>148.25646794150731</c:v>
                </c:pt>
                <c:pt idx="1182">
                  <c:v>151.29358830146231</c:v>
                </c:pt>
                <c:pt idx="1183">
                  <c:v>151.5185601799775</c:v>
                </c:pt>
                <c:pt idx="1184">
                  <c:v>150.05624296962881</c:v>
                </c:pt>
                <c:pt idx="1185">
                  <c:v>150.16872890888641</c:v>
                </c:pt>
                <c:pt idx="1186">
                  <c:v>155.90551181102362</c:v>
                </c:pt>
                <c:pt idx="1187">
                  <c:v>157.93025871766028</c:v>
                </c:pt>
                <c:pt idx="1188">
                  <c:v>158.60517435320585</c:v>
                </c:pt>
                <c:pt idx="1189">
                  <c:v>157.36782902137233</c:v>
                </c:pt>
                <c:pt idx="1190">
                  <c:v>155.45556805399326</c:v>
                </c:pt>
                <c:pt idx="1191">
                  <c:v>153.88076490438695</c:v>
                </c:pt>
                <c:pt idx="1192">
                  <c:v>156.2429696287964</c:v>
                </c:pt>
                <c:pt idx="1193">
                  <c:v>156.80539932508438</c:v>
                </c:pt>
                <c:pt idx="1194">
                  <c:v>159.39257592800899</c:v>
                </c:pt>
                <c:pt idx="1195">
                  <c:v>158.1552305961755</c:v>
                </c:pt>
                <c:pt idx="1196">
                  <c:v>157.36782902137233</c:v>
                </c:pt>
                <c:pt idx="1197">
                  <c:v>156.69291338582678</c:v>
                </c:pt>
                <c:pt idx="1198">
                  <c:v>155.45556805399326</c:v>
                </c:pt>
                <c:pt idx="1199">
                  <c:v>157.93025871766028</c:v>
                </c:pt>
                <c:pt idx="1200">
                  <c:v>157.48031496062993</c:v>
                </c:pt>
                <c:pt idx="1201">
                  <c:v>156.2429696287964</c:v>
                </c:pt>
                <c:pt idx="1202">
                  <c:v>157.70528683914512</c:v>
                </c:pt>
                <c:pt idx="1203">
                  <c:v>159.39257592800899</c:v>
                </c:pt>
                <c:pt idx="1204">
                  <c:v>160.51743532058492</c:v>
                </c:pt>
                <c:pt idx="1205">
                  <c:v>158.26771653543307</c:v>
                </c:pt>
                <c:pt idx="1206">
                  <c:v>157.14285714285714</c:v>
                </c:pt>
                <c:pt idx="1207">
                  <c:v>151.4060742407199</c:v>
                </c:pt>
                <c:pt idx="1208">
                  <c:v>151.85601799775029</c:v>
                </c:pt>
                <c:pt idx="1209">
                  <c:v>147.80652418447696</c:v>
                </c:pt>
                <c:pt idx="1210">
                  <c:v>147.80652418447696</c:v>
                </c:pt>
                <c:pt idx="1211">
                  <c:v>148.36895388076491</c:v>
                </c:pt>
                <c:pt idx="1212">
                  <c:v>149.94375703037119</c:v>
                </c:pt>
                <c:pt idx="1213">
                  <c:v>149.49381327334083</c:v>
                </c:pt>
                <c:pt idx="1214">
                  <c:v>151.63104611923509</c:v>
                </c:pt>
                <c:pt idx="1215">
                  <c:v>155.23059617547807</c:v>
                </c:pt>
                <c:pt idx="1216">
                  <c:v>159.61754780652419</c:v>
                </c:pt>
                <c:pt idx="1217">
                  <c:v>158.26771653543307</c:v>
                </c:pt>
                <c:pt idx="1218">
                  <c:v>153.88076490438695</c:v>
                </c:pt>
                <c:pt idx="1219">
                  <c:v>158.94263217097864</c:v>
                </c:pt>
                <c:pt idx="1220">
                  <c:v>159.1676040494938</c:v>
                </c:pt>
                <c:pt idx="1221">
                  <c:v>161.97975253093364</c:v>
                </c:pt>
                <c:pt idx="1222">
                  <c:v>163.89201349831271</c:v>
                </c:pt>
                <c:pt idx="1223">
                  <c:v>163.32958380202473</c:v>
                </c:pt>
                <c:pt idx="1224">
                  <c:v>162.09223847019123</c:v>
                </c:pt>
                <c:pt idx="1225">
                  <c:v>161.52980877390326</c:v>
                </c:pt>
                <c:pt idx="1226">
                  <c:v>156.2429696287964</c:v>
                </c:pt>
                <c:pt idx="1227">
                  <c:v>151.5185601799775</c:v>
                </c:pt>
                <c:pt idx="1228">
                  <c:v>151.29358830146231</c:v>
                </c:pt>
                <c:pt idx="1229">
                  <c:v>152.30596175478067</c:v>
                </c:pt>
                <c:pt idx="1230">
                  <c:v>155.56805399325086</c:v>
                </c:pt>
                <c:pt idx="1231">
                  <c:v>155.34308211473567</c:v>
                </c:pt>
                <c:pt idx="1232">
                  <c:v>155.90551181102362</c:v>
                </c:pt>
                <c:pt idx="1233">
                  <c:v>153.76827896512935</c:v>
                </c:pt>
                <c:pt idx="1234">
                  <c:v>153.88076490438695</c:v>
                </c:pt>
                <c:pt idx="1235">
                  <c:v>155.90551181102362</c:v>
                </c:pt>
                <c:pt idx="1236">
                  <c:v>156.13048368953881</c:v>
                </c:pt>
                <c:pt idx="1237">
                  <c:v>155.68053993250842</c:v>
                </c:pt>
                <c:pt idx="1238">
                  <c:v>156.69291338582678</c:v>
                </c:pt>
                <c:pt idx="1239">
                  <c:v>156.13048368953881</c:v>
                </c:pt>
                <c:pt idx="1240">
                  <c:v>154.78065241844769</c:v>
                </c:pt>
                <c:pt idx="1241">
                  <c:v>156.80539932508438</c:v>
                </c:pt>
                <c:pt idx="1242">
                  <c:v>156.69291338582678</c:v>
                </c:pt>
                <c:pt idx="1243">
                  <c:v>157.59280089988752</c:v>
                </c:pt>
                <c:pt idx="1244">
                  <c:v>159.39257592800899</c:v>
                </c:pt>
                <c:pt idx="1245">
                  <c:v>160.74240719910011</c:v>
                </c:pt>
                <c:pt idx="1246">
                  <c:v>158.94263217097864</c:v>
                </c:pt>
                <c:pt idx="1247">
                  <c:v>155.34308211473567</c:v>
                </c:pt>
                <c:pt idx="1248">
                  <c:v>156.01799775028121</c:v>
                </c:pt>
                <c:pt idx="1249">
                  <c:v>155.56805399325086</c:v>
                </c:pt>
                <c:pt idx="1250">
                  <c:v>156.46794150731159</c:v>
                </c:pt>
                <c:pt idx="1251">
                  <c:v>157.59280089988752</c:v>
                </c:pt>
                <c:pt idx="1252">
                  <c:v>155.79302587176602</c:v>
                </c:pt>
                <c:pt idx="1253">
                  <c:v>155.11811023622047</c:v>
                </c:pt>
                <c:pt idx="1254">
                  <c:v>149.71878515185603</c:v>
                </c:pt>
                <c:pt idx="1255">
                  <c:v>148.4814398200225</c:v>
                </c:pt>
                <c:pt idx="1256">
                  <c:v>148.93138357705286</c:v>
                </c:pt>
                <c:pt idx="1257">
                  <c:v>144.99437570303712</c:v>
                </c:pt>
                <c:pt idx="1258">
                  <c:v>146.00674915635545</c:v>
                </c:pt>
                <c:pt idx="1259">
                  <c:v>149.15635545556805</c:v>
                </c:pt>
                <c:pt idx="1260">
                  <c:v>151.06861642294714</c:v>
                </c:pt>
                <c:pt idx="1261">
                  <c:v>149.94375703037119</c:v>
                </c:pt>
                <c:pt idx="1262">
                  <c:v>151.4060742407199</c:v>
                </c:pt>
                <c:pt idx="1263">
                  <c:v>140.15748031496062</c:v>
                </c:pt>
                <c:pt idx="1264">
                  <c:v>142.96962879640046</c:v>
                </c:pt>
                <c:pt idx="1265">
                  <c:v>143.08211473565805</c:v>
                </c:pt>
                <c:pt idx="1266">
                  <c:v>145.89426321709786</c:v>
                </c:pt>
                <c:pt idx="1267">
                  <c:v>145.6692913385827</c:v>
                </c:pt>
                <c:pt idx="1268">
                  <c:v>146.45669291338584</c:v>
                </c:pt>
                <c:pt idx="1269">
                  <c:v>147.35658042744657</c:v>
                </c:pt>
                <c:pt idx="1270">
                  <c:v>146.56917885264343</c:v>
                </c:pt>
                <c:pt idx="1271">
                  <c:v>140.8323959505062</c:v>
                </c:pt>
                <c:pt idx="1272">
                  <c:v>140.15748031496062</c:v>
                </c:pt>
                <c:pt idx="1273">
                  <c:v>138.02024746906636</c:v>
                </c:pt>
                <c:pt idx="1274">
                  <c:v>143.41957255343084</c:v>
                </c:pt>
                <c:pt idx="1275">
                  <c:v>147.13160854893138</c:v>
                </c:pt>
                <c:pt idx="1276">
                  <c:v>148.4814398200225</c:v>
                </c:pt>
                <c:pt idx="1277">
                  <c:v>149.71878515185603</c:v>
                </c:pt>
                <c:pt idx="1278">
                  <c:v>150.28121484814397</c:v>
                </c:pt>
                <c:pt idx="1279">
                  <c:v>151.96850393700788</c:v>
                </c:pt>
                <c:pt idx="1280">
                  <c:v>152.08098987626545</c:v>
                </c:pt>
                <c:pt idx="1281">
                  <c:v>152.75590551181102</c:v>
                </c:pt>
                <c:pt idx="1282">
                  <c:v>151.4060742407199</c:v>
                </c:pt>
                <c:pt idx="1283">
                  <c:v>151.29358830146231</c:v>
                </c:pt>
                <c:pt idx="1284">
                  <c:v>149.38132733408324</c:v>
                </c:pt>
                <c:pt idx="1285">
                  <c:v>151.4060742407199</c:v>
                </c:pt>
                <c:pt idx="1286">
                  <c:v>149.49381327334083</c:v>
                </c:pt>
                <c:pt idx="1287">
                  <c:v>150.95613048368955</c:v>
                </c:pt>
                <c:pt idx="1288">
                  <c:v>150.95613048368955</c:v>
                </c:pt>
                <c:pt idx="1289">
                  <c:v>148.25646794150731</c:v>
                </c:pt>
                <c:pt idx="1290">
                  <c:v>145.10686164229472</c:v>
                </c:pt>
                <c:pt idx="1291">
                  <c:v>146.681664791901</c:v>
                </c:pt>
                <c:pt idx="1292">
                  <c:v>146.23172103487065</c:v>
                </c:pt>
                <c:pt idx="1293">
                  <c:v>149.04386951631045</c:v>
                </c:pt>
                <c:pt idx="1294">
                  <c:v>150.28121484814397</c:v>
                </c:pt>
                <c:pt idx="1295">
                  <c:v>150.05624296962881</c:v>
                </c:pt>
                <c:pt idx="1296">
                  <c:v>151.18110236220471</c:v>
                </c:pt>
                <c:pt idx="1297">
                  <c:v>150.50618672665917</c:v>
                </c:pt>
                <c:pt idx="1298">
                  <c:v>148.14398200224971</c:v>
                </c:pt>
                <c:pt idx="1299">
                  <c:v>149.83127109111359</c:v>
                </c:pt>
                <c:pt idx="1300">
                  <c:v>147.58155230596174</c:v>
                </c:pt>
                <c:pt idx="1301">
                  <c:v>148.14398200224971</c:v>
                </c:pt>
                <c:pt idx="1302">
                  <c:v>148.81889763779529</c:v>
                </c:pt>
                <c:pt idx="1303">
                  <c:v>148.03149606299212</c:v>
                </c:pt>
                <c:pt idx="1304">
                  <c:v>149.04386951631045</c:v>
                </c:pt>
                <c:pt idx="1305">
                  <c:v>148.81889763779529</c:v>
                </c:pt>
                <c:pt idx="1306">
                  <c:v>147.01912260967379</c:v>
                </c:pt>
                <c:pt idx="1307">
                  <c:v>150.16872890888641</c:v>
                </c:pt>
                <c:pt idx="1308">
                  <c:v>150.16872890888641</c:v>
                </c:pt>
                <c:pt idx="1309">
                  <c:v>151.85601799775029</c:v>
                </c:pt>
                <c:pt idx="1310">
                  <c:v>152.75590551181102</c:v>
                </c:pt>
                <c:pt idx="1311">
                  <c:v>153.2058492688414</c:v>
                </c:pt>
                <c:pt idx="1312">
                  <c:v>153.76827896512935</c:v>
                </c:pt>
                <c:pt idx="1313">
                  <c:v>154.66816647919012</c:v>
                </c:pt>
                <c:pt idx="1314">
                  <c:v>154.21822272215974</c:v>
                </c:pt>
                <c:pt idx="1315">
                  <c:v>153.88076490438695</c:v>
                </c:pt>
                <c:pt idx="1316">
                  <c:v>153.65579302587176</c:v>
                </c:pt>
                <c:pt idx="1317">
                  <c:v>150.95613048368955</c:v>
                </c:pt>
                <c:pt idx="1318">
                  <c:v>151.4060742407199</c:v>
                </c:pt>
                <c:pt idx="1319">
                  <c:v>150.05624296962881</c:v>
                </c:pt>
                <c:pt idx="1320">
                  <c:v>148.81889763779529</c:v>
                </c:pt>
                <c:pt idx="1321">
                  <c:v>150.16872890888641</c:v>
                </c:pt>
                <c:pt idx="1322">
                  <c:v>150.50618672665917</c:v>
                </c:pt>
                <c:pt idx="1323">
                  <c:v>154.66816647919012</c:v>
                </c:pt>
                <c:pt idx="1324">
                  <c:v>154.3307086614173</c:v>
                </c:pt>
                <c:pt idx="1325">
                  <c:v>152.64341957255343</c:v>
                </c:pt>
                <c:pt idx="1326">
                  <c:v>154.21822272215974</c:v>
                </c:pt>
                <c:pt idx="1327">
                  <c:v>153.318335208099</c:v>
                </c:pt>
                <c:pt idx="1328">
                  <c:v>155.11811023622047</c:v>
                </c:pt>
                <c:pt idx="1329">
                  <c:v>152.19347581552304</c:v>
                </c:pt>
                <c:pt idx="1330">
                  <c:v>153.2058492688414</c:v>
                </c:pt>
                <c:pt idx="1331">
                  <c:v>154.3307086614173</c:v>
                </c:pt>
                <c:pt idx="1332">
                  <c:v>155.34308211473567</c:v>
                </c:pt>
                <c:pt idx="1333">
                  <c:v>156.01799775028121</c:v>
                </c:pt>
                <c:pt idx="1334">
                  <c:v>155.56805399325086</c:v>
                </c:pt>
                <c:pt idx="1335">
                  <c:v>156.2429696287964</c:v>
                </c:pt>
                <c:pt idx="1336">
                  <c:v>154.78065241844769</c:v>
                </c:pt>
                <c:pt idx="1337">
                  <c:v>154.55568053993252</c:v>
                </c:pt>
                <c:pt idx="1338">
                  <c:v>155.11811023622047</c:v>
                </c:pt>
                <c:pt idx="1339">
                  <c:v>155.90551181102362</c:v>
                </c:pt>
                <c:pt idx="1340">
                  <c:v>156.2429696287964</c:v>
                </c:pt>
                <c:pt idx="1341">
                  <c:v>156.58042744656916</c:v>
                </c:pt>
                <c:pt idx="1342">
                  <c:v>157.93025871766028</c:v>
                </c:pt>
                <c:pt idx="1343">
                  <c:v>157.25534308211473</c:v>
                </c:pt>
                <c:pt idx="1344">
                  <c:v>157.70528683914512</c:v>
                </c:pt>
                <c:pt idx="1345">
                  <c:v>158.60517435320585</c:v>
                </c:pt>
                <c:pt idx="1346">
                  <c:v>159.1676040494938</c:v>
                </c:pt>
                <c:pt idx="1347">
                  <c:v>159.39257592800899</c:v>
                </c:pt>
                <c:pt idx="1348">
                  <c:v>160.29246344206973</c:v>
                </c:pt>
                <c:pt idx="1349">
                  <c:v>160.74240719910011</c:v>
                </c:pt>
                <c:pt idx="1350">
                  <c:v>160.74240719910011</c:v>
                </c:pt>
                <c:pt idx="1351">
                  <c:v>157.48031496062993</c:v>
                </c:pt>
                <c:pt idx="1352">
                  <c:v>155.23059617547807</c:v>
                </c:pt>
                <c:pt idx="1353">
                  <c:v>157.03037120359954</c:v>
                </c:pt>
                <c:pt idx="1354">
                  <c:v>157.14285714285714</c:v>
                </c:pt>
                <c:pt idx="1355">
                  <c:v>150.16872890888641</c:v>
                </c:pt>
                <c:pt idx="1356">
                  <c:v>158.71766029246345</c:v>
                </c:pt>
                <c:pt idx="1357">
                  <c:v>158.94263217097864</c:v>
                </c:pt>
                <c:pt idx="1358">
                  <c:v>161.1923509561305</c:v>
                </c:pt>
                <c:pt idx="1359">
                  <c:v>161.64229471316085</c:v>
                </c:pt>
                <c:pt idx="1360">
                  <c:v>163.55455568053995</c:v>
                </c:pt>
                <c:pt idx="1361">
                  <c:v>163.89201349831271</c:v>
                </c:pt>
                <c:pt idx="1362">
                  <c:v>164.79190101237344</c:v>
                </c:pt>
                <c:pt idx="1363">
                  <c:v>166.14173228346456</c:v>
                </c:pt>
                <c:pt idx="1364">
                  <c:v>166.81664791901011</c:v>
                </c:pt>
                <c:pt idx="1365">
                  <c:v>168.16647919010123</c:v>
                </c:pt>
                <c:pt idx="1366">
                  <c:v>168.8413948256468</c:v>
                </c:pt>
                <c:pt idx="1367">
                  <c:v>169.29133858267718</c:v>
                </c:pt>
                <c:pt idx="1368">
                  <c:v>169.29133858267718</c:v>
                </c:pt>
                <c:pt idx="1369">
                  <c:v>169.17885264341956</c:v>
                </c:pt>
                <c:pt idx="1370">
                  <c:v>170.52868391451068</c:v>
                </c:pt>
                <c:pt idx="1371">
                  <c:v>170.41619797525308</c:v>
                </c:pt>
                <c:pt idx="1372">
                  <c:v>169.17885264341956</c:v>
                </c:pt>
                <c:pt idx="1373">
                  <c:v>170.30371203599549</c:v>
                </c:pt>
                <c:pt idx="1374">
                  <c:v>171.8785151856018</c:v>
                </c:pt>
                <c:pt idx="1375">
                  <c:v>174.01574803149606</c:v>
                </c:pt>
                <c:pt idx="1376">
                  <c:v>175.81552305961753</c:v>
                </c:pt>
                <c:pt idx="1377">
                  <c:v>176.49043869516311</c:v>
                </c:pt>
                <c:pt idx="1378">
                  <c:v>177.39032620922384</c:v>
                </c:pt>
                <c:pt idx="1379">
                  <c:v>177.39032620922384</c:v>
                </c:pt>
                <c:pt idx="1380">
                  <c:v>177.84026996625423</c:v>
                </c:pt>
                <c:pt idx="1381">
                  <c:v>178.74015748031496</c:v>
                </c:pt>
                <c:pt idx="1382">
                  <c:v>178.62767154105737</c:v>
                </c:pt>
                <c:pt idx="1383">
                  <c:v>178.74015748031496</c:v>
                </c:pt>
                <c:pt idx="1384">
                  <c:v>177.95275590551179</c:v>
                </c:pt>
                <c:pt idx="1385">
                  <c:v>177.84026996625423</c:v>
                </c:pt>
                <c:pt idx="1386">
                  <c:v>177.50281214848144</c:v>
                </c:pt>
                <c:pt idx="1387">
                  <c:v>177.05286839145106</c:v>
                </c:pt>
                <c:pt idx="1388">
                  <c:v>177.50281214848144</c:v>
                </c:pt>
                <c:pt idx="1389">
                  <c:v>175.25309336332958</c:v>
                </c:pt>
                <c:pt idx="1390">
                  <c:v>175.02812148481439</c:v>
                </c:pt>
                <c:pt idx="1391">
                  <c:v>179.19010123734535</c:v>
                </c:pt>
                <c:pt idx="1392">
                  <c:v>179.41507311586051</c:v>
                </c:pt>
                <c:pt idx="1393">
                  <c:v>179.30258717660291</c:v>
                </c:pt>
                <c:pt idx="1394">
                  <c:v>177.95275590551179</c:v>
                </c:pt>
                <c:pt idx="1395">
                  <c:v>178.85264341957253</c:v>
                </c:pt>
                <c:pt idx="1396">
                  <c:v>177.05286839145106</c:v>
                </c:pt>
                <c:pt idx="1397">
                  <c:v>178.29021372328461</c:v>
                </c:pt>
                <c:pt idx="1398">
                  <c:v>176.49043869516311</c:v>
                </c:pt>
                <c:pt idx="1399">
                  <c:v>173.90326209223846</c:v>
                </c:pt>
                <c:pt idx="1400">
                  <c:v>174.8031496062992</c:v>
                </c:pt>
                <c:pt idx="1401">
                  <c:v>176.49043869516311</c:v>
                </c:pt>
                <c:pt idx="1402">
                  <c:v>176.94038245219349</c:v>
                </c:pt>
                <c:pt idx="1403">
                  <c:v>174.69066366704163</c:v>
                </c:pt>
                <c:pt idx="1404">
                  <c:v>173.90326209223846</c:v>
                </c:pt>
                <c:pt idx="1405">
                  <c:v>175.36557930258718</c:v>
                </c:pt>
                <c:pt idx="1406">
                  <c:v>178.51518560179977</c:v>
                </c:pt>
                <c:pt idx="1407">
                  <c:v>178.62767154105737</c:v>
                </c:pt>
                <c:pt idx="1408">
                  <c:v>178.06524184476939</c:v>
                </c:pt>
                <c:pt idx="1409">
                  <c:v>175.59055118110237</c:v>
                </c:pt>
                <c:pt idx="1410">
                  <c:v>176.04049493813275</c:v>
                </c:pt>
                <c:pt idx="1411">
                  <c:v>174.12823397075366</c:v>
                </c:pt>
                <c:pt idx="1412">
                  <c:v>174.8031496062992</c:v>
                </c:pt>
                <c:pt idx="1413">
                  <c:v>175.47806524184477</c:v>
                </c:pt>
                <c:pt idx="1414">
                  <c:v>175.02812148481439</c:v>
                </c:pt>
                <c:pt idx="1415">
                  <c:v>175.81552305961753</c:v>
                </c:pt>
                <c:pt idx="1416">
                  <c:v>174.8031496062992</c:v>
                </c:pt>
                <c:pt idx="1417">
                  <c:v>178.51518560179977</c:v>
                </c:pt>
                <c:pt idx="1418">
                  <c:v>179.41507311586051</c:v>
                </c:pt>
                <c:pt idx="1419">
                  <c:v>177.39032620922384</c:v>
                </c:pt>
                <c:pt idx="1420">
                  <c:v>179.19010123734535</c:v>
                </c:pt>
                <c:pt idx="1421">
                  <c:v>178.85264341957253</c:v>
                </c:pt>
                <c:pt idx="1422">
                  <c:v>178.17772778402701</c:v>
                </c:pt>
                <c:pt idx="1423">
                  <c:v>178.40269966254218</c:v>
                </c:pt>
                <c:pt idx="1424">
                  <c:v>179.41507311586051</c:v>
                </c:pt>
                <c:pt idx="1425">
                  <c:v>179.64004499437573</c:v>
                </c:pt>
                <c:pt idx="1426">
                  <c:v>179.64004499437573</c:v>
                </c:pt>
                <c:pt idx="1427">
                  <c:v>178.85264341957253</c:v>
                </c:pt>
                <c:pt idx="1428">
                  <c:v>177.05286839145106</c:v>
                </c:pt>
                <c:pt idx="1429">
                  <c:v>177.27784026996625</c:v>
                </c:pt>
                <c:pt idx="1430">
                  <c:v>179.30258717660291</c:v>
                </c:pt>
                <c:pt idx="1431">
                  <c:v>180.65241844769403</c:v>
                </c:pt>
                <c:pt idx="1432">
                  <c:v>179.7525309336333</c:v>
                </c:pt>
                <c:pt idx="1433">
                  <c:v>179.30258717660291</c:v>
                </c:pt>
                <c:pt idx="1434">
                  <c:v>179.30258717660291</c:v>
                </c:pt>
                <c:pt idx="1435">
                  <c:v>178.74015748031496</c:v>
                </c:pt>
                <c:pt idx="1436">
                  <c:v>179.41507311586051</c:v>
                </c:pt>
                <c:pt idx="1437">
                  <c:v>181.88976377952756</c:v>
                </c:pt>
                <c:pt idx="1438">
                  <c:v>181.88976377952756</c:v>
                </c:pt>
                <c:pt idx="1439">
                  <c:v>181.66479190101236</c:v>
                </c:pt>
                <c:pt idx="1440">
                  <c:v>181.32733408323961</c:v>
                </c:pt>
                <c:pt idx="1441">
                  <c:v>181.4398200224972</c:v>
                </c:pt>
                <c:pt idx="1442">
                  <c:v>180.65241844769403</c:v>
                </c:pt>
                <c:pt idx="1443">
                  <c:v>180.20247469066365</c:v>
                </c:pt>
                <c:pt idx="1444">
                  <c:v>176.49043869516311</c:v>
                </c:pt>
                <c:pt idx="1445">
                  <c:v>176.7154105736783</c:v>
                </c:pt>
                <c:pt idx="1446">
                  <c:v>178.06524184476939</c:v>
                </c:pt>
                <c:pt idx="1447">
                  <c:v>175.92800899887516</c:v>
                </c:pt>
                <c:pt idx="1448">
                  <c:v>178.29021372328461</c:v>
                </c:pt>
                <c:pt idx="1449">
                  <c:v>179.64004499437573</c:v>
                </c:pt>
                <c:pt idx="1450">
                  <c:v>177.61529808773903</c:v>
                </c:pt>
                <c:pt idx="1451">
                  <c:v>176.04049493813275</c:v>
                </c:pt>
                <c:pt idx="1452">
                  <c:v>176.49043869516311</c:v>
                </c:pt>
                <c:pt idx="1453">
                  <c:v>175.36557930258718</c:v>
                </c:pt>
                <c:pt idx="1454">
                  <c:v>175.14060742407199</c:v>
                </c:pt>
                <c:pt idx="1455">
                  <c:v>172.66591676040494</c:v>
                </c:pt>
                <c:pt idx="1456">
                  <c:v>173.56580427446568</c:v>
                </c:pt>
                <c:pt idx="1457">
                  <c:v>174.8031496062992</c:v>
                </c:pt>
                <c:pt idx="1458">
                  <c:v>174.24071991001125</c:v>
                </c:pt>
                <c:pt idx="1459">
                  <c:v>172.32845894263218</c:v>
                </c:pt>
                <c:pt idx="1460">
                  <c:v>170.75365579302587</c:v>
                </c:pt>
                <c:pt idx="1461">
                  <c:v>170.07874015748033</c:v>
                </c:pt>
                <c:pt idx="1462">
                  <c:v>170.86614173228347</c:v>
                </c:pt>
                <c:pt idx="1463">
                  <c:v>171.31608548931382</c:v>
                </c:pt>
                <c:pt idx="1464">
                  <c:v>171.54105736782904</c:v>
                </c:pt>
                <c:pt idx="1465">
                  <c:v>171.7660292463442</c:v>
                </c:pt>
                <c:pt idx="1466">
                  <c:v>173.45331833520811</c:v>
                </c:pt>
                <c:pt idx="1467">
                  <c:v>175.25309336332958</c:v>
                </c:pt>
                <c:pt idx="1468">
                  <c:v>176.94038245219349</c:v>
                </c:pt>
                <c:pt idx="1469">
                  <c:v>179.30258717660291</c:v>
                </c:pt>
                <c:pt idx="1470">
                  <c:v>178.85264341957253</c:v>
                </c:pt>
                <c:pt idx="1471">
                  <c:v>178.40269966254218</c:v>
                </c:pt>
                <c:pt idx="1472">
                  <c:v>179.41507311586051</c:v>
                </c:pt>
                <c:pt idx="1473">
                  <c:v>180.65241844769403</c:v>
                </c:pt>
                <c:pt idx="1474">
                  <c:v>184.81439820022496</c:v>
                </c:pt>
                <c:pt idx="1475">
                  <c:v>184.25196850393701</c:v>
                </c:pt>
                <c:pt idx="1476">
                  <c:v>184.70191226096736</c:v>
                </c:pt>
                <c:pt idx="1477">
                  <c:v>184.92688413948258</c:v>
                </c:pt>
                <c:pt idx="1478">
                  <c:v>184.13948256467941</c:v>
                </c:pt>
                <c:pt idx="1479">
                  <c:v>184.02699662542182</c:v>
                </c:pt>
                <c:pt idx="1480">
                  <c:v>184.4769403824522</c:v>
                </c:pt>
                <c:pt idx="1481">
                  <c:v>183.80202474690662</c:v>
                </c:pt>
                <c:pt idx="1482">
                  <c:v>181.21484814398201</c:v>
                </c:pt>
                <c:pt idx="1483">
                  <c:v>181.77727784026996</c:v>
                </c:pt>
                <c:pt idx="1484">
                  <c:v>182.5646794150731</c:v>
                </c:pt>
                <c:pt idx="1485">
                  <c:v>182.33970753655794</c:v>
                </c:pt>
                <c:pt idx="1486">
                  <c:v>183.57705286839146</c:v>
                </c:pt>
                <c:pt idx="1487">
                  <c:v>183.80202474690662</c:v>
                </c:pt>
                <c:pt idx="1488">
                  <c:v>183.01462317210348</c:v>
                </c:pt>
                <c:pt idx="1489">
                  <c:v>183.01462317210348</c:v>
                </c:pt>
                <c:pt idx="1490">
                  <c:v>183.23959505061868</c:v>
                </c:pt>
                <c:pt idx="1491">
                  <c:v>182.45219347581551</c:v>
                </c:pt>
                <c:pt idx="1492">
                  <c:v>184.81439820022496</c:v>
                </c:pt>
                <c:pt idx="1493">
                  <c:v>187.62654668166479</c:v>
                </c:pt>
                <c:pt idx="1494">
                  <c:v>187.62654668166479</c:v>
                </c:pt>
                <c:pt idx="1495">
                  <c:v>186.05174353205848</c:v>
                </c:pt>
                <c:pt idx="1496">
                  <c:v>185.93925759280091</c:v>
                </c:pt>
                <c:pt idx="1497">
                  <c:v>185.37682789651294</c:v>
                </c:pt>
                <c:pt idx="1498">
                  <c:v>185.48931383577053</c:v>
                </c:pt>
                <c:pt idx="1499">
                  <c:v>185.26434195725534</c:v>
                </c:pt>
                <c:pt idx="1500">
                  <c:v>185.60179977502813</c:v>
                </c:pt>
                <c:pt idx="1501">
                  <c:v>185.26434195725534</c:v>
                </c:pt>
                <c:pt idx="1502">
                  <c:v>184.92688413948258</c:v>
                </c:pt>
                <c:pt idx="1503">
                  <c:v>186.16422947131608</c:v>
                </c:pt>
                <c:pt idx="1504">
                  <c:v>187.17660292463444</c:v>
                </c:pt>
                <c:pt idx="1505">
                  <c:v>188.30146231721034</c:v>
                </c:pt>
                <c:pt idx="1506">
                  <c:v>187.73903262092239</c:v>
                </c:pt>
                <c:pt idx="1507">
                  <c:v>187.5140607424072</c:v>
                </c:pt>
                <c:pt idx="1508">
                  <c:v>187.85151856017998</c:v>
                </c:pt>
                <c:pt idx="1509">
                  <c:v>187.85151856017998</c:v>
                </c:pt>
                <c:pt idx="1510">
                  <c:v>188.52643419572556</c:v>
                </c:pt>
                <c:pt idx="1511">
                  <c:v>188.30146231721034</c:v>
                </c:pt>
                <c:pt idx="1512">
                  <c:v>189.3138357705287</c:v>
                </c:pt>
                <c:pt idx="1513">
                  <c:v>187.85151856017998</c:v>
                </c:pt>
                <c:pt idx="1514">
                  <c:v>188.07649043869517</c:v>
                </c:pt>
                <c:pt idx="1515">
                  <c:v>187.85151856017998</c:v>
                </c:pt>
                <c:pt idx="1516">
                  <c:v>188.63892013498312</c:v>
                </c:pt>
                <c:pt idx="1517">
                  <c:v>185.37682789651294</c:v>
                </c:pt>
                <c:pt idx="1518">
                  <c:v>184.3644544431946</c:v>
                </c:pt>
                <c:pt idx="1519">
                  <c:v>185.37682789651294</c:v>
                </c:pt>
                <c:pt idx="1520">
                  <c:v>186.95163104611922</c:v>
                </c:pt>
                <c:pt idx="1521">
                  <c:v>186.05174353205848</c:v>
                </c:pt>
                <c:pt idx="1522">
                  <c:v>185.82677165354332</c:v>
                </c:pt>
                <c:pt idx="1523">
                  <c:v>186.72665916760405</c:v>
                </c:pt>
                <c:pt idx="1524">
                  <c:v>185.93925759280091</c:v>
                </c:pt>
                <c:pt idx="1525">
                  <c:v>186.27671541057367</c:v>
                </c:pt>
                <c:pt idx="1526">
                  <c:v>187.4015748031496</c:v>
                </c:pt>
                <c:pt idx="1527">
                  <c:v>186.95163104611922</c:v>
                </c:pt>
                <c:pt idx="1528">
                  <c:v>186.27671541057367</c:v>
                </c:pt>
                <c:pt idx="1529">
                  <c:v>185.48931383577053</c:v>
                </c:pt>
                <c:pt idx="1530">
                  <c:v>186.16422947131608</c:v>
                </c:pt>
                <c:pt idx="1531">
                  <c:v>186.72665916760405</c:v>
                </c:pt>
                <c:pt idx="1532">
                  <c:v>186.16422947131608</c:v>
                </c:pt>
                <c:pt idx="1533">
                  <c:v>185.71428571428572</c:v>
                </c:pt>
                <c:pt idx="1534">
                  <c:v>186.72665916760405</c:v>
                </c:pt>
                <c:pt idx="1535">
                  <c:v>187.62654668166479</c:v>
                </c:pt>
                <c:pt idx="1536">
                  <c:v>187.5140607424072</c:v>
                </c:pt>
                <c:pt idx="1537">
                  <c:v>187.4015748031496</c:v>
                </c:pt>
                <c:pt idx="1538">
                  <c:v>188.18897637795274</c:v>
                </c:pt>
                <c:pt idx="1539">
                  <c:v>187.73903262092239</c:v>
                </c:pt>
                <c:pt idx="1540">
                  <c:v>185.71428571428572</c:v>
                </c:pt>
                <c:pt idx="1541">
                  <c:v>185.60179977502813</c:v>
                </c:pt>
                <c:pt idx="1542">
                  <c:v>183.68953880764906</c:v>
                </c:pt>
                <c:pt idx="1543">
                  <c:v>185.71428571428572</c:v>
                </c:pt>
                <c:pt idx="1544">
                  <c:v>185.71428571428572</c:v>
                </c:pt>
                <c:pt idx="1545">
                  <c:v>185.37682789651294</c:v>
                </c:pt>
                <c:pt idx="1546">
                  <c:v>183.35208098987627</c:v>
                </c:pt>
                <c:pt idx="1547">
                  <c:v>183.23959505061868</c:v>
                </c:pt>
                <c:pt idx="1548">
                  <c:v>183.12710911136108</c:v>
                </c:pt>
                <c:pt idx="1549">
                  <c:v>183.68953880764906</c:v>
                </c:pt>
                <c:pt idx="1550">
                  <c:v>182.90213723284589</c:v>
                </c:pt>
                <c:pt idx="1551">
                  <c:v>183.23959505061868</c:v>
                </c:pt>
                <c:pt idx="1552">
                  <c:v>183.91451068616422</c:v>
                </c:pt>
                <c:pt idx="1553">
                  <c:v>183.57705286839146</c:v>
                </c:pt>
                <c:pt idx="1554">
                  <c:v>184.70191226096736</c:v>
                </c:pt>
                <c:pt idx="1555">
                  <c:v>185.71428571428572</c:v>
                </c:pt>
                <c:pt idx="1556">
                  <c:v>185.93925759280091</c:v>
                </c:pt>
                <c:pt idx="1557">
                  <c:v>184.13948256467941</c:v>
                </c:pt>
                <c:pt idx="1558">
                  <c:v>182.45219347581551</c:v>
                </c:pt>
                <c:pt idx="1559">
                  <c:v>182.90213723284589</c:v>
                </c:pt>
                <c:pt idx="1560">
                  <c:v>183.57705286839146</c:v>
                </c:pt>
                <c:pt idx="1561">
                  <c:v>183.12710911136108</c:v>
                </c:pt>
                <c:pt idx="1562">
                  <c:v>185.15185601799774</c:v>
                </c:pt>
                <c:pt idx="1563">
                  <c:v>186.95163104611922</c:v>
                </c:pt>
                <c:pt idx="1564">
                  <c:v>187.85151856017998</c:v>
                </c:pt>
                <c:pt idx="1565">
                  <c:v>187.4015748031496</c:v>
                </c:pt>
                <c:pt idx="1566">
                  <c:v>188.07649043869517</c:v>
                </c:pt>
                <c:pt idx="1567">
                  <c:v>191.67604049493815</c:v>
                </c:pt>
                <c:pt idx="1568">
                  <c:v>191.56355455568055</c:v>
                </c:pt>
                <c:pt idx="1569">
                  <c:v>191.45106861642293</c:v>
                </c:pt>
                <c:pt idx="1570">
                  <c:v>191.00112485939258</c:v>
                </c:pt>
                <c:pt idx="1571">
                  <c:v>192.2384701912261</c:v>
                </c:pt>
                <c:pt idx="1572">
                  <c:v>192.1259842519685</c:v>
                </c:pt>
                <c:pt idx="1573">
                  <c:v>192.80089988751405</c:v>
                </c:pt>
                <c:pt idx="1574">
                  <c:v>193.81327334083241</c:v>
                </c:pt>
                <c:pt idx="1575">
                  <c:v>193.70078740157479</c:v>
                </c:pt>
                <c:pt idx="1576">
                  <c:v>193.58830146231719</c:v>
                </c:pt>
                <c:pt idx="1577">
                  <c:v>194.93813273340831</c:v>
                </c:pt>
                <c:pt idx="1578">
                  <c:v>194.93813273340831</c:v>
                </c:pt>
                <c:pt idx="1579">
                  <c:v>194.48818897637796</c:v>
                </c:pt>
                <c:pt idx="1580">
                  <c:v>195.05061867266591</c:v>
                </c:pt>
                <c:pt idx="1581">
                  <c:v>196.06299212598427</c:v>
                </c:pt>
                <c:pt idx="1582">
                  <c:v>196.40044994375702</c:v>
                </c:pt>
                <c:pt idx="1583">
                  <c:v>196.62542182227222</c:v>
                </c:pt>
                <c:pt idx="1584">
                  <c:v>197.86276715410574</c:v>
                </c:pt>
                <c:pt idx="1585">
                  <c:v>199.10011248593926</c:v>
                </c:pt>
                <c:pt idx="1586">
                  <c:v>199.32508436445445</c:v>
                </c:pt>
                <c:pt idx="1587">
                  <c:v>199.66254218222724</c:v>
                </c:pt>
                <c:pt idx="1588">
                  <c:v>200.22497187851519</c:v>
                </c:pt>
                <c:pt idx="1589">
                  <c:v>200.11248593925762</c:v>
                </c:pt>
                <c:pt idx="1590">
                  <c:v>201.9122609673791</c:v>
                </c:pt>
                <c:pt idx="1591">
                  <c:v>203.26209223847022</c:v>
                </c:pt>
                <c:pt idx="1592">
                  <c:v>202.81214848143981</c:v>
                </c:pt>
                <c:pt idx="1593">
                  <c:v>202.81214848143981</c:v>
                </c:pt>
                <c:pt idx="1594">
                  <c:v>205.06186726659169</c:v>
                </c:pt>
                <c:pt idx="1595">
                  <c:v>204.7244094488189</c:v>
                </c:pt>
                <c:pt idx="1596">
                  <c:v>204.27446569178852</c:v>
                </c:pt>
                <c:pt idx="1597">
                  <c:v>206.86164229471316</c:v>
                </c:pt>
                <c:pt idx="1598">
                  <c:v>207.6490438695163</c:v>
                </c:pt>
                <c:pt idx="1599">
                  <c:v>207.53655793025874</c:v>
                </c:pt>
                <c:pt idx="1600">
                  <c:v>209.78627671541057</c:v>
                </c:pt>
                <c:pt idx="1601">
                  <c:v>210.34870641169854</c:v>
                </c:pt>
                <c:pt idx="1602">
                  <c:v>209.89876265466819</c:v>
                </c:pt>
                <c:pt idx="1603">
                  <c:v>208.21147356580428</c:v>
                </c:pt>
                <c:pt idx="1604">
                  <c:v>206.41169853768281</c:v>
                </c:pt>
                <c:pt idx="1605">
                  <c:v>205.84926884139483</c:v>
                </c:pt>
                <c:pt idx="1606">
                  <c:v>201.9122609673791</c:v>
                </c:pt>
                <c:pt idx="1607">
                  <c:v>204.04949381327336</c:v>
                </c:pt>
                <c:pt idx="1608">
                  <c:v>204.16197975253093</c:v>
                </c:pt>
                <c:pt idx="1609">
                  <c:v>203.48706411698538</c:v>
                </c:pt>
                <c:pt idx="1610">
                  <c:v>205.06186726659169</c:v>
                </c:pt>
                <c:pt idx="1611">
                  <c:v>205.73678290213721</c:v>
                </c:pt>
                <c:pt idx="1612">
                  <c:v>206.29921259842519</c:v>
                </c:pt>
                <c:pt idx="1613">
                  <c:v>205.73678290213721</c:v>
                </c:pt>
                <c:pt idx="1614">
                  <c:v>205.17435320584926</c:v>
                </c:pt>
                <c:pt idx="1615">
                  <c:v>206.7491563554556</c:v>
                </c:pt>
                <c:pt idx="1616">
                  <c:v>207.6490438695163</c:v>
                </c:pt>
                <c:pt idx="1617">
                  <c:v>208.21147356580428</c:v>
                </c:pt>
                <c:pt idx="1618">
                  <c:v>206.52418447694038</c:v>
                </c:pt>
                <c:pt idx="1619">
                  <c:v>207.31158605174352</c:v>
                </c:pt>
                <c:pt idx="1620">
                  <c:v>204.38695163104609</c:v>
                </c:pt>
                <c:pt idx="1621">
                  <c:v>206.63667041619797</c:v>
                </c:pt>
                <c:pt idx="1622">
                  <c:v>208.77390326209223</c:v>
                </c:pt>
                <c:pt idx="1623">
                  <c:v>209.78627671541057</c:v>
                </c:pt>
                <c:pt idx="1624">
                  <c:v>210.01124859392576</c:v>
                </c:pt>
                <c:pt idx="1625">
                  <c:v>209.673790776153</c:v>
                </c:pt>
                <c:pt idx="1626">
                  <c:v>209.11136107986502</c:v>
                </c:pt>
                <c:pt idx="1627">
                  <c:v>207.6490438695163</c:v>
                </c:pt>
                <c:pt idx="1628">
                  <c:v>210.46119235095614</c:v>
                </c:pt>
                <c:pt idx="1629">
                  <c:v>210.12373453318335</c:v>
                </c:pt>
                <c:pt idx="1630">
                  <c:v>210.7986501687289</c:v>
                </c:pt>
                <c:pt idx="1631">
                  <c:v>210.91113610798652</c:v>
                </c:pt>
                <c:pt idx="1632">
                  <c:v>211.58605174353204</c:v>
                </c:pt>
                <c:pt idx="1633">
                  <c:v>212.03599550056245</c:v>
                </c:pt>
                <c:pt idx="1634">
                  <c:v>211.58605174353204</c:v>
                </c:pt>
                <c:pt idx="1635">
                  <c:v>211.92350956130483</c:v>
                </c:pt>
                <c:pt idx="1636">
                  <c:v>210.57367829021371</c:v>
                </c:pt>
                <c:pt idx="1637">
                  <c:v>210.34870641169854</c:v>
                </c:pt>
                <c:pt idx="1638">
                  <c:v>215.97300337457818</c:v>
                </c:pt>
                <c:pt idx="1639">
                  <c:v>217.66029246344206</c:v>
                </c:pt>
                <c:pt idx="1640">
                  <c:v>218.78515185601799</c:v>
                </c:pt>
                <c:pt idx="1641">
                  <c:v>219.23509561304834</c:v>
                </c:pt>
                <c:pt idx="1642">
                  <c:v>218.78515185601799</c:v>
                </c:pt>
                <c:pt idx="1643">
                  <c:v>217.43532058492687</c:v>
                </c:pt>
                <c:pt idx="1644">
                  <c:v>218.22272215973001</c:v>
                </c:pt>
                <c:pt idx="1645">
                  <c:v>219.46006749156356</c:v>
                </c:pt>
                <c:pt idx="1646">
                  <c:v>219.01012373453318</c:v>
                </c:pt>
                <c:pt idx="1647">
                  <c:v>217.43532058492687</c:v>
                </c:pt>
                <c:pt idx="1648">
                  <c:v>218.67266591676042</c:v>
                </c:pt>
                <c:pt idx="1649">
                  <c:v>219.34758155230597</c:v>
                </c:pt>
                <c:pt idx="1650">
                  <c:v>221.3723284589426</c:v>
                </c:pt>
                <c:pt idx="1651">
                  <c:v>220.02249718785154</c:v>
                </c:pt>
                <c:pt idx="1652">
                  <c:v>218.4476940382452</c:v>
                </c:pt>
                <c:pt idx="1653">
                  <c:v>217.77277840269966</c:v>
                </c:pt>
                <c:pt idx="1654">
                  <c:v>217.88526434195728</c:v>
                </c:pt>
                <c:pt idx="1655">
                  <c:v>215.18560179977504</c:v>
                </c:pt>
                <c:pt idx="1656">
                  <c:v>212.82339707536559</c:v>
                </c:pt>
                <c:pt idx="1657">
                  <c:v>216.53543307086616</c:v>
                </c:pt>
                <c:pt idx="1658">
                  <c:v>215.74803149606302</c:v>
                </c:pt>
                <c:pt idx="1659">
                  <c:v>211.24859392575931</c:v>
                </c:pt>
                <c:pt idx="1660">
                  <c:v>201.68728908886391</c:v>
                </c:pt>
                <c:pt idx="1661">
                  <c:v>202.58717660292461</c:v>
                </c:pt>
                <c:pt idx="1662">
                  <c:v>204.16197975253093</c:v>
                </c:pt>
                <c:pt idx="1663">
                  <c:v>200.78740157480314</c:v>
                </c:pt>
                <c:pt idx="1664">
                  <c:v>198.87514060742407</c:v>
                </c:pt>
                <c:pt idx="1665">
                  <c:v>197.18785151856017</c:v>
                </c:pt>
                <c:pt idx="1666">
                  <c:v>199.10011248593926</c:v>
                </c:pt>
                <c:pt idx="1667">
                  <c:v>201.46231721034869</c:v>
                </c:pt>
                <c:pt idx="1668">
                  <c:v>205.73678290213721</c:v>
                </c:pt>
                <c:pt idx="1669">
                  <c:v>204.27446569178852</c:v>
                </c:pt>
                <c:pt idx="1670">
                  <c:v>204.16197975253093</c:v>
                </c:pt>
                <c:pt idx="1671">
                  <c:v>202.13723284589426</c:v>
                </c:pt>
                <c:pt idx="1672">
                  <c:v>203.82452193475817</c:v>
                </c:pt>
                <c:pt idx="1673">
                  <c:v>205.84926884139483</c:v>
                </c:pt>
                <c:pt idx="1674">
                  <c:v>207.53655793025874</c:v>
                </c:pt>
                <c:pt idx="1675">
                  <c:v>204.94938132733407</c:v>
                </c:pt>
                <c:pt idx="1676">
                  <c:v>201.79977502812147</c:v>
                </c:pt>
                <c:pt idx="1677">
                  <c:v>198.20022497187853</c:v>
                </c:pt>
                <c:pt idx="1678">
                  <c:v>196.51293588301462</c:v>
                </c:pt>
                <c:pt idx="1679">
                  <c:v>198.76265466816648</c:v>
                </c:pt>
                <c:pt idx="1680">
                  <c:v>197.52530933633295</c:v>
                </c:pt>
                <c:pt idx="1681">
                  <c:v>198.0877390326209</c:v>
                </c:pt>
                <c:pt idx="1682">
                  <c:v>198.87514060742407</c:v>
                </c:pt>
                <c:pt idx="1683">
                  <c:v>202.02474690663666</c:v>
                </c:pt>
                <c:pt idx="1684">
                  <c:v>202.81214848143981</c:v>
                </c:pt>
                <c:pt idx="1685">
                  <c:v>202.13723284589426</c:v>
                </c:pt>
                <c:pt idx="1686">
                  <c:v>202.24971878515188</c:v>
                </c:pt>
                <c:pt idx="1687">
                  <c:v>201.12485939257593</c:v>
                </c:pt>
                <c:pt idx="1688">
                  <c:v>199.32508436445445</c:v>
                </c:pt>
                <c:pt idx="1689">
                  <c:v>198.65016872890888</c:v>
                </c:pt>
                <c:pt idx="1690">
                  <c:v>200.33745781777279</c:v>
                </c:pt>
                <c:pt idx="1691">
                  <c:v>192.68841394825645</c:v>
                </c:pt>
                <c:pt idx="1692">
                  <c:v>193.58830146231719</c:v>
                </c:pt>
                <c:pt idx="1693">
                  <c:v>198.65016872890888</c:v>
                </c:pt>
                <c:pt idx="1694">
                  <c:v>198.76265466816648</c:v>
                </c:pt>
                <c:pt idx="1695">
                  <c:v>199.10011248593926</c:v>
                </c:pt>
                <c:pt idx="1696">
                  <c:v>200.78740157480314</c:v>
                </c:pt>
                <c:pt idx="1697">
                  <c:v>199.8875140607424</c:v>
                </c:pt>
                <c:pt idx="1698">
                  <c:v>199.32508436445445</c:v>
                </c:pt>
                <c:pt idx="1699">
                  <c:v>199.55005624296962</c:v>
                </c:pt>
                <c:pt idx="1700">
                  <c:v>201.79977502812147</c:v>
                </c:pt>
                <c:pt idx="1701">
                  <c:v>201.12485939257593</c:v>
                </c:pt>
                <c:pt idx="1702">
                  <c:v>201.79977502812147</c:v>
                </c:pt>
                <c:pt idx="1703">
                  <c:v>202.58717660292461</c:v>
                </c:pt>
                <c:pt idx="1704">
                  <c:v>201.79977502812147</c:v>
                </c:pt>
                <c:pt idx="1705">
                  <c:v>201.01237345331833</c:v>
                </c:pt>
                <c:pt idx="1706">
                  <c:v>202.36220472440945</c:v>
                </c:pt>
                <c:pt idx="1707">
                  <c:v>203.03712035995503</c:v>
                </c:pt>
                <c:pt idx="1708">
                  <c:v>202.36220472440945</c:v>
                </c:pt>
                <c:pt idx="1709">
                  <c:v>204.7244094488189</c:v>
                </c:pt>
                <c:pt idx="1710">
                  <c:v>204.61192350956134</c:v>
                </c:pt>
                <c:pt idx="1711">
                  <c:v>204.7244094488189</c:v>
                </c:pt>
                <c:pt idx="1712">
                  <c:v>204.49943757030371</c:v>
                </c:pt>
                <c:pt idx="1713">
                  <c:v>207.08661417322833</c:v>
                </c:pt>
                <c:pt idx="1714">
                  <c:v>206.86164229471316</c:v>
                </c:pt>
                <c:pt idx="1715">
                  <c:v>207.31158605174352</c:v>
                </c:pt>
                <c:pt idx="1716">
                  <c:v>207.98650168728909</c:v>
                </c:pt>
                <c:pt idx="1717">
                  <c:v>207.42407199100111</c:v>
                </c:pt>
                <c:pt idx="1718">
                  <c:v>207.08661417322833</c:v>
                </c:pt>
                <c:pt idx="1719">
                  <c:v>207.31158605174352</c:v>
                </c:pt>
                <c:pt idx="1720">
                  <c:v>208.21147356580428</c:v>
                </c:pt>
                <c:pt idx="1721">
                  <c:v>207.19910011248595</c:v>
                </c:pt>
                <c:pt idx="1722">
                  <c:v>207.98650168728909</c:v>
                </c:pt>
                <c:pt idx="1723">
                  <c:v>210.12373453318335</c:v>
                </c:pt>
                <c:pt idx="1724">
                  <c:v>211.36107986501688</c:v>
                </c:pt>
                <c:pt idx="1725">
                  <c:v>211.13610798650168</c:v>
                </c:pt>
                <c:pt idx="1726">
                  <c:v>210.46119235095614</c:v>
                </c:pt>
                <c:pt idx="1727">
                  <c:v>211.47356580427447</c:v>
                </c:pt>
                <c:pt idx="1728">
                  <c:v>212.26096737907761</c:v>
                </c:pt>
                <c:pt idx="1729">
                  <c:v>212.26096737907761</c:v>
                </c:pt>
                <c:pt idx="1730">
                  <c:v>211.69853768278966</c:v>
                </c:pt>
                <c:pt idx="1731">
                  <c:v>210.23622047244092</c:v>
                </c:pt>
                <c:pt idx="1732">
                  <c:v>207.6490438695163</c:v>
                </c:pt>
                <c:pt idx="1733">
                  <c:v>207.19910011248595</c:v>
                </c:pt>
                <c:pt idx="1734">
                  <c:v>207.08661417322833</c:v>
                </c:pt>
                <c:pt idx="1735">
                  <c:v>206.07424071990999</c:v>
                </c:pt>
                <c:pt idx="1736">
                  <c:v>203.26209223847022</c:v>
                </c:pt>
                <c:pt idx="1737">
                  <c:v>204.38695163104609</c:v>
                </c:pt>
                <c:pt idx="1738">
                  <c:v>204.7244094488189</c:v>
                </c:pt>
                <c:pt idx="1739">
                  <c:v>207.7615298087739</c:v>
                </c:pt>
                <c:pt idx="1740">
                  <c:v>207.6490438695163</c:v>
                </c:pt>
                <c:pt idx="1741">
                  <c:v>207.98650168728909</c:v>
                </c:pt>
                <c:pt idx="1742">
                  <c:v>209.22384701912259</c:v>
                </c:pt>
                <c:pt idx="1743">
                  <c:v>208.32395950506188</c:v>
                </c:pt>
                <c:pt idx="1744">
                  <c:v>208.99887514060742</c:v>
                </c:pt>
                <c:pt idx="1745">
                  <c:v>209.78627671541057</c:v>
                </c:pt>
                <c:pt idx="1746">
                  <c:v>210.46119235095614</c:v>
                </c:pt>
                <c:pt idx="1747">
                  <c:v>208.54893138357707</c:v>
                </c:pt>
                <c:pt idx="1748">
                  <c:v>209.11136107986502</c:v>
                </c:pt>
                <c:pt idx="1749">
                  <c:v>207.31158605174352</c:v>
                </c:pt>
                <c:pt idx="1750">
                  <c:v>203.93700787401573</c:v>
                </c:pt>
                <c:pt idx="1751">
                  <c:v>204.94938132733407</c:v>
                </c:pt>
                <c:pt idx="1752">
                  <c:v>204.8368953880765</c:v>
                </c:pt>
                <c:pt idx="1753">
                  <c:v>204.27446569178852</c:v>
                </c:pt>
                <c:pt idx="1754">
                  <c:v>202.36220472440945</c:v>
                </c:pt>
                <c:pt idx="1755">
                  <c:v>202.69966254218224</c:v>
                </c:pt>
                <c:pt idx="1756">
                  <c:v>202.69966254218224</c:v>
                </c:pt>
                <c:pt idx="1757">
                  <c:v>202.13723284589426</c:v>
                </c:pt>
                <c:pt idx="1758">
                  <c:v>202.69966254218224</c:v>
                </c:pt>
                <c:pt idx="1759">
                  <c:v>198.31271091113612</c:v>
                </c:pt>
                <c:pt idx="1760">
                  <c:v>197.97525309336334</c:v>
                </c:pt>
                <c:pt idx="1761">
                  <c:v>198.20022497187853</c:v>
                </c:pt>
                <c:pt idx="1762">
                  <c:v>196.28796400449943</c:v>
                </c:pt>
                <c:pt idx="1763">
                  <c:v>194.82564679415074</c:v>
                </c:pt>
                <c:pt idx="1764">
                  <c:v>197.18785151856017</c:v>
                </c:pt>
                <c:pt idx="1765">
                  <c:v>197.75028121484814</c:v>
                </c:pt>
                <c:pt idx="1766">
                  <c:v>195.83802024746905</c:v>
                </c:pt>
                <c:pt idx="1767">
                  <c:v>197.0753655793026</c:v>
                </c:pt>
                <c:pt idx="1768">
                  <c:v>199.10011248593926</c:v>
                </c:pt>
                <c:pt idx="1769">
                  <c:v>201.01237345331833</c:v>
                </c:pt>
                <c:pt idx="1770">
                  <c:v>201.46231721034869</c:v>
                </c:pt>
                <c:pt idx="1771">
                  <c:v>201.34983127109112</c:v>
                </c:pt>
                <c:pt idx="1772">
                  <c:v>200.89988751406077</c:v>
                </c:pt>
                <c:pt idx="1773">
                  <c:v>200.22497187851519</c:v>
                </c:pt>
                <c:pt idx="1774">
                  <c:v>200.89988751406077</c:v>
                </c:pt>
                <c:pt idx="1775">
                  <c:v>201.68728908886391</c:v>
                </c:pt>
                <c:pt idx="1776">
                  <c:v>203.48706411698538</c:v>
                </c:pt>
                <c:pt idx="1777">
                  <c:v>204.27446569178852</c:v>
                </c:pt>
                <c:pt idx="1778">
                  <c:v>203.59955005624295</c:v>
                </c:pt>
                <c:pt idx="1779">
                  <c:v>201.79977502812147</c:v>
                </c:pt>
                <c:pt idx="1780">
                  <c:v>203.71203599550057</c:v>
                </c:pt>
                <c:pt idx="1781">
                  <c:v>201.68728908886391</c:v>
                </c:pt>
                <c:pt idx="1782">
                  <c:v>200.67491563554555</c:v>
                </c:pt>
                <c:pt idx="1783">
                  <c:v>199.32508436445445</c:v>
                </c:pt>
                <c:pt idx="1784">
                  <c:v>200.89988751406077</c:v>
                </c:pt>
                <c:pt idx="1785">
                  <c:v>200.89988751406077</c:v>
                </c:pt>
                <c:pt idx="1786">
                  <c:v>200.44994375703035</c:v>
                </c:pt>
                <c:pt idx="1787">
                  <c:v>197.97525309336334</c:v>
                </c:pt>
                <c:pt idx="1788">
                  <c:v>193.81327334083241</c:v>
                </c:pt>
                <c:pt idx="1789">
                  <c:v>196.962879640045</c:v>
                </c:pt>
                <c:pt idx="1790">
                  <c:v>195.38807649043869</c:v>
                </c:pt>
                <c:pt idx="1791">
                  <c:v>194.26321709786276</c:v>
                </c:pt>
                <c:pt idx="1792">
                  <c:v>195.50056242969629</c:v>
                </c:pt>
                <c:pt idx="1793">
                  <c:v>194.71316085489315</c:v>
                </c:pt>
                <c:pt idx="1794">
                  <c:v>193.92575928009001</c:v>
                </c:pt>
                <c:pt idx="1795">
                  <c:v>195.72553430821148</c:v>
                </c:pt>
                <c:pt idx="1796">
                  <c:v>195.61304836895388</c:v>
                </c:pt>
                <c:pt idx="1797">
                  <c:v>196.85039370078741</c:v>
                </c:pt>
                <c:pt idx="1798">
                  <c:v>199.21259842519686</c:v>
                </c:pt>
                <c:pt idx="1799">
                  <c:v>199.43757030371202</c:v>
                </c:pt>
                <c:pt idx="1800">
                  <c:v>200.22497187851519</c:v>
                </c:pt>
                <c:pt idx="1801">
                  <c:v>200.22497187851519</c:v>
                </c:pt>
                <c:pt idx="1802">
                  <c:v>199.66254218222724</c:v>
                </c:pt>
                <c:pt idx="1803">
                  <c:v>197.97525309336334</c:v>
                </c:pt>
                <c:pt idx="1804">
                  <c:v>197.63779527559055</c:v>
                </c:pt>
                <c:pt idx="1805">
                  <c:v>196.28796400449943</c:v>
                </c:pt>
                <c:pt idx="1806">
                  <c:v>194.93813273340831</c:v>
                </c:pt>
                <c:pt idx="1807">
                  <c:v>194.03824521934757</c:v>
                </c:pt>
                <c:pt idx="1808">
                  <c:v>194.37570303712036</c:v>
                </c:pt>
                <c:pt idx="1809">
                  <c:v>195.61304836895388</c:v>
                </c:pt>
                <c:pt idx="1810">
                  <c:v>194.82564679415074</c:v>
                </c:pt>
                <c:pt idx="1811">
                  <c:v>196.962879640045</c:v>
                </c:pt>
                <c:pt idx="1812">
                  <c:v>199.10011248593926</c:v>
                </c:pt>
                <c:pt idx="1813">
                  <c:v>202.47469066366705</c:v>
                </c:pt>
                <c:pt idx="1814">
                  <c:v>205.62429696287964</c:v>
                </c:pt>
                <c:pt idx="1815">
                  <c:v>205.73678290213721</c:v>
                </c:pt>
                <c:pt idx="1816">
                  <c:v>207.53655793025874</c:v>
                </c:pt>
                <c:pt idx="1817">
                  <c:v>209.89876265466819</c:v>
                </c:pt>
                <c:pt idx="1818">
                  <c:v>211.36107986501688</c:v>
                </c:pt>
                <c:pt idx="1819">
                  <c:v>208.77390326209223</c:v>
                </c:pt>
                <c:pt idx="1820">
                  <c:v>211.02362204724409</c:v>
                </c:pt>
                <c:pt idx="1821">
                  <c:v>211.02362204724409</c:v>
                </c:pt>
                <c:pt idx="1822">
                  <c:v>211.58605174353204</c:v>
                </c:pt>
                <c:pt idx="1823">
                  <c:v>209.44881889763778</c:v>
                </c:pt>
                <c:pt idx="1824">
                  <c:v>209.11136107986502</c:v>
                </c:pt>
                <c:pt idx="1825">
                  <c:v>208.09898762654666</c:v>
                </c:pt>
                <c:pt idx="1826">
                  <c:v>204.49943757030371</c:v>
                </c:pt>
                <c:pt idx="1827">
                  <c:v>204.7244094488189</c:v>
                </c:pt>
                <c:pt idx="1828">
                  <c:v>197.41282339707539</c:v>
                </c:pt>
                <c:pt idx="1829">
                  <c:v>197.86276715410574</c:v>
                </c:pt>
                <c:pt idx="1830">
                  <c:v>194.37570303712036</c:v>
                </c:pt>
                <c:pt idx="1831">
                  <c:v>195.83802024746905</c:v>
                </c:pt>
                <c:pt idx="1832">
                  <c:v>198.76265466816648</c:v>
                </c:pt>
                <c:pt idx="1833">
                  <c:v>197.86276715410574</c:v>
                </c:pt>
                <c:pt idx="1834">
                  <c:v>196.51293588301462</c:v>
                </c:pt>
                <c:pt idx="1835">
                  <c:v>196.85039370078741</c:v>
                </c:pt>
                <c:pt idx="1836">
                  <c:v>191.45106861642293</c:v>
                </c:pt>
                <c:pt idx="1837">
                  <c:v>191.78852643419572</c:v>
                </c:pt>
                <c:pt idx="1838">
                  <c:v>185.82677165354332</c:v>
                </c:pt>
                <c:pt idx="1839">
                  <c:v>185.15185601799774</c:v>
                </c:pt>
                <c:pt idx="1840">
                  <c:v>184.4769403824522</c:v>
                </c:pt>
                <c:pt idx="1841">
                  <c:v>186.72665916760405</c:v>
                </c:pt>
                <c:pt idx="1842">
                  <c:v>191.00112485939258</c:v>
                </c:pt>
                <c:pt idx="1843">
                  <c:v>189.42632170978629</c:v>
                </c:pt>
                <c:pt idx="1844">
                  <c:v>192.3509561304837</c:v>
                </c:pt>
                <c:pt idx="1845">
                  <c:v>190.32620922384703</c:v>
                </c:pt>
                <c:pt idx="1846">
                  <c:v>192.80089988751405</c:v>
                </c:pt>
                <c:pt idx="1847">
                  <c:v>191.90101237345331</c:v>
                </c:pt>
                <c:pt idx="1848">
                  <c:v>195.1631046119235</c:v>
                </c:pt>
                <c:pt idx="1849">
                  <c:v>194.03824521934757</c:v>
                </c:pt>
                <c:pt idx="1850">
                  <c:v>194.15073115860517</c:v>
                </c:pt>
                <c:pt idx="1851">
                  <c:v>190.10123734533184</c:v>
                </c:pt>
                <c:pt idx="1852">
                  <c:v>190.4386951631046</c:v>
                </c:pt>
                <c:pt idx="1853">
                  <c:v>190.32620922384703</c:v>
                </c:pt>
                <c:pt idx="1854">
                  <c:v>188.97637795275591</c:v>
                </c:pt>
                <c:pt idx="1855">
                  <c:v>190.21372328458943</c:v>
                </c:pt>
                <c:pt idx="1856">
                  <c:v>188.86389201349832</c:v>
                </c:pt>
                <c:pt idx="1857">
                  <c:v>187.62654668166479</c:v>
                </c:pt>
                <c:pt idx="1858">
                  <c:v>188.97637795275591</c:v>
                </c:pt>
                <c:pt idx="1859">
                  <c:v>189.42632170978629</c:v>
                </c:pt>
                <c:pt idx="1860">
                  <c:v>190.88863892013498</c:v>
                </c:pt>
                <c:pt idx="1861">
                  <c:v>192.01349831271091</c:v>
                </c:pt>
                <c:pt idx="1862">
                  <c:v>192.68841394825645</c:v>
                </c:pt>
                <c:pt idx="1863">
                  <c:v>193.47581552305962</c:v>
                </c:pt>
                <c:pt idx="1864">
                  <c:v>196.17547806524186</c:v>
                </c:pt>
                <c:pt idx="1865">
                  <c:v>191.33858267716533</c:v>
                </c:pt>
                <c:pt idx="1866">
                  <c:v>190.32620922384703</c:v>
                </c:pt>
                <c:pt idx="1867">
                  <c:v>186.95163104611922</c:v>
                </c:pt>
                <c:pt idx="1868">
                  <c:v>188.07649043869517</c:v>
                </c:pt>
                <c:pt idx="1869">
                  <c:v>184.58942632170979</c:v>
                </c:pt>
                <c:pt idx="1870">
                  <c:v>182.67716535433073</c:v>
                </c:pt>
                <c:pt idx="1871">
                  <c:v>186.50168728908886</c:v>
                </c:pt>
                <c:pt idx="1872">
                  <c:v>187.73903262092239</c:v>
                </c:pt>
                <c:pt idx="1873">
                  <c:v>184.70191226096736</c:v>
                </c:pt>
                <c:pt idx="1874">
                  <c:v>185.03937007874015</c:v>
                </c:pt>
                <c:pt idx="1875">
                  <c:v>181.4398200224972</c:v>
                </c:pt>
                <c:pt idx="1876">
                  <c:v>180.53993250843646</c:v>
                </c:pt>
                <c:pt idx="1877">
                  <c:v>175.92800899887516</c:v>
                </c:pt>
                <c:pt idx="1878">
                  <c:v>172.55343082114734</c:v>
                </c:pt>
                <c:pt idx="1879">
                  <c:v>164.56692913385825</c:v>
                </c:pt>
                <c:pt idx="1880">
                  <c:v>166.47919010123735</c:v>
                </c:pt>
                <c:pt idx="1881">
                  <c:v>174.57817772778404</c:v>
                </c:pt>
                <c:pt idx="1882">
                  <c:v>174.01574803149606</c:v>
                </c:pt>
                <c:pt idx="1883">
                  <c:v>170.86614173228347</c:v>
                </c:pt>
                <c:pt idx="1884">
                  <c:v>175.70303712035994</c:v>
                </c:pt>
                <c:pt idx="1885">
                  <c:v>176.49043869516311</c:v>
                </c:pt>
                <c:pt idx="1886">
                  <c:v>178.17772778402701</c:v>
                </c:pt>
                <c:pt idx="1887">
                  <c:v>177.05286839145106</c:v>
                </c:pt>
                <c:pt idx="1888">
                  <c:v>177.84026996625423</c:v>
                </c:pt>
                <c:pt idx="1889">
                  <c:v>179.19010123734535</c:v>
                </c:pt>
                <c:pt idx="1890">
                  <c:v>178.51518560179977</c:v>
                </c:pt>
                <c:pt idx="1891">
                  <c:v>179.30258717660291</c:v>
                </c:pt>
                <c:pt idx="1892">
                  <c:v>180.98987626546682</c:v>
                </c:pt>
                <c:pt idx="1893">
                  <c:v>182.45219347581551</c:v>
                </c:pt>
                <c:pt idx="1894">
                  <c:v>180.76490438695163</c:v>
                </c:pt>
                <c:pt idx="1895">
                  <c:v>179.86501687289089</c:v>
                </c:pt>
                <c:pt idx="1896">
                  <c:v>180.31496062992125</c:v>
                </c:pt>
                <c:pt idx="1897">
                  <c:v>182.22722159730034</c:v>
                </c:pt>
                <c:pt idx="1898">
                  <c:v>180.87739032620922</c:v>
                </c:pt>
                <c:pt idx="1899">
                  <c:v>180.98987626546682</c:v>
                </c:pt>
                <c:pt idx="1900">
                  <c:v>180.31496062992125</c:v>
                </c:pt>
                <c:pt idx="1901">
                  <c:v>182.33970753655794</c:v>
                </c:pt>
                <c:pt idx="1902">
                  <c:v>181.77727784026996</c:v>
                </c:pt>
                <c:pt idx="1903">
                  <c:v>183.80202474690662</c:v>
                </c:pt>
                <c:pt idx="1904">
                  <c:v>183.91451068616422</c:v>
                </c:pt>
                <c:pt idx="1905">
                  <c:v>183.91451068616422</c:v>
                </c:pt>
                <c:pt idx="1906">
                  <c:v>182.33970753655794</c:v>
                </c:pt>
                <c:pt idx="1907">
                  <c:v>178.85264341957253</c:v>
                </c:pt>
                <c:pt idx="1908">
                  <c:v>182.5646794150731</c:v>
                </c:pt>
                <c:pt idx="1909">
                  <c:v>184.81439820022496</c:v>
                </c:pt>
                <c:pt idx="1910">
                  <c:v>184.81439820022496</c:v>
                </c:pt>
                <c:pt idx="1911">
                  <c:v>183.23959505061868</c:v>
                </c:pt>
                <c:pt idx="1912">
                  <c:v>186.27671541057367</c:v>
                </c:pt>
                <c:pt idx="1913">
                  <c:v>186.95163104611922</c:v>
                </c:pt>
                <c:pt idx="1914">
                  <c:v>187.5140607424072</c:v>
                </c:pt>
                <c:pt idx="1915">
                  <c:v>187.5140607424072</c:v>
                </c:pt>
                <c:pt idx="1916">
                  <c:v>187.06411698537684</c:v>
                </c:pt>
                <c:pt idx="1917">
                  <c:v>188.52643419572556</c:v>
                </c:pt>
                <c:pt idx="1918">
                  <c:v>187.96400449943758</c:v>
                </c:pt>
                <c:pt idx="1919">
                  <c:v>188.52643419572556</c:v>
                </c:pt>
                <c:pt idx="1920">
                  <c:v>186.95163104611922</c:v>
                </c:pt>
                <c:pt idx="1921">
                  <c:v>187.96400449943758</c:v>
                </c:pt>
                <c:pt idx="1922">
                  <c:v>189.3138357705287</c:v>
                </c:pt>
                <c:pt idx="1923">
                  <c:v>188.41394825646793</c:v>
                </c:pt>
                <c:pt idx="1924">
                  <c:v>187.85151856017998</c:v>
                </c:pt>
                <c:pt idx="1925">
                  <c:v>186.05174353205848</c:v>
                </c:pt>
                <c:pt idx="1926">
                  <c:v>182.78965129358829</c:v>
                </c:pt>
                <c:pt idx="1927">
                  <c:v>184.02699662542182</c:v>
                </c:pt>
                <c:pt idx="1928">
                  <c:v>186.61417322834646</c:v>
                </c:pt>
                <c:pt idx="1929">
                  <c:v>185.15185601799774</c:v>
                </c:pt>
                <c:pt idx="1930">
                  <c:v>184.81439820022496</c:v>
                </c:pt>
                <c:pt idx="1931">
                  <c:v>186.27671541057367</c:v>
                </c:pt>
                <c:pt idx="1932">
                  <c:v>187.73903262092239</c:v>
                </c:pt>
                <c:pt idx="1933">
                  <c:v>187.289088863892</c:v>
                </c:pt>
                <c:pt idx="1934">
                  <c:v>187.73903262092239</c:v>
                </c:pt>
                <c:pt idx="1935">
                  <c:v>187.85151856017998</c:v>
                </c:pt>
                <c:pt idx="1936">
                  <c:v>183.12710911136108</c:v>
                </c:pt>
                <c:pt idx="1937">
                  <c:v>188.07649043869517</c:v>
                </c:pt>
                <c:pt idx="1938">
                  <c:v>189.08886389201348</c:v>
                </c:pt>
                <c:pt idx="1939">
                  <c:v>185.82677165354332</c:v>
                </c:pt>
                <c:pt idx="1940">
                  <c:v>186.83914510686165</c:v>
                </c:pt>
                <c:pt idx="1941">
                  <c:v>189.76377952755905</c:v>
                </c:pt>
                <c:pt idx="1942">
                  <c:v>189.53880764904386</c:v>
                </c:pt>
                <c:pt idx="1943">
                  <c:v>190.77615298087741</c:v>
                </c:pt>
                <c:pt idx="1944">
                  <c:v>190.21372328458943</c:v>
                </c:pt>
                <c:pt idx="1945">
                  <c:v>190.88863892013498</c:v>
                </c:pt>
                <c:pt idx="1946">
                  <c:v>190.4386951631046</c:v>
                </c:pt>
                <c:pt idx="1947">
                  <c:v>190.21372328458943</c:v>
                </c:pt>
                <c:pt idx="1948">
                  <c:v>188.86389201349832</c:v>
                </c:pt>
                <c:pt idx="1949">
                  <c:v>188.97637795275591</c:v>
                </c:pt>
                <c:pt idx="1950">
                  <c:v>188.75140607424072</c:v>
                </c:pt>
                <c:pt idx="1951">
                  <c:v>191.22609673790777</c:v>
                </c:pt>
                <c:pt idx="1952">
                  <c:v>191.11361079865017</c:v>
                </c:pt>
                <c:pt idx="1953">
                  <c:v>191.78852643419572</c:v>
                </c:pt>
                <c:pt idx="1954">
                  <c:v>189.76377952755905</c:v>
                </c:pt>
                <c:pt idx="1955">
                  <c:v>189.87626546681665</c:v>
                </c:pt>
                <c:pt idx="1956">
                  <c:v>190.21372328458943</c:v>
                </c:pt>
                <c:pt idx="1957">
                  <c:v>190.77615298087741</c:v>
                </c:pt>
                <c:pt idx="1958">
                  <c:v>189.3138357705287</c:v>
                </c:pt>
                <c:pt idx="1959">
                  <c:v>190.21372328458943</c:v>
                </c:pt>
                <c:pt idx="1960">
                  <c:v>189.98875140607424</c:v>
                </c:pt>
                <c:pt idx="1961">
                  <c:v>187.85151856017998</c:v>
                </c:pt>
                <c:pt idx="1962">
                  <c:v>184.81439820022496</c:v>
                </c:pt>
                <c:pt idx="1963">
                  <c:v>182.11473565804275</c:v>
                </c:pt>
                <c:pt idx="1964">
                  <c:v>182.00224971878515</c:v>
                </c:pt>
                <c:pt idx="1965">
                  <c:v>181.21484814398201</c:v>
                </c:pt>
                <c:pt idx="1966">
                  <c:v>180.53993250843646</c:v>
                </c:pt>
                <c:pt idx="1967">
                  <c:v>181.32733408323961</c:v>
                </c:pt>
                <c:pt idx="1968">
                  <c:v>180.87739032620922</c:v>
                </c:pt>
                <c:pt idx="1969">
                  <c:v>182.67716535433073</c:v>
                </c:pt>
                <c:pt idx="1970">
                  <c:v>182.90213723284589</c:v>
                </c:pt>
                <c:pt idx="1971">
                  <c:v>182.22722159730034</c:v>
                </c:pt>
                <c:pt idx="1972">
                  <c:v>181.66479190101236</c:v>
                </c:pt>
                <c:pt idx="1973">
                  <c:v>181.10236220472439</c:v>
                </c:pt>
                <c:pt idx="1974">
                  <c:v>181.32733408323961</c:v>
                </c:pt>
                <c:pt idx="1975">
                  <c:v>182.11473565804275</c:v>
                </c:pt>
                <c:pt idx="1976">
                  <c:v>182.33970753655794</c:v>
                </c:pt>
                <c:pt idx="1977">
                  <c:v>180.65241844769403</c:v>
                </c:pt>
                <c:pt idx="1978">
                  <c:v>179.97750281214849</c:v>
                </c:pt>
                <c:pt idx="1979">
                  <c:v>177.84026996625423</c:v>
                </c:pt>
                <c:pt idx="1980">
                  <c:v>176.37795275590551</c:v>
                </c:pt>
                <c:pt idx="1981">
                  <c:v>176.15298087739032</c:v>
                </c:pt>
                <c:pt idx="1982">
                  <c:v>179.97750281214849</c:v>
                </c:pt>
                <c:pt idx="1983">
                  <c:v>179.30258717660291</c:v>
                </c:pt>
                <c:pt idx="1984">
                  <c:v>180.20247469066365</c:v>
                </c:pt>
                <c:pt idx="1985">
                  <c:v>182.78965129358829</c:v>
                </c:pt>
                <c:pt idx="1986">
                  <c:v>183.68953880764906</c:v>
                </c:pt>
                <c:pt idx="1987">
                  <c:v>182.67716535433073</c:v>
                </c:pt>
                <c:pt idx="1988">
                  <c:v>181.21484814398201</c:v>
                </c:pt>
                <c:pt idx="1989">
                  <c:v>181.88976377952756</c:v>
                </c:pt>
                <c:pt idx="1990">
                  <c:v>180.87739032620922</c:v>
                </c:pt>
                <c:pt idx="1991">
                  <c:v>179.64004499437573</c:v>
                </c:pt>
                <c:pt idx="1992">
                  <c:v>182.90213723284589</c:v>
                </c:pt>
                <c:pt idx="1993">
                  <c:v>183.46456692913387</c:v>
                </c:pt>
                <c:pt idx="1994">
                  <c:v>181.77727784026996</c:v>
                </c:pt>
                <c:pt idx="1995">
                  <c:v>182.11473565804275</c:v>
                </c:pt>
                <c:pt idx="1996">
                  <c:v>181.32733408323961</c:v>
                </c:pt>
                <c:pt idx="1997">
                  <c:v>180.42744656917887</c:v>
                </c:pt>
                <c:pt idx="1998">
                  <c:v>182.90213723284589</c:v>
                </c:pt>
                <c:pt idx="1999">
                  <c:v>182.78965129358829</c:v>
                </c:pt>
                <c:pt idx="2000">
                  <c:v>186.83914510686165</c:v>
                </c:pt>
                <c:pt idx="2001">
                  <c:v>187.289088863892</c:v>
                </c:pt>
                <c:pt idx="2002">
                  <c:v>185.60179977502813</c:v>
                </c:pt>
                <c:pt idx="2003">
                  <c:v>187.17660292463444</c:v>
                </c:pt>
                <c:pt idx="2004">
                  <c:v>187.4015748031496</c:v>
                </c:pt>
                <c:pt idx="2005">
                  <c:v>182.33970753655794</c:v>
                </c:pt>
                <c:pt idx="2006">
                  <c:v>181.66479190101236</c:v>
                </c:pt>
                <c:pt idx="2007">
                  <c:v>181.21484814398201</c:v>
                </c:pt>
                <c:pt idx="2008">
                  <c:v>182.22722159730034</c:v>
                </c:pt>
                <c:pt idx="2009">
                  <c:v>181.88976377952756</c:v>
                </c:pt>
                <c:pt idx="2010">
                  <c:v>180.87739032620922</c:v>
                </c:pt>
                <c:pt idx="2011">
                  <c:v>180.76490438695163</c:v>
                </c:pt>
                <c:pt idx="2012">
                  <c:v>176.82789651293589</c:v>
                </c:pt>
                <c:pt idx="2013">
                  <c:v>180.31496062992125</c:v>
                </c:pt>
                <c:pt idx="2014">
                  <c:v>179.30258717660291</c:v>
                </c:pt>
                <c:pt idx="2015">
                  <c:v>180.98987626546682</c:v>
                </c:pt>
                <c:pt idx="2016">
                  <c:v>181.66479190101236</c:v>
                </c:pt>
                <c:pt idx="2017">
                  <c:v>182.00224971878515</c:v>
                </c:pt>
                <c:pt idx="2018">
                  <c:v>181.21484814398201</c:v>
                </c:pt>
                <c:pt idx="2019">
                  <c:v>181.10236220472439</c:v>
                </c:pt>
                <c:pt idx="2020">
                  <c:v>181.88976377952756</c:v>
                </c:pt>
                <c:pt idx="2021">
                  <c:v>180.53993250843646</c:v>
                </c:pt>
                <c:pt idx="2022">
                  <c:v>180.76490438695163</c:v>
                </c:pt>
                <c:pt idx="2023">
                  <c:v>176.7154105736783</c:v>
                </c:pt>
                <c:pt idx="2024">
                  <c:v>173.56580427446568</c:v>
                </c:pt>
                <c:pt idx="2025">
                  <c:v>172.89088863892013</c:v>
                </c:pt>
                <c:pt idx="2026">
                  <c:v>173.00337457817773</c:v>
                </c:pt>
                <c:pt idx="2027">
                  <c:v>172.77840269966254</c:v>
                </c:pt>
                <c:pt idx="2028">
                  <c:v>173.56580427446568</c:v>
                </c:pt>
                <c:pt idx="2029">
                  <c:v>171.65354330708661</c:v>
                </c:pt>
                <c:pt idx="2030">
                  <c:v>172.77840269966254</c:v>
                </c:pt>
                <c:pt idx="2031">
                  <c:v>170.97862767154106</c:v>
                </c:pt>
                <c:pt idx="2032">
                  <c:v>171.42857142857142</c:v>
                </c:pt>
                <c:pt idx="2033">
                  <c:v>172.44094488188978</c:v>
                </c:pt>
                <c:pt idx="2034">
                  <c:v>173.90326209223846</c:v>
                </c:pt>
                <c:pt idx="2035">
                  <c:v>172.66591676040494</c:v>
                </c:pt>
                <c:pt idx="2036">
                  <c:v>172.89088863892013</c:v>
                </c:pt>
                <c:pt idx="2037">
                  <c:v>173.34083239595051</c:v>
                </c:pt>
                <c:pt idx="2038">
                  <c:v>170.52868391451068</c:v>
                </c:pt>
                <c:pt idx="2039">
                  <c:v>171.65354330708661</c:v>
                </c:pt>
                <c:pt idx="2040">
                  <c:v>171.8785151856018</c:v>
                </c:pt>
                <c:pt idx="2041">
                  <c:v>171.99100112485939</c:v>
                </c:pt>
                <c:pt idx="2042">
                  <c:v>174.57817772778404</c:v>
                </c:pt>
                <c:pt idx="2043">
                  <c:v>173.67829021372327</c:v>
                </c:pt>
                <c:pt idx="2044">
                  <c:v>174.46569178852644</c:v>
                </c:pt>
                <c:pt idx="2045">
                  <c:v>174.12823397075366</c:v>
                </c:pt>
                <c:pt idx="2046">
                  <c:v>176.94038245219349</c:v>
                </c:pt>
                <c:pt idx="2047">
                  <c:v>177.39032620922384</c:v>
                </c:pt>
                <c:pt idx="2048">
                  <c:v>178.85264341957253</c:v>
                </c:pt>
                <c:pt idx="2049">
                  <c:v>179.86501687289089</c:v>
                </c:pt>
                <c:pt idx="2050">
                  <c:v>182.78965129358829</c:v>
                </c:pt>
                <c:pt idx="2051">
                  <c:v>184.25196850393701</c:v>
                </c:pt>
                <c:pt idx="2052">
                  <c:v>185.93925759280091</c:v>
                </c:pt>
                <c:pt idx="2053">
                  <c:v>186.16422947131608</c:v>
                </c:pt>
                <c:pt idx="2054">
                  <c:v>185.37682789651294</c:v>
                </c:pt>
                <c:pt idx="2055">
                  <c:v>186.50168728908886</c:v>
                </c:pt>
                <c:pt idx="2056">
                  <c:v>186.38920134983127</c:v>
                </c:pt>
                <c:pt idx="2057">
                  <c:v>187.4015748031496</c:v>
                </c:pt>
                <c:pt idx="2058">
                  <c:v>187.06411698537684</c:v>
                </c:pt>
                <c:pt idx="2059">
                  <c:v>186.95163104611922</c:v>
                </c:pt>
                <c:pt idx="2060">
                  <c:v>186.72665916760405</c:v>
                </c:pt>
                <c:pt idx="2061">
                  <c:v>184.81439820022496</c:v>
                </c:pt>
                <c:pt idx="2062">
                  <c:v>186.83914510686165</c:v>
                </c:pt>
                <c:pt idx="2063">
                  <c:v>186.05174353205848</c:v>
                </c:pt>
                <c:pt idx="2064">
                  <c:v>182.67716535433073</c:v>
                </c:pt>
                <c:pt idx="2065">
                  <c:v>183.23959505061868</c:v>
                </c:pt>
                <c:pt idx="2066">
                  <c:v>182.90213723284589</c:v>
                </c:pt>
                <c:pt idx="2067">
                  <c:v>184.92688413948258</c:v>
                </c:pt>
                <c:pt idx="2068">
                  <c:v>184.25196850393701</c:v>
                </c:pt>
                <c:pt idx="2069">
                  <c:v>184.3644544431946</c:v>
                </c:pt>
                <c:pt idx="2070">
                  <c:v>185.93925759280091</c:v>
                </c:pt>
                <c:pt idx="2071">
                  <c:v>188.86389201349832</c:v>
                </c:pt>
                <c:pt idx="2072">
                  <c:v>189.87626546681665</c:v>
                </c:pt>
                <c:pt idx="2073">
                  <c:v>188.97637795275591</c:v>
                </c:pt>
                <c:pt idx="2074">
                  <c:v>188.97637795275591</c:v>
                </c:pt>
                <c:pt idx="2075">
                  <c:v>189.76377952755905</c:v>
                </c:pt>
                <c:pt idx="2076">
                  <c:v>190.88863892013498</c:v>
                </c:pt>
                <c:pt idx="2077">
                  <c:v>191.56355455568055</c:v>
                </c:pt>
                <c:pt idx="2078">
                  <c:v>192.01349831271091</c:v>
                </c:pt>
                <c:pt idx="2079">
                  <c:v>192.1259842519685</c:v>
                </c:pt>
                <c:pt idx="2080">
                  <c:v>193.81327334083241</c:v>
                </c:pt>
                <c:pt idx="2081">
                  <c:v>194.26321709786276</c:v>
                </c:pt>
                <c:pt idx="2082">
                  <c:v>193.92575928009001</c:v>
                </c:pt>
                <c:pt idx="2083">
                  <c:v>193.92575928009001</c:v>
                </c:pt>
                <c:pt idx="2084">
                  <c:v>197.30033745781776</c:v>
                </c:pt>
                <c:pt idx="2085">
                  <c:v>197.30033745781776</c:v>
                </c:pt>
                <c:pt idx="2086">
                  <c:v>197.86276715410574</c:v>
                </c:pt>
                <c:pt idx="2087">
                  <c:v>198.42519685039372</c:v>
                </c:pt>
                <c:pt idx="2088">
                  <c:v>198.53768278965129</c:v>
                </c:pt>
                <c:pt idx="2089">
                  <c:v>198.98762654668167</c:v>
                </c:pt>
                <c:pt idx="2090">
                  <c:v>197.86276715410574</c:v>
                </c:pt>
                <c:pt idx="2091">
                  <c:v>196.06299212598427</c:v>
                </c:pt>
                <c:pt idx="2092">
                  <c:v>197.75028121484814</c:v>
                </c:pt>
                <c:pt idx="2093">
                  <c:v>198.20022497187853</c:v>
                </c:pt>
                <c:pt idx="2094">
                  <c:v>197.75028121484814</c:v>
                </c:pt>
                <c:pt idx="2095">
                  <c:v>196.962879640045</c:v>
                </c:pt>
                <c:pt idx="2096">
                  <c:v>196.62542182227222</c:v>
                </c:pt>
                <c:pt idx="2097">
                  <c:v>197.0753655793026</c:v>
                </c:pt>
                <c:pt idx="2098">
                  <c:v>198.20022497187853</c:v>
                </c:pt>
                <c:pt idx="2099">
                  <c:v>198.42519685039372</c:v>
                </c:pt>
                <c:pt idx="2100">
                  <c:v>199.43757030371202</c:v>
                </c:pt>
                <c:pt idx="2101">
                  <c:v>198.98762654668167</c:v>
                </c:pt>
                <c:pt idx="2102">
                  <c:v>197.63779527559055</c:v>
                </c:pt>
                <c:pt idx="2103">
                  <c:v>199.8875140607424</c:v>
                </c:pt>
                <c:pt idx="2104">
                  <c:v>198.87514060742407</c:v>
                </c:pt>
                <c:pt idx="2105">
                  <c:v>198.0877390326209</c:v>
                </c:pt>
                <c:pt idx="2106">
                  <c:v>199.32508436445445</c:v>
                </c:pt>
                <c:pt idx="2107">
                  <c:v>199.32508436445445</c:v>
                </c:pt>
                <c:pt idx="2108">
                  <c:v>200.56242969628798</c:v>
                </c:pt>
                <c:pt idx="2109">
                  <c:v>200.22497187851519</c:v>
                </c:pt>
                <c:pt idx="2110">
                  <c:v>199.66254218222724</c:v>
                </c:pt>
                <c:pt idx="2111">
                  <c:v>199.66254218222724</c:v>
                </c:pt>
                <c:pt idx="2112">
                  <c:v>202.69966254218224</c:v>
                </c:pt>
                <c:pt idx="2113">
                  <c:v>202.24971878515188</c:v>
                </c:pt>
                <c:pt idx="2114">
                  <c:v>203.37457817772778</c:v>
                </c:pt>
                <c:pt idx="2115">
                  <c:v>202.36220472440945</c:v>
                </c:pt>
                <c:pt idx="2116">
                  <c:v>202.24971878515188</c:v>
                </c:pt>
                <c:pt idx="2117">
                  <c:v>201.68728908886391</c:v>
                </c:pt>
                <c:pt idx="2118">
                  <c:v>201.2373453318335</c:v>
                </c:pt>
                <c:pt idx="2119">
                  <c:v>201.2373453318335</c:v>
                </c:pt>
                <c:pt idx="2120">
                  <c:v>200.44994375703035</c:v>
                </c:pt>
                <c:pt idx="2121">
                  <c:v>201.57480314960628</c:v>
                </c:pt>
                <c:pt idx="2122">
                  <c:v>202.47469066366705</c:v>
                </c:pt>
                <c:pt idx="2123">
                  <c:v>200.56242969628798</c:v>
                </c:pt>
                <c:pt idx="2124">
                  <c:v>197.86276715410574</c:v>
                </c:pt>
                <c:pt idx="2125">
                  <c:v>201.2373453318335</c:v>
                </c:pt>
                <c:pt idx="2126">
                  <c:v>198.53768278965129</c:v>
                </c:pt>
                <c:pt idx="2127">
                  <c:v>201.79977502812147</c:v>
                </c:pt>
                <c:pt idx="2128">
                  <c:v>202.47469066366705</c:v>
                </c:pt>
                <c:pt idx="2129">
                  <c:v>203.03712035995503</c:v>
                </c:pt>
                <c:pt idx="2130">
                  <c:v>202.02474690663666</c:v>
                </c:pt>
                <c:pt idx="2131">
                  <c:v>201.57480314960628</c:v>
                </c:pt>
                <c:pt idx="2132">
                  <c:v>202.47469066366705</c:v>
                </c:pt>
                <c:pt idx="2133">
                  <c:v>203.26209223847022</c:v>
                </c:pt>
                <c:pt idx="2134">
                  <c:v>202.47469066366705</c:v>
                </c:pt>
                <c:pt idx="2135">
                  <c:v>203.71203599550057</c:v>
                </c:pt>
                <c:pt idx="2136">
                  <c:v>201.57480314960628</c:v>
                </c:pt>
                <c:pt idx="2137">
                  <c:v>201.79977502812147</c:v>
                </c:pt>
                <c:pt idx="2138">
                  <c:v>198.31271091113612</c:v>
                </c:pt>
                <c:pt idx="2139">
                  <c:v>197.18785151856017</c:v>
                </c:pt>
                <c:pt idx="2140">
                  <c:v>197.97525309336334</c:v>
                </c:pt>
                <c:pt idx="2141">
                  <c:v>195.2755905511811</c:v>
                </c:pt>
                <c:pt idx="2142">
                  <c:v>196.51293588301462</c:v>
                </c:pt>
                <c:pt idx="2143">
                  <c:v>194.93813273340831</c:v>
                </c:pt>
                <c:pt idx="2144">
                  <c:v>196.51293588301462</c:v>
                </c:pt>
                <c:pt idx="2145">
                  <c:v>198.53768278965129</c:v>
                </c:pt>
                <c:pt idx="2146">
                  <c:v>202.58717660292461</c:v>
                </c:pt>
                <c:pt idx="2147">
                  <c:v>201.79977502812147</c:v>
                </c:pt>
                <c:pt idx="2148">
                  <c:v>200.56242969628798</c:v>
                </c:pt>
                <c:pt idx="2149">
                  <c:v>200.33745781777279</c:v>
                </c:pt>
                <c:pt idx="2150">
                  <c:v>199.55005624296962</c:v>
                </c:pt>
                <c:pt idx="2151">
                  <c:v>198.65016872890888</c:v>
                </c:pt>
                <c:pt idx="2152">
                  <c:v>196.962879640045</c:v>
                </c:pt>
                <c:pt idx="2153">
                  <c:v>194.15073115860517</c:v>
                </c:pt>
                <c:pt idx="2154">
                  <c:v>194.82564679415074</c:v>
                </c:pt>
                <c:pt idx="2155">
                  <c:v>195.2755905511811</c:v>
                </c:pt>
                <c:pt idx="2156">
                  <c:v>195.1631046119235</c:v>
                </c:pt>
                <c:pt idx="2157">
                  <c:v>188.63892013498312</c:v>
                </c:pt>
                <c:pt idx="2158">
                  <c:v>187.4015748031496</c:v>
                </c:pt>
                <c:pt idx="2159">
                  <c:v>182.67716535433073</c:v>
                </c:pt>
                <c:pt idx="2160">
                  <c:v>176.15298087739032</c:v>
                </c:pt>
                <c:pt idx="2161">
                  <c:v>177.84026996625423</c:v>
                </c:pt>
                <c:pt idx="2162">
                  <c:v>175.59055118110237</c:v>
                </c:pt>
                <c:pt idx="2163">
                  <c:v>175.14060742407199</c:v>
                </c:pt>
                <c:pt idx="2164">
                  <c:v>177.27784026996625</c:v>
                </c:pt>
                <c:pt idx="2165">
                  <c:v>171.54105736782904</c:v>
                </c:pt>
                <c:pt idx="2166">
                  <c:v>161.86726659167604</c:v>
                </c:pt>
                <c:pt idx="2167">
                  <c:v>164.1169853768279</c:v>
                </c:pt>
                <c:pt idx="2168">
                  <c:v>161.41732283464566</c:v>
                </c:pt>
                <c:pt idx="2169">
                  <c:v>154.89313835770528</c:v>
                </c:pt>
                <c:pt idx="2170">
                  <c:v>146.90663667041619</c:v>
                </c:pt>
                <c:pt idx="2171">
                  <c:v>143.41957255343084</c:v>
                </c:pt>
                <c:pt idx="2172">
                  <c:v>148.03149606299212</c:v>
                </c:pt>
                <c:pt idx="2173">
                  <c:v>149.38132733408324</c:v>
                </c:pt>
                <c:pt idx="2174">
                  <c:v>150.73115860517433</c:v>
                </c:pt>
                <c:pt idx="2175">
                  <c:v>152.30596175478067</c:v>
                </c:pt>
                <c:pt idx="2176">
                  <c:v>155.45556805399326</c:v>
                </c:pt>
                <c:pt idx="2177">
                  <c:v>165.91676040494937</c:v>
                </c:pt>
                <c:pt idx="2178">
                  <c:v>163.77952755905511</c:v>
                </c:pt>
                <c:pt idx="2179">
                  <c:v>169.62879640044994</c:v>
                </c:pt>
                <c:pt idx="2180">
                  <c:v>169.85376827896513</c:v>
                </c:pt>
                <c:pt idx="2181">
                  <c:v>165.69178852643421</c:v>
                </c:pt>
                <c:pt idx="2182">
                  <c:v>159.1676040494938</c:v>
                </c:pt>
                <c:pt idx="2183">
                  <c:v>157.14285714285714</c:v>
                </c:pt>
                <c:pt idx="2184">
                  <c:v>157.03037120359954</c:v>
                </c:pt>
                <c:pt idx="2185">
                  <c:v>162.87964004499437</c:v>
                </c:pt>
                <c:pt idx="2186">
                  <c:v>165.91676040494937</c:v>
                </c:pt>
                <c:pt idx="2187">
                  <c:v>168.61642294713161</c:v>
                </c:pt>
                <c:pt idx="2188">
                  <c:v>167.15410573678292</c:v>
                </c:pt>
                <c:pt idx="2189">
                  <c:v>169.06636670416196</c:v>
                </c:pt>
                <c:pt idx="2190">
                  <c:v>165.69178852643421</c:v>
                </c:pt>
                <c:pt idx="2191">
                  <c:v>169.06636670416196</c:v>
                </c:pt>
                <c:pt idx="2192">
                  <c:v>169.62879640044994</c:v>
                </c:pt>
                <c:pt idx="2193">
                  <c:v>168.05399325084366</c:v>
                </c:pt>
                <c:pt idx="2194">
                  <c:v>170.19122609673792</c:v>
                </c:pt>
                <c:pt idx="2195">
                  <c:v>169.29133858267718</c:v>
                </c:pt>
                <c:pt idx="2196">
                  <c:v>167.26659167604049</c:v>
                </c:pt>
                <c:pt idx="2197">
                  <c:v>165.8042744656918</c:v>
                </c:pt>
                <c:pt idx="2198">
                  <c:v>168.16647919010123</c:v>
                </c:pt>
                <c:pt idx="2199">
                  <c:v>167.82902137232847</c:v>
                </c:pt>
                <c:pt idx="2200">
                  <c:v>170.64116985376828</c:v>
                </c:pt>
                <c:pt idx="2201">
                  <c:v>171.20359955005625</c:v>
                </c:pt>
                <c:pt idx="2202">
                  <c:v>172.44094488188978</c:v>
                </c:pt>
                <c:pt idx="2203">
                  <c:v>168.9538807649044</c:v>
                </c:pt>
                <c:pt idx="2204">
                  <c:v>168.72890888638921</c:v>
                </c:pt>
                <c:pt idx="2205">
                  <c:v>171.99100112485939</c:v>
                </c:pt>
                <c:pt idx="2206">
                  <c:v>174.69066366704163</c:v>
                </c:pt>
                <c:pt idx="2207">
                  <c:v>174.35320584926885</c:v>
                </c:pt>
                <c:pt idx="2208">
                  <c:v>174.01574803149606</c:v>
                </c:pt>
                <c:pt idx="2209">
                  <c:v>170.86614173228347</c:v>
                </c:pt>
                <c:pt idx="2210">
                  <c:v>171.99100112485939</c:v>
                </c:pt>
                <c:pt idx="2211">
                  <c:v>172.44094488188978</c:v>
                </c:pt>
                <c:pt idx="2212">
                  <c:v>175.36557930258718</c:v>
                </c:pt>
                <c:pt idx="2213">
                  <c:v>176.37795275590551</c:v>
                </c:pt>
                <c:pt idx="2214">
                  <c:v>176.26546681664792</c:v>
                </c:pt>
                <c:pt idx="2215">
                  <c:v>174.35320584926885</c:v>
                </c:pt>
                <c:pt idx="2216">
                  <c:v>177.39032620922384</c:v>
                </c:pt>
                <c:pt idx="2217">
                  <c:v>181.32733408323961</c:v>
                </c:pt>
                <c:pt idx="2218">
                  <c:v>182.90213723284589</c:v>
                </c:pt>
                <c:pt idx="2219">
                  <c:v>186.72665916760405</c:v>
                </c:pt>
                <c:pt idx="2220">
                  <c:v>184.4769403824522</c:v>
                </c:pt>
                <c:pt idx="2221">
                  <c:v>185.15185601799774</c:v>
                </c:pt>
                <c:pt idx="2222">
                  <c:v>187.289088863892</c:v>
                </c:pt>
                <c:pt idx="2223">
                  <c:v>188.97637795275591</c:v>
                </c:pt>
                <c:pt idx="2224">
                  <c:v>189.53880764904386</c:v>
                </c:pt>
                <c:pt idx="2225">
                  <c:v>190.10123734533184</c:v>
                </c:pt>
                <c:pt idx="2226">
                  <c:v>192.46344206974129</c:v>
                </c:pt>
                <c:pt idx="2227">
                  <c:v>192.46344206974129</c:v>
                </c:pt>
                <c:pt idx="2228">
                  <c:v>192.1259842519685</c:v>
                </c:pt>
                <c:pt idx="2229">
                  <c:v>187.96400449943758</c:v>
                </c:pt>
                <c:pt idx="2230">
                  <c:v>185.03937007874015</c:v>
                </c:pt>
                <c:pt idx="2231">
                  <c:v>181.10236220472439</c:v>
                </c:pt>
                <c:pt idx="2232">
                  <c:v>188.18897637795274</c:v>
                </c:pt>
                <c:pt idx="2233">
                  <c:v>187.289088863892</c:v>
                </c:pt>
                <c:pt idx="2234">
                  <c:v>187.17660292463444</c:v>
                </c:pt>
                <c:pt idx="2235">
                  <c:v>187.06411698537684</c:v>
                </c:pt>
                <c:pt idx="2236">
                  <c:v>186.72665916760405</c:v>
                </c:pt>
                <c:pt idx="2237">
                  <c:v>187.289088863892</c:v>
                </c:pt>
                <c:pt idx="2238">
                  <c:v>186.38920134983127</c:v>
                </c:pt>
                <c:pt idx="2239">
                  <c:v>184.4769403824522</c:v>
                </c:pt>
                <c:pt idx="2240">
                  <c:v>186.72665916760405</c:v>
                </c:pt>
                <c:pt idx="2241">
                  <c:v>183.12710911136108</c:v>
                </c:pt>
                <c:pt idx="2242">
                  <c:v>183.57705286839146</c:v>
                </c:pt>
                <c:pt idx="2243">
                  <c:v>182.11473565804275</c:v>
                </c:pt>
                <c:pt idx="2244">
                  <c:v>182.78965129358829</c:v>
                </c:pt>
                <c:pt idx="2245">
                  <c:v>183.68953880764906</c:v>
                </c:pt>
                <c:pt idx="2246">
                  <c:v>186.61417322834646</c:v>
                </c:pt>
                <c:pt idx="2247">
                  <c:v>185.93925759280091</c:v>
                </c:pt>
                <c:pt idx="2248">
                  <c:v>184.25196850393701</c:v>
                </c:pt>
                <c:pt idx="2249">
                  <c:v>180.42744656917887</c:v>
                </c:pt>
                <c:pt idx="2250">
                  <c:v>178.06524184476939</c:v>
                </c:pt>
                <c:pt idx="2251">
                  <c:v>182.33970753655794</c:v>
                </c:pt>
                <c:pt idx="2252">
                  <c:v>181.32733408323961</c:v>
                </c:pt>
                <c:pt idx="2253">
                  <c:v>184.02699662542182</c:v>
                </c:pt>
                <c:pt idx="2254">
                  <c:v>183.01462317210348</c:v>
                </c:pt>
                <c:pt idx="2255">
                  <c:v>182.33970753655794</c:v>
                </c:pt>
                <c:pt idx="2256">
                  <c:v>182.5646794150731</c:v>
                </c:pt>
                <c:pt idx="2257">
                  <c:v>183.46456692913387</c:v>
                </c:pt>
                <c:pt idx="2258">
                  <c:v>182.11473565804275</c:v>
                </c:pt>
                <c:pt idx="2259">
                  <c:v>182.78965129358829</c:v>
                </c:pt>
                <c:pt idx="2260">
                  <c:v>181.88976377952756</c:v>
                </c:pt>
                <c:pt idx="2261">
                  <c:v>179.41507311586051</c:v>
                </c:pt>
                <c:pt idx="2262">
                  <c:v>178.29021372328461</c:v>
                </c:pt>
                <c:pt idx="2263">
                  <c:v>173.45331833520811</c:v>
                </c:pt>
                <c:pt idx="2264">
                  <c:v>176.15298087739032</c:v>
                </c:pt>
                <c:pt idx="2265">
                  <c:v>180.08998875140608</c:v>
                </c:pt>
                <c:pt idx="2266">
                  <c:v>179.97750281214849</c:v>
                </c:pt>
                <c:pt idx="2267">
                  <c:v>179.5275590551181</c:v>
                </c:pt>
                <c:pt idx="2268">
                  <c:v>179.41507311586051</c:v>
                </c:pt>
                <c:pt idx="2269">
                  <c:v>183.91451068616422</c:v>
                </c:pt>
                <c:pt idx="2270">
                  <c:v>185.93925759280091</c:v>
                </c:pt>
                <c:pt idx="2271">
                  <c:v>188.30146231721034</c:v>
                </c:pt>
                <c:pt idx="2272">
                  <c:v>187.96400449943758</c:v>
                </c:pt>
                <c:pt idx="2273">
                  <c:v>186.38920134983127</c:v>
                </c:pt>
                <c:pt idx="2274">
                  <c:v>186.50168728908886</c:v>
                </c:pt>
                <c:pt idx="2275">
                  <c:v>186.95163104611922</c:v>
                </c:pt>
                <c:pt idx="2276">
                  <c:v>185.03937007874015</c:v>
                </c:pt>
                <c:pt idx="2277">
                  <c:v>185.93925759280091</c:v>
                </c:pt>
                <c:pt idx="2278">
                  <c:v>186.27671541057367</c:v>
                </c:pt>
                <c:pt idx="2279">
                  <c:v>187.96400449943758</c:v>
                </c:pt>
                <c:pt idx="2280">
                  <c:v>188.18897637795274</c:v>
                </c:pt>
                <c:pt idx="2281">
                  <c:v>186.95163104611922</c:v>
                </c:pt>
                <c:pt idx="2282">
                  <c:v>185.60179977502813</c:v>
                </c:pt>
                <c:pt idx="2283">
                  <c:v>186.72665916760405</c:v>
                </c:pt>
                <c:pt idx="2284">
                  <c:v>187.06411698537684</c:v>
                </c:pt>
                <c:pt idx="2285">
                  <c:v>188.07649043869517</c:v>
                </c:pt>
                <c:pt idx="2286">
                  <c:v>188.75140607424072</c:v>
                </c:pt>
                <c:pt idx="2287">
                  <c:v>187.17660292463444</c:v>
                </c:pt>
                <c:pt idx="2288">
                  <c:v>186.50168728908886</c:v>
                </c:pt>
                <c:pt idx="2289">
                  <c:v>187.85151856017998</c:v>
                </c:pt>
                <c:pt idx="2290">
                  <c:v>185.71428571428572</c:v>
                </c:pt>
                <c:pt idx="2291">
                  <c:v>188.18897637795274</c:v>
                </c:pt>
                <c:pt idx="2292">
                  <c:v>189.65129358830146</c:v>
                </c:pt>
                <c:pt idx="2293">
                  <c:v>191.11361079865017</c:v>
                </c:pt>
                <c:pt idx="2294">
                  <c:v>189.87626546681665</c:v>
                </c:pt>
                <c:pt idx="2295">
                  <c:v>190.4386951631046</c:v>
                </c:pt>
                <c:pt idx="2296">
                  <c:v>189.76377952755905</c:v>
                </c:pt>
                <c:pt idx="2297">
                  <c:v>190.55118110236219</c:v>
                </c:pt>
                <c:pt idx="2298">
                  <c:v>190.32620922384703</c:v>
                </c:pt>
                <c:pt idx="2299">
                  <c:v>188.52643419572556</c:v>
                </c:pt>
                <c:pt idx="2300">
                  <c:v>189.3138357705287</c:v>
                </c:pt>
                <c:pt idx="2301">
                  <c:v>192.68841394825645</c:v>
                </c:pt>
                <c:pt idx="2302">
                  <c:v>193.81327334083241</c:v>
                </c:pt>
                <c:pt idx="2303">
                  <c:v>189.65129358830146</c:v>
                </c:pt>
                <c:pt idx="2304">
                  <c:v>187.96400449943758</c:v>
                </c:pt>
                <c:pt idx="2305">
                  <c:v>191.11361079865017</c:v>
                </c:pt>
                <c:pt idx="2306">
                  <c:v>192.1259842519685</c:v>
                </c:pt>
                <c:pt idx="2307">
                  <c:v>192.3509561304837</c:v>
                </c:pt>
                <c:pt idx="2308">
                  <c:v>193.36332958380203</c:v>
                </c:pt>
                <c:pt idx="2309">
                  <c:v>192.1259842519685</c:v>
                </c:pt>
                <c:pt idx="2310">
                  <c:v>191.78852643419572</c:v>
                </c:pt>
                <c:pt idx="2311">
                  <c:v>192.3509561304837</c:v>
                </c:pt>
                <c:pt idx="2312">
                  <c:v>191.67604049493815</c:v>
                </c:pt>
                <c:pt idx="2313">
                  <c:v>190.4386951631046</c:v>
                </c:pt>
                <c:pt idx="2314">
                  <c:v>188.75140607424072</c:v>
                </c:pt>
                <c:pt idx="2315">
                  <c:v>191.22609673790777</c:v>
                </c:pt>
                <c:pt idx="2316">
                  <c:v>189.87626546681665</c:v>
                </c:pt>
                <c:pt idx="2317">
                  <c:v>191.11361079865017</c:v>
                </c:pt>
                <c:pt idx="2318">
                  <c:v>188.97637795275591</c:v>
                </c:pt>
                <c:pt idx="2319">
                  <c:v>189.76377952755905</c:v>
                </c:pt>
                <c:pt idx="2320">
                  <c:v>188.97637795275591</c:v>
                </c:pt>
                <c:pt idx="2321">
                  <c:v>188.86389201349832</c:v>
                </c:pt>
                <c:pt idx="2322">
                  <c:v>188.18897637795274</c:v>
                </c:pt>
                <c:pt idx="2323">
                  <c:v>188.41394825646793</c:v>
                </c:pt>
                <c:pt idx="2324">
                  <c:v>184.58942632170979</c:v>
                </c:pt>
                <c:pt idx="2325">
                  <c:v>187.85151856017998</c:v>
                </c:pt>
                <c:pt idx="2326">
                  <c:v>190.10123734533184</c:v>
                </c:pt>
                <c:pt idx="2327">
                  <c:v>192.57592800899889</c:v>
                </c:pt>
                <c:pt idx="2328">
                  <c:v>193.70078740157479</c:v>
                </c:pt>
                <c:pt idx="2329">
                  <c:v>196.28796400449943</c:v>
                </c:pt>
                <c:pt idx="2330">
                  <c:v>198.53768278965129</c:v>
                </c:pt>
                <c:pt idx="2331">
                  <c:v>201.79977502812147</c:v>
                </c:pt>
                <c:pt idx="2332">
                  <c:v>201.57480314960628</c:v>
                </c:pt>
                <c:pt idx="2333">
                  <c:v>198.87514060742407</c:v>
                </c:pt>
                <c:pt idx="2334">
                  <c:v>202.24971878515188</c:v>
                </c:pt>
                <c:pt idx="2335">
                  <c:v>202.58717660292461</c:v>
                </c:pt>
                <c:pt idx="2336">
                  <c:v>201.01237345331833</c:v>
                </c:pt>
                <c:pt idx="2337">
                  <c:v>201.34983127109112</c:v>
                </c:pt>
                <c:pt idx="2338">
                  <c:v>201.57480314960628</c:v>
                </c:pt>
                <c:pt idx="2339">
                  <c:v>205.51181102362204</c:v>
                </c:pt>
                <c:pt idx="2340">
                  <c:v>205.84926884139483</c:v>
                </c:pt>
                <c:pt idx="2341">
                  <c:v>207.87401574803147</c:v>
                </c:pt>
                <c:pt idx="2342">
                  <c:v>208.43644544431945</c:v>
                </c:pt>
                <c:pt idx="2343">
                  <c:v>204.49943757030371</c:v>
                </c:pt>
                <c:pt idx="2344">
                  <c:v>206.41169853768281</c:v>
                </c:pt>
                <c:pt idx="2345">
                  <c:v>206.97412823397076</c:v>
                </c:pt>
                <c:pt idx="2346">
                  <c:v>207.53655793025874</c:v>
                </c:pt>
                <c:pt idx="2347">
                  <c:v>207.42407199100111</c:v>
                </c:pt>
                <c:pt idx="2348">
                  <c:v>205.73678290213721</c:v>
                </c:pt>
                <c:pt idx="2349">
                  <c:v>205.62429696287964</c:v>
                </c:pt>
                <c:pt idx="2350">
                  <c:v>207.98650168728909</c:v>
                </c:pt>
                <c:pt idx="2351">
                  <c:v>207.7615298087739</c:v>
                </c:pt>
                <c:pt idx="2352">
                  <c:v>208.09898762654666</c:v>
                </c:pt>
                <c:pt idx="2353">
                  <c:v>209.33633295838021</c:v>
                </c:pt>
                <c:pt idx="2354">
                  <c:v>208.21147356580428</c:v>
                </c:pt>
                <c:pt idx="2355">
                  <c:v>208.8863892013498</c:v>
                </c:pt>
                <c:pt idx="2356">
                  <c:v>209.44881889763778</c:v>
                </c:pt>
                <c:pt idx="2357">
                  <c:v>209.5613048368954</c:v>
                </c:pt>
                <c:pt idx="2358">
                  <c:v>208.99887514060742</c:v>
                </c:pt>
                <c:pt idx="2359">
                  <c:v>205.62429696287964</c:v>
                </c:pt>
                <c:pt idx="2360">
                  <c:v>206.29921259842519</c:v>
                </c:pt>
                <c:pt idx="2361">
                  <c:v>207.31158605174352</c:v>
                </c:pt>
                <c:pt idx="2362">
                  <c:v>207.53655793025874</c:v>
                </c:pt>
                <c:pt idx="2363">
                  <c:v>208.77390326209223</c:v>
                </c:pt>
                <c:pt idx="2364">
                  <c:v>212.37345331833518</c:v>
                </c:pt>
                <c:pt idx="2365">
                  <c:v>210.91113610798652</c:v>
                </c:pt>
                <c:pt idx="2366">
                  <c:v>209.673790776153</c:v>
                </c:pt>
                <c:pt idx="2367">
                  <c:v>209.44881889763778</c:v>
                </c:pt>
                <c:pt idx="2368">
                  <c:v>210.12373453318335</c:v>
                </c:pt>
                <c:pt idx="2369">
                  <c:v>213.7232845894263</c:v>
                </c:pt>
                <c:pt idx="2370">
                  <c:v>217.09786276715414</c:v>
                </c:pt>
                <c:pt idx="2371">
                  <c:v>217.09786276715414</c:v>
                </c:pt>
                <c:pt idx="2372">
                  <c:v>217.88526434195728</c:v>
                </c:pt>
                <c:pt idx="2373">
                  <c:v>219.23509561304834</c:v>
                </c:pt>
                <c:pt idx="2374">
                  <c:v>216.76040494938132</c:v>
                </c:pt>
                <c:pt idx="2375">
                  <c:v>215.86051743532059</c:v>
                </c:pt>
                <c:pt idx="2376">
                  <c:v>217.3228346456693</c:v>
                </c:pt>
                <c:pt idx="2377">
                  <c:v>216.19797525309338</c:v>
                </c:pt>
                <c:pt idx="2378">
                  <c:v>217.43532058492687</c:v>
                </c:pt>
                <c:pt idx="2379">
                  <c:v>216.98537682789652</c:v>
                </c:pt>
                <c:pt idx="2380">
                  <c:v>217.66029246344206</c:v>
                </c:pt>
                <c:pt idx="2381">
                  <c:v>216.42294713160854</c:v>
                </c:pt>
                <c:pt idx="2382">
                  <c:v>217.66029246344206</c:v>
                </c:pt>
                <c:pt idx="2383">
                  <c:v>214.84814398200226</c:v>
                </c:pt>
                <c:pt idx="2384">
                  <c:v>211.24859392575931</c:v>
                </c:pt>
                <c:pt idx="2385">
                  <c:v>213.61079865016873</c:v>
                </c:pt>
                <c:pt idx="2386">
                  <c:v>215.97300337457818</c:v>
                </c:pt>
                <c:pt idx="2387">
                  <c:v>219.12260967379078</c:v>
                </c:pt>
                <c:pt idx="2388">
                  <c:v>218.33520809898764</c:v>
                </c:pt>
                <c:pt idx="2389">
                  <c:v>221.25984251968504</c:v>
                </c:pt>
                <c:pt idx="2390">
                  <c:v>225.08436445444318</c:v>
                </c:pt>
                <c:pt idx="2391">
                  <c:v>225.08436445444318</c:v>
                </c:pt>
                <c:pt idx="2392">
                  <c:v>225.98425196850394</c:v>
                </c:pt>
                <c:pt idx="2393">
                  <c:v>226.09673790776154</c:v>
                </c:pt>
                <c:pt idx="2394">
                  <c:v>228.68391451068618</c:v>
                </c:pt>
                <c:pt idx="2395">
                  <c:v>229.80877390326211</c:v>
                </c:pt>
                <c:pt idx="2396">
                  <c:v>229.13385826771653</c:v>
                </c:pt>
                <c:pt idx="2397">
                  <c:v>226.99662542182227</c:v>
                </c:pt>
                <c:pt idx="2398">
                  <c:v>225.64679415073115</c:v>
                </c:pt>
                <c:pt idx="2399">
                  <c:v>226.54668166479189</c:v>
                </c:pt>
                <c:pt idx="2400">
                  <c:v>222.72215973003372</c:v>
                </c:pt>
                <c:pt idx="2401">
                  <c:v>225.64679415073115</c:v>
                </c:pt>
                <c:pt idx="2402">
                  <c:v>218.11023622047244</c:v>
                </c:pt>
                <c:pt idx="2403">
                  <c:v>222.60967379077616</c:v>
                </c:pt>
                <c:pt idx="2404">
                  <c:v>221.59730033745782</c:v>
                </c:pt>
                <c:pt idx="2405">
                  <c:v>222.94713160854891</c:v>
                </c:pt>
                <c:pt idx="2406">
                  <c:v>220.2474690663667</c:v>
                </c:pt>
                <c:pt idx="2407">
                  <c:v>222.15973003374577</c:v>
                </c:pt>
                <c:pt idx="2408">
                  <c:v>221.59730033745782</c:v>
                </c:pt>
                <c:pt idx="2409">
                  <c:v>224.52193475815525</c:v>
                </c:pt>
                <c:pt idx="2410">
                  <c:v>224.74690663667042</c:v>
                </c:pt>
                <c:pt idx="2411">
                  <c:v>225.53430821147359</c:v>
                </c:pt>
                <c:pt idx="2412">
                  <c:v>228.1214848143982</c:v>
                </c:pt>
                <c:pt idx="2413">
                  <c:v>230.14623172103487</c:v>
                </c:pt>
                <c:pt idx="2414">
                  <c:v>231.49606299212599</c:v>
                </c:pt>
                <c:pt idx="2415">
                  <c:v>232.17097862767156</c:v>
                </c:pt>
                <c:pt idx="2416">
                  <c:v>235.09561304836896</c:v>
                </c:pt>
                <c:pt idx="2417">
                  <c:v>235.65804274465694</c:v>
                </c:pt>
                <c:pt idx="2418">
                  <c:v>233.18335208098989</c:v>
                </c:pt>
                <c:pt idx="2419">
                  <c:v>230.82114735658044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A6-49D4-919D-B3D204294451}"/>
            </c:ext>
          </c:extLst>
        </c:ser>
        <c:ser>
          <c:idx val="10"/>
          <c:order val="10"/>
          <c:tx>
            <c:strRef>
              <c:f>グラフ元_2011_5_2!$K$1</c:f>
              <c:strCache>
                <c:ptCount val="1"/>
                <c:pt idx="0">
                  <c:v>SP500-指数(11/5/2)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グラフ元_2011_5_2!$K$2:$K$2421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96.7885816235504</c:v>
                </c:pt>
                <c:pt idx="2">
                  <c:v>96.877787689562894</c:v>
                </c:pt>
                <c:pt idx="3">
                  <c:v>96.7885816235504</c:v>
                </c:pt>
                <c:pt idx="4">
                  <c:v>98.394290811775193</c:v>
                </c:pt>
                <c:pt idx="5">
                  <c:v>97.145405887600361</c:v>
                </c:pt>
                <c:pt idx="6">
                  <c:v>97.502230151650309</c:v>
                </c:pt>
                <c:pt idx="7">
                  <c:v>96.342551293487958</c:v>
                </c:pt>
                <c:pt idx="8">
                  <c:v>96.69937555753792</c:v>
                </c:pt>
                <c:pt idx="9">
                  <c:v>96.966993755575388</c:v>
                </c:pt>
                <c:pt idx="10">
                  <c:v>97.859054415700257</c:v>
                </c:pt>
                <c:pt idx="11">
                  <c:v>98.305084745762713</c:v>
                </c:pt>
                <c:pt idx="12">
                  <c:v>97.056199821587867</c:v>
                </c:pt>
                <c:pt idx="13">
                  <c:v>96.69937555753792</c:v>
                </c:pt>
                <c:pt idx="14">
                  <c:v>95.896520963425516</c:v>
                </c:pt>
                <c:pt idx="15">
                  <c:v>96.7885816235504</c:v>
                </c:pt>
                <c:pt idx="16">
                  <c:v>96.7885816235504</c:v>
                </c:pt>
                <c:pt idx="17">
                  <c:v>96.431757359500452</c:v>
                </c:pt>
                <c:pt idx="18">
                  <c:v>97.680642283675283</c:v>
                </c:pt>
                <c:pt idx="19">
                  <c:v>98.215878679750219</c:v>
                </c:pt>
                <c:pt idx="20">
                  <c:v>95.450490633363074</c:v>
                </c:pt>
                <c:pt idx="21">
                  <c:v>94.915254237288138</c:v>
                </c:pt>
                <c:pt idx="22">
                  <c:v>93.487957181088305</c:v>
                </c:pt>
                <c:pt idx="23">
                  <c:v>92.595896520963421</c:v>
                </c:pt>
                <c:pt idx="24">
                  <c:v>92.328278322925968</c:v>
                </c:pt>
                <c:pt idx="25">
                  <c:v>92.0606601248885</c:v>
                </c:pt>
                <c:pt idx="26">
                  <c:v>92.14986619090098</c:v>
                </c:pt>
                <c:pt idx="27">
                  <c:v>91.703835860838538</c:v>
                </c:pt>
                <c:pt idx="28">
                  <c:v>92.14986619090098</c:v>
                </c:pt>
                <c:pt idx="29">
                  <c:v>93.041926851025863</c:v>
                </c:pt>
                <c:pt idx="30">
                  <c:v>92.239072256913474</c:v>
                </c:pt>
                <c:pt idx="31">
                  <c:v>91.793041926851032</c:v>
                </c:pt>
                <c:pt idx="32">
                  <c:v>90.544157002676187</c:v>
                </c:pt>
                <c:pt idx="33">
                  <c:v>91.525423728813564</c:v>
                </c:pt>
                <c:pt idx="34">
                  <c:v>92.506690454950942</c:v>
                </c:pt>
                <c:pt idx="35">
                  <c:v>92.14986619090098</c:v>
                </c:pt>
                <c:pt idx="36">
                  <c:v>92.595896520963421</c:v>
                </c:pt>
                <c:pt idx="37">
                  <c:v>91.34701159678859</c:v>
                </c:pt>
                <c:pt idx="38">
                  <c:v>92.328278322925968</c:v>
                </c:pt>
                <c:pt idx="39">
                  <c:v>93.755575379125773</c:v>
                </c:pt>
                <c:pt idx="40">
                  <c:v>94.112399643175735</c:v>
                </c:pt>
                <c:pt idx="41">
                  <c:v>94.915254237288138</c:v>
                </c:pt>
                <c:pt idx="42">
                  <c:v>96.431757359500452</c:v>
                </c:pt>
                <c:pt idx="43">
                  <c:v>96.610169491525426</c:v>
                </c:pt>
                <c:pt idx="44">
                  <c:v>97.056199821587867</c:v>
                </c:pt>
                <c:pt idx="45">
                  <c:v>97.234611953612841</c:v>
                </c:pt>
                <c:pt idx="46">
                  <c:v>98.483496877787687</c:v>
                </c:pt>
                <c:pt idx="47">
                  <c:v>96.966993755575388</c:v>
                </c:pt>
                <c:pt idx="48">
                  <c:v>94.73684210526315</c:v>
                </c:pt>
                <c:pt idx="49">
                  <c:v>93.666369313113293</c:v>
                </c:pt>
                <c:pt idx="50">
                  <c:v>92.952720785013383</c:v>
                </c:pt>
                <c:pt idx="51">
                  <c:v>92.952720785013383</c:v>
                </c:pt>
                <c:pt idx="52">
                  <c:v>92.328278322925968</c:v>
                </c:pt>
                <c:pt idx="53">
                  <c:v>93.933987511150761</c:v>
                </c:pt>
                <c:pt idx="54">
                  <c:v>93.487957181088305</c:v>
                </c:pt>
                <c:pt idx="55">
                  <c:v>94.826048171275644</c:v>
                </c:pt>
                <c:pt idx="56">
                  <c:v>93.398751115075825</c:v>
                </c:pt>
                <c:pt idx="57">
                  <c:v>93.487957181088305</c:v>
                </c:pt>
                <c:pt idx="58">
                  <c:v>92.685102586975916</c:v>
                </c:pt>
                <c:pt idx="59">
                  <c:v>91.614629794826058</c:v>
                </c:pt>
                <c:pt idx="60">
                  <c:v>89.919714540588757</c:v>
                </c:pt>
                <c:pt idx="61">
                  <c:v>91.34701159678859</c:v>
                </c:pt>
                <c:pt idx="62">
                  <c:v>89.206066012488847</c:v>
                </c:pt>
                <c:pt idx="63">
                  <c:v>86.708296164139171</c:v>
                </c:pt>
                <c:pt idx="64">
                  <c:v>89.295272078501341</c:v>
                </c:pt>
                <c:pt idx="65">
                  <c:v>85.191793041926857</c:v>
                </c:pt>
                <c:pt idx="66">
                  <c:v>81.355932203389841</c:v>
                </c:pt>
                <c:pt idx="67">
                  <c:v>76.271186440677965</c:v>
                </c:pt>
                <c:pt idx="68">
                  <c:v>80.820695807314905</c:v>
                </c:pt>
                <c:pt idx="69">
                  <c:v>78.590544157002668</c:v>
                </c:pt>
                <c:pt idx="70">
                  <c:v>79.66101694915254</c:v>
                </c:pt>
                <c:pt idx="71">
                  <c:v>81.712756467439789</c:v>
                </c:pt>
                <c:pt idx="72">
                  <c:v>82.247992863514725</c:v>
                </c:pt>
                <c:pt idx="73">
                  <c:v>81.891168599464763</c:v>
                </c:pt>
                <c:pt idx="74">
                  <c:v>81.177520071364853</c:v>
                </c:pt>
                <c:pt idx="75">
                  <c:v>77.787689562890279</c:v>
                </c:pt>
                <c:pt idx="76">
                  <c:v>77.341659232827837</c:v>
                </c:pt>
                <c:pt idx="77">
                  <c:v>78.055307760927732</c:v>
                </c:pt>
                <c:pt idx="78">
                  <c:v>78.858162355040136</c:v>
                </c:pt>
                <c:pt idx="79">
                  <c:v>80.731489741302411</c:v>
                </c:pt>
                <c:pt idx="80">
                  <c:v>81.088314005352373</c:v>
                </c:pt>
                <c:pt idx="81">
                  <c:v>81.623550401427295</c:v>
                </c:pt>
                <c:pt idx="82">
                  <c:v>83.229259589652088</c:v>
                </c:pt>
                <c:pt idx="83">
                  <c:v>83.050847457627114</c:v>
                </c:pt>
                <c:pt idx="84">
                  <c:v>84.032114183764492</c:v>
                </c:pt>
                <c:pt idx="85">
                  <c:v>82.247992863514725</c:v>
                </c:pt>
                <c:pt idx="86">
                  <c:v>79.839429081177514</c:v>
                </c:pt>
                <c:pt idx="87">
                  <c:v>79.036574487065124</c:v>
                </c:pt>
                <c:pt idx="88">
                  <c:v>81.088314005352373</c:v>
                </c:pt>
                <c:pt idx="89">
                  <c:v>82.158786797502231</c:v>
                </c:pt>
                <c:pt idx="90">
                  <c:v>82.515611061552192</c:v>
                </c:pt>
                <c:pt idx="91">
                  <c:v>79.304192685102592</c:v>
                </c:pt>
                <c:pt idx="92">
                  <c:v>80.196253345227476</c:v>
                </c:pt>
                <c:pt idx="93">
                  <c:v>79.750223015165034</c:v>
                </c:pt>
                <c:pt idx="94">
                  <c:v>81.623550401427295</c:v>
                </c:pt>
                <c:pt idx="95">
                  <c:v>83.050847457627114</c:v>
                </c:pt>
                <c:pt idx="96">
                  <c:v>81.891168599464763</c:v>
                </c:pt>
                <c:pt idx="97">
                  <c:v>82.069580731489751</c:v>
                </c:pt>
                <c:pt idx="98">
                  <c:v>79.304192685102592</c:v>
                </c:pt>
                <c:pt idx="99">
                  <c:v>77.341659232827837</c:v>
                </c:pt>
                <c:pt idx="100">
                  <c:v>79.66101694915254</c:v>
                </c:pt>
                <c:pt idx="101">
                  <c:v>79.304192685102592</c:v>
                </c:pt>
                <c:pt idx="102">
                  <c:v>79.304192685102592</c:v>
                </c:pt>
                <c:pt idx="103">
                  <c:v>79.125780553077604</c:v>
                </c:pt>
                <c:pt idx="104">
                  <c:v>77.341659232827837</c:v>
                </c:pt>
                <c:pt idx="105">
                  <c:v>75.64674397859055</c:v>
                </c:pt>
                <c:pt idx="106">
                  <c:v>76.628010704727927</c:v>
                </c:pt>
                <c:pt idx="107">
                  <c:v>78.055307760927732</c:v>
                </c:pt>
                <c:pt idx="108">
                  <c:v>79.571810883140046</c:v>
                </c:pt>
                <c:pt idx="109">
                  <c:v>81.712756467439789</c:v>
                </c:pt>
                <c:pt idx="110">
                  <c:v>81.623550401427295</c:v>
                </c:pt>
                <c:pt idx="111">
                  <c:v>82.783229259589646</c:v>
                </c:pt>
                <c:pt idx="112">
                  <c:v>82.694023193577166</c:v>
                </c:pt>
                <c:pt idx="113">
                  <c:v>84.745762711864401</c:v>
                </c:pt>
                <c:pt idx="114">
                  <c:v>82.515611061552192</c:v>
                </c:pt>
                <c:pt idx="115">
                  <c:v>84.032114183764492</c:v>
                </c:pt>
                <c:pt idx="116">
                  <c:v>82.694023193577166</c:v>
                </c:pt>
                <c:pt idx="117">
                  <c:v>83.764495985727024</c:v>
                </c:pt>
                <c:pt idx="118">
                  <c:v>84.299732381801959</c:v>
                </c:pt>
                <c:pt idx="119">
                  <c:v>84.567350579839427</c:v>
                </c:pt>
                <c:pt idx="120">
                  <c:v>83.942908117751998</c:v>
                </c:pt>
                <c:pt idx="121">
                  <c:v>85.370205173951831</c:v>
                </c:pt>
                <c:pt idx="122">
                  <c:v>86.619090098126676</c:v>
                </c:pt>
                <c:pt idx="123">
                  <c:v>90.187332738626225</c:v>
                </c:pt>
                <c:pt idx="124">
                  <c:v>86.619090098126676</c:v>
                </c:pt>
                <c:pt idx="125">
                  <c:v>86.083853702051741</c:v>
                </c:pt>
                <c:pt idx="126">
                  <c:v>87.600356824264054</c:v>
                </c:pt>
                <c:pt idx="127">
                  <c:v>87.778768956289028</c:v>
                </c:pt>
                <c:pt idx="128">
                  <c:v>87.421944692239066</c:v>
                </c:pt>
                <c:pt idx="129">
                  <c:v>88.314005352363949</c:v>
                </c:pt>
                <c:pt idx="130">
                  <c:v>86.619090098126676</c:v>
                </c:pt>
                <c:pt idx="131">
                  <c:v>86.529884032114182</c:v>
                </c:pt>
                <c:pt idx="132">
                  <c:v>87.421944692239066</c:v>
                </c:pt>
                <c:pt idx="133">
                  <c:v>86.529884032114182</c:v>
                </c:pt>
                <c:pt idx="134">
                  <c:v>86.173059768064235</c:v>
                </c:pt>
                <c:pt idx="135">
                  <c:v>85.637823371989299</c:v>
                </c:pt>
                <c:pt idx="136">
                  <c:v>83.496877787689556</c:v>
                </c:pt>
                <c:pt idx="137">
                  <c:v>83.140053523639608</c:v>
                </c:pt>
                <c:pt idx="138">
                  <c:v>82.783229259589646</c:v>
                </c:pt>
                <c:pt idx="139">
                  <c:v>80.731489741302411</c:v>
                </c:pt>
                <c:pt idx="140">
                  <c:v>80.196253345227476</c:v>
                </c:pt>
                <c:pt idx="141">
                  <c:v>81.712756467439789</c:v>
                </c:pt>
                <c:pt idx="142">
                  <c:v>83.764495985727024</c:v>
                </c:pt>
                <c:pt idx="143">
                  <c:v>83.229259589652088</c:v>
                </c:pt>
                <c:pt idx="144">
                  <c:v>86.440677966101703</c:v>
                </c:pt>
                <c:pt idx="145">
                  <c:v>87.065120428189118</c:v>
                </c:pt>
                <c:pt idx="146">
                  <c:v>87.243532560214092</c:v>
                </c:pt>
                <c:pt idx="147">
                  <c:v>86.79750223015165</c:v>
                </c:pt>
                <c:pt idx="148">
                  <c:v>87.867975022301508</c:v>
                </c:pt>
                <c:pt idx="149">
                  <c:v>87.778768956289028</c:v>
                </c:pt>
                <c:pt idx="150">
                  <c:v>85.816235504014273</c:v>
                </c:pt>
                <c:pt idx="151">
                  <c:v>87.243532560214092</c:v>
                </c:pt>
                <c:pt idx="152">
                  <c:v>86.351471900089209</c:v>
                </c:pt>
                <c:pt idx="153">
                  <c:v>86.351471900089209</c:v>
                </c:pt>
                <c:pt idx="154">
                  <c:v>84.567350579839427</c:v>
                </c:pt>
                <c:pt idx="155">
                  <c:v>85.191793041926857</c:v>
                </c:pt>
                <c:pt idx="156">
                  <c:v>84.210526315789465</c:v>
                </c:pt>
                <c:pt idx="157">
                  <c:v>84.656556645851921</c:v>
                </c:pt>
                <c:pt idx="158">
                  <c:v>85.994647636039247</c:v>
                </c:pt>
                <c:pt idx="159">
                  <c:v>86.173059768064235</c:v>
                </c:pt>
                <c:pt idx="160">
                  <c:v>87.689562890276534</c:v>
                </c:pt>
                <c:pt idx="161">
                  <c:v>87.600356824264054</c:v>
                </c:pt>
                <c:pt idx="162">
                  <c:v>87.154326494201612</c:v>
                </c:pt>
                <c:pt idx="163">
                  <c:v>86.886708296164144</c:v>
                </c:pt>
                <c:pt idx="164">
                  <c:v>87.243532560214092</c:v>
                </c:pt>
                <c:pt idx="165">
                  <c:v>87.243532560214092</c:v>
                </c:pt>
                <c:pt idx="166">
                  <c:v>87.243532560214092</c:v>
                </c:pt>
                <c:pt idx="167">
                  <c:v>87.600356824264054</c:v>
                </c:pt>
                <c:pt idx="168">
                  <c:v>87.867975022301508</c:v>
                </c:pt>
                <c:pt idx="169">
                  <c:v>88.314005352363949</c:v>
                </c:pt>
                <c:pt idx="170">
                  <c:v>88.314005352363949</c:v>
                </c:pt>
                <c:pt idx="171">
                  <c:v>88.849241748438885</c:v>
                </c:pt>
                <c:pt idx="172">
                  <c:v>88.581623550401417</c:v>
                </c:pt>
                <c:pt idx="173">
                  <c:v>88.938447814451379</c:v>
                </c:pt>
                <c:pt idx="174">
                  <c:v>88.849241748438885</c:v>
                </c:pt>
                <c:pt idx="175">
                  <c:v>89.384478144513821</c:v>
                </c:pt>
                <c:pt idx="176">
                  <c:v>90.544157002676187</c:v>
                </c:pt>
                <c:pt idx="177">
                  <c:v>90.008920606601251</c:v>
                </c:pt>
                <c:pt idx="178">
                  <c:v>90.187332738626225</c:v>
                </c:pt>
                <c:pt idx="179">
                  <c:v>91.793041926851032</c:v>
                </c:pt>
                <c:pt idx="180">
                  <c:v>91.882247992863526</c:v>
                </c:pt>
                <c:pt idx="181">
                  <c:v>90.276538804638719</c:v>
                </c:pt>
                <c:pt idx="182">
                  <c:v>89.741302408563783</c:v>
                </c:pt>
                <c:pt idx="183">
                  <c:v>89.473684210526315</c:v>
                </c:pt>
                <c:pt idx="184">
                  <c:v>89.206066012488847</c:v>
                </c:pt>
                <c:pt idx="185">
                  <c:v>89.830508474576277</c:v>
                </c:pt>
                <c:pt idx="186">
                  <c:v>90.098126672613745</c:v>
                </c:pt>
                <c:pt idx="187">
                  <c:v>91.614629794826058</c:v>
                </c:pt>
                <c:pt idx="188">
                  <c:v>91.793041926851032</c:v>
                </c:pt>
                <c:pt idx="189">
                  <c:v>92.685102586975916</c:v>
                </c:pt>
                <c:pt idx="190">
                  <c:v>92.863514719000889</c:v>
                </c:pt>
                <c:pt idx="191">
                  <c:v>93.309545049063331</c:v>
                </c:pt>
                <c:pt idx="192">
                  <c:v>93.577163247100799</c:v>
                </c:pt>
                <c:pt idx="193">
                  <c:v>93.755575379125773</c:v>
                </c:pt>
                <c:pt idx="194">
                  <c:v>95.093666369313112</c:v>
                </c:pt>
                <c:pt idx="195">
                  <c:v>93.666369313113293</c:v>
                </c:pt>
                <c:pt idx="196">
                  <c:v>95.896520963425516</c:v>
                </c:pt>
                <c:pt idx="197">
                  <c:v>97.056199821587867</c:v>
                </c:pt>
                <c:pt idx="198">
                  <c:v>97.680642283675283</c:v>
                </c:pt>
                <c:pt idx="199">
                  <c:v>97.413024085637829</c:v>
                </c:pt>
                <c:pt idx="200">
                  <c:v>97.056199821587867</c:v>
                </c:pt>
                <c:pt idx="201">
                  <c:v>98.215878679750219</c:v>
                </c:pt>
                <c:pt idx="202">
                  <c:v>98.929527207850128</c:v>
                </c:pt>
                <c:pt idx="203">
                  <c:v>98.751115075825155</c:v>
                </c:pt>
                <c:pt idx="204">
                  <c:v>98.572702943800181</c:v>
                </c:pt>
                <c:pt idx="205">
                  <c:v>98.483496877787687</c:v>
                </c:pt>
                <c:pt idx="206">
                  <c:v>100.17841213202499</c:v>
                </c:pt>
                <c:pt idx="207">
                  <c:v>99.28635147190009</c:v>
                </c:pt>
                <c:pt idx="208">
                  <c:v>99.107939339875102</c:v>
                </c:pt>
                <c:pt idx="209">
                  <c:v>96.877787689562894</c:v>
                </c:pt>
                <c:pt idx="210">
                  <c:v>98.126672613737725</c:v>
                </c:pt>
                <c:pt idx="211">
                  <c:v>100.08920606601248</c:v>
                </c:pt>
                <c:pt idx="212">
                  <c:v>100.44603033006246</c:v>
                </c:pt>
                <c:pt idx="213">
                  <c:v>100.8028545941124</c:v>
                </c:pt>
                <c:pt idx="214">
                  <c:v>103.74665477252454</c:v>
                </c:pt>
                <c:pt idx="215">
                  <c:v>104.54950936663694</c:v>
                </c:pt>
                <c:pt idx="216">
                  <c:v>104.28189116859947</c:v>
                </c:pt>
                <c:pt idx="217">
                  <c:v>104.37109723461195</c:v>
                </c:pt>
                <c:pt idx="218">
                  <c:v>104.90633363068689</c:v>
                </c:pt>
                <c:pt idx="219">
                  <c:v>104.28189116859947</c:v>
                </c:pt>
                <c:pt idx="220">
                  <c:v>103.2114183764496</c:v>
                </c:pt>
                <c:pt idx="221">
                  <c:v>103.12221231043711</c:v>
                </c:pt>
                <c:pt idx="222">
                  <c:v>104.63871543264942</c:v>
                </c:pt>
                <c:pt idx="223">
                  <c:v>104.7279214986619</c:v>
                </c:pt>
                <c:pt idx="224">
                  <c:v>103.56824264049955</c:v>
                </c:pt>
                <c:pt idx="225">
                  <c:v>102.94380017841213</c:v>
                </c:pt>
                <c:pt idx="226">
                  <c:v>104.7279214986619</c:v>
                </c:pt>
                <c:pt idx="227">
                  <c:v>103.9250669045495</c:v>
                </c:pt>
                <c:pt idx="228">
                  <c:v>103.65744870651203</c:v>
                </c:pt>
                <c:pt idx="229">
                  <c:v>102.85459411239964</c:v>
                </c:pt>
                <c:pt idx="230">
                  <c:v>102.76538804638716</c:v>
                </c:pt>
                <c:pt idx="231">
                  <c:v>100.44603033006246</c:v>
                </c:pt>
                <c:pt idx="232">
                  <c:v>100.35682426404995</c:v>
                </c:pt>
                <c:pt idx="233">
                  <c:v>99.107939339875102</c:v>
                </c:pt>
                <c:pt idx="234">
                  <c:v>99.37555753791257</c:v>
                </c:pt>
                <c:pt idx="235">
                  <c:v>100.53523639607494</c:v>
                </c:pt>
                <c:pt idx="236">
                  <c:v>98.483496877787687</c:v>
                </c:pt>
                <c:pt idx="237">
                  <c:v>98.483496877787687</c:v>
                </c:pt>
                <c:pt idx="238">
                  <c:v>100.71364852809992</c:v>
                </c:pt>
                <c:pt idx="239">
                  <c:v>100.53523639607494</c:v>
                </c:pt>
                <c:pt idx="240">
                  <c:v>100.44603033006246</c:v>
                </c:pt>
                <c:pt idx="241">
                  <c:v>100.08920606601248</c:v>
                </c:pt>
                <c:pt idx="242">
                  <c:v>99.018733273862622</c:v>
                </c:pt>
                <c:pt idx="243">
                  <c:v>100.17841213202499</c:v>
                </c:pt>
                <c:pt idx="244">
                  <c:v>100.89206066012488</c:v>
                </c:pt>
                <c:pt idx="245">
                  <c:v>100.17841213202499</c:v>
                </c:pt>
                <c:pt idx="246">
                  <c:v>99.643175735950038</c:v>
                </c:pt>
                <c:pt idx="247">
                  <c:v>100.62444246208742</c:v>
                </c:pt>
                <c:pt idx="248">
                  <c:v>96.342551293487958</c:v>
                </c:pt>
                <c:pt idx="249">
                  <c:v>97.859054415700257</c:v>
                </c:pt>
                <c:pt idx="250">
                  <c:v>96.69937555753792</c:v>
                </c:pt>
                <c:pt idx="251">
                  <c:v>96.520963425512946</c:v>
                </c:pt>
                <c:pt idx="252">
                  <c:v>96.520963425512946</c:v>
                </c:pt>
                <c:pt idx="253">
                  <c:v>96.520963425512946</c:v>
                </c:pt>
                <c:pt idx="254">
                  <c:v>95.628902765388048</c:v>
                </c:pt>
                <c:pt idx="255">
                  <c:v>95.450490633363074</c:v>
                </c:pt>
                <c:pt idx="256">
                  <c:v>95.628902765388048</c:v>
                </c:pt>
                <c:pt idx="257">
                  <c:v>92.14986619090098</c:v>
                </c:pt>
                <c:pt idx="258">
                  <c:v>92.239072256913474</c:v>
                </c:pt>
                <c:pt idx="259">
                  <c:v>93.666369313113293</c:v>
                </c:pt>
                <c:pt idx="260">
                  <c:v>93.398751115075825</c:v>
                </c:pt>
                <c:pt idx="261">
                  <c:v>93.844781445138267</c:v>
                </c:pt>
                <c:pt idx="262">
                  <c:v>94.201605709188229</c:v>
                </c:pt>
                <c:pt idx="263">
                  <c:v>94.290811775200709</c:v>
                </c:pt>
                <c:pt idx="264">
                  <c:v>95.004460303300618</c:v>
                </c:pt>
                <c:pt idx="265">
                  <c:v>94.915254237288138</c:v>
                </c:pt>
                <c:pt idx="266">
                  <c:v>93.041926851025863</c:v>
                </c:pt>
                <c:pt idx="267">
                  <c:v>91.793041926851032</c:v>
                </c:pt>
                <c:pt idx="268">
                  <c:v>88.938447814451379</c:v>
                </c:pt>
                <c:pt idx="269">
                  <c:v>89.741302408563783</c:v>
                </c:pt>
                <c:pt idx="270">
                  <c:v>91.43621766280107</c:v>
                </c:pt>
                <c:pt idx="271">
                  <c:v>93.844781445138267</c:v>
                </c:pt>
                <c:pt idx="272">
                  <c:v>92.863514719000889</c:v>
                </c:pt>
                <c:pt idx="273">
                  <c:v>96.07493309545049</c:v>
                </c:pt>
                <c:pt idx="274">
                  <c:v>93.577163247100799</c:v>
                </c:pt>
                <c:pt idx="275">
                  <c:v>94.112399643175735</c:v>
                </c:pt>
                <c:pt idx="276">
                  <c:v>93.844781445138267</c:v>
                </c:pt>
                <c:pt idx="277">
                  <c:v>93.844781445138267</c:v>
                </c:pt>
                <c:pt idx="278">
                  <c:v>95.004460303300618</c:v>
                </c:pt>
                <c:pt idx="279">
                  <c:v>94.826048171275644</c:v>
                </c:pt>
                <c:pt idx="280">
                  <c:v>95.539696699375554</c:v>
                </c:pt>
                <c:pt idx="281">
                  <c:v>96.07493309545049</c:v>
                </c:pt>
                <c:pt idx="282">
                  <c:v>95.36128456735058</c:v>
                </c:pt>
                <c:pt idx="283">
                  <c:v>95.36128456735058</c:v>
                </c:pt>
                <c:pt idx="284">
                  <c:v>93.577163247100799</c:v>
                </c:pt>
                <c:pt idx="285">
                  <c:v>94.023193577163241</c:v>
                </c:pt>
                <c:pt idx="286">
                  <c:v>94.469223907225697</c:v>
                </c:pt>
                <c:pt idx="287">
                  <c:v>95.450490633363074</c:v>
                </c:pt>
                <c:pt idx="288">
                  <c:v>95.98572702943801</c:v>
                </c:pt>
                <c:pt idx="289">
                  <c:v>96.7885816235504</c:v>
                </c:pt>
                <c:pt idx="290">
                  <c:v>97.680642283675283</c:v>
                </c:pt>
                <c:pt idx="291">
                  <c:v>97.680642283675283</c:v>
                </c:pt>
                <c:pt idx="292">
                  <c:v>97.056199821587867</c:v>
                </c:pt>
                <c:pt idx="293">
                  <c:v>96.253345227475478</c:v>
                </c:pt>
                <c:pt idx="294">
                  <c:v>96.164139161462984</c:v>
                </c:pt>
                <c:pt idx="295">
                  <c:v>95.272078501338086</c:v>
                </c:pt>
                <c:pt idx="296">
                  <c:v>94.915254237288138</c:v>
                </c:pt>
                <c:pt idx="297">
                  <c:v>95.093666369313112</c:v>
                </c:pt>
                <c:pt idx="298">
                  <c:v>95.539696699375554</c:v>
                </c:pt>
                <c:pt idx="299">
                  <c:v>95.896520963425516</c:v>
                </c:pt>
                <c:pt idx="300">
                  <c:v>96.610169491525426</c:v>
                </c:pt>
                <c:pt idx="301">
                  <c:v>96.342551293487958</c:v>
                </c:pt>
                <c:pt idx="302">
                  <c:v>95.004460303300618</c:v>
                </c:pt>
                <c:pt idx="303">
                  <c:v>94.290811775200709</c:v>
                </c:pt>
                <c:pt idx="304">
                  <c:v>93.131132917038357</c:v>
                </c:pt>
                <c:pt idx="305">
                  <c:v>93.666369313113293</c:v>
                </c:pt>
                <c:pt idx="306">
                  <c:v>95.36128456735058</c:v>
                </c:pt>
                <c:pt idx="307">
                  <c:v>96.7885816235504</c:v>
                </c:pt>
                <c:pt idx="308">
                  <c:v>96.966993755575388</c:v>
                </c:pt>
                <c:pt idx="309">
                  <c:v>96.07493309545049</c:v>
                </c:pt>
                <c:pt idx="310">
                  <c:v>96.253345227475478</c:v>
                </c:pt>
                <c:pt idx="311">
                  <c:v>95.450490633363074</c:v>
                </c:pt>
                <c:pt idx="312">
                  <c:v>97.413024085637829</c:v>
                </c:pt>
                <c:pt idx="313">
                  <c:v>97.413024085637829</c:v>
                </c:pt>
                <c:pt idx="314">
                  <c:v>97.859054415700257</c:v>
                </c:pt>
                <c:pt idx="315">
                  <c:v>98.483496877787687</c:v>
                </c:pt>
                <c:pt idx="316">
                  <c:v>98.305084745762713</c:v>
                </c:pt>
                <c:pt idx="317">
                  <c:v>98.305084745762713</c:v>
                </c:pt>
                <c:pt idx="318">
                  <c:v>98.572702943800181</c:v>
                </c:pt>
                <c:pt idx="319">
                  <c:v>98.483496877787687</c:v>
                </c:pt>
                <c:pt idx="320">
                  <c:v>100.08920606601248</c:v>
                </c:pt>
                <c:pt idx="321">
                  <c:v>100.35682426404995</c:v>
                </c:pt>
                <c:pt idx="322">
                  <c:v>100.8028545941124</c:v>
                </c:pt>
                <c:pt idx="323">
                  <c:v>100.44603033006246</c:v>
                </c:pt>
                <c:pt idx="324">
                  <c:v>100.17841213202499</c:v>
                </c:pt>
                <c:pt idx="325">
                  <c:v>99.821587867975026</c:v>
                </c:pt>
                <c:pt idx="326">
                  <c:v>99.107939339875102</c:v>
                </c:pt>
                <c:pt idx="327">
                  <c:v>99.553969669937558</c:v>
                </c:pt>
                <c:pt idx="328">
                  <c:v>98.929527207850128</c:v>
                </c:pt>
                <c:pt idx="329">
                  <c:v>99.464763603925064</c:v>
                </c:pt>
                <c:pt idx="330">
                  <c:v>98.840321141837649</c:v>
                </c:pt>
                <c:pt idx="331">
                  <c:v>98.126672613737725</c:v>
                </c:pt>
                <c:pt idx="332">
                  <c:v>98.661909009812661</c:v>
                </c:pt>
                <c:pt idx="333">
                  <c:v>98.305084745762713</c:v>
                </c:pt>
                <c:pt idx="334">
                  <c:v>99.28635147190009</c:v>
                </c:pt>
                <c:pt idx="335">
                  <c:v>98.840321141837649</c:v>
                </c:pt>
                <c:pt idx="336">
                  <c:v>101.15967885816235</c:v>
                </c:pt>
                <c:pt idx="337">
                  <c:v>101.15967885816235</c:v>
                </c:pt>
                <c:pt idx="338">
                  <c:v>99.821587867975026</c:v>
                </c:pt>
                <c:pt idx="339">
                  <c:v>100.08920606601248</c:v>
                </c:pt>
                <c:pt idx="340">
                  <c:v>100.26761819803747</c:v>
                </c:pt>
                <c:pt idx="341">
                  <c:v>101.60570918822481</c:v>
                </c:pt>
                <c:pt idx="342">
                  <c:v>103.03300624442461</c:v>
                </c:pt>
                <c:pt idx="343">
                  <c:v>103.74665477252454</c:v>
                </c:pt>
                <c:pt idx="344">
                  <c:v>101.96253345227476</c:v>
                </c:pt>
                <c:pt idx="345">
                  <c:v>102.23015165031222</c:v>
                </c:pt>
                <c:pt idx="346">
                  <c:v>101.51650312221233</c:v>
                </c:pt>
                <c:pt idx="347">
                  <c:v>101.42729705619982</c:v>
                </c:pt>
                <c:pt idx="348">
                  <c:v>100.53523639607494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100.62444246208742</c:v>
                </c:pt>
                <c:pt idx="353">
                  <c:v>100.71364852809992</c:v>
                </c:pt>
                <c:pt idx="354">
                  <c:v>101.42729705619982</c:v>
                </c:pt>
                <c:pt idx="355">
                  <c:v>102.49776984834969</c:v>
                </c:pt>
                <c:pt idx="356">
                  <c:v>102.05173951828725</c:v>
                </c:pt>
                <c:pt idx="357">
                  <c:v>100.62444246208742</c:v>
                </c:pt>
                <c:pt idx="358">
                  <c:v>99.643175735950038</c:v>
                </c:pt>
                <c:pt idx="359">
                  <c:v>100.44603033006246</c:v>
                </c:pt>
                <c:pt idx="360">
                  <c:v>100</c:v>
                </c:pt>
                <c:pt idx="361">
                  <c:v>101.60570918822481</c:v>
                </c:pt>
                <c:pt idx="362">
                  <c:v>102.05173951828725</c:v>
                </c:pt>
                <c:pt idx="363">
                  <c:v>102.85459411239964</c:v>
                </c:pt>
                <c:pt idx="364">
                  <c:v>103.03300624442461</c:v>
                </c:pt>
                <c:pt idx="365">
                  <c:v>101.78412132024978</c:v>
                </c:pt>
                <c:pt idx="366">
                  <c:v>102.23015165031222</c:v>
                </c:pt>
                <c:pt idx="367">
                  <c:v>100.98126672613739</c:v>
                </c:pt>
                <c:pt idx="368">
                  <c:v>101.24888492417486</c:v>
                </c:pt>
                <c:pt idx="369">
                  <c:v>100.35682426404995</c:v>
                </c:pt>
                <c:pt idx="370">
                  <c:v>100.08920606601248</c:v>
                </c:pt>
                <c:pt idx="371">
                  <c:v>100.26761819803747</c:v>
                </c:pt>
                <c:pt idx="372">
                  <c:v>100.35682426404995</c:v>
                </c:pt>
                <c:pt idx="373">
                  <c:v>100.8028545941124</c:v>
                </c:pt>
                <c:pt idx="374">
                  <c:v>102.49776984834969</c:v>
                </c:pt>
                <c:pt idx="375">
                  <c:v>101.96253345227476</c:v>
                </c:pt>
                <c:pt idx="376">
                  <c:v>101.42729705619982</c:v>
                </c:pt>
                <c:pt idx="377">
                  <c:v>102.05173951828725</c:v>
                </c:pt>
                <c:pt idx="378">
                  <c:v>100.26761819803747</c:v>
                </c:pt>
                <c:pt idx="379">
                  <c:v>99.910793933987506</c:v>
                </c:pt>
                <c:pt idx="380">
                  <c:v>98.215878679750219</c:v>
                </c:pt>
                <c:pt idx="381">
                  <c:v>97.859054415700257</c:v>
                </c:pt>
                <c:pt idx="382">
                  <c:v>98.661909009812661</c:v>
                </c:pt>
                <c:pt idx="383">
                  <c:v>99.197145405887596</c:v>
                </c:pt>
                <c:pt idx="384">
                  <c:v>99.37555753791257</c:v>
                </c:pt>
                <c:pt idx="385">
                  <c:v>99.732381801962532</c:v>
                </c:pt>
                <c:pt idx="386">
                  <c:v>100.98126672613739</c:v>
                </c:pt>
                <c:pt idx="387">
                  <c:v>101.42729705619982</c:v>
                </c:pt>
                <c:pt idx="388">
                  <c:v>102.76538804638716</c:v>
                </c:pt>
                <c:pt idx="389">
                  <c:v>103.2114183764496</c:v>
                </c:pt>
                <c:pt idx="390">
                  <c:v>103.9250669045495</c:v>
                </c:pt>
                <c:pt idx="391">
                  <c:v>102.49776984834969</c:v>
                </c:pt>
                <c:pt idx="392">
                  <c:v>104.19268510258696</c:v>
                </c:pt>
                <c:pt idx="393">
                  <c:v>104.19268510258696</c:v>
                </c:pt>
                <c:pt idx="394">
                  <c:v>104.19268510258696</c:v>
                </c:pt>
                <c:pt idx="395">
                  <c:v>103.38983050847457</c:v>
                </c:pt>
                <c:pt idx="396">
                  <c:v>104.014272970562</c:v>
                </c:pt>
                <c:pt idx="397">
                  <c:v>104.014272970562</c:v>
                </c:pt>
                <c:pt idx="398">
                  <c:v>104.37109723461195</c:v>
                </c:pt>
                <c:pt idx="399">
                  <c:v>104.54950936663694</c:v>
                </c:pt>
                <c:pt idx="400">
                  <c:v>104.37109723461195</c:v>
                </c:pt>
                <c:pt idx="401">
                  <c:v>106.06601248884924</c:v>
                </c:pt>
                <c:pt idx="402">
                  <c:v>106.77966101694916</c:v>
                </c:pt>
                <c:pt idx="403">
                  <c:v>108.83140053523638</c:v>
                </c:pt>
                <c:pt idx="404">
                  <c:v>107.85013380909902</c:v>
                </c:pt>
                <c:pt idx="405">
                  <c:v>108.7421944692239</c:v>
                </c:pt>
                <c:pt idx="406">
                  <c:v>109.7234611953613</c:v>
                </c:pt>
                <c:pt idx="407">
                  <c:v>109.18822479928636</c:v>
                </c:pt>
                <c:pt idx="408">
                  <c:v>108.7421944692239</c:v>
                </c:pt>
                <c:pt idx="409">
                  <c:v>109.45584299732383</c:v>
                </c:pt>
                <c:pt idx="410">
                  <c:v>110.16949152542372</c:v>
                </c:pt>
                <c:pt idx="411">
                  <c:v>110.43710972346119</c:v>
                </c:pt>
                <c:pt idx="412">
                  <c:v>110.5263157894737</c:v>
                </c:pt>
                <c:pt idx="413">
                  <c:v>114.4513826940232</c:v>
                </c:pt>
                <c:pt idx="414">
                  <c:v>114.62979482604818</c:v>
                </c:pt>
                <c:pt idx="415">
                  <c:v>114.18376449598573</c:v>
                </c:pt>
                <c:pt idx="416">
                  <c:v>113.82694023193578</c:v>
                </c:pt>
                <c:pt idx="417">
                  <c:v>114.89741302408565</c:v>
                </c:pt>
                <c:pt idx="418">
                  <c:v>117.12756467439786</c:v>
                </c:pt>
                <c:pt idx="419">
                  <c:v>116.7707404103479</c:v>
                </c:pt>
                <c:pt idx="420">
                  <c:v>115.52185548617307</c:v>
                </c:pt>
                <c:pt idx="421">
                  <c:v>116.41391614629795</c:v>
                </c:pt>
                <c:pt idx="422">
                  <c:v>118.82247992863515</c:v>
                </c:pt>
                <c:pt idx="423">
                  <c:v>118.64406779661016</c:v>
                </c:pt>
                <c:pt idx="424">
                  <c:v>118.64406779661016</c:v>
                </c:pt>
                <c:pt idx="425">
                  <c:v>117.5735950044603</c:v>
                </c:pt>
                <c:pt idx="426">
                  <c:v>118.01962533452274</c:v>
                </c:pt>
                <c:pt idx="427">
                  <c:v>120.33898305084745</c:v>
                </c:pt>
                <c:pt idx="428">
                  <c:v>121.67707404103479</c:v>
                </c:pt>
                <c:pt idx="429">
                  <c:v>121.67707404103479</c:v>
                </c:pt>
                <c:pt idx="430">
                  <c:v>122.39072256913471</c:v>
                </c:pt>
                <c:pt idx="431">
                  <c:v>121.32024977698484</c:v>
                </c:pt>
                <c:pt idx="432">
                  <c:v>123.63960749330955</c:v>
                </c:pt>
                <c:pt idx="433">
                  <c:v>126.49420160570919</c:v>
                </c:pt>
                <c:pt idx="434">
                  <c:v>124.08563782337198</c:v>
                </c:pt>
                <c:pt idx="435">
                  <c:v>126.58340767172167</c:v>
                </c:pt>
                <c:pt idx="436">
                  <c:v>126.76181980374666</c:v>
                </c:pt>
                <c:pt idx="437">
                  <c:v>126.31578947368421</c:v>
                </c:pt>
                <c:pt idx="438">
                  <c:v>128.09991079393399</c:v>
                </c:pt>
                <c:pt idx="439">
                  <c:v>127.02943800178413</c:v>
                </c:pt>
                <c:pt idx="440">
                  <c:v>127.38626226583408</c:v>
                </c:pt>
                <c:pt idx="441">
                  <c:v>127.2078501338091</c:v>
                </c:pt>
                <c:pt idx="442">
                  <c:v>127.47546833184657</c:v>
                </c:pt>
                <c:pt idx="443">
                  <c:v>127.74308652988404</c:v>
                </c:pt>
                <c:pt idx="444">
                  <c:v>127.65388046387154</c:v>
                </c:pt>
                <c:pt idx="445">
                  <c:v>126.67261373773417</c:v>
                </c:pt>
                <c:pt idx="446">
                  <c:v>126.49420160570919</c:v>
                </c:pt>
                <c:pt idx="447">
                  <c:v>127.65388046387154</c:v>
                </c:pt>
                <c:pt idx="448">
                  <c:v>126.49420160570919</c:v>
                </c:pt>
                <c:pt idx="449">
                  <c:v>124.26404995539697</c:v>
                </c:pt>
                <c:pt idx="450">
                  <c:v>126.40499553969671</c:v>
                </c:pt>
                <c:pt idx="451">
                  <c:v>126.31578947368421</c:v>
                </c:pt>
                <c:pt idx="452">
                  <c:v>126.67261373773417</c:v>
                </c:pt>
                <c:pt idx="453">
                  <c:v>126.67261373773417</c:v>
                </c:pt>
                <c:pt idx="454">
                  <c:v>128.09991079393399</c:v>
                </c:pt>
                <c:pt idx="455">
                  <c:v>129.08117752007135</c:v>
                </c:pt>
                <c:pt idx="456">
                  <c:v>132.0249776984835</c:v>
                </c:pt>
                <c:pt idx="457">
                  <c:v>134.61195361284567</c:v>
                </c:pt>
                <c:pt idx="458">
                  <c:v>135.41480820695807</c:v>
                </c:pt>
                <c:pt idx="459">
                  <c:v>133.89830508474577</c:v>
                </c:pt>
                <c:pt idx="460">
                  <c:v>133.98751115075825</c:v>
                </c:pt>
                <c:pt idx="461">
                  <c:v>136.48528099910794</c:v>
                </c:pt>
                <c:pt idx="462">
                  <c:v>134.07671721677076</c:v>
                </c:pt>
                <c:pt idx="463">
                  <c:v>135.59322033898303</c:v>
                </c:pt>
                <c:pt idx="464">
                  <c:v>136.84210526315789</c:v>
                </c:pt>
                <c:pt idx="465">
                  <c:v>135.77163247100802</c:v>
                </c:pt>
                <c:pt idx="466">
                  <c:v>136.57448706512042</c:v>
                </c:pt>
                <c:pt idx="467">
                  <c:v>136.21766280107047</c:v>
                </c:pt>
                <c:pt idx="468">
                  <c:v>135.32560214094559</c:v>
                </c:pt>
                <c:pt idx="469">
                  <c:v>135.32560214094559</c:v>
                </c:pt>
                <c:pt idx="470">
                  <c:v>135.1471900089206</c:v>
                </c:pt>
                <c:pt idx="471">
                  <c:v>133.18465655664585</c:v>
                </c:pt>
                <c:pt idx="472">
                  <c:v>131.48974130240856</c:v>
                </c:pt>
                <c:pt idx="473">
                  <c:v>132.91703835860838</c:v>
                </c:pt>
                <c:pt idx="474">
                  <c:v>131.75735950044603</c:v>
                </c:pt>
                <c:pt idx="475">
                  <c:v>133.00624442462089</c:v>
                </c:pt>
                <c:pt idx="476">
                  <c:v>136.48528099910794</c:v>
                </c:pt>
                <c:pt idx="477">
                  <c:v>137.73416592328277</c:v>
                </c:pt>
                <c:pt idx="478">
                  <c:v>138.71543264942017</c:v>
                </c:pt>
                <c:pt idx="479">
                  <c:v>141.83764495985727</c:v>
                </c:pt>
                <c:pt idx="480">
                  <c:v>142.37288135593221</c:v>
                </c:pt>
                <c:pt idx="481">
                  <c:v>139.78590544157004</c:v>
                </c:pt>
                <c:pt idx="482">
                  <c:v>139.69669937555753</c:v>
                </c:pt>
                <c:pt idx="483">
                  <c:v>138.26940231935771</c:v>
                </c:pt>
                <c:pt idx="484">
                  <c:v>136.12845673505797</c:v>
                </c:pt>
                <c:pt idx="485">
                  <c:v>136.48528099910794</c:v>
                </c:pt>
                <c:pt idx="486">
                  <c:v>138.26940231935771</c:v>
                </c:pt>
                <c:pt idx="487">
                  <c:v>136.93131132917037</c:v>
                </c:pt>
                <c:pt idx="488">
                  <c:v>139.60749330954505</c:v>
                </c:pt>
                <c:pt idx="489">
                  <c:v>139.964317573595</c:v>
                </c:pt>
                <c:pt idx="490">
                  <c:v>139.964317573595</c:v>
                </c:pt>
                <c:pt idx="491">
                  <c:v>140.0535236396075</c:v>
                </c:pt>
                <c:pt idx="492">
                  <c:v>138.89384478144513</c:v>
                </c:pt>
                <c:pt idx="493">
                  <c:v>138.09099018733272</c:v>
                </c:pt>
                <c:pt idx="494">
                  <c:v>142.37288135593221</c:v>
                </c:pt>
                <c:pt idx="495">
                  <c:v>143.17573595004461</c:v>
                </c:pt>
                <c:pt idx="496">
                  <c:v>144.33541480820696</c:v>
                </c:pt>
                <c:pt idx="497">
                  <c:v>147.63603925066903</c:v>
                </c:pt>
                <c:pt idx="498">
                  <c:v>148.34968777876895</c:v>
                </c:pt>
                <c:pt idx="499">
                  <c:v>148.88492417484389</c:v>
                </c:pt>
                <c:pt idx="500">
                  <c:v>151.38269402319358</c:v>
                </c:pt>
                <c:pt idx="501">
                  <c:v>152.0963425512935</c:v>
                </c:pt>
                <c:pt idx="502">
                  <c:v>152.0963425512935</c:v>
                </c:pt>
                <c:pt idx="503">
                  <c:v>153.34522747546833</c:v>
                </c:pt>
                <c:pt idx="504">
                  <c:v>152.89919714540591</c:v>
                </c:pt>
                <c:pt idx="505">
                  <c:v>153.79125780553079</c:v>
                </c:pt>
                <c:pt idx="506">
                  <c:v>151.91793041926852</c:v>
                </c:pt>
                <c:pt idx="507">
                  <c:v>150.84745762711864</c:v>
                </c:pt>
                <c:pt idx="508">
                  <c:v>149.42016057091882</c:v>
                </c:pt>
                <c:pt idx="509">
                  <c:v>150.4906333630687</c:v>
                </c:pt>
                <c:pt idx="510">
                  <c:v>151.82872435325604</c:v>
                </c:pt>
                <c:pt idx="511">
                  <c:v>148.79571810883141</c:v>
                </c:pt>
                <c:pt idx="512">
                  <c:v>150.4906333630687</c:v>
                </c:pt>
                <c:pt idx="513">
                  <c:v>147.54683318465655</c:v>
                </c:pt>
                <c:pt idx="514">
                  <c:v>146.56556645851916</c:v>
                </c:pt>
                <c:pt idx="515">
                  <c:v>145.58429973238179</c:v>
                </c:pt>
                <c:pt idx="516">
                  <c:v>143.53256021409456</c:v>
                </c:pt>
                <c:pt idx="517">
                  <c:v>140.41034790365745</c:v>
                </c:pt>
                <c:pt idx="518">
                  <c:v>144.60303300624443</c:v>
                </c:pt>
                <c:pt idx="519">
                  <c:v>144.8706512042819</c:v>
                </c:pt>
                <c:pt idx="520">
                  <c:v>141.48082069580732</c:v>
                </c:pt>
                <c:pt idx="521">
                  <c:v>135.68242640499554</c:v>
                </c:pt>
                <c:pt idx="522">
                  <c:v>139.69669937555753</c:v>
                </c:pt>
                <c:pt idx="523">
                  <c:v>138.53702051739518</c:v>
                </c:pt>
                <c:pt idx="524">
                  <c:v>139.51828724353257</c:v>
                </c:pt>
                <c:pt idx="525">
                  <c:v>141.74843889384479</c:v>
                </c:pt>
                <c:pt idx="526">
                  <c:v>140.85637823371991</c:v>
                </c:pt>
                <c:pt idx="527">
                  <c:v>139.78590544157004</c:v>
                </c:pt>
                <c:pt idx="528">
                  <c:v>140.85637823371991</c:v>
                </c:pt>
                <c:pt idx="529">
                  <c:v>137.55575379125779</c:v>
                </c:pt>
                <c:pt idx="530">
                  <c:v>138.18019625334523</c:v>
                </c:pt>
                <c:pt idx="531">
                  <c:v>141.21320249776986</c:v>
                </c:pt>
                <c:pt idx="532">
                  <c:v>143.3541480820696</c:v>
                </c:pt>
                <c:pt idx="533">
                  <c:v>142.72970561998216</c:v>
                </c:pt>
                <c:pt idx="534">
                  <c:v>144.42462087421944</c:v>
                </c:pt>
                <c:pt idx="535">
                  <c:v>145.67350579839427</c:v>
                </c:pt>
                <c:pt idx="536">
                  <c:v>144.78144513826942</c:v>
                </c:pt>
                <c:pt idx="537">
                  <c:v>146.65477252453167</c:v>
                </c:pt>
                <c:pt idx="538">
                  <c:v>147.99286351471901</c:v>
                </c:pt>
                <c:pt idx="539">
                  <c:v>149.42016057091882</c:v>
                </c:pt>
                <c:pt idx="540">
                  <c:v>148.52809991079394</c:v>
                </c:pt>
                <c:pt idx="541">
                  <c:v>147.72524531668154</c:v>
                </c:pt>
                <c:pt idx="542">
                  <c:v>148.34968777876895</c:v>
                </c:pt>
                <c:pt idx="543">
                  <c:v>150.13380909901872</c:v>
                </c:pt>
                <c:pt idx="544">
                  <c:v>148.97413024085637</c:v>
                </c:pt>
                <c:pt idx="545">
                  <c:v>150.31222123104371</c:v>
                </c:pt>
                <c:pt idx="546">
                  <c:v>150.75825156110616</c:v>
                </c:pt>
                <c:pt idx="547">
                  <c:v>151.73951828724353</c:v>
                </c:pt>
                <c:pt idx="548">
                  <c:v>151.20428189116859</c:v>
                </c:pt>
                <c:pt idx="549">
                  <c:v>150.75825156110616</c:v>
                </c:pt>
                <c:pt idx="550">
                  <c:v>150.40142729705619</c:v>
                </c:pt>
                <c:pt idx="551">
                  <c:v>149.24174843889384</c:v>
                </c:pt>
                <c:pt idx="552">
                  <c:v>146.65477252453167</c:v>
                </c:pt>
                <c:pt idx="553">
                  <c:v>147.36842105263156</c:v>
                </c:pt>
                <c:pt idx="554">
                  <c:v>147.01159678858161</c:v>
                </c:pt>
                <c:pt idx="555">
                  <c:v>148.17127564674396</c:v>
                </c:pt>
                <c:pt idx="556">
                  <c:v>151.11507582515611</c:v>
                </c:pt>
                <c:pt idx="557">
                  <c:v>150.40142729705619</c:v>
                </c:pt>
                <c:pt idx="558">
                  <c:v>149.06333630686888</c:v>
                </c:pt>
                <c:pt idx="559">
                  <c:v>146.29794826048169</c:v>
                </c:pt>
                <c:pt idx="560">
                  <c:v>145.40588760035683</c:v>
                </c:pt>
                <c:pt idx="561">
                  <c:v>145.85191793041926</c:v>
                </c:pt>
                <c:pt idx="562">
                  <c:v>144.8706512042819</c:v>
                </c:pt>
                <c:pt idx="563">
                  <c:v>147.54683318465655</c:v>
                </c:pt>
                <c:pt idx="564">
                  <c:v>147.81445138269402</c:v>
                </c:pt>
                <c:pt idx="565">
                  <c:v>146.74397859054415</c:v>
                </c:pt>
                <c:pt idx="566">
                  <c:v>144.69223907225691</c:v>
                </c:pt>
                <c:pt idx="567">
                  <c:v>143.62176628010707</c:v>
                </c:pt>
                <c:pt idx="568">
                  <c:v>143.26494201605709</c:v>
                </c:pt>
                <c:pt idx="569">
                  <c:v>144.157002676182</c:v>
                </c:pt>
                <c:pt idx="570">
                  <c:v>143.88938447814454</c:v>
                </c:pt>
                <c:pt idx="571">
                  <c:v>146.29794826048169</c:v>
                </c:pt>
                <c:pt idx="572">
                  <c:v>146.83318465655663</c:v>
                </c:pt>
                <c:pt idx="573">
                  <c:v>144.78144513826942</c:v>
                </c:pt>
                <c:pt idx="574">
                  <c:v>142.01605709188226</c:v>
                </c:pt>
                <c:pt idx="575">
                  <c:v>142.72970561998216</c:v>
                </c:pt>
                <c:pt idx="576">
                  <c:v>143.80017841213203</c:v>
                </c:pt>
                <c:pt idx="577">
                  <c:v>144.60303300624443</c:v>
                </c:pt>
                <c:pt idx="578">
                  <c:v>145.85191793041926</c:v>
                </c:pt>
                <c:pt idx="579">
                  <c:v>146.20874219446921</c:v>
                </c:pt>
                <c:pt idx="580">
                  <c:v>147.9036574487065</c:v>
                </c:pt>
                <c:pt idx="581">
                  <c:v>147.36842105263156</c:v>
                </c:pt>
                <c:pt idx="582">
                  <c:v>148.08206958073148</c:v>
                </c:pt>
                <c:pt idx="583">
                  <c:v>148.7065120428189</c:v>
                </c:pt>
                <c:pt idx="584">
                  <c:v>151.02586975914363</c:v>
                </c:pt>
                <c:pt idx="585">
                  <c:v>150.04460303300624</c:v>
                </c:pt>
                <c:pt idx="586">
                  <c:v>150.13380909901872</c:v>
                </c:pt>
                <c:pt idx="587">
                  <c:v>150.04460303300624</c:v>
                </c:pt>
                <c:pt idx="588">
                  <c:v>151.11507582515611</c:v>
                </c:pt>
                <c:pt idx="589">
                  <c:v>151.65031222123105</c:v>
                </c:pt>
                <c:pt idx="590">
                  <c:v>153.16681534344337</c:v>
                </c:pt>
                <c:pt idx="591">
                  <c:v>149.68777876895629</c:v>
                </c:pt>
                <c:pt idx="592">
                  <c:v>149.42016057091882</c:v>
                </c:pt>
                <c:pt idx="593">
                  <c:v>149.42016057091882</c:v>
                </c:pt>
                <c:pt idx="594">
                  <c:v>149.59857270294381</c:v>
                </c:pt>
                <c:pt idx="595">
                  <c:v>147.10080285459409</c:v>
                </c:pt>
                <c:pt idx="596">
                  <c:v>147.81445138269402</c:v>
                </c:pt>
                <c:pt idx="597">
                  <c:v>147.72524531668154</c:v>
                </c:pt>
                <c:pt idx="598">
                  <c:v>146.83318465655663</c:v>
                </c:pt>
                <c:pt idx="599">
                  <c:v>145.22747546833185</c:v>
                </c:pt>
                <c:pt idx="600">
                  <c:v>145.13826940231937</c:v>
                </c:pt>
                <c:pt idx="601">
                  <c:v>145.22747546833185</c:v>
                </c:pt>
                <c:pt idx="602">
                  <c:v>144.42462087421944</c:v>
                </c:pt>
                <c:pt idx="603">
                  <c:v>144.95985727029438</c:v>
                </c:pt>
                <c:pt idx="604">
                  <c:v>148.43889384478143</c:v>
                </c:pt>
                <c:pt idx="605">
                  <c:v>149.77698483496877</c:v>
                </c:pt>
                <c:pt idx="606">
                  <c:v>149.5093666369313</c:v>
                </c:pt>
                <c:pt idx="607">
                  <c:v>150.75825156110616</c:v>
                </c:pt>
                <c:pt idx="608">
                  <c:v>151.65031222123105</c:v>
                </c:pt>
                <c:pt idx="609">
                  <c:v>152.18554861730598</c:v>
                </c:pt>
                <c:pt idx="610">
                  <c:v>152.54237288135593</c:v>
                </c:pt>
                <c:pt idx="611">
                  <c:v>152.18554861730598</c:v>
                </c:pt>
                <c:pt idx="612">
                  <c:v>153.16681534344337</c:v>
                </c:pt>
                <c:pt idx="613">
                  <c:v>151.38269402319358</c:v>
                </c:pt>
                <c:pt idx="614">
                  <c:v>153.70205173951831</c:v>
                </c:pt>
                <c:pt idx="615">
                  <c:v>152.98840321141839</c:v>
                </c:pt>
                <c:pt idx="616">
                  <c:v>155.1293487957181</c:v>
                </c:pt>
                <c:pt idx="617">
                  <c:v>154.14808206958074</c:v>
                </c:pt>
                <c:pt idx="618">
                  <c:v>153.96966993755575</c:v>
                </c:pt>
                <c:pt idx="619">
                  <c:v>155.39696699375557</c:v>
                </c:pt>
                <c:pt idx="620">
                  <c:v>154.95093666369314</c:v>
                </c:pt>
                <c:pt idx="621">
                  <c:v>155.39696699375557</c:v>
                </c:pt>
                <c:pt idx="622">
                  <c:v>153.25602140945585</c:v>
                </c:pt>
                <c:pt idx="623">
                  <c:v>156.02140945584298</c:v>
                </c:pt>
                <c:pt idx="624">
                  <c:v>157.4487065120428</c:v>
                </c:pt>
                <c:pt idx="625">
                  <c:v>156.46743978590544</c:v>
                </c:pt>
                <c:pt idx="626">
                  <c:v>158.69759143621766</c:v>
                </c:pt>
                <c:pt idx="627">
                  <c:v>160.48171275646743</c:v>
                </c:pt>
                <c:pt idx="628">
                  <c:v>160.035682426405</c:v>
                </c:pt>
                <c:pt idx="629">
                  <c:v>159.67885816235503</c:v>
                </c:pt>
                <c:pt idx="630">
                  <c:v>159.85727029438002</c:v>
                </c:pt>
                <c:pt idx="631">
                  <c:v>159.67885816235503</c:v>
                </c:pt>
                <c:pt idx="632">
                  <c:v>161.90900981266728</c:v>
                </c:pt>
                <c:pt idx="633">
                  <c:v>164.67439785905441</c:v>
                </c:pt>
                <c:pt idx="634">
                  <c:v>163.69313113291705</c:v>
                </c:pt>
                <c:pt idx="635">
                  <c:v>163.3363068688671</c:v>
                </c:pt>
                <c:pt idx="636">
                  <c:v>164.8528099910794</c:v>
                </c:pt>
                <c:pt idx="637">
                  <c:v>165.29884032114182</c:v>
                </c:pt>
                <c:pt idx="638">
                  <c:v>165.83407671721676</c:v>
                </c:pt>
                <c:pt idx="639">
                  <c:v>166.01248884924175</c:v>
                </c:pt>
                <c:pt idx="640">
                  <c:v>164.31757359500446</c:v>
                </c:pt>
                <c:pt idx="641">
                  <c:v>163.3363068688671</c:v>
                </c:pt>
                <c:pt idx="642">
                  <c:v>162.80107047279216</c:v>
                </c:pt>
                <c:pt idx="643">
                  <c:v>166.28010704727922</c:v>
                </c:pt>
                <c:pt idx="644">
                  <c:v>166.81534344335415</c:v>
                </c:pt>
                <c:pt idx="645">
                  <c:v>165.56645851917929</c:v>
                </c:pt>
                <c:pt idx="646">
                  <c:v>163.06868867082963</c:v>
                </c:pt>
                <c:pt idx="647">
                  <c:v>165.56645851917929</c:v>
                </c:pt>
                <c:pt idx="648">
                  <c:v>162.26583407671723</c:v>
                </c:pt>
                <c:pt idx="649">
                  <c:v>164.76360392506692</c:v>
                </c:pt>
                <c:pt idx="650">
                  <c:v>164.04995539696699</c:v>
                </c:pt>
                <c:pt idx="651">
                  <c:v>167.79661016949152</c:v>
                </c:pt>
                <c:pt idx="652">
                  <c:v>168.42105263157893</c:v>
                </c:pt>
                <c:pt idx="653">
                  <c:v>169.4915254237288</c:v>
                </c:pt>
                <c:pt idx="654">
                  <c:v>170.56199821587867</c:v>
                </c:pt>
                <c:pt idx="655">
                  <c:v>172.7921498661909</c:v>
                </c:pt>
                <c:pt idx="656">
                  <c:v>173.5950044603033</c:v>
                </c:pt>
                <c:pt idx="657">
                  <c:v>173.68421052631581</c:v>
                </c:pt>
                <c:pt idx="658">
                  <c:v>171.98929527207849</c:v>
                </c:pt>
                <c:pt idx="659">
                  <c:v>172.97056199821589</c:v>
                </c:pt>
                <c:pt idx="660">
                  <c:v>173.77341659232829</c:v>
                </c:pt>
                <c:pt idx="661">
                  <c:v>172.97056199821589</c:v>
                </c:pt>
                <c:pt idx="662">
                  <c:v>173.23818019625335</c:v>
                </c:pt>
                <c:pt idx="663">
                  <c:v>170.29438001784121</c:v>
                </c:pt>
                <c:pt idx="664">
                  <c:v>171.98929527207849</c:v>
                </c:pt>
                <c:pt idx="665">
                  <c:v>172.7921498661909</c:v>
                </c:pt>
                <c:pt idx="666">
                  <c:v>172.078501338091</c:v>
                </c:pt>
                <c:pt idx="667">
                  <c:v>170.74041034790366</c:v>
                </c:pt>
                <c:pt idx="668">
                  <c:v>172.43532560214095</c:v>
                </c:pt>
                <c:pt idx="669">
                  <c:v>171.81088314005353</c:v>
                </c:pt>
                <c:pt idx="670">
                  <c:v>171.54326494201607</c:v>
                </c:pt>
                <c:pt idx="671">
                  <c:v>168.77787689562891</c:v>
                </c:pt>
                <c:pt idx="672">
                  <c:v>164.04995539696699</c:v>
                </c:pt>
                <c:pt idx="673">
                  <c:v>164.1391614629795</c:v>
                </c:pt>
                <c:pt idx="674">
                  <c:v>166.72613737734164</c:v>
                </c:pt>
                <c:pt idx="675">
                  <c:v>162.97948260481715</c:v>
                </c:pt>
                <c:pt idx="676">
                  <c:v>163.51471900089206</c:v>
                </c:pt>
                <c:pt idx="677">
                  <c:v>163.15789473684211</c:v>
                </c:pt>
                <c:pt idx="678">
                  <c:v>157.00267618198038</c:v>
                </c:pt>
                <c:pt idx="679">
                  <c:v>159.58965209634255</c:v>
                </c:pt>
                <c:pt idx="680">
                  <c:v>159.76806422836754</c:v>
                </c:pt>
                <c:pt idx="681">
                  <c:v>162.35504014272971</c:v>
                </c:pt>
                <c:pt idx="682">
                  <c:v>165.20963425512934</c:v>
                </c:pt>
                <c:pt idx="683">
                  <c:v>166.63693131132916</c:v>
                </c:pt>
                <c:pt idx="684">
                  <c:v>165.6556645851918</c:v>
                </c:pt>
                <c:pt idx="685">
                  <c:v>165.92328278322924</c:v>
                </c:pt>
                <c:pt idx="686">
                  <c:v>166.45851917930418</c:v>
                </c:pt>
                <c:pt idx="687">
                  <c:v>169.04549509366637</c:v>
                </c:pt>
                <c:pt idx="688">
                  <c:v>168.33184656556645</c:v>
                </c:pt>
                <c:pt idx="689">
                  <c:v>165.92328278322924</c:v>
                </c:pt>
                <c:pt idx="690">
                  <c:v>168.51025869759144</c:v>
                </c:pt>
                <c:pt idx="691">
                  <c:v>168.51025869759144</c:v>
                </c:pt>
                <c:pt idx="692">
                  <c:v>169.22390722569133</c:v>
                </c:pt>
                <c:pt idx="693">
                  <c:v>169.66993755575379</c:v>
                </c:pt>
                <c:pt idx="694">
                  <c:v>169.58073148974131</c:v>
                </c:pt>
                <c:pt idx="695">
                  <c:v>169.13470115967885</c:v>
                </c:pt>
                <c:pt idx="696">
                  <c:v>167.61819803746653</c:v>
                </c:pt>
                <c:pt idx="697">
                  <c:v>168.42105263157893</c:v>
                </c:pt>
                <c:pt idx="698">
                  <c:v>170.82961641391614</c:v>
                </c:pt>
                <c:pt idx="699">
                  <c:v>171.90008920606601</c:v>
                </c:pt>
                <c:pt idx="700">
                  <c:v>173.05976806422836</c:v>
                </c:pt>
                <c:pt idx="701">
                  <c:v>172.52453166815343</c:v>
                </c:pt>
                <c:pt idx="702">
                  <c:v>173.14897413024087</c:v>
                </c:pt>
                <c:pt idx="703">
                  <c:v>171.63247100802855</c:v>
                </c:pt>
                <c:pt idx="704">
                  <c:v>172.61373773416594</c:v>
                </c:pt>
                <c:pt idx="705">
                  <c:v>169.13470115967885</c:v>
                </c:pt>
                <c:pt idx="706">
                  <c:v>167.26137377341658</c:v>
                </c:pt>
                <c:pt idx="707">
                  <c:v>169.40231935771632</c:v>
                </c:pt>
                <c:pt idx="708">
                  <c:v>170.29438001784121</c:v>
                </c:pt>
                <c:pt idx="709">
                  <c:v>168.6886708296164</c:v>
                </c:pt>
                <c:pt idx="710">
                  <c:v>169.66993755575379</c:v>
                </c:pt>
                <c:pt idx="711">
                  <c:v>170.02676181980374</c:v>
                </c:pt>
                <c:pt idx="712">
                  <c:v>170.29438001784121</c:v>
                </c:pt>
                <c:pt idx="713">
                  <c:v>169.04549509366637</c:v>
                </c:pt>
                <c:pt idx="714">
                  <c:v>168.59946476360392</c:v>
                </c:pt>
                <c:pt idx="715">
                  <c:v>169.84834968777878</c:v>
                </c:pt>
                <c:pt idx="716">
                  <c:v>172.078501338091</c:v>
                </c:pt>
                <c:pt idx="717">
                  <c:v>174.48706512042818</c:v>
                </c:pt>
                <c:pt idx="718">
                  <c:v>175.55753791257806</c:v>
                </c:pt>
                <c:pt idx="719">
                  <c:v>175.73595004460302</c:v>
                </c:pt>
                <c:pt idx="720">
                  <c:v>171.72167707404105</c:v>
                </c:pt>
                <c:pt idx="721">
                  <c:v>169.93755575379126</c:v>
                </c:pt>
                <c:pt idx="722">
                  <c:v>168.86708296164139</c:v>
                </c:pt>
                <c:pt idx="723">
                  <c:v>170.38358608385371</c:v>
                </c:pt>
                <c:pt idx="724">
                  <c:v>166.54772524531668</c:v>
                </c:pt>
                <c:pt idx="725">
                  <c:v>165.03122212310438</c:v>
                </c:pt>
                <c:pt idx="726">
                  <c:v>166.99375557537911</c:v>
                </c:pt>
                <c:pt idx="727">
                  <c:v>169.22390722569133</c:v>
                </c:pt>
                <c:pt idx="728">
                  <c:v>169.66993755575379</c:v>
                </c:pt>
                <c:pt idx="729">
                  <c:v>169.84834968777878</c:v>
                </c:pt>
                <c:pt idx="730">
                  <c:v>170.82961641391614</c:v>
                </c:pt>
                <c:pt idx="731">
                  <c:v>170.82961641391614</c:v>
                </c:pt>
                <c:pt idx="732">
                  <c:v>171.54326494201607</c:v>
                </c:pt>
                <c:pt idx="733">
                  <c:v>171.63247100802855</c:v>
                </c:pt>
                <c:pt idx="734">
                  <c:v>171.18644067796612</c:v>
                </c:pt>
                <c:pt idx="735">
                  <c:v>170.56199821587867</c:v>
                </c:pt>
                <c:pt idx="736">
                  <c:v>171.00802854594113</c:v>
                </c:pt>
                <c:pt idx="737">
                  <c:v>171.18644067796612</c:v>
                </c:pt>
                <c:pt idx="738">
                  <c:v>171.81088314005353</c:v>
                </c:pt>
                <c:pt idx="739">
                  <c:v>169.84834968777878</c:v>
                </c:pt>
                <c:pt idx="740">
                  <c:v>170.47279214986619</c:v>
                </c:pt>
                <c:pt idx="741">
                  <c:v>170.82961641391614</c:v>
                </c:pt>
                <c:pt idx="742">
                  <c:v>171.45405887600359</c:v>
                </c:pt>
                <c:pt idx="743">
                  <c:v>173.32738626226583</c:v>
                </c:pt>
                <c:pt idx="744">
                  <c:v>173.14897413024087</c:v>
                </c:pt>
                <c:pt idx="745">
                  <c:v>172.16770740410348</c:v>
                </c:pt>
                <c:pt idx="746">
                  <c:v>169.58073148974131</c:v>
                </c:pt>
                <c:pt idx="747">
                  <c:v>170.20517395182873</c:v>
                </c:pt>
                <c:pt idx="748">
                  <c:v>171.36485280999108</c:v>
                </c:pt>
                <c:pt idx="749">
                  <c:v>169.75914362176627</c:v>
                </c:pt>
                <c:pt idx="750">
                  <c:v>171.98929527207849</c:v>
                </c:pt>
                <c:pt idx="751">
                  <c:v>172.16770740410348</c:v>
                </c:pt>
                <c:pt idx="752">
                  <c:v>172.97056199821589</c:v>
                </c:pt>
                <c:pt idx="753">
                  <c:v>173.5950044603033</c:v>
                </c:pt>
                <c:pt idx="754">
                  <c:v>174.48706512042818</c:v>
                </c:pt>
                <c:pt idx="755">
                  <c:v>173.86262265834077</c:v>
                </c:pt>
                <c:pt idx="756">
                  <c:v>174.48706512042818</c:v>
                </c:pt>
                <c:pt idx="757">
                  <c:v>175.55753791257806</c:v>
                </c:pt>
                <c:pt idx="758">
                  <c:v>176.18198037466547</c:v>
                </c:pt>
                <c:pt idx="759">
                  <c:v>176.44959857270294</c:v>
                </c:pt>
                <c:pt idx="760">
                  <c:v>176.80642283675289</c:v>
                </c:pt>
                <c:pt idx="761">
                  <c:v>178.05530776092775</c:v>
                </c:pt>
                <c:pt idx="762">
                  <c:v>178.67975022301516</c:v>
                </c:pt>
                <c:pt idx="763">
                  <c:v>178.50133809099017</c:v>
                </c:pt>
                <c:pt idx="764">
                  <c:v>178.41213202497769</c:v>
                </c:pt>
                <c:pt idx="765">
                  <c:v>178.14451382694023</c:v>
                </c:pt>
                <c:pt idx="766">
                  <c:v>177.96610169491524</c:v>
                </c:pt>
                <c:pt idx="767">
                  <c:v>176.27118644067795</c:v>
                </c:pt>
                <c:pt idx="768">
                  <c:v>177.16324710080283</c:v>
                </c:pt>
                <c:pt idx="769">
                  <c:v>178.14451382694023</c:v>
                </c:pt>
                <c:pt idx="770">
                  <c:v>179.57181088314005</c:v>
                </c:pt>
                <c:pt idx="771">
                  <c:v>178.59054415700268</c:v>
                </c:pt>
                <c:pt idx="772">
                  <c:v>178.59054415700268</c:v>
                </c:pt>
                <c:pt idx="773">
                  <c:v>177.96610169491524</c:v>
                </c:pt>
                <c:pt idx="774">
                  <c:v>177.52007136485281</c:v>
                </c:pt>
                <c:pt idx="775">
                  <c:v>177.60927743086529</c:v>
                </c:pt>
                <c:pt idx="776">
                  <c:v>177.16324710080283</c:v>
                </c:pt>
                <c:pt idx="777">
                  <c:v>177.4308652988403</c:v>
                </c:pt>
                <c:pt idx="778">
                  <c:v>177.69848349687777</c:v>
                </c:pt>
                <c:pt idx="779">
                  <c:v>178.67975022301516</c:v>
                </c:pt>
                <c:pt idx="780">
                  <c:v>179.39339875111509</c:v>
                </c:pt>
                <c:pt idx="781">
                  <c:v>180.90990187332739</c:v>
                </c:pt>
                <c:pt idx="782">
                  <c:v>180.82069580731491</c:v>
                </c:pt>
                <c:pt idx="783">
                  <c:v>179.66101694915255</c:v>
                </c:pt>
                <c:pt idx="784">
                  <c:v>178.41213202497769</c:v>
                </c:pt>
                <c:pt idx="785">
                  <c:v>178.41213202497769</c:v>
                </c:pt>
                <c:pt idx="786">
                  <c:v>177.60927743086529</c:v>
                </c:pt>
                <c:pt idx="787">
                  <c:v>178.67975022301516</c:v>
                </c:pt>
                <c:pt idx="788">
                  <c:v>179.12578055307762</c:v>
                </c:pt>
                <c:pt idx="789">
                  <c:v>179.48260481712757</c:v>
                </c:pt>
                <c:pt idx="790">
                  <c:v>179.2149866190901</c:v>
                </c:pt>
                <c:pt idx="791">
                  <c:v>177.34165923282782</c:v>
                </c:pt>
                <c:pt idx="792">
                  <c:v>178.50133809099017</c:v>
                </c:pt>
                <c:pt idx="793">
                  <c:v>179.12578055307762</c:v>
                </c:pt>
                <c:pt idx="794">
                  <c:v>179.92863514719002</c:v>
                </c:pt>
                <c:pt idx="795">
                  <c:v>180.28545941123997</c:v>
                </c:pt>
                <c:pt idx="796">
                  <c:v>179.75022301516503</c:v>
                </c:pt>
                <c:pt idx="797">
                  <c:v>179.92863514719002</c:v>
                </c:pt>
                <c:pt idx="798">
                  <c:v>180.0178412132025</c:v>
                </c:pt>
                <c:pt idx="799">
                  <c:v>180.55307760927744</c:v>
                </c:pt>
                <c:pt idx="800">
                  <c:v>178.67975022301516</c:v>
                </c:pt>
                <c:pt idx="801">
                  <c:v>176.89562890276537</c:v>
                </c:pt>
                <c:pt idx="802">
                  <c:v>177.69848349687777</c:v>
                </c:pt>
                <c:pt idx="803">
                  <c:v>176.89562890276537</c:v>
                </c:pt>
                <c:pt idx="804">
                  <c:v>178.23371989295271</c:v>
                </c:pt>
                <c:pt idx="805">
                  <c:v>173.86262265834077</c:v>
                </c:pt>
                <c:pt idx="806">
                  <c:v>176.98483496877788</c:v>
                </c:pt>
                <c:pt idx="807">
                  <c:v>176.98483496877788</c:v>
                </c:pt>
                <c:pt idx="808">
                  <c:v>177.25245316681534</c:v>
                </c:pt>
                <c:pt idx="809">
                  <c:v>178.50133809099017</c:v>
                </c:pt>
                <c:pt idx="810">
                  <c:v>179.30419268510258</c:v>
                </c:pt>
                <c:pt idx="811">
                  <c:v>178.94736842105263</c:v>
                </c:pt>
                <c:pt idx="812">
                  <c:v>180.99910793933986</c:v>
                </c:pt>
                <c:pt idx="813">
                  <c:v>182.24799286351472</c:v>
                </c:pt>
                <c:pt idx="814">
                  <c:v>184.121320249777</c:v>
                </c:pt>
                <c:pt idx="815">
                  <c:v>184.56735057983943</c:v>
                </c:pt>
                <c:pt idx="816">
                  <c:v>185.54861730597679</c:v>
                </c:pt>
                <c:pt idx="817">
                  <c:v>184.8349687778769</c:v>
                </c:pt>
                <c:pt idx="818">
                  <c:v>185.90544157002677</c:v>
                </c:pt>
                <c:pt idx="819">
                  <c:v>184.65655664585194</c:v>
                </c:pt>
                <c:pt idx="820">
                  <c:v>185.72702943800178</c:v>
                </c:pt>
                <c:pt idx="821">
                  <c:v>186.26226583407671</c:v>
                </c:pt>
                <c:pt idx="822">
                  <c:v>188.40321141837646</c:v>
                </c:pt>
                <c:pt idx="823">
                  <c:v>188.49241748438894</c:v>
                </c:pt>
                <c:pt idx="824">
                  <c:v>188.22479928635147</c:v>
                </c:pt>
                <c:pt idx="825">
                  <c:v>188.58162355040142</c:v>
                </c:pt>
                <c:pt idx="826">
                  <c:v>189.02765388046387</c:v>
                </c:pt>
                <c:pt idx="827">
                  <c:v>190.54415700267617</c:v>
                </c:pt>
                <c:pt idx="828">
                  <c:v>189.38447814451382</c:v>
                </c:pt>
                <c:pt idx="829">
                  <c:v>190.99018733273863</c:v>
                </c:pt>
                <c:pt idx="830">
                  <c:v>191.79304192685103</c:v>
                </c:pt>
                <c:pt idx="831">
                  <c:v>191.16859946476362</c:v>
                </c:pt>
                <c:pt idx="832">
                  <c:v>191.70383586083855</c:v>
                </c:pt>
                <c:pt idx="833">
                  <c:v>195.0936663693131</c:v>
                </c:pt>
                <c:pt idx="834">
                  <c:v>197.41302408563783</c:v>
                </c:pt>
                <c:pt idx="835">
                  <c:v>195.00446030330062</c:v>
                </c:pt>
                <c:pt idx="836">
                  <c:v>192.32827832292597</c:v>
                </c:pt>
                <c:pt idx="837">
                  <c:v>194.91525423728814</c:v>
                </c:pt>
                <c:pt idx="838">
                  <c:v>191.97145405887602</c:v>
                </c:pt>
                <c:pt idx="839">
                  <c:v>193.39875111507584</c:v>
                </c:pt>
                <c:pt idx="840">
                  <c:v>193.30954504906336</c:v>
                </c:pt>
                <c:pt idx="841">
                  <c:v>193.30954504906336</c:v>
                </c:pt>
                <c:pt idx="842">
                  <c:v>189.20606601248883</c:v>
                </c:pt>
                <c:pt idx="843">
                  <c:v>189.83050847457628</c:v>
                </c:pt>
                <c:pt idx="844">
                  <c:v>192.68510258697592</c:v>
                </c:pt>
                <c:pt idx="845">
                  <c:v>190.09812667261374</c:v>
                </c:pt>
                <c:pt idx="846">
                  <c:v>188.40321141837646</c:v>
                </c:pt>
                <c:pt idx="847">
                  <c:v>189.56289027653881</c:v>
                </c:pt>
                <c:pt idx="848">
                  <c:v>185.6378233719893</c:v>
                </c:pt>
                <c:pt idx="849">
                  <c:v>180.19625334522749</c:v>
                </c:pt>
                <c:pt idx="850">
                  <c:v>180.55307760927744</c:v>
                </c:pt>
                <c:pt idx="851">
                  <c:v>176.18198037466547</c:v>
                </c:pt>
                <c:pt idx="852">
                  <c:v>176.18198037466547</c:v>
                </c:pt>
                <c:pt idx="853">
                  <c:v>181.80196253345227</c:v>
                </c:pt>
                <c:pt idx="854">
                  <c:v>180.28545941123997</c:v>
                </c:pt>
                <c:pt idx="855">
                  <c:v>185.90544157002677</c:v>
                </c:pt>
                <c:pt idx="856">
                  <c:v>185.10258697591436</c:v>
                </c:pt>
                <c:pt idx="857">
                  <c:v>187.33273862622659</c:v>
                </c:pt>
                <c:pt idx="858">
                  <c:v>189.29527207850134</c:v>
                </c:pt>
                <c:pt idx="859">
                  <c:v>189.56289027653881</c:v>
                </c:pt>
                <c:pt idx="860">
                  <c:v>191.16859946476362</c:v>
                </c:pt>
                <c:pt idx="861">
                  <c:v>192.32827832292597</c:v>
                </c:pt>
                <c:pt idx="862">
                  <c:v>199.46476360392506</c:v>
                </c:pt>
                <c:pt idx="863">
                  <c:v>203.03300624442466</c:v>
                </c:pt>
                <c:pt idx="864">
                  <c:v>205.44157002676181</c:v>
                </c:pt>
                <c:pt idx="865">
                  <c:v>206.24442462087421</c:v>
                </c:pt>
                <c:pt idx="866">
                  <c:v>209.7234611953613</c:v>
                </c:pt>
                <c:pt idx="867">
                  <c:v>207.1364852809991</c:v>
                </c:pt>
                <c:pt idx="868">
                  <c:v>210.08028545941121</c:v>
                </c:pt>
                <c:pt idx="869">
                  <c:v>210.08028545941121</c:v>
                </c:pt>
                <c:pt idx="870">
                  <c:v>210.61552185548615</c:v>
                </c:pt>
                <c:pt idx="871">
                  <c:v>211.23996431757362</c:v>
                </c:pt>
                <c:pt idx="872">
                  <c:v>210.08028545941121</c:v>
                </c:pt>
                <c:pt idx="873">
                  <c:v>213.02408563782339</c:v>
                </c:pt>
                <c:pt idx="874">
                  <c:v>214.98661909009812</c:v>
                </c:pt>
                <c:pt idx="875">
                  <c:v>217.12756467439783</c:v>
                </c:pt>
                <c:pt idx="876">
                  <c:v>216.94915254237287</c:v>
                </c:pt>
                <c:pt idx="877">
                  <c:v>218.10883140053522</c:v>
                </c:pt>
                <c:pt idx="878">
                  <c:v>218.64406779661016</c:v>
                </c:pt>
                <c:pt idx="879">
                  <c:v>218.10883140053522</c:v>
                </c:pt>
                <c:pt idx="880">
                  <c:v>219.62533452274755</c:v>
                </c:pt>
                <c:pt idx="881">
                  <c:v>219.44692239072259</c:v>
                </c:pt>
                <c:pt idx="882">
                  <c:v>217.84121320249778</c:v>
                </c:pt>
                <c:pt idx="883">
                  <c:v>220.60660124888494</c:v>
                </c:pt>
                <c:pt idx="884">
                  <c:v>222.83675289919717</c:v>
                </c:pt>
                <c:pt idx="885">
                  <c:v>222.74754683318469</c:v>
                </c:pt>
                <c:pt idx="886">
                  <c:v>225.69134701159678</c:v>
                </c:pt>
                <c:pt idx="887">
                  <c:v>221.14183764495988</c:v>
                </c:pt>
                <c:pt idx="888">
                  <c:v>219.62533452274755</c:v>
                </c:pt>
                <c:pt idx="889">
                  <c:v>215.1650312221231</c:v>
                </c:pt>
                <c:pt idx="890">
                  <c:v>216.05709188224799</c:v>
                </c:pt>
                <c:pt idx="891">
                  <c:v>213.02408563782339</c:v>
                </c:pt>
                <c:pt idx="892">
                  <c:v>209.27743086529884</c:v>
                </c:pt>
                <c:pt idx="893">
                  <c:v>207.49330954504907</c:v>
                </c:pt>
                <c:pt idx="894">
                  <c:v>213.64852809991081</c:v>
                </c:pt>
                <c:pt idx="895">
                  <c:v>221.4986619090098</c:v>
                </c:pt>
                <c:pt idx="896">
                  <c:v>221.14183764495988</c:v>
                </c:pt>
                <c:pt idx="897">
                  <c:v>224.44246208742194</c:v>
                </c:pt>
                <c:pt idx="898">
                  <c:v>223.99643175735952</c:v>
                </c:pt>
                <c:pt idx="899">
                  <c:v>224.35325602140946</c:v>
                </c:pt>
                <c:pt idx="900">
                  <c:v>224.62087421944693</c:v>
                </c:pt>
                <c:pt idx="901">
                  <c:v>223.72881355932202</c:v>
                </c:pt>
                <c:pt idx="902">
                  <c:v>221.0526315789474</c:v>
                </c:pt>
                <c:pt idx="903">
                  <c:v>214.89741302408564</c:v>
                </c:pt>
                <c:pt idx="904">
                  <c:v>213.20249776984835</c:v>
                </c:pt>
                <c:pt idx="905">
                  <c:v>218.28724353256018</c:v>
                </c:pt>
                <c:pt idx="906">
                  <c:v>219.62533452274755</c:v>
                </c:pt>
                <c:pt idx="907">
                  <c:v>218.55486173059768</c:v>
                </c:pt>
                <c:pt idx="908">
                  <c:v>213.64852809991081</c:v>
                </c:pt>
                <c:pt idx="909">
                  <c:v>213.91614629794825</c:v>
                </c:pt>
                <c:pt idx="910">
                  <c:v>209.18822479928636</c:v>
                </c:pt>
                <c:pt idx="911">
                  <c:v>211.06155218554861</c:v>
                </c:pt>
                <c:pt idx="912">
                  <c:v>213.55932203389833</c:v>
                </c:pt>
                <c:pt idx="913">
                  <c:v>213.11329170383587</c:v>
                </c:pt>
                <c:pt idx="914">
                  <c:v>214.89741302408564</c:v>
                </c:pt>
                <c:pt idx="915">
                  <c:v>217.21677074041037</c:v>
                </c:pt>
                <c:pt idx="916">
                  <c:v>214.09455842997323</c:v>
                </c:pt>
                <c:pt idx="917">
                  <c:v>217.39518287243533</c:v>
                </c:pt>
                <c:pt idx="918">
                  <c:v>216.1462979482605</c:v>
                </c:pt>
                <c:pt idx="919">
                  <c:v>210.52631578947367</c:v>
                </c:pt>
                <c:pt idx="920">
                  <c:v>212.48884924174845</c:v>
                </c:pt>
                <c:pt idx="921">
                  <c:v>209.90187332738626</c:v>
                </c:pt>
                <c:pt idx="922">
                  <c:v>210.25869759143623</c:v>
                </c:pt>
                <c:pt idx="923">
                  <c:v>214.62979482604817</c:v>
                </c:pt>
                <c:pt idx="924">
                  <c:v>212.57805530776093</c:v>
                </c:pt>
                <c:pt idx="925">
                  <c:v>215.25423728813558</c:v>
                </c:pt>
                <c:pt idx="926">
                  <c:v>217.39518287243533</c:v>
                </c:pt>
                <c:pt idx="927">
                  <c:v>217.12756467439783</c:v>
                </c:pt>
                <c:pt idx="928">
                  <c:v>221.58786797502233</c:v>
                </c:pt>
                <c:pt idx="929">
                  <c:v>221.0526315789474</c:v>
                </c:pt>
                <c:pt idx="930">
                  <c:v>221.76628010704729</c:v>
                </c:pt>
                <c:pt idx="931">
                  <c:v>221.40945584299732</c:v>
                </c:pt>
                <c:pt idx="932">
                  <c:v>222.47992863514719</c:v>
                </c:pt>
                <c:pt idx="933">
                  <c:v>222.47992863514719</c:v>
                </c:pt>
                <c:pt idx="934">
                  <c:v>222.92595896520965</c:v>
                </c:pt>
                <c:pt idx="935">
                  <c:v>224.17484388938448</c:v>
                </c:pt>
                <c:pt idx="936">
                  <c:v>224.26404995539696</c:v>
                </c:pt>
                <c:pt idx="937">
                  <c:v>224.17484388938448</c:v>
                </c:pt>
                <c:pt idx="938">
                  <c:v>224.8884924174844</c:v>
                </c:pt>
                <c:pt idx="939">
                  <c:v>224.79928635147189</c:v>
                </c:pt>
                <c:pt idx="940">
                  <c:v>225.42372881355934</c:v>
                </c:pt>
                <c:pt idx="941">
                  <c:v>226.13737734165923</c:v>
                </c:pt>
                <c:pt idx="942">
                  <c:v>225.24531668153435</c:v>
                </c:pt>
                <c:pt idx="943">
                  <c:v>224.79928635147189</c:v>
                </c:pt>
                <c:pt idx="944">
                  <c:v>225.42372881355934</c:v>
                </c:pt>
                <c:pt idx="945">
                  <c:v>223.99643175735952</c:v>
                </c:pt>
                <c:pt idx="946">
                  <c:v>225.15611061552187</c:v>
                </c:pt>
                <c:pt idx="947">
                  <c:v>222.74754683318469</c:v>
                </c:pt>
                <c:pt idx="948">
                  <c:v>222.39072256913471</c:v>
                </c:pt>
                <c:pt idx="949">
                  <c:v>224.35325602140946</c:v>
                </c:pt>
                <c:pt idx="950">
                  <c:v>222.92595896520965</c:v>
                </c:pt>
                <c:pt idx="951">
                  <c:v>224.53166815343445</c:v>
                </c:pt>
                <c:pt idx="952">
                  <c:v>224.8884924174844</c:v>
                </c:pt>
                <c:pt idx="953">
                  <c:v>226.04817127564675</c:v>
                </c:pt>
                <c:pt idx="954">
                  <c:v>225.86975914362176</c:v>
                </c:pt>
                <c:pt idx="955">
                  <c:v>225.51293487957182</c:v>
                </c:pt>
                <c:pt idx="956">
                  <c:v>224.53166815343445</c:v>
                </c:pt>
                <c:pt idx="957">
                  <c:v>223.19357716324708</c:v>
                </c:pt>
                <c:pt idx="958">
                  <c:v>218.73327386262264</c:v>
                </c:pt>
                <c:pt idx="959">
                  <c:v>219.09009812667261</c:v>
                </c:pt>
                <c:pt idx="960">
                  <c:v>219.53612845673507</c:v>
                </c:pt>
                <c:pt idx="961">
                  <c:v>222.65834076717215</c:v>
                </c:pt>
                <c:pt idx="962">
                  <c:v>219.98215878679753</c:v>
                </c:pt>
                <c:pt idx="963">
                  <c:v>219.62533452274755</c:v>
                </c:pt>
                <c:pt idx="964">
                  <c:v>220.24977698483497</c:v>
                </c:pt>
                <c:pt idx="965">
                  <c:v>218.01962533452274</c:v>
                </c:pt>
                <c:pt idx="966">
                  <c:v>221.58786797502233</c:v>
                </c:pt>
                <c:pt idx="967">
                  <c:v>221.32024977698484</c:v>
                </c:pt>
                <c:pt idx="968">
                  <c:v>222.65834076717215</c:v>
                </c:pt>
                <c:pt idx="969">
                  <c:v>224.26404995539696</c:v>
                </c:pt>
                <c:pt idx="970">
                  <c:v>224.97769848349688</c:v>
                </c:pt>
                <c:pt idx="971">
                  <c:v>223.46119536128458</c:v>
                </c:pt>
                <c:pt idx="972">
                  <c:v>223.1043710972346</c:v>
                </c:pt>
                <c:pt idx="973">
                  <c:v>223.99643175735952</c:v>
                </c:pt>
                <c:pt idx="974">
                  <c:v>222.83675289919717</c:v>
                </c:pt>
                <c:pt idx="975">
                  <c:v>221.23104371097236</c:v>
                </c:pt>
                <c:pt idx="976">
                  <c:v>223.81801962533453</c:v>
                </c:pt>
                <c:pt idx="977">
                  <c:v>223.3719892952721</c:v>
                </c:pt>
                <c:pt idx="978">
                  <c:v>224.62087421944693</c:v>
                </c:pt>
                <c:pt idx="979">
                  <c:v>224.97769848349688</c:v>
                </c:pt>
                <c:pt idx="980">
                  <c:v>224.79928635147189</c:v>
                </c:pt>
                <c:pt idx="981">
                  <c:v>223.81801962533453</c:v>
                </c:pt>
                <c:pt idx="982">
                  <c:v>222.30151650312223</c:v>
                </c:pt>
                <c:pt idx="983">
                  <c:v>222.83675289919717</c:v>
                </c:pt>
                <c:pt idx="984">
                  <c:v>221.58786797502233</c:v>
                </c:pt>
                <c:pt idx="985">
                  <c:v>223.72881355932202</c:v>
                </c:pt>
                <c:pt idx="986">
                  <c:v>225.95896520963427</c:v>
                </c:pt>
                <c:pt idx="987">
                  <c:v>225.69134701159678</c:v>
                </c:pt>
                <c:pt idx="988">
                  <c:v>225.15611061552187</c:v>
                </c:pt>
                <c:pt idx="989">
                  <c:v>223.3719892952721</c:v>
                </c:pt>
                <c:pt idx="990">
                  <c:v>225.95896520963427</c:v>
                </c:pt>
                <c:pt idx="991">
                  <c:v>226.58340767172169</c:v>
                </c:pt>
                <c:pt idx="992">
                  <c:v>227.921498661909</c:v>
                </c:pt>
                <c:pt idx="993">
                  <c:v>229.52720785013381</c:v>
                </c:pt>
                <c:pt idx="994">
                  <c:v>229.17038358608383</c:v>
                </c:pt>
                <c:pt idx="995">
                  <c:v>230.33006244424624</c:v>
                </c:pt>
                <c:pt idx="996">
                  <c:v>230.86529884032112</c:v>
                </c:pt>
                <c:pt idx="997">
                  <c:v>231.04371097234613</c:v>
                </c:pt>
                <c:pt idx="998">
                  <c:v>231.48974130240859</c:v>
                </c:pt>
                <c:pt idx="999">
                  <c:v>234.61195361284567</c:v>
                </c:pt>
                <c:pt idx="1000">
                  <c:v>235.1471900089206</c:v>
                </c:pt>
                <c:pt idx="1001">
                  <c:v>234.79036574487066</c:v>
                </c:pt>
                <c:pt idx="1002">
                  <c:v>234.96877787689562</c:v>
                </c:pt>
                <c:pt idx="1003">
                  <c:v>233.5414808206958</c:v>
                </c:pt>
                <c:pt idx="1004">
                  <c:v>235.05798394290812</c:v>
                </c:pt>
                <c:pt idx="1005">
                  <c:v>233.89830508474577</c:v>
                </c:pt>
                <c:pt idx="1006">
                  <c:v>235.1471900089206</c:v>
                </c:pt>
                <c:pt idx="1007">
                  <c:v>231.48974130240859</c:v>
                </c:pt>
                <c:pt idx="1008">
                  <c:v>229.08117752007135</c:v>
                </c:pt>
                <c:pt idx="1009">
                  <c:v>232.29259589652096</c:v>
                </c:pt>
                <c:pt idx="1010">
                  <c:v>232.64942016057094</c:v>
                </c:pt>
                <c:pt idx="1011">
                  <c:v>230.59768064228368</c:v>
                </c:pt>
                <c:pt idx="1012">
                  <c:v>229.70561998215877</c:v>
                </c:pt>
                <c:pt idx="1013">
                  <c:v>231.75735950044603</c:v>
                </c:pt>
                <c:pt idx="1014">
                  <c:v>230.15165031222122</c:v>
                </c:pt>
                <c:pt idx="1015">
                  <c:v>233.27386262265836</c:v>
                </c:pt>
                <c:pt idx="1016">
                  <c:v>231.40053523639605</c:v>
                </c:pt>
                <c:pt idx="1017">
                  <c:v>233.80909901873329</c:v>
                </c:pt>
                <c:pt idx="1018">
                  <c:v>234.61195361284567</c:v>
                </c:pt>
                <c:pt idx="1019">
                  <c:v>232.8278322925959</c:v>
                </c:pt>
                <c:pt idx="1020">
                  <c:v>231.66815343443355</c:v>
                </c:pt>
                <c:pt idx="1021">
                  <c:v>227.29705619982158</c:v>
                </c:pt>
                <c:pt idx="1022">
                  <c:v>225.6021409455843</c:v>
                </c:pt>
                <c:pt idx="1023">
                  <c:v>226.49420160570918</c:v>
                </c:pt>
                <c:pt idx="1024">
                  <c:v>228.99197145405887</c:v>
                </c:pt>
                <c:pt idx="1025">
                  <c:v>228.01070472792148</c:v>
                </c:pt>
                <c:pt idx="1026">
                  <c:v>224.53166815343445</c:v>
                </c:pt>
                <c:pt idx="1027">
                  <c:v>227.56467439785902</c:v>
                </c:pt>
                <c:pt idx="1028">
                  <c:v>224.44246208742194</c:v>
                </c:pt>
                <c:pt idx="1029">
                  <c:v>223.90722569134704</c:v>
                </c:pt>
                <c:pt idx="1030">
                  <c:v>226.49420160570918</c:v>
                </c:pt>
                <c:pt idx="1031">
                  <c:v>227.47546833184654</c:v>
                </c:pt>
                <c:pt idx="1032">
                  <c:v>231.13291703835861</c:v>
                </c:pt>
                <c:pt idx="1033">
                  <c:v>232.114183764496</c:v>
                </c:pt>
                <c:pt idx="1034">
                  <c:v>233.71989295272078</c:v>
                </c:pt>
                <c:pt idx="1035">
                  <c:v>234.43354148082071</c:v>
                </c:pt>
                <c:pt idx="1036">
                  <c:v>236.30686886708295</c:v>
                </c:pt>
                <c:pt idx="1037">
                  <c:v>233.36306868867084</c:v>
                </c:pt>
                <c:pt idx="1038">
                  <c:v>234.3443354148082</c:v>
                </c:pt>
                <c:pt idx="1039">
                  <c:v>232.91703835860838</c:v>
                </c:pt>
                <c:pt idx="1040">
                  <c:v>229.97323818019626</c:v>
                </c:pt>
                <c:pt idx="1041">
                  <c:v>229.43800178412133</c:v>
                </c:pt>
                <c:pt idx="1042">
                  <c:v>230.5084745762712</c:v>
                </c:pt>
                <c:pt idx="1043">
                  <c:v>233.27386262265836</c:v>
                </c:pt>
                <c:pt idx="1044">
                  <c:v>233.27386262265836</c:v>
                </c:pt>
                <c:pt idx="1045">
                  <c:v>232.29259589652096</c:v>
                </c:pt>
                <c:pt idx="1046">
                  <c:v>231.84656556645851</c:v>
                </c:pt>
                <c:pt idx="1047">
                  <c:v>231.84656556645851</c:v>
                </c:pt>
                <c:pt idx="1048">
                  <c:v>233.27386262265836</c:v>
                </c:pt>
                <c:pt idx="1049">
                  <c:v>232.56021409455846</c:v>
                </c:pt>
                <c:pt idx="1050">
                  <c:v>231.40053523639605</c:v>
                </c:pt>
                <c:pt idx="1051">
                  <c:v>233.5414808206958</c:v>
                </c:pt>
                <c:pt idx="1052">
                  <c:v>231.31132917038357</c:v>
                </c:pt>
                <c:pt idx="1053">
                  <c:v>232.64942016057094</c:v>
                </c:pt>
                <c:pt idx="1054">
                  <c:v>231.93577163247099</c:v>
                </c:pt>
                <c:pt idx="1055">
                  <c:v>232.47100802854592</c:v>
                </c:pt>
                <c:pt idx="1056">
                  <c:v>233.98751115075825</c:v>
                </c:pt>
                <c:pt idx="1057">
                  <c:v>232.20338983050848</c:v>
                </c:pt>
                <c:pt idx="1058">
                  <c:v>230.33006244424624</c:v>
                </c:pt>
                <c:pt idx="1059">
                  <c:v>221.76628010704729</c:v>
                </c:pt>
                <c:pt idx="1060">
                  <c:v>208.92060660124886</c:v>
                </c:pt>
                <c:pt idx="1061">
                  <c:v>202.76538804638716</c:v>
                </c:pt>
                <c:pt idx="1062">
                  <c:v>208.20695807314897</c:v>
                </c:pt>
                <c:pt idx="1063">
                  <c:v>209.63425512934882</c:v>
                </c:pt>
                <c:pt idx="1064">
                  <c:v>215.70026761819804</c:v>
                </c:pt>
                <c:pt idx="1065">
                  <c:v>213.91614629794825</c:v>
                </c:pt>
                <c:pt idx="1066">
                  <c:v>208.83140053523638</c:v>
                </c:pt>
                <c:pt idx="1067">
                  <c:v>208.47457627118646</c:v>
                </c:pt>
                <c:pt idx="1068">
                  <c:v>210.25869759143623</c:v>
                </c:pt>
                <c:pt idx="1069">
                  <c:v>207.67172167707403</c:v>
                </c:pt>
                <c:pt idx="1070">
                  <c:v>207.85013380909899</c:v>
                </c:pt>
                <c:pt idx="1071">
                  <c:v>207.1364852809991</c:v>
                </c:pt>
                <c:pt idx="1072">
                  <c:v>214.09455842997323</c:v>
                </c:pt>
                <c:pt idx="1073">
                  <c:v>210.88314005352365</c:v>
                </c:pt>
                <c:pt idx="1074">
                  <c:v>212.042818911686</c:v>
                </c:pt>
                <c:pt idx="1075">
                  <c:v>211.77520071364856</c:v>
                </c:pt>
                <c:pt idx="1076">
                  <c:v>210.52631578947367</c:v>
                </c:pt>
                <c:pt idx="1077">
                  <c:v>212.13202497769848</c:v>
                </c:pt>
                <c:pt idx="1078">
                  <c:v>215.43264942016057</c:v>
                </c:pt>
                <c:pt idx="1079">
                  <c:v>212.48884924174845</c:v>
                </c:pt>
                <c:pt idx="1080">
                  <c:v>206.95807314897414</c:v>
                </c:pt>
                <c:pt idx="1081">
                  <c:v>208.29616413916145</c:v>
                </c:pt>
                <c:pt idx="1082">
                  <c:v>207.1364852809991</c:v>
                </c:pt>
                <c:pt idx="1083">
                  <c:v>200</c:v>
                </c:pt>
                <c:pt idx="1084">
                  <c:v>202.94380017841212</c:v>
                </c:pt>
                <c:pt idx="1085">
                  <c:v>207.67172167707403</c:v>
                </c:pt>
                <c:pt idx="1086">
                  <c:v>206.51204281891168</c:v>
                </c:pt>
                <c:pt idx="1087">
                  <c:v>209.4558429973238</c:v>
                </c:pt>
                <c:pt idx="1088">
                  <c:v>212.48884924174845</c:v>
                </c:pt>
                <c:pt idx="1089">
                  <c:v>211.50758251561106</c:v>
                </c:pt>
                <c:pt idx="1090">
                  <c:v>212.22123104371096</c:v>
                </c:pt>
                <c:pt idx="1091">
                  <c:v>215.70026761819804</c:v>
                </c:pt>
                <c:pt idx="1092">
                  <c:v>215.52185548617305</c:v>
                </c:pt>
                <c:pt idx="1093">
                  <c:v>213.47011596788582</c:v>
                </c:pt>
                <c:pt idx="1094">
                  <c:v>212.66726137377341</c:v>
                </c:pt>
                <c:pt idx="1095">
                  <c:v>215.25423728813558</c:v>
                </c:pt>
                <c:pt idx="1096">
                  <c:v>215.61106155218556</c:v>
                </c:pt>
                <c:pt idx="1097">
                  <c:v>216.05709188224799</c:v>
                </c:pt>
                <c:pt idx="1098">
                  <c:v>217.75200713648525</c:v>
                </c:pt>
                <c:pt idx="1099">
                  <c:v>215.96788581623548</c:v>
                </c:pt>
                <c:pt idx="1100">
                  <c:v>221.76628010704729</c:v>
                </c:pt>
                <c:pt idx="1101">
                  <c:v>223.01516503122212</c:v>
                </c:pt>
                <c:pt idx="1102">
                  <c:v>221.94469223907225</c:v>
                </c:pt>
                <c:pt idx="1103">
                  <c:v>222.65834076717215</c:v>
                </c:pt>
                <c:pt idx="1104">
                  <c:v>224.53166815343445</c:v>
                </c:pt>
                <c:pt idx="1105">
                  <c:v>227.29705619982158</c:v>
                </c:pt>
                <c:pt idx="1106">
                  <c:v>222.83675289919717</c:v>
                </c:pt>
                <c:pt idx="1107">
                  <c:v>228.18911685994649</c:v>
                </c:pt>
                <c:pt idx="1108">
                  <c:v>228.09991079393396</c:v>
                </c:pt>
                <c:pt idx="1109">
                  <c:v>228.27832292595897</c:v>
                </c:pt>
                <c:pt idx="1110">
                  <c:v>231.22212310437109</c:v>
                </c:pt>
                <c:pt idx="1111">
                  <c:v>229.61641391614629</c:v>
                </c:pt>
                <c:pt idx="1112">
                  <c:v>228.72435325602143</c:v>
                </c:pt>
                <c:pt idx="1113">
                  <c:v>228.36752899197145</c:v>
                </c:pt>
                <c:pt idx="1114">
                  <c:v>224.79928635147189</c:v>
                </c:pt>
                <c:pt idx="1115">
                  <c:v>220.87421944692238</c:v>
                </c:pt>
                <c:pt idx="1116">
                  <c:v>226.49420160570918</c:v>
                </c:pt>
                <c:pt idx="1117">
                  <c:v>225.69134701159678</c:v>
                </c:pt>
                <c:pt idx="1118">
                  <c:v>229.88403211418378</c:v>
                </c:pt>
                <c:pt idx="1119">
                  <c:v>228.54594112399641</c:v>
                </c:pt>
                <c:pt idx="1120">
                  <c:v>228.90276538804639</c:v>
                </c:pt>
                <c:pt idx="1121">
                  <c:v>229.17038358608383</c:v>
                </c:pt>
                <c:pt idx="1122">
                  <c:v>229.61641391614629</c:v>
                </c:pt>
                <c:pt idx="1123">
                  <c:v>229.70561998215877</c:v>
                </c:pt>
                <c:pt idx="1124">
                  <c:v>229.17038358608383</c:v>
                </c:pt>
                <c:pt idx="1125">
                  <c:v>229.7948260481713</c:v>
                </c:pt>
                <c:pt idx="1126">
                  <c:v>230.95450490633365</c:v>
                </c:pt>
                <c:pt idx="1127">
                  <c:v>230.5084745762712</c:v>
                </c:pt>
                <c:pt idx="1128">
                  <c:v>228.63514719000889</c:v>
                </c:pt>
                <c:pt idx="1129">
                  <c:v>229.7948260481713</c:v>
                </c:pt>
                <c:pt idx="1130">
                  <c:v>228.90276538804639</c:v>
                </c:pt>
                <c:pt idx="1131">
                  <c:v>227.38626226583406</c:v>
                </c:pt>
                <c:pt idx="1132">
                  <c:v>226.58340767172169</c:v>
                </c:pt>
                <c:pt idx="1133">
                  <c:v>224.71008028545941</c:v>
                </c:pt>
                <c:pt idx="1134">
                  <c:v>220.16057091882249</c:v>
                </c:pt>
                <c:pt idx="1135">
                  <c:v>218.91168599464766</c:v>
                </c:pt>
                <c:pt idx="1136">
                  <c:v>223.3719892952721</c:v>
                </c:pt>
                <c:pt idx="1137">
                  <c:v>226.4049955396967</c:v>
                </c:pt>
                <c:pt idx="1138">
                  <c:v>220.51739518287246</c:v>
                </c:pt>
                <c:pt idx="1139">
                  <c:v>218.1980374665477</c:v>
                </c:pt>
                <c:pt idx="1140">
                  <c:v>219.26851025869757</c:v>
                </c:pt>
                <c:pt idx="1141">
                  <c:v>221.32024977698484</c:v>
                </c:pt>
                <c:pt idx="1142">
                  <c:v>219.98215878679753</c:v>
                </c:pt>
                <c:pt idx="1143">
                  <c:v>221.85548617305977</c:v>
                </c:pt>
                <c:pt idx="1144">
                  <c:v>220.87421944692238</c:v>
                </c:pt>
                <c:pt idx="1145">
                  <c:v>222.30151650312223</c:v>
                </c:pt>
                <c:pt idx="1146">
                  <c:v>219.17930419268509</c:v>
                </c:pt>
                <c:pt idx="1147">
                  <c:v>215.34344335414806</c:v>
                </c:pt>
                <c:pt idx="1148">
                  <c:v>211.68599464763602</c:v>
                </c:pt>
                <c:pt idx="1149">
                  <c:v>207.04727921498662</c:v>
                </c:pt>
                <c:pt idx="1150">
                  <c:v>207.04727921498662</c:v>
                </c:pt>
                <c:pt idx="1151">
                  <c:v>201.07047279214987</c:v>
                </c:pt>
                <c:pt idx="1152">
                  <c:v>205.6199821587868</c:v>
                </c:pt>
                <c:pt idx="1153">
                  <c:v>199.46476360392506</c:v>
                </c:pt>
                <c:pt idx="1154">
                  <c:v>201.24888492417483</c:v>
                </c:pt>
                <c:pt idx="1155">
                  <c:v>197.94826048171274</c:v>
                </c:pt>
                <c:pt idx="1156">
                  <c:v>202.23015165031222</c:v>
                </c:pt>
                <c:pt idx="1157">
                  <c:v>193.48795718108832</c:v>
                </c:pt>
                <c:pt idx="1158">
                  <c:v>193.48795718108832</c:v>
                </c:pt>
                <c:pt idx="1159">
                  <c:v>198.84032114183765</c:v>
                </c:pt>
                <c:pt idx="1160">
                  <c:v>201.51650312221233</c:v>
                </c:pt>
                <c:pt idx="1161">
                  <c:v>197.6806422836753</c:v>
                </c:pt>
                <c:pt idx="1162">
                  <c:v>200.53523639607494</c:v>
                </c:pt>
                <c:pt idx="1163">
                  <c:v>200.17841213202496</c:v>
                </c:pt>
                <c:pt idx="1164">
                  <c:v>205.08474576271186</c:v>
                </c:pt>
                <c:pt idx="1165">
                  <c:v>209.54504906333628</c:v>
                </c:pt>
                <c:pt idx="1166">
                  <c:v>207.40410347903659</c:v>
                </c:pt>
                <c:pt idx="1167">
                  <c:v>202.67618198037468</c:v>
                </c:pt>
                <c:pt idx="1168">
                  <c:v>202.85459411239964</c:v>
                </c:pt>
                <c:pt idx="1169">
                  <c:v>200</c:v>
                </c:pt>
                <c:pt idx="1170">
                  <c:v>198.39429081177519</c:v>
                </c:pt>
                <c:pt idx="1171">
                  <c:v>189.74130240856377</c:v>
                </c:pt>
                <c:pt idx="1172">
                  <c:v>188.58162355040142</c:v>
                </c:pt>
                <c:pt idx="1173">
                  <c:v>183.94290811775201</c:v>
                </c:pt>
                <c:pt idx="1174">
                  <c:v>192.0606601248885</c:v>
                </c:pt>
                <c:pt idx="1175">
                  <c:v>194.3800178412132</c:v>
                </c:pt>
                <c:pt idx="1176">
                  <c:v>191.88224799286351</c:v>
                </c:pt>
                <c:pt idx="1177">
                  <c:v>196.25334522747545</c:v>
                </c:pt>
                <c:pt idx="1178">
                  <c:v>194.29081177520072</c:v>
                </c:pt>
                <c:pt idx="1179">
                  <c:v>194.91525423728814</c:v>
                </c:pt>
                <c:pt idx="1180">
                  <c:v>194.29081177520072</c:v>
                </c:pt>
                <c:pt idx="1181">
                  <c:v>191.70383586083855</c:v>
                </c:pt>
                <c:pt idx="1182">
                  <c:v>194.73684210526315</c:v>
                </c:pt>
                <c:pt idx="1183">
                  <c:v>196.16413916146297</c:v>
                </c:pt>
                <c:pt idx="1184">
                  <c:v>195.36128456735057</c:v>
                </c:pt>
                <c:pt idx="1185">
                  <c:v>194.11239964317573</c:v>
                </c:pt>
                <c:pt idx="1186">
                  <c:v>201.87332738626225</c:v>
                </c:pt>
                <c:pt idx="1187">
                  <c:v>202.94380017841212</c:v>
                </c:pt>
                <c:pt idx="1188">
                  <c:v>202.49776984834972</c:v>
                </c:pt>
                <c:pt idx="1189">
                  <c:v>202.67618198037468</c:v>
                </c:pt>
                <c:pt idx="1190">
                  <c:v>201.15967885816235</c:v>
                </c:pt>
                <c:pt idx="1191">
                  <c:v>199.73238180196253</c:v>
                </c:pt>
                <c:pt idx="1192">
                  <c:v>202.23015165031222</c:v>
                </c:pt>
                <c:pt idx="1193">
                  <c:v>202.85459411239964</c:v>
                </c:pt>
                <c:pt idx="1194">
                  <c:v>205.53077609277432</c:v>
                </c:pt>
                <c:pt idx="1195">
                  <c:v>204.37109723461197</c:v>
                </c:pt>
                <c:pt idx="1196">
                  <c:v>204.72792149866191</c:v>
                </c:pt>
                <c:pt idx="1197">
                  <c:v>202.94380017841212</c:v>
                </c:pt>
                <c:pt idx="1198">
                  <c:v>203.21141837644961</c:v>
                </c:pt>
                <c:pt idx="1199">
                  <c:v>204.1034790365745</c:v>
                </c:pt>
                <c:pt idx="1200">
                  <c:v>204.72792149866191</c:v>
                </c:pt>
                <c:pt idx="1201">
                  <c:v>204.01427297056199</c:v>
                </c:pt>
                <c:pt idx="1202">
                  <c:v>205.44157002676181</c:v>
                </c:pt>
                <c:pt idx="1203">
                  <c:v>206.24442462087421</c:v>
                </c:pt>
                <c:pt idx="1204">
                  <c:v>206.33363068688672</c:v>
                </c:pt>
                <c:pt idx="1205">
                  <c:v>205.6199821587868</c:v>
                </c:pt>
                <c:pt idx="1206">
                  <c:v>205.70918822479928</c:v>
                </c:pt>
                <c:pt idx="1207">
                  <c:v>205.08474576271186</c:v>
                </c:pt>
                <c:pt idx="1208">
                  <c:v>205.70918822479928</c:v>
                </c:pt>
                <c:pt idx="1209">
                  <c:v>202.94380017841212</c:v>
                </c:pt>
                <c:pt idx="1210">
                  <c:v>201.60570918822481</c:v>
                </c:pt>
                <c:pt idx="1211">
                  <c:v>200.17841213202496</c:v>
                </c:pt>
                <c:pt idx="1212">
                  <c:v>198.48349687778767</c:v>
                </c:pt>
                <c:pt idx="1213">
                  <c:v>196.69937555753791</c:v>
                </c:pt>
                <c:pt idx="1214">
                  <c:v>197.76984834968778</c:v>
                </c:pt>
                <c:pt idx="1215">
                  <c:v>200.35682426404998</c:v>
                </c:pt>
                <c:pt idx="1216">
                  <c:v>202.76538804638716</c:v>
                </c:pt>
                <c:pt idx="1217">
                  <c:v>203.38983050847457</c:v>
                </c:pt>
                <c:pt idx="1218">
                  <c:v>198.84032114183765</c:v>
                </c:pt>
                <c:pt idx="1219">
                  <c:v>203.30062444246209</c:v>
                </c:pt>
                <c:pt idx="1220">
                  <c:v>203.56824264049956</c:v>
                </c:pt>
                <c:pt idx="1221">
                  <c:v>205.88760035682427</c:v>
                </c:pt>
                <c:pt idx="1222">
                  <c:v>205.53077609277432</c:v>
                </c:pt>
                <c:pt idx="1223">
                  <c:v>207.1364852809991</c:v>
                </c:pt>
                <c:pt idx="1224">
                  <c:v>206.69045495093664</c:v>
                </c:pt>
                <c:pt idx="1225">
                  <c:v>207.04727921498662</c:v>
                </c:pt>
                <c:pt idx="1226">
                  <c:v>202.3193577163247</c:v>
                </c:pt>
                <c:pt idx="1227">
                  <c:v>196.25334522747545</c:v>
                </c:pt>
                <c:pt idx="1228">
                  <c:v>195.62890276538803</c:v>
                </c:pt>
                <c:pt idx="1229">
                  <c:v>197.41302408563783</c:v>
                </c:pt>
                <c:pt idx="1230">
                  <c:v>200.26761819803744</c:v>
                </c:pt>
                <c:pt idx="1231">
                  <c:v>201.42729705619985</c:v>
                </c:pt>
                <c:pt idx="1232">
                  <c:v>200.62444246208742</c:v>
                </c:pt>
                <c:pt idx="1233">
                  <c:v>199.46476360392506</c:v>
                </c:pt>
                <c:pt idx="1234">
                  <c:v>198.66190900981266</c:v>
                </c:pt>
                <c:pt idx="1235">
                  <c:v>201.15967885816235</c:v>
                </c:pt>
                <c:pt idx="1236">
                  <c:v>199.64317573595005</c:v>
                </c:pt>
                <c:pt idx="1237">
                  <c:v>200.53523639607494</c:v>
                </c:pt>
                <c:pt idx="1238">
                  <c:v>201.33809099018731</c:v>
                </c:pt>
                <c:pt idx="1239">
                  <c:v>201.42729705619985</c:v>
                </c:pt>
                <c:pt idx="1240">
                  <c:v>199.82158786797501</c:v>
                </c:pt>
                <c:pt idx="1241">
                  <c:v>204.19268510258698</c:v>
                </c:pt>
                <c:pt idx="1242">
                  <c:v>204.1034790365745</c:v>
                </c:pt>
                <c:pt idx="1243">
                  <c:v>205.08474576271186</c:v>
                </c:pt>
                <c:pt idx="1244">
                  <c:v>209.09901873327388</c:v>
                </c:pt>
                <c:pt idx="1245">
                  <c:v>209.27743086529884</c:v>
                </c:pt>
                <c:pt idx="1246">
                  <c:v>206.06601248884922</c:v>
                </c:pt>
                <c:pt idx="1247">
                  <c:v>204.46030330062445</c:v>
                </c:pt>
                <c:pt idx="1248">
                  <c:v>204.54950936663693</c:v>
                </c:pt>
                <c:pt idx="1249">
                  <c:v>200.89206066012491</c:v>
                </c:pt>
                <c:pt idx="1250">
                  <c:v>203.12221231043713</c:v>
                </c:pt>
                <c:pt idx="1251">
                  <c:v>201.96253345227478</c:v>
                </c:pt>
                <c:pt idx="1252">
                  <c:v>202.05173951828726</c:v>
                </c:pt>
                <c:pt idx="1253">
                  <c:v>202.3193577163247</c:v>
                </c:pt>
                <c:pt idx="1254">
                  <c:v>197.76984834968778</c:v>
                </c:pt>
                <c:pt idx="1255">
                  <c:v>197.32381801962532</c:v>
                </c:pt>
                <c:pt idx="1256">
                  <c:v>196.96699375557537</c:v>
                </c:pt>
                <c:pt idx="1257">
                  <c:v>191.88224799286351</c:v>
                </c:pt>
                <c:pt idx="1258">
                  <c:v>193.5771632471008</c:v>
                </c:pt>
                <c:pt idx="1259">
                  <c:v>195.00446030330062</c:v>
                </c:pt>
                <c:pt idx="1260">
                  <c:v>195.0936663693131</c:v>
                </c:pt>
                <c:pt idx="1261">
                  <c:v>195.53969669937555</c:v>
                </c:pt>
                <c:pt idx="1262">
                  <c:v>196.25334522747545</c:v>
                </c:pt>
                <c:pt idx="1263">
                  <c:v>187.33273862622659</c:v>
                </c:pt>
                <c:pt idx="1264">
                  <c:v>183.76449598572705</c:v>
                </c:pt>
                <c:pt idx="1265">
                  <c:v>183.67528991971454</c:v>
                </c:pt>
                <c:pt idx="1266">
                  <c:v>186.70829616413914</c:v>
                </c:pt>
                <c:pt idx="1267">
                  <c:v>190.00892060660124</c:v>
                </c:pt>
                <c:pt idx="1268">
                  <c:v>191.61462979482604</c:v>
                </c:pt>
                <c:pt idx="1269">
                  <c:v>192.41748438893845</c:v>
                </c:pt>
                <c:pt idx="1270">
                  <c:v>191.34701159678858</c:v>
                </c:pt>
                <c:pt idx="1271">
                  <c:v>187.957181088314</c:v>
                </c:pt>
                <c:pt idx="1272">
                  <c:v>188.76003568242641</c:v>
                </c:pt>
                <c:pt idx="1273">
                  <c:v>187.60035682426405</c:v>
                </c:pt>
                <c:pt idx="1274">
                  <c:v>192.8635147190009</c:v>
                </c:pt>
                <c:pt idx="1275">
                  <c:v>195.98572702943798</c:v>
                </c:pt>
                <c:pt idx="1276">
                  <c:v>199.46476360392506</c:v>
                </c:pt>
                <c:pt idx="1277">
                  <c:v>200.62444246208742</c:v>
                </c:pt>
                <c:pt idx="1278">
                  <c:v>202.94380017841212</c:v>
                </c:pt>
                <c:pt idx="1279">
                  <c:v>204.28189116859949</c:v>
                </c:pt>
                <c:pt idx="1280">
                  <c:v>204.63871543264941</c:v>
                </c:pt>
                <c:pt idx="1281">
                  <c:v>207.22569134701158</c:v>
                </c:pt>
                <c:pt idx="1282">
                  <c:v>203.56824264049956</c:v>
                </c:pt>
                <c:pt idx="1283">
                  <c:v>205.35236396074933</c:v>
                </c:pt>
                <c:pt idx="1284">
                  <c:v>201.96253345227478</c:v>
                </c:pt>
                <c:pt idx="1285">
                  <c:v>203.92506690454951</c:v>
                </c:pt>
                <c:pt idx="1286">
                  <c:v>202.94380017841212</c:v>
                </c:pt>
                <c:pt idx="1287">
                  <c:v>200.26761819803744</c:v>
                </c:pt>
                <c:pt idx="1288">
                  <c:v>199.28635147190008</c:v>
                </c:pt>
                <c:pt idx="1289">
                  <c:v>198.84032114183765</c:v>
                </c:pt>
                <c:pt idx="1290">
                  <c:v>194.55842997323819</c:v>
                </c:pt>
                <c:pt idx="1291">
                  <c:v>195.80731489741302</c:v>
                </c:pt>
                <c:pt idx="1292">
                  <c:v>195.8965209634255</c:v>
                </c:pt>
                <c:pt idx="1293">
                  <c:v>198.57270294380018</c:v>
                </c:pt>
                <c:pt idx="1294">
                  <c:v>198.75111507582514</c:v>
                </c:pt>
                <c:pt idx="1295">
                  <c:v>197.23461195361284</c:v>
                </c:pt>
                <c:pt idx="1296">
                  <c:v>198.57270294380018</c:v>
                </c:pt>
                <c:pt idx="1297">
                  <c:v>197.59143621766279</c:v>
                </c:pt>
                <c:pt idx="1298">
                  <c:v>195.71810883140051</c:v>
                </c:pt>
                <c:pt idx="1299">
                  <c:v>196.78858162355039</c:v>
                </c:pt>
                <c:pt idx="1300">
                  <c:v>195.27207850133809</c:v>
                </c:pt>
                <c:pt idx="1301">
                  <c:v>195.8965209634255</c:v>
                </c:pt>
                <c:pt idx="1302">
                  <c:v>196.34255129348796</c:v>
                </c:pt>
                <c:pt idx="1303">
                  <c:v>195.53969669937555</c:v>
                </c:pt>
                <c:pt idx="1304">
                  <c:v>196.16413916146297</c:v>
                </c:pt>
                <c:pt idx="1305">
                  <c:v>195.0936663693131</c:v>
                </c:pt>
                <c:pt idx="1306">
                  <c:v>195.0936663693131</c:v>
                </c:pt>
                <c:pt idx="1307">
                  <c:v>197.85905441570026</c:v>
                </c:pt>
                <c:pt idx="1308">
                  <c:v>198.84032114183765</c:v>
                </c:pt>
                <c:pt idx="1309">
                  <c:v>200.17841213202496</c:v>
                </c:pt>
                <c:pt idx="1310">
                  <c:v>200.7136485280999</c:v>
                </c:pt>
                <c:pt idx="1311">
                  <c:v>200.35682426404998</c:v>
                </c:pt>
                <c:pt idx="1312">
                  <c:v>201.33809099018731</c:v>
                </c:pt>
                <c:pt idx="1313">
                  <c:v>202.14094558429974</c:v>
                </c:pt>
                <c:pt idx="1314">
                  <c:v>198.30508474576271</c:v>
                </c:pt>
                <c:pt idx="1315">
                  <c:v>198.75111507582514</c:v>
                </c:pt>
                <c:pt idx="1316">
                  <c:v>199.10793933987512</c:v>
                </c:pt>
                <c:pt idx="1317">
                  <c:v>193.75557537912579</c:v>
                </c:pt>
                <c:pt idx="1318">
                  <c:v>195.71810883140051</c:v>
                </c:pt>
                <c:pt idx="1319">
                  <c:v>195.98572702943798</c:v>
                </c:pt>
                <c:pt idx="1320">
                  <c:v>193.66636931311331</c:v>
                </c:pt>
                <c:pt idx="1321">
                  <c:v>194.64763603925067</c:v>
                </c:pt>
                <c:pt idx="1322">
                  <c:v>194.64763603925067</c:v>
                </c:pt>
                <c:pt idx="1323">
                  <c:v>195.36128456735057</c:v>
                </c:pt>
                <c:pt idx="1324">
                  <c:v>195.53969669937555</c:v>
                </c:pt>
                <c:pt idx="1325">
                  <c:v>194.11239964317573</c:v>
                </c:pt>
                <c:pt idx="1326">
                  <c:v>194.02319357716325</c:v>
                </c:pt>
                <c:pt idx="1327">
                  <c:v>193.5771632471008</c:v>
                </c:pt>
                <c:pt idx="1328">
                  <c:v>196.43175735950044</c:v>
                </c:pt>
                <c:pt idx="1329">
                  <c:v>193.66636931311331</c:v>
                </c:pt>
                <c:pt idx="1330">
                  <c:v>195.98572702943798</c:v>
                </c:pt>
                <c:pt idx="1331">
                  <c:v>197.05619982158785</c:v>
                </c:pt>
                <c:pt idx="1332">
                  <c:v>197.23461195361284</c:v>
                </c:pt>
                <c:pt idx="1333">
                  <c:v>198.92952720785013</c:v>
                </c:pt>
                <c:pt idx="1334">
                  <c:v>199.64317573595005</c:v>
                </c:pt>
                <c:pt idx="1335">
                  <c:v>200.17841213202496</c:v>
                </c:pt>
                <c:pt idx="1336">
                  <c:v>197.85905441570026</c:v>
                </c:pt>
                <c:pt idx="1337">
                  <c:v>196.16413916146297</c:v>
                </c:pt>
                <c:pt idx="1338">
                  <c:v>197.85905441570026</c:v>
                </c:pt>
                <c:pt idx="1339">
                  <c:v>197.6806422836753</c:v>
                </c:pt>
                <c:pt idx="1340">
                  <c:v>198.03746654772524</c:v>
                </c:pt>
                <c:pt idx="1341">
                  <c:v>198.03746654772524</c:v>
                </c:pt>
                <c:pt idx="1342">
                  <c:v>198.48349687778767</c:v>
                </c:pt>
                <c:pt idx="1343">
                  <c:v>197.6806422836753</c:v>
                </c:pt>
                <c:pt idx="1344">
                  <c:v>198.66190900981266</c:v>
                </c:pt>
                <c:pt idx="1345">
                  <c:v>200.26761819803744</c:v>
                </c:pt>
                <c:pt idx="1346">
                  <c:v>199.10793933987512</c:v>
                </c:pt>
                <c:pt idx="1347">
                  <c:v>198.92952720785013</c:v>
                </c:pt>
                <c:pt idx="1348">
                  <c:v>199.91079393398752</c:v>
                </c:pt>
                <c:pt idx="1349">
                  <c:v>199.55396966993754</c:v>
                </c:pt>
                <c:pt idx="1350">
                  <c:v>199.46476360392506</c:v>
                </c:pt>
                <c:pt idx="1351">
                  <c:v>194.82604817127566</c:v>
                </c:pt>
                <c:pt idx="1352">
                  <c:v>192.59589652096344</c:v>
                </c:pt>
                <c:pt idx="1353">
                  <c:v>196.61016949152543</c:v>
                </c:pt>
                <c:pt idx="1354">
                  <c:v>198.48349687778767</c:v>
                </c:pt>
                <c:pt idx="1355">
                  <c:v>187.24353256021408</c:v>
                </c:pt>
                <c:pt idx="1356">
                  <c:v>204.01427297056199</c:v>
                </c:pt>
                <c:pt idx="1357">
                  <c:v>206.06601248884922</c:v>
                </c:pt>
                <c:pt idx="1358">
                  <c:v>208.92060660124886</c:v>
                </c:pt>
                <c:pt idx="1359">
                  <c:v>209.36663693131132</c:v>
                </c:pt>
                <c:pt idx="1360">
                  <c:v>212.57805530776093</c:v>
                </c:pt>
                <c:pt idx="1361">
                  <c:v>212.22123104371096</c:v>
                </c:pt>
                <c:pt idx="1362">
                  <c:v>215.96788581623548</c:v>
                </c:pt>
                <c:pt idx="1363">
                  <c:v>217.12756467439783</c:v>
                </c:pt>
                <c:pt idx="1364">
                  <c:v>218.1980374665477</c:v>
                </c:pt>
                <c:pt idx="1365">
                  <c:v>221.58786797502233</c:v>
                </c:pt>
                <c:pt idx="1366">
                  <c:v>223.46119536128458</c:v>
                </c:pt>
                <c:pt idx="1367">
                  <c:v>221.40945584299732</c:v>
                </c:pt>
                <c:pt idx="1368">
                  <c:v>220.42818911685993</c:v>
                </c:pt>
                <c:pt idx="1369">
                  <c:v>221.94469223907225</c:v>
                </c:pt>
                <c:pt idx="1370">
                  <c:v>224.35325602140946</c:v>
                </c:pt>
                <c:pt idx="1371">
                  <c:v>223.3719892952721</c:v>
                </c:pt>
                <c:pt idx="1372">
                  <c:v>221.4986619090098</c:v>
                </c:pt>
                <c:pt idx="1373">
                  <c:v>224.17484388938448</c:v>
                </c:pt>
                <c:pt idx="1374">
                  <c:v>225.86975914362176</c:v>
                </c:pt>
                <c:pt idx="1375">
                  <c:v>227.47546833184654</c:v>
                </c:pt>
                <c:pt idx="1376">
                  <c:v>229.7948260481713</c:v>
                </c:pt>
                <c:pt idx="1377">
                  <c:v>233.18465655664588</c:v>
                </c:pt>
                <c:pt idx="1378">
                  <c:v>232.8278322925959</c:v>
                </c:pt>
                <c:pt idx="1379">
                  <c:v>233.6306868867083</c:v>
                </c:pt>
                <c:pt idx="1380">
                  <c:v>237.3773416592328</c:v>
                </c:pt>
                <c:pt idx="1381">
                  <c:v>237.73416592328277</c:v>
                </c:pt>
                <c:pt idx="1382">
                  <c:v>236.21766280107045</c:v>
                </c:pt>
                <c:pt idx="1383">
                  <c:v>235.1471900089206</c:v>
                </c:pt>
                <c:pt idx="1384">
                  <c:v>236.12845673505797</c:v>
                </c:pt>
                <c:pt idx="1385">
                  <c:v>236.39607493309546</c:v>
                </c:pt>
                <c:pt idx="1386">
                  <c:v>235.05798394290812</c:v>
                </c:pt>
                <c:pt idx="1387">
                  <c:v>235.59322033898303</c:v>
                </c:pt>
                <c:pt idx="1388">
                  <c:v>237.02051739518288</c:v>
                </c:pt>
                <c:pt idx="1389">
                  <c:v>233.89830508474577</c:v>
                </c:pt>
                <c:pt idx="1390">
                  <c:v>233.45227475468332</c:v>
                </c:pt>
                <c:pt idx="1391">
                  <c:v>237.82337198929525</c:v>
                </c:pt>
                <c:pt idx="1392">
                  <c:v>235.68242640499554</c:v>
                </c:pt>
                <c:pt idx="1393">
                  <c:v>233.98751115075825</c:v>
                </c:pt>
                <c:pt idx="1394">
                  <c:v>232.8278322925959</c:v>
                </c:pt>
                <c:pt idx="1395">
                  <c:v>234.25512934879572</c:v>
                </c:pt>
                <c:pt idx="1396">
                  <c:v>230.95450490633365</c:v>
                </c:pt>
                <c:pt idx="1397">
                  <c:v>232.20338983050848</c:v>
                </c:pt>
                <c:pt idx="1398">
                  <c:v>230.59768064228368</c:v>
                </c:pt>
                <c:pt idx="1399">
                  <c:v>228.99197145405887</c:v>
                </c:pt>
                <c:pt idx="1400">
                  <c:v>229.08117752007135</c:v>
                </c:pt>
                <c:pt idx="1401">
                  <c:v>231.48974130240859</c:v>
                </c:pt>
                <c:pt idx="1402">
                  <c:v>231.93577163247099</c:v>
                </c:pt>
                <c:pt idx="1403">
                  <c:v>228.18911685994649</c:v>
                </c:pt>
                <c:pt idx="1404">
                  <c:v>227.47546833184654</c:v>
                </c:pt>
                <c:pt idx="1405">
                  <c:v>230.5084745762712</c:v>
                </c:pt>
                <c:pt idx="1406">
                  <c:v>232.56021409455846</c:v>
                </c:pt>
                <c:pt idx="1407">
                  <c:v>235.41480820695807</c:v>
                </c:pt>
                <c:pt idx="1408">
                  <c:v>233.36306868867084</c:v>
                </c:pt>
                <c:pt idx="1409">
                  <c:v>230.15165031222122</c:v>
                </c:pt>
                <c:pt idx="1410">
                  <c:v>230.2408563782337</c:v>
                </c:pt>
                <c:pt idx="1411">
                  <c:v>227.65388046387156</c:v>
                </c:pt>
                <c:pt idx="1412">
                  <c:v>229.17038358608383</c:v>
                </c:pt>
                <c:pt idx="1413">
                  <c:v>230.5084745762712</c:v>
                </c:pt>
                <c:pt idx="1414">
                  <c:v>228.01070472792148</c:v>
                </c:pt>
                <c:pt idx="1415">
                  <c:v>229.43800178412133</c:v>
                </c:pt>
                <c:pt idx="1416">
                  <c:v>229.61641391614629</c:v>
                </c:pt>
                <c:pt idx="1417">
                  <c:v>233.89830508474577</c:v>
                </c:pt>
                <c:pt idx="1418">
                  <c:v>235.32560214094559</c:v>
                </c:pt>
                <c:pt idx="1419">
                  <c:v>234.87957181088314</c:v>
                </c:pt>
                <c:pt idx="1420">
                  <c:v>238.44781445138267</c:v>
                </c:pt>
                <c:pt idx="1421">
                  <c:v>238.80463871543265</c:v>
                </c:pt>
                <c:pt idx="1422">
                  <c:v>237.28813559322032</c:v>
                </c:pt>
                <c:pt idx="1423">
                  <c:v>237.02051739518288</c:v>
                </c:pt>
                <c:pt idx="1424">
                  <c:v>238.09099018733275</c:v>
                </c:pt>
                <c:pt idx="1425">
                  <c:v>238.9830508474576</c:v>
                </c:pt>
                <c:pt idx="1426">
                  <c:v>238.44781445138267</c:v>
                </c:pt>
                <c:pt idx="1427">
                  <c:v>237.55575379125781</c:v>
                </c:pt>
                <c:pt idx="1428">
                  <c:v>236.6636931311329</c:v>
                </c:pt>
                <c:pt idx="1429">
                  <c:v>237.55575379125781</c:v>
                </c:pt>
                <c:pt idx="1430">
                  <c:v>239.60749330954502</c:v>
                </c:pt>
                <c:pt idx="1431">
                  <c:v>243.35414808206957</c:v>
                </c:pt>
                <c:pt idx="1432">
                  <c:v>242.10526315789474</c:v>
                </c:pt>
                <c:pt idx="1433">
                  <c:v>241.12399643175735</c:v>
                </c:pt>
                <c:pt idx="1434">
                  <c:v>241.30240856378236</c:v>
                </c:pt>
                <c:pt idx="1435">
                  <c:v>239.60749330954502</c:v>
                </c:pt>
                <c:pt idx="1436">
                  <c:v>241.39161462979484</c:v>
                </c:pt>
                <c:pt idx="1437">
                  <c:v>244.33541480820696</c:v>
                </c:pt>
                <c:pt idx="1438">
                  <c:v>242.81891168599464</c:v>
                </c:pt>
                <c:pt idx="1439">
                  <c:v>243.62176628010707</c:v>
                </c:pt>
                <c:pt idx="1440">
                  <c:v>243.35414808206957</c:v>
                </c:pt>
                <c:pt idx="1441">
                  <c:v>242.10526315789474</c:v>
                </c:pt>
                <c:pt idx="1442">
                  <c:v>240.85637823371991</c:v>
                </c:pt>
                <c:pt idx="1443">
                  <c:v>239.16146297948262</c:v>
                </c:pt>
                <c:pt idx="1444">
                  <c:v>232.73862622658342</c:v>
                </c:pt>
                <c:pt idx="1445">
                  <c:v>234.07671721677073</c:v>
                </c:pt>
                <c:pt idx="1446">
                  <c:v>235.59322033898303</c:v>
                </c:pt>
                <c:pt idx="1447">
                  <c:v>229.34879571810885</c:v>
                </c:pt>
                <c:pt idx="1448">
                  <c:v>231.04371097234613</c:v>
                </c:pt>
                <c:pt idx="1449">
                  <c:v>233.00624442462086</c:v>
                </c:pt>
                <c:pt idx="1450">
                  <c:v>234.25512934879572</c:v>
                </c:pt>
                <c:pt idx="1451">
                  <c:v>235.68242640499554</c:v>
                </c:pt>
                <c:pt idx="1452">
                  <c:v>234.25512934879572</c:v>
                </c:pt>
                <c:pt idx="1453">
                  <c:v>232.114183764496</c:v>
                </c:pt>
                <c:pt idx="1454">
                  <c:v>232.29259589652096</c:v>
                </c:pt>
                <c:pt idx="1455">
                  <c:v>230.2408563782337</c:v>
                </c:pt>
                <c:pt idx="1456">
                  <c:v>231.48974130240859</c:v>
                </c:pt>
                <c:pt idx="1457">
                  <c:v>234.43354148082071</c:v>
                </c:pt>
                <c:pt idx="1458">
                  <c:v>231.84656556645851</c:v>
                </c:pt>
                <c:pt idx="1459">
                  <c:v>229.70561998215877</c:v>
                </c:pt>
                <c:pt idx="1460">
                  <c:v>226.85102586975913</c:v>
                </c:pt>
                <c:pt idx="1461">
                  <c:v>227.47546833184654</c:v>
                </c:pt>
                <c:pt idx="1462">
                  <c:v>225.15611061552187</c:v>
                </c:pt>
                <c:pt idx="1463">
                  <c:v>228.01070472792148</c:v>
                </c:pt>
                <c:pt idx="1464">
                  <c:v>227.2078501338091</c:v>
                </c:pt>
                <c:pt idx="1465">
                  <c:v>227.29705619982158</c:v>
                </c:pt>
                <c:pt idx="1466">
                  <c:v>229.61641391614629</c:v>
                </c:pt>
                <c:pt idx="1467">
                  <c:v>233.09545049063337</c:v>
                </c:pt>
                <c:pt idx="1468">
                  <c:v>233.27386262265836</c:v>
                </c:pt>
                <c:pt idx="1469">
                  <c:v>236.9313113291704</c:v>
                </c:pt>
                <c:pt idx="1470">
                  <c:v>236.84210526315786</c:v>
                </c:pt>
                <c:pt idx="1471">
                  <c:v>237.02051739518288</c:v>
                </c:pt>
                <c:pt idx="1472">
                  <c:v>237.46654772524533</c:v>
                </c:pt>
                <c:pt idx="1473">
                  <c:v>238.00178412132027</c:v>
                </c:pt>
                <c:pt idx="1474">
                  <c:v>241.74843889384476</c:v>
                </c:pt>
                <c:pt idx="1475">
                  <c:v>242.19446922390722</c:v>
                </c:pt>
                <c:pt idx="1476">
                  <c:v>242.90811775200717</c:v>
                </c:pt>
                <c:pt idx="1477">
                  <c:v>244.33541480820696</c:v>
                </c:pt>
                <c:pt idx="1478">
                  <c:v>242.72970561998216</c:v>
                </c:pt>
                <c:pt idx="1479">
                  <c:v>242.01605709188226</c:v>
                </c:pt>
                <c:pt idx="1480">
                  <c:v>242.81891168599464</c:v>
                </c:pt>
                <c:pt idx="1481">
                  <c:v>239.78590544157004</c:v>
                </c:pt>
                <c:pt idx="1482">
                  <c:v>235.05798394290812</c:v>
                </c:pt>
                <c:pt idx="1483">
                  <c:v>235.50401427297055</c:v>
                </c:pt>
                <c:pt idx="1484">
                  <c:v>237.73416592328277</c:v>
                </c:pt>
                <c:pt idx="1485">
                  <c:v>237.46654772524533</c:v>
                </c:pt>
                <c:pt idx="1486">
                  <c:v>239.51828724353254</c:v>
                </c:pt>
                <c:pt idx="1487">
                  <c:v>240.67796610169489</c:v>
                </c:pt>
                <c:pt idx="1488">
                  <c:v>240.05352363960748</c:v>
                </c:pt>
                <c:pt idx="1489">
                  <c:v>240.23193577163249</c:v>
                </c:pt>
                <c:pt idx="1490">
                  <c:v>239.51828724353254</c:v>
                </c:pt>
                <c:pt idx="1491">
                  <c:v>239.2506690454951</c:v>
                </c:pt>
                <c:pt idx="1492">
                  <c:v>239.60749330954502</c:v>
                </c:pt>
                <c:pt idx="1493">
                  <c:v>242.90811775200717</c:v>
                </c:pt>
                <c:pt idx="1494">
                  <c:v>241.12399643175735</c:v>
                </c:pt>
                <c:pt idx="1495">
                  <c:v>238.71543264942017</c:v>
                </c:pt>
                <c:pt idx="1496">
                  <c:v>238.44781445138267</c:v>
                </c:pt>
                <c:pt idx="1497">
                  <c:v>238.62622658340769</c:v>
                </c:pt>
                <c:pt idx="1498">
                  <c:v>239.964317573595</c:v>
                </c:pt>
                <c:pt idx="1499">
                  <c:v>239.2506690454951</c:v>
                </c:pt>
                <c:pt idx="1500">
                  <c:v>239.2506690454951</c:v>
                </c:pt>
                <c:pt idx="1501">
                  <c:v>239.42908117752006</c:v>
                </c:pt>
                <c:pt idx="1502">
                  <c:v>238.09099018733275</c:v>
                </c:pt>
                <c:pt idx="1503">
                  <c:v>240.85637823371991</c:v>
                </c:pt>
                <c:pt idx="1504">
                  <c:v>240.58876003568241</c:v>
                </c:pt>
                <c:pt idx="1505">
                  <c:v>242.99732381801965</c:v>
                </c:pt>
                <c:pt idx="1506">
                  <c:v>241.30240856378236</c:v>
                </c:pt>
                <c:pt idx="1507">
                  <c:v>240.32114183764497</c:v>
                </c:pt>
                <c:pt idx="1508">
                  <c:v>240.94558429973239</c:v>
                </c:pt>
                <c:pt idx="1509">
                  <c:v>241.30240856378236</c:v>
                </c:pt>
                <c:pt idx="1510">
                  <c:v>242.72970561998216</c:v>
                </c:pt>
                <c:pt idx="1511">
                  <c:v>241.5700267618198</c:v>
                </c:pt>
                <c:pt idx="1512">
                  <c:v>244.157002676182</c:v>
                </c:pt>
                <c:pt idx="1513">
                  <c:v>241.5700267618198</c:v>
                </c:pt>
                <c:pt idx="1514">
                  <c:v>242.90811775200717</c:v>
                </c:pt>
                <c:pt idx="1515">
                  <c:v>243.71097234611955</c:v>
                </c:pt>
                <c:pt idx="1516">
                  <c:v>244.8706512042819</c:v>
                </c:pt>
                <c:pt idx="1517">
                  <c:v>244.42462087421944</c:v>
                </c:pt>
                <c:pt idx="1518">
                  <c:v>244.51382694023192</c:v>
                </c:pt>
                <c:pt idx="1519">
                  <c:v>246.56556645851916</c:v>
                </c:pt>
                <c:pt idx="1520">
                  <c:v>247.10080285459409</c:v>
                </c:pt>
                <c:pt idx="1521">
                  <c:v>245.04906333630686</c:v>
                </c:pt>
                <c:pt idx="1522">
                  <c:v>246.20874219446924</c:v>
                </c:pt>
                <c:pt idx="1523">
                  <c:v>247.27921498661911</c:v>
                </c:pt>
                <c:pt idx="1524">
                  <c:v>246.83318465655665</c:v>
                </c:pt>
                <c:pt idx="1525">
                  <c:v>246.29794826048172</c:v>
                </c:pt>
                <c:pt idx="1526">
                  <c:v>247.10080285459409</c:v>
                </c:pt>
                <c:pt idx="1527">
                  <c:v>246.92239072256913</c:v>
                </c:pt>
                <c:pt idx="1528">
                  <c:v>244.69223907225691</c:v>
                </c:pt>
                <c:pt idx="1529">
                  <c:v>244.60303300624443</c:v>
                </c:pt>
                <c:pt idx="1530">
                  <c:v>247.01159678858161</c:v>
                </c:pt>
                <c:pt idx="1531">
                  <c:v>245.04906333630686</c:v>
                </c:pt>
                <c:pt idx="1532">
                  <c:v>244.8706512042819</c:v>
                </c:pt>
                <c:pt idx="1533">
                  <c:v>243.88938447814451</c:v>
                </c:pt>
                <c:pt idx="1534">
                  <c:v>244.06779661016949</c:v>
                </c:pt>
                <c:pt idx="1535">
                  <c:v>244.8706512042819</c:v>
                </c:pt>
                <c:pt idx="1536">
                  <c:v>244.78144513826942</c:v>
                </c:pt>
                <c:pt idx="1537">
                  <c:v>243.62176628010707</c:v>
                </c:pt>
                <c:pt idx="1538">
                  <c:v>244.8706512042819</c:v>
                </c:pt>
                <c:pt idx="1539">
                  <c:v>244.33541480820696</c:v>
                </c:pt>
                <c:pt idx="1540">
                  <c:v>242.72970561998216</c:v>
                </c:pt>
                <c:pt idx="1541">
                  <c:v>242.37288135593224</c:v>
                </c:pt>
                <c:pt idx="1542">
                  <c:v>240.41034790365745</c:v>
                </c:pt>
                <c:pt idx="1543">
                  <c:v>243.17573595004461</c:v>
                </c:pt>
                <c:pt idx="1544">
                  <c:v>243.35414808206957</c:v>
                </c:pt>
                <c:pt idx="1545">
                  <c:v>241.8376449598573</c:v>
                </c:pt>
                <c:pt idx="1546">
                  <c:v>237.82337198929525</c:v>
                </c:pt>
                <c:pt idx="1547">
                  <c:v>236.75289919714538</c:v>
                </c:pt>
                <c:pt idx="1548">
                  <c:v>237.46654772524533</c:v>
                </c:pt>
                <c:pt idx="1549">
                  <c:v>239.87511150758252</c:v>
                </c:pt>
                <c:pt idx="1550">
                  <c:v>238.09099018733275</c:v>
                </c:pt>
                <c:pt idx="1551">
                  <c:v>238.89384478144513</c:v>
                </c:pt>
                <c:pt idx="1552">
                  <c:v>238.35860838537019</c:v>
                </c:pt>
                <c:pt idx="1553">
                  <c:v>236.84210526315786</c:v>
                </c:pt>
                <c:pt idx="1554">
                  <c:v>239.964317573595</c:v>
                </c:pt>
                <c:pt idx="1555">
                  <c:v>242.37288135593224</c:v>
                </c:pt>
                <c:pt idx="1556">
                  <c:v>242.99732381801965</c:v>
                </c:pt>
                <c:pt idx="1557">
                  <c:v>241.48082069580732</c:v>
                </c:pt>
                <c:pt idx="1558">
                  <c:v>241.21320249776983</c:v>
                </c:pt>
                <c:pt idx="1559">
                  <c:v>239.33987511150758</c:v>
                </c:pt>
                <c:pt idx="1560">
                  <c:v>240.14272970561996</c:v>
                </c:pt>
                <c:pt idx="1561">
                  <c:v>238.00178412132027</c:v>
                </c:pt>
                <c:pt idx="1562">
                  <c:v>239.87511150758252</c:v>
                </c:pt>
                <c:pt idx="1563">
                  <c:v>242.99732381801965</c:v>
                </c:pt>
                <c:pt idx="1564">
                  <c:v>244.8706512042819</c:v>
                </c:pt>
                <c:pt idx="1565">
                  <c:v>245.31668153434433</c:v>
                </c:pt>
                <c:pt idx="1566">
                  <c:v>244.78144513826942</c:v>
                </c:pt>
                <c:pt idx="1567">
                  <c:v>248.88492417484386</c:v>
                </c:pt>
                <c:pt idx="1568">
                  <c:v>248.7065120428189</c:v>
                </c:pt>
                <c:pt idx="1569">
                  <c:v>250.31222123104371</c:v>
                </c:pt>
                <c:pt idx="1570">
                  <c:v>248.26048171275644</c:v>
                </c:pt>
                <c:pt idx="1571">
                  <c:v>249.24174843889384</c:v>
                </c:pt>
                <c:pt idx="1572">
                  <c:v>247.63603925066903</c:v>
                </c:pt>
                <c:pt idx="1573">
                  <c:v>249.77698483496877</c:v>
                </c:pt>
                <c:pt idx="1574">
                  <c:v>252.45316681534345</c:v>
                </c:pt>
                <c:pt idx="1575">
                  <c:v>251.91793041926852</c:v>
                </c:pt>
                <c:pt idx="1576">
                  <c:v>253.25602140945583</c:v>
                </c:pt>
                <c:pt idx="1577">
                  <c:v>255.04014272970562</c:v>
                </c:pt>
                <c:pt idx="1578">
                  <c:v>253.88046387154327</c:v>
                </c:pt>
                <c:pt idx="1579">
                  <c:v>254.41570026761821</c:v>
                </c:pt>
                <c:pt idx="1580">
                  <c:v>256.82426404995539</c:v>
                </c:pt>
                <c:pt idx="1581">
                  <c:v>255.93220338983051</c:v>
                </c:pt>
                <c:pt idx="1582">
                  <c:v>255.57537912578056</c:v>
                </c:pt>
                <c:pt idx="1583">
                  <c:v>255.30776092774309</c:v>
                </c:pt>
                <c:pt idx="1584">
                  <c:v>254.68331846565567</c:v>
                </c:pt>
                <c:pt idx="1585">
                  <c:v>255.30776092774309</c:v>
                </c:pt>
                <c:pt idx="1586">
                  <c:v>255.66458519179304</c:v>
                </c:pt>
                <c:pt idx="1587">
                  <c:v>256.19982158786797</c:v>
                </c:pt>
                <c:pt idx="1588">
                  <c:v>257.4487065120428</c:v>
                </c:pt>
                <c:pt idx="1589">
                  <c:v>259.05441570026761</c:v>
                </c:pt>
                <c:pt idx="1590">
                  <c:v>261.46297948260479</c:v>
                </c:pt>
                <c:pt idx="1591">
                  <c:v>260.12488849241748</c:v>
                </c:pt>
                <c:pt idx="1592">
                  <c:v>260.30330062444244</c:v>
                </c:pt>
                <c:pt idx="1593">
                  <c:v>258.96520963425513</c:v>
                </c:pt>
                <c:pt idx="1594">
                  <c:v>260.92774308652986</c:v>
                </c:pt>
                <c:pt idx="1595">
                  <c:v>260.7493309545049</c:v>
                </c:pt>
                <c:pt idx="1596">
                  <c:v>259.41123996431759</c:v>
                </c:pt>
                <c:pt idx="1597">
                  <c:v>261.64139161462981</c:v>
                </c:pt>
                <c:pt idx="1598">
                  <c:v>261.19536128456735</c:v>
                </c:pt>
                <c:pt idx="1599">
                  <c:v>262.53345227475467</c:v>
                </c:pt>
                <c:pt idx="1600">
                  <c:v>263.87154326494203</c:v>
                </c:pt>
                <c:pt idx="1601">
                  <c:v>262.35504014272971</c:v>
                </c:pt>
                <c:pt idx="1602">
                  <c:v>262.44424620874219</c:v>
                </c:pt>
                <c:pt idx="1603">
                  <c:v>261.64139161462981</c:v>
                </c:pt>
                <c:pt idx="1604">
                  <c:v>261.90900981266725</c:v>
                </c:pt>
                <c:pt idx="1605">
                  <c:v>261.64139161462981</c:v>
                </c:pt>
                <c:pt idx="1606">
                  <c:v>260.12488849241748</c:v>
                </c:pt>
                <c:pt idx="1607">
                  <c:v>260.39250669045498</c:v>
                </c:pt>
                <c:pt idx="1608">
                  <c:v>259.94647636039252</c:v>
                </c:pt>
                <c:pt idx="1609">
                  <c:v>257.7163247100803</c:v>
                </c:pt>
                <c:pt idx="1610">
                  <c:v>259.67885816235503</c:v>
                </c:pt>
                <c:pt idx="1611">
                  <c:v>260.66012488849242</c:v>
                </c:pt>
                <c:pt idx="1612">
                  <c:v>259.50044603033007</c:v>
                </c:pt>
                <c:pt idx="1613">
                  <c:v>258.60838537020516</c:v>
                </c:pt>
                <c:pt idx="1614">
                  <c:v>258.69759143621764</c:v>
                </c:pt>
                <c:pt idx="1615">
                  <c:v>261.19536128456735</c:v>
                </c:pt>
                <c:pt idx="1616">
                  <c:v>260.57091882247994</c:v>
                </c:pt>
                <c:pt idx="1617">
                  <c:v>261.73059768064229</c:v>
                </c:pt>
                <c:pt idx="1618">
                  <c:v>267.61819803746658</c:v>
                </c:pt>
                <c:pt idx="1619">
                  <c:v>267.26137377341661</c:v>
                </c:pt>
                <c:pt idx="1620">
                  <c:v>263.3363068688671</c:v>
                </c:pt>
                <c:pt idx="1621">
                  <c:v>265.20963425512934</c:v>
                </c:pt>
                <c:pt idx="1622">
                  <c:v>267.61819803746658</c:v>
                </c:pt>
                <c:pt idx="1623">
                  <c:v>268.51025869759144</c:v>
                </c:pt>
                <c:pt idx="1624">
                  <c:v>269.40231935771635</c:v>
                </c:pt>
                <c:pt idx="1625">
                  <c:v>267.61819803746658</c:v>
                </c:pt>
                <c:pt idx="1626">
                  <c:v>267.61819803746658</c:v>
                </c:pt>
                <c:pt idx="1627">
                  <c:v>266.63693131132919</c:v>
                </c:pt>
                <c:pt idx="1628">
                  <c:v>268.9562890276539</c:v>
                </c:pt>
                <c:pt idx="1629">
                  <c:v>270.29438001784121</c:v>
                </c:pt>
                <c:pt idx="1630">
                  <c:v>270.29438001784121</c:v>
                </c:pt>
                <c:pt idx="1631">
                  <c:v>270.29438001784121</c:v>
                </c:pt>
                <c:pt idx="1632">
                  <c:v>271.18644067796606</c:v>
                </c:pt>
                <c:pt idx="1633">
                  <c:v>271.63247100802852</c:v>
                </c:pt>
                <c:pt idx="1634">
                  <c:v>270.74041034790366</c:v>
                </c:pt>
                <c:pt idx="1635">
                  <c:v>270.29438001784121</c:v>
                </c:pt>
                <c:pt idx="1636">
                  <c:v>269.84834968777875</c:v>
                </c:pt>
                <c:pt idx="1637">
                  <c:v>270.74041034790366</c:v>
                </c:pt>
                <c:pt idx="1638">
                  <c:v>272.52453166815343</c:v>
                </c:pt>
                <c:pt idx="1639">
                  <c:v>273.86262265834074</c:v>
                </c:pt>
                <c:pt idx="1640">
                  <c:v>276.09277430865296</c:v>
                </c:pt>
                <c:pt idx="1641">
                  <c:v>275.64674397859051</c:v>
                </c:pt>
                <c:pt idx="1642">
                  <c:v>274.75468331846565</c:v>
                </c:pt>
                <c:pt idx="1643">
                  <c:v>274.3086529884032</c:v>
                </c:pt>
                <c:pt idx="1644">
                  <c:v>275.20071364852811</c:v>
                </c:pt>
                <c:pt idx="1645">
                  <c:v>276.09277430865296</c:v>
                </c:pt>
                <c:pt idx="1646">
                  <c:v>275.20071364852811</c:v>
                </c:pt>
                <c:pt idx="1647">
                  <c:v>277.87689562890279</c:v>
                </c:pt>
                <c:pt idx="1648">
                  <c:v>275.20071364852811</c:v>
                </c:pt>
                <c:pt idx="1649">
                  <c:v>276.53880463871542</c:v>
                </c:pt>
                <c:pt idx="1650">
                  <c:v>280.10704727921501</c:v>
                </c:pt>
                <c:pt idx="1651">
                  <c:v>277.87689562890279</c:v>
                </c:pt>
                <c:pt idx="1652">
                  <c:v>274.75468331846565</c:v>
                </c:pt>
                <c:pt idx="1653">
                  <c:v>276.98483496877788</c:v>
                </c:pt>
                <c:pt idx="1654">
                  <c:v>277.87689562890279</c:v>
                </c:pt>
                <c:pt idx="1655">
                  <c:v>276.53880463871542</c:v>
                </c:pt>
                <c:pt idx="1656">
                  <c:v>273.41659232827828</c:v>
                </c:pt>
                <c:pt idx="1657">
                  <c:v>276.09277430865296</c:v>
                </c:pt>
                <c:pt idx="1658">
                  <c:v>275.64674397859051</c:v>
                </c:pt>
                <c:pt idx="1659">
                  <c:v>268.9562890276539</c:v>
                </c:pt>
                <c:pt idx="1660">
                  <c:v>252.98840321141839</c:v>
                </c:pt>
                <c:pt idx="1661">
                  <c:v>261.73059768064229</c:v>
                </c:pt>
                <c:pt idx="1662">
                  <c:v>263.24710080285462</c:v>
                </c:pt>
                <c:pt idx="1663">
                  <c:v>254.41570026761821</c:v>
                </c:pt>
                <c:pt idx="1664">
                  <c:v>255.842997323818</c:v>
                </c:pt>
                <c:pt idx="1665">
                  <c:v>255.1293487957181</c:v>
                </c:pt>
                <c:pt idx="1666">
                  <c:v>259.32203389830511</c:v>
                </c:pt>
                <c:pt idx="1667">
                  <c:v>260.035682426405</c:v>
                </c:pt>
                <c:pt idx="1668">
                  <c:v>265.47725245316684</c:v>
                </c:pt>
                <c:pt idx="1669">
                  <c:v>265.56645851917932</c:v>
                </c:pt>
                <c:pt idx="1670">
                  <c:v>263.51471900089206</c:v>
                </c:pt>
                <c:pt idx="1671">
                  <c:v>260.83853702051738</c:v>
                </c:pt>
                <c:pt idx="1672">
                  <c:v>260.57091882247994</c:v>
                </c:pt>
                <c:pt idx="1673">
                  <c:v>261.81980374665477</c:v>
                </c:pt>
                <c:pt idx="1674">
                  <c:v>265.12042818911686</c:v>
                </c:pt>
                <c:pt idx="1675">
                  <c:v>262.6226583407672</c:v>
                </c:pt>
                <c:pt idx="1676">
                  <c:v>260.7493309545049</c:v>
                </c:pt>
                <c:pt idx="1677">
                  <c:v>256.46743978590541</c:v>
                </c:pt>
                <c:pt idx="1678">
                  <c:v>254.23728813559322</c:v>
                </c:pt>
                <c:pt idx="1679">
                  <c:v>258.25156110615524</c:v>
                </c:pt>
                <c:pt idx="1680">
                  <c:v>254.14808206958074</c:v>
                </c:pt>
                <c:pt idx="1681">
                  <c:v>257.7163247100803</c:v>
                </c:pt>
                <c:pt idx="1682">
                  <c:v>260.83853702051738</c:v>
                </c:pt>
                <c:pt idx="1683">
                  <c:v>266.10169491525426</c:v>
                </c:pt>
                <c:pt idx="1684">
                  <c:v>265.83407671721676</c:v>
                </c:pt>
                <c:pt idx="1685">
                  <c:v>262.80107047279216</c:v>
                </c:pt>
                <c:pt idx="1686">
                  <c:v>260.12488849241748</c:v>
                </c:pt>
                <c:pt idx="1687">
                  <c:v>259.41123996431759</c:v>
                </c:pt>
                <c:pt idx="1688">
                  <c:v>259.50044603033007</c:v>
                </c:pt>
                <c:pt idx="1689">
                  <c:v>257.80553077609278</c:v>
                </c:pt>
                <c:pt idx="1690">
                  <c:v>256.46743978590541</c:v>
                </c:pt>
                <c:pt idx="1691">
                  <c:v>244.95985727029438</c:v>
                </c:pt>
                <c:pt idx="1692">
                  <c:v>244.95985727029438</c:v>
                </c:pt>
                <c:pt idx="1693">
                  <c:v>250.75825156110616</c:v>
                </c:pt>
                <c:pt idx="1694">
                  <c:v>245.6735057983943</c:v>
                </c:pt>
                <c:pt idx="1695">
                  <c:v>247.27921498661911</c:v>
                </c:pt>
                <c:pt idx="1696">
                  <c:v>250.13380909901875</c:v>
                </c:pt>
                <c:pt idx="1697">
                  <c:v>251.11507582515614</c:v>
                </c:pt>
                <c:pt idx="1698">
                  <c:v>248.79571810883138</c:v>
                </c:pt>
                <c:pt idx="1699">
                  <c:v>247.27921498661911</c:v>
                </c:pt>
                <c:pt idx="1700">
                  <c:v>252.89919714540591</c:v>
                </c:pt>
                <c:pt idx="1701">
                  <c:v>251.38269402319358</c:v>
                </c:pt>
                <c:pt idx="1702">
                  <c:v>250.40142729705619</c:v>
                </c:pt>
                <c:pt idx="1703">
                  <c:v>252.45316681534345</c:v>
                </c:pt>
                <c:pt idx="1704">
                  <c:v>252.18554861730595</c:v>
                </c:pt>
                <c:pt idx="1705">
                  <c:v>252.18554861730595</c:v>
                </c:pt>
                <c:pt idx="1706">
                  <c:v>254.41570026761821</c:v>
                </c:pt>
                <c:pt idx="1707">
                  <c:v>254.50490633363069</c:v>
                </c:pt>
                <c:pt idx="1708">
                  <c:v>256.28902765388045</c:v>
                </c:pt>
                <c:pt idx="1709">
                  <c:v>259.41123996431759</c:v>
                </c:pt>
                <c:pt idx="1710">
                  <c:v>259.58965209634255</c:v>
                </c:pt>
                <c:pt idx="1711">
                  <c:v>258.4299732381802</c:v>
                </c:pt>
                <c:pt idx="1712">
                  <c:v>257.35950044603032</c:v>
                </c:pt>
                <c:pt idx="1713">
                  <c:v>259.41123996431759</c:v>
                </c:pt>
                <c:pt idx="1714">
                  <c:v>256.91347011596787</c:v>
                </c:pt>
                <c:pt idx="1715">
                  <c:v>257.89473684210526</c:v>
                </c:pt>
                <c:pt idx="1716">
                  <c:v>259.67885816235503</c:v>
                </c:pt>
                <c:pt idx="1717">
                  <c:v>258.96520963425513</c:v>
                </c:pt>
                <c:pt idx="1718">
                  <c:v>259.23282783229257</c:v>
                </c:pt>
                <c:pt idx="1719">
                  <c:v>260.12488849241748</c:v>
                </c:pt>
                <c:pt idx="1720">
                  <c:v>260.035682426405</c:v>
                </c:pt>
                <c:pt idx="1721">
                  <c:v>260.7493309545049</c:v>
                </c:pt>
                <c:pt idx="1722">
                  <c:v>264.13916146297947</c:v>
                </c:pt>
                <c:pt idx="1723">
                  <c:v>265.6556645851918</c:v>
                </c:pt>
                <c:pt idx="1724">
                  <c:v>267.17216770740413</c:v>
                </c:pt>
                <c:pt idx="1725">
                  <c:v>266.90454950936663</c:v>
                </c:pt>
                <c:pt idx="1726">
                  <c:v>266.45851917930423</c:v>
                </c:pt>
                <c:pt idx="1727">
                  <c:v>267.35057983942909</c:v>
                </c:pt>
                <c:pt idx="1728">
                  <c:v>268.9562890276539</c:v>
                </c:pt>
                <c:pt idx="1729">
                  <c:v>270.74041034790366</c:v>
                </c:pt>
                <c:pt idx="1730">
                  <c:v>270.74041034790366</c:v>
                </c:pt>
                <c:pt idx="1731">
                  <c:v>268.51025869759144</c:v>
                </c:pt>
                <c:pt idx="1732">
                  <c:v>267.61819803746658</c:v>
                </c:pt>
                <c:pt idx="1733">
                  <c:v>267.43978590544157</c:v>
                </c:pt>
                <c:pt idx="1734">
                  <c:v>267.08296164139165</c:v>
                </c:pt>
                <c:pt idx="1735">
                  <c:v>265.29884032114182</c:v>
                </c:pt>
                <c:pt idx="1736">
                  <c:v>261.99821587867973</c:v>
                </c:pt>
                <c:pt idx="1737">
                  <c:v>264.67439785905441</c:v>
                </c:pt>
                <c:pt idx="1738">
                  <c:v>265.47725245316684</c:v>
                </c:pt>
                <c:pt idx="1739">
                  <c:v>268.06422836752904</c:v>
                </c:pt>
                <c:pt idx="1740">
                  <c:v>269.40231935771635</c:v>
                </c:pt>
                <c:pt idx="1741">
                  <c:v>270.29438001784121</c:v>
                </c:pt>
                <c:pt idx="1742">
                  <c:v>272.07850133809097</c:v>
                </c:pt>
                <c:pt idx="1743">
                  <c:v>271.18644067796606</c:v>
                </c:pt>
                <c:pt idx="1744">
                  <c:v>272.52453166815343</c:v>
                </c:pt>
                <c:pt idx="1745">
                  <c:v>273.86262265834074</c:v>
                </c:pt>
                <c:pt idx="1746">
                  <c:v>275.64674397859051</c:v>
                </c:pt>
                <c:pt idx="1747">
                  <c:v>271.18644067796606</c:v>
                </c:pt>
                <c:pt idx="1748">
                  <c:v>273.41659232827828</c:v>
                </c:pt>
                <c:pt idx="1749">
                  <c:v>272.52453166815343</c:v>
                </c:pt>
                <c:pt idx="1750">
                  <c:v>268.9562890276539</c:v>
                </c:pt>
                <c:pt idx="1751">
                  <c:v>272.07850133809097</c:v>
                </c:pt>
                <c:pt idx="1752">
                  <c:v>273.41659232827828</c:v>
                </c:pt>
                <c:pt idx="1753">
                  <c:v>270.29438001784121</c:v>
                </c:pt>
                <c:pt idx="1754">
                  <c:v>267.26137377341661</c:v>
                </c:pt>
                <c:pt idx="1755">
                  <c:v>266.63693131132919</c:v>
                </c:pt>
                <c:pt idx="1756">
                  <c:v>266.63693131132919</c:v>
                </c:pt>
                <c:pt idx="1757">
                  <c:v>266.90454950936663</c:v>
                </c:pt>
                <c:pt idx="1758">
                  <c:v>268.9562890276539</c:v>
                </c:pt>
                <c:pt idx="1759">
                  <c:v>267.17216770740413</c:v>
                </c:pt>
                <c:pt idx="1760">
                  <c:v>269.84834968777875</c:v>
                </c:pt>
                <c:pt idx="1761">
                  <c:v>267.26137377341661</c:v>
                </c:pt>
                <c:pt idx="1762">
                  <c:v>267.5289919714541</c:v>
                </c:pt>
                <c:pt idx="1763">
                  <c:v>270.74041034790366</c:v>
                </c:pt>
                <c:pt idx="1764">
                  <c:v>272.97056199821589</c:v>
                </c:pt>
                <c:pt idx="1765">
                  <c:v>276.09277430865296</c:v>
                </c:pt>
                <c:pt idx="1766">
                  <c:v>274.75468331846565</c:v>
                </c:pt>
                <c:pt idx="1767">
                  <c:v>278.32292595896519</c:v>
                </c:pt>
                <c:pt idx="1768">
                  <c:v>280.55307760927741</c:v>
                </c:pt>
                <c:pt idx="1769">
                  <c:v>280.10704727921501</c:v>
                </c:pt>
                <c:pt idx="1770">
                  <c:v>283.22925958965209</c:v>
                </c:pt>
                <c:pt idx="1771">
                  <c:v>282.78322925958963</c:v>
                </c:pt>
                <c:pt idx="1772">
                  <c:v>280.99910793933986</c:v>
                </c:pt>
                <c:pt idx="1773">
                  <c:v>277.43086529884033</c:v>
                </c:pt>
                <c:pt idx="1774">
                  <c:v>279.2149866190901</c:v>
                </c:pt>
                <c:pt idx="1775">
                  <c:v>279.2149866190901</c:v>
                </c:pt>
                <c:pt idx="1776">
                  <c:v>279.66101694915255</c:v>
                </c:pt>
                <c:pt idx="1777">
                  <c:v>281.89116859946478</c:v>
                </c:pt>
                <c:pt idx="1778">
                  <c:v>278.32292595896519</c:v>
                </c:pt>
                <c:pt idx="1779">
                  <c:v>278.76895628902764</c:v>
                </c:pt>
                <c:pt idx="1780">
                  <c:v>280.55307760927741</c:v>
                </c:pt>
                <c:pt idx="1781">
                  <c:v>279.2149866190901</c:v>
                </c:pt>
                <c:pt idx="1782">
                  <c:v>280.99910793933986</c:v>
                </c:pt>
                <c:pt idx="1783">
                  <c:v>282.33719892952723</c:v>
                </c:pt>
                <c:pt idx="1784">
                  <c:v>282.78322925958963</c:v>
                </c:pt>
                <c:pt idx="1785">
                  <c:v>283.22925958965209</c:v>
                </c:pt>
                <c:pt idx="1786">
                  <c:v>283.22925958965209</c:v>
                </c:pt>
                <c:pt idx="1787">
                  <c:v>281.44513826940232</c:v>
                </c:pt>
                <c:pt idx="1788">
                  <c:v>278.32292595896519</c:v>
                </c:pt>
                <c:pt idx="1789">
                  <c:v>280.10704727921501</c:v>
                </c:pt>
                <c:pt idx="1790">
                  <c:v>281.44513826940232</c:v>
                </c:pt>
                <c:pt idx="1791">
                  <c:v>280.55307760927741</c:v>
                </c:pt>
                <c:pt idx="1792">
                  <c:v>280.99910793933986</c:v>
                </c:pt>
                <c:pt idx="1793">
                  <c:v>281.44513826940232</c:v>
                </c:pt>
                <c:pt idx="1794">
                  <c:v>280.99910793933986</c:v>
                </c:pt>
                <c:pt idx="1795">
                  <c:v>280.99910793933986</c:v>
                </c:pt>
                <c:pt idx="1796">
                  <c:v>282.33719892952723</c:v>
                </c:pt>
                <c:pt idx="1797">
                  <c:v>283.67528991971454</c:v>
                </c:pt>
                <c:pt idx="1798">
                  <c:v>285.45941123996431</c:v>
                </c:pt>
                <c:pt idx="1799">
                  <c:v>288.13559322033899</c:v>
                </c:pt>
                <c:pt idx="1800">
                  <c:v>287.68956289027653</c:v>
                </c:pt>
                <c:pt idx="1801">
                  <c:v>289.91971454058876</c:v>
                </c:pt>
                <c:pt idx="1802">
                  <c:v>288.13559322033899</c:v>
                </c:pt>
                <c:pt idx="1803">
                  <c:v>289.0276538804639</c:v>
                </c:pt>
                <c:pt idx="1804">
                  <c:v>288.58162355040145</c:v>
                </c:pt>
                <c:pt idx="1805">
                  <c:v>288.58162355040145</c:v>
                </c:pt>
                <c:pt idx="1806">
                  <c:v>288.13559322033899</c:v>
                </c:pt>
                <c:pt idx="1807">
                  <c:v>285.01338090990191</c:v>
                </c:pt>
                <c:pt idx="1808">
                  <c:v>287.68956289027653</c:v>
                </c:pt>
                <c:pt idx="1809">
                  <c:v>287.68956289027653</c:v>
                </c:pt>
                <c:pt idx="1810">
                  <c:v>288.58162355040145</c:v>
                </c:pt>
                <c:pt idx="1811">
                  <c:v>287.68956289027653</c:v>
                </c:pt>
                <c:pt idx="1812">
                  <c:v>288.13559322033899</c:v>
                </c:pt>
                <c:pt idx="1813">
                  <c:v>288.58162355040145</c:v>
                </c:pt>
                <c:pt idx="1814">
                  <c:v>291.25780553077607</c:v>
                </c:pt>
                <c:pt idx="1815">
                  <c:v>290.81177520071367</c:v>
                </c:pt>
                <c:pt idx="1816">
                  <c:v>294.82604817127566</c:v>
                </c:pt>
                <c:pt idx="1817">
                  <c:v>293.48795718108829</c:v>
                </c:pt>
                <c:pt idx="1818">
                  <c:v>293.48795718108829</c:v>
                </c:pt>
                <c:pt idx="1819">
                  <c:v>291.70383586083852</c:v>
                </c:pt>
                <c:pt idx="1820">
                  <c:v>294.82604817127566</c:v>
                </c:pt>
                <c:pt idx="1821">
                  <c:v>296.61016949152543</c:v>
                </c:pt>
                <c:pt idx="1822">
                  <c:v>296.16413916146297</c:v>
                </c:pt>
                <c:pt idx="1823">
                  <c:v>296.61016949152543</c:v>
                </c:pt>
                <c:pt idx="1824">
                  <c:v>296.16413916146297</c:v>
                </c:pt>
                <c:pt idx="1825">
                  <c:v>294.3800178412132</c:v>
                </c:pt>
                <c:pt idx="1826">
                  <c:v>290.81177520071367</c:v>
                </c:pt>
                <c:pt idx="1827">
                  <c:v>290.36574487065121</c:v>
                </c:pt>
                <c:pt idx="1828">
                  <c:v>276.09277430865296</c:v>
                </c:pt>
                <c:pt idx="1829">
                  <c:v>278.76895628902764</c:v>
                </c:pt>
                <c:pt idx="1830">
                  <c:v>275.64674397859051</c:v>
                </c:pt>
                <c:pt idx="1831">
                  <c:v>276.09277430865296</c:v>
                </c:pt>
                <c:pt idx="1832">
                  <c:v>282.33719892952723</c:v>
                </c:pt>
                <c:pt idx="1833">
                  <c:v>281.44513826940232</c:v>
                </c:pt>
                <c:pt idx="1834">
                  <c:v>279.66101694915255</c:v>
                </c:pt>
                <c:pt idx="1835">
                  <c:v>278.76895628902764</c:v>
                </c:pt>
                <c:pt idx="1836">
                  <c:v>274.3086529884032</c:v>
                </c:pt>
                <c:pt idx="1837">
                  <c:v>275.20071364852811</c:v>
                </c:pt>
                <c:pt idx="1838">
                  <c:v>266.90454950936663</c:v>
                </c:pt>
                <c:pt idx="1839">
                  <c:v>266.81534344335415</c:v>
                </c:pt>
                <c:pt idx="1840">
                  <c:v>266.63693131132919</c:v>
                </c:pt>
                <c:pt idx="1841">
                  <c:v>268.06422836752904</c:v>
                </c:pt>
                <c:pt idx="1842">
                  <c:v>272.97056199821589</c:v>
                </c:pt>
                <c:pt idx="1843">
                  <c:v>273.86262265834074</c:v>
                </c:pt>
                <c:pt idx="1844">
                  <c:v>277.87689562890279</c:v>
                </c:pt>
                <c:pt idx="1845">
                  <c:v>274.3086529884032</c:v>
                </c:pt>
                <c:pt idx="1846">
                  <c:v>277.87689562890279</c:v>
                </c:pt>
                <c:pt idx="1847">
                  <c:v>279.2149866190901</c:v>
                </c:pt>
                <c:pt idx="1848">
                  <c:v>284.56735057983946</c:v>
                </c:pt>
                <c:pt idx="1849">
                  <c:v>285.45941123996431</c:v>
                </c:pt>
                <c:pt idx="1850">
                  <c:v>284.56735057983946</c:v>
                </c:pt>
                <c:pt idx="1851">
                  <c:v>280.10704727921501</c:v>
                </c:pt>
                <c:pt idx="1852">
                  <c:v>277.87689562890279</c:v>
                </c:pt>
                <c:pt idx="1853">
                  <c:v>274.3086529884032</c:v>
                </c:pt>
                <c:pt idx="1854">
                  <c:v>276.53880463871542</c:v>
                </c:pt>
                <c:pt idx="1855">
                  <c:v>275.20071364852811</c:v>
                </c:pt>
                <c:pt idx="1856">
                  <c:v>270.74041034790366</c:v>
                </c:pt>
                <c:pt idx="1857">
                  <c:v>267.5289919714541</c:v>
                </c:pt>
                <c:pt idx="1858">
                  <c:v>268.51025869759144</c:v>
                </c:pt>
                <c:pt idx="1859">
                  <c:v>268.06422836752904</c:v>
                </c:pt>
                <c:pt idx="1860">
                  <c:v>270.29438001784121</c:v>
                </c:pt>
                <c:pt idx="1861">
                  <c:v>273.41659232827828</c:v>
                </c:pt>
                <c:pt idx="1862">
                  <c:v>276.53880463871542</c:v>
                </c:pt>
                <c:pt idx="1863">
                  <c:v>277.87689562890279</c:v>
                </c:pt>
                <c:pt idx="1864">
                  <c:v>284.121320249777</c:v>
                </c:pt>
                <c:pt idx="1865">
                  <c:v>279.2149866190901</c:v>
                </c:pt>
                <c:pt idx="1866">
                  <c:v>275.20071364852811</c:v>
                </c:pt>
                <c:pt idx="1867">
                  <c:v>270.29438001784121</c:v>
                </c:pt>
                <c:pt idx="1868">
                  <c:v>271.63247100802852</c:v>
                </c:pt>
                <c:pt idx="1869">
                  <c:v>263.78233719892955</c:v>
                </c:pt>
                <c:pt idx="1870">
                  <c:v>266.10169491525426</c:v>
                </c:pt>
                <c:pt idx="1871">
                  <c:v>268.9562890276539</c:v>
                </c:pt>
                <c:pt idx="1872">
                  <c:v>269.84834968777875</c:v>
                </c:pt>
                <c:pt idx="1873">
                  <c:v>266.99375557537917</c:v>
                </c:pt>
                <c:pt idx="1874">
                  <c:v>265.9232827832293</c:v>
                </c:pt>
                <c:pt idx="1875">
                  <c:v>261.64139161462981</c:v>
                </c:pt>
                <c:pt idx="1876">
                  <c:v>262.26583407671723</c:v>
                </c:pt>
                <c:pt idx="1877">
                  <c:v>252.18554861730595</c:v>
                </c:pt>
                <c:pt idx="1878">
                  <c:v>247.72524531668151</c:v>
                </c:pt>
                <c:pt idx="1879">
                  <c:v>231.93577163247099</c:v>
                </c:pt>
                <c:pt idx="1880">
                  <c:v>230.41926851025872</c:v>
                </c:pt>
                <c:pt idx="1881">
                  <c:v>244.60303300624443</c:v>
                </c:pt>
                <c:pt idx="1882">
                  <c:v>246.3871543264942</c:v>
                </c:pt>
                <c:pt idx="1883">
                  <c:v>238.89384478144513</c:v>
                </c:pt>
                <c:pt idx="1884">
                  <c:v>245.49509366636931</c:v>
                </c:pt>
                <c:pt idx="1885">
                  <c:v>248.9741302408564</c:v>
                </c:pt>
                <c:pt idx="1886">
                  <c:v>251.65031222123108</c:v>
                </c:pt>
                <c:pt idx="1887">
                  <c:v>248.26048171275644</c:v>
                </c:pt>
                <c:pt idx="1888">
                  <c:v>251.11507582515614</c:v>
                </c:pt>
                <c:pt idx="1889">
                  <c:v>251.65031222123108</c:v>
                </c:pt>
                <c:pt idx="1890">
                  <c:v>252.45316681534345</c:v>
                </c:pt>
                <c:pt idx="1891">
                  <c:v>253.52363960749332</c:v>
                </c:pt>
                <c:pt idx="1892">
                  <c:v>257.18108831400536</c:v>
                </c:pt>
                <c:pt idx="1893">
                  <c:v>260.12488849241748</c:v>
                </c:pt>
                <c:pt idx="1894">
                  <c:v>259.76806422836751</c:v>
                </c:pt>
                <c:pt idx="1895">
                  <c:v>258.34076717216772</c:v>
                </c:pt>
                <c:pt idx="1896">
                  <c:v>257.53791257805528</c:v>
                </c:pt>
                <c:pt idx="1897">
                  <c:v>259.50044603033007</c:v>
                </c:pt>
                <c:pt idx="1898">
                  <c:v>258.34076717216772</c:v>
                </c:pt>
                <c:pt idx="1899">
                  <c:v>256.82426404995539</c:v>
                </c:pt>
                <c:pt idx="1900">
                  <c:v>257.4487065120428</c:v>
                </c:pt>
                <c:pt idx="1901">
                  <c:v>260.39250669045498</c:v>
                </c:pt>
                <c:pt idx="1902">
                  <c:v>261.99821587867973</c:v>
                </c:pt>
                <c:pt idx="1903">
                  <c:v>264.31757359500449</c:v>
                </c:pt>
                <c:pt idx="1904">
                  <c:v>265.83407671721676</c:v>
                </c:pt>
                <c:pt idx="1905">
                  <c:v>266.81534344335415</c:v>
                </c:pt>
                <c:pt idx="1906">
                  <c:v>266.3693131132917</c:v>
                </c:pt>
                <c:pt idx="1907">
                  <c:v>263.69313113291707</c:v>
                </c:pt>
                <c:pt idx="1908">
                  <c:v>268.51025869759144</c:v>
                </c:pt>
                <c:pt idx="1909">
                  <c:v>271.18644067796606</c:v>
                </c:pt>
                <c:pt idx="1910">
                  <c:v>272.07850133809097</c:v>
                </c:pt>
                <c:pt idx="1911">
                  <c:v>268.9562890276539</c:v>
                </c:pt>
                <c:pt idx="1912">
                  <c:v>273.86262265834074</c:v>
                </c:pt>
                <c:pt idx="1913">
                  <c:v>274.3086529884032</c:v>
                </c:pt>
                <c:pt idx="1914">
                  <c:v>273.86262265834074</c:v>
                </c:pt>
                <c:pt idx="1915">
                  <c:v>276.09277430865296</c:v>
                </c:pt>
                <c:pt idx="1916">
                  <c:v>274.3086529884032</c:v>
                </c:pt>
                <c:pt idx="1917">
                  <c:v>276.53880463871542</c:v>
                </c:pt>
                <c:pt idx="1918">
                  <c:v>275.64674397859051</c:v>
                </c:pt>
                <c:pt idx="1919">
                  <c:v>275.64674397859051</c:v>
                </c:pt>
                <c:pt idx="1920">
                  <c:v>274.75468331846565</c:v>
                </c:pt>
                <c:pt idx="1921">
                  <c:v>278.32292595896519</c:v>
                </c:pt>
                <c:pt idx="1922">
                  <c:v>280.99910793933986</c:v>
                </c:pt>
                <c:pt idx="1923">
                  <c:v>278.76895628902764</c:v>
                </c:pt>
                <c:pt idx="1924">
                  <c:v>277.43086529884033</c:v>
                </c:pt>
                <c:pt idx="1925">
                  <c:v>276.09277430865296</c:v>
                </c:pt>
                <c:pt idx="1926">
                  <c:v>272.07850133809097</c:v>
                </c:pt>
                <c:pt idx="1927">
                  <c:v>272.52453166815343</c:v>
                </c:pt>
                <c:pt idx="1928">
                  <c:v>276.98483496877788</c:v>
                </c:pt>
                <c:pt idx="1929">
                  <c:v>277.43086529884033</c:v>
                </c:pt>
                <c:pt idx="1930">
                  <c:v>278.32292595896519</c:v>
                </c:pt>
                <c:pt idx="1931">
                  <c:v>278.32292595896519</c:v>
                </c:pt>
                <c:pt idx="1932">
                  <c:v>279.66101694915255</c:v>
                </c:pt>
                <c:pt idx="1933">
                  <c:v>280.55307760927741</c:v>
                </c:pt>
                <c:pt idx="1934">
                  <c:v>280.10704727921501</c:v>
                </c:pt>
                <c:pt idx="1935">
                  <c:v>280.99910793933986</c:v>
                </c:pt>
                <c:pt idx="1936">
                  <c:v>273.41659232827828</c:v>
                </c:pt>
                <c:pt idx="1937">
                  <c:v>274.75468331846565</c:v>
                </c:pt>
                <c:pt idx="1938">
                  <c:v>277.43086529884033</c:v>
                </c:pt>
                <c:pt idx="1939">
                  <c:v>274.3086529884032</c:v>
                </c:pt>
                <c:pt idx="1940">
                  <c:v>277.43086529884033</c:v>
                </c:pt>
                <c:pt idx="1941">
                  <c:v>281.44513826940232</c:v>
                </c:pt>
                <c:pt idx="1942">
                  <c:v>281.89116859946478</c:v>
                </c:pt>
                <c:pt idx="1943">
                  <c:v>285.01338090990191</c:v>
                </c:pt>
                <c:pt idx="1944">
                  <c:v>284.121320249777</c:v>
                </c:pt>
                <c:pt idx="1945">
                  <c:v>285.90544157002677</c:v>
                </c:pt>
                <c:pt idx="1946">
                  <c:v>285.45941123996431</c:v>
                </c:pt>
                <c:pt idx="1947">
                  <c:v>285.90544157002677</c:v>
                </c:pt>
                <c:pt idx="1948">
                  <c:v>284.121320249777</c:v>
                </c:pt>
                <c:pt idx="1949">
                  <c:v>285.45941123996431</c:v>
                </c:pt>
                <c:pt idx="1950">
                  <c:v>286.79750223015168</c:v>
                </c:pt>
                <c:pt idx="1951">
                  <c:v>289.0276538804639</c:v>
                </c:pt>
                <c:pt idx="1952">
                  <c:v>288.58162355040145</c:v>
                </c:pt>
                <c:pt idx="1953">
                  <c:v>289.91971454058876</c:v>
                </c:pt>
                <c:pt idx="1954">
                  <c:v>287.24353256021413</c:v>
                </c:pt>
                <c:pt idx="1955">
                  <c:v>288.13559322033899</c:v>
                </c:pt>
                <c:pt idx="1956">
                  <c:v>289.4736842105263</c:v>
                </c:pt>
                <c:pt idx="1957">
                  <c:v>289.0276538804639</c:v>
                </c:pt>
                <c:pt idx="1958">
                  <c:v>291.25780553077607</c:v>
                </c:pt>
                <c:pt idx="1959">
                  <c:v>292.14986619090098</c:v>
                </c:pt>
                <c:pt idx="1960">
                  <c:v>291.25780553077607</c:v>
                </c:pt>
                <c:pt idx="1961">
                  <c:v>287.68956289027653</c:v>
                </c:pt>
                <c:pt idx="1962">
                  <c:v>283.67528991971454</c:v>
                </c:pt>
                <c:pt idx="1963">
                  <c:v>281.44513826940232</c:v>
                </c:pt>
                <c:pt idx="1964">
                  <c:v>280.55307760927741</c:v>
                </c:pt>
                <c:pt idx="1965">
                  <c:v>278.76895628902764</c:v>
                </c:pt>
                <c:pt idx="1966">
                  <c:v>276.09277430865296</c:v>
                </c:pt>
                <c:pt idx="1967">
                  <c:v>278.76895628902764</c:v>
                </c:pt>
                <c:pt idx="1968">
                  <c:v>277.87689562890279</c:v>
                </c:pt>
                <c:pt idx="1969">
                  <c:v>280.55307760927741</c:v>
                </c:pt>
                <c:pt idx="1970">
                  <c:v>282.33719892952723</c:v>
                </c:pt>
                <c:pt idx="1971">
                  <c:v>280.99910793933986</c:v>
                </c:pt>
                <c:pt idx="1972">
                  <c:v>281.89116859946478</c:v>
                </c:pt>
                <c:pt idx="1973">
                  <c:v>280.10704727921501</c:v>
                </c:pt>
                <c:pt idx="1974">
                  <c:v>276.98483496877788</c:v>
                </c:pt>
                <c:pt idx="1975">
                  <c:v>277.43086529884033</c:v>
                </c:pt>
                <c:pt idx="1976">
                  <c:v>278.32292595896519</c:v>
                </c:pt>
                <c:pt idx="1977">
                  <c:v>273.41659232827828</c:v>
                </c:pt>
                <c:pt idx="1978">
                  <c:v>273.41659232827828</c:v>
                </c:pt>
                <c:pt idx="1979">
                  <c:v>269.84834968777875</c:v>
                </c:pt>
                <c:pt idx="1980">
                  <c:v>264.94201605709191</c:v>
                </c:pt>
                <c:pt idx="1981">
                  <c:v>265.56645851917932</c:v>
                </c:pt>
                <c:pt idx="1982">
                  <c:v>271.18644067796606</c:v>
                </c:pt>
                <c:pt idx="1983">
                  <c:v>272.07850133809097</c:v>
                </c:pt>
                <c:pt idx="1984">
                  <c:v>276.09277430865296</c:v>
                </c:pt>
                <c:pt idx="1985">
                  <c:v>280.10704727921501</c:v>
                </c:pt>
                <c:pt idx="1986">
                  <c:v>280.99910793933986</c:v>
                </c:pt>
                <c:pt idx="1987">
                  <c:v>279.2149866190901</c:v>
                </c:pt>
                <c:pt idx="1988">
                  <c:v>278.76895628902764</c:v>
                </c:pt>
                <c:pt idx="1989">
                  <c:v>280.55307760927741</c:v>
                </c:pt>
                <c:pt idx="1990">
                  <c:v>281.44513826940232</c:v>
                </c:pt>
                <c:pt idx="1991">
                  <c:v>280.10704727921501</c:v>
                </c:pt>
                <c:pt idx="1992">
                  <c:v>283.22925958965209</c:v>
                </c:pt>
                <c:pt idx="1993">
                  <c:v>283.22925958965209</c:v>
                </c:pt>
                <c:pt idx="1994">
                  <c:v>281.89116859946478</c:v>
                </c:pt>
                <c:pt idx="1995">
                  <c:v>282.33719892952723</c:v>
                </c:pt>
                <c:pt idx="1996">
                  <c:v>280.10704727921501</c:v>
                </c:pt>
                <c:pt idx="1997">
                  <c:v>279.66101694915255</c:v>
                </c:pt>
                <c:pt idx="1998">
                  <c:v>280.99910793933986</c:v>
                </c:pt>
                <c:pt idx="1999">
                  <c:v>280.99910793933986</c:v>
                </c:pt>
                <c:pt idx="2000">
                  <c:v>287.24353256021413</c:v>
                </c:pt>
                <c:pt idx="2001">
                  <c:v>286.35147190008922</c:v>
                </c:pt>
                <c:pt idx="2002">
                  <c:v>285.45941123996431</c:v>
                </c:pt>
                <c:pt idx="2003">
                  <c:v>287.24353256021413</c:v>
                </c:pt>
                <c:pt idx="2004">
                  <c:v>288.13559322033899</c:v>
                </c:pt>
                <c:pt idx="2005">
                  <c:v>287.24353256021413</c:v>
                </c:pt>
                <c:pt idx="2006">
                  <c:v>287.68956289027653</c:v>
                </c:pt>
                <c:pt idx="2007">
                  <c:v>288.13559322033899</c:v>
                </c:pt>
                <c:pt idx="2008">
                  <c:v>288.58162355040145</c:v>
                </c:pt>
                <c:pt idx="2009">
                  <c:v>290.36574487065121</c:v>
                </c:pt>
                <c:pt idx="2010">
                  <c:v>290.36574487065121</c:v>
                </c:pt>
                <c:pt idx="2011">
                  <c:v>289.91971454058876</c:v>
                </c:pt>
                <c:pt idx="2012">
                  <c:v>285.45941123996431</c:v>
                </c:pt>
                <c:pt idx="2013">
                  <c:v>288.13559322033899</c:v>
                </c:pt>
                <c:pt idx="2014">
                  <c:v>286.35147190008922</c:v>
                </c:pt>
                <c:pt idx="2015">
                  <c:v>288.13559322033899</c:v>
                </c:pt>
                <c:pt idx="2016">
                  <c:v>289.4736842105263</c:v>
                </c:pt>
                <c:pt idx="2017">
                  <c:v>291.25780553077607</c:v>
                </c:pt>
                <c:pt idx="2018">
                  <c:v>291.70383586083852</c:v>
                </c:pt>
                <c:pt idx="2019">
                  <c:v>292.14986619090098</c:v>
                </c:pt>
                <c:pt idx="2020">
                  <c:v>292.59589652096338</c:v>
                </c:pt>
                <c:pt idx="2021">
                  <c:v>292.14986619090098</c:v>
                </c:pt>
                <c:pt idx="2022">
                  <c:v>290.36574487065121</c:v>
                </c:pt>
                <c:pt idx="2023">
                  <c:v>281.89116859946478</c:v>
                </c:pt>
                <c:pt idx="2024">
                  <c:v>274.3086529884032</c:v>
                </c:pt>
                <c:pt idx="2025">
                  <c:v>270.29438001784121</c:v>
                </c:pt>
                <c:pt idx="2026">
                  <c:v>271.63247100802852</c:v>
                </c:pt>
                <c:pt idx="2027">
                  <c:v>274.75468331846565</c:v>
                </c:pt>
                <c:pt idx="2028">
                  <c:v>276.09277430865296</c:v>
                </c:pt>
                <c:pt idx="2029">
                  <c:v>271.63247100802852</c:v>
                </c:pt>
                <c:pt idx="2030">
                  <c:v>278.32292595896519</c:v>
                </c:pt>
                <c:pt idx="2031">
                  <c:v>270.74041034790366</c:v>
                </c:pt>
                <c:pt idx="2032">
                  <c:v>271.63247100802852</c:v>
                </c:pt>
                <c:pt idx="2033">
                  <c:v>275.64674397859051</c:v>
                </c:pt>
                <c:pt idx="2034">
                  <c:v>278.32292595896519</c:v>
                </c:pt>
                <c:pt idx="2035">
                  <c:v>276.53880463871542</c:v>
                </c:pt>
                <c:pt idx="2036">
                  <c:v>277.43086529884033</c:v>
                </c:pt>
                <c:pt idx="2037">
                  <c:v>279.2149866190901</c:v>
                </c:pt>
                <c:pt idx="2038">
                  <c:v>266.3693131132917</c:v>
                </c:pt>
                <c:pt idx="2039">
                  <c:v>271.18644067796606</c:v>
                </c:pt>
                <c:pt idx="2040">
                  <c:v>271.63247100802852</c:v>
                </c:pt>
                <c:pt idx="2041">
                  <c:v>272.07850133809097</c:v>
                </c:pt>
                <c:pt idx="2042">
                  <c:v>278.32292595896519</c:v>
                </c:pt>
                <c:pt idx="2043">
                  <c:v>276.09277430865296</c:v>
                </c:pt>
                <c:pt idx="2044">
                  <c:v>275.64674397859051</c:v>
                </c:pt>
                <c:pt idx="2045">
                  <c:v>276.98483496877788</c:v>
                </c:pt>
                <c:pt idx="2046">
                  <c:v>282.33719892952723</c:v>
                </c:pt>
                <c:pt idx="2047">
                  <c:v>284.56735057983946</c:v>
                </c:pt>
                <c:pt idx="2048">
                  <c:v>285.01338090990191</c:v>
                </c:pt>
                <c:pt idx="2049">
                  <c:v>285.45941123996431</c:v>
                </c:pt>
                <c:pt idx="2050">
                  <c:v>287.24353256021413</c:v>
                </c:pt>
                <c:pt idx="2051">
                  <c:v>290.36574487065121</c:v>
                </c:pt>
                <c:pt idx="2052">
                  <c:v>291.70383586083852</c:v>
                </c:pt>
                <c:pt idx="2053">
                  <c:v>289.0276538804639</c:v>
                </c:pt>
                <c:pt idx="2054">
                  <c:v>289.91971454058876</c:v>
                </c:pt>
                <c:pt idx="2055">
                  <c:v>288.13559322033899</c:v>
                </c:pt>
                <c:pt idx="2056">
                  <c:v>288.13559322033899</c:v>
                </c:pt>
                <c:pt idx="2057">
                  <c:v>287.68956289027653</c:v>
                </c:pt>
                <c:pt idx="2058">
                  <c:v>284.121320249777</c:v>
                </c:pt>
                <c:pt idx="2059">
                  <c:v>285.01338090990191</c:v>
                </c:pt>
                <c:pt idx="2060">
                  <c:v>285.90544157002677</c:v>
                </c:pt>
                <c:pt idx="2061">
                  <c:v>285.45941123996431</c:v>
                </c:pt>
                <c:pt idx="2062">
                  <c:v>287.68956289027653</c:v>
                </c:pt>
                <c:pt idx="2063">
                  <c:v>282.78322925958963</c:v>
                </c:pt>
                <c:pt idx="2064">
                  <c:v>275.64674397859051</c:v>
                </c:pt>
                <c:pt idx="2065">
                  <c:v>276.53880463871542</c:v>
                </c:pt>
                <c:pt idx="2066">
                  <c:v>279.66101694915255</c:v>
                </c:pt>
                <c:pt idx="2067">
                  <c:v>281.89116859946478</c:v>
                </c:pt>
                <c:pt idx="2068">
                  <c:v>276.09277430865296</c:v>
                </c:pt>
                <c:pt idx="2069">
                  <c:v>278.76895628902764</c:v>
                </c:pt>
                <c:pt idx="2070">
                  <c:v>283.67528991971454</c:v>
                </c:pt>
                <c:pt idx="2071">
                  <c:v>287.24353256021413</c:v>
                </c:pt>
                <c:pt idx="2072">
                  <c:v>288.58162355040145</c:v>
                </c:pt>
                <c:pt idx="2073">
                  <c:v>289.0276538804639</c:v>
                </c:pt>
                <c:pt idx="2074">
                  <c:v>289.0276538804639</c:v>
                </c:pt>
                <c:pt idx="2075">
                  <c:v>289.4736842105263</c:v>
                </c:pt>
                <c:pt idx="2076">
                  <c:v>289.0276538804639</c:v>
                </c:pt>
                <c:pt idx="2077">
                  <c:v>290.81177520071367</c:v>
                </c:pt>
                <c:pt idx="2078">
                  <c:v>291.25780553077607</c:v>
                </c:pt>
                <c:pt idx="2079">
                  <c:v>293.04192685102583</c:v>
                </c:pt>
                <c:pt idx="2080">
                  <c:v>295.27207850133806</c:v>
                </c:pt>
                <c:pt idx="2081">
                  <c:v>293.93398751115075</c:v>
                </c:pt>
                <c:pt idx="2082">
                  <c:v>294.82604817127566</c:v>
                </c:pt>
                <c:pt idx="2083">
                  <c:v>293.48795718108829</c:v>
                </c:pt>
                <c:pt idx="2084">
                  <c:v>298.84032114183765</c:v>
                </c:pt>
                <c:pt idx="2085">
                  <c:v>298.39429081177519</c:v>
                </c:pt>
                <c:pt idx="2086">
                  <c:v>297.50223015165028</c:v>
                </c:pt>
                <c:pt idx="2087">
                  <c:v>299.73238180196256</c:v>
                </c:pt>
                <c:pt idx="2088">
                  <c:v>299.2863514719001</c:v>
                </c:pt>
                <c:pt idx="2089">
                  <c:v>301.07047279214987</c:v>
                </c:pt>
                <c:pt idx="2090">
                  <c:v>300.17841213202496</c:v>
                </c:pt>
                <c:pt idx="2091">
                  <c:v>299.73238180196256</c:v>
                </c:pt>
                <c:pt idx="2092">
                  <c:v>301.07047279214987</c:v>
                </c:pt>
                <c:pt idx="2093">
                  <c:v>302.40856378233718</c:v>
                </c:pt>
                <c:pt idx="2094">
                  <c:v>302.85459411239964</c:v>
                </c:pt>
                <c:pt idx="2095">
                  <c:v>301.96253345227478</c:v>
                </c:pt>
                <c:pt idx="2096">
                  <c:v>300.17841213202496</c:v>
                </c:pt>
                <c:pt idx="2097">
                  <c:v>301.07047279214987</c:v>
                </c:pt>
                <c:pt idx="2098">
                  <c:v>303.30062444246209</c:v>
                </c:pt>
                <c:pt idx="2099">
                  <c:v>305.08474576271186</c:v>
                </c:pt>
                <c:pt idx="2100">
                  <c:v>306.42283675289923</c:v>
                </c:pt>
                <c:pt idx="2101">
                  <c:v>307.31489741302408</c:v>
                </c:pt>
                <c:pt idx="2102">
                  <c:v>306.86886708296169</c:v>
                </c:pt>
                <c:pt idx="2103">
                  <c:v>309.09901873327385</c:v>
                </c:pt>
                <c:pt idx="2104">
                  <c:v>304.63871543264941</c:v>
                </c:pt>
                <c:pt idx="2105">
                  <c:v>300.62444246208742</c:v>
                </c:pt>
                <c:pt idx="2106">
                  <c:v>301.96253345227478</c:v>
                </c:pt>
                <c:pt idx="2107">
                  <c:v>302.85459411239964</c:v>
                </c:pt>
                <c:pt idx="2108">
                  <c:v>304.19268510258701</c:v>
                </c:pt>
                <c:pt idx="2109">
                  <c:v>304.19268510258701</c:v>
                </c:pt>
                <c:pt idx="2110">
                  <c:v>304.63871543264941</c:v>
                </c:pt>
                <c:pt idx="2111">
                  <c:v>304.63871543264941</c:v>
                </c:pt>
                <c:pt idx="2112">
                  <c:v>311.32917038358607</c:v>
                </c:pt>
                <c:pt idx="2113">
                  <c:v>310.88314005352362</c:v>
                </c:pt>
                <c:pt idx="2114">
                  <c:v>312.22123104371093</c:v>
                </c:pt>
                <c:pt idx="2115">
                  <c:v>311.77520071364853</c:v>
                </c:pt>
                <c:pt idx="2116">
                  <c:v>312.66726137377339</c:v>
                </c:pt>
                <c:pt idx="2117">
                  <c:v>312.66726137377339</c:v>
                </c:pt>
                <c:pt idx="2118">
                  <c:v>313.5593220338983</c:v>
                </c:pt>
                <c:pt idx="2119">
                  <c:v>313.5593220338983</c:v>
                </c:pt>
                <c:pt idx="2120">
                  <c:v>312.66726137377339</c:v>
                </c:pt>
                <c:pt idx="2121">
                  <c:v>314.00535236396075</c:v>
                </c:pt>
                <c:pt idx="2122">
                  <c:v>316.68153434433543</c:v>
                </c:pt>
                <c:pt idx="2123">
                  <c:v>314.45138269402315</c:v>
                </c:pt>
                <c:pt idx="2124">
                  <c:v>309.99107939339876</c:v>
                </c:pt>
                <c:pt idx="2125">
                  <c:v>314.00535236396075</c:v>
                </c:pt>
                <c:pt idx="2126">
                  <c:v>310.88314005352362</c:v>
                </c:pt>
                <c:pt idx="2127">
                  <c:v>317.57359500446029</c:v>
                </c:pt>
                <c:pt idx="2128">
                  <c:v>320.24977698483497</c:v>
                </c:pt>
                <c:pt idx="2129">
                  <c:v>322.47992863514719</c:v>
                </c:pt>
                <c:pt idx="2130">
                  <c:v>320.69580731489742</c:v>
                </c:pt>
                <c:pt idx="2131">
                  <c:v>323.3719892952721</c:v>
                </c:pt>
                <c:pt idx="2132">
                  <c:v>325.15611061552187</c:v>
                </c:pt>
                <c:pt idx="2133">
                  <c:v>326.04817127564678</c:v>
                </c:pt>
                <c:pt idx="2134">
                  <c:v>324.26404995539696</c:v>
                </c:pt>
                <c:pt idx="2135">
                  <c:v>326.49420160570918</c:v>
                </c:pt>
                <c:pt idx="2136">
                  <c:v>323.3719892952721</c:v>
                </c:pt>
                <c:pt idx="2137">
                  <c:v>324.71008028545941</c:v>
                </c:pt>
                <c:pt idx="2138">
                  <c:v>316.68153434433543</c:v>
                </c:pt>
                <c:pt idx="2139">
                  <c:v>316.68153434433543</c:v>
                </c:pt>
                <c:pt idx="2140">
                  <c:v>319.35771632471005</c:v>
                </c:pt>
                <c:pt idx="2141">
                  <c:v>316.23550401427298</c:v>
                </c:pt>
                <c:pt idx="2142">
                  <c:v>319.35771632471005</c:v>
                </c:pt>
                <c:pt idx="2143">
                  <c:v>314.45138269402315</c:v>
                </c:pt>
                <c:pt idx="2144">
                  <c:v>317.12756467439783</c:v>
                </c:pt>
                <c:pt idx="2145">
                  <c:v>320.69580731489742</c:v>
                </c:pt>
                <c:pt idx="2146">
                  <c:v>328.278322925959</c:v>
                </c:pt>
                <c:pt idx="2147">
                  <c:v>327.38626226583409</c:v>
                </c:pt>
                <c:pt idx="2148">
                  <c:v>325.60214094558432</c:v>
                </c:pt>
                <c:pt idx="2149">
                  <c:v>329.61641391614631</c:v>
                </c:pt>
                <c:pt idx="2150">
                  <c:v>329.61641391614631</c:v>
                </c:pt>
                <c:pt idx="2151">
                  <c:v>331.40053523639608</c:v>
                </c:pt>
                <c:pt idx="2152">
                  <c:v>331.84656556645848</c:v>
                </c:pt>
                <c:pt idx="2153">
                  <c:v>330.06244424620877</c:v>
                </c:pt>
                <c:pt idx="2154">
                  <c:v>331.84656556645848</c:v>
                </c:pt>
                <c:pt idx="2155">
                  <c:v>336.30686886708293</c:v>
                </c:pt>
                <c:pt idx="2156">
                  <c:v>334.96877787689562</c:v>
                </c:pt>
                <c:pt idx="2157">
                  <c:v>322.03389830508473</c:v>
                </c:pt>
                <c:pt idx="2158">
                  <c:v>310.43710972346116</c:v>
                </c:pt>
                <c:pt idx="2159">
                  <c:v>301.96253345227478</c:v>
                </c:pt>
                <c:pt idx="2160">
                  <c:v>283.22925958965209</c:v>
                </c:pt>
                <c:pt idx="2161">
                  <c:v>287.68956289027653</c:v>
                </c:pt>
                <c:pt idx="2162">
                  <c:v>294.3800178412132</c:v>
                </c:pt>
                <c:pt idx="2163">
                  <c:v>291.25780553077607</c:v>
                </c:pt>
                <c:pt idx="2164">
                  <c:v>297.05619982158788</c:v>
                </c:pt>
                <c:pt idx="2165">
                  <c:v>281.89116859946478</c:v>
                </c:pt>
                <c:pt idx="2166">
                  <c:v>258.78679750223017</c:v>
                </c:pt>
                <c:pt idx="2167">
                  <c:v>266.63693131132919</c:v>
                </c:pt>
                <c:pt idx="2168">
                  <c:v>259.76806422836751</c:v>
                </c:pt>
                <c:pt idx="2169">
                  <c:v>245.6735057983943</c:v>
                </c:pt>
                <c:pt idx="2170">
                  <c:v>238.62622658340769</c:v>
                </c:pt>
                <c:pt idx="2171">
                  <c:v>238.09099018733275</c:v>
                </c:pt>
                <c:pt idx="2172">
                  <c:v>238.89384478144513</c:v>
                </c:pt>
                <c:pt idx="2173">
                  <c:v>230.41926851025872</c:v>
                </c:pt>
                <c:pt idx="2174">
                  <c:v>228.36752899197145</c:v>
                </c:pt>
                <c:pt idx="2175">
                  <c:v>217.48438893844781</c:v>
                </c:pt>
                <c:pt idx="2176">
                  <c:v>226.94023193577161</c:v>
                </c:pt>
                <c:pt idx="2177">
                  <c:v>243.17573595004461</c:v>
                </c:pt>
                <c:pt idx="2178">
                  <c:v>241.5700267618198</c:v>
                </c:pt>
                <c:pt idx="2179">
                  <c:v>250.22301516503123</c:v>
                </c:pt>
                <c:pt idx="2180">
                  <c:v>246.47636039250668</c:v>
                </c:pt>
                <c:pt idx="2181">
                  <c:v>251.91793041926852</c:v>
                </c:pt>
                <c:pt idx="2182">
                  <c:v>239.964317573595</c:v>
                </c:pt>
                <c:pt idx="2183">
                  <c:v>238.35860838537019</c:v>
                </c:pt>
                <c:pt idx="2184">
                  <c:v>240.49955396966993</c:v>
                </c:pt>
                <c:pt idx="2185">
                  <c:v>251.47190008920606</c:v>
                </c:pt>
                <c:pt idx="2186">
                  <c:v>258.1623550401427</c:v>
                </c:pt>
                <c:pt idx="2187">
                  <c:v>259.58965209634255</c:v>
                </c:pt>
                <c:pt idx="2188">
                  <c:v>265.83407671721676</c:v>
                </c:pt>
                <c:pt idx="2189">
                  <c:v>269.40231935771635</c:v>
                </c:pt>
                <c:pt idx="2190">
                  <c:v>263.87154326494203</c:v>
                </c:pt>
                <c:pt idx="2191">
                  <c:v>269.40231935771635</c:v>
                </c:pt>
                <c:pt idx="2192">
                  <c:v>270.29438001784121</c:v>
                </c:pt>
                <c:pt idx="2193">
                  <c:v>268.06422836752904</c:v>
                </c:pt>
                <c:pt idx="2194">
                  <c:v>276.53880463871542</c:v>
                </c:pt>
                <c:pt idx="2195">
                  <c:v>274.75468331846565</c:v>
                </c:pt>
                <c:pt idx="2196">
                  <c:v>268.06422836752904</c:v>
                </c:pt>
                <c:pt idx="2197">
                  <c:v>264.40677966101697</c:v>
                </c:pt>
                <c:pt idx="2198">
                  <c:v>268.51025869759144</c:v>
                </c:pt>
                <c:pt idx="2199">
                  <c:v>265.56645851917932</c:v>
                </c:pt>
                <c:pt idx="2200">
                  <c:v>274.3086529884032</c:v>
                </c:pt>
                <c:pt idx="2201">
                  <c:v>274.3086529884032</c:v>
                </c:pt>
                <c:pt idx="2202">
                  <c:v>280.99910793933986</c:v>
                </c:pt>
                <c:pt idx="2203">
                  <c:v>272.97056199821589</c:v>
                </c:pt>
                <c:pt idx="2204">
                  <c:v>270.29438001784121</c:v>
                </c:pt>
                <c:pt idx="2205">
                  <c:v>276.98483496877788</c:v>
                </c:pt>
                <c:pt idx="2206">
                  <c:v>280.10704727921501</c:v>
                </c:pt>
                <c:pt idx="2207">
                  <c:v>279.66101694915255</c:v>
                </c:pt>
                <c:pt idx="2208">
                  <c:v>272.52453166815343</c:v>
                </c:pt>
                <c:pt idx="2209">
                  <c:v>267.35057983942909</c:v>
                </c:pt>
                <c:pt idx="2210">
                  <c:v>272.97056199821589</c:v>
                </c:pt>
                <c:pt idx="2211">
                  <c:v>275.64674397859051</c:v>
                </c:pt>
                <c:pt idx="2212">
                  <c:v>282.78322925958963</c:v>
                </c:pt>
                <c:pt idx="2213">
                  <c:v>281.89116859946478</c:v>
                </c:pt>
                <c:pt idx="2214">
                  <c:v>284.121320249777</c:v>
                </c:pt>
                <c:pt idx="2215">
                  <c:v>279.66101694915255</c:v>
                </c:pt>
                <c:pt idx="2216">
                  <c:v>285.45941123996431</c:v>
                </c:pt>
                <c:pt idx="2217">
                  <c:v>289.91971454058876</c:v>
                </c:pt>
                <c:pt idx="2218">
                  <c:v>289.4736842105263</c:v>
                </c:pt>
                <c:pt idx="2219">
                  <c:v>293.48795718108829</c:v>
                </c:pt>
                <c:pt idx="2220">
                  <c:v>289.91971454058876</c:v>
                </c:pt>
                <c:pt idx="2221">
                  <c:v>291.70383586083852</c:v>
                </c:pt>
                <c:pt idx="2222">
                  <c:v>293.48795718108829</c:v>
                </c:pt>
                <c:pt idx="2223">
                  <c:v>299.2863514719001</c:v>
                </c:pt>
                <c:pt idx="2224">
                  <c:v>302.40856378233718</c:v>
                </c:pt>
                <c:pt idx="2225">
                  <c:v>305.97680642283677</c:v>
                </c:pt>
                <c:pt idx="2226">
                  <c:v>312.66726137377339</c:v>
                </c:pt>
                <c:pt idx="2227">
                  <c:v>311.77520071364853</c:v>
                </c:pt>
                <c:pt idx="2228">
                  <c:v>309.09901873327385</c:v>
                </c:pt>
                <c:pt idx="2229">
                  <c:v>300.17841213202496</c:v>
                </c:pt>
                <c:pt idx="2230">
                  <c:v>292.59589652096338</c:v>
                </c:pt>
                <c:pt idx="2231">
                  <c:v>281.44513826940232</c:v>
                </c:pt>
                <c:pt idx="2232">
                  <c:v>299.2863514719001</c:v>
                </c:pt>
                <c:pt idx="2233">
                  <c:v>299.2863514719001</c:v>
                </c:pt>
                <c:pt idx="2234">
                  <c:v>294.82604817127566</c:v>
                </c:pt>
                <c:pt idx="2235">
                  <c:v>296.16413916146297</c:v>
                </c:pt>
                <c:pt idx="2236">
                  <c:v>292.59589652096338</c:v>
                </c:pt>
                <c:pt idx="2237">
                  <c:v>297.05619982158788</c:v>
                </c:pt>
                <c:pt idx="2238">
                  <c:v>296.61016949152543</c:v>
                </c:pt>
                <c:pt idx="2239">
                  <c:v>290.81177520071367</c:v>
                </c:pt>
                <c:pt idx="2240">
                  <c:v>293.04192685102583</c:v>
                </c:pt>
                <c:pt idx="2241">
                  <c:v>286.79750223015168</c:v>
                </c:pt>
                <c:pt idx="2242">
                  <c:v>292.14986619090098</c:v>
                </c:pt>
                <c:pt idx="2243">
                  <c:v>295.27207850133806</c:v>
                </c:pt>
                <c:pt idx="2244">
                  <c:v>297.50223015165028</c:v>
                </c:pt>
                <c:pt idx="2245">
                  <c:v>300.17841213202496</c:v>
                </c:pt>
                <c:pt idx="2246">
                  <c:v>303.74665477252455</c:v>
                </c:pt>
                <c:pt idx="2247">
                  <c:v>303.30062444246209</c:v>
                </c:pt>
                <c:pt idx="2248">
                  <c:v>301.07047279214987</c:v>
                </c:pt>
                <c:pt idx="2249">
                  <c:v>301.96253345227478</c:v>
                </c:pt>
                <c:pt idx="2250">
                  <c:v>297.50223015165028</c:v>
                </c:pt>
                <c:pt idx="2251">
                  <c:v>305.53077609277432</c:v>
                </c:pt>
                <c:pt idx="2252">
                  <c:v>301.51650312221233</c:v>
                </c:pt>
                <c:pt idx="2253">
                  <c:v>306.86886708296169</c:v>
                </c:pt>
                <c:pt idx="2254">
                  <c:v>305.97680642283677</c:v>
                </c:pt>
                <c:pt idx="2255">
                  <c:v>305.97680642283677</c:v>
                </c:pt>
                <c:pt idx="2256">
                  <c:v>306.42283675289923</c:v>
                </c:pt>
                <c:pt idx="2257">
                  <c:v>312.66726137377339</c:v>
                </c:pt>
                <c:pt idx="2258">
                  <c:v>309.99107939339876</c:v>
                </c:pt>
                <c:pt idx="2259">
                  <c:v>303.30062444246209</c:v>
                </c:pt>
                <c:pt idx="2260">
                  <c:v>304.19268510258701</c:v>
                </c:pt>
                <c:pt idx="2261">
                  <c:v>300.62444246208742</c:v>
                </c:pt>
                <c:pt idx="2262">
                  <c:v>304.63871543264941</c:v>
                </c:pt>
                <c:pt idx="2263">
                  <c:v>301.96253345227478</c:v>
                </c:pt>
                <c:pt idx="2264">
                  <c:v>308.65298840321145</c:v>
                </c:pt>
                <c:pt idx="2265">
                  <c:v>311.77520071364853</c:v>
                </c:pt>
                <c:pt idx="2266">
                  <c:v>311.77520071364853</c:v>
                </c:pt>
                <c:pt idx="2267">
                  <c:v>312.22123104371093</c:v>
                </c:pt>
                <c:pt idx="2268">
                  <c:v>313.5593220338983</c:v>
                </c:pt>
                <c:pt idx="2269">
                  <c:v>318.4656556645852</c:v>
                </c:pt>
                <c:pt idx="2270">
                  <c:v>317.57359500446029</c:v>
                </c:pt>
                <c:pt idx="2271">
                  <c:v>320.69580731489742</c:v>
                </c:pt>
                <c:pt idx="2272">
                  <c:v>321.58786797502233</c:v>
                </c:pt>
                <c:pt idx="2273">
                  <c:v>320.69580731489742</c:v>
                </c:pt>
                <c:pt idx="2274">
                  <c:v>318.91168599464766</c:v>
                </c:pt>
                <c:pt idx="2275">
                  <c:v>319.35771632471005</c:v>
                </c:pt>
                <c:pt idx="2276">
                  <c:v>317.57359500446029</c:v>
                </c:pt>
                <c:pt idx="2277">
                  <c:v>318.91168599464766</c:v>
                </c:pt>
                <c:pt idx="2278">
                  <c:v>321.14183764495988</c:v>
                </c:pt>
                <c:pt idx="2279">
                  <c:v>325.15611061552187</c:v>
                </c:pt>
                <c:pt idx="2280">
                  <c:v>326.94023193577164</c:v>
                </c:pt>
                <c:pt idx="2281">
                  <c:v>328.7243532560214</c:v>
                </c:pt>
                <c:pt idx="2282">
                  <c:v>332.29259589652094</c:v>
                </c:pt>
                <c:pt idx="2283">
                  <c:v>331.84656556645848</c:v>
                </c:pt>
                <c:pt idx="2284">
                  <c:v>330.50847457627117</c:v>
                </c:pt>
                <c:pt idx="2285">
                  <c:v>335.41480820695807</c:v>
                </c:pt>
                <c:pt idx="2286">
                  <c:v>338.9830508474576</c:v>
                </c:pt>
                <c:pt idx="2287">
                  <c:v>326.94023193577164</c:v>
                </c:pt>
                <c:pt idx="2288">
                  <c:v>322.92595896520965</c:v>
                </c:pt>
                <c:pt idx="2289">
                  <c:v>326.49420160570918</c:v>
                </c:pt>
                <c:pt idx="2290">
                  <c:v>315.78947368421052</c:v>
                </c:pt>
                <c:pt idx="2291">
                  <c:v>322.47992863514719</c:v>
                </c:pt>
                <c:pt idx="2292">
                  <c:v>319.35771632471005</c:v>
                </c:pt>
                <c:pt idx="2293">
                  <c:v>320.24977698483497</c:v>
                </c:pt>
                <c:pt idx="2294">
                  <c:v>319.80374665477251</c:v>
                </c:pt>
                <c:pt idx="2295">
                  <c:v>320.69580731489742</c:v>
                </c:pt>
                <c:pt idx="2296">
                  <c:v>313.5593220338983</c:v>
                </c:pt>
                <c:pt idx="2297">
                  <c:v>313.11329170383584</c:v>
                </c:pt>
                <c:pt idx="2298">
                  <c:v>310.43710972346116</c:v>
                </c:pt>
                <c:pt idx="2299">
                  <c:v>303.30062444246209</c:v>
                </c:pt>
                <c:pt idx="2300">
                  <c:v>305.08474576271186</c:v>
                </c:pt>
                <c:pt idx="2301">
                  <c:v>310.88314005352362</c:v>
                </c:pt>
                <c:pt idx="2302">
                  <c:v>316.68153434433543</c:v>
                </c:pt>
                <c:pt idx="2303">
                  <c:v>310.43710972346116</c:v>
                </c:pt>
                <c:pt idx="2304">
                  <c:v>310.43710972346116</c:v>
                </c:pt>
                <c:pt idx="2305">
                  <c:v>316.68153434433543</c:v>
                </c:pt>
                <c:pt idx="2306">
                  <c:v>320.24977698483497</c:v>
                </c:pt>
                <c:pt idx="2307">
                  <c:v>317.12756467439783</c:v>
                </c:pt>
                <c:pt idx="2308">
                  <c:v>323.3719892952721</c:v>
                </c:pt>
                <c:pt idx="2309">
                  <c:v>325.60214094558432</c:v>
                </c:pt>
                <c:pt idx="2310">
                  <c:v>328.278322925959</c:v>
                </c:pt>
                <c:pt idx="2311">
                  <c:v>331.40053523639608</c:v>
                </c:pt>
                <c:pt idx="2312">
                  <c:v>330.50847457627117</c:v>
                </c:pt>
                <c:pt idx="2313">
                  <c:v>326.04817127564678</c:v>
                </c:pt>
                <c:pt idx="2314">
                  <c:v>326.49420160570918</c:v>
                </c:pt>
                <c:pt idx="2315">
                  <c:v>327.38626226583409</c:v>
                </c:pt>
                <c:pt idx="2316">
                  <c:v>323.3719892952721</c:v>
                </c:pt>
                <c:pt idx="2317">
                  <c:v>324.26404995539696</c:v>
                </c:pt>
                <c:pt idx="2318">
                  <c:v>318.4656556645852</c:v>
                </c:pt>
                <c:pt idx="2319">
                  <c:v>322.03389830508473</c:v>
                </c:pt>
                <c:pt idx="2320">
                  <c:v>320.69580731489742</c:v>
                </c:pt>
                <c:pt idx="2321">
                  <c:v>318.4656556645852</c:v>
                </c:pt>
                <c:pt idx="2322">
                  <c:v>313.11329170383584</c:v>
                </c:pt>
                <c:pt idx="2323">
                  <c:v>307.76092774308654</c:v>
                </c:pt>
                <c:pt idx="2324">
                  <c:v>301.07047279214987</c:v>
                </c:pt>
                <c:pt idx="2325">
                  <c:v>305.97680642283677</c:v>
                </c:pt>
                <c:pt idx="2326">
                  <c:v>316.68153434433543</c:v>
                </c:pt>
                <c:pt idx="2327">
                  <c:v>323.3719892952721</c:v>
                </c:pt>
                <c:pt idx="2328">
                  <c:v>321.58786797502233</c:v>
                </c:pt>
                <c:pt idx="2329">
                  <c:v>328.278322925959</c:v>
                </c:pt>
                <c:pt idx="2330">
                  <c:v>329.17038358608386</c:v>
                </c:pt>
                <c:pt idx="2331">
                  <c:v>332.29259589652094</c:v>
                </c:pt>
                <c:pt idx="2332">
                  <c:v>333.18465655664585</c:v>
                </c:pt>
                <c:pt idx="2333">
                  <c:v>330.50847457627117</c:v>
                </c:pt>
                <c:pt idx="2334">
                  <c:v>337.19892952720784</c:v>
                </c:pt>
                <c:pt idx="2335">
                  <c:v>335.41480820695807</c:v>
                </c:pt>
                <c:pt idx="2336">
                  <c:v>333.18465655664585</c:v>
                </c:pt>
                <c:pt idx="2337">
                  <c:v>329.61641391614631</c:v>
                </c:pt>
                <c:pt idx="2338">
                  <c:v>330.06244424620877</c:v>
                </c:pt>
                <c:pt idx="2339">
                  <c:v>335.41480820695807</c:v>
                </c:pt>
                <c:pt idx="2340">
                  <c:v>338.09099018733275</c:v>
                </c:pt>
                <c:pt idx="2341">
                  <c:v>338.09099018733275</c:v>
                </c:pt>
                <c:pt idx="2342">
                  <c:v>336.75289919714538</c:v>
                </c:pt>
                <c:pt idx="2343">
                  <c:v>334.96877787689562</c:v>
                </c:pt>
                <c:pt idx="2344">
                  <c:v>340.32114183764497</c:v>
                </c:pt>
                <c:pt idx="2345">
                  <c:v>339.87511150758252</c:v>
                </c:pt>
                <c:pt idx="2346">
                  <c:v>341.65923282783228</c:v>
                </c:pt>
                <c:pt idx="2347">
                  <c:v>340.32114183764497</c:v>
                </c:pt>
                <c:pt idx="2348">
                  <c:v>342.5512934879572</c:v>
                </c:pt>
                <c:pt idx="2349">
                  <c:v>342.10526315789474</c:v>
                </c:pt>
                <c:pt idx="2350">
                  <c:v>344.78144513826942</c:v>
                </c:pt>
                <c:pt idx="2351">
                  <c:v>342.10526315789474</c:v>
                </c:pt>
                <c:pt idx="2352">
                  <c:v>339.42908117752006</c:v>
                </c:pt>
                <c:pt idx="2353">
                  <c:v>340.76717216770743</c:v>
                </c:pt>
                <c:pt idx="2354">
                  <c:v>339.42908117752006</c:v>
                </c:pt>
                <c:pt idx="2355">
                  <c:v>341.21320249776983</c:v>
                </c:pt>
                <c:pt idx="2356">
                  <c:v>342.5512934879572</c:v>
                </c:pt>
                <c:pt idx="2357">
                  <c:v>340.76717216770743</c:v>
                </c:pt>
                <c:pt idx="2358">
                  <c:v>341.65923282783228</c:v>
                </c:pt>
                <c:pt idx="2359">
                  <c:v>338.09099018733275</c:v>
                </c:pt>
                <c:pt idx="2360">
                  <c:v>337.64495985727029</c:v>
                </c:pt>
                <c:pt idx="2361">
                  <c:v>339.87511150758252</c:v>
                </c:pt>
                <c:pt idx="2362">
                  <c:v>340.76717216770743</c:v>
                </c:pt>
                <c:pt idx="2363">
                  <c:v>342.5512934879572</c:v>
                </c:pt>
                <c:pt idx="2364">
                  <c:v>346.11953612845673</c:v>
                </c:pt>
                <c:pt idx="2365">
                  <c:v>343.44335414808211</c:v>
                </c:pt>
                <c:pt idx="2366">
                  <c:v>343.44335414808211</c:v>
                </c:pt>
                <c:pt idx="2367">
                  <c:v>338.53702051739521</c:v>
                </c:pt>
                <c:pt idx="2368">
                  <c:v>338.09099018733275</c:v>
                </c:pt>
                <c:pt idx="2369">
                  <c:v>346.11953612845673</c:v>
                </c:pt>
                <c:pt idx="2370">
                  <c:v>353.2560214094558</c:v>
                </c:pt>
                <c:pt idx="2371">
                  <c:v>352.8099910793934</c:v>
                </c:pt>
                <c:pt idx="2372">
                  <c:v>350.57983942908118</c:v>
                </c:pt>
                <c:pt idx="2373">
                  <c:v>353.2560214094558</c:v>
                </c:pt>
                <c:pt idx="2374">
                  <c:v>348.79571810883141</c:v>
                </c:pt>
                <c:pt idx="2375">
                  <c:v>347.01159678858164</c:v>
                </c:pt>
                <c:pt idx="2376">
                  <c:v>350.57983942908118</c:v>
                </c:pt>
                <c:pt idx="2377">
                  <c:v>350.57983942908118</c:v>
                </c:pt>
                <c:pt idx="2378">
                  <c:v>355.48617305976808</c:v>
                </c:pt>
                <c:pt idx="2379">
                  <c:v>354.14808206958071</c:v>
                </c:pt>
                <c:pt idx="2380">
                  <c:v>355.93220338983048</c:v>
                </c:pt>
                <c:pt idx="2381">
                  <c:v>353.2560214094558</c:v>
                </c:pt>
                <c:pt idx="2382">
                  <c:v>354.59411239964317</c:v>
                </c:pt>
                <c:pt idx="2383">
                  <c:v>347.01159678858164</c:v>
                </c:pt>
                <c:pt idx="2384">
                  <c:v>347.90365744870655</c:v>
                </c:pt>
                <c:pt idx="2385">
                  <c:v>347.4576271186441</c:v>
                </c:pt>
                <c:pt idx="2386">
                  <c:v>354.14808206958071</c:v>
                </c:pt>
                <c:pt idx="2387">
                  <c:v>359.05441570026761</c:v>
                </c:pt>
                <c:pt idx="2388">
                  <c:v>358.1623550401427</c:v>
                </c:pt>
                <c:pt idx="2389">
                  <c:v>364.85280999107943</c:v>
                </c:pt>
                <c:pt idx="2390">
                  <c:v>366.63693131132919</c:v>
                </c:pt>
                <c:pt idx="2391">
                  <c:v>365.29884032114182</c:v>
                </c:pt>
                <c:pt idx="2392">
                  <c:v>365.74487065120428</c:v>
                </c:pt>
                <c:pt idx="2393">
                  <c:v>365.29884032114182</c:v>
                </c:pt>
                <c:pt idx="2394">
                  <c:v>369.31311329170387</c:v>
                </c:pt>
                <c:pt idx="2395">
                  <c:v>371.98929527207849</c:v>
                </c:pt>
                <c:pt idx="2396">
                  <c:v>371.09723461195358</c:v>
                </c:pt>
                <c:pt idx="2397">
                  <c:v>369.75914362176627</c:v>
                </c:pt>
                <c:pt idx="2398">
                  <c:v>367.08296164139165</c:v>
                </c:pt>
                <c:pt idx="2399">
                  <c:v>366.19090098126674</c:v>
                </c:pt>
                <c:pt idx="2400">
                  <c:v>363.51471900089206</c:v>
                </c:pt>
                <c:pt idx="2401">
                  <c:v>370.65120428189118</c:v>
                </c:pt>
                <c:pt idx="2402">
                  <c:v>360.83853702051738</c:v>
                </c:pt>
                <c:pt idx="2403">
                  <c:v>364.85280999107943</c:v>
                </c:pt>
                <c:pt idx="2404">
                  <c:v>369.31311329170387</c:v>
                </c:pt>
                <c:pt idx="2405">
                  <c:v>370.20517395182873</c:v>
                </c:pt>
                <c:pt idx="2406">
                  <c:v>362.6226583407672</c:v>
                </c:pt>
                <c:pt idx="2407">
                  <c:v>363.51471900089206</c:v>
                </c:pt>
                <c:pt idx="2408">
                  <c:v>370.20517395182873</c:v>
                </c:pt>
                <c:pt idx="2409">
                  <c:v>374.66547725245317</c:v>
                </c:pt>
                <c:pt idx="2410">
                  <c:v>375.11150758251557</c:v>
                </c:pt>
                <c:pt idx="2411">
                  <c:v>379.57181088314007</c:v>
                </c:pt>
                <c:pt idx="2412">
                  <c:v>382.24799286351475</c:v>
                </c:pt>
                <c:pt idx="2413">
                  <c:v>384.03211418376452</c:v>
                </c:pt>
                <c:pt idx="2414">
                  <c:v>386.7082961641392</c:v>
                </c:pt>
                <c:pt idx="2415">
                  <c:v>386.26226583407674</c:v>
                </c:pt>
                <c:pt idx="2416">
                  <c:v>386.26226583407674</c:v>
                </c:pt>
                <c:pt idx="2417">
                  <c:v>380.01784121320247</c:v>
                </c:pt>
                <c:pt idx="2418">
                  <c:v>378.23371989295271</c:v>
                </c:pt>
                <c:pt idx="2419">
                  <c:v>380.01784121320247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A6-49D4-919D-B3D20429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86207"/>
        <c:axId val="166369151"/>
      </c:areaChart>
      <c:catAx>
        <c:axId val="166386207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6369151"/>
        <c:crosses val="autoZero"/>
        <c:auto val="1"/>
        <c:lblAlgn val="ctr"/>
        <c:lblOffset val="100"/>
        <c:noMultiLvlLbl val="0"/>
      </c:catAx>
      <c:valAx>
        <c:axId val="16636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63862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b="1"/>
              <a:t>ボリンジャーバンド　</a:t>
            </a:r>
            <a:r>
              <a:rPr lang="en-US" altLang="ja-JP" b="1"/>
              <a:t>TS</a:t>
            </a:r>
            <a:r>
              <a:rPr lang="ja-JP" altLang="en-US" b="1"/>
              <a:t>倍率</a:t>
            </a:r>
            <a:endParaRPr lang="ja-JP" b="1"/>
          </a:p>
        </c:rich>
      </c:tx>
      <c:layout>
        <c:manualLayout>
          <c:xMode val="edge"/>
          <c:yMode val="edge"/>
          <c:x val="0.41404842332819031"/>
          <c:y val="7.490636704119850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10516928957838E-2"/>
          <c:y val="6.9494382022471907E-2"/>
          <c:w val="0.93203937803879244"/>
          <c:h val="0.76386578784393522"/>
        </c:manualLayout>
      </c:layout>
      <c:areaChart>
        <c:grouping val="standard"/>
        <c:varyColors val="0"/>
        <c:ser>
          <c:idx val="2"/>
          <c:order val="1"/>
          <c:tx>
            <c:strRef>
              <c:f>グラフ元_2011_5_2!$C$1</c:f>
              <c:strCache>
                <c:ptCount val="1"/>
                <c:pt idx="0">
                  <c:v>+3σ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グラフ元_2011_5_2!$C$2:$C$2421</c:f>
              <c:numCache>
                <c:formatCode>#,##0.00000;[Red]\-#,##0.00000</c:formatCode>
                <c:ptCount val="2420"/>
                <c:pt idx="0">
                  <c:v>8.1030789071938281E-2</c:v>
                </c:pt>
                <c:pt idx="1">
                  <c:v>8.1684129302165356E-2</c:v>
                </c:pt>
                <c:pt idx="2">
                  <c:v>8.2195216155811698E-2</c:v>
                </c:pt>
                <c:pt idx="3">
                  <c:v>8.2392853620618253E-2</c:v>
                </c:pt>
                <c:pt idx="4">
                  <c:v>8.2145818378934754E-2</c:v>
                </c:pt>
                <c:pt idx="5">
                  <c:v>8.2091955588275867E-2</c:v>
                </c:pt>
                <c:pt idx="6">
                  <c:v>8.1959302833992539E-2</c:v>
                </c:pt>
                <c:pt idx="7">
                  <c:v>8.1864544539966236E-2</c:v>
                </c:pt>
                <c:pt idx="8">
                  <c:v>8.1821302701921381E-2</c:v>
                </c:pt>
                <c:pt idx="9">
                  <c:v>8.1830044510835989E-2</c:v>
                </c:pt>
                <c:pt idx="10">
                  <c:v>8.1886780446475946E-2</c:v>
                </c:pt>
                <c:pt idx="11">
                  <c:v>8.204956240225221E-2</c:v>
                </c:pt>
                <c:pt idx="12">
                  <c:v>8.2166286438679875E-2</c:v>
                </c:pt>
                <c:pt idx="13">
                  <c:v>8.2215982453973838E-2</c:v>
                </c:pt>
                <c:pt idx="14">
                  <c:v>8.2229694628794717E-2</c:v>
                </c:pt>
                <c:pt idx="15">
                  <c:v>8.2236273230600967E-2</c:v>
                </c:pt>
                <c:pt idx="16">
                  <c:v>8.2251484779733625E-2</c:v>
                </c:pt>
                <c:pt idx="17">
                  <c:v>8.2253992642764354E-2</c:v>
                </c:pt>
                <c:pt idx="18">
                  <c:v>8.2258956742130629E-2</c:v>
                </c:pt>
                <c:pt idx="19">
                  <c:v>8.225924272304079E-2</c:v>
                </c:pt>
                <c:pt idx="20">
                  <c:v>8.2272985016402844E-2</c:v>
                </c:pt>
                <c:pt idx="21">
                  <c:v>8.1867774960543954E-2</c:v>
                </c:pt>
                <c:pt idx="22">
                  <c:v>8.1517751832295926E-2</c:v>
                </c:pt>
                <c:pt idx="23">
                  <c:v>8.1359990684204284E-2</c:v>
                </c:pt>
                <c:pt idx="24">
                  <c:v>8.1758813615479056E-2</c:v>
                </c:pt>
                <c:pt idx="25">
                  <c:v>8.2070137390025236E-2</c:v>
                </c:pt>
                <c:pt idx="26">
                  <c:v>8.2613733225270131E-2</c:v>
                </c:pt>
                <c:pt idx="27">
                  <c:v>8.3084804167244841E-2</c:v>
                </c:pt>
                <c:pt idx="28">
                  <c:v>8.3645117190175255E-2</c:v>
                </c:pt>
                <c:pt idx="29">
                  <c:v>8.3933716896908941E-2</c:v>
                </c:pt>
                <c:pt idx="30">
                  <c:v>8.408446070845127E-2</c:v>
                </c:pt>
                <c:pt idx="31">
                  <c:v>8.4027202499908207E-2</c:v>
                </c:pt>
                <c:pt idx="32">
                  <c:v>8.4223102154501406E-2</c:v>
                </c:pt>
                <c:pt idx="33">
                  <c:v>8.4363966101097712E-2</c:v>
                </c:pt>
                <c:pt idx="34">
                  <c:v>8.4606644563511912E-2</c:v>
                </c:pt>
                <c:pt idx="35">
                  <c:v>8.4758752887205746E-2</c:v>
                </c:pt>
                <c:pt idx="36">
                  <c:v>8.4869862828636414E-2</c:v>
                </c:pt>
                <c:pt idx="37">
                  <c:v>8.5006426296975357E-2</c:v>
                </c:pt>
                <c:pt idx="38">
                  <c:v>8.5023140271498765E-2</c:v>
                </c:pt>
                <c:pt idx="39">
                  <c:v>8.4839051082261072E-2</c:v>
                </c:pt>
                <c:pt idx="40">
                  <c:v>8.4831114750769265E-2</c:v>
                </c:pt>
                <c:pt idx="41">
                  <c:v>8.453929871413822E-2</c:v>
                </c:pt>
                <c:pt idx="42">
                  <c:v>8.4194416645647835E-2</c:v>
                </c:pt>
                <c:pt idx="43">
                  <c:v>8.4180090609959068E-2</c:v>
                </c:pt>
                <c:pt idx="44">
                  <c:v>8.4245811557990241E-2</c:v>
                </c:pt>
                <c:pt idx="45">
                  <c:v>8.4364064307031472E-2</c:v>
                </c:pt>
                <c:pt idx="46">
                  <c:v>8.471027133082569E-2</c:v>
                </c:pt>
                <c:pt idx="47">
                  <c:v>8.4778880869667131E-2</c:v>
                </c:pt>
                <c:pt idx="48">
                  <c:v>8.4770485164894618E-2</c:v>
                </c:pt>
                <c:pt idx="49">
                  <c:v>8.4829973815409132E-2</c:v>
                </c:pt>
                <c:pt idx="50">
                  <c:v>8.490752973568863E-2</c:v>
                </c:pt>
                <c:pt idx="51">
                  <c:v>8.4956655935937597E-2</c:v>
                </c:pt>
                <c:pt idx="52">
                  <c:v>8.5035067013051205E-2</c:v>
                </c:pt>
                <c:pt idx="53">
                  <c:v>8.5043141317655391E-2</c:v>
                </c:pt>
                <c:pt idx="54">
                  <c:v>8.505299228982055E-2</c:v>
                </c:pt>
                <c:pt idx="55">
                  <c:v>8.5029157467166105E-2</c:v>
                </c:pt>
                <c:pt idx="56">
                  <c:v>8.5037432210880615E-2</c:v>
                </c:pt>
                <c:pt idx="57">
                  <c:v>8.5038091187819201E-2</c:v>
                </c:pt>
                <c:pt idx="58">
                  <c:v>8.5130515803969048E-2</c:v>
                </c:pt>
                <c:pt idx="59">
                  <c:v>8.5185256067521087E-2</c:v>
                </c:pt>
                <c:pt idx="60">
                  <c:v>8.5430213937753532E-2</c:v>
                </c:pt>
                <c:pt idx="61">
                  <c:v>8.5622199947236813E-2</c:v>
                </c:pt>
                <c:pt idx="62">
                  <c:v>8.6173415188653762E-2</c:v>
                </c:pt>
                <c:pt idx="63">
                  <c:v>8.6764226963271726E-2</c:v>
                </c:pt>
                <c:pt idx="64">
                  <c:v>8.6705002970514672E-2</c:v>
                </c:pt>
                <c:pt idx="65">
                  <c:v>8.672966008225616E-2</c:v>
                </c:pt>
                <c:pt idx="66">
                  <c:v>8.7098836981757785E-2</c:v>
                </c:pt>
                <c:pt idx="67">
                  <c:v>8.9491134402168965E-2</c:v>
                </c:pt>
                <c:pt idx="68">
                  <c:v>8.96738910235267E-2</c:v>
                </c:pt>
                <c:pt idx="69">
                  <c:v>9.0470044041085218E-2</c:v>
                </c:pt>
                <c:pt idx="70">
                  <c:v>9.0742219057662485E-2</c:v>
                </c:pt>
                <c:pt idx="71">
                  <c:v>9.0799849993778811E-2</c:v>
                </c:pt>
                <c:pt idx="72">
                  <c:v>9.0815428636335613E-2</c:v>
                </c:pt>
                <c:pt idx="73">
                  <c:v>9.073904687801064E-2</c:v>
                </c:pt>
                <c:pt idx="74">
                  <c:v>9.0663426635880257E-2</c:v>
                </c:pt>
                <c:pt idx="75">
                  <c:v>9.0660819658693714E-2</c:v>
                </c:pt>
                <c:pt idx="76">
                  <c:v>9.0661933988427229E-2</c:v>
                </c:pt>
                <c:pt idx="77">
                  <c:v>9.0668976602322565E-2</c:v>
                </c:pt>
                <c:pt idx="78">
                  <c:v>9.0550091345649383E-2</c:v>
                </c:pt>
                <c:pt idx="79">
                  <c:v>9.0450957562994178E-2</c:v>
                </c:pt>
                <c:pt idx="80">
                  <c:v>9.0484546426729234E-2</c:v>
                </c:pt>
                <c:pt idx="81">
                  <c:v>9.0521680759413109E-2</c:v>
                </c:pt>
                <c:pt idx="82">
                  <c:v>9.069140004644638E-2</c:v>
                </c:pt>
                <c:pt idx="83">
                  <c:v>9.076587307899836E-2</c:v>
                </c:pt>
                <c:pt idx="84">
                  <c:v>9.0780678564430603E-2</c:v>
                </c:pt>
                <c:pt idx="85">
                  <c:v>9.0786152545505233E-2</c:v>
                </c:pt>
                <c:pt idx="86">
                  <c:v>9.0656815409648775E-2</c:v>
                </c:pt>
                <c:pt idx="87">
                  <c:v>8.9027190721475538E-2</c:v>
                </c:pt>
                <c:pt idx="88">
                  <c:v>8.890353855390716E-2</c:v>
                </c:pt>
                <c:pt idx="89">
                  <c:v>8.8166153224938884E-2</c:v>
                </c:pt>
                <c:pt idx="90">
                  <c:v>8.79626957580317E-2</c:v>
                </c:pt>
                <c:pt idx="91">
                  <c:v>8.7849132211516967E-2</c:v>
                </c:pt>
                <c:pt idx="92">
                  <c:v>8.7743396967495696E-2</c:v>
                </c:pt>
                <c:pt idx="93">
                  <c:v>8.7619985165700631E-2</c:v>
                </c:pt>
                <c:pt idx="94">
                  <c:v>8.7597912626888999E-2</c:v>
                </c:pt>
                <c:pt idx="95">
                  <c:v>8.6964283689939595E-2</c:v>
                </c:pt>
                <c:pt idx="96">
                  <c:v>8.6335939912633636E-2</c:v>
                </c:pt>
                <c:pt idx="97">
                  <c:v>8.5484763620645984E-2</c:v>
                </c:pt>
                <c:pt idx="98">
                  <c:v>8.5389651073733239E-2</c:v>
                </c:pt>
                <c:pt idx="99">
                  <c:v>8.5577175678048525E-2</c:v>
                </c:pt>
                <c:pt idx="100">
                  <c:v>8.5696396184410634E-2</c:v>
                </c:pt>
                <c:pt idx="101">
                  <c:v>8.64616191178392E-2</c:v>
                </c:pt>
                <c:pt idx="102">
                  <c:v>8.7377150566132752E-2</c:v>
                </c:pt>
                <c:pt idx="103">
                  <c:v>8.8134258603304108E-2</c:v>
                </c:pt>
                <c:pt idx="104">
                  <c:v>8.883199793586917E-2</c:v>
                </c:pt>
                <c:pt idx="105">
                  <c:v>8.9693507690369795E-2</c:v>
                </c:pt>
                <c:pt idx="106">
                  <c:v>8.9829957569126914E-2</c:v>
                </c:pt>
                <c:pt idx="107">
                  <c:v>8.991343911268504E-2</c:v>
                </c:pt>
                <c:pt idx="108">
                  <c:v>8.9907257742023114E-2</c:v>
                </c:pt>
                <c:pt idx="109">
                  <c:v>8.9834630557381223E-2</c:v>
                </c:pt>
                <c:pt idx="110">
                  <c:v>8.9693162018800357E-2</c:v>
                </c:pt>
                <c:pt idx="111">
                  <c:v>8.9751718396572117E-2</c:v>
                </c:pt>
                <c:pt idx="112">
                  <c:v>8.9947352255031254E-2</c:v>
                </c:pt>
                <c:pt idx="113">
                  <c:v>9.0157873287726953E-2</c:v>
                </c:pt>
                <c:pt idx="114">
                  <c:v>9.0160575291200334E-2</c:v>
                </c:pt>
                <c:pt idx="115">
                  <c:v>9.0407525430229271E-2</c:v>
                </c:pt>
                <c:pt idx="116">
                  <c:v>9.048885896026318E-2</c:v>
                </c:pt>
                <c:pt idx="117">
                  <c:v>9.0761720904592585E-2</c:v>
                </c:pt>
                <c:pt idx="118">
                  <c:v>9.090625868571045E-2</c:v>
                </c:pt>
                <c:pt idx="119">
                  <c:v>9.1142669924305822E-2</c:v>
                </c:pt>
                <c:pt idx="120">
                  <c:v>9.1242822745237762E-2</c:v>
                </c:pt>
                <c:pt idx="121">
                  <c:v>9.0939628235051057E-2</c:v>
                </c:pt>
                <c:pt idx="122">
                  <c:v>9.0376768924745707E-2</c:v>
                </c:pt>
                <c:pt idx="123">
                  <c:v>9.033844411569579E-2</c:v>
                </c:pt>
                <c:pt idx="124">
                  <c:v>8.9517775053613496E-2</c:v>
                </c:pt>
                <c:pt idx="125">
                  <c:v>8.8265913899761489E-2</c:v>
                </c:pt>
                <c:pt idx="126">
                  <c:v>8.7585036720998502E-2</c:v>
                </c:pt>
                <c:pt idx="127">
                  <c:v>8.6939843340987311E-2</c:v>
                </c:pt>
                <c:pt idx="128">
                  <c:v>8.6633177774978573E-2</c:v>
                </c:pt>
                <c:pt idx="129">
                  <c:v>8.633147103128011E-2</c:v>
                </c:pt>
                <c:pt idx="130">
                  <c:v>8.5887561344185362E-2</c:v>
                </c:pt>
                <c:pt idx="131">
                  <c:v>8.5541550472090416E-2</c:v>
                </c:pt>
                <c:pt idx="132">
                  <c:v>8.5359616094553975E-2</c:v>
                </c:pt>
                <c:pt idx="133">
                  <c:v>8.5078910156422508E-2</c:v>
                </c:pt>
                <c:pt idx="134">
                  <c:v>8.4482747766906702E-2</c:v>
                </c:pt>
                <c:pt idx="135">
                  <c:v>8.4100680430247376E-2</c:v>
                </c:pt>
                <c:pt idx="136">
                  <c:v>8.3408151301856373E-2</c:v>
                </c:pt>
                <c:pt idx="137">
                  <c:v>8.3033013570229269E-2</c:v>
                </c:pt>
                <c:pt idx="138">
                  <c:v>8.2459379091334606E-2</c:v>
                </c:pt>
                <c:pt idx="139">
                  <c:v>8.2276023587570996E-2</c:v>
                </c:pt>
                <c:pt idx="140">
                  <c:v>8.2078525972391764E-2</c:v>
                </c:pt>
                <c:pt idx="141">
                  <c:v>8.1565460648576255E-2</c:v>
                </c:pt>
                <c:pt idx="142">
                  <c:v>8.1028900604446202E-2</c:v>
                </c:pt>
                <c:pt idx="143">
                  <c:v>8.1277244812351324E-2</c:v>
                </c:pt>
                <c:pt idx="144">
                  <c:v>8.1141361697704847E-2</c:v>
                </c:pt>
                <c:pt idx="145">
                  <c:v>8.1131305103268464E-2</c:v>
                </c:pt>
                <c:pt idx="146">
                  <c:v>8.1131903435703923E-2</c:v>
                </c:pt>
                <c:pt idx="147">
                  <c:v>8.112975819412388E-2</c:v>
                </c:pt>
                <c:pt idx="148">
                  <c:v>8.1102371440166507E-2</c:v>
                </c:pt>
                <c:pt idx="149">
                  <c:v>8.1099078037371472E-2</c:v>
                </c:pt>
                <c:pt idx="150">
                  <c:v>8.1052754726532492E-2</c:v>
                </c:pt>
                <c:pt idx="151">
                  <c:v>8.0945525958402986E-2</c:v>
                </c:pt>
                <c:pt idx="152">
                  <c:v>8.0801965208754725E-2</c:v>
                </c:pt>
                <c:pt idx="153">
                  <c:v>8.0727002805671411E-2</c:v>
                </c:pt>
                <c:pt idx="154">
                  <c:v>8.0541392827855426E-2</c:v>
                </c:pt>
                <c:pt idx="155">
                  <c:v>8.055844504410091E-2</c:v>
                </c:pt>
                <c:pt idx="156">
                  <c:v>8.0573442580552712E-2</c:v>
                </c:pt>
                <c:pt idx="157">
                  <c:v>8.0582191424751148E-2</c:v>
                </c:pt>
                <c:pt idx="158">
                  <c:v>8.0604135313151165E-2</c:v>
                </c:pt>
                <c:pt idx="159">
                  <c:v>8.0520073350433652E-2</c:v>
                </c:pt>
                <c:pt idx="160">
                  <c:v>8.0347974128675476E-2</c:v>
                </c:pt>
                <c:pt idx="161">
                  <c:v>8.0263006161779143E-2</c:v>
                </c:pt>
                <c:pt idx="162">
                  <c:v>8.0117183586581972E-2</c:v>
                </c:pt>
                <c:pt idx="163">
                  <c:v>7.9621962761831533E-2</c:v>
                </c:pt>
                <c:pt idx="164">
                  <c:v>7.9587112518574796E-2</c:v>
                </c:pt>
                <c:pt idx="165">
                  <c:v>7.9523398803123077E-2</c:v>
                </c:pt>
                <c:pt idx="166">
                  <c:v>7.9370058033916266E-2</c:v>
                </c:pt>
                <c:pt idx="167">
                  <c:v>7.9375621466932111E-2</c:v>
                </c:pt>
                <c:pt idx="168">
                  <c:v>7.9318025965478905E-2</c:v>
                </c:pt>
                <c:pt idx="169">
                  <c:v>7.9332895394588557E-2</c:v>
                </c:pt>
                <c:pt idx="170">
                  <c:v>7.9217024821795282E-2</c:v>
                </c:pt>
                <c:pt idx="171">
                  <c:v>7.9035223053006948E-2</c:v>
                </c:pt>
                <c:pt idx="172">
                  <c:v>7.8842040339371269E-2</c:v>
                </c:pt>
                <c:pt idx="173">
                  <c:v>7.8647728928161825E-2</c:v>
                </c:pt>
                <c:pt idx="174">
                  <c:v>7.8233620868597267E-2</c:v>
                </c:pt>
                <c:pt idx="175">
                  <c:v>7.8014057664074862E-2</c:v>
                </c:pt>
                <c:pt idx="176">
                  <c:v>7.7726544540933501E-2</c:v>
                </c:pt>
                <c:pt idx="177">
                  <c:v>7.7547579948885323E-2</c:v>
                </c:pt>
                <c:pt idx="178">
                  <c:v>7.7456322757061685E-2</c:v>
                </c:pt>
                <c:pt idx="179">
                  <c:v>7.7402777177420126E-2</c:v>
                </c:pt>
                <c:pt idx="180">
                  <c:v>7.7403426385917434E-2</c:v>
                </c:pt>
                <c:pt idx="181">
                  <c:v>7.75651628612994E-2</c:v>
                </c:pt>
                <c:pt idx="182">
                  <c:v>7.773165106454856E-2</c:v>
                </c:pt>
                <c:pt idx="183">
                  <c:v>7.7805198751931121E-2</c:v>
                </c:pt>
                <c:pt idx="184">
                  <c:v>7.8059986554225316E-2</c:v>
                </c:pt>
                <c:pt idx="185">
                  <c:v>7.8050223274863051E-2</c:v>
                </c:pt>
                <c:pt idx="186">
                  <c:v>7.8061265568044033E-2</c:v>
                </c:pt>
                <c:pt idx="187">
                  <c:v>7.8114158486045179E-2</c:v>
                </c:pt>
                <c:pt idx="188">
                  <c:v>7.8182262611902656E-2</c:v>
                </c:pt>
                <c:pt idx="189">
                  <c:v>7.824588097280423E-2</c:v>
                </c:pt>
                <c:pt idx="190">
                  <c:v>7.8238809976323515E-2</c:v>
                </c:pt>
                <c:pt idx="191">
                  <c:v>7.8198041002203275E-2</c:v>
                </c:pt>
                <c:pt idx="192">
                  <c:v>7.7990980358201054E-2</c:v>
                </c:pt>
                <c:pt idx="193">
                  <c:v>7.7753544728033488E-2</c:v>
                </c:pt>
                <c:pt idx="194">
                  <c:v>7.768414631484892E-2</c:v>
                </c:pt>
                <c:pt idx="195">
                  <c:v>7.7822930154498343E-2</c:v>
                </c:pt>
                <c:pt idx="196">
                  <c:v>7.7809854065816406E-2</c:v>
                </c:pt>
                <c:pt idx="197">
                  <c:v>7.7821396991162251E-2</c:v>
                </c:pt>
                <c:pt idx="198">
                  <c:v>7.7860260293406897E-2</c:v>
                </c:pt>
                <c:pt idx="199">
                  <c:v>7.7883409784477262E-2</c:v>
                </c:pt>
                <c:pt idx="200">
                  <c:v>7.7872583549949415E-2</c:v>
                </c:pt>
                <c:pt idx="201">
                  <c:v>7.7947126962895727E-2</c:v>
                </c:pt>
                <c:pt idx="202">
                  <c:v>7.7955865805000996E-2</c:v>
                </c:pt>
                <c:pt idx="203">
                  <c:v>7.8010314309674755E-2</c:v>
                </c:pt>
                <c:pt idx="204">
                  <c:v>7.7960011377116389E-2</c:v>
                </c:pt>
                <c:pt idx="205">
                  <c:v>7.7898581823219168E-2</c:v>
                </c:pt>
                <c:pt idx="206">
                  <c:v>7.7919414846517515E-2</c:v>
                </c:pt>
                <c:pt idx="207">
                  <c:v>7.7946221962452406E-2</c:v>
                </c:pt>
                <c:pt idx="208">
                  <c:v>7.8019806487375318E-2</c:v>
                </c:pt>
                <c:pt idx="209">
                  <c:v>7.807525361140924E-2</c:v>
                </c:pt>
                <c:pt idx="210">
                  <c:v>7.8280812068340089E-2</c:v>
                </c:pt>
                <c:pt idx="211">
                  <c:v>7.8274735985803937E-2</c:v>
                </c:pt>
                <c:pt idx="212">
                  <c:v>7.8221865671714519E-2</c:v>
                </c:pt>
                <c:pt idx="213">
                  <c:v>7.8231372558194498E-2</c:v>
                </c:pt>
                <c:pt idx="214">
                  <c:v>7.8437331638252325E-2</c:v>
                </c:pt>
                <c:pt idx="215">
                  <c:v>7.8460288923940524E-2</c:v>
                </c:pt>
                <c:pt idx="216">
                  <c:v>7.8506497093112415E-2</c:v>
                </c:pt>
                <c:pt idx="217">
                  <c:v>7.8531033337818662E-2</c:v>
                </c:pt>
                <c:pt idx="218">
                  <c:v>7.8777111226557145E-2</c:v>
                </c:pt>
                <c:pt idx="219">
                  <c:v>7.8762979473121969E-2</c:v>
                </c:pt>
                <c:pt idx="220">
                  <c:v>7.864118331058563E-2</c:v>
                </c:pt>
                <c:pt idx="221">
                  <c:v>7.8502127109962391E-2</c:v>
                </c:pt>
                <c:pt idx="222">
                  <c:v>7.8390747451878226E-2</c:v>
                </c:pt>
                <c:pt idx="223">
                  <c:v>7.8184669271800664E-2</c:v>
                </c:pt>
                <c:pt idx="224">
                  <c:v>7.8060526316890894E-2</c:v>
                </c:pt>
                <c:pt idx="225">
                  <c:v>7.797966932706929E-2</c:v>
                </c:pt>
                <c:pt idx="226">
                  <c:v>7.7984972157787269E-2</c:v>
                </c:pt>
                <c:pt idx="227">
                  <c:v>7.7968751533714076E-2</c:v>
                </c:pt>
                <c:pt idx="228">
                  <c:v>7.8112462512181693E-2</c:v>
                </c:pt>
                <c:pt idx="229">
                  <c:v>7.7894851041801411E-2</c:v>
                </c:pt>
                <c:pt idx="230">
                  <c:v>7.7412748866582878E-2</c:v>
                </c:pt>
                <c:pt idx="231">
                  <c:v>7.7018569409590176E-2</c:v>
                </c:pt>
                <c:pt idx="232">
                  <c:v>7.6780874530693807E-2</c:v>
                </c:pt>
                <c:pt idx="233">
                  <c:v>7.6576460198601107E-2</c:v>
                </c:pt>
                <c:pt idx="234">
                  <c:v>7.6556725685356666E-2</c:v>
                </c:pt>
                <c:pt idx="235">
                  <c:v>7.65554174080815E-2</c:v>
                </c:pt>
                <c:pt idx="236">
                  <c:v>7.6488267068526905E-2</c:v>
                </c:pt>
                <c:pt idx="237">
                  <c:v>7.6411899290703592E-2</c:v>
                </c:pt>
                <c:pt idx="238">
                  <c:v>7.6404767512321226E-2</c:v>
                </c:pt>
                <c:pt idx="239">
                  <c:v>7.6403994405499942E-2</c:v>
                </c:pt>
                <c:pt idx="240">
                  <c:v>7.6414361657628202E-2</c:v>
                </c:pt>
                <c:pt idx="241">
                  <c:v>7.6398478372195322E-2</c:v>
                </c:pt>
                <c:pt idx="242">
                  <c:v>7.6265183996861871E-2</c:v>
                </c:pt>
                <c:pt idx="243">
                  <c:v>7.61155130049367E-2</c:v>
                </c:pt>
                <c:pt idx="244">
                  <c:v>7.5785467223013672E-2</c:v>
                </c:pt>
                <c:pt idx="245">
                  <c:v>7.5409872064263903E-2</c:v>
                </c:pt>
                <c:pt idx="246">
                  <c:v>7.5643059824966163E-2</c:v>
                </c:pt>
                <c:pt idx="247">
                  <c:v>7.5906719951404578E-2</c:v>
                </c:pt>
                <c:pt idx="248">
                  <c:v>7.5922739096981884E-2</c:v>
                </c:pt>
                <c:pt idx="249">
                  <c:v>7.5989836851596618E-2</c:v>
                </c:pt>
                <c:pt idx="250">
                  <c:v>7.6107702089295515E-2</c:v>
                </c:pt>
                <c:pt idx="251">
                  <c:v>7.6153218333156164E-2</c:v>
                </c:pt>
                <c:pt idx="252">
                  <c:v>7.6306789294406055E-2</c:v>
                </c:pt>
                <c:pt idx="253">
                  <c:v>7.6409272136510428E-2</c:v>
                </c:pt>
                <c:pt idx="254">
                  <c:v>7.6400661230494035E-2</c:v>
                </c:pt>
                <c:pt idx="255">
                  <c:v>7.6545590660537635E-2</c:v>
                </c:pt>
                <c:pt idx="256">
                  <c:v>7.6351973264846607E-2</c:v>
                </c:pt>
                <c:pt idx="257">
                  <c:v>7.6030664984961929E-2</c:v>
                </c:pt>
                <c:pt idx="258">
                  <c:v>7.5762291066215515E-2</c:v>
                </c:pt>
                <c:pt idx="259">
                  <c:v>7.5584572118867085E-2</c:v>
                </c:pt>
                <c:pt idx="260">
                  <c:v>7.5482015378015146E-2</c:v>
                </c:pt>
                <c:pt idx="261">
                  <c:v>7.5411919526396809E-2</c:v>
                </c:pt>
                <c:pt idx="262">
                  <c:v>7.5182112952877411E-2</c:v>
                </c:pt>
                <c:pt idx="263">
                  <c:v>7.4981949736170742E-2</c:v>
                </c:pt>
                <c:pt idx="264">
                  <c:v>7.4817804178849603E-2</c:v>
                </c:pt>
                <c:pt idx="265">
                  <c:v>7.4610773326520732E-2</c:v>
                </c:pt>
                <c:pt idx="266">
                  <c:v>7.4478289812103055E-2</c:v>
                </c:pt>
                <c:pt idx="267">
                  <c:v>7.4400753200835348E-2</c:v>
                </c:pt>
                <c:pt idx="268">
                  <c:v>7.4001386928427615E-2</c:v>
                </c:pt>
                <c:pt idx="269">
                  <c:v>7.3900119437471254E-2</c:v>
                </c:pt>
                <c:pt idx="270">
                  <c:v>7.3784374544375114E-2</c:v>
                </c:pt>
                <c:pt idx="271">
                  <c:v>7.3540940222857815E-2</c:v>
                </c:pt>
                <c:pt idx="272">
                  <c:v>7.345766392219899E-2</c:v>
                </c:pt>
                <c:pt idx="273">
                  <c:v>7.3520505507944575E-2</c:v>
                </c:pt>
                <c:pt idx="274">
                  <c:v>7.3466578894963927E-2</c:v>
                </c:pt>
                <c:pt idx="275">
                  <c:v>7.3464636020180371E-2</c:v>
                </c:pt>
                <c:pt idx="276">
                  <c:v>7.3395941727463263E-2</c:v>
                </c:pt>
                <c:pt idx="277">
                  <c:v>7.3115162199367478E-2</c:v>
                </c:pt>
                <c:pt idx="278">
                  <c:v>7.2907001061347537E-2</c:v>
                </c:pt>
                <c:pt idx="279">
                  <c:v>7.2816689771627544E-2</c:v>
                </c:pt>
                <c:pt idx="280">
                  <c:v>7.2892838049620351E-2</c:v>
                </c:pt>
                <c:pt idx="281">
                  <c:v>7.3090244610333963E-2</c:v>
                </c:pt>
                <c:pt idx="282">
                  <c:v>7.3276436631322384E-2</c:v>
                </c:pt>
                <c:pt idx="283">
                  <c:v>7.3295166172758747E-2</c:v>
                </c:pt>
                <c:pt idx="284">
                  <c:v>7.3462078045074097E-2</c:v>
                </c:pt>
                <c:pt idx="285">
                  <c:v>7.3655598969268765E-2</c:v>
                </c:pt>
                <c:pt idx="286">
                  <c:v>7.4090122155014371E-2</c:v>
                </c:pt>
                <c:pt idx="287">
                  <c:v>7.4740756758451016E-2</c:v>
                </c:pt>
                <c:pt idx="288">
                  <c:v>7.5103315858527919E-2</c:v>
                </c:pt>
                <c:pt idx="289">
                  <c:v>7.5401614063421246E-2</c:v>
                </c:pt>
                <c:pt idx="290">
                  <c:v>7.5568449706176877E-2</c:v>
                </c:pt>
                <c:pt idx="291">
                  <c:v>7.5668005439660957E-2</c:v>
                </c:pt>
                <c:pt idx="292">
                  <c:v>7.5618211098986851E-2</c:v>
                </c:pt>
                <c:pt idx="293">
                  <c:v>7.5341793052473696E-2</c:v>
                </c:pt>
                <c:pt idx="294">
                  <c:v>7.5306138277679763E-2</c:v>
                </c:pt>
                <c:pt idx="295">
                  <c:v>7.5200730367436783E-2</c:v>
                </c:pt>
                <c:pt idx="296">
                  <c:v>7.5206947802293256E-2</c:v>
                </c:pt>
                <c:pt idx="297">
                  <c:v>7.5205192270032792E-2</c:v>
                </c:pt>
                <c:pt idx="298">
                  <c:v>7.546040369675043E-2</c:v>
                </c:pt>
                <c:pt idx="299">
                  <c:v>7.5737969460893811E-2</c:v>
                </c:pt>
                <c:pt idx="300">
                  <c:v>7.597619982289644E-2</c:v>
                </c:pt>
                <c:pt idx="301">
                  <c:v>7.6373528461540066E-2</c:v>
                </c:pt>
                <c:pt idx="302">
                  <c:v>7.6696369360133243E-2</c:v>
                </c:pt>
                <c:pt idx="303">
                  <c:v>7.689217037979805E-2</c:v>
                </c:pt>
                <c:pt idx="304">
                  <c:v>7.7013822854325939E-2</c:v>
                </c:pt>
                <c:pt idx="305">
                  <c:v>7.6914097445310789E-2</c:v>
                </c:pt>
                <c:pt idx="306">
                  <c:v>7.6620367345141507E-2</c:v>
                </c:pt>
                <c:pt idx="307">
                  <c:v>7.6069613019948759E-2</c:v>
                </c:pt>
                <c:pt idx="308">
                  <c:v>7.5495762389222634E-2</c:v>
                </c:pt>
                <c:pt idx="309">
                  <c:v>7.4717527416413979E-2</c:v>
                </c:pt>
                <c:pt idx="310">
                  <c:v>7.3987135115355943E-2</c:v>
                </c:pt>
                <c:pt idx="311">
                  <c:v>7.3254927335025449E-2</c:v>
                </c:pt>
                <c:pt idx="312">
                  <c:v>7.2911043304750817E-2</c:v>
                </c:pt>
                <c:pt idx="313">
                  <c:v>7.2402166010096428E-2</c:v>
                </c:pt>
                <c:pt idx="314">
                  <c:v>7.1987585679457913E-2</c:v>
                </c:pt>
                <c:pt idx="315">
                  <c:v>7.1205492814766985E-2</c:v>
                </c:pt>
                <c:pt idx="316">
                  <c:v>7.0614985118752749E-2</c:v>
                </c:pt>
                <c:pt idx="317">
                  <c:v>6.9956817448908429E-2</c:v>
                </c:pt>
                <c:pt idx="318">
                  <c:v>6.9615353864209056E-2</c:v>
                </c:pt>
                <c:pt idx="319">
                  <c:v>6.9364915194793306E-2</c:v>
                </c:pt>
                <c:pt idx="320">
                  <c:v>6.899448450771363E-2</c:v>
                </c:pt>
                <c:pt idx="321">
                  <c:v>6.9028568772859081E-2</c:v>
                </c:pt>
                <c:pt idx="322">
                  <c:v>6.9030585601402641E-2</c:v>
                </c:pt>
                <c:pt idx="323">
                  <c:v>6.9027259720807893E-2</c:v>
                </c:pt>
                <c:pt idx="324">
                  <c:v>6.9030874456086383E-2</c:v>
                </c:pt>
                <c:pt idx="325">
                  <c:v>6.9124171128901263E-2</c:v>
                </c:pt>
                <c:pt idx="326">
                  <c:v>6.9204965275656505E-2</c:v>
                </c:pt>
                <c:pt idx="327">
                  <c:v>6.9160934677219357E-2</c:v>
                </c:pt>
                <c:pt idx="328">
                  <c:v>6.9210545122687331E-2</c:v>
                </c:pt>
                <c:pt idx="329">
                  <c:v>6.9236139504571817E-2</c:v>
                </c:pt>
                <c:pt idx="330">
                  <c:v>6.9335432261927343E-2</c:v>
                </c:pt>
                <c:pt idx="331">
                  <c:v>6.9605185979114553E-2</c:v>
                </c:pt>
                <c:pt idx="332">
                  <c:v>6.9982228667306939E-2</c:v>
                </c:pt>
                <c:pt idx="333">
                  <c:v>7.0166126464297499E-2</c:v>
                </c:pt>
                <c:pt idx="334">
                  <c:v>7.0737506415448903E-2</c:v>
                </c:pt>
                <c:pt idx="335">
                  <c:v>7.1012447486450303E-2</c:v>
                </c:pt>
                <c:pt idx="336">
                  <c:v>7.1145189590444233E-2</c:v>
                </c:pt>
                <c:pt idx="337">
                  <c:v>7.1223939063233849E-2</c:v>
                </c:pt>
                <c:pt idx="338">
                  <c:v>7.115720356082067E-2</c:v>
                </c:pt>
                <c:pt idx="339">
                  <c:v>7.1042859773644509E-2</c:v>
                </c:pt>
                <c:pt idx="340">
                  <c:v>7.0931724655686437E-2</c:v>
                </c:pt>
                <c:pt idx="341">
                  <c:v>7.0718576208486331E-2</c:v>
                </c:pt>
                <c:pt idx="342">
                  <c:v>7.0611625168661457E-2</c:v>
                </c:pt>
                <c:pt idx="343">
                  <c:v>7.0390708373042968E-2</c:v>
                </c:pt>
                <c:pt idx="344">
                  <c:v>7.0123569527370061E-2</c:v>
                </c:pt>
                <c:pt idx="345">
                  <c:v>6.9673423542496962E-2</c:v>
                </c:pt>
                <c:pt idx="346">
                  <c:v>6.9169167944619567E-2</c:v>
                </c:pt>
                <c:pt idx="347">
                  <c:v>6.8850283923413316E-2</c:v>
                </c:pt>
                <c:pt idx="348">
                  <c:v>6.8630374072759945E-2</c:v>
                </c:pt>
                <c:pt idx="349">
                  <c:v>6.8565182281238118E-2</c:v>
                </c:pt>
                <c:pt idx="350">
                  <c:v>6.8420508061623656E-2</c:v>
                </c:pt>
                <c:pt idx="351">
                  <c:v>6.835327279607939E-2</c:v>
                </c:pt>
                <c:pt idx="352">
                  <c:v>6.8347617038414493E-2</c:v>
                </c:pt>
                <c:pt idx="353">
                  <c:v>6.8373633680245099E-2</c:v>
                </c:pt>
                <c:pt idx="354">
                  <c:v>6.829584892238251E-2</c:v>
                </c:pt>
                <c:pt idx="355">
                  <c:v>6.8275121326210164E-2</c:v>
                </c:pt>
                <c:pt idx="356">
                  <c:v>6.8376592707665024E-2</c:v>
                </c:pt>
                <c:pt idx="357">
                  <c:v>6.8544015572258116E-2</c:v>
                </c:pt>
                <c:pt idx="358">
                  <c:v>6.8624253561941906E-2</c:v>
                </c:pt>
                <c:pt idx="359">
                  <c:v>6.8663373133787842E-2</c:v>
                </c:pt>
                <c:pt idx="360">
                  <c:v>6.8580524362062523E-2</c:v>
                </c:pt>
                <c:pt idx="361">
                  <c:v>6.8483374109363809E-2</c:v>
                </c:pt>
                <c:pt idx="362">
                  <c:v>6.8480889462750272E-2</c:v>
                </c:pt>
                <c:pt idx="363">
                  <c:v>6.8492551801045701E-2</c:v>
                </c:pt>
                <c:pt idx="364">
                  <c:v>6.8502751358264793E-2</c:v>
                </c:pt>
                <c:pt idx="365">
                  <c:v>6.8633848577827297E-2</c:v>
                </c:pt>
                <c:pt idx="366">
                  <c:v>6.8600807445128961E-2</c:v>
                </c:pt>
                <c:pt idx="367">
                  <c:v>6.8570105209189436E-2</c:v>
                </c:pt>
                <c:pt idx="368">
                  <c:v>6.8648678216611581E-2</c:v>
                </c:pt>
                <c:pt idx="369">
                  <c:v>6.843967889267509E-2</c:v>
                </c:pt>
                <c:pt idx="370">
                  <c:v>6.8468305031200327E-2</c:v>
                </c:pt>
                <c:pt idx="371">
                  <c:v>6.8468377754217255E-2</c:v>
                </c:pt>
                <c:pt idx="372">
                  <c:v>6.8627186597226567E-2</c:v>
                </c:pt>
                <c:pt idx="373">
                  <c:v>6.8738940941786286E-2</c:v>
                </c:pt>
                <c:pt idx="374">
                  <c:v>6.8774356194406583E-2</c:v>
                </c:pt>
                <c:pt idx="375">
                  <c:v>6.8780007951607644E-2</c:v>
                </c:pt>
                <c:pt idx="376">
                  <c:v>6.8709760255234897E-2</c:v>
                </c:pt>
                <c:pt idx="377">
                  <c:v>6.8507466628178595E-2</c:v>
                </c:pt>
                <c:pt idx="378">
                  <c:v>6.8369609660863515E-2</c:v>
                </c:pt>
                <c:pt idx="379">
                  <c:v>6.8108638642390334E-2</c:v>
                </c:pt>
                <c:pt idx="380">
                  <c:v>6.8042020258693117E-2</c:v>
                </c:pt>
                <c:pt idx="381">
                  <c:v>6.7806028037235649E-2</c:v>
                </c:pt>
                <c:pt idx="382">
                  <c:v>6.7699372165703264E-2</c:v>
                </c:pt>
                <c:pt idx="383">
                  <c:v>6.7775059677573898E-2</c:v>
                </c:pt>
                <c:pt idx="384">
                  <c:v>6.839463692622369E-2</c:v>
                </c:pt>
                <c:pt idx="385">
                  <c:v>6.917796323714287E-2</c:v>
                </c:pt>
                <c:pt idx="386">
                  <c:v>6.94469137718879E-2</c:v>
                </c:pt>
                <c:pt idx="387">
                  <c:v>6.9721935621605488E-2</c:v>
                </c:pt>
                <c:pt idx="388">
                  <c:v>6.9942689910639608E-2</c:v>
                </c:pt>
                <c:pt idx="389">
                  <c:v>7.0161093686508483E-2</c:v>
                </c:pt>
                <c:pt idx="390">
                  <c:v>7.0274243959978624E-2</c:v>
                </c:pt>
                <c:pt idx="391">
                  <c:v>7.0371602975551728E-2</c:v>
                </c:pt>
                <c:pt idx="392">
                  <c:v>7.0420626724143523E-2</c:v>
                </c:pt>
                <c:pt idx="393">
                  <c:v>7.0460055611407196E-2</c:v>
                </c:pt>
                <c:pt idx="394">
                  <c:v>7.0466411420944397E-2</c:v>
                </c:pt>
                <c:pt idx="395">
                  <c:v>7.0530489816390096E-2</c:v>
                </c:pt>
                <c:pt idx="396">
                  <c:v>7.053673473267455E-2</c:v>
                </c:pt>
                <c:pt idx="397">
                  <c:v>7.0494211599883033E-2</c:v>
                </c:pt>
                <c:pt idx="398">
                  <c:v>7.0420201571882973E-2</c:v>
                </c:pt>
                <c:pt idx="399">
                  <c:v>7.0277259828085886E-2</c:v>
                </c:pt>
                <c:pt idx="400">
                  <c:v>7.0157549371787351E-2</c:v>
                </c:pt>
                <c:pt idx="401">
                  <c:v>7.0028178097153004E-2</c:v>
                </c:pt>
                <c:pt idx="402">
                  <c:v>6.966841033401934E-2</c:v>
                </c:pt>
                <c:pt idx="403">
                  <c:v>6.9826630665184533E-2</c:v>
                </c:pt>
                <c:pt idx="404">
                  <c:v>6.9798420968526079E-2</c:v>
                </c:pt>
                <c:pt idx="405">
                  <c:v>6.9565102389057915E-2</c:v>
                </c:pt>
                <c:pt idx="406">
                  <c:v>6.9762467364273023E-2</c:v>
                </c:pt>
                <c:pt idx="407">
                  <c:v>7.0140276638960872E-2</c:v>
                </c:pt>
                <c:pt idx="408">
                  <c:v>7.0306966418417799E-2</c:v>
                </c:pt>
                <c:pt idx="409">
                  <c:v>7.0486858482961323E-2</c:v>
                </c:pt>
                <c:pt idx="410">
                  <c:v>7.0798022134894931E-2</c:v>
                </c:pt>
                <c:pt idx="411">
                  <c:v>7.1191587798011352E-2</c:v>
                </c:pt>
                <c:pt idx="412">
                  <c:v>7.1626134203169087E-2</c:v>
                </c:pt>
                <c:pt idx="413">
                  <c:v>7.1906436150373454E-2</c:v>
                </c:pt>
                <c:pt idx="414">
                  <c:v>7.2013900746456319E-2</c:v>
                </c:pt>
                <c:pt idx="415">
                  <c:v>7.2045924743039363E-2</c:v>
                </c:pt>
                <c:pt idx="416">
                  <c:v>7.220632893060254E-2</c:v>
                </c:pt>
                <c:pt idx="417">
                  <c:v>7.2364411385203317E-2</c:v>
                </c:pt>
                <c:pt idx="418">
                  <c:v>7.239440096203173E-2</c:v>
                </c:pt>
                <c:pt idx="419">
                  <c:v>7.2583010728875394E-2</c:v>
                </c:pt>
                <c:pt idx="420">
                  <c:v>7.2603364347580551E-2</c:v>
                </c:pt>
                <c:pt idx="421">
                  <c:v>7.2440325828185645E-2</c:v>
                </c:pt>
                <c:pt idx="422">
                  <c:v>7.2304544538424553E-2</c:v>
                </c:pt>
                <c:pt idx="423">
                  <c:v>7.1738528437608418E-2</c:v>
                </c:pt>
                <c:pt idx="424">
                  <c:v>7.1514960328012439E-2</c:v>
                </c:pt>
                <c:pt idx="425">
                  <c:v>7.1397296316089778E-2</c:v>
                </c:pt>
                <c:pt idx="426">
                  <c:v>7.1437961398488237E-2</c:v>
                </c:pt>
                <c:pt idx="427">
                  <c:v>7.1440895051976108E-2</c:v>
                </c:pt>
                <c:pt idx="428">
                  <c:v>7.1636874897423514E-2</c:v>
                </c:pt>
                <c:pt idx="429">
                  <c:v>7.1677998647438596E-2</c:v>
                </c:pt>
                <c:pt idx="430">
                  <c:v>7.1638458559532589E-2</c:v>
                </c:pt>
                <c:pt idx="431">
                  <c:v>7.1641173494253668E-2</c:v>
                </c:pt>
                <c:pt idx="432">
                  <c:v>7.142449978471041E-2</c:v>
                </c:pt>
                <c:pt idx="433">
                  <c:v>7.1296923555776881E-2</c:v>
                </c:pt>
                <c:pt idx="434">
                  <c:v>7.1253788485372616E-2</c:v>
                </c:pt>
                <c:pt idx="435">
                  <c:v>7.1259583773811738E-2</c:v>
                </c:pt>
                <c:pt idx="436">
                  <c:v>7.1124661607596035E-2</c:v>
                </c:pt>
                <c:pt idx="437">
                  <c:v>7.0952148272025464E-2</c:v>
                </c:pt>
                <c:pt idx="438">
                  <c:v>7.0933263211526529E-2</c:v>
                </c:pt>
                <c:pt idx="439">
                  <c:v>7.0609817986159326E-2</c:v>
                </c:pt>
                <c:pt idx="440">
                  <c:v>7.060840408433415E-2</c:v>
                </c:pt>
                <c:pt idx="441">
                  <c:v>7.0805819776325163E-2</c:v>
                </c:pt>
                <c:pt idx="442">
                  <c:v>7.0723944828784399E-2</c:v>
                </c:pt>
                <c:pt idx="443">
                  <c:v>7.0661408352466676E-2</c:v>
                </c:pt>
                <c:pt idx="444">
                  <c:v>7.0683922706221494E-2</c:v>
                </c:pt>
                <c:pt idx="445">
                  <c:v>7.0684835693778397E-2</c:v>
                </c:pt>
                <c:pt idx="446">
                  <c:v>7.0718262466020615E-2</c:v>
                </c:pt>
                <c:pt idx="447">
                  <c:v>7.080819018725501E-2</c:v>
                </c:pt>
                <c:pt idx="448">
                  <c:v>7.0850650857515629E-2</c:v>
                </c:pt>
                <c:pt idx="449">
                  <c:v>7.0951319352067208E-2</c:v>
                </c:pt>
                <c:pt idx="450">
                  <c:v>7.1057732224817372E-2</c:v>
                </c:pt>
                <c:pt idx="451">
                  <c:v>7.1235814927711263E-2</c:v>
                </c:pt>
                <c:pt idx="452">
                  <c:v>7.1707494554984166E-2</c:v>
                </c:pt>
                <c:pt idx="453">
                  <c:v>7.2037071506470346E-2</c:v>
                </c:pt>
                <c:pt idx="454">
                  <c:v>7.2375303135004482E-2</c:v>
                </c:pt>
                <c:pt idx="455">
                  <c:v>7.2560113283065192E-2</c:v>
                </c:pt>
                <c:pt idx="456">
                  <c:v>7.2660470210691053E-2</c:v>
                </c:pt>
                <c:pt idx="457">
                  <c:v>7.2736506620495675E-2</c:v>
                </c:pt>
                <c:pt idx="458">
                  <c:v>7.2721491793536042E-2</c:v>
                </c:pt>
                <c:pt idx="459">
                  <c:v>7.2709623586139971E-2</c:v>
                </c:pt>
                <c:pt idx="460">
                  <c:v>7.2643197548989458E-2</c:v>
                </c:pt>
                <c:pt idx="461">
                  <c:v>7.2250747832265788E-2</c:v>
                </c:pt>
                <c:pt idx="462">
                  <c:v>7.2139330395822293E-2</c:v>
                </c:pt>
                <c:pt idx="463">
                  <c:v>7.1942950556351165E-2</c:v>
                </c:pt>
                <c:pt idx="464">
                  <c:v>7.1922041210827056E-2</c:v>
                </c:pt>
                <c:pt idx="465">
                  <c:v>7.1806074487893265E-2</c:v>
                </c:pt>
                <c:pt idx="466">
                  <c:v>7.173559216644107E-2</c:v>
                </c:pt>
                <c:pt idx="467">
                  <c:v>7.17293849574136E-2</c:v>
                </c:pt>
                <c:pt idx="468">
                  <c:v>7.1824048343402502E-2</c:v>
                </c:pt>
                <c:pt idx="469">
                  <c:v>7.1810788280719934E-2</c:v>
                </c:pt>
                <c:pt idx="470">
                  <c:v>7.1810256632326583E-2</c:v>
                </c:pt>
                <c:pt idx="471">
                  <c:v>7.1914623768759692E-2</c:v>
                </c:pt>
                <c:pt idx="472">
                  <c:v>7.1842242783154264E-2</c:v>
                </c:pt>
                <c:pt idx="473">
                  <c:v>7.1706932931109232E-2</c:v>
                </c:pt>
                <c:pt idx="474">
                  <c:v>7.2200319115128156E-2</c:v>
                </c:pt>
                <c:pt idx="475">
                  <c:v>7.3254756757681727E-2</c:v>
                </c:pt>
                <c:pt idx="476">
                  <c:v>7.4280046071027991E-2</c:v>
                </c:pt>
                <c:pt idx="477">
                  <c:v>7.4827469373089706E-2</c:v>
                </c:pt>
                <c:pt idx="478">
                  <c:v>7.5538602885115672E-2</c:v>
                </c:pt>
                <c:pt idx="479">
                  <c:v>7.6171261437364426E-2</c:v>
                </c:pt>
                <c:pt idx="480">
                  <c:v>7.6671488218855305E-2</c:v>
                </c:pt>
                <c:pt idx="481">
                  <c:v>7.7201691293348487E-2</c:v>
                </c:pt>
                <c:pt idx="482">
                  <c:v>7.743558631406422E-2</c:v>
                </c:pt>
                <c:pt idx="483">
                  <c:v>7.8081574814239385E-2</c:v>
                </c:pt>
                <c:pt idx="484">
                  <c:v>7.8737283332395575E-2</c:v>
                </c:pt>
                <c:pt idx="485">
                  <c:v>7.914600366438701E-2</c:v>
                </c:pt>
                <c:pt idx="486">
                  <c:v>7.9582426744378071E-2</c:v>
                </c:pt>
                <c:pt idx="487">
                  <c:v>8.0022799151970747E-2</c:v>
                </c:pt>
                <c:pt idx="488">
                  <c:v>8.0445471406378297E-2</c:v>
                </c:pt>
                <c:pt idx="489">
                  <c:v>8.0792166859166153E-2</c:v>
                </c:pt>
                <c:pt idx="490">
                  <c:v>8.085662277863101E-2</c:v>
                </c:pt>
                <c:pt idx="491">
                  <c:v>8.0435906582397257E-2</c:v>
                </c:pt>
                <c:pt idx="492">
                  <c:v>7.9812909983445576E-2</c:v>
                </c:pt>
                <c:pt idx="493">
                  <c:v>7.8971392196945392E-2</c:v>
                </c:pt>
                <c:pt idx="494">
                  <c:v>7.8834722273435132E-2</c:v>
                </c:pt>
                <c:pt idx="495">
                  <c:v>7.8835959147262838E-2</c:v>
                </c:pt>
                <c:pt idx="496">
                  <c:v>7.8760733082967674E-2</c:v>
                </c:pt>
                <c:pt idx="497">
                  <c:v>7.85021267054066E-2</c:v>
                </c:pt>
                <c:pt idx="498">
                  <c:v>7.8464922098868364E-2</c:v>
                </c:pt>
                <c:pt idx="499">
                  <c:v>7.8347719294423024E-2</c:v>
                </c:pt>
                <c:pt idx="500">
                  <c:v>7.8141530868324302E-2</c:v>
                </c:pt>
                <c:pt idx="501">
                  <c:v>7.8006298039254296E-2</c:v>
                </c:pt>
                <c:pt idx="502">
                  <c:v>7.7411000447944758E-2</c:v>
                </c:pt>
                <c:pt idx="503">
                  <c:v>7.737155145945937E-2</c:v>
                </c:pt>
                <c:pt idx="504">
                  <c:v>7.7388970613830738E-2</c:v>
                </c:pt>
                <c:pt idx="505">
                  <c:v>7.7378751199922005E-2</c:v>
                </c:pt>
                <c:pt idx="506">
                  <c:v>7.8797852039092883E-2</c:v>
                </c:pt>
                <c:pt idx="507">
                  <c:v>7.9174548906796247E-2</c:v>
                </c:pt>
                <c:pt idx="508">
                  <c:v>8.0098737446371915E-2</c:v>
                </c:pt>
                <c:pt idx="509">
                  <c:v>8.0447928665820387E-2</c:v>
                </c:pt>
                <c:pt idx="510">
                  <c:v>8.0727736348506274E-2</c:v>
                </c:pt>
                <c:pt idx="511">
                  <c:v>8.1170473672936436E-2</c:v>
                </c:pt>
                <c:pt idx="512">
                  <c:v>8.1114774555117175E-2</c:v>
                </c:pt>
                <c:pt idx="513">
                  <c:v>8.1646631856586049E-2</c:v>
                </c:pt>
                <c:pt idx="514">
                  <c:v>8.1411583362694148E-2</c:v>
                </c:pt>
                <c:pt idx="515">
                  <c:v>8.1403392334293209E-2</c:v>
                </c:pt>
                <c:pt idx="516">
                  <c:v>8.149600423271848E-2</c:v>
                </c:pt>
                <c:pt idx="517">
                  <c:v>8.1396251254047203E-2</c:v>
                </c:pt>
                <c:pt idx="518">
                  <c:v>8.0807126780632205E-2</c:v>
                </c:pt>
                <c:pt idx="519">
                  <c:v>8.0284278793799568E-2</c:v>
                </c:pt>
                <c:pt idx="520">
                  <c:v>7.9623222081728492E-2</c:v>
                </c:pt>
                <c:pt idx="521">
                  <c:v>7.9037470473900528E-2</c:v>
                </c:pt>
                <c:pt idx="522">
                  <c:v>7.8267104807501667E-2</c:v>
                </c:pt>
                <c:pt idx="523">
                  <c:v>7.7291735483967658E-2</c:v>
                </c:pt>
                <c:pt idx="524">
                  <c:v>7.5943609916172453E-2</c:v>
                </c:pt>
                <c:pt idx="525">
                  <c:v>7.4273587793317664E-2</c:v>
                </c:pt>
                <c:pt idx="526">
                  <c:v>7.4113949861531483E-2</c:v>
                </c:pt>
                <c:pt idx="527">
                  <c:v>7.3904382990890555E-2</c:v>
                </c:pt>
                <c:pt idx="528">
                  <c:v>7.3916928800028953E-2</c:v>
                </c:pt>
                <c:pt idx="529">
                  <c:v>7.4043212169314102E-2</c:v>
                </c:pt>
                <c:pt idx="530">
                  <c:v>7.4016410808959848E-2</c:v>
                </c:pt>
                <c:pt idx="531">
                  <c:v>7.4135911208844468E-2</c:v>
                </c:pt>
                <c:pt idx="532">
                  <c:v>7.4467846171595645E-2</c:v>
                </c:pt>
                <c:pt idx="533">
                  <c:v>7.4961494504369106E-2</c:v>
                </c:pt>
                <c:pt idx="534">
                  <c:v>7.5759543936171583E-2</c:v>
                </c:pt>
                <c:pt idx="535">
                  <c:v>7.6172066232947019E-2</c:v>
                </c:pt>
                <c:pt idx="536">
                  <c:v>7.635405447711241E-2</c:v>
                </c:pt>
                <c:pt idx="537">
                  <c:v>7.6506078923633647E-2</c:v>
                </c:pt>
                <c:pt idx="538">
                  <c:v>7.6465455902146789E-2</c:v>
                </c:pt>
                <c:pt idx="539">
                  <c:v>7.6302666373527547E-2</c:v>
                </c:pt>
                <c:pt idx="540">
                  <c:v>7.6346738143374615E-2</c:v>
                </c:pt>
                <c:pt idx="541">
                  <c:v>7.6365355662165929E-2</c:v>
                </c:pt>
                <c:pt idx="542">
                  <c:v>7.6064955340564303E-2</c:v>
                </c:pt>
                <c:pt idx="543">
                  <c:v>7.6078257240770067E-2</c:v>
                </c:pt>
                <c:pt idx="544">
                  <c:v>7.6122680520996647E-2</c:v>
                </c:pt>
                <c:pt idx="545">
                  <c:v>7.6166676707235717E-2</c:v>
                </c:pt>
                <c:pt idx="546">
                  <c:v>7.6055250264343052E-2</c:v>
                </c:pt>
                <c:pt idx="547">
                  <c:v>7.6046845867792812E-2</c:v>
                </c:pt>
                <c:pt idx="548">
                  <c:v>7.5859732392073081E-2</c:v>
                </c:pt>
                <c:pt idx="549">
                  <c:v>7.582148263773926E-2</c:v>
                </c:pt>
                <c:pt idx="550">
                  <c:v>7.5600743888713115E-2</c:v>
                </c:pt>
                <c:pt idx="551">
                  <c:v>7.5845701883068203E-2</c:v>
                </c:pt>
                <c:pt idx="552">
                  <c:v>7.6512265357115111E-2</c:v>
                </c:pt>
                <c:pt idx="553">
                  <c:v>7.658507289768704E-2</c:v>
                </c:pt>
                <c:pt idx="554">
                  <c:v>7.6691835980543077E-2</c:v>
                </c:pt>
                <c:pt idx="555">
                  <c:v>7.6438603844281139E-2</c:v>
                </c:pt>
                <c:pt idx="556">
                  <c:v>7.6123676494234946E-2</c:v>
                </c:pt>
                <c:pt idx="557">
                  <c:v>7.5687164816193933E-2</c:v>
                </c:pt>
                <c:pt idx="558">
                  <c:v>7.5714842535686333E-2</c:v>
                </c:pt>
                <c:pt idx="559">
                  <c:v>7.5684896310371744E-2</c:v>
                </c:pt>
                <c:pt idx="560">
                  <c:v>7.5602404014211214E-2</c:v>
                </c:pt>
                <c:pt idx="561">
                  <c:v>7.54484055289599E-2</c:v>
                </c:pt>
                <c:pt idx="562">
                  <c:v>7.5226637765896914E-2</c:v>
                </c:pt>
                <c:pt idx="563">
                  <c:v>7.5083687245693184E-2</c:v>
                </c:pt>
                <c:pt idx="564">
                  <c:v>7.4762167329134585E-2</c:v>
                </c:pt>
                <c:pt idx="565">
                  <c:v>7.432329274562198E-2</c:v>
                </c:pt>
                <c:pt idx="566">
                  <c:v>7.4140662665067247E-2</c:v>
                </c:pt>
                <c:pt idx="567">
                  <c:v>7.4110822329622947E-2</c:v>
                </c:pt>
                <c:pt idx="568">
                  <c:v>7.371905569105841E-2</c:v>
                </c:pt>
                <c:pt idx="569">
                  <c:v>7.3262719021906536E-2</c:v>
                </c:pt>
                <c:pt idx="570">
                  <c:v>7.3035677496278054E-2</c:v>
                </c:pt>
                <c:pt idx="571">
                  <c:v>7.3037456795920552E-2</c:v>
                </c:pt>
                <c:pt idx="572">
                  <c:v>7.2919143559346797E-2</c:v>
                </c:pt>
                <c:pt idx="573">
                  <c:v>7.2906434349500102E-2</c:v>
                </c:pt>
                <c:pt idx="574">
                  <c:v>7.2672930233818003E-2</c:v>
                </c:pt>
                <c:pt idx="575">
                  <c:v>7.2691569620803989E-2</c:v>
                </c:pt>
                <c:pt idx="576">
                  <c:v>7.2875222800251271E-2</c:v>
                </c:pt>
                <c:pt idx="577">
                  <c:v>7.2918502010259359E-2</c:v>
                </c:pt>
                <c:pt idx="578">
                  <c:v>7.2653374033415333E-2</c:v>
                </c:pt>
                <c:pt idx="579">
                  <c:v>7.2693931207578041E-2</c:v>
                </c:pt>
                <c:pt idx="580">
                  <c:v>7.2689838662754552E-2</c:v>
                </c:pt>
                <c:pt idx="581">
                  <c:v>7.2694260313274653E-2</c:v>
                </c:pt>
                <c:pt idx="582">
                  <c:v>7.2819139114092754E-2</c:v>
                </c:pt>
                <c:pt idx="583">
                  <c:v>7.3070509038753978E-2</c:v>
                </c:pt>
                <c:pt idx="584">
                  <c:v>7.2991009481927563E-2</c:v>
                </c:pt>
                <c:pt idx="585">
                  <c:v>7.302833338228068E-2</c:v>
                </c:pt>
                <c:pt idx="586">
                  <c:v>7.3032351147434185E-2</c:v>
                </c:pt>
                <c:pt idx="587">
                  <c:v>7.2744425480964769E-2</c:v>
                </c:pt>
                <c:pt idx="588">
                  <c:v>7.2788500832400557E-2</c:v>
                </c:pt>
                <c:pt idx="589">
                  <c:v>7.3110722725311689E-2</c:v>
                </c:pt>
                <c:pt idx="590">
                  <c:v>7.3218730793370074E-2</c:v>
                </c:pt>
                <c:pt idx="591">
                  <c:v>7.3807696471047526E-2</c:v>
                </c:pt>
                <c:pt idx="592">
                  <c:v>7.4149854545760729E-2</c:v>
                </c:pt>
                <c:pt idx="593">
                  <c:v>7.4912881368584289E-2</c:v>
                </c:pt>
                <c:pt idx="594">
                  <c:v>7.541068860796965E-2</c:v>
                </c:pt>
                <c:pt idx="595">
                  <c:v>7.5761945341569631E-2</c:v>
                </c:pt>
                <c:pt idx="596">
                  <c:v>7.5696866819907324E-2</c:v>
                </c:pt>
                <c:pt idx="597">
                  <c:v>7.5541785404099102E-2</c:v>
                </c:pt>
                <c:pt idx="598">
                  <c:v>7.5574320235152523E-2</c:v>
                </c:pt>
                <c:pt idx="599">
                  <c:v>7.5641192867257998E-2</c:v>
                </c:pt>
                <c:pt idx="600">
                  <c:v>7.554006312386044E-2</c:v>
                </c:pt>
                <c:pt idx="601">
                  <c:v>7.5338670040033279E-2</c:v>
                </c:pt>
                <c:pt idx="602">
                  <c:v>7.5466459256969723E-2</c:v>
                </c:pt>
                <c:pt idx="603">
                  <c:v>7.5697974676589605E-2</c:v>
                </c:pt>
                <c:pt idx="604">
                  <c:v>7.5689741984523273E-2</c:v>
                </c:pt>
                <c:pt idx="605">
                  <c:v>7.5599065855010528E-2</c:v>
                </c:pt>
                <c:pt idx="606">
                  <c:v>7.5474027094521542E-2</c:v>
                </c:pt>
                <c:pt idx="607">
                  <c:v>7.5252124268125178E-2</c:v>
                </c:pt>
                <c:pt idx="608">
                  <c:v>7.5086588803657803E-2</c:v>
                </c:pt>
                <c:pt idx="609">
                  <c:v>7.5083984604907839E-2</c:v>
                </c:pt>
                <c:pt idx="610">
                  <c:v>7.5009860724282396E-2</c:v>
                </c:pt>
                <c:pt idx="611">
                  <c:v>7.5167719773167316E-2</c:v>
                </c:pt>
                <c:pt idx="612">
                  <c:v>7.52891139860032E-2</c:v>
                </c:pt>
                <c:pt idx="613">
                  <c:v>7.5222855909349143E-2</c:v>
                </c:pt>
                <c:pt idx="614">
                  <c:v>7.5121248157204362E-2</c:v>
                </c:pt>
                <c:pt idx="615">
                  <c:v>7.5011643982338658E-2</c:v>
                </c:pt>
                <c:pt idx="616">
                  <c:v>7.5024901199095148E-2</c:v>
                </c:pt>
                <c:pt idx="617">
                  <c:v>7.5150885961517561E-2</c:v>
                </c:pt>
                <c:pt idx="618">
                  <c:v>7.5314314716903294E-2</c:v>
                </c:pt>
                <c:pt idx="619">
                  <c:v>7.5522452311395094E-2</c:v>
                </c:pt>
                <c:pt idx="620">
                  <c:v>7.5605211938638645E-2</c:v>
                </c:pt>
                <c:pt idx="621">
                  <c:v>7.5722894491088544E-2</c:v>
                </c:pt>
                <c:pt idx="622">
                  <c:v>7.5461085436614103E-2</c:v>
                </c:pt>
                <c:pt idx="623">
                  <c:v>7.5064440714197003E-2</c:v>
                </c:pt>
                <c:pt idx="624">
                  <c:v>7.4646153723614508E-2</c:v>
                </c:pt>
                <c:pt idx="625">
                  <c:v>7.4341069371083465E-2</c:v>
                </c:pt>
                <c:pt idx="626">
                  <c:v>7.3967979133664916E-2</c:v>
                </c:pt>
                <c:pt idx="627">
                  <c:v>7.3503636460705124E-2</c:v>
                </c:pt>
                <c:pt idx="628">
                  <c:v>7.3161248907075094E-2</c:v>
                </c:pt>
                <c:pt idx="629">
                  <c:v>7.2687001564283718E-2</c:v>
                </c:pt>
                <c:pt idx="630">
                  <c:v>7.2164793385580961E-2</c:v>
                </c:pt>
                <c:pt idx="631">
                  <c:v>7.2060663064848374E-2</c:v>
                </c:pt>
                <c:pt idx="632">
                  <c:v>7.182770099815626E-2</c:v>
                </c:pt>
                <c:pt idx="633">
                  <c:v>7.174815551956322E-2</c:v>
                </c:pt>
                <c:pt idx="634">
                  <c:v>7.1602230209022205E-2</c:v>
                </c:pt>
                <c:pt idx="635">
                  <c:v>7.1449959225922011E-2</c:v>
                </c:pt>
                <c:pt idx="636">
                  <c:v>7.1360851154678301E-2</c:v>
                </c:pt>
                <c:pt idx="637">
                  <c:v>7.1321766583119894E-2</c:v>
                </c:pt>
                <c:pt idx="638">
                  <c:v>7.1381855508804451E-2</c:v>
                </c:pt>
                <c:pt idx="639">
                  <c:v>7.1384010047781971E-2</c:v>
                </c:pt>
                <c:pt idx="640">
                  <c:v>7.145513456812233E-2</c:v>
                </c:pt>
                <c:pt idx="641">
                  <c:v>7.1607967593682723E-2</c:v>
                </c:pt>
                <c:pt idx="642">
                  <c:v>7.1607600685373918E-2</c:v>
                </c:pt>
                <c:pt idx="643">
                  <c:v>7.1655900350477808E-2</c:v>
                </c:pt>
                <c:pt idx="644">
                  <c:v>7.1717601650600135E-2</c:v>
                </c:pt>
                <c:pt idx="645">
                  <c:v>7.1700769908076528E-2</c:v>
                </c:pt>
                <c:pt idx="646">
                  <c:v>7.1674272054234905E-2</c:v>
                </c:pt>
                <c:pt idx="647">
                  <c:v>7.1681821139899862E-2</c:v>
                </c:pt>
                <c:pt idx="648">
                  <c:v>7.1460632033925095E-2</c:v>
                </c:pt>
                <c:pt idx="649">
                  <c:v>7.1291672027293265E-2</c:v>
                </c:pt>
                <c:pt idx="650">
                  <c:v>7.1122775527494006E-2</c:v>
                </c:pt>
                <c:pt idx="651">
                  <c:v>7.0597255096438827E-2</c:v>
                </c:pt>
                <c:pt idx="652">
                  <c:v>7.0408181361239081E-2</c:v>
                </c:pt>
                <c:pt idx="653">
                  <c:v>7.0444886042097407E-2</c:v>
                </c:pt>
                <c:pt idx="654">
                  <c:v>7.0506860612821437E-2</c:v>
                </c:pt>
                <c:pt idx="655">
                  <c:v>7.0518825687144945E-2</c:v>
                </c:pt>
                <c:pt idx="656">
                  <c:v>7.0374736368246205E-2</c:v>
                </c:pt>
                <c:pt idx="657">
                  <c:v>7.0260800135829277E-2</c:v>
                </c:pt>
                <c:pt idx="658">
                  <c:v>7.0186670003035273E-2</c:v>
                </c:pt>
                <c:pt idx="659">
                  <c:v>7.0090891604301861E-2</c:v>
                </c:pt>
                <c:pt idx="660">
                  <c:v>7.004828371474027E-2</c:v>
                </c:pt>
                <c:pt idx="661">
                  <c:v>7.0035862772183752E-2</c:v>
                </c:pt>
                <c:pt idx="662">
                  <c:v>6.9890186596369974E-2</c:v>
                </c:pt>
                <c:pt idx="663">
                  <c:v>6.9831955900643922E-2</c:v>
                </c:pt>
                <c:pt idx="664">
                  <c:v>6.9818640384029546E-2</c:v>
                </c:pt>
                <c:pt idx="665">
                  <c:v>6.9748772010362767E-2</c:v>
                </c:pt>
                <c:pt idx="666">
                  <c:v>6.953350151302494E-2</c:v>
                </c:pt>
                <c:pt idx="667">
                  <c:v>6.9673152154168416E-2</c:v>
                </c:pt>
                <c:pt idx="668">
                  <c:v>6.9631965054693004E-2</c:v>
                </c:pt>
                <c:pt idx="669">
                  <c:v>6.9754976100763949E-2</c:v>
                </c:pt>
                <c:pt idx="670">
                  <c:v>6.9518051840098377E-2</c:v>
                </c:pt>
                <c:pt idx="671">
                  <c:v>6.9495124544052725E-2</c:v>
                </c:pt>
                <c:pt idx="672">
                  <c:v>6.9514328314409651E-2</c:v>
                </c:pt>
                <c:pt idx="673">
                  <c:v>6.9481163455057199E-2</c:v>
                </c:pt>
                <c:pt idx="674">
                  <c:v>6.9390552826920054E-2</c:v>
                </c:pt>
                <c:pt idx="675">
                  <c:v>6.9288264250296494E-2</c:v>
                </c:pt>
                <c:pt idx="676">
                  <c:v>6.9263309447188115E-2</c:v>
                </c:pt>
                <c:pt idx="677">
                  <c:v>6.9602247073964063E-2</c:v>
                </c:pt>
                <c:pt idx="678">
                  <c:v>7.0056865536401197E-2</c:v>
                </c:pt>
                <c:pt idx="679">
                  <c:v>7.0281261925838071E-2</c:v>
                </c:pt>
                <c:pt idx="680">
                  <c:v>7.0434019299150746E-2</c:v>
                </c:pt>
                <c:pt idx="681">
                  <c:v>7.0488909487652116E-2</c:v>
                </c:pt>
                <c:pt idx="682">
                  <c:v>7.0564746977665849E-2</c:v>
                </c:pt>
                <c:pt idx="683">
                  <c:v>7.0591181407781492E-2</c:v>
                </c:pt>
                <c:pt idx="684">
                  <c:v>7.0648790385624896E-2</c:v>
                </c:pt>
                <c:pt idx="685">
                  <c:v>7.090463717421501E-2</c:v>
                </c:pt>
                <c:pt idx="686">
                  <c:v>7.091733297008504E-2</c:v>
                </c:pt>
                <c:pt idx="687">
                  <c:v>7.0677436301441299E-2</c:v>
                </c:pt>
                <c:pt idx="688">
                  <c:v>7.0527288758601758E-2</c:v>
                </c:pt>
                <c:pt idx="689">
                  <c:v>7.0223431898157676E-2</c:v>
                </c:pt>
                <c:pt idx="690">
                  <c:v>6.9973103693769953E-2</c:v>
                </c:pt>
                <c:pt idx="691">
                  <c:v>6.9745926344544712E-2</c:v>
                </c:pt>
                <c:pt idx="692">
                  <c:v>6.9422784574199536E-2</c:v>
                </c:pt>
                <c:pt idx="693">
                  <c:v>6.9167277854981835E-2</c:v>
                </c:pt>
                <c:pt idx="694">
                  <c:v>6.8600549301224306E-2</c:v>
                </c:pt>
                <c:pt idx="695">
                  <c:v>6.802647996463429E-2</c:v>
                </c:pt>
                <c:pt idx="696">
                  <c:v>6.7604407658908627E-2</c:v>
                </c:pt>
                <c:pt idx="697">
                  <c:v>6.7491617356823616E-2</c:v>
                </c:pt>
                <c:pt idx="698">
                  <c:v>6.7565213659052256E-2</c:v>
                </c:pt>
                <c:pt idx="699">
                  <c:v>6.7500839404979751E-2</c:v>
                </c:pt>
                <c:pt idx="700">
                  <c:v>6.7425133428759429E-2</c:v>
                </c:pt>
                <c:pt idx="701">
                  <c:v>6.7270506978868785E-2</c:v>
                </c:pt>
                <c:pt idx="702">
                  <c:v>6.7150155382361285E-2</c:v>
                </c:pt>
                <c:pt idx="703">
                  <c:v>6.7008420735814769E-2</c:v>
                </c:pt>
                <c:pt idx="704">
                  <c:v>6.7248757230699244E-2</c:v>
                </c:pt>
                <c:pt idx="705">
                  <c:v>6.7683002860334809E-2</c:v>
                </c:pt>
                <c:pt idx="706">
                  <c:v>6.7934083929451688E-2</c:v>
                </c:pt>
                <c:pt idx="707">
                  <c:v>6.803485270988216E-2</c:v>
                </c:pt>
                <c:pt idx="708">
                  <c:v>6.8142590109284321E-2</c:v>
                </c:pt>
                <c:pt idx="709">
                  <c:v>6.8317822907921752E-2</c:v>
                </c:pt>
                <c:pt idx="710">
                  <c:v>6.8158806320740062E-2</c:v>
                </c:pt>
                <c:pt idx="711">
                  <c:v>6.8008261086246025E-2</c:v>
                </c:pt>
                <c:pt idx="712">
                  <c:v>6.7556437442197873E-2</c:v>
                </c:pt>
                <c:pt idx="713">
                  <c:v>6.7296080460035476E-2</c:v>
                </c:pt>
                <c:pt idx="714">
                  <c:v>6.7176449928562448E-2</c:v>
                </c:pt>
                <c:pt idx="715">
                  <c:v>6.7151189182890994E-2</c:v>
                </c:pt>
                <c:pt idx="716">
                  <c:v>6.705478003762963E-2</c:v>
                </c:pt>
                <c:pt idx="717">
                  <c:v>6.6864550324814462E-2</c:v>
                </c:pt>
                <c:pt idx="718">
                  <c:v>6.6745725702800338E-2</c:v>
                </c:pt>
                <c:pt idx="719">
                  <c:v>6.6515116759228207E-2</c:v>
                </c:pt>
                <c:pt idx="720">
                  <c:v>6.6287707787138689E-2</c:v>
                </c:pt>
                <c:pt idx="721">
                  <c:v>6.6099167711494711E-2</c:v>
                </c:pt>
                <c:pt idx="722">
                  <c:v>6.5878174107872792E-2</c:v>
                </c:pt>
                <c:pt idx="723">
                  <c:v>6.5854167075812264E-2</c:v>
                </c:pt>
                <c:pt idx="724">
                  <c:v>6.5842456618740844E-2</c:v>
                </c:pt>
                <c:pt idx="725">
                  <c:v>6.5847587400820598E-2</c:v>
                </c:pt>
                <c:pt idx="726">
                  <c:v>6.5854141773826119E-2</c:v>
                </c:pt>
                <c:pt idx="727">
                  <c:v>6.5866970938898678E-2</c:v>
                </c:pt>
                <c:pt idx="728">
                  <c:v>6.5824079776886618E-2</c:v>
                </c:pt>
                <c:pt idx="729">
                  <c:v>6.5722709715792818E-2</c:v>
                </c:pt>
                <c:pt idx="730">
                  <c:v>6.568442157484862E-2</c:v>
                </c:pt>
                <c:pt idx="731">
                  <c:v>6.5645275285477492E-2</c:v>
                </c:pt>
                <c:pt idx="732">
                  <c:v>6.5636577290795556E-2</c:v>
                </c:pt>
                <c:pt idx="733">
                  <c:v>6.5596222227704185E-2</c:v>
                </c:pt>
                <c:pt idx="734">
                  <c:v>6.5309069913902909E-2</c:v>
                </c:pt>
                <c:pt idx="735">
                  <c:v>6.484266179751684E-2</c:v>
                </c:pt>
                <c:pt idx="736">
                  <c:v>6.4587008812382232E-2</c:v>
                </c:pt>
                <c:pt idx="737">
                  <c:v>6.4522528851376965E-2</c:v>
                </c:pt>
                <c:pt idx="738">
                  <c:v>6.441297213539264E-2</c:v>
                </c:pt>
                <c:pt idx="739">
                  <c:v>6.4362698141336119E-2</c:v>
                </c:pt>
                <c:pt idx="740">
                  <c:v>6.4064828580336172E-2</c:v>
                </c:pt>
                <c:pt idx="741">
                  <c:v>6.3964168171838295E-2</c:v>
                </c:pt>
                <c:pt idx="742">
                  <c:v>6.4012711878344911E-2</c:v>
                </c:pt>
                <c:pt idx="743">
                  <c:v>6.3946774688845742E-2</c:v>
                </c:pt>
                <c:pt idx="744">
                  <c:v>6.3949730263916219E-2</c:v>
                </c:pt>
                <c:pt idx="745">
                  <c:v>6.3898712532223373E-2</c:v>
                </c:pt>
                <c:pt idx="746">
                  <c:v>6.391055080696359E-2</c:v>
                </c:pt>
                <c:pt idx="747">
                  <c:v>6.3843850523618156E-2</c:v>
                </c:pt>
                <c:pt idx="748">
                  <c:v>6.3872494820235617E-2</c:v>
                </c:pt>
                <c:pt idx="749">
                  <c:v>6.3689656182297757E-2</c:v>
                </c:pt>
                <c:pt idx="750">
                  <c:v>6.362871302762535E-2</c:v>
                </c:pt>
                <c:pt idx="751">
                  <c:v>6.3683970037072837E-2</c:v>
                </c:pt>
                <c:pt idx="752">
                  <c:v>6.3853998094649547E-2</c:v>
                </c:pt>
                <c:pt idx="753">
                  <c:v>6.3956494787698187E-2</c:v>
                </c:pt>
                <c:pt idx="754">
                  <c:v>6.3990187796038198E-2</c:v>
                </c:pt>
                <c:pt idx="755">
                  <c:v>6.4135720506619184E-2</c:v>
                </c:pt>
                <c:pt idx="756">
                  <c:v>6.4167522140997454E-2</c:v>
                </c:pt>
                <c:pt idx="757">
                  <c:v>6.4316340908558978E-2</c:v>
                </c:pt>
                <c:pt idx="758">
                  <c:v>6.4537987874711017E-2</c:v>
                </c:pt>
                <c:pt idx="759">
                  <c:v>6.4782380270269835E-2</c:v>
                </c:pt>
                <c:pt idx="760">
                  <c:v>6.4992614491997461E-2</c:v>
                </c:pt>
                <c:pt idx="761">
                  <c:v>6.5082531265063484E-2</c:v>
                </c:pt>
                <c:pt idx="762">
                  <c:v>6.5063240298922922E-2</c:v>
                </c:pt>
                <c:pt idx="763">
                  <c:v>6.5052901148522455E-2</c:v>
                </c:pt>
                <c:pt idx="764">
                  <c:v>6.516514820977759E-2</c:v>
                </c:pt>
                <c:pt idx="765">
                  <c:v>6.5220761976254121E-2</c:v>
                </c:pt>
                <c:pt idx="766">
                  <c:v>6.5367256225787332E-2</c:v>
                </c:pt>
                <c:pt idx="767">
                  <c:v>6.5426249000014716E-2</c:v>
                </c:pt>
                <c:pt idx="768">
                  <c:v>6.529513130582848E-2</c:v>
                </c:pt>
                <c:pt idx="769">
                  <c:v>6.5280839576497898E-2</c:v>
                </c:pt>
                <c:pt idx="770">
                  <c:v>6.5354055228723826E-2</c:v>
                </c:pt>
                <c:pt idx="771">
                  <c:v>6.5620092916406816E-2</c:v>
                </c:pt>
                <c:pt idx="772">
                  <c:v>6.5879977775121057E-2</c:v>
                </c:pt>
                <c:pt idx="773">
                  <c:v>6.6164075205836448E-2</c:v>
                </c:pt>
                <c:pt idx="774">
                  <c:v>6.6264260088556196E-2</c:v>
                </c:pt>
                <c:pt idx="775">
                  <c:v>6.6443218109694946E-2</c:v>
                </c:pt>
                <c:pt idx="776">
                  <c:v>6.6417149003041617E-2</c:v>
                </c:pt>
                <c:pt idx="777">
                  <c:v>6.6569121886413909E-2</c:v>
                </c:pt>
                <c:pt idx="778">
                  <c:v>6.6891732068084298E-2</c:v>
                </c:pt>
                <c:pt idx="779">
                  <c:v>6.7102888860464283E-2</c:v>
                </c:pt>
                <c:pt idx="780">
                  <c:v>6.7208210392608089E-2</c:v>
                </c:pt>
                <c:pt idx="781">
                  <c:v>6.7189070061175832E-2</c:v>
                </c:pt>
                <c:pt idx="782">
                  <c:v>6.7086209124244678E-2</c:v>
                </c:pt>
                <c:pt idx="783">
                  <c:v>6.6876349560644019E-2</c:v>
                </c:pt>
                <c:pt idx="784">
                  <c:v>6.6816060222075271E-2</c:v>
                </c:pt>
                <c:pt idx="785">
                  <c:v>6.6791313319640763E-2</c:v>
                </c:pt>
                <c:pt idx="786">
                  <c:v>6.6826980649739992E-2</c:v>
                </c:pt>
                <c:pt idx="787">
                  <c:v>6.6858885586957711E-2</c:v>
                </c:pt>
                <c:pt idx="788">
                  <c:v>6.6848279304610334E-2</c:v>
                </c:pt>
                <c:pt idx="789">
                  <c:v>6.6864178969458288E-2</c:v>
                </c:pt>
                <c:pt idx="790">
                  <c:v>6.6879822544924805E-2</c:v>
                </c:pt>
                <c:pt idx="791">
                  <c:v>6.685203301537089E-2</c:v>
                </c:pt>
                <c:pt idx="792">
                  <c:v>6.6819189531777887E-2</c:v>
                </c:pt>
                <c:pt idx="793">
                  <c:v>6.6741838116065794E-2</c:v>
                </c:pt>
                <c:pt idx="794">
                  <c:v>6.6726359137910349E-2</c:v>
                </c:pt>
                <c:pt idx="795">
                  <c:v>6.6628322882011204E-2</c:v>
                </c:pt>
                <c:pt idx="796">
                  <c:v>6.6588047352486412E-2</c:v>
                </c:pt>
                <c:pt idx="797">
                  <c:v>6.6495923683285718E-2</c:v>
                </c:pt>
                <c:pt idx="798">
                  <c:v>6.6159873692560753E-2</c:v>
                </c:pt>
                <c:pt idx="799">
                  <c:v>6.5812718767320658E-2</c:v>
                </c:pt>
                <c:pt idx="800">
                  <c:v>6.5598641861200568E-2</c:v>
                </c:pt>
                <c:pt idx="801">
                  <c:v>6.5623447836700072E-2</c:v>
                </c:pt>
                <c:pt idx="802">
                  <c:v>6.5533760354885229E-2</c:v>
                </c:pt>
                <c:pt idx="803">
                  <c:v>6.5544530261650191E-2</c:v>
                </c:pt>
                <c:pt idx="804">
                  <c:v>6.5566589917202059E-2</c:v>
                </c:pt>
                <c:pt idx="805">
                  <c:v>6.5548351923821108E-2</c:v>
                </c:pt>
                <c:pt idx="806">
                  <c:v>6.5545742340932925E-2</c:v>
                </c:pt>
                <c:pt idx="807">
                  <c:v>6.5540352585486489E-2</c:v>
                </c:pt>
                <c:pt idx="808">
                  <c:v>6.5540639071982112E-2</c:v>
                </c:pt>
                <c:pt idx="809">
                  <c:v>6.5540865994340364E-2</c:v>
                </c:pt>
                <c:pt idx="810">
                  <c:v>6.5552776821591024E-2</c:v>
                </c:pt>
                <c:pt idx="811">
                  <c:v>6.5542709212512276E-2</c:v>
                </c:pt>
                <c:pt idx="812">
                  <c:v>6.5541667079514976E-2</c:v>
                </c:pt>
                <c:pt idx="813">
                  <c:v>6.5614379378338028E-2</c:v>
                </c:pt>
                <c:pt idx="814">
                  <c:v>6.569886394919644E-2</c:v>
                </c:pt>
                <c:pt idx="815">
                  <c:v>6.5885862813240326E-2</c:v>
                </c:pt>
                <c:pt idx="816">
                  <c:v>6.5966274823349866E-2</c:v>
                </c:pt>
                <c:pt idx="817">
                  <c:v>6.5967376930816515E-2</c:v>
                </c:pt>
                <c:pt idx="818">
                  <c:v>6.5970978880938086E-2</c:v>
                </c:pt>
                <c:pt idx="819">
                  <c:v>6.5969203492494632E-2</c:v>
                </c:pt>
                <c:pt idx="820">
                  <c:v>6.5972346417540448E-2</c:v>
                </c:pt>
                <c:pt idx="821">
                  <c:v>6.5721657967769631E-2</c:v>
                </c:pt>
                <c:pt idx="822">
                  <c:v>6.5715687258576655E-2</c:v>
                </c:pt>
                <c:pt idx="823">
                  <c:v>6.5682775236006644E-2</c:v>
                </c:pt>
                <c:pt idx="824">
                  <c:v>6.5674025227308364E-2</c:v>
                </c:pt>
                <c:pt idx="825">
                  <c:v>6.5663415707202716E-2</c:v>
                </c:pt>
                <c:pt idx="826">
                  <c:v>6.55977790506512E-2</c:v>
                </c:pt>
                <c:pt idx="827">
                  <c:v>6.5478039735439086E-2</c:v>
                </c:pt>
                <c:pt idx="828">
                  <c:v>6.5225900748536764E-2</c:v>
                </c:pt>
                <c:pt idx="829">
                  <c:v>6.4940460768727407E-2</c:v>
                </c:pt>
                <c:pt idx="830">
                  <c:v>6.4724457907992611E-2</c:v>
                </c:pt>
                <c:pt idx="831">
                  <c:v>6.4353317061571824E-2</c:v>
                </c:pt>
                <c:pt idx="832">
                  <c:v>6.4040080278684269E-2</c:v>
                </c:pt>
                <c:pt idx="833">
                  <c:v>6.3939255532331721E-2</c:v>
                </c:pt>
                <c:pt idx="834">
                  <c:v>6.3869971536842041E-2</c:v>
                </c:pt>
                <c:pt idx="835">
                  <c:v>6.3739283585827561E-2</c:v>
                </c:pt>
                <c:pt idx="836">
                  <c:v>6.3616602725000401E-2</c:v>
                </c:pt>
                <c:pt idx="837">
                  <c:v>6.3519918909942463E-2</c:v>
                </c:pt>
                <c:pt idx="838">
                  <c:v>6.3691342638451248E-2</c:v>
                </c:pt>
                <c:pt idx="839">
                  <c:v>6.3758723268436499E-2</c:v>
                </c:pt>
                <c:pt idx="840">
                  <c:v>6.3779096351114908E-2</c:v>
                </c:pt>
                <c:pt idx="841">
                  <c:v>6.3762826558494384E-2</c:v>
                </c:pt>
                <c:pt idx="842">
                  <c:v>6.3755246391329012E-2</c:v>
                </c:pt>
                <c:pt idx="843">
                  <c:v>6.3719609404832595E-2</c:v>
                </c:pt>
                <c:pt idx="844">
                  <c:v>6.3738624609090078E-2</c:v>
                </c:pt>
                <c:pt idx="845">
                  <c:v>6.3731333355345796E-2</c:v>
                </c:pt>
                <c:pt idx="846">
                  <c:v>6.3715351623159791E-2</c:v>
                </c:pt>
                <c:pt idx="847">
                  <c:v>6.3877308479161246E-2</c:v>
                </c:pt>
                <c:pt idx="848">
                  <c:v>6.3859836679594773E-2</c:v>
                </c:pt>
                <c:pt idx="849">
                  <c:v>6.3826378244634926E-2</c:v>
                </c:pt>
                <c:pt idx="850">
                  <c:v>6.3820548750846737E-2</c:v>
                </c:pt>
                <c:pt idx="851">
                  <c:v>6.3798512987088996E-2</c:v>
                </c:pt>
                <c:pt idx="852">
                  <c:v>6.3844870294922987E-2</c:v>
                </c:pt>
                <c:pt idx="853">
                  <c:v>6.3828841194737085E-2</c:v>
                </c:pt>
                <c:pt idx="854">
                  <c:v>6.3828012135373965E-2</c:v>
                </c:pt>
                <c:pt idx="855">
                  <c:v>6.3917580900433701E-2</c:v>
                </c:pt>
                <c:pt idx="856">
                  <c:v>6.3865211899327201E-2</c:v>
                </c:pt>
                <c:pt idx="857">
                  <c:v>6.3815711933774208E-2</c:v>
                </c:pt>
                <c:pt idx="858">
                  <c:v>6.3472168299695889E-2</c:v>
                </c:pt>
                <c:pt idx="859">
                  <c:v>6.314794673422755E-2</c:v>
                </c:pt>
                <c:pt idx="860">
                  <c:v>6.292921319576901E-2</c:v>
                </c:pt>
                <c:pt idx="861">
                  <c:v>6.2742767212045983E-2</c:v>
                </c:pt>
                <c:pt idx="862">
                  <c:v>6.2654854828674583E-2</c:v>
                </c:pt>
                <c:pt idx="863">
                  <c:v>6.2622589580797583E-2</c:v>
                </c:pt>
                <c:pt idx="864">
                  <c:v>6.2599265994033787E-2</c:v>
                </c:pt>
                <c:pt idx="865">
                  <c:v>6.2522082256890085E-2</c:v>
                </c:pt>
                <c:pt idx="866">
                  <c:v>6.2630784128871866E-2</c:v>
                </c:pt>
                <c:pt idx="867">
                  <c:v>6.2712406748386545E-2</c:v>
                </c:pt>
                <c:pt idx="868">
                  <c:v>6.2777787814997293E-2</c:v>
                </c:pt>
                <c:pt idx="869">
                  <c:v>6.2688822782634601E-2</c:v>
                </c:pt>
                <c:pt idx="870">
                  <c:v>6.2443877161708287E-2</c:v>
                </c:pt>
                <c:pt idx="871">
                  <c:v>6.2159754932792764E-2</c:v>
                </c:pt>
                <c:pt idx="872">
                  <c:v>6.2220281575353836E-2</c:v>
                </c:pt>
                <c:pt idx="873">
                  <c:v>6.2044582200842552E-2</c:v>
                </c:pt>
                <c:pt idx="874">
                  <c:v>6.2019547112742747E-2</c:v>
                </c:pt>
                <c:pt idx="875">
                  <c:v>6.2158901117983244E-2</c:v>
                </c:pt>
                <c:pt idx="876">
                  <c:v>6.2168799900777824E-2</c:v>
                </c:pt>
                <c:pt idx="877">
                  <c:v>6.2183301986314859E-2</c:v>
                </c:pt>
                <c:pt idx="878">
                  <c:v>6.2207487196049426E-2</c:v>
                </c:pt>
                <c:pt idx="879">
                  <c:v>6.2338420226664679E-2</c:v>
                </c:pt>
                <c:pt idx="880">
                  <c:v>6.2275491654848872E-2</c:v>
                </c:pt>
                <c:pt idx="881">
                  <c:v>6.2131530260133891E-2</c:v>
                </c:pt>
                <c:pt idx="882">
                  <c:v>6.1894333253478262E-2</c:v>
                </c:pt>
                <c:pt idx="883">
                  <c:v>6.1388107731455664E-2</c:v>
                </c:pt>
                <c:pt idx="884">
                  <c:v>6.1044656354584385E-2</c:v>
                </c:pt>
                <c:pt idx="885">
                  <c:v>6.0937285194460511E-2</c:v>
                </c:pt>
                <c:pt idx="886">
                  <c:v>6.0972178917929082E-2</c:v>
                </c:pt>
                <c:pt idx="887">
                  <c:v>6.0900500376178314E-2</c:v>
                </c:pt>
                <c:pt idx="888">
                  <c:v>6.0894035504431968E-2</c:v>
                </c:pt>
                <c:pt idx="889">
                  <c:v>6.0798874342489422E-2</c:v>
                </c:pt>
                <c:pt idx="890">
                  <c:v>6.0601998413394281E-2</c:v>
                </c:pt>
                <c:pt idx="891">
                  <c:v>6.0183899812302592E-2</c:v>
                </c:pt>
                <c:pt idx="892">
                  <c:v>6.0153827829522125E-2</c:v>
                </c:pt>
                <c:pt idx="893">
                  <c:v>6.0085561014801468E-2</c:v>
                </c:pt>
                <c:pt idx="894">
                  <c:v>6.0052678876540803E-2</c:v>
                </c:pt>
                <c:pt idx="895">
                  <c:v>6.0150875164425764E-2</c:v>
                </c:pt>
                <c:pt idx="896">
                  <c:v>6.0187510602021384E-2</c:v>
                </c:pt>
                <c:pt idx="897">
                  <c:v>6.0273293601128874E-2</c:v>
                </c:pt>
                <c:pt idx="898">
                  <c:v>6.0363632555539462E-2</c:v>
                </c:pt>
                <c:pt idx="899">
                  <c:v>6.0367276821876793E-2</c:v>
                </c:pt>
                <c:pt idx="900">
                  <c:v>6.0419683509413229E-2</c:v>
                </c:pt>
                <c:pt idx="901">
                  <c:v>6.0505455416371798E-2</c:v>
                </c:pt>
                <c:pt idx="902">
                  <c:v>6.0307882820059784E-2</c:v>
                </c:pt>
                <c:pt idx="903">
                  <c:v>6.0255352049254376E-2</c:v>
                </c:pt>
                <c:pt idx="904">
                  <c:v>6.0201871129176708E-2</c:v>
                </c:pt>
                <c:pt idx="905">
                  <c:v>6.0123645914661371E-2</c:v>
                </c:pt>
                <c:pt idx="906">
                  <c:v>6.0185625390759397E-2</c:v>
                </c:pt>
                <c:pt idx="907">
                  <c:v>6.0074134078533667E-2</c:v>
                </c:pt>
                <c:pt idx="908">
                  <c:v>6.0063587086427568E-2</c:v>
                </c:pt>
                <c:pt idx="909">
                  <c:v>5.9934676523642802E-2</c:v>
                </c:pt>
                <c:pt idx="910">
                  <c:v>6.00381886730968E-2</c:v>
                </c:pt>
                <c:pt idx="911">
                  <c:v>6.0111923044825676E-2</c:v>
                </c:pt>
                <c:pt idx="912">
                  <c:v>6.0353376024694802E-2</c:v>
                </c:pt>
                <c:pt idx="913">
                  <c:v>6.0385710624173826E-2</c:v>
                </c:pt>
                <c:pt idx="914">
                  <c:v>6.0435777201600753E-2</c:v>
                </c:pt>
                <c:pt idx="915">
                  <c:v>6.0519950980463706E-2</c:v>
                </c:pt>
                <c:pt idx="916">
                  <c:v>6.076803659004118E-2</c:v>
                </c:pt>
                <c:pt idx="917">
                  <c:v>6.0998197856161784E-2</c:v>
                </c:pt>
                <c:pt idx="918">
                  <c:v>6.1375499780908602E-2</c:v>
                </c:pt>
                <c:pt idx="919">
                  <c:v>6.1983572250416771E-2</c:v>
                </c:pt>
                <c:pt idx="920">
                  <c:v>6.2309984739608727E-2</c:v>
                </c:pt>
                <c:pt idx="921">
                  <c:v>6.2678566574329714E-2</c:v>
                </c:pt>
                <c:pt idx="922">
                  <c:v>6.2787583536274838E-2</c:v>
                </c:pt>
                <c:pt idx="923">
                  <c:v>6.2825861563833352E-2</c:v>
                </c:pt>
                <c:pt idx="924">
                  <c:v>6.2938033005053046E-2</c:v>
                </c:pt>
                <c:pt idx="925">
                  <c:v>6.2842709627293256E-2</c:v>
                </c:pt>
                <c:pt idx="926">
                  <c:v>6.2583887619737114E-2</c:v>
                </c:pt>
                <c:pt idx="927">
                  <c:v>6.2255429549788854E-2</c:v>
                </c:pt>
                <c:pt idx="928">
                  <c:v>6.1982170549818957E-2</c:v>
                </c:pt>
                <c:pt idx="929">
                  <c:v>6.1862354961418696E-2</c:v>
                </c:pt>
                <c:pt idx="930">
                  <c:v>6.1855343128339707E-2</c:v>
                </c:pt>
                <c:pt idx="931">
                  <c:v>6.1843348936236837E-2</c:v>
                </c:pt>
                <c:pt idx="932">
                  <c:v>6.1949192996332857E-2</c:v>
                </c:pt>
                <c:pt idx="933">
                  <c:v>6.2140782129724195E-2</c:v>
                </c:pt>
                <c:pt idx="934">
                  <c:v>6.2223923193091488E-2</c:v>
                </c:pt>
                <c:pt idx="935">
                  <c:v>6.2161901904359294E-2</c:v>
                </c:pt>
                <c:pt idx="936">
                  <c:v>6.227256949432948E-2</c:v>
                </c:pt>
                <c:pt idx="937">
                  <c:v>6.2376948133160623E-2</c:v>
                </c:pt>
                <c:pt idx="938">
                  <c:v>6.2604435222661334E-2</c:v>
                </c:pt>
                <c:pt idx="939">
                  <c:v>6.277175559808551E-2</c:v>
                </c:pt>
                <c:pt idx="940">
                  <c:v>6.2927707997130641E-2</c:v>
                </c:pt>
                <c:pt idx="941">
                  <c:v>6.300939578383162E-2</c:v>
                </c:pt>
                <c:pt idx="942">
                  <c:v>6.31054385196122E-2</c:v>
                </c:pt>
                <c:pt idx="943">
                  <c:v>6.3251768539330178E-2</c:v>
                </c:pt>
                <c:pt idx="944">
                  <c:v>6.3522113030630212E-2</c:v>
                </c:pt>
                <c:pt idx="945">
                  <c:v>6.370104226000893E-2</c:v>
                </c:pt>
                <c:pt idx="946">
                  <c:v>6.3665518537051116E-2</c:v>
                </c:pt>
                <c:pt idx="947">
                  <c:v>6.3785049630426693E-2</c:v>
                </c:pt>
                <c:pt idx="948">
                  <c:v>6.411181650067424E-2</c:v>
                </c:pt>
                <c:pt idx="949">
                  <c:v>6.4345662463187209E-2</c:v>
                </c:pt>
                <c:pt idx="950">
                  <c:v>6.4636816253309692E-2</c:v>
                </c:pt>
                <c:pt idx="951">
                  <c:v>6.4858943005018405E-2</c:v>
                </c:pt>
                <c:pt idx="952">
                  <c:v>6.5247717493831431E-2</c:v>
                </c:pt>
                <c:pt idx="953">
                  <c:v>6.5413280031827267E-2</c:v>
                </c:pt>
                <c:pt idx="954">
                  <c:v>6.5605138664354523E-2</c:v>
                </c:pt>
                <c:pt idx="955">
                  <c:v>6.587023081097701E-2</c:v>
                </c:pt>
                <c:pt idx="956">
                  <c:v>6.6093624692433434E-2</c:v>
                </c:pt>
                <c:pt idx="957">
                  <c:v>6.6441963489796252E-2</c:v>
                </c:pt>
                <c:pt idx="958">
                  <c:v>6.6873311291748047E-2</c:v>
                </c:pt>
                <c:pt idx="959">
                  <c:v>6.7073409008656409E-2</c:v>
                </c:pt>
                <c:pt idx="960">
                  <c:v>6.7276148604819327E-2</c:v>
                </c:pt>
                <c:pt idx="961">
                  <c:v>6.7151885148591176E-2</c:v>
                </c:pt>
                <c:pt idx="962">
                  <c:v>6.6958267718283407E-2</c:v>
                </c:pt>
                <c:pt idx="963">
                  <c:v>6.6943164426630883E-2</c:v>
                </c:pt>
                <c:pt idx="964">
                  <c:v>6.7032993322494183E-2</c:v>
                </c:pt>
                <c:pt idx="965">
                  <c:v>6.7188985102556636E-2</c:v>
                </c:pt>
                <c:pt idx="966">
                  <c:v>6.6967926963942298E-2</c:v>
                </c:pt>
                <c:pt idx="967">
                  <c:v>6.6983155408409892E-2</c:v>
                </c:pt>
                <c:pt idx="968">
                  <c:v>6.7124064566962946E-2</c:v>
                </c:pt>
                <c:pt idx="969">
                  <c:v>6.7100828663102699E-2</c:v>
                </c:pt>
                <c:pt idx="970">
                  <c:v>6.7062731415744412E-2</c:v>
                </c:pt>
                <c:pt idx="971">
                  <c:v>6.707963272936994E-2</c:v>
                </c:pt>
                <c:pt idx="972">
                  <c:v>6.7128277948258791E-2</c:v>
                </c:pt>
                <c:pt idx="973">
                  <c:v>6.7073511879908718E-2</c:v>
                </c:pt>
                <c:pt idx="974">
                  <c:v>6.7003459986975433E-2</c:v>
                </c:pt>
                <c:pt idx="975">
                  <c:v>6.7035357979739835E-2</c:v>
                </c:pt>
                <c:pt idx="976">
                  <c:v>6.7119373598253901E-2</c:v>
                </c:pt>
                <c:pt idx="977">
                  <c:v>6.7431529207513288E-2</c:v>
                </c:pt>
                <c:pt idx="978">
                  <c:v>6.7611740978533799E-2</c:v>
                </c:pt>
                <c:pt idx="979">
                  <c:v>6.7710187149421716E-2</c:v>
                </c:pt>
                <c:pt idx="980">
                  <c:v>6.7792842275679707E-2</c:v>
                </c:pt>
                <c:pt idx="981">
                  <c:v>6.7744115326030321E-2</c:v>
                </c:pt>
                <c:pt idx="982">
                  <c:v>6.7410468836375595E-2</c:v>
                </c:pt>
                <c:pt idx="983">
                  <c:v>6.7360176765468113E-2</c:v>
                </c:pt>
                <c:pt idx="984">
                  <c:v>6.734962329401413E-2</c:v>
                </c:pt>
                <c:pt idx="985">
                  <c:v>6.735360259819019E-2</c:v>
                </c:pt>
                <c:pt idx="986">
                  <c:v>6.7398981442840719E-2</c:v>
                </c:pt>
                <c:pt idx="987">
                  <c:v>6.739099862022363E-2</c:v>
                </c:pt>
                <c:pt idx="988">
                  <c:v>6.737970993197491E-2</c:v>
                </c:pt>
                <c:pt idx="989">
                  <c:v>6.7368023621188974E-2</c:v>
                </c:pt>
                <c:pt idx="990">
                  <c:v>6.7287985828967486E-2</c:v>
                </c:pt>
                <c:pt idx="991">
                  <c:v>6.7311948788791848E-2</c:v>
                </c:pt>
                <c:pt idx="992">
                  <c:v>6.7320566086789255E-2</c:v>
                </c:pt>
                <c:pt idx="993">
                  <c:v>6.7332033781910355E-2</c:v>
                </c:pt>
                <c:pt idx="994">
                  <c:v>6.7353908949660063E-2</c:v>
                </c:pt>
                <c:pt idx="995">
                  <c:v>6.7355108900613886E-2</c:v>
                </c:pt>
                <c:pt idx="996">
                  <c:v>6.7363578291669571E-2</c:v>
                </c:pt>
                <c:pt idx="997">
                  <c:v>6.7203132071593064E-2</c:v>
                </c:pt>
                <c:pt idx="998">
                  <c:v>6.7107157584873262E-2</c:v>
                </c:pt>
                <c:pt idx="999">
                  <c:v>6.7045431297812139E-2</c:v>
                </c:pt>
                <c:pt idx="1000">
                  <c:v>6.7005589240243357E-2</c:v>
                </c:pt>
                <c:pt idx="1001">
                  <c:v>6.663167823853787E-2</c:v>
                </c:pt>
                <c:pt idx="1002">
                  <c:v>6.6619130449072833E-2</c:v>
                </c:pt>
                <c:pt idx="1003">
                  <c:v>6.6628558110033154E-2</c:v>
                </c:pt>
                <c:pt idx="1004">
                  <c:v>6.6624982861737556E-2</c:v>
                </c:pt>
                <c:pt idx="1005">
                  <c:v>6.6614801998278281E-2</c:v>
                </c:pt>
                <c:pt idx="1006">
                  <c:v>6.6605019290430043E-2</c:v>
                </c:pt>
                <c:pt idx="1007">
                  <c:v>6.66659808049333E-2</c:v>
                </c:pt>
                <c:pt idx="1008">
                  <c:v>6.6670075223322481E-2</c:v>
                </c:pt>
                <c:pt idx="1009">
                  <c:v>6.6680045938919352E-2</c:v>
                </c:pt>
                <c:pt idx="1010">
                  <c:v>6.6686741754282741E-2</c:v>
                </c:pt>
                <c:pt idx="1011">
                  <c:v>6.6658863933475643E-2</c:v>
                </c:pt>
                <c:pt idx="1012">
                  <c:v>6.6625967493943367E-2</c:v>
                </c:pt>
                <c:pt idx="1013">
                  <c:v>6.6668025589739888E-2</c:v>
                </c:pt>
                <c:pt idx="1014">
                  <c:v>6.6707196634650273E-2</c:v>
                </c:pt>
                <c:pt idx="1015">
                  <c:v>6.6855997655983671E-2</c:v>
                </c:pt>
                <c:pt idx="1016">
                  <c:v>6.674298885819345E-2</c:v>
                </c:pt>
                <c:pt idx="1017">
                  <c:v>6.6728358988620062E-2</c:v>
                </c:pt>
                <c:pt idx="1018">
                  <c:v>6.6690318104430976E-2</c:v>
                </c:pt>
                <c:pt idx="1019">
                  <c:v>6.6753736712695882E-2</c:v>
                </c:pt>
                <c:pt idx="1020">
                  <c:v>6.6884204359800623E-2</c:v>
                </c:pt>
                <c:pt idx="1021">
                  <c:v>6.6897985028374435E-2</c:v>
                </c:pt>
                <c:pt idx="1022">
                  <c:v>6.7085982631188257E-2</c:v>
                </c:pt>
                <c:pt idx="1023">
                  <c:v>6.7244143021800123E-2</c:v>
                </c:pt>
                <c:pt idx="1024">
                  <c:v>6.7333131987628664E-2</c:v>
                </c:pt>
                <c:pt idx="1025">
                  <c:v>6.7523565050600948E-2</c:v>
                </c:pt>
                <c:pt idx="1026">
                  <c:v>6.761509421296108E-2</c:v>
                </c:pt>
                <c:pt idx="1027">
                  <c:v>6.7641534752332505E-2</c:v>
                </c:pt>
                <c:pt idx="1028">
                  <c:v>6.7853455889129638E-2</c:v>
                </c:pt>
                <c:pt idx="1029">
                  <c:v>6.8019819578536853E-2</c:v>
                </c:pt>
                <c:pt idx="1030">
                  <c:v>6.8315975318540376E-2</c:v>
                </c:pt>
                <c:pt idx="1031">
                  <c:v>6.8335242416525693E-2</c:v>
                </c:pt>
                <c:pt idx="1032">
                  <c:v>6.8361198827253986E-2</c:v>
                </c:pt>
                <c:pt idx="1033">
                  <c:v>6.838848904030484E-2</c:v>
                </c:pt>
                <c:pt idx="1034">
                  <c:v>6.8399115317787251E-2</c:v>
                </c:pt>
                <c:pt idx="1035">
                  <c:v>6.8400635364554027E-2</c:v>
                </c:pt>
                <c:pt idx="1036">
                  <c:v>6.8412716224329706E-2</c:v>
                </c:pt>
                <c:pt idx="1037">
                  <c:v>6.8351783593841156E-2</c:v>
                </c:pt>
                <c:pt idx="1038">
                  <c:v>6.8286485359924279E-2</c:v>
                </c:pt>
                <c:pt idx="1039">
                  <c:v>6.8190685236976467E-2</c:v>
                </c:pt>
                <c:pt idx="1040">
                  <c:v>6.8033055787023733E-2</c:v>
                </c:pt>
                <c:pt idx="1041">
                  <c:v>6.7929433751591259E-2</c:v>
                </c:pt>
                <c:pt idx="1042">
                  <c:v>6.7658024441966322E-2</c:v>
                </c:pt>
                <c:pt idx="1043">
                  <c:v>6.7323424796555148E-2</c:v>
                </c:pt>
                <c:pt idx="1044">
                  <c:v>6.7029298451037639E-2</c:v>
                </c:pt>
                <c:pt idx="1045">
                  <c:v>6.6500122134619657E-2</c:v>
                </c:pt>
                <c:pt idx="1046">
                  <c:v>6.5981189345313968E-2</c:v>
                </c:pt>
                <c:pt idx="1047">
                  <c:v>6.5492371555377737E-2</c:v>
                </c:pt>
                <c:pt idx="1048">
                  <c:v>6.5621361144849344E-2</c:v>
                </c:pt>
                <c:pt idx="1049">
                  <c:v>6.5874574531704699E-2</c:v>
                </c:pt>
                <c:pt idx="1050">
                  <c:v>6.6267802316465868E-2</c:v>
                </c:pt>
                <c:pt idx="1051">
                  <c:v>6.643010091663798E-2</c:v>
                </c:pt>
                <c:pt idx="1052">
                  <c:v>6.6488847291691966E-2</c:v>
                </c:pt>
                <c:pt idx="1053">
                  <c:v>6.6515330292156644E-2</c:v>
                </c:pt>
                <c:pt idx="1054">
                  <c:v>6.6544407439368236E-2</c:v>
                </c:pt>
                <c:pt idx="1055">
                  <c:v>6.6576685505675262E-2</c:v>
                </c:pt>
                <c:pt idx="1056">
                  <c:v>6.6552864607530987E-2</c:v>
                </c:pt>
                <c:pt idx="1057">
                  <c:v>6.6555576979643663E-2</c:v>
                </c:pt>
                <c:pt idx="1058">
                  <c:v>6.6639039540954528E-2</c:v>
                </c:pt>
                <c:pt idx="1059">
                  <c:v>6.6652929186183277E-2</c:v>
                </c:pt>
                <c:pt idx="1060">
                  <c:v>6.6661741386449785E-2</c:v>
                </c:pt>
                <c:pt idx="1061">
                  <c:v>6.6683978105438635E-2</c:v>
                </c:pt>
                <c:pt idx="1062">
                  <c:v>6.667011266058484E-2</c:v>
                </c:pt>
                <c:pt idx="1063">
                  <c:v>6.6645736490335158E-2</c:v>
                </c:pt>
                <c:pt idx="1064">
                  <c:v>6.6663754987633272E-2</c:v>
                </c:pt>
                <c:pt idx="1065">
                  <c:v>6.6671859293940303E-2</c:v>
                </c:pt>
                <c:pt idx="1066">
                  <c:v>6.671559143793504E-2</c:v>
                </c:pt>
                <c:pt idx="1067">
                  <c:v>6.6817704251143736E-2</c:v>
                </c:pt>
                <c:pt idx="1068">
                  <c:v>6.6900545728570765E-2</c:v>
                </c:pt>
                <c:pt idx="1069">
                  <c:v>6.6981519638832587E-2</c:v>
                </c:pt>
                <c:pt idx="1070">
                  <c:v>6.6742092283741117E-2</c:v>
                </c:pt>
                <c:pt idx="1071">
                  <c:v>6.6986602999410727E-2</c:v>
                </c:pt>
                <c:pt idx="1072">
                  <c:v>6.6854171712764171E-2</c:v>
                </c:pt>
                <c:pt idx="1073">
                  <c:v>6.6752106160653024E-2</c:v>
                </c:pt>
                <c:pt idx="1074">
                  <c:v>6.6633086828468496E-2</c:v>
                </c:pt>
                <c:pt idx="1075">
                  <c:v>6.6511942866504289E-2</c:v>
                </c:pt>
                <c:pt idx="1076">
                  <c:v>6.6427806273672049E-2</c:v>
                </c:pt>
                <c:pt idx="1077">
                  <c:v>6.6402993424980947E-2</c:v>
                </c:pt>
                <c:pt idx="1078">
                  <c:v>6.6425101127674788E-2</c:v>
                </c:pt>
                <c:pt idx="1079">
                  <c:v>6.642669871376472E-2</c:v>
                </c:pt>
                <c:pt idx="1080">
                  <c:v>6.6364599633598975E-2</c:v>
                </c:pt>
                <c:pt idx="1081">
                  <c:v>6.6292663788657183E-2</c:v>
                </c:pt>
                <c:pt idx="1082">
                  <c:v>6.6075393325212783E-2</c:v>
                </c:pt>
                <c:pt idx="1083">
                  <c:v>6.5727893212035662E-2</c:v>
                </c:pt>
                <c:pt idx="1084">
                  <c:v>6.5246819119037291E-2</c:v>
                </c:pt>
                <c:pt idx="1085">
                  <c:v>6.474445623214245E-2</c:v>
                </c:pt>
                <c:pt idx="1086">
                  <c:v>6.465779929525492E-2</c:v>
                </c:pt>
                <c:pt idx="1087">
                  <c:v>6.4730349000018894E-2</c:v>
                </c:pt>
                <c:pt idx="1088">
                  <c:v>6.4709993443381686E-2</c:v>
                </c:pt>
                <c:pt idx="1089">
                  <c:v>6.500129262085988E-2</c:v>
                </c:pt>
                <c:pt idx="1090">
                  <c:v>6.5053897101468167E-2</c:v>
                </c:pt>
                <c:pt idx="1091">
                  <c:v>6.5030450691249478E-2</c:v>
                </c:pt>
                <c:pt idx="1092">
                  <c:v>6.5035489972907437E-2</c:v>
                </c:pt>
                <c:pt idx="1093">
                  <c:v>6.5025781669745361E-2</c:v>
                </c:pt>
                <c:pt idx="1094">
                  <c:v>6.5130863360551988E-2</c:v>
                </c:pt>
                <c:pt idx="1095">
                  <c:v>6.5134018731357018E-2</c:v>
                </c:pt>
                <c:pt idx="1096">
                  <c:v>6.5123669460955602E-2</c:v>
                </c:pt>
                <c:pt idx="1097">
                  <c:v>6.5115925516989817E-2</c:v>
                </c:pt>
                <c:pt idx="1098">
                  <c:v>6.5144561985029437E-2</c:v>
                </c:pt>
                <c:pt idx="1099">
                  <c:v>6.5102946135762313E-2</c:v>
                </c:pt>
                <c:pt idx="1100">
                  <c:v>6.4974201742599019E-2</c:v>
                </c:pt>
                <c:pt idx="1101">
                  <c:v>6.4963676172204721E-2</c:v>
                </c:pt>
                <c:pt idx="1102">
                  <c:v>6.4965104227010559E-2</c:v>
                </c:pt>
                <c:pt idx="1103">
                  <c:v>6.485132064859854E-2</c:v>
                </c:pt>
                <c:pt idx="1104">
                  <c:v>6.4907274459917202E-2</c:v>
                </c:pt>
                <c:pt idx="1105">
                  <c:v>6.5083201463579071E-2</c:v>
                </c:pt>
                <c:pt idx="1106">
                  <c:v>6.5175741498821008E-2</c:v>
                </c:pt>
                <c:pt idx="1107">
                  <c:v>6.5501681566789649E-2</c:v>
                </c:pt>
                <c:pt idx="1108">
                  <c:v>6.5610593613229212E-2</c:v>
                </c:pt>
                <c:pt idx="1109">
                  <c:v>6.5462074195152237E-2</c:v>
                </c:pt>
                <c:pt idx="1110">
                  <c:v>6.5437217217463955E-2</c:v>
                </c:pt>
                <c:pt idx="1111">
                  <c:v>6.5299463524815457E-2</c:v>
                </c:pt>
                <c:pt idx="1112">
                  <c:v>6.5323434234785371E-2</c:v>
                </c:pt>
                <c:pt idx="1113">
                  <c:v>6.5373219733130927E-2</c:v>
                </c:pt>
                <c:pt idx="1114">
                  <c:v>6.5449856224520028E-2</c:v>
                </c:pt>
                <c:pt idx="1115">
                  <c:v>6.5789336243713803E-2</c:v>
                </c:pt>
                <c:pt idx="1116">
                  <c:v>6.5866614063608372E-2</c:v>
                </c:pt>
                <c:pt idx="1117">
                  <c:v>6.5965137947576288E-2</c:v>
                </c:pt>
                <c:pt idx="1118">
                  <c:v>6.5917331695285589E-2</c:v>
                </c:pt>
                <c:pt idx="1119">
                  <c:v>6.5877688148403488E-2</c:v>
                </c:pt>
                <c:pt idx="1120">
                  <c:v>6.5919696380595569E-2</c:v>
                </c:pt>
                <c:pt idx="1121">
                  <c:v>6.5894479975711795E-2</c:v>
                </c:pt>
                <c:pt idx="1122">
                  <c:v>6.5924251074578652E-2</c:v>
                </c:pt>
                <c:pt idx="1123">
                  <c:v>6.5923857201080599E-2</c:v>
                </c:pt>
                <c:pt idx="1124">
                  <c:v>6.5925595327783054E-2</c:v>
                </c:pt>
                <c:pt idx="1125">
                  <c:v>6.5900730611103617E-2</c:v>
                </c:pt>
                <c:pt idx="1126">
                  <c:v>6.5865189313527625E-2</c:v>
                </c:pt>
                <c:pt idx="1127">
                  <c:v>6.5583553812653586E-2</c:v>
                </c:pt>
                <c:pt idx="1128">
                  <c:v>6.5453507389572022E-2</c:v>
                </c:pt>
                <c:pt idx="1129">
                  <c:v>6.5385955479187047E-2</c:v>
                </c:pt>
                <c:pt idx="1130">
                  <c:v>6.5423601774471651E-2</c:v>
                </c:pt>
                <c:pt idx="1131">
                  <c:v>6.5515615055006415E-2</c:v>
                </c:pt>
                <c:pt idx="1132">
                  <c:v>6.5677098960057384E-2</c:v>
                </c:pt>
                <c:pt idx="1133">
                  <c:v>6.5665996098883503E-2</c:v>
                </c:pt>
                <c:pt idx="1134">
                  <c:v>6.5538537045640624E-2</c:v>
                </c:pt>
                <c:pt idx="1135">
                  <c:v>6.5137770072015419E-2</c:v>
                </c:pt>
                <c:pt idx="1136">
                  <c:v>6.5018071870954416E-2</c:v>
                </c:pt>
                <c:pt idx="1137">
                  <c:v>6.4819132900976337E-2</c:v>
                </c:pt>
                <c:pt idx="1138">
                  <c:v>6.4849491713604379E-2</c:v>
                </c:pt>
                <c:pt idx="1139">
                  <c:v>6.4915618540276152E-2</c:v>
                </c:pt>
                <c:pt idx="1140">
                  <c:v>6.4873249221897314E-2</c:v>
                </c:pt>
                <c:pt idx="1141">
                  <c:v>6.4848004917693061E-2</c:v>
                </c:pt>
                <c:pt idx="1142">
                  <c:v>6.4752377902188046E-2</c:v>
                </c:pt>
                <c:pt idx="1143">
                  <c:v>6.4719807255415318E-2</c:v>
                </c:pt>
                <c:pt idx="1144">
                  <c:v>6.4870821772921E-2</c:v>
                </c:pt>
                <c:pt idx="1145">
                  <c:v>6.4893953447512656E-2</c:v>
                </c:pt>
                <c:pt idx="1146">
                  <c:v>6.4879671270293496E-2</c:v>
                </c:pt>
                <c:pt idx="1147">
                  <c:v>6.4940345812002004E-2</c:v>
                </c:pt>
                <c:pt idx="1148">
                  <c:v>6.517046819095873E-2</c:v>
                </c:pt>
                <c:pt idx="1149">
                  <c:v>6.5364322011183029E-2</c:v>
                </c:pt>
                <c:pt idx="1150">
                  <c:v>6.540188189024812E-2</c:v>
                </c:pt>
                <c:pt idx="1151">
                  <c:v>6.538355824770424E-2</c:v>
                </c:pt>
                <c:pt idx="1152">
                  <c:v>6.5274485913553698E-2</c:v>
                </c:pt>
                <c:pt idx="1153">
                  <c:v>6.5427052806153907E-2</c:v>
                </c:pt>
                <c:pt idx="1154">
                  <c:v>6.5436789355851177E-2</c:v>
                </c:pt>
                <c:pt idx="1155">
                  <c:v>6.5403052429530276E-2</c:v>
                </c:pt>
                <c:pt idx="1156">
                  <c:v>6.5434521064789961E-2</c:v>
                </c:pt>
                <c:pt idx="1157">
                  <c:v>6.5408701988692752E-2</c:v>
                </c:pt>
                <c:pt idx="1158">
                  <c:v>6.5820491487367072E-2</c:v>
                </c:pt>
                <c:pt idx="1159">
                  <c:v>6.5744909225497625E-2</c:v>
                </c:pt>
                <c:pt idx="1160">
                  <c:v>6.5697178658674596E-2</c:v>
                </c:pt>
                <c:pt idx="1161">
                  <c:v>6.5693947156720681E-2</c:v>
                </c:pt>
                <c:pt idx="1162">
                  <c:v>6.5710561849120386E-2</c:v>
                </c:pt>
                <c:pt idx="1163">
                  <c:v>6.5701281156649194E-2</c:v>
                </c:pt>
                <c:pt idx="1164">
                  <c:v>6.5724588964112332E-2</c:v>
                </c:pt>
                <c:pt idx="1165">
                  <c:v>6.5735159169770838E-2</c:v>
                </c:pt>
                <c:pt idx="1166">
                  <c:v>6.5764930365552393E-2</c:v>
                </c:pt>
                <c:pt idx="1167">
                  <c:v>6.5747672087901096E-2</c:v>
                </c:pt>
                <c:pt idx="1168">
                  <c:v>6.5706743129699152E-2</c:v>
                </c:pt>
                <c:pt idx="1169">
                  <c:v>6.5627819366631757E-2</c:v>
                </c:pt>
                <c:pt idx="1170">
                  <c:v>6.5587207296411348E-2</c:v>
                </c:pt>
                <c:pt idx="1171">
                  <c:v>6.5566917520724938E-2</c:v>
                </c:pt>
                <c:pt idx="1172">
                  <c:v>6.5784244203129907E-2</c:v>
                </c:pt>
                <c:pt idx="1173">
                  <c:v>6.6400061848231884E-2</c:v>
                </c:pt>
                <c:pt idx="1174">
                  <c:v>6.6377040351130928E-2</c:v>
                </c:pt>
                <c:pt idx="1175">
                  <c:v>6.6347178318989189E-2</c:v>
                </c:pt>
                <c:pt idx="1176">
                  <c:v>6.6426893845268592E-2</c:v>
                </c:pt>
                <c:pt idx="1177">
                  <c:v>6.6417207809714218E-2</c:v>
                </c:pt>
                <c:pt idx="1178">
                  <c:v>6.6482875703707686E-2</c:v>
                </c:pt>
                <c:pt idx="1179">
                  <c:v>6.6481729182186339E-2</c:v>
                </c:pt>
                <c:pt idx="1180">
                  <c:v>6.6455644417011253E-2</c:v>
                </c:pt>
                <c:pt idx="1181">
                  <c:v>6.6406589316674133E-2</c:v>
                </c:pt>
                <c:pt idx="1182">
                  <c:v>6.6140108690357663E-2</c:v>
                </c:pt>
                <c:pt idx="1183">
                  <c:v>6.5917136733690346E-2</c:v>
                </c:pt>
                <c:pt idx="1184">
                  <c:v>6.5502343165872737E-2</c:v>
                </c:pt>
                <c:pt idx="1185">
                  <c:v>6.510773506595037E-2</c:v>
                </c:pt>
                <c:pt idx="1186">
                  <c:v>6.4547034302698203E-2</c:v>
                </c:pt>
                <c:pt idx="1187">
                  <c:v>6.4133884492928422E-2</c:v>
                </c:pt>
                <c:pt idx="1188">
                  <c:v>6.4020717892662268E-2</c:v>
                </c:pt>
                <c:pt idx="1189">
                  <c:v>6.3821169556154633E-2</c:v>
                </c:pt>
                <c:pt idx="1190">
                  <c:v>6.31384713368255E-2</c:v>
                </c:pt>
                <c:pt idx="1191">
                  <c:v>6.2656117448357529E-2</c:v>
                </c:pt>
                <c:pt idx="1192">
                  <c:v>6.2649453652479245E-2</c:v>
                </c:pt>
                <c:pt idx="1193">
                  <c:v>6.2214194963607701E-2</c:v>
                </c:pt>
                <c:pt idx="1194">
                  <c:v>6.2178408718179666E-2</c:v>
                </c:pt>
                <c:pt idx="1195">
                  <c:v>6.2179537802952142E-2</c:v>
                </c:pt>
                <c:pt idx="1196">
                  <c:v>6.219329444893925E-2</c:v>
                </c:pt>
                <c:pt idx="1197">
                  <c:v>6.2193535384564846E-2</c:v>
                </c:pt>
                <c:pt idx="1198">
                  <c:v>6.2251472753162292E-2</c:v>
                </c:pt>
                <c:pt idx="1199">
                  <c:v>6.2247534374334723E-2</c:v>
                </c:pt>
                <c:pt idx="1200">
                  <c:v>6.2224891389474388E-2</c:v>
                </c:pt>
                <c:pt idx="1201">
                  <c:v>6.2268432905773323E-2</c:v>
                </c:pt>
                <c:pt idx="1202">
                  <c:v>6.2236754909509931E-2</c:v>
                </c:pt>
                <c:pt idx="1203">
                  <c:v>6.2238896542094302E-2</c:v>
                </c:pt>
                <c:pt idx="1204">
                  <c:v>6.229239010284629E-2</c:v>
                </c:pt>
                <c:pt idx="1205">
                  <c:v>6.228768122286308E-2</c:v>
                </c:pt>
                <c:pt idx="1206">
                  <c:v>6.2348785308700409E-2</c:v>
                </c:pt>
                <c:pt idx="1207">
                  <c:v>6.3115330815993589E-2</c:v>
                </c:pt>
                <c:pt idx="1208">
                  <c:v>6.340164459004613E-2</c:v>
                </c:pt>
                <c:pt idx="1209">
                  <c:v>6.389520185204077E-2</c:v>
                </c:pt>
                <c:pt idx="1210">
                  <c:v>6.412033272436575E-2</c:v>
                </c:pt>
                <c:pt idx="1211">
                  <c:v>6.4162142194645319E-2</c:v>
                </c:pt>
                <c:pt idx="1212">
                  <c:v>6.4062547593379565E-2</c:v>
                </c:pt>
                <c:pt idx="1213">
                  <c:v>6.3954511440132408E-2</c:v>
                </c:pt>
                <c:pt idx="1214">
                  <c:v>6.3844821669418544E-2</c:v>
                </c:pt>
                <c:pt idx="1215">
                  <c:v>6.3858637773188148E-2</c:v>
                </c:pt>
                <c:pt idx="1216">
                  <c:v>6.4177958463535051E-2</c:v>
                </c:pt>
                <c:pt idx="1217">
                  <c:v>6.4263758904071447E-2</c:v>
                </c:pt>
                <c:pt idx="1218">
                  <c:v>6.4349635534201519E-2</c:v>
                </c:pt>
                <c:pt idx="1219">
                  <c:v>6.4471681493432312E-2</c:v>
                </c:pt>
                <c:pt idx="1220">
                  <c:v>6.4636340940723958E-2</c:v>
                </c:pt>
                <c:pt idx="1221">
                  <c:v>6.4899890815395531E-2</c:v>
                </c:pt>
                <c:pt idx="1222">
                  <c:v>6.5353769543374921E-2</c:v>
                </c:pt>
                <c:pt idx="1223">
                  <c:v>6.5555865025278506E-2</c:v>
                </c:pt>
                <c:pt idx="1224">
                  <c:v>6.5635147346696676E-2</c:v>
                </c:pt>
                <c:pt idx="1225">
                  <c:v>6.5726311313908062E-2</c:v>
                </c:pt>
                <c:pt idx="1226">
                  <c:v>6.5763657271260018E-2</c:v>
                </c:pt>
                <c:pt idx="1227">
                  <c:v>6.5635148259449327E-2</c:v>
                </c:pt>
                <c:pt idx="1228">
                  <c:v>6.5459580050641383E-2</c:v>
                </c:pt>
                <c:pt idx="1229">
                  <c:v>6.49557239174193E-2</c:v>
                </c:pt>
                <c:pt idx="1230">
                  <c:v>6.4410668265352605E-2</c:v>
                </c:pt>
                <c:pt idx="1231">
                  <c:v>6.3886958840144364E-2</c:v>
                </c:pt>
                <c:pt idx="1232">
                  <c:v>6.3657569639145942E-2</c:v>
                </c:pt>
                <c:pt idx="1233">
                  <c:v>6.3493191268530619E-2</c:v>
                </c:pt>
                <c:pt idx="1234">
                  <c:v>6.3421991472653372E-2</c:v>
                </c:pt>
                <c:pt idx="1235">
                  <c:v>6.3421321086918836E-2</c:v>
                </c:pt>
                <c:pt idx="1236">
                  <c:v>6.3347285916368762E-2</c:v>
                </c:pt>
                <c:pt idx="1237">
                  <c:v>6.3343895670646258E-2</c:v>
                </c:pt>
                <c:pt idx="1238">
                  <c:v>6.334252224168696E-2</c:v>
                </c:pt>
                <c:pt idx="1239">
                  <c:v>6.331572545572596E-2</c:v>
                </c:pt>
                <c:pt idx="1240">
                  <c:v>6.3284891027167736E-2</c:v>
                </c:pt>
                <c:pt idx="1241">
                  <c:v>6.3213884355240516E-2</c:v>
                </c:pt>
                <c:pt idx="1242">
                  <c:v>6.2718107503993953E-2</c:v>
                </c:pt>
                <c:pt idx="1243">
                  <c:v>6.2463310523159878E-2</c:v>
                </c:pt>
                <c:pt idx="1244">
                  <c:v>6.2415901943019353E-2</c:v>
                </c:pt>
                <c:pt idx="1245">
                  <c:v>6.2334745126032966E-2</c:v>
                </c:pt>
                <c:pt idx="1246">
                  <c:v>6.2333467591902357E-2</c:v>
                </c:pt>
                <c:pt idx="1247">
                  <c:v>6.2481512883322335E-2</c:v>
                </c:pt>
                <c:pt idx="1248">
                  <c:v>6.2527724272050084E-2</c:v>
                </c:pt>
                <c:pt idx="1249">
                  <c:v>6.254694993276054E-2</c:v>
                </c:pt>
                <c:pt idx="1250">
                  <c:v>6.2493824254733911E-2</c:v>
                </c:pt>
                <c:pt idx="1251">
                  <c:v>6.2608124076136459E-2</c:v>
                </c:pt>
                <c:pt idx="1252">
                  <c:v>6.2554830920274529E-2</c:v>
                </c:pt>
                <c:pt idx="1253">
                  <c:v>6.2561062143376214E-2</c:v>
                </c:pt>
                <c:pt idx="1254">
                  <c:v>6.2663139456468522E-2</c:v>
                </c:pt>
                <c:pt idx="1255">
                  <c:v>6.2807732730931085E-2</c:v>
                </c:pt>
                <c:pt idx="1256">
                  <c:v>6.2688950010859473E-2</c:v>
                </c:pt>
                <c:pt idx="1257">
                  <c:v>6.2657121660932513E-2</c:v>
                </c:pt>
                <c:pt idx="1258">
                  <c:v>6.2567767785832534E-2</c:v>
                </c:pt>
                <c:pt idx="1259">
                  <c:v>6.2455640944778491E-2</c:v>
                </c:pt>
                <c:pt idx="1260">
                  <c:v>6.2450867456373377E-2</c:v>
                </c:pt>
                <c:pt idx="1261">
                  <c:v>6.2442702207705529E-2</c:v>
                </c:pt>
                <c:pt idx="1262">
                  <c:v>6.2483395782845952E-2</c:v>
                </c:pt>
                <c:pt idx="1263">
                  <c:v>6.2604470930329836E-2</c:v>
                </c:pt>
                <c:pt idx="1264">
                  <c:v>6.2783202866607934E-2</c:v>
                </c:pt>
                <c:pt idx="1265">
                  <c:v>6.2941977559256415E-2</c:v>
                </c:pt>
                <c:pt idx="1266">
                  <c:v>6.3111694657024486E-2</c:v>
                </c:pt>
                <c:pt idx="1267">
                  <c:v>6.3112175276561294E-2</c:v>
                </c:pt>
                <c:pt idx="1268">
                  <c:v>6.3112466013542881E-2</c:v>
                </c:pt>
                <c:pt idx="1269">
                  <c:v>6.3039914736337327E-2</c:v>
                </c:pt>
                <c:pt idx="1270">
                  <c:v>6.3011855105304854E-2</c:v>
                </c:pt>
                <c:pt idx="1271">
                  <c:v>6.2906410251275149E-2</c:v>
                </c:pt>
                <c:pt idx="1272">
                  <c:v>6.3028111802705747E-2</c:v>
                </c:pt>
                <c:pt idx="1273">
                  <c:v>6.3265209204934031E-2</c:v>
                </c:pt>
                <c:pt idx="1274">
                  <c:v>6.3351515416557341E-2</c:v>
                </c:pt>
                <c:pt idx="1275">
                  <c:v>6.335962107798139E-2</c:v>
                </c:pt>
                <c:pt idx="1276">
                  <c:v>6.3422680328879877E-2</c:v>
                </c:pt>
                <c:pt idx="1277">
                  <c:v>6.3460392060555176E-2</c:v>
                </c:pt>
                <c:pt idx="1278">
                  <c:v>6.3547521191214873E-2</c:v>
                </c:pt>
                <c:pt idx="1279">
                  <c:v>6.3535596602187952E-2</c:v>
                </c:pt>
                <c:pt idx="1280">
                  <c:v>6.3370943839845026E-2</c:v>
                </c:pt>
                <c:pt idx="1281">
                  <c:v>6.3342949725875827E-2</c:v>
                </c:pt>
                <c:pt idx="1282">
                  <c:v>6.3155193582340674E-2</c:v>
                </c:pt>
                <c:pt idx="1283">
                  <c:v>6.3210874337835565E-2</c:v>
                </c:pt>
                <c:pt idx="1284">
                  <c:v>6.2839803344497625E-2</c:v>
                </c:pt>
                <c:pt idx="1285">
                  <c:v>6.2341391485165168E-2</c:v>
                </c:pt>
                <c:pt idx="1286">
                  <c:v>6.1644447721628214E-2</c:v>
                </c:pt>
                <c:pt idx="1287">
                  <c:v>6.13784975362235E-2</c:v>
                </c:pt>
                <c:pt idx="1288">
                  <c:v>6.1216799585389198E-2</c:v>
                </c:pt>
                <c:pt idx="1289">
                  <c:v>6.0829049002112258E-2</c:v>
                </c:pt>
                <c:pt idx="1290">
                  <c:v>6.0324556448901355E-2</c:v>
                </c:pt>
                <c:pt idx="1291">
                  <c:v>6.0322026595200057E-2</c:v>
                </c:pt>
                <c:pt idx="1292">
                  <c:v>6.0341477251051892E-2</c:v>
                </c:pt>
                <c:pt idx="1293">
                  <c:v>6.0356052460491375E-2</c:v>
                </c:pt>
                <c:pt idx="1294">
                  <c:v>6.0528563876501684E-2</c:v>
                </c:pt>
                <c:pt idx="1295">
                  <c:v>6.0758375733258194E-2</c:v>
                </c:pt>
                <c:pt idx="1296">
                  <c:v>6.1008102865594868E-2</c:v>
                </c:pt>
                <c:pt idx="1297">
                  <c:v>6.1227641849834077E-2</c:v>
                </c:pt>
                <c:pt idx="1298">
                  <c:v>6.130863937375787E-2</c:v>
                </c:pt>
                <c:pt idx="1299">
                  <c:v>6.1470654318643375E-2</c:v>
                </c:pt>
                <c:pt idx="1300">
                  <c:v>6.1517520904039447E-2</c:v>
                </c:pt>
                <c:pt idx="1301">
                  <c:v>6.1491466231278775E-2</c:v>
                </c:pt>
                <c:pt idx="1302">
                  <c:v>6.1539118505048243E-2</c:v>
                </c:pt>
                <c:pt idx="1303">
                  <c:v>6.1456959314836683E-2</c:v>
                </c:pt>
                <c:pt idx="1304">
                  <c:v>6.1422729216500736E-2</c:v>
                </c:pt>
                <c:pt idx="1305">
                  <c:v>6.1449439885783261E-2</c:v>
                </c:pt>
                <c:pt idx="1306">
                  <c:v>6.1182458245702794E-2</c:v>
                </c:pt>
                <c:pt idx="1307">
                  <c:v>6.121144322017192E-2</c:v>
                </c:pt>
                <c:pt idx="1308">
                  <c:v>6.1199293449173471E-2</c:v>
                </c:pt>
                <c:pt idx="1309">
                  <c:v>6.1133098694676397E-2</c:v>
                </c:pt>
                <c:pt idx="1310">
                  <c:v>6.1065025952557354E-2</c:v>
                </c:pt>
                <c:pt idx="1311">
                  <c:v>6.110174290797718E-2</c:v>
                </c:pt>
                <c:pt idx="1312">
                  <c:v>6.10006207300458E-2</c:v>
                </c:pt>
                <c:pt idx="1313">
                  <c:v>6.0995705023626119E-2</c:v>
                </c:pt>
                <c:pt idx="1314">
                  <c:v>6.1510579975507219E-2</c:v>
                </c:pt>
                <c:pt idx="1315">
                  <c:v>6.1759396128696006E-2</c:v>
                </c:pt>
                <c:pt idx="1316">
                  <c:v>6.1903792158813198E-2</c:v>
                </c:pt>
                <c:pt idx="1317">
                  <c:v>6.2223502048811247E-2</c:v>
                </c:pt>
                <c:pt idx="1318">
                  <c:v>6.2349563346336255E-2</c:v>
                </c:pt>
                <c:pt idx="1319">
                  <c:v>6.2366435848619228E-2</c:v>
                </c:pt>
                <c:pt idx="1320">
                  <c:v>6.237970297836342E-2</c:v>
                </c:pt>
                <c:pt idx="1321">
                  <c:v>6.2421063543042415E-2</c:v>
                </c:pt>
                <c:pt idx="1322">
                  <c:v>6.2486124696716445E-2</c:v>
                </c:pt>
                <c:pt idx="1323">
                  <c:v>6.3011804391721049E-2</c:v>
                </c:pt>
                <c:pt idx="1324">
                  <c:v>6.335983808590781E-2</c:v>
                </c:pt>
                <c:pt idx="1325">
                  <c:v>6.358977502384415E-2</c:v>
                </c:pt>
                <c:pt idx="1326">
                  <c:v>6.3889605424924986E-2</c:v>
                </c:pt>
                <c:pt idx="1327">
                  <c:v>6.4105396260011813E-2</c:v>
                </c:pt>
                <c:pt idx="1328">
                  <c:v>6.4158733695041617E-2</c:v>
                </c:pt>
                <c:pt idx="1329">
                  <c:v>6.414573753100565E-2</c:v>
                </c:pt>
                <c:pt idx="1330">
                  <c:v>6.4082482852902231E-2</c:v>
                </c:pt>
                <c:pt idx="1331">
                  <c:v>6.4053755839022314E-2</c:v>
                </c:pt>
                <c:pt idx="1332">
                  <c:v>6.403106141628763E-2</c:v>
                </c:pt>
                <c:pt idx="1333">
                  <c:v>6.3954242894418645E-2</c:v>
                </c:pt>
                <c:pt idx="1334">
                  <c:v>6.3954566485828354E-2</c:v>
                </c:pt>
                <c:pt idx="1335">
                  <c:v>6.3944249813936815E-2</c:v>
                </c:pt>
                <c:pt idx="1336">
                  <c:v>6.3912882990500186E-2</c:v>
                </c:pt>
                <c:pt idx="1337">
                  <c:v>6.3964363457064355E-2</c:v>
                </c:pt>
                <c:pt idx="1338">
                  <c:v>6.3944450637762926E-2</c:v>
                </c:pt>
                <c:pt idx="1339">
                  <c:v>6.379596786399977E-2</c:v>
                </c:pt>
                <c:pt idx="1340">
                  <c:v>6.3647231421706987E-2</c:v>
                </c:pt>
                <c:pt idx="1341">
                  <c:v>6.3531722434140944E-2</c:v>
                </c:pt>
                <c:pt idx="1342">
                  <c:v>6.3496670499067015E-2</c:v>
                </c:pt>
                <c:pt idx="1343">
                  <c:v>6.35733196346773E-2</c:v>
                </c:pt>
                <c:pt idx="1344">
                  <c:v>6.3636804436718639E-2</c:v>
                </c:pt>
                <c:pt idx="1345">
                  <c:v>6.3677593802518986E-2</c:v>
                </c:pt>
                <c:pt idx="1346">
                  <c:v>6.379030187237987E-2</c:v>
                </c:pt>
                <c:pt idx="1347">
                  <c:v>6.3984784741275613E-2</c:v>
                </c:pt>
                <c:pt idx="1348">
                  <c:v>6.4187289992058111E-2</c:v>
                </c:pt>
                <c:pt idx="1349">
                  <c:v>6.4461048172329172E-2</c:v>
                </c:pt>
                <c:pt idx="1350">
                  <c:v>6.4667337814445738E-2</c:v>
                </c:pt>
                <c:pt idx="1351">
                  <c:v>6.4900877105118604E-2</c:v>
                </c:pt>
                <c:pt idx="1352">
                  <c:v>6.506552485138957E-2</c:v>
                </c:pt>
                <c:pt idx="1353">
                  <c:v>6.5075192771822402E-2</c:v>
                </c:pt>
                <c:pt idx="1354">
                  <c:v>6.4963468878289021E-2</c:v>
                </c:pt>
                <c:pt idx="1355">
                  <c:v>6.4910743252419842E-2</c:v>
                </c:pt>
                <c:pt idx="1356">
                  <c:v>6.4998227296731048E-2</c:v>
                </c:pt>
                <c:pt idx="1357">
                  <c:v>6.5290053026793984E-2</c:v>
                </c:pt>
                <c:pt idx="1358">
                  <c:v>6.5491176219294164E-2</c:v>
                </c:pt>
                <c:pt idx="1359">
                  <c:v>6.5668726329865562E-2</c:v>
                </c:pt>
                <c:pt idx="1360">
                  <c:v>6.5857897086264092E-2</c:v>
                </c:pt>
                <c:pt idx="1361">
                  <c:v>6.5963142528469257E-2</c:v>
                </c:pt>
                <c:pt idx="1362">
                  <c:v>6.6149466847118324E-2</c:v>
                </c:pt>
                <c:pt idx="1363">
                  <c:v>6.6240351341226536E-2</c:v>
                </c:pt>
                <c:pt idx="1364">
                  <c:v>6.6310409218841251E-2</c:v>
                </c:pt>
                <c:pt idx="1365">
                  <c:v>6.6428661455585292E-2</c:v>
                </c:pt>
                <c:pt idx="1366">
                  <c:v>6.6452141554953895E-2</c:v>
                </c:pt>
                <c:pt idx="1367">
                  <c:v>6.6290127587661007E-2</c:v>
                </c:pt>
                <c:pt idx="1368">
                  <c:v>6.6056641750763007E-2</c:v>
                </c:pt>
                <c:pt idx="1369">
                  <c:v>6.5727653131787828E-2</c:v>
                </c:pt>
                <c:pt idx="1370">
                  <c:v>6.5328311966483962E-2</c:v>
                </c:pt>
                <c:pt idx="1371">
                  <c:v>6.4740793711531477E-2</c:v>
                </c:pt>
                <c:pt idx="1372">
                  <c:v>6.4087148961784857E-2</c:v>
                </c:pt>
                <c:pt idx="1373">
                  <c:v>6.3559578934265212E-2</c:v>
                </c:pt>
                <c:pt idx="1374">
                  <c:v>6.3142732239598584E-2</c:v>
                </c:pt>
                <c:pt idx="1375">
                  <c:v>6.1995881424661045E-2</c:v>
                </c:pt>
                <c:pt idx="1376">
                  <c:v>6.1749505723881104E-2</c:v>
                </c:pt>
                <c:pt idx="1377">
                  <c:v>6.1705393765772637E-2</c:v>
                </c:pt>
                <c:pt idx="1378">
                  <c:v>6.1593961378935032E-2</c:v>
                </c:pt>
                <c:pt idx="1379">
                  <c:v>6.1456729822101229E-2</c:v>
                </c:pt>
                <c:pt idx="1380">
                  <c:v>6.1551564304233863E-2</c:v>
                </c:pt>
                <c:pt idx="1381">
                  <c:v>6.1438687933730765E-2</c:v>
                </c:pt>
                <c:pt idx="1382">
                  <c:v>6.1431677911896652E-2</c:v>
                </c:pt>
                <c:pt idx="1383">
                  <c:v>6.1383180680275526E-2</c:v>
                </c:pt>
                <c:pt idx="1384">
                  <c:v>6.1367928831464004E-2</c:v>
                </c:pt>
                <c:pt idx="1385">
                  <c:v>6.1407476508283779E-2</c:v>
                </c:pt>
                <c:pt idx="1386">
                  <c:v>6.1409986456272429E-2</c:v>
                </c:pt>
                <c:pt idx="1387">
                  <c:v>6.1390641905195255E-2</c:v>
                </c:pt>
                <c:pt idx="1388">
                  <c:v>6.130859814678203E-2</c:v>
                </c:pt>
                <c:pt idx="1389">
                  <c:v>6.1309053104099065E-2</c:v>
                </c:pt>
                <c:pt idx="1390">
                  <c:v>6.131390641476675E-2</c:v>
                </c:pt>
                <c:pt idx="1391">
                  <c:v>6.1239745079947755E-2</c:v>
                </c:pt>
                <c:pt idx="1392">
                  <c:v>6.1193073142789239E-2</c:v>
                </c:pt>
                <c:pt idx="1393">
                  <c:v>6.1317646678810844E-2</c:v>
                </c:pt>
                <c:pt idx="1394">
                  <c:v>6.1374002121476652E-2</c:v>
                </c:pt>
                <c:pt idx="1395">
                  <c:v>6.1344199109297094E-2</c:v>
                </c:pt>
                <c:pt idx="1396">
                  <c:v>6.1379502795898142E-2</c:v>
                </c:pt>
                <c:pt idx="1397">
                  <c:v>6.154139173927866E-2</c:v>
                </c:pt>
                <c:pt idx="1398">
                  <c:v>6.1596620999074474E-2</c:v>
                </c:pt>
                <c:pt idx="1399">
                  <c:v>6.1597806254971972E-2</c:v>
                </c:pt>
                <c:pt idx="1400">
                  <c:v>6.1613701161122428E-2</c:v>
                </c:pt>
                <c:pt idx="1401">
                  <c:v>6.1633091375993432E-2</c:v>
                </c:pt>
                <c:pt idx="1402">
                  <c:v>6.1670549645059879E-2</c:v>
                </c:pt>
                <c:pt idx="1403">
                  <c:v>6.173128104051738E-2</c:v>
                </c:pt>
                <c:pt idx="1404">
                  <c:v>6.1767638762614728E-2</c:v>
                </c:pt>
                <c:pt idx="1405">
                  <c:v>6.1747698395209258E-2</c:v>
                </c:pt>
                <c:pt idx="1406">
                  <c:v>6.1820362370950475E-2</c:v>
                </c:pt>
                <c:pt idx="1407">
                  <c:v>6.1767866021787902E-2</c:v>
                </c:pt>
                <c:pt idx="1408">
                  <c:v>6.1659392866252827E-2</c:v>
                </c:pt>
                <c:pt idx="1409">
                  <c:v>6.1510225456613082E-2</c:v>
                </c:pt>
                <c:pt idx="1410">
                  <c:v>6.1307944917290247E-2</c:v>
                </c:pt>
                <c:pt idx="1411">
                  <c:v>6.1147505654400976E-2</c:v>
                </c:pt>
                <c:pt idx="1412">
                  <c:v>6.1139962672078149E-2</c:v>
                </c:pt>
                <c:pt idx="1413">
                  <c:v>6.1118797648898812E-2</c:v>
                </c:pt>
                <c:pt idx="1414">
                  <c:v>6.1168954450998715E-2</c:v>
                </c:pt>
                <c:pt idx="1415">
                  <c:v>6.1193753441236683E-2</c:v>
                </c:pt>
                <c:pt idx="1416">
                  <c:v>6.1168358002728108E-2</c:v>
                </c:pt>
                <c:pt idx="1417">
                  <c:v>6.1105885324688365E-2</c:v>
                </c:pt>
                <c:pt idx="1418">
                  <c:v>6.1086034253800936E-2</c:v>
                </c:pt>
                <c:pt idx="1419">
                  <c:v>6.118225020464408E-2</c:v>
                </c:pt>
                <c:pt idx="1420">
                  <c:v>6.1366007364235524E-2</c:v>
                </c:pt>
                <c:pt idx="1421">
                  <c:v>6.1554121239463272E-2</c:v>
                </c:pt>
                <c:pt idx="1422">
                  <c:v>6.1636587474367878E-2</c:v>
                </c:pt>
                <c:pt idx="1423">
                  <c:v>6.1635131398174385E-2</c:v>
                </c:pt>
                <c:pt idx="1424">
                  <c:v>6.1621071405281912E-2</c:v>
                </c:pt>
                <c:pt idx="1425">
                  <c:v>6.165123072279112E-2</c:v>
                </c:pt>
                <c:pt idx="1426">
                  <c:v>6.1557657619016201E-2</c:v>
                </c:pt>
                <c:pt idx="1427">
                  <c:v>6.1568575281985179E-2</c:v>
                </c:pt>
                <c:pt idx="1428">
                  <c:v>6.1585144522858945E-2</c:v>
                </c:pt>
                <c:pt idx="1429">
                  <c:v>6.1605168580474406E-2</c:v>
                </c:pt>
                <c:pt idx="1430">
                  <c:v>6.1543889265771187E-2</c:v>
                </c:pt>
                <c:pt idx="1431">
                  <c:v>6.153280412652342E-2</c:v>
                </c:pt>
                <c:pt idx="1432">
                  <c:v>6.1517463613178815E-2</c:v>
                </c:pt>
                <c:pt idx="1433">
                  <c:v>6.1480188233131755E-2</c:v>
                </c:pt>
                <c:pt idx="1434">
                  <c:v>6.1266871533832735E-2</c:v>
                </c:pt>
                <c:pt idx="1435">
                  <c:v>6.101078949027227E-2</c:v>
                </c:pt>
                <c:pt idx="1436">
                  <c:v>6.0874019408877822E-2</c:v>
                </c:pt>
                <c:pt idx="1437">
                  <c:v>6.062476215122431E-2</c:v>
                </c:pt>
                <c:pt idx="1438">
                  <c:v>6.0331091594710916E-2</c:v>
                </c:pt>
                <c:pt idx="1439">
                  <c:v>6.0227088546920389E-2</c:v>
                </c:pt>
                <c:pt idx="1440">
                  <c:v>6.0190823929403128E-2</c:v>
                </c:pt>
                <c:pt idx="1441">
                  <c:v>6.0195073790177092E-2</c:v>
                </c:pt>
                <c:pt idx="1442">
                  <c:v>6.0184035936434517E-2</c:v>
                </c:pt>
                <c:pt idx="1443">
                  <c:v>6.0200680477752053E-2</c:v>
                </c:pt>
                <c:pt idx="1444">
                  <c:v>6.0333778955579315E-2</c:v>
                </c:pt>
                <c:pt idx="1445">
                  <c:v>6.0394073547116178E-2</c:v>
                </c:pt>
                <c:pt idx="1446">
                  <c:v>6.0444999194610785E-2</c:v>
                </c:pt>
                <c:pt idx="1447">
                  <c:v>6.0858155290087944E-2</c:v>
                </c:pt>
                <c:pt idx="1448">
                  <c:v>6.1366953482029973E-2</c:v>
                </c:pt>
                <c:pt idx="1449">
                  <c:v>6.1740375922861551E-2</c:v>
                </c:pt>
                <c:pt idx="1450">
                  <c:v>6.1802346556111776E-2</c:v>
                </c:pt>
                <c:pt idx="1451">
                  <c:v>6.1777165678307065E-2</c:v>
                </c:pt>
                <c:pt idx="1452">
                  <c:v>6.1757173462163237E-2</c:v>
                </c:pt>
                <c:pt idx="1453">
                  <c:v>6.1750853238500186E-2</c:v>
                </c:pt>
                <c:pt idx="1454">
                  <c:v>6.1718322663755022E-2</c:v>
                </c:pt>
                <c:pt idx="1455">
                  <c:v>6.170029938085049E-2</c:v>
                </c:pt>
                <c:pt idx="1456">
                  <c:v>6.1652345518708351E-2</c:v>
                </c:pt>
                <c:pt idx="1457">
                  <c:v>6.1639941995090507E-2</c:v>
                </c:pt>
                <c:pt idx="1458">
                  <c:v>6.1634345238756147E-2</c:v>
                </c:pt>
                <c:pt idx="1459">
                  <c:v>6.1605368418713682E-2</c:v>
                </c:pt>
                <c:pt idx="1460">
                  <c:v>6.1562304051306659E-2</c:v>
                </c:pt>
                <c:pt idx="1461">
                  <c:v>6.1573952785076019E-2</c:v>
                </c:pt>
                <c:pt idx="1462">
                  <c:v>6.1599395775813984E-2</c:v>
                </c:pt>
                <c:pt idx="1463">
                  <c:v>6.1601095981706953E-2</c:v>
                </c:pt>
                <c:pt idx="1464">
                  <c:v>6.1579562350027386E-2</c:v>
                </c:pt>
                <c:pt idx="1465">
                  <c:v>6.158280240879211E-2</c:v>
                </c:pt>
                <c:pt idx="1466">
                  <c:v>6.1580812024568596E-2</c:v>
                </c:pt>
                <c:pt idx="1467">
                  <c:v>6.1395017467444635E-2</c:v>
                </c:pt>
                <c:pt idx="1468">
                  <c:v>6.1053530008600303E-2</c:v>
                </c:pt>
                <c:pt idx="1469">
                  <c:v>6.0608060567248011E-2</c:v>
                </c:pt>
                <c:pt idx="1470">
                  <c:v>6.0558342013346748E-2</c:v>
                </c:pt>
                <c:pt idx="1471">
                  <c:v>6.0519681085276701E-2</c:v>
                </c:pt>
                <c:pt idx="1472">
                  <c:v>6.0538155271331086E-2</c:v>
                </c:pt>
                <c:pt idx="1473">
                  <c:v>6.0600104477592384E-2</c:v>
                </c:pt>
                <c:pt idx="1474">
                  <c:v>6.0818607898438001E-2</c:v>
                </c:pt>
                <c:pt idx="1475">
                  <c:v>6.0896126109923725E-2</c:v>
                </c:pt>
                <c:pt idx="1476">
                  <c:v>6.0948753821945853E-2</c:v>
                </c:pt>
                <c:pt idx="1477">
                  <c:v>6.0868188135499025E-2</c:v>
                </c:pt>
                <c:pt idx="1478">
                  <c:v>6.0883023849125258E-2</c:v>
                </c:pt>
                <c:pt idx="1479">
                  <c:v>6.0897536756411762E-2</c:v>
                </c:pt>
                <c:pt idx="1480">
                  <c:v>6.0917895365138128E-2</c:v>
                </c:pt>
                <c:pt idx="1481">
                  <c:v>6.0986265793218669E-2</c:v>
                </c:pt>
                <c:pt idx="1482">
                  <c:v>6.1266832071582442E-2</c:v>
                </c:pt>
                <c:pt idx="1483">
                  <c:v>6.1484201108703201E-2</c:v>
                </c:pt>
                <c:pt idx="1484">
                  <c:v>6.1587396512366582E-2</c:v>
                </c:pt>
                <c:pt idx="1485">
                  <c:v>6.1674480633423373E-2</c:v>
                </c:pt>
                <c:pt idx="1486">
                  <c:v>6.1720149548066532E-2</c:v>
                </c:pt>
                <c:pt idx="1487">
                  <c:v>6.167416814103114E-2</c:v>
                </c:pt>
                <c:pt idx="1488">
                  <c:v>6.1677755593747254E-2</c:v>
                </c:pt>
                <c:pt idx="1489">
                  <c:v>6.1666284481785856E-2</c:v>
                </c:pt>
                <c:pt idx="1490">
                  <c:v>6.1651567170693797E-2</c:v>
                </c:pt>
                <c:pt idx="1491">
                  <c:v>6.1557348032327999E-2</c:v>
                </c:pt>
                <c:pt idx="1492">
                  <c:v>6.1615202264940341E-2</c:v>
                </c:pt>
                <c:pt idx="1493">
                  <c:v>6.1720482797191174E-2</c:v>
                </c:pt>
                <c:pt idx="1494">
                  <c:v>6.1981571889856257E-2</c:v>
                </c:pt>
                <c:pt idx="1495">
                  <c:v>6.2221270698703278E-2</c:v>
                </c:pt>
                <c:pt idx="1496">
                  <c:v>6.2420630499982095E-2</c:v>
                </c:pt>
                <c:pt idx="1497">
                  <c:v>6.2469763120156091E-2</c:v>
                </c:pt>
                <c:pt idx="1498">
                  <c:v>6.2452999233639561E-2</c:v>
                </c:pt>
                <c:pt idx="1499">
                  <c:v>6.2457071751383667E-2</c:v>
                </c:pt>
                <c:pt idx="1500">
                  <c:v>6.2446823865515005E-2</c:v>
                </c:pt>
                <c:pt idx="1501">
                  <c:v>6.2468938289934786E-2</c:v>
                </c:pt>
                <c:pt idx="1502">
                  <c:v>6.2526727837530105E-2</c:v>
                </c:pt>
                <c:pt idx="1503">
                  <c:v>6.2533794945047586E-2</c:v>
                </c:pt>
                <c:pt idx="1504">
                  <c:v>6.2606352606350377E-2</c:v>
                </c:pt>
                <c:pt idx="1505">
                  <c:v>6.2628603240205388E-2</c:v>
                </c:pt>
                <c:pt idx="1506">
                  <c:v>6.2674040803938957E-2</c:v>
                </c:pt>
                <c:pt idx="1507">
                  <c:v>6.2706614652419945E-2</c:v>
                </c:pt>
                <c:pt idx="1508">
                  <c:v>6.2672207644653102E-2</c:v>
                </c:pt>
                <c:pt idx="1509">
                  <c:v>6.2559018560656765E-2</c:v>
                </c:pt>
                <c:pt idx="1510">
                  <c:v>6.2459802090907533E-2</c:v>
                </c:pt>
                <c:pt idx="1511">
                  <c:v>6.2224898122974048E-2</c:v>
                </c:pt>
                <c:pt idx="1512">
                  <c:v>6.2180377511113945E-2</c:v>
                </c:pt>
                <c:pt idx="1513">
                  <c:v>6.2153573601528546E-2</c:v>
                </c:pt>
                <c:pt idx="1514">
                  <c:v>6.2151541933553461E-2</c:v>
                </c:pt>
                <c:pt idx="1515">
                  <c:v>6.217853359782928E-2</c:v>
                </c:pt>
                <c:pt idx="1516">
                  <c:v>6.2184334534408262E-2</c:v>
                </c:pt>
                <c:pt idx="1517">
                  <c:v>6.2569555993676612E-2</c:v>
                </c:pt>
                <c:pt idx="1518">
                  <c:v>6.2936152819357438E-2</c:v>
                </c:pt>
                <c:pt idx="1519">
                  <c:v>6.3224598215149502E-2</c:v>
                </c:pt>
                <c:pt idx="1520">
                  <c:v>6.3315921383910442E-2</c:v>
                </c:pt>
                <c:pt idx="1521">
                  <c:v>6.335472620935631E-2</c:v>
                </c:pt>
                <c:pt idx="1522">
                  <c:v>6.3402267847753033E-2</c:v>
                </c:pt>
                <c:pt idx="1523">
                  <c:v>6.3450016831237438E-2</c:v>
                </c:pt>
                <c:pt idx="1524">
                  <c:v>6.3434347635092508E-2</c:v>
                </c:pt>
                <c:pt idx="1525">
                  <c:v>6.3399505166608153E-2</c:v>
                </c:pt>
                <c:pt idx="1526">
                  <c:v>6.3285302217943776E-2</c:v>
                </c:pt>
                <c:pt idx="1527">
                  <c:v>6.3108812834742206E-2</c:v>
                </c:pt>
                <c:pt idx="1528">
                  <c:v>6.2904578383184945E-2</c:v>
                </c:pt>
                <c:pt idx="1529">
                  <c:v>6.2699686568611621E-2</c:v>
                </c:pt>
                <c:pt idx="1530">
                  <c:v>6.2523865826123876E-2</c:v>
                </c:pt>
                <c:pt idx="1531">
                  <c:v>6.2221757753981463E-2</c:v>
                </c:pt>
                <c:pt idx="1532">
                  <c:v>6.1988267661845182E-2</c:v>
                </c:pt>
                <c:pt idx="1533">
                  <c:v>6.1637696518556766E-2</c:v>
                </c:pt>
                <c:pt idx="1534">
                  <c:v>6.1392109299473224E-2</c:v>
                </c:pt>
                <c:pt idx="1535">
                  <c:v>6.1265032098220207E-2</c:v>
                </c:pt>
                <c:pt idx="1536">
                  <c:v>6.1135080529043526E-2</c:v>
                </c:pt>
                <c:pt idx="1537">
                  <c:v>6.1324912796003647E-2</c:v>
                </c:pt>
                <c:pt idx="1538">
                  <c:v>6.1449119550463761E-2</c:v>
                </c:pt>
                <c:pt idx="1539">
                  <c:v>6.1512726617722828E-2</c:v>
                </c:pt>
                <c:pt idx="1540">
                  <c:v>6.1547885925889834E-2</c:v>
                </c:pt>
                <c:pt idx="1541">
                  <c:v>6.1594444899216727E-2</c:v>
                </c:pt>
                <c:pt idx="1542">
                  <c:v>6.1584192747032869E-2</c:v>
                </c:pt>
                <c:pt idx="1543">
                  <c:v>6.1563417760319324E-2</c:v>
                </c:pt>
                <c:pt idx="1544">
                  <c:v>6.1491256232867851E-2</c:v>
                </c:pt>
                <c:pt idx="1545">
                  <c:v>6.1486500650722829E-2</c:v>
                </c:pt>
                <c:pt idx="1546">
                  <c:v>6.157800023318865E-2</c:v>
                </c:pt>
                <c:pt idx="1547">
                  <c:v>6.1704138311186818E-2</c:v>
                </c:pt>
                <c:pt idx="1548">
                  <c:v>6.1776855987471846E-2</c:v>
                </c:pt>
                <c:pt idx="1549">
                  <c:v>6.1740589593543276E-2</c:v>
                </c:pt>
                <c:pt idx="1550">
                  <c:v>6.1574856335017018E-2</c:v>
                </c:pt>
                <c:pt idx="1551">
                  <c:v>6.1560676997559703E-2</c:v>
                </c:pt>
                <c:pt idx="1552">
                  <c:v>6.1567572645785308E-2</c:v>
                </c:pt>
                <c:pt idx="1553">
                  <c:v>6.1664963668560974E-2</c:v>
                </c:pt>
                <c:pt idx="1554">
                  <c:v>6.167467064717843E-2</c:v>
                </c:pt>
                <c:pt idx="1555">
                  <c:v>6.1674653526521878E-2</c:v>
                </c:pt>
                <c:pt idx="1556">
                  <c:v>6.167870411516542E-2</c:v>
                </c:pt>
                <c:pt idx="1557">
                  <c:v>6.169757689314323E-2</c:v>
                </c:pt>
                <c:pt idx="1558">
                  <c:v>6.1832755808340904E-2</c:v>
                </c:pt>
                <c:pt idx="1559">
                  <c:v>6.1823749941610419E-2</c:v>
                </c:pt>
                <c:pt idx="1560">
                  <c:v>6.1824859013071741E-2</c:v>
                </c:pt>
                <c:pt idx="1561">
                  <c:v>6.1846774841107816E-2</c:v>
                </c:pt>
                <c:pt idx="1562">
                  <c:v>6.1894885378137969E-2</c:v>
                </c:pt>
                <c:pt idx="1563">
                  <c:v>6.1902260581430057E-2</c:v>
                </c:pt>
                <c:pt idx="1564">
                  <c:v>6.1889016018324278E-2</c:v>
                </c:pt>
                <c:pt idx="1565">
                  <c:v>6.1897437212072116E-2</c:v>
                </c:pt>
                <c:pt idx="1566">
                  <c:v>6.1872338011557622E-2</c:v>
                </c:pt>
                <c:pt idx="1567">
                  <c:v>6.1806317609291533E-2</c:v>
                </c:pt>
                <c:pt idx="1568">
                  <c:v>6.1793315528259972E-2</c:v>
                </c:pt>
                <c:pt idx="1569">
                  <c:v>6.1795223195980339E-2</c:v>
                </c:pt>
                <c:pt idx="1570">
                  <c:v>6.1804820022237618E-2</c:v>
                </c:pt>
                <c:pt idx="1571">
                  <c:v>6.1843065838356762E-2</c:v>
                </c:pt>
                <c:pt idx="1572">
                  <c:v>6.1932061337076093E-2</c:v>
                </c:pt>
                <c:pt idx="1573">
                  <c:v>6.1867573923309341E-2</c:v>
                </c:pt>
                <c:pt idx="1574">
                  <c:v>6.1853202822526508E-2</c:v>
                </c:pt>
                <c:pt idx="1575">
                  <c:v>6.1863654962726181E-2</c:v>
                </c:pt>
                <c:pt idx="1576">
                  <c:v>6.1866956268667353E-2</c:v>
                </c:pt>
                <c:pt idx="1577">
                  <c:v>6.1852199198382078E-2</c:v>
                </c:pt>
                <c:pt idx="1578">
                  <c:v>6.167617510378804E-2</c:v>
                </c:pt>
                <c:pt idx="1579">
                  <c:v>6.1673345121103139E-2</c:v>
                </c:pt>
                <c:pt idx="1580">
                  <c:v>6.1762942447219291E-2</c:v>
                </c:pt>
                <c:pt idx="1581">
                  <c:v>6.1751847883962707E-2</c:v>
                </c:pt>
                <c:pt idx="1582">
                  <c:v>6.1711158227245579E-2</c:v>
                </c:pt>
                <c:pt idx="1583">
                  <c:v>6.1719793773289726E-2</c:v>
                </c:pt>
                <c:pt idx="1584">
                  <c:v>6.1882674787196265E-2</c:v>
                </c:pt>
                <c:pt idx="1585">
                  <c:v>6.2088179353704365E-2</c:v>
                </c:pt>
                <c:pt idx="1586">
                  <c:v>6.2261326240653996E-2</c:v>
                </c:pt>
                <c:pt idx="1587">
                  <c:v>6.2397527151834241E-2</c:v>
                </c:pt>
                <c:pt idx="1588">
                  <c:v>6.2485671485529422E-2</c:v>
                </c:pt>
                <c:pt idx="1589">
                  <c:v>6.2485198480373323E-2</c:v>
                </c:pt>
                <c:pt idx="1590">
                  <c:v>6.249616190558243E-2</c:v>
                </c:pt>
                <c:pt idx="1591">
                  <c:v>6.264073845118226E-2</c:v>
                </c:pt>
                <c:pt idx="1592">
                  <c:v>6.2691350909914401E-2</c:v>
                </c:pt>
                <c:pt idx="1593">
                  <c:v>6.2851377470141162E-2</c:v>
                </c:pt>
                <c:pt idx="1594">
                  <c:v>6.3051293411000145E-2</c:v>
                </c:pt>
                <c:pt idx="1595">
                  <c:v>6.3206268666004914E-2</c:v>
                </c:pt>
                <c:pt idx="1596">
                  <c:v>6.3348491581564054E-2</c:v>
                </c:pt>
                <c:pt idx="1597">
                  <c:v>6.3521530726923028E-2</c:v>
                </c:pt>
                <c:pt idx="1598">
                  <c:v>6.3794158075327234E-2</c:v>
                </c:pt>
                <c:pt idx="1599">
                  <c:v>6.3866005312242582E-2</c:v>
                </c:pt>
                <c:pt idx="1600">
                  <c:v>6.3873964734966412E-2</c:v>
                </c:pt>
                <c:pt idx="1601">
                  <c:v>6.4127212075228243E-2</c:v>
                </c:pt>
                <c:pt idx="1602">
                  <c:v>6.4283217343127613E-2</c:v>
                </c:pt>
                <c:pt idx="1603">
                  <c:v>6.4320490303001784E-2</c:v>
                </c:pt>
                <c:pt idx="1604">
                  <c:v>6.4313993120647353E-2</c:v>
                </c:pt>
                <c:pt idx="1605">
                  <c:v>6.4312814465129112E-2</c:v>
                </c:pt>
                <c:pt idx="1606">
                  <c:v>6.4340191425045462E-2</c:v>
                </c:pt>
                <c:pt idx="1607">
                  <c:v>6.4327642209214692E-2</c:v>
                </c:pt>
                <c:pt idx="1608">
                  <c:v>6.4301734069331956E-2</c:v>
                </c:pt>
                <c:pt idx="1609">
                  <c:v>6.4205683639925959E-2</c:v>
                </c:pt>
                <c:pt idx="1610">
                  <c:v>6.4060387473609912E-2</c:v>
                </c:pt>
                <c:pt idx="1611">
                  <c:v>6.4041878587103612E-2</c:v>
                </c:pt>
                <c:pt idx="1612">
                  <c:v>6.4035410788760183E-2</c:v>
                </c:pt>
                <c:pt idx="1613">
                  <c:v>6.4068498275227564E-2</c:v>
                </c:pt>
                <c:pt idx="1614">
                  <c:v>6.4082521247343011E-2</c:v>
                </c:pt>
                <c:pt idx="1615">
                  <c:v>6.4074838494463174E-2</c:v>
                </c:pt>
                <c:pt idx="1616">
                  <c:v>6.4131043656334402E-2</c:v>
                </c:pt>
                <c:pt idx="1617">
                  <c:v>6.4165438547720374E-2</c:v>
                </c:pt>
                <c:pt idx="1618">
                  <c:v>6.4404482191721305E-2</c:v>
                </c:pt>
                <c:pt idx="1619">
                  <c:v>6.4511090359883963E-2</c:v>
                </c:pt>
                <c:pt idx="1620">
                  <c:v>6.4539913144906633E-2</c:v>
                </c:pt>
                <c:pt idx="1621">
                  <c:v>6.4378859732959356E-2</c:v>
                </c:pt>
                <c:pt idx="1622">
                  <c:v>6.4219949215614983E-2</c:v>
                </c:pt>
                <c:pt idx="1623">
                  <c:v>6.4113292607572925E-2</c:v>
                </c:pt>
                <c:pt idx="1624">
                  <c:v>6.4106107042634211E-2</c:v>
                </c:pt>
                <c:pt idx="1625">
                  <c:v>6.4095090130407761E-2</c:v>
                </c:pt>
                <c:pt idx="1626">
                  <c:v>6.4060043186471349E-2</c:v>
                </c:pt>
                <c:pt idx="1627">
                  <c:v>6.4074699911409627E-2</c:v>
                </c:pt>
                <c:pt idx="1628">
                  <c:v>6.406970710633822E-2</c:v>
                </c:pt>
                <c:pt idx="1629">
                  <c:v>6.4050198274245615E-2</c:v>
                </c:pt>
                <c:pt idx="1630">
                  <c:v>6.4006248559377671E-2</c:v>
                </c:pt>
                <c:pt idx="1631">
                  <c:v>6.3959039471907259E-2</c:v>
                </c:pt>
                <c:pt idx="1632">
                  <c:v>6.3799879115823979E-2</c:v>
                </c:pt>
                <c:pt idx="1633">
                  <c:v>6.3599645141882016E-2</c:v>
                </c:pt>
                <c:pt idx="1634">
                  <c:v>6.3437336261071731E-2</c:v>
                </c:pt>
                <c:pt idx="1635">
                  <c:v>6.3311906002931795E-2</c:v>
                </c:pt>
                <c:pt idx="1636">
                  <c:v>6.2944501233989994E-2</c:v>
                </c:pt>
                <c:pt idx="1637">
                  <c:v>6.2490522824970696E-2</c:v>
                </c:pt>
                <c:pt idx="1638">
                  <c:v>6.2732405523955551E-2</c:v>
                </c:pt>
                <c:pt idx="1639">
                  <c:v>6.3045765001172746E-2</c:v>
                </c:pt>
                <c:pt idx="1640">
                  <c:v>6.3207033876899701E-2</c:v>
                </c:pt>
                <c:pt idx="1641">
                  <c:v>6.3436346991404768E-2</c:v>
                </c:pt>
                <c:pt idx="1642">
                  <c:v>6.3651573740896236E-2</c:v>
                </c:pt>
                <c:pt idx="1643">
                  <c:v>6.3754691803234384E-2</c:v>
                </c:pt>
                <c:pt idx="1644">
                  <c:v>6.3841350765758365E-2</c:v>
                </c:pt>
                <c:pt idx="1645">
                  <c:v>6.3960341542351667E-2</c:v>
                </c:pt>
                <c:pt idx="1646">
                  <c:v>6.407744573923381E-2</c:v>
                </c:pt>
                <c:pt idx="1647">
                  <c:v>6.405490326863246E-2</c:v>
                </c:pt>
                <c:pt idx="1648">
                  <c:v>6.41344192555105E-2</c:v>
                </c:pt>
                <c:pt idx="1649">
                  <c:v>6.4132512976003392E-2</c:v>
                </c:pt>
                <c:pt idx="1650">
                  <c:v>6.4114051308225992E-2</c:v>
                </c:pt>
                <c:pt idx="1651">
                  <c:v>6.4099621362207343E-2</c:v>
                </c:pt>
                <c:pt idx="1652">
                  <c:v>6.4104450668122079E-2</c:v>
                </c:pt>
                <c:pt idx="1653">
                  <c:v>6.405225722657909E-2</c:v>
                </c:pt>
                <c:pt idx="1654">
                  <c:v>6.4022350654280968E-2</c:v>
                </c:pt>
                <c:pt idx="1655">
                  <c:v>6.4107620689762418E-2</c:v>
                </c:pt>
                <c:pt idx="1656">
                  <c:v>6.4139791432532928E-2</c:v>
                </c:pt>
                <c:pt idx="1657">
                  <c:v>6.4029999183627548E-2</c:v>
                </c:pt>
                <c:pt idx="1658">
                  <c:v>6.4040866165393465E-2</c:v>
                </c:pt>
                <c:pt idx="1659">
                  <c:v>6.3994023590071891E-2</c:v>
                </c:pt>
                <c:pt idx="1660">
                  <c:v>6.4064030294022564E-2</c:v>
                </c:pt>
                <c:pt idx="1661">
                  <c:v>6.4151754181623485E-2</c:v>
                </c:pt>
                <c:pt idx="1662">
                  <c:v>6.4143576029274965E-2</c:v>
                </c:pt>
                <c:pt idx="1663">
                  <c:v>6.4109323334161972E-2</c:v>
                </c:pt>
                <c:pt idx="1664">
                  <c:v>6.409389777571467E-2</c:v>
                </c:pt>
                <c:pt idx="1665">
                  <c:v>6.40812624335384E-2</c:v>
                </c:pt>
                <c:pt idx="1666">
                  <c:v>6.4095913667508247E-2</c:v>
                </c:pt>
                <c:pt idx="1667">
                  <c:v>6.412397725442745E-2</c:v>
                </c:pt>
                <c:pt idx="1668">
                  <c:v>6.4000060214404769E-2</c:v>
                </c:pt>
                <c:pt idx="1669">
                  <c:v>6.3935395108208726E-2</c:v>
                </c:pt>
                <c:pt idx="1670">
                  <c:v>6.3840745438846797E-2</c:v>
                </c:pt>
                <c:pt idx="1671">
                  <c:v>6.3695608349766952E-2</c:v>
                </c:pt>
                <c:pt idx="1672">
                  <c:v>6.3456027503524401E-2</c:v>
                </c:pt>
                <c:pt idx="1673">
                  <c:v>6.3456005476712221E-2</c:v>
                </c:pt>
                <c:pt idx="1674">
                  <c:v>6.344127921035099E-2</c:v>
                </c:pt>
                <c:pt idx="1675">
                  <c:v>6.3450489190859313E-2</c:v>
                </c:pt>
                <c:pt idx="1676">
                  <c:v>6.3455488798565371E-2</c:v>
                </c:pt>
                <c:pt idx="1677">
                  <c:v>6.3413817493152294E-2</c:v>
                </c:pt>
                <c:pt idx="1678">
                  <c:v>6.3381565848081758E-2</c:v>
                </c:pt>
                <c:pt idx="1679">
                  <c:v>6.3319822971182466E-2</c:v>
                </c:pt>
                <c:pt idx="1680">
                  <c:v>6.2838829521880982E-2</c:v>
                </c:pt>
                <c:pt idx="1681">
                  <c:v>6.2872379305262988E-2</c:v>
                </c:pt>
                <c:pt idx="1682">
                  <c:v>6.2991770312153736E-2</c:v>
                </c:pt>
                <c:pt idx="1683">
                  <c:v>6.288949570193067E-2</c:v>
                </c:pt>
                <c:pt idx="1684">
                  <c:v>6.2917140693892593E-2</c:v>
                </c:pt>
                <c:pt idx="1685">
                  <c:v>6.2914820666676363E-2</c:v>
                </c:pt>
                <c:pt idx="1686">
                  <c:v>6.2945779304088387E-2</c:v>
                </c:pt>
                <c:pt idx="1687">
                  <c:v>6.2949675683520889E-2</c:v>
                </c:pt>
                <c:pt idx="1688">
                  <c:v>6.2942159642815701E-2</c:v>
                </c:pt>
                <c:pt idx="1689">
                  <c:v>6.2940094684878586E-2</c:v>
                </c:pt>
                <c:pt idx="1690">
                  <c:v>6.301665781244703E-2</c:v>
                </c:pt>
                <c:pt idx="1691">
                  <c:v>6.3196558296295474E-2</c:v>
                </c:pt>
                <c:pt idx="1692">
                  <c:v>6.3374273031153117E-2</c:v>
                </c:pt>
                <c:pt idx="1693">
                  <c:v>6.3520539120483388E-2</c:v>
                </c:pt>
                <c:pt idx="1694">
                  <c:v>6.4261018306034826E-2</c:v>
                </c:pt>
                <c:pt idx="1695">
                  <c:v>6.4747753658305138E-2</c:v>
                </c:pt>
                <c:pt idx="1696">
                  <c:v>6.5122571493384865E-2</c:v>
                </c:pt>
                <c:pt idx="1697">
                  <c:v>6.5313250098443423E-2</c:v>
                </c:pt>
                <c:pt idx="1698">
                  <c:v>6.5571816203162006E-2</c:v>
                </c:pt>
                <c:pt idx="1699">
                  <c:v>6.5894795278607463E-2</c:v>
                </c:pt>
                <c:pt idx="1700">
                  <c:v>6.6037548953682523E-2</c:v>
                </c:pt>
                <c:pt idx="1701">
                  <c:v>6.6148570295571002E-2</c:v>
                </c:pt>
                <c:pt idx="1702">
                  <c:v>6.6235359073043884E-2</c:v>
                </c:pt>
                <c:pt idx="1703">
                  <c:v>6.6130916220828326E-2</c:v>
                </c:pt>
                <c:pt idx="1704">
                  <c:v>6.5979600082701165E-2</c:v>
                </c:pt>
                <c:pt idx="1705">
                  <c:v>6.5844405807702941E-2</c:v>
                </c:pt>
                <c:pt idx="1706">
                  <c:v>6.5786092873124064E-2</c:v>
                </c:pt>
                <c:pt idx="1707">
                  <c:v>6.568155421572211E-2</c:v>
                </c:pt>
                <c:pt idx="1708">
                  <c:v>6.533386688333942E-2</c:v>
                </c:pt>
                <c:pt idx="1709">
                  <c:v>6.4945878154536535E-2</c:v>
                </c:pt>
                <c:pt idx="1710">
                  <c:v>6.4816602940481929E-2</c:v>
                </c:pt>
                <c:pt idx="1711">
                  <c:v>6.4750617436311358E-2</c:v>
                </c:pt>
                <c:pt idx="1712">
                  <c:v>6.4719965658159018E-2</c:v>
                </c:pt>
                <c:pt idx="1713">
                  <c:v>6.4705930334594597E-2</c:v>
                </c:pt>
                <c:pt idx="1714">
                  <c:v>6.4619650890080149E-2</c:v>
                </c:pt>
                <c:pt idx="1715">
                  <c:v>6.4596832308080943E-2</c:v>
                </c:pt>
                <c:pt idx="1716">
                  <c:v>6.4575515245728354E-2</c:v>
                </c:pt>
                <c:pt idx="1717">
                  <c:v>6.4597536326599314E-2</c:v>
                </c:pt>
                <c:pt idx="1718">
                  <c:v>6.4579841718803807E-2</c:v>
                </c:pt>
                <c:pt idx="1719">
                  <c:v>6.4449112063886455E-2</c:v>
                </c:pt>
                <c:pt idx="1720">
                  <c:v>6.4469725277231105E-2</c:v>
                </c:pt>
                <c:pt idx="1721">
                  <c:v>6.4453744508522648E-2</c:v>
                </c:pt>
                <c:pt idx="1722">
                  <c:v>6.4403345796264846E-2</c:v>
                </c:pt>
                <c:pt idx="1723">
                  <c:v>6.435018409932533E-2</c:v>
                </c:pt>
                <c:pt idx="1724">
                  <c:v>6.431980042894532E-2</c:v>
                </c:pt>
                <c:pt idx="1725">
                  <c:v>6.4316411345549135E-2</c:v>
                </c:pt>
                <c:pt idx="1726">
                  <c:v>6.4327360240945999E-2</c:v>
                </c:pt>
                <c:pt idx="1727">
                  <c:v>6.4308939020204764E-2</c:v>
                </c:pt>
                <c:pt idx="1728">
                  <c:v>6.4311967190370439E-2</c:v>
                </c:pt>
                <c:pt idx="1729">
                  <c:v>6.4380154352732796E-2</c:v>
                </c:pt>
                <c:pt idx="1730">
                  <c:v>6.4470569218830237E-2</c:v>
                </c:pt>
                <c:pt idx="1731">
                  <c:v>6.4541812451786126E-2</c:v>
                </c:pt>
                <c:pt idx="1732">
                  <c:v>6.4713724137393597E-2</c:v>
                </c:pt>
                <c:pt idx="1733">
                  <c:v>6.4815420892260028E-2</c:v>
                </c:pt>
                <c:pt idx="1734">
                  <c:v>6.4721669912941954E-2</c:v>
                </c:pt>
                <c:pt idx="1735">
                  <c:v>6.4581670724337931E-2</c:v>
                </c:pt>
                <c:pt idx="1736">
                  <c:v>6.447370784962092E-2</c:v>
                </c:pt>
                <c:pt idx="1737">
                  <c:v>6.4367533507856414E-2</c:v>
                </c:pt>
                <c:pt idx="1738">
                  <c:v>6.4272384237913746E-2</c:v>
                </c:pt>
                <c:pt idx="1739">
                  <c:v>6.4127953286717262E-2</c:v>
                </c:pt>
                <c:pt idx="1740">
                  <c:v>6.388165858634956E-2</c:v>
                </c:pt>
                <c:pt idx="1741">
                  <c:v>6.3759263297276061E-2</c:v>
                </c:pt>
                <c:pt idx="1742">
                  <c:v>6.3747109114300773E-2</c:v>
                </c:pt>
                <c:pt idx="1743">
                  <c:v>6.3648960801572743E-2</c:v>
                </c:pt>
                <c:pt idx="1744">
                  <c:v>6.3522684187931958E-2</c:v>
                </c:pt>
                <c:pt idx="1745">
                  <c:v>6.3361478992423476E-2</c:v>
                </c:pt>
                <c:pt idx="1746">
                  <c:v>6.3214120294778062E-2</c:v>
                </c:pt>
                <c:pt idx="1747">
                  <c:v>6.2917262498488877E-2</c:v>
                </c:pt>
                <c:pt idx="1748">
                  <c:v>6.2644393012197527E-2</c:v>
                </c:pt>
                <c:pt idx="1749">
                  <c:v>6.2539668586897482E-2</c:v>
                </c:pt>
                <c:pt idx="1750">
                  <c:v>6.2486556927453168E-2</c:v>
                </c:pt>
                <c:pt idx="1751">
                  <c:v>6.2454577472026221E-2</c:v>
                </c:pt>
                <c:pt idx="1752">
                  <c:v>6.261280544335554E-2</c:v>
                </c:pt>
                <c:pt idx="1753">
                  <c:v>6.2591673235269069E-2</c:v>
                </c:pt>
                <c:pt idx="1754">
                  <c:v>6.251493797225216E-2</c:v>
                </c:pt>
                <c:pt idx="1755">
                  <c:v>6.2362460280347379E-2</c:v>
                </c:pt>
                <c:pt idx="1756">
                  <c:v>6.2205453662948128E-2</c:v>
                </c:pt>
                <c:pt idx="1757">
                  <c:v>6.2117267093595059E-2</c:v>
                </c:pt>
                <c:pt idx="1758">
                  <c:v>6.2062111345875498E-2</c:v>
                </c:pt>
                <c:pt idx="1759">
                  <c:v>6.2095049594538126E-2</c:v>
                </c:pt>
                <c:pt idx="1760">
                  <c:v>6.235630477732268E-2</c:v>
                </c:pt>
                <c:pt idx="1761">
                  <c:v>6.2341567967463297E-2</c:v>
                </c:pt>
                <c:pt idx="1762">
                  <c:v>6.2424609181016305E-2</c:v>
                </c:pt>
                <c:pt idx="1763">
                  <c:v>6.2763981639283775E-2</c:v>
                </c:pt>
                <c:pt idx="1764">
                  <c:v>6.2888999621258185E-2</c:v>
                </c:pt>
                <c:pt idx="1765">
                  <c:v>6.3043388596758482E-2</c:v>
                </c:pt>
                <c:pt idx="1766">
                  <c:v>6.3186157607570292E-2</c:v>
                </c:pt>
                <c:pt idx="1767">
                  <c:v>6.3194821018856026E-2</c:v>
                </c:pt>
                <c:pt idx="1768">
                  <c:v>6.3134994149529805E-2</c:v>
                </c:pt>
                <c:pt idx="1769">
                  <c:v>6.296530058189731E-2</c:v>
                </c:pt>
                <c:pt idx="1770">
                  <c:v>6.2844036852324439E-2</c:v>
                </c:pt>
                <c:pt idx="1771">
                  <c:v>6.2734775253589017E-2</c:v>
                </c:pt>
                <c:pt idx="1772">
                  <c:v>6.2616163183987453E-2</c:v>
                </c:pt>
                <c:pt idx="1773">
                  <c:v>6.231855143062795E-2</c:v>
                </c:pt>
                <c:pt idx="1774">
                  <c:v>6.1946321975427425E-2</c:v>
                </c:pt>
                <c:pt idx="1775">
                  <c:v>6.1426000129858924E-2</c:v>
                </c:pt>
                <c:pt idx="1776">
                  <c:v>6.0827231203756535E-2</c:v>
                </c:pt>
                <c:pt idx="1777">
                  <c:v>6.0190741344057871E-2</c:v>
                </c:pt>
                <c:pt idx="1778">
                  <c:v>5.9622901734578695E-2</c:v>
                </c:pt>
                <c:pt idx="1779">
                  <c:v>5.928351710422311E-2</c:v>
                </c:pt>
                <c:pt idx="1780">
                  <c:v>5.9161200637847647E-2</c:v>
                </c:pt>
                <c:pt idx="1781">
                  <c:v>5.8737966589969305E-2</c:v>
                </c:pt>
                <c:pt idx="1782">
                  <c:v>5.8500979100402625E-2</c:v>
                </c:pt>
                <c:pt idx="1783">
                  <c:v>5.8590219750683487E-2</c:v>
                </c:pt>
                <c:pt idx="1784">
                  <c:v>5.8574457246650509E-2</c:v>
                </c:pt>
                <c:pt idx="1785">
                  <c:v>5.860144580477606E-2</c:v>
                </c:pt>
                <c:pt idx="1786">
                  <c:v>5.8638086712925225E-2</c:v>
                </c:pt>
                <c:pt idx="1787">
                  <c:v>5.8700873703423702E-2</c:v>
                </c:pt>
                <c:pt idx="1788">
                  <c:v>5.8904010254611089E-2</c:v>
                </c:pt>
                <c:pt idx="1789">
                  <c:v>5.8948742494955957E-2</c:v>
                </c:pt>
                <c:pt idx="1790">
                  <c:v>5.9133792863122314E-2</c:v>
                </c:pt>
                <c:pt idx="1791">
                  <c:v>5.9309788925685579E-2</c:v>
                </c:pt>
                <c:pt idx="1792">
                  <c:v>5.9384863676215226E-2</c:v>
                </c:pt>
                <c:pt idx="1793">
                  <c:v>5.9413314636349801E-2</c:v>
                </c:pt>
                <c:pt idx="1794">
                  <c:v>5.9446933231197381E-2</c:v>
                </c:pt>
                <c:pt idx="1795">
                  <c:v>5.9335147553941869E-2</c:v>
                </c:pt>
                <c:pt idx="1796">
                  <c:v>5.9111339809792052E-2</c:v>
                </c:pt>
                <c:pt idx="1797">
                  <c:v>5.8891091130259247E-2</c:v>
                </c:pt>
                <c:pt idx="1798">
                  <c:v>5.8402223754113747E-2</c:v>
                </c:pt>
                <c:pt idx="1799">
                  <c:v>5.8084023006648333E-2</c:v>
                </c:pt>
                <c:pt idx="1800">
                  <c:v>5.7584585853958543E-2</c:v>
                </c:pt>
                <c:pt idx="1801">
                  <c:v>5.7127283157335076E-2</c:v>
                </c:pt>
                <c:pt idx="1802">
                  <c:v>5.6845021623443931E-2</c:v>
                </c:pt>
                <c:pt idx="1803">
                  <c:v>5.6826288403666998E-2</c:v>
                </c:pt>
                <c:pt idx="1804">
                  <c:v>5.6647110919028548E-2</c:v>
                </c:pt>
                <c:pt idx="1805">
                  <c:v>5.6524671837340841E-2</c:v>
                </c:pt>
                <c:pt idx="1806">
                  <c:v>5.6457589814470389E-2</c:v>
                </c:pt>
                <c:pt idx="1807">
                  <c:v>5.6353725823234779E-2</c:v>
                </c:pt>
                <c:pt idx="1808">
                  <c:v>5.6440881140973662E-2</c:v>
                </c:pt>
                <c:pt idx="1809">
                  <c:v>5.6271288132471536E-2</c:v>
                </c:pt>
                <c:pt idx="1810">
                  <c:v>5.6318884747916131E-2</c:v>
                </c:pt>
                <c:pt idx="1811">
                  <c:v>5.627948046413539E-2</c:v>
                </c:pt>
                <c:pt idx="1812">
                  <c:v>5.6215371160045935E-2</c:v>
                </c:pt>
                <c:pt idx="1813">
                  <c:v>5.6395848200029228E-2</c:v>
                </c:pt>
                <c:pt idx="1814">
                  <c:v>5.6682661596220964E-2</c:v>
                </c:pt>
                <c:pt idx="1815">
                  <c:v>5.6912352149170897E-2</c:v>
                </c:pt>
                <c:pt idx="1816">
                  <c:v>5.7076536612787464E-2</c:v>
                </c:pt>
                <c:pt idx="1817">
                  <c:v>5.7497557054893199E-2</c:v>
                </c:pt>
                <c:pt idx="1818">
                  <c:v>5.7968815418260912E-2</c:v>
                </c:pt>
                <c:pt idx="1819">
                  <c:v>5.8297953604836167E-2</c:v>
                </c:pt>
                <c:pt idx="1820">
                  <c:v>5.8575801021613853E-2</c:v>
                </c:pt>
                <c:pt idx="1821">
                  <c:v>5.8763180490306578E-2</c:v>
                </c:pt>
                <c:pt idx="1822">
                  <c:v>5.8979069816249452E-2</c:v>
                </c:pt>
                <c:pt idx="1823">
                  <c:v>5.9043176359538214E-2</c:v>
                </c:pt>
                <c:pt idx="1824">
                  <c:v>5.908864774327062E-2</c:v>
                </c:pt>
                <c:pt idx="1825">
                  <c:v>5.908027907189068E-2</c:v>
                </c:pt>
                <c:pt idx="1826">
                  <c:v>5.8957736703593042E-2</c:v>
                </c:pt>
                <c:pt idx="1827">
                  <c:v>5.8870562444577126E-2</c:v>
                </c:pt>
                <c:pt idx="1828">
                  <c:v>5.8735586706736981E-2</c:v>
                </c:pt>
                <c:pt idx="1829">
                  <c:v>5.8540766485004565E-2</c:v>
                </c:pt>
                <c:pt idx="1830">
                  <c:v>5.8046839844680356E-2</c:v>
                </c:pt>
                <c:pt idx="1831">
                  <c:v>5.7708881259177787E-2</c:v>
                </c:pt>
                <c:pt idx="1832">
                  <c:v>5.7457782912131147E-2</c:v>
                </c:pt>
                <c:pt idx="1833">
                  <c:v>5.7440935425631633E-2</c:v>
                </c:pt>
                <c:pt idx="1834">
                  <c:v>5.7464456754406944E-2</c:v>
                </c:pt>
                <c:pt idx="1835">
                  <c:v>5.7465815920790829E-2</c:v>
                </c:pt>
                <c:pt idx="1836">
                  <c:v>5.7545146617170896E-2</c:v>
                </c:pt>
                <c:pt idx="1837">
                  <c:v>5.7553046335038667E-2</c:v>
                </c:pt>
                <c:pt idx="1838">
                  <c:v>5.7407034664097051E-2</c:v>
                </c:pt>
                <c:pt idx="1839">
                  <c:v>5.7372678104629662E-2</c:v>
                </c:pt>
                <c:pt idx="1840">
                  <c:v>5.7326765741373673E-2</c:v>
                </c:pt>
                <c:pt idx="1841">
                  <c:v>5.7264267031050205E-2</c:v>
                </c:pt>
                <c:pt idx="1842">
                  <c:v>5.7090686235078292E-2</c:v>
                </c:pt>
                <c:pt idx="1843">
                  <c:v>5.7135307694255406E-2</c:v>
                </c:pt>
                <c:pt idx="1844">
                  <c:v>5.7147929579524137E-2</c:v>
                </c:pt>
                <c:pt idx="1845">
                  <c:v>5.7112207881866571E-2</c:v>
                </c:pt>
                <c:pt idx="1846">
                  <c:v>5.7108400911989085E-2</c:v>
                </c:pt>
                <c:pt idx="1847">
                  <c:v>5.7149771370673376E-2</c:v>
                </c:pt>
                <c:pt idx="1848">
                  <c:v>5.6943600257247859E-2</c:v>
                </c:pt>
                <c:pt idx="1849">
                  <c:v>5.6946958684103349E-2</c:v>
                </c:pt>
                <c:pt idx="1850">
                  <c:v>5.6933861779201296E-2</c:v>
                </c:pt>
                <c:pt idx="1851">
                  <c:v>5.6835730992605554E-2</c:v>
                </c:pt>
                <c:pt idx="1852">
                  <c:v>5.6720387388572213E-2</c:v>
                </c:pt>
                <c:pt idx="1853">
                  <c:v>5.6595963218822695E-2</c:v>
                </c:pt>
                <c:pt idx="1854">
                  <c:v>5.6480792091334671E-2</c:v>
                </c:pt>
                <c:pt idx="1855">
                  <c:v>5.6211554234471356E-2</c:v>
                </c:pt>
                <c:pt idx="1856">
                  <c:v>5.6205111447876273E-2</c:v>
                </c:pt>
                <c:pt idx="1857">
                  <c:v>5.6294190950988768E-2</c:v>
                </c:pt>
                <c:pt idx="1858">
                  <c:v>5.6446973984815726E-2</c:v>
                </c:pt>
                <c:pt idx="1859">
                  <c:v>5.668055455212296E-2</c:v>
                </c:pt>
                <c:pt idx="1860">
                  <c:v>5.6884976239911095E-2</c:v>
                </c:pt>
                <c:pt idx="1861">
                  <c:v>5.6962160927474484E-2</c:v>
                </c:pt>
                <c:pt idx="1862">
                  <c:v>5.6927885187899145E-2</c:v>
                </c:pt>
                <c:pt idx="1863">
                  <c:v>5.6953658432732805E-2</c:v>
                </c:pt>
                <c:pt idx="1864">
                  <c:v>5.6950498583729976E-2</c:v>
                </c:pt>
                <c:pt idx="1865">
                  <c:v>5.6953138447148388E-2</c:v>
                </c:pt>
                <c:pt idx="1866">
                  <c:v>5.6943085705285196E-2</c:v>
                </c:pt>
                <c:pt idx="1867">
                  <c:v>5.6942630793860395E-2</c:v>
                </c:pt>
                <c:pt idx="1868">
                  <c:v>5.6935696726237502E-2</c:v>
                </c:pt>
                <c:pt idx="1869">
                  <c:v>5.6910564677372252E-2</c:v>
                </c:pt>
                <c:pt idx="1870">
                  <c:v>5.6865677205888927E-2</c:v>
                </c:pt>
                <c:pt idx="1871">
                  <c:v>5.6721491273691901E-2</c:v>
                </c:pt>
                <c:pt idx="1872">
                  <c:v>5.6678641985646344E-2</c:v>
                </c:pt>
                <c:pt idx="1873">
                  <c:v>5.6679698611159728E-2</c:v>
                </c:pt>
                <c:pt idx="1874">
                  <c:v>5.6587776293404113E-2</c:v>
                </c:pt>
                <c:pt idx="1875">
                  <c:v>5.6580372026644267E-2</c:v>
                </c:pt>
                <c:pt idx="1876">
                  <c:v>5.6594061906342225E-2</c:v>
                </c:pt>
                <c:pt idx="1877">
                  <c:v>5.6549137033268679E-2</c:v>
                </c:pt>
                <c:pt idx="1878">
                  <c:v>5.6444766671871739E-2</c:v>
                </c:pt>
                <c:pt idx="1879">
                  <c:v>5.6534241006122629E-2</c:v>
                </c:pt>
                <c:pt idx="1880">
                  <c:v>5.711914734578713E-2</c:v>
                </c:pt>
                <c:pt idx="1881">
                  <c:v>5.7353479755984635E-2</c:v>
                </c:pt>
                <c:pt idx="1882">
                  <c:v>5.7451320927166039E-2</c:v>
                </c:pt>
                <c:pt idx="1883">
                  <c:v>5.772303446602018E-2</c:v>
                </c:pt>
                <c:pt idx="1884">
                  <c:v>5.7956694188673934E-2</c:v>
                </c:pt>
                <c:pt idx="1885">
                  <c:v>5.7978342134161323E-2</c:v>
                </c:pt>
                <c:pt idx="1886">
                  <c:v>5.8025840354579798E-2</c:v>
                </c:pt>
                <c:pt idx="1887">
                  <c:v>5.8129402374062611E-2</c:v>
                </c:pt>
                <c:pt idx="1888">
                  <c:v>5.8149109804670245E-2</c:v>
                </c:pt>
                <c:pt idx="1889">
                  <c:v>5.8235161376295141E-2</c:v>
                </c:pt>
                <c:pt idx="1890">
                  <c:v>5.813410923971811E-2</c:v>
                </c:pt>
                <c:pt idx="1891">
                  <c:v>5.8106237787192087E-2</c:v>
                </c:pt>
                <c:pt idx="1892">
                  <c:v>5.8076230978678201E-2</c:v>
                </c:pt>
                <c:pt idx="1893">
                  <c:v>5.7989193901591636E-2</c:v>
                </c:pt>
                <c:pt idx="1894">
                  <c:v>5.7988835748014542E-2</c:v>
                </c:pt>
                <c:pt idx="1895">
                  <c:v>5.7954038946504007E-2</c:v>
                </c:pt>
                <c:pt idx="1896">
                  <c:v>5.7774116352692841E-2</c:v>
                </c:pt>
                <c:pt idx="1897">
                  <c:v>5.7736837997732778E-2</c:v>
                </c:pt>
                <c:pt idx="1898">
                  <c:v>5.7695142283550979E-2</c:v>
                </c:pt>
                <c:pt idx="1899">
                  <c:v>5.7677102232199039E-2</c:v>
                </c:pt>
                <c:pt idx="1900">
                  <c:v>5.7385817108741695E-2</c:v>
                </c:pt>
                <c:pt idx="1901">
                  <c:v>5.7296545082940846E-2</c:v>
                </c:pt>
                <c:pt idx="1902">
                  <c:v>5.7371227279541762E-2</c:v>
                </c:pt>
                <c:pt idx="1903">
                  <c:v>5.7251102326693531E-2</c:v>
                </c:pt>
                <c:pt idx="1904">
                  <c:v>5.7126455279089119E-2</c:v>
                </c:pt>
                <c:pt idx="1905">
                  <c:v>5.7160991807115154E-2</c:v>
                </c:pt>
                <c:pt idx="1906">
                  <c:v>5.7260348593022634E-2</c:v>
                </c:pt>
                <c:pt idx="1907">
                  <c:v>5.7328259829947492E-2</c:v>
                </c:pt>
                <c:pt idx="1908">
                  <c:v>5.7371276646730779E-2</c:v>
                </c:pt>
                <c:pt idx="1909">
                  <c:v>5.7236951094839672E-2</c:v>
                </c:pt>
                <c:pt idx="1910">
                  <c:v>5.7194512276386895E-2</c:v>
                </c:pt>
                <c:pt idx="1911">
                  <c:v>5.7070560760769447E-2</c:v>
                </c:pt>
                <c:pt idx="1912">
                  <c:v>5.69915928131721E-2</c:v>
                </c:pt>
                <c:pt idx="1913">
                  <c:v>5.6909328986907183E-2</c:v>
                </c:pt>
                <c:pt idx="1914">
                  <c:v>5.6869149101870839E-2</c:v>
                </c:pt>
                <c:pt idx="1915">
                  <c:v>5.6849875174660343E-2</c:v>
                </c:pt>
                <c:pt idx="1916">
                  <c:v>5.6728024399438554E-2</c:v>
                </c:pt>
                <c:pt idx="1917">
                  <c:v>5.653552203977804E-2</c:v>
                </c:pt>
                <c:pt idx="1918">
                  <c:v>5.6358198783626162E-2</c:v>
                </c:pt>
                <c:pt idx="1919">
                  <c:v>5.6001367524960946E-2</c:v>
                </c:pt>
                <c:pt idx="1920">
                  <c:v>5.5724867367464778E-2</c:v>
                </c:pt>
                <c:pt idx="1921">
                  <c:v>5.5421620355728313E-2</c:v>
                </c:pt>
                <c:pt idx="1922">
                  <c:v>5.5296560683105969E-2</c:v>
                </c:pt>
                <c:pt idx="1923">
                  <c:v>5.5025790253662686E-2</c:v>
                </c:pt>
                <c:pt idx="1924">
                  <c:v>5.4806701567572641E-2</c:v>
                </c:pt>
                <c:pt idx="1925">
                  <c:v>5.4669516763610967E-2</c:v>
                </c:pt>
                <c:pt idx="1926">
                  <c:v>5.4679106830566031E-2</c:v>
                </c:pt>
                <c:pt idx="1927">
                  <c:v>5.4691122266010611E-2</c:v>
                </c:pt>
                <c:pt idx="1928">
                  <c:v>5.4708166770205145E-2</c:v>
                </c:pt>
                <c:pt idx="1929">
                  <c:v>5.4814824933295078E-2</c:v>
                </c:pt>
                <c:pt idx="1930">
                  <c:v>5.497741319803881E-2</c:v>
                </c:pt>
                <c:pt idx="1931">
                  <c:v>5.4973498576019499E-2</c:v>
                </c:pt>
                <c:pt idx="1932">
                  <c:v>5.4951295805080014E-2</c:v>
                </c:pt>
                <c:pt idx="1933">
                  <c:v>5.4934216016831725E-2</c:v>
                </c:pt>
                <c:pt idx="1934">
                  <c:v>5.4805229882575898E-2</c:v>
                </c:pt>
                <c:pt idx="1935">
                  <c:v>5.4778672033210407E-2</c:v>
                </c:pt>
                <c:pt idx="1936">
                  <c:v>5.4678987018817321E-2</c:v>
                </c:pt>
                <c:pt idx="1937">
                  <c:v>5.4747892110627007E-2</c:v>
                </c:pt>
                <c:pt idx="1938">
                  <c:v>5.47408986253001E-2</c:v>
                </c:pt>
                <c:pt idx="1939">
                  <c:v>5.4611275176848217E-2</c:v>
                </c:pt>
                <c:pt idx="1940">
                  <c:v>5.4521800314706409E-2</c:v>
                </c:pt>
                <c:pt idx="1941">
                  <c:v>5.4512735136551638E-2</c:v>
                </c:pt>
                <c:pt idx="1942">
                  <c:v>5.4507294115368525E-2</c:v>
                </c:pt>
                <c:pt idx="1943">
                  <c:v>5.4484506315948637E-2</c:v>
                </c:pt>
                <c:pt idx="1944">
                  <c:v>5.4438203902217465E-2</c:v>
                </c:pt>
                <c:pt idx="1945">
                  <c:v>5.4434312658820649E-2</c:v>
                </c:pt>
                <c:pt idx="1946">
                  <c:v>5.4442712748061263E-2</c:v>
                </c:pt>
                <c:pt idx="1947">
                  <c:v>5.4431326759318069E-2</c:v>
                </c:pt>
                <c:pt idx="1948">
                  <c:v>5.4432463878146077E-2</c:v>
                </c:pt>
                <c:pt idx="1949">
                  <c:v>5.4482114694967942E-2</c:v>
                </c:pt>
                <c:pt idx="1950">
                  <c:v>5.4572027979746397E-2</c:v>
                </c:pt>
                <c:pt idx="1951">
                  <c:v>5.4609633361384247E-2</c:v>
                </c:pt>
                <c:pt idx="1952">
                  <c:v>5.4621408980700337E-2</c:v>
                </c:pt>
                <c:pt idx="1953">
                  <c:v>5.4648586567778032E-2</c:v>
                </c:pt>
                <c:pt idx="1954">
                  <c:v>5.466745978596356E-2</c:v>
                </c:pt>
                <c:pt idx="1955">
                  <c:v>5.4703437670567755E-2</c:v>
                </c:pt>
                <c:pt idx="1956">
                  <c:v>5.47417757152526E-2</c:v>
                </c:pt>
                <c:pt idx="1957">
                  <c:v>5.4423378486933661E-2</c:v>
                </c:pt>
                <c:pt idx="1958">
                  <c:v>5.4280326264998298E-2</c:v>
                </c:pt>
                <c:pt idx="1959">
                  <c:v>5.416420713427534E-2</c:v>
                </c:pt>
                <c:pt idx="1960">
                  <c:v>5.4078205931597269E-2</c:v>
                </c:pt>
                <c:pt idx="1961">
                  <c:v>5.3920862217879076E-2</c:v>
                </c:pt>
                <c:pt idx="1962">
                  <c:v>5.3788250208951803E-2</c:v>
                </c:pt>
                <c:pt idx="1963">
                  <c:v>5.3761087415773234E-2</c:v>
                </c:pt>
                <c:pt idx="1964">
                  <c:v>5.3657178505513867E-2</c:v>
                </c:pt>
                <c:pt idx="1965">
                  <c:v>5.3544059807061624E-2</c:v>
                </c:pt>
                <c:pt idx="1966">
                  <c:v>5.3391424962672573E-2</c:v>
                </c:pt>
                <c:pt idx="1967">
                  <c:v>5.3275886562583009E-2</c:v>
                </c:pt>
                <c:pt idx="1968">
                  <c:v>5.3144579167981439E-2</c:v>
                </c:pt>
                <c:pt idx="1969">
                  <c:v>5.3054786707301488E-2</c:v>
                </c:pt>
                <c:pt idx="1970">
                  <c:v>5.3046185109432278E-2</c:v>
                </c:pt>
                <c:pt idx="1971">
                  <c:v>5.2949906745829896E-2</c:v>
                </c:pt>
                <c:pt idx="1972">
                  <c:v>5.2859354284860875E-2</c:v>
                </c:pt>
                <c:pt idx="1973">
                  <c:v>5.2723321386326148E-2</c:v>
                </c:pt>
                <c:pt idx="1974">
                  <c:v>5.2595194413266669E-2</c:v>
                </c:pt>
                <c:pt idx="1975">
                  <c:v>5.253467481708915E-2</c:v>
                </c:pt>
                <c:pt idx="1976">
                  <c:v>5.249564503238266E-2</c:v>
                </c:pt>
                <c:pt idx="1977">
                  <c:v>5.2518143432619589E-2</c:v>
                </c:pt>
                <c:pt idx="1978">
                  <c:v>5.2620335813480835E-2</c:v>
                </c:pt>
                <c:pt idx="1979">
                  <c:v>5.2726055371640275E-2</c:v>
                </c:pt>
                <c:pt idx="1980">
                  <c:v>5.3002866866629694E-2</c:v>
                </c:pt>
                <c:pt idx="1981">
                  <c:v>5.3160579260235138E-2</c:v>
                </c:pt>
                <c:pt idx="1982">
                  <c:v>5.3308204260309223E-2</c:v>
                </c:pt>
                <c:pt idx="1983">
                  <c:v>5.3330187383932831E-2</c:v>
                </c:pt>
                <c:pt idx="1984">
                  <c:v>5.3315705960133505E-2</c:v>
                </c:pt>
                <c:pt idx="1985">
                  <c:v>5.3308444381578328E-2</c:v>
                </c:pt>
                <c:pt idx="1986">
                  <c:v>5.3308015627686708E-2</c:v>
                </c:pt>
                <c:pt idx="1987">
                  <c:v>5.3303721585760605E-2</c:v>
                </c:pt>
                <c:pt idx="1988">
                  <c:v>5.3308221714742199E-2</c:v>
                </c:pt>
                <c:pt idx="1989">
                  <c:v>5.3326186549935435E-2</c:v>
                </c:pt>
                <c:pt idx="1990">
                  <c:v>5.3399853062357401E-2</c:v>
                </c:pt>
                <c:pt idx="1991">
                  <c:v>5.3493815153371004E-2</c:v>
                </c:pt>
                <c:pt idx="1992">
                  <c:v>5.347798497996769E-2</c:v>
                </c:pt>
                <c:pt idx="1993">
                  <c:v>5.3467532304507438E-2</c:v>
                </c:pt>
                <c:pt idx="1994">
                  <c:v>5.3501651337296986E-2</c:v>
                </c:pt>
                <c:pt idx="1995">
                  <c:v>5.3509189398776524E-2</c:v>
                </c:pt>
                <c:pt idx="1996">
                  <c:v>5.3500803292748408E-2</c:v>
                </c:pt>
                <c:pt idx="1997">
                  <c:v>5.3425613820975534E-2</c:v>
                </c:pt>
                <c:pt idx="1998">
                  <c:v>5.3362982146584303E-2</c:v>
                </c:pt>
                <c:pt idx="1999">
                  <c:v>5.328072592536847E-2</c:v>
                </c:pt>
                <c:pt idx="2000">
                  <c:v>5.3016183590279778E-2</c:v>
                </c:pt>
                <c:pt idx="2001">
                  <c:v>5.2815505679085897E-2</c:v>
                </c:pt>
                <c:pt idx="2002">
                  <c:v>5.2520531170187491E-2</c:v>
                </c:pt>
                <c:pt idx="2003">
                  <c:v>5.2356745453581127E-2</c:v>
                </c:pt>
                <c:pt idx="2004">
                  <c:v>5.232823066627576E-2</c:v>
                </c:pt>
                <c:pt idx="2005">
                  <c:v>5.2497308071486108E-2</c:v>
                </c:pt>
                <c:pt idx="2006">
                  <c:v>5.2654943410438311E-2</c:v>
                </c:pt>
                <c:pt idx="2007">
                  <c:v>5.2780068081093152E-2</c:v>
                </c:pt>
                <c:pt idx="2008">
                  <c:v>5.2845167760600234E-2</c:v>
                </c:pt>
                <c:pt idx="2009">
                  <c:v>5.2985700572154258E-2</c:v>
                </c:pt>
                <c:pt idx="2010">
                  <c:v>5.3182163699206121E-2</c:v>
                </c:pt>
                <c:pt idx="2011">
                  <c:v>5.3321781991841802E-2</c:v>
                </c:pt>
                <c:pt idx="2012">
                  <c:v>5.3462340245305662E-2</c:v>
                </c:pt>
                <c:pt idx="2013">
                  <c:v>5.3444683063415883E-2</c:v>
                </c:pt>
                <c:pt idx="2014">
                  <c:v>5.3433153006651836E-2</c:v>
                </c:pt>
                <c:pt idx="2015">
                  <c:v>5.3388582724651842E-2</c:v>
                </c:pt>
                <c:pt idx="2016">
                  <c:v>5.3300825725117004E-2</c:v>
                </c:pt>
                <c:pt idx="2017">
                  <c:v>5.3239908767194255E-2</c:v>
                </c:pt>
                <c:pt idx="2018">
                  <c:v>5.3082836597976163E-2</c:v>
                </c:pt>
                <c:pt idx="2019">
                  <c:v>5.2900100767885899E-2</c:v>
                </c:pt>
                <c:pt idx="2020">
                  <c:v>5.2654800736764019E-2</c:v>
                </c:pt>
                <c:pt idx="2021">
                  <c:v>5.2270353366226985E-2</c:v>
                </c:pt>
                <c:pt idx="2022">
                  <c:v>5.1886298765023778E-2</c:v>
                </c:pt>
                <c:pt idx="2023">
                  <c:v>5.1337588882072564E-2</c:v>
                </c:pt>
                <c:pt idx="2024">
                  <c:v>5.0702871433378101E-2</c:v>
                </c:pt>
                <c:pt idx="2025">
                  <c:v>5.085796101257975E-2</c:v>
                </c:pt>
                <c:pt idx="2026">
                  <c:v>5.0977886348736366E-2</c:v>
                </c:pt>
                <c:pt idx="2027">
                  <c:v>5.0977150646788393E-2</c:v>
                </c:pt>
                <c:pt idx="2028">
                  <c:v>5.0942260451750328E-2</c:v>
                </c:pt>
                <c:pt idx="2029">
                  <c:v>5.0999304011173079E-2</c:v>
                </c:pt>
                <c:pt idx="2030">
                  <c:v>5.1011046785614779E-2</c:v>
                </c:pt>
                <c:pt idx="2031">
                  <c:v>5.1060486587489344E-2</c:v>
                </c:pt>
                <c:pt idx="2032">
                  <c:v>5.1065605160451631E-2</c:v>
                </c:pt>
                <c:pt idx="2033">
                  <c:v>5.1065464679654213E-2</c:v>
                </c:pt>
                <c:pt idx="2034">
                  <c:v>5.1065027289472306E-2</c:v>
                </c:pt>
                <c:pt idx="2035">
                  <c:v>5.1056587083666082E-2</c:v>
                </c:pt>
                <c:pt idx="2036">
                  <c:v>5.1052983575764606E-2</c:v>
                </c:pt>
                <c:pt idx="2037">
                  <c:v>5.1068974778784137E-2</c:v>
                </c:pt>
                <c:pt idx="2038">
                  <c:v>5.1280684591456988E-2</c:v>
                </c:pt>
                <c:pt idx="2039">
                  <c:v>5.1298098231031056E-2</c:v>
                </c:pt>
                <c:pt idx="2040">
                  <c:v>5.1315780918774832E-2</c:v>
                </c:pt>
                <c:pt idx="2041">
                  <c:v>5.1256926348183234E-2</c:v>
                </c:pt>
                <c:pt idx="2042">
                  <c:v>5.1228651867337736E-2</c:v>
                </c:pt>
                <c:pt idx="2043">
                  <c:v>5.1228994567988094E-2</c:v>
                </c:pt>
                <c:pt idx="2044">
                  <c:v>5.1231062484218437E-2</c:v>
                </c:pt>
                <c:pt idx="2045">
                  <c:v>5.1069910878188386E-2</c:v>
                </c:pt>
                <c:pt idx="2046">
                  <c:v>5.0957349194535768E-2</c:v>
                </c:pt>
                <c:pt idx="2047">
                  <c:v>5.0969986408035205E-2</c:v>
                </c:pt>
                <c:pt idx="2048">
                  <c:v>5.0966436691569673E-2</c:v>
                </c:pt>
                <c:pt idx="2049">
                  <c:v>5.0946751118566211E-2</c:v>
                </c:pt>
                <c:pt idx="2050">
                  <c:v>5.1004128488761402E-2</c:v>
                </c:pt>
                <c:pt idx="2051">
                  <c:v>5.1045624933639663E-2</c:v>
                </c:pt>
                <c:pt idx="2052">
                  <c:v>5.1144557123798659E-2</c:v>
                </c:pt>
                <c:pt idx="2053">
                  <c:v>5.1410917962449572E-2</c:v>
                </c:pt>
                <c:pt idx="2054">
                  <c:v>5.1505864013439789E-2</c:v>
                </c:pt>
                <c:pt idx="2055">
                  <c:v>5.1767948319046082E-2</c:v>
                </c:pt>
                <c:pt idx="2056">
                  <c:v>5.1946664135449981E-2</c:v>
                </c:pt>
                <c:pt idx="2057">
                  <c:v>5.2157990011669424E-2</c:v>
                </c:pt>
                <c:pt idx="2058">
                  <c:v>5.2589656957519951E-2</c:v>
                </c:pt>
                <c:pt idx="2059">
                  <c:v>5.2907642827300011E-2</c:v>
                </c:pt>
                <c:pt idx="2060">
                  <c:v>5.3113489824126371E-2</c:v>
                </c:pt>
                <c:pt idx="2061">
                  <c:v>5.3195989608502595E-2</c:v>
                </c:pt>
                <c:pt idx="2062">
                  <c:v>5.3256571776110144E-2</c:v>
                </c:pt>
                <c:pt idx="2063">
                  <c:v>5.3459962867664926E-2</c:v>
                </c:pt>
                <c:pt idx="2064">
                  <c:v>5.375545008965648E-2</c:v>
                </c:pt>
                <c:pt idx="2065">
                  <c:v>5.3953721982389291E-2</c:v>
                </c:pt>
                <c:pt idx="2066">
                  <c:v>5.3923218040250069E-2</c:v>
                </c:pt>
                <c:pt idx="2067">
                  <c:v>5.3796118839643206E-2</c:v>
                </c:pt>
                <c:pt idx="2068">
                  <c:v>5.3898448706822422E-2</c:v>
                </c:pt>
                <c:pt idx="2069">
                  <c:v>5.3841447336796612E-2</c:v>
                </c:pt>
                <c:pt idx="2070">
                  <c:v>5.3770920840776198E-2</c:v>
                </c:pt>
                <c:pt idx="2071">
                  <c:v>5.3638163689111375E-2</c:v>
                </c:pt>
                <c:pt idx="2072">
                  <c:v>5.3513967054482962E-2</c:v>
                </c:pt>
                <c:pt idx="2073">
                  <c:v>5.3454826653610912E-2</c:v>
                </c:pt>
                <c:pt idx="2074">
                  <c:v>5.3263210427950652E-2</c:v>
                </c:pt>
                <c:pt idx="2075">
                  <c:v>5.3214144844568087E-2</c:v>
                </c:pt>
                <c:pt idx="2076">
                  <c:v>5.3180876319543206E-2</c:v>
                </c:pt>
                <c:pt idx="2077">
                  <c:v>5.3176917264329417E-2</c:v>
                </c:pt>
                <c:pt idx="2078">
                  <c:v>5.3184450062539669E-2</c:v>
                </c:pt>
                <c:pt idx="2079">
                  <c:v>5.3184221251349729E-2</c:v>
                </c:pt>
                <c:pt idx="2080">
                  <c:v>5.3176889649146637E-2</c:v>
                </c:pt>
                <c:pt idx="2081">
                  <c:v>5.3102309744113931E-2</c:v>
                </c:pt>
                <c:pt idx="2082">
                  <c:v>5.3015174105858993E-2</c:v>
                </c:pt>
                <c:pt idx="2083">
                  <c:v>5.3036325365483666E-2</c:v>
                </c:pt>
                <c:pt idx="2084">
                  <c:v>5.2999000940195759E-2</c:v>
                </c:pt>
                <c:pt idx="2085">
                  <c:v>5.2974753495739935E-2</c:v>
                </c:pt>
                <c:pt idx="2086">
                  <c:v>5.3060311265539804E-2</c:v>
                </c:pt>
                <c:pt idx="2087">
                  <c:v>5.3086162019822497E-2</c:v>
                </c:pt>
                <c:pt idx="2088">
                  <c:v>5.2976994254122334E-2</c:v>
                </c:pt>
                <c:pt idx="2089">
                  <c:v>5.2971591408460035E-2</c:v>
                </c:pt>
                <c:pt idx="2090">
                  <c:v>5.2962333832600246E-2</c:v>
                </c:pt>
                <c:pt idx="2091">
                  <c:v>5.2990475820330334E-2</c:v>
                </c:pt>
                <c:pt idx="2092">
                  <c:v>5.29921843320822E-2</c:v>
                </c:pt>
                <c:pt idx="2093">
                  <c:v>5.2972850420595401E-2</c:v>
                </c:pt>
                <c:pt idx="2094">
                  <c:v>5.2987996464857204E-2</c:v>
                </c:pt>
                <c:pt idx="2095">
                  <c:v>5.303333804381781E-2</c:v>
                </c:pt>
                <c:pt idx="2096">
                  <c:v>5.3027005197052619E-2</c:v>
                </c:pt>
                <c:pt idx="2097">
                  <c:v>5.3033966713016023E-2</c:v>
                </c:pt>
                <c:pt idx="2098">
                  <c:v>5.3043318623605555E-2</c:v>
                </c:pt>
                <c:pt idx="2099">
                  <c:v>5.3100300023403886E-2</c:v>
                </c:pt>
                <c:pt idx="2100">
                  <c:v>5.314052824273393E-2</c:v>
                </c:pt>
                <c:pt idx="2101">
                  <c:v>5.31885713259896E-2</c:v>
                </c:pt>
                <c:pt idx="2102">
                  <c:v>5.3310723504386669E-2</c:v>
                </c:pt>
                <c:pt idx="2103">
                  <c:v>5.3313595662943324E-2</c:v>
                </c:pt>
                <c:pt idx="2104">
                  <c:v>5.3262293496190043E-2</c:v>
                </c:pt>
                <c:pt idx="2105">
                  <c:v>5.3227631298442081E-2</c:v>
                </c:pt>
                <c:pt idx="2106">
                  <c:v>5.3119096723053233E-2</c:v>
                </c:pt>
                <c:pt idx="2107">
                  <c:v>5.3052145167962507E-2</c:v>
                </c:pt>
                <c:pt idx="2108">
                  <c:v>5.2963944535155405E-2</c:v>
                </c:pt>
                <c:pt idx="2109">
                  <c:v>5.2913731692559557E-2</c:v>
                </c:pt>
                <c:pt idx="2110">
                  <c:v>5.2864582498120191E-2</c:v>
                </c:pt>
                <c:pt idx="2111">
                  <c:v>5.2872811169340367E-2</c:v>
                </c:pt>
                <c:pt idx="2112">
                  <c:v>5.2847211023103073E-2</c:v>
                </c:pt>
                <c:pt idx="2113">
                  <c:v>5.2835112398685463E-2</c:v>
                </c:pt>
                <c:pt idx="2114">
                  <c:v>5.2834033202379567E-2</c:v>
                </c:pt>
                <c:pt idx="2115">
                  <c:v>5.2843786726537022E-2</c:v>
                </c:pt>
                <c:pt idx="2116">
                  <c:v>5.2854820747525004E-2</c:v>
                </c:pt>
                <c:pt idx="2117">
                  <c:v>5.2881586237555497E-2</c:v>
                </c:pt>
                <c:pt idx="2118">
                  <c:v>5.2953647552028853E-2</c:v>
                </c:pt>
                <c:pt idx="2119">
                  <c:v>5.3018595383086453E-2</c:v>
                </c:pt>
                <c:pt idx="2120">
                  <c:v>5.3077685111351004E-2</c:v>
                </c:pt>
                <c:pt idx="2121">
                  <c:v>5.3117468942919716E-2</c:v>
                </c:pt>
                <c:pt idx="2122">
                  <c:v>5.3172115978516253E-2</c:v>
                </c:pt>
                <c:pt idx="2123">
                  <c:v>5.3254304820762516E-2</c:v>
                </c:pt>
                <c:pt idx="2124">
                  <c:v>5.3287218541475188E-2</c:v>
                </c:pt>
                <c:pt idx="2125">
                  <c:v>5.3179569578955074E-2</c:v>
                </c:pt>
                <c:pt idx="2126">
                  <c:v>5.3034540427998524E-2</c:v>
                </c:pt>
                <c:pt idx="2127">
                  <c:v>5.293464019987619E-2</c:v>
                </c:pt>
                <c:pt idx="2128">
                  <c:v>5.2804988932464006E-2</c:v>
                </c:pt>
                <c:pt idx="2129">
                  <c:v>5.2690813984896889E-2</c:v>
                </c:pt>
                <c:pt idx="2130">
                  <c:v>5.2584117487951589E-2</c:v>
                </c:pt>
                <c:pt idx="2131">
                  <c:v>5.2548074857851575E-2</c:v>
                </c:pt>
                <c:pt idx="2132">
                  <c:v>5.255459092457395E-2</c:v>
                </c:pt>
                <c:pt idx="2133">
                  <c:v>5.2496053031766562E-2</c:v>
                </c:pt>
                <c:pt idx="2134">
                  <c:v>5.2347768953782702E-2</c:v>
                </c:pt>
                <c:pt idx="2135">
                  <c:v>5.2212330523595918E-2</c:v>
                </c:pt>
                <c:pt idx="2136">
                  <c:v>5.2091664331438081E-2</c:v>
                </c:pt>
                <c:pt idx="2137">
                  <c:v>5.1994440534919459E-2</c:v>
                </c:pt>
                <c:pt idx="2138">
                  <c:v>5.1888403785030998E-2</c:v>
                </c:pt>
                <c:pt idx="2139">
                  <c:v>5.1784833198692551E-2</c:v>
                </c:pt>
                <c:pt idx="2140">
                  <c:v>5.1694128158081734E-2</c:v>
                </c:pt>
                <c:pt idx="2141">
                  <c:v>5.1575138980188034E-2</c:v>
                </c:pt>
                <c:pt idx="2142">
                  <c:v>5.1503589996905422E-2</c:v>
                </c:pt>
                <c:pt idx="2143">
                  <c:v>5.1374956482128399E-2</c:v>
                </c:pt>
                <c:pt idx="2144">
                  <c:v>5.1205790253505759E-2</c:v>
                </c:pt>
                <c:pt idx="2145">
                  <c:v>5.0913610817273094E-2</c:v>
                </c:pt>
                <c:pt idx="2146">
                  <c:v>5.0642561114980632E-2</c:v>
                </c:pt>
                <c:pt idx="2147">
                  <c:v>5.0423210642358503E-2</c:v>
                </c:pt>
                <c:pt idx="2148">
                  <c:v>5.0263575089774408E-2</c:v>
                </c:pt>
                <c:pt idx="2149">
                  <c:v>5.0317176532950272E-2</c:v>
                </c:pt>
                <c:pt idx="2150">
                  <c:v>5.0351091986581401E-2</c:v>
                </c:pt>
                <c:pt idx="2151">
                  <c:v>5.0605552066922237E-2</c:v>
                </c:pt>
                <c:pt idx="2152">
                  <c:v>5.0913450578817104E-2</c:v>
                </c:pt>
                <c:pt idx="2153">
                  <c:v>5.1216670664453567E-2</c:v>
                </c:pt>
                <c:pt idx="2154">
                  <c:v>5.1398508194103652E-2</c:v>
                </c:pt>
                <c:pt idx="2155">
                  <c:v>5.1622358371288965E-2</c:v>
                </c:pt>
                <c:pt idx="2156">
                  <c:v>5.1699395364719791E-2</c:v>
                </c:pt>
                <c:pt idx="2157">
                  <c:v>5.1682191658296697E-2</c:v>
                </c:pt>
                <c:pt idx="2158">
                  <c:v>5.1436347067813595E-2</c:v>
                </c:pt>
                <c:pt idx="2159">
                  <c:v>5.1239968044125964E-2</c:v>
                </c:pt>
                <c:pt idx="2160">
                  <c:v>5.1275835184237055E-2</c:v>
                </c:pt>
                <c:pt idx="2161">
                  <c:v>5.1285764922623878E-2</c:v>
                </c:pt>
                <c:pt idx="2162">
                  <c:v>5.1190835872006409E-2</c:v>
                </c:pt>
                <c:pt idx="2163">
                  <c:v>5.1004240176205251E-2</c:v>
                </c:pt>
                <c:pt idx="2164">
                  <c:v>5.0798163005373972E-2</c:v>
                </c:pt>
                <c:pt idx="2165">
                  <c:v>5.0636917750096516E-2</c:v>
                </c:pt>
                <c:pt idx="2166">
                  <c:v>5.0823713410668235E-2</c:v>
                </c:pt>
                <c:pt idx="2167">
                  <c:v>5.0808763696211352E-2</c:v>
                </c:pt>
                <c:pt idx="2168">
                  <c:v>5.09119268659022E-2</c:v>
                </c:pt>
                <c:pt idx="2169">
                  <c:v>5.1318761979940307E-2</c:v>
                </c:pt>
                <c:pt idx="2170">
                  <c:v>5.1416392637908467E-2</c:v>
                </c:pt>
                <c:pt idx="2171">
                  <c:v>5.1420833601406708E-2</c:v>
                </c:pt>
                <c:pt idx="2172">
                  <c:v>5.1564285541691998E-2</c:v>
                </c:pt>
                <c:pt idx="2173">
                  <c:v>5.2311862558819262E-2</c:v>
                </c:pt>
                <c:pt idx="2174">
                  <c:v>5.3232208864992164E-2</c:v>
                </c:pt>
                <c:pt idx="2175">
                  <c:v>5.528063594795489E-2</c:v>
                </c:pt>
                <c:pt idx="2176">
                  <c:v>5.6272887069931533E-2</c:v>
                </c:pt>
                <c:pt idx="2177">
                  <c:v>5.6987219970441996E-2</c:v>
                </c:pt>
                <c:pt idx="2178">
                  <c:v>5.7598092142960598E-2</c:v>
                </c:pt>
                <c:pt idx="2179">
                  <c:v>5.8103722047891847E-2</c:v>
                </c:pt>
                <c:pt idx="2180">
                  <c:v>5.8814660846802203E-2</c:v>
                </c:pt>
                <c:pt idx="2181">
                  <c:v>5.8948395781801166E-2</c:v>
                </c:pt>
                <c:pt idx="2182">
                  <c:v>5.8920148346395515E-2</c:v>
                </c:pt>
                <c:pt idx="2183">
                  <c:v>5.8827741613443979E-2</c:v>
                </c:pt>
                <c:pt idx="2184">
                  <c:v>5.8539143506395157E-2</c:v>
                </c:pt>
                <c:pt idx="2185">
                  <c:v>5.8329234136343694E-2</c:v>
                </c:pt>
                <c:pt idx="2186">
                  <c:v>5.8264658535361835E-2</c:v>
                </c:pt>
                <c:pt idx="2187">
                  <c:v>5.8084636857683565E-2</c:v>
                </c:pt>
                <c:pt idx="2188">
                  <c:v>5.8014357522569129E-2</c:v>
                </c:pt>
                <c:pt idx="2189">
                  <c:v>5.8037161357139488E-2</c:v>
                </c:pt>
                <c:pt idx="2190">
                  <c:v>5.7896390949738898E-2</c:v>
                </c:pt>
                <c:pt idx="2191">
                  <c:v>5.7487092853578475E-2</c:v>
                </c:pt>
                <c:pt idx="2192">
                  <c:v>5.7381425026810949E-2</c:v>
                </c:pt>
                <c:pt idx="2193">
                  <c:v>5.7504036308446915E-2</c:v>
                </c:pt>
                <c:pt idx="2194">
                  <c:v>5.769845618024326E-2</c:v>
                </c:pt>
                <c:pt idx="2195">
                  <c:v>5.7076014104421618E-2</c:v>
                </c:pt>
                <c:pt idx="2196">
                  <c:v>5.6618412334767665E-2</c:v>
                </c:pt>
                <c:pt idx="2197">
                  <c:v>5.6102272231772839E-2</c:v>
                </c:pt>
                <c:pt idx="2198">
                  <c:v>5.5598626621360864E-2</c:v>
                </c:pt>
                <c:pt idx="2199">
                  <c:v>5.4980215848831684E-2</c:v>
                </c:pt>
                <c:pt idx="2200">
                  <c:v>5.379651494639006E-2</c:v>
                </c:pt>
                <c:pt idx="2201">
                  <c:v>5.3473933750726399E-2</c:v>
                </c:pt>
                <c:pt idx="2202">
                  <c:v>5.2992312357534446E-2</c:v>
                </c:pt>
                <c:pt idx="2203">
                  <c:v>5.2454663668471048E-2</c:v>
                </c:pt>
                <c:pt idx="2204">
                  <c:v>5.1990615852191488E-2</c:v>
                </c:pt>
                <c:pt idx="2205">
                  <c:v>5.1613493759298266E-2</c:v>
                </c:pt>
                <c:pt idx="2206">
                  <c:v>5.1320113751511402E-2</c:v>
                </c:pt>
                <c:pt idx="2207">
                  <c:v>5.0599945814067009E-2</c:v>
                </c:pt>
                <c:pt idx="2208">
                  <c:v>5.0851980338503619E-2</c:v>
                </c:pt>
                <c:pt idx="2209">
                  <c:v>5.1094914259486854E-2</c:v>
                </c:pt>
                <c:pt idx="2210">
                  <c:v>5.1119061188846446E-2</c:v>
                </c:pt>
                <c:pt idx="2211">
                  <c:v>5.1105680810213154E-2</c:v>
                </c:pt>
                <c:pt idx="2212">
                  <c:v>5.1089104101439228E-2</c:v>
                </c:pt>
                <c:pt idx="2213">
                  <c:v>5.1080433153930377E-2</c:v>
                </c:pt>
                <c:pt idx="2214">
                  <c:v>5.1037585833845406E-2</c:v>
                </c:pt>
                <c:pt idx="2215">
                  <c:v>5.0992728082203113E-2</c:v>
                </c:pt>
                <c:pt idx="2216">
                  <c:v>5.0994848185503081E-2</c:v>
                </c:pt>
                <c:pt idx="2217">
                  <c:v>5.0984238724938992E-2</c:v>
                </c:pt>
                <c:pt idx="2218">
                  <c:v>5.1049431285234238E-2</c:v>
                </c:pt>
                <c:pt idx="2219">
                  <c:v>5.1136797961647065E-2</c:v>
                </c:pt>
                <c:pt idx="2220">
                  <c:v>5.1279495898866809E-2</c:v>
                </c:pt>
                <c:pt idx="2221">
                  <c:v>5.1376063994100149E-2</c:v>
                </c:pt>
                <c:pt idx="2222">
                  <c:v>5.1414520701343697E-2</c:v>
                </c:pt>
                <c:pt idx="2223">
                  <c:v>5.1396163705624158E-2</c:v>
                </c:pt>
                <c:pt idx="2224">
                  <c:v>5.1391824691951915E-2</c:v>
                </c:pt>
                <c:pt idx="2225">
                  <c:v>5.1388302473300188E-2</c:v>
                </c:pt>
                <c:pt idx="2226">
                  <c:v>5.1483794001782116E-2</c:v>
                </c:pt>
                <c:pt idx="2227">
                  <c:v>5.1538607433667172E-2</c:v>
                </c:pt>
                <c:pt idx="2228">
                  <c:v>5.1400765875986458E-2</c:v>
                </c:pt>
                <c:pt idx="2229">
                  <c:v>5.1215864536213039E-2</c:v>
                </c:pt>
                <c:pt idx="2230">
                  <c:v>5.124525017301209E-2</c:v>
                </c:pt>
                <c:pt idx="2231">
                  <c:v>5.154353496186892E-2</c:v>
                </c:pt>
                <c:pt idx="2232">
                  <c:v>5.1532770674601457E-2</c:v>
                </c:pt>
                <c:pt idx="2233">
                  <c:v>5.1532807520576297E-2</c:v>
                </c:pt>
                <c:pt idx="2234">
                  <c:v>5.1574647595152449E-2</c:v>
                </c:pt>
                <c:pt idx="2235">
                  <c:v>5.158922999435446E-2</c:v>
                </c:pt>
                <c:pt idx="2236">
                  <c:v>5.1664540080645666E-2</c:v>
                </c:pt>
                <c:pt idx="2237">
                  <c:v>5.1667270107758505E-2</c:v>
                </c:pt>
                <c:pt idx="2238">
                  <c:v>5.1653265010204029E-2</c:v>
                </c:pt>
                <c:pt idx="2239">
                  <c:v>5.1628859992287834E-2</c:v>
                </c:pt>
                <c:pt idx="2240">
                  <c:v>5.1642764301320816E-2</c:v>
                </c:pt>
                <c:pt idx="2241">
                  <c:v>5.169939684095589E-2</c:v>
                </c:pt>
                <c:pt idx="2242">
                  <c:v>5.1605489179522908E-2</c:v>
                </c:pt>
                <c:pt idx="2243">
                  <c:v>5.1670818198129652E-2</c:v>
                </c:pt>
                <c:pt idx="2244">
                  <c:v>5.1771180561657713E-2</c:v>
                </c:pt>
                <c:pt idx="2245">
                  <c:v>5.1883845378706092E-2</c:v>
                </c:pt>
                <c:pt idx="2246">
                  <c:v>5.189947545350649E-2</c:v>
                </c:pt>
                <c:pt idx="2247">
                  <c:v>5.1952439056162487E-2</c:v>
                </c:pt>
                <c:pt idx="2248">
                  <c:v>5.2041213895077321E-2</c:v>
                </c:pt>
                <c:pt idx="2249">
                  <c:v>5.2389743596862208E-2</c:v>
                </c:pt>
                <c:pt idx="2250">
                  <c:v>5.2560234710681546E-2</c:v>
                </c:pt>
                <c:pt idx="2251">
                  <c:v>5.2485950116674576E-2</c:v>
                </c:pt>
                <c:pt idx="2252">
                  <c:v>5.2515847684149353E-2</c:v>
                </c:pt>
                <c:pt idx="2253">
                  <c:v>5.2560703610823607E-2</c:v>
                </c:pt>
                <c:pt idx="2254">
                  <c:v>5.2459653730117115E-2</c:v>
                </c:pt>
                <c:pt idx="2255">
                  <c:v>5.2386802653668137E-2</c:v>
                </c:pt>
                <c:pt idx="2256">
                  <c:v>5.2125987654438384E-2</c:v>
                </c:pt>
                <c:pt idx="2257">
                  <c:v>5.2072985352187733E-2</c:v>
                </c:pt>
                <c:pt idx="2258">
                  <c:v>5.1975219920709595E-2</c:v>
                </c:pt>
                <c:pt idx="2259">
                  <c:v>5.1588288040986689E-2</c:v>
                </c:pt>
                <c:pt idx="2260">
                  <c:v>5.1047701917736284E-2</c:v>
                </c:pt>
                <c:pt idx="2261">
                  <c:v>5.0311308765522658E-2</c:v>
                </c:pt>
                <c:pt idx="2262">
                  <c:v>4.9902803485456844E-2</c:v>
                </c:pt>
                <c:pt idx="2263">
                  <c:v>4.9965464205722711E-2</c:v>
                </c:pt>
                <c:pt idx="2264">
                  <c:v>5.0049674701524278E-2</c:v>
                </c:pt>
                <c:pt idx="2265">
                  <c:v>4.9956928923891329E-2</c:v>
                </c:pt>
                <c:pt idx="2266">
                  <c:v>4.9748046364428089E-2</c:v>
                </c:pt>
                <c:pt idx="2267">
                  <c:v>4.9528858746383547E-2</c:v>
                </c:pt>
                <c:pt idx="2268">
                  <c:v>4.9297268757857254E-2</c:v>
                </c:pt>
                <c:pt idx="2269">
                  <c:v>4.9248462256873592E-2</c:v>
                </c:pt>
                <c:pt idx="2270">
                  <c:v>4.913984762589383E-2</c:v>
                </c:pt>
                <c:pt idx="2271">
                  <c:v>4.9052930415505833E-2</c:v>
                </c:pt>
                <c:pt idx="2272">
                  <c:v>4.8865482535561867E-2</c:v>
                </c:pt>
                <c:pt idx="2273">
                  <c:v>4.8690359961217296E-2</c:v>
                </c:pt>
                <c:pt idx="2274">
                  <c:v>4.852956794603687E-2</c:v>
                </c:pt>
                <c:pt idx="2275">
                  <c:v>4.8401582761635593E-2</c:v>
                </c:pt>
                <c:pt idx="2276">
                  <c:v>4.8252622444262157E-2</c:v>
                </c:pt>
                <c:pt idx="2277">
                  <c:v>4.8230538287578756E-2</c:v>
                </c:pt>
                <c:pt idx="2278">
                  <c:v>4.8195737876653516E-2</c:v>
                </c:pt>
                <c:pt idx="2279">
                  <c:v>4.7793052951372851E-2</c:v>
                </c:pt>
                <c:pt idx="2280">
                  <c:v>4.7479183096001326E-2</c:v>
                </c:pt>
                <c:pt idx="2281">
                  <c:v>4.7206456402341501E-2</c:v>
                </c:pt>
                <c:pt idx="2282">
                  <c:v>4.7455592095091974E-2</c:v>
                </c:pt>
                <c:pt idx="2283">
                  <c:v>4.758706830593009E-2</c:v>
                </c:pt>
                <c:pt idx="2284">
                  <c:v>4.763374405152343E-2</c:v>
                </c:pt>
                <c:pt idx="2285">
                  <c:v>4.775217444756813E-2</c:v>
                </c:pt>
                <c:pt idx="2286">
                  <c:v>4.7905856217771096E-2</c:v>
                </c:pt>
                <c:pt idx="2287">
                  <c:v>4.7900581392521714E-2</c:v>
                </c:pt>
                <c:pt idx="2288">
                  <c:v>4.7918772787316377E-2</c:v>
                </c:pt>
                <c:pt idx="2289">
                  <c:v>4.7907533832242159E-2</c:v>
                </c:pt>
                <c:pt idx="2290">
                  <c:v>4.7954219534163782E-2</c:v>
                </c:pt>
                <c:pt idx="2291">
                  <c:v>4.7895664557191839E-2</c:v>
                </c:pt>
                <c:pt idx="2292">
                  <c:v>4.8086690486820897E-2</c:v>
                </c:pt>
                <c:pt idx="2293">
                  <c:v>4.8371092135401042E-2</c:v>
                </c:pt>
                <c:pt idx="2294">
                  <c:v>4.8523063763769074E-2</c:v>
                </c:pt>
                <c:pt idx="2295">
                  <c:v>4.8661621522011075E-2</c:v>
                </c:pt>
                <c:pt idx="2296">
                  <c:v>4.9085802906378304E-2</c:v>
                </c:pt>
                <c:pt idx="2297">
                  <c:v>4.9542201862737847E-2</c:v>
                </c:pt>
                <c:pt idx="2298">
                  <c:v>5.0069602635136032E-2</c:v>
                </c:pt>
                <c:pt idx="2299">
                  <c:v>5.0747478241142355E-2</c:v>
                </c:pt>
                <c:pt idx="2300">
                  <c:v>5.1289818477897306E-2</c:v>
                </c:pt>
                <c:pt idx="2301">
                  <c:v>5.1700667362685838E-2</c:v>
                </c:pt>
                <c:pt idx="2302">
                  <c:v>5.1775721644606143E-2</c:v>
                </c:pt>
                <c:pt idx="2303">
                  <c:v>5.1810779569895306E-2</c:v>
                </c:pt>
                <c:pt idx="2304">
                  <c:v>5.1755795856461513E-2</c:v>
                </c:pt>
                <c:pt idx="2305">
                  <c:v>5.1521050718592545E-2</c:v>
                </c:pt>
                <c:pt idx="2306">
                  <c:v>5.1038722513814756E-2</c:v>
                </c:pt>
                <c:pt idx="2307">
                  <c:v>5.085027862316345E-2</c:v>
                </c:pt>
                <c:pt idx="2308">
                  <c:v>5.0657744576864581E-2</c:v>
                </c:pt>
                <c:pt idx="2309">
                  <c:v>5.040762362499171E-2</c:v>
                </c:pt>
                <c:pt idx="2310">
                  <c:v>5.0463774128866705E-2</c:v>
                </c:pt>
                <c:pt idx="2311">
                  <c:v>5.0521242714671587E-2</c:v>
                </c:pt>
                <c:pt idx="2312">
                  <c:v>5.0684748128676294E-2</c:v>
                </c:pt>
                <c:pt idx="2313">
                  <c:v>5.0771793104650909E-2</c:v>
                </c:pt>
                <c:pt idx="2314">
                  <c:v>5.0922474994796928E-2</c:v>
                </c:pt>
                <c:pt idx="2315">
                  <c:v>5.0979798294760119E-2</c:v>
                </c:pt>
                <c:pt idx="2316">
                  <c:v>5.0963349005859922E-2</c:v>
                </c:pt>
                <c:pt idx="2317">
                  <c:v>5.088643274214126E-2</c:v>
                </c:pt>
                <c:pt idx="2318">
                  <c:v>5.072113512415477E-2</c:v>
                </c:pt>
                <c:pt idx="2319">
                  <c:v>5.0343393890712559E-2</c:v>
                </c:pt>
                <c:pt idx="2320">
                  <c:v>4.992365295719825E-2</c:v>
                </c:pt>
                <c:pt idx="2321">
                  <c:v>4.9445337714709221E-2</c:v>
                </c:pt>
                <c:pt idx="2322">
                  <c:v>4.9216889234616791E-2</c:v>
                </c:pt>
                <c:pt idx="2323">
                  <c:v>4.9253066287182207E-2</c:v>
                </c:pt>
                <c:pt idx="2324">
                  <c:v>4.9436575460188259E-2</c:v>
                </c:pt>
                <c:pt idx="2325">
                  <c:v>4.9661766405585013E-2</c:v>
                </c:pt>
                <c:pt idx="2326">
                  <c:v>4.9665896378638816E-2</c:v>
                </c:pt>
                <c:pt idx="2327">
                  <c:v>4.9525632968581604E-2</c:v>
                </c:pt>
                <c:pt idx="2328">
                  <c:v>4.9578157362385626E-2</c:v>
                </c:pt>
                <c:pt idx="2329">
                  <c:v>4.9615953694080055E-2</c:v>
                </c:pt>
                <c:pt idx="2330">
                  <c:v>4.9686233588024327E-2</c:v>
                </c:pt>
                <c:pt idx="2331">
                  <c:v>4.9756756806573536E-2</c:v>
                </c:pt>
                <c:pt idx="2332">
                  <c:v>4.9743952310926182E-2</c:v>
                </c:pt>
                <c:pt idx="2333">
                  <c:v>4.9718013482870554E-2</c:v>
                </c:pt>
                <c:pt idx="2334">
                  <c:v>4.953696350891329E-2</c:v>
                </c:pt>
                <c:pt idx="2335">
                  <c:v>4.946078687454776E-2</c:v>
                </c:pt>
                <c:pt idx="2336">
                  <c:v>4.9396652561834148E-2</c:v>
                </c:pt>
                <c:pt idx="2337">
                  <c:v>4.944095260130462E-2</c:v>
                </c:pt>
                <c:pt idx="2338">
                  <c:v>4.9503946749615391E-2</c:v>
                </c:pt>
                <c:pt idx="2339">
                  <c:v>4.9505663659988514E-2</c:v>
                </c:pt>
                <c:pt idx="2340">
                  <c:v>4.939061490992866E-2</c:v>
                </c:pt>
                <c:pt idx="2341">
                  <c:v>4.941324693338451E-2</c:v>
                </c:pt>
                <c:pt idx="2342">
                  <c:v>4.9613103779693857E-2</c:v>
                </c:pt>
                <c:pt idx="2343">
                  <c:v>4.9591444482378837E-2</c:v>
                </c:pt>
                <c:pt idx="2344">
                  <c:v>4.9523757453298296E-2</c:v>
                </c:pt>
                <c:pt idx="2345">
                  <c:v>4.9452393143826462E-2</c:v>
                </c:pt>
                <c:pt idx="2346">
                  <c:v>4.9443956994479156E-2</c:v>
                </c:pt>
                <c:pt idx="2347">
                  <c:v>4.9364331355444692E-2</c:v>
                </c:pt>
                <c:pt idx="2348">
                  <c:v>4.9380334530299788E-2</c:v>
                </c:pt>
                <c:pt idx="2349">
                  <c:v>4.9336038918340652E-2</c:v>
                </c:pt>
                <c:pt idx="2350">
                  <c:v>4.9335472398156902E-2</c:v>
                </c:pt>
                <c:pt idx="2351">
                  <c:v>4.9335502238428863E-2</c:v>
                </c:pt>
                <c:pt idx="2352">
                  <c:v>4.9397294093732648E-2</c:v>
                </c:pt>
                <c:pt idx="2353">
                  <c:v>4.9447290863303503E-2</c:v>
                </c:pt>
                <c:pt idx="2354">
                  <c:v>4.943332413915396E-2</c:v>
                </c:pt>
                <c:pt idx="2355">
                  <c:v>4.9442609818057752E-2</c:v>
                </c:pt>
                <c:pt idx="2356">
                  <c:v>4.9427309686967499E-2</c:v>
                </c:pt>
                <c:pt idx="2357">
                  <c:v>4.9475702744415359E-2</c:v>
                </c:pt>
                <c:pt idx="2358">
                  <c:v>4.9482658542919992E-2</c:v>
                </c:pt>
                <c:pt idx="2359">
                  <c:v>4.9459127806980745E-2</c:v>
                </c:pt>
                <c:pt idx="2360">
                  <c:v>4.9467696517817912E-2</c:v>
                </c:pt>
                <c:pt idx="2361">
                  <c:v>4.9415480023096127E-2</c:v>
                </c:pt>
                <c:pt idx="2362">
                  <c:v>4.9248760557112234E-2</c:v>
                </c:pt>
                <c:pt idx="2363">
                  <c:v>4.9242176516899903E-2</c:v>
                </c:pt>
                <c:pt idx="2364">
                  <c:v>4.9285200143211513E-2</c:v>
                </c:pt>
                <c:pt idx="2365">
                  <c:v>4.9334103756759236E-2</c:v>
                </c:pt>
                <c:pt idx="2366">
                  <c:v>4.9338359779055006E-2</c:v>
                </c:pt>
                <c:pt idx="2367">
                  <c:v>4.9475188918865959E-2</c:v>
                </c:pt>
                <c:pt idx="2368">
                  <c:v>4.9565548051386549E-2</c:v>
                </c:pt>
                <c:pt idx="2369">
                  <c:v>4.9512810458008545E-2</c:v>
                </c:pt>
                <c:pt idx="2370">
                  <c:v>4.9427066259028145E-2</c:v>
                </c:pt>
                <c:pt idx="2371">
                  <c:v>4.9410662548381119E-2</c:v>
                </c:pt>
                <c:pt idx="2372">
                  <c:v>4.95540780801964E-2</c:v>
                </c:pt>
                <c:pt idx="2373">
                  <c:v>4.9649609758275308E-2</c:v>
                </c:pt>
                <c:pt idx="2374">
                  <c:v>4.9756106736612689E-2</c:v>
                </c:pt>
                <c:pt idx="2375">
                  <c:v>4.9860921569037937E-2</c:v>
                </c:pt>
                <c:pt idx="2376">
                  <c:v>4.990737290319034E-2</c:v>
                </c:pt>
                <c:pt idx="2377">
                  <c:v>4.9916383280950626E-2</c:v>
                </c:pt>
                <c:pt idx="2378">
                  <c:v>4.9916711450163596E-2</c:v>
                </c:pt>
                <c:pt idx="2379">
                  <c:v>4.9875516875657125E-2</c:v>
                </c:pt>
                <c:pt idx="2380">
                  <c:v>4.9871455204446573E-2</c:v>
                </c:pt>
                <c:pt idx="2381">
                  <c:v>4.9849944796961976E-2</c:v>
                </c:pt>
                <c:pt idx="2382">
                  <c:v>4.9807883722456106E-2</c:v>
                </c:pt>
                <c:pt idx="2383">
                  <c:v>4.9789399734114052E-2</c:v>
                </c:pt>
                <c:pt idx="2384">
                  <c:v>4.9875865283181602E-2</c:v>
                </c:pt>
                <c:pt idx="2385">
                  <c:v>4.9875278538729188E-2</c:v>
                </c:pt>
                <c:pt idx="2386">
                  <c:v>4.9883792477885602E-2</c:v>
                </c:pt>
                <c:pt idx="2387">
                  <c:v>4.9884005995420824E-2</c:v>
                </c:pt>
                <c:pt idx="2388">
                  <c:v>4.9833201187422113E-2</c:v>
                </c:pt>
                <c:pt idx="2389">
                  <c:v>4.9872541964810703E-2</c:v>
                </c:pt>
                <c:pt idx="2390">
                  <c:v>4.9870514363306362E-2</c:v>
                </c:pt>
                <c:pt idx="2391">
                  <c:v>4.9876211787977173E-2</c:v>
                </c:pt>
                <c:pt idx="2392">
                  <c:v>4.9814032521421713E-2</c:v>
                </c:pt>
                <c:pt idx="2393">
                  <c:v>4.9783582843958021E-2</c:v>
                </c:pt>
                <c:pt idx="2394">
                  <c:v>4.9737994301502296E-2</c:v>
                </c:pt>
                <c:pt idx="2395">
                  <c:v>4.9650302376340889E-2</c:v>
                </c:pt>
                <c:pt idx="2396">
                  <c:v>4.9605774067985366E-2</c:v>
                </c:pt>
                <c:pt idx="2397">
                  <c:v>4.9581994466810025E-2</c:v>
                </c:pt>
                <c:pt idx="2398">
                  <c:v>4.9587982249681389E-2</c:v>
                </c:pt>
                <c:pt idx="2399">
                  <c:v>4.9641593310550361E-2</c:v>
                </c:pt>
                <c:pt idx="2400">
                  <c:v>4.9638695001839477E-2</c:v>
                </c:pt>
                <c:pt idx="2401">
                  <c:v>4.9663138504324994E-2</c:v>
                </c:pt>
                <c:pt idx="2402">
                  <c:v>4.9747048175218321E-2</c:v>
                </c:pt>
                <c:pt idx="2403">
                  <c:v>4.9681116975432434E-2</c:v>
                </c:pt>
                <c:pt idx="2404">
                  <c:v>4.9819235460268008E-2</c:v>
                </c:pt>
                <c:pt idx="2405">
                  <c:v>4.9879631167678885E-2</c:v>
                </c:pt>
                <c:pt idx="2406">
                  <c:v>4.9887971182887486E-2</c:v>
                </c:pt>
                <c:pt idx="2407">
                  <c:v>4.9888970754990894E-2</c:v>
                </c:pt>
                <c:pt idx="2408">
                  <c:v>5.0013055481510936E-2</c:v>
                </c:pt>
                <c:pt idx="2409">
                  <c:v>5.009438139552623E-2</c:v>
                </c:pt>
                <c:pt idx="2410">
                  <c:v>5.014190895612812E-2</c:v>
                </c:pt>
                <c:pt idx="2411">
                  <c:v>5.0216098383145988E-2</c:v>
                </c:pt>
                <c:pt idx="2412">
                  <c:v>5.0178173560766197E-2</c:v>
                </c:pt>
                <c:pt idx="2413">
                  <c:v>5.0061699764758952E-2</c:v>
                </c:pt>
                <c:pt idx="2414">
                  <c:v>4.991308521577182E-2</c:v>
                </c:pt>
                <c:pt idx="2415">
                  <c:v>4.9751924575871659E-2</c:v>
                </c:pt>
                <c:pt idx="2416">
                  <c:v>4.9600736014418716E-2</c:v>
                </c:pt>
                <c:pt idx="2417">
                  <c:v>4.974944120932677E-2</c:v>
                </c:pt>
                <c:pt idx="2418">
                  <c:v>4.9786327590245698E-2</c:v>
                </c:pt>
                <c:pt idx="2419">
                  <c:v>4.9593363926586038E-2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2-4C22-9CED-A53127B3F5C0}"/>
            </c:ext>
          </c:extLst>
        </c:ser>
        <c:ser>
          <c:idx val="3"/>
          <c:order val="2"/>
          <c:tx>
            <c:strRef>
              <c:f>グラフ元_2011_5_2!$D$1</c:f>
              <c:strCache>
                <c:ptCount val="1"/>
                <c:pt idx="0">
                  <c:v>+2σ</c:v>
                </c:pt>
              </c:strCache>
            </c:strRef>
          </c:tx>
          <c:spPr>
            <a:solidFill>
              <a:srgbClr val="ED7D31">
                <a:lumMod val="40000"/>
                <a:lumOff val="60000"/>
              </a:srgb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グラフ元_2011_5_2!$D$2:$D$2421</c:f>
              <c:numCache>
                <c:formatCode>#,##0.00000;[Red]\-#,##0.00000</c:formatCode>
                <c:ptCount val="2420"/>
                <c:pt idx="0">
                  <c:v>8.0082041269508755E-2</c:v>
                </c:pt>
                <c:pt idx="1">
                  <c:v>8.0555869831209895E-2</c:v>
                </c:pt>
                <c:pt idx="2">
                  <c:v>8.0949894257580493E-2</c:v>
                </c:pt>
                <c:pt idx="3">
                  <c:v>8.1172151549904398E-2</c:v>
                </c:pt>
                <c:pt idx="4">
                  <c:v>8.1069211637896113E-2</c:v>
                </c:pt>
                <c:pt idx="5">
                  <c:v>8.1084908260653843E-2</c:v>
                </c:pt>
                <c:pt idx="6">
                  <c:v>8.1024912314184197E-2</c:v>
                </c:pt>
                <c:pt idx="7">
                  <c:v>8.0983010787150922E-2</c:v>
                </c:pt>
                <c:pt idx="8">
                  <c:v>8.0963590662466028E-2</c:v>
                </c:pt>
                <c:pt idx="9">
                  <c:v>8.0973234275682412E-2</c:v>
                </c:pt>
                <c:pt idx="10">
                  <c:v>8.0995300060107148E-2</c:v>
                </c:pt>
                <c:pt idx="11">
                  <c:v>8.1085786973294577E-2</c:v>
                </c:pt>
                <c:pt idx="12">
                  <c:v>8.113558344673609E-2</c:v>
                </c:pt>
                <c:pt idx="13">
                  <c:v>8.1157396887138689E-2</c:v>
                </c:pt>
                <c:pt idx="14">
                  <c:v>8.115980824540546E-2</c:v>
                </c:pt>
                <c:pt idx="15">
                  <c:v>8.1158078938898814E-2</c:v>
                </c:pt>
                <c:pt idx="16">
                  <c:v>8.1161415656068728E-2</c:v>
                </c:pt>
                <c:pt idx="17">
                  <c:v>8.1162159392062713E-2</c:v>
                </c:pt>
                <c:pt idx="18">
                  <c:v>8.1171446375700007E-2</c:v>
                </c:pt>
                <c:pt idx="19">
                  <c:v>8.1170241901541984E-2</c:v>
                </c:pt>
                <c:pt idx="20">
                  <c:v>8.1181654424639121E-2</c:v>
                </c:pt>
                <c:pt idx="21">
                  <c:v>8.087863986237763E-2</c:v>
                </c:pt>
                <c:pt idx="22">
                  <c:v>8.0622584232485583E-2</c:v>
                </c:pt>
                <c:pt idx="23">
                  <c:v>8.0511249462018181E-2</c:v>
                </c:pt>
                <c:pt idx="24">
                  <c:v>8.0798471254995591E-2</c:v>
                </c:pt>
                <c:pt idx="25">
                  <c:v>8.1023206925878805E-2</c:v>
                </c:pt>
                <c:pt idx="26">
                  <c:v>8.1425107197166696E-2</c:v>
                </c:pt>
                <c:pt idx="27">
                  <c:v>8.1779878419375715E-2</c:v>
                </c:pt>
                <c:pt idx="28">
                  <c:v>8.2206952165526911E-2</c:v>
                </c:pt>
                <c:pt idx="29">
                  <c:v>8.2432737020040697E-2</c:v>
                </c:pt>
                <c:pt idx="30">
                  <c:v>8.2580326632849574E-2</c:v>
                </c:pt>
                <c:pt idx="31">
                  <c:v>8.259480341615015E-2</c:v>
                </c:pt>
                <c:pt idx="32">
                  <c:v>8.2801858983715323E-2</c:v>
                </c:pt>
                <c:pt idx="33">
                  <c:v>8.2964252153419418E-2</c:v>
                </c:pt>
                <c:pt idx="34">
                  <c:v>8.3196318045901635E-2</c:v>
                </c:pt>
                <c:pt idx="35">
                  <c:v>8.3365063587268584E-2</c:v>
                </c:pt>
                <c:pt idx="36">
                  <c:v>8.3515780491949076E-2</c:v>
                </c:pt>
                <c:pt idx="37">
                  <c:v>8.3689193728088085E-2</c:v>
                </c:pt>
                <c:pt idx="38">
                  <c:v>8.3762079478822554E-2</c:v>
                </c:pt>
                <c:pt idx="39">
                  <c:v>8.3706404526913025E-2</c:v>
                </c:pt>
                <c:pt idx="40">
                  <c:v>8.3757852798573271E-2</c:v>
                </c:pt>
                <c:pt idx="41">
                  <c:v>8.3622832583676379E-2</c:v>
                </c:pt>
                <c:pt idx="42">
                  <c:v>8.3440351904910864E-2</c:v>
                </c:pt>
                <c:pt idx="43">
                  <c:v>8.3459467215729097E-2</c:v>
                </c:pt>
                <c:pt idx="44">
                  <c:v>8.3497209972406519E-2</c:v>
                </c:pt>
                <c:pt idx="45">
                  <c:v>8.3565279545659663E-2</c:v>
                </c:pt>
                <c:pt idx="46">
                  <c:v>8.3764574238992071E-2</c:v>
                </c:pt>
                <c:pt idx="47">
                  <c:v>8.3794835043574947E-2</c:v>
                </c:pt>
                <c:pt idx="48">
                  <c:v>8.3773892151275772E-2</c:v>
                </c:pt>
                <c:pt idx="49">
                  <c:v>8.3831501608495312E-2</c:v>
                </c:pt>
                <c:pt idx="50">
                  <c:v>8.3912834758722771E-2</c:v>
                </c:pt>
                <c:pt idx="51">
                  <c:v>8.3986415253347643E-2</c:v>
                </c:pt>
                <c:pt idx="52">
                  <c:v>8.4050905418921865E-2</c:v>
                </c:pt>
                <c:pt idx="53">
                  <c:v>8.405924558693692E-2</c:v>
                </c:pt>
                <c:pt idx="54">
                  <c:v>8.4067292814164224E-2</c:v>
                </c:pt>
                <c:pt idx="55">
                  <c:v>8.4045579125546443E-2</c:v>
                </c:pt>
                <c:pt idx="56">
                  <c:v>8.4051974359212508E-2</c:v>
                </c:pt>
                <c:pt idx="57">
                  <c:v>8.4052463375008712E-2</c:v>
                </c:pt>
                <c:pt idx="58">
                  <c:v>8.4123216218521368E-2</c:v>
                </c:pt>
                <c:pt idx="59">
                  <c:v>8.4165910835540897E-2</c:v>
                </c:pt>
                <c:pt idx="60">
                  <c:v>8.4347298907909804E-2</c:v>
                </c:pt>
                <c:pt idx="61">
                  <c:v>8.449326665248387E-2</c:v>
                </c:pt>
                <c:pt idx="62">
                  <c:v>8.4903557232793289E-2</c:v>
                </c:pt>
                <c:pt idx="63">
                  <c:v>8.5343091572360724E-2</c:v>
                </c:pt>
                <c:pt idx="64">
                  <c:v>8.5342249803942991E-2</c:v>
                </c:pt>
                <c:pt idx="65">
                  <c:v>8.54208506464217E-2</c:v>
                </c:pt>
                <c:pt idx="66">
                  <c:v>8.5780034305331751E-2</c:v>
                </c:pt>
                <c:pt idx="67">
                  <c:v>8.7538575590209264E-2</c:v>
                </c:pt>
                <c:pt idx="68">
                  <c:v>8.7744067819516172E-2</c:v>
                </c:pt>
                <c:pt idx="69">
                  <c:v>8.8369849380075069E-2</c:v>
                </c:pt>
                <c:pt idx="70">
                  <c:v>8.8613376726827078E-2</c:v>
                </c:pt>
                <c:pt idx="71">
                  <c:v>8.8687454063027499E-2</c:v>
                </c:pt>
                <c:pt idx="72">
                  <c:v>8.8735016584628776E-2</c:v>
                </c:pt>
                <c:pt idx="73">
                  <c:v>8.8732928810918724E-2</c:v>
                </c:pt>
                <c:pt idx="74">
                  <c:v>8.8720798597769032E-2</c:v>
                </c:pt>
                <c:pt idx="75">
                  <c:v>8.8794903677295992E-2</c:v>
                </c:pt>
                <c:pt idx="76">
                  <c:v>8.8853421345139766E-2</c:v>
                </c:pt>
                <c:pt idx="77">
                  <c:v>8.8909443211328071E-2</c:v>
                </c:pt>
                <c:pt idx="78">
                  <c:v>8.8852609387320938E-2</c:v>
                </c:pt>
                <c:pt idx="79">
                  <c:v>8.8797959047934014E-2</c:v>
                </c:pt>
                <c:pt idx="80">
                  <c:v>8.8815014780549248E-2</c:v>
                </c:pt>
                <c:pt idx="81">
                  <c:v>8.8834713867206441E-2</c:v>
                </c:pt>
                <c:pt idx="82">
                  <c:v>8.8913710362241841E-2</c:v>
                </c:pt>
                <c:pt idx="83">
                  <c:v>8.8929288350638278E-2</c:v>
                </c:pt>
                <c:pt idx="84">
                  <c:v>8.8937354038697167E-2</c:v>
                </c:pt>
                <c:pt idx="85">
                  <c:v>8.8938801983695734E-2</c:v>
                </c:pt>
                <c:pt idx="86">
                  <c:v>8.8827788765547908E-2</c:v>
                </c:pt>
                <c:pt idx="87">
                  <c:v>8.7634098227411347E-2</c:v>
                </c:pt>
                <c:pt idx="88">
                  <c:v>8.7506590509067353E-2</c:v>
                </c:pt>
                <c:pt idx="89">
                  <c:v>8.6922288219315677E-2</c:v>
                </c:pt>
                <c:pt idx="90">
                  <c:v>8.6715183144528196E-2</c:v>
                </c:pt>
                <c:pt idx="91">
                  <c:v>8.6618835317821982E-2</c:v>
                </c:pt>
                <c:pt idx="92">
                  <c:v>8.6527131739737015E-2</c:v>
                </c:pt>
                <c:pt idx="93">
                  <c:v>8.6417672829095113E-2</c:v>
                </c:pt>
                <c:pt idx="94">
                  <c:v>8.6362444582379599E-2</c:v>
                </c:pt>
                <c:pt idx="95">
                  <c:v>8.5879008972432794E-2</c:v>
                </c:pt>
                <c:pt idx="96">
                  <c:v>8.5398384725833762E-2</c:v>
                </c:pt>
                <c:pt idx="97">
                  <c:v>8.4767838626413419E-2</c:v>
                </c:pt>
                <c:pt idx="98">
                  <c:v>8.4698383930492269E-2</c:v>
                </c:pt>
                <c:pt idx="99">
                  <c:v>8.4838366952667693E-2</c:v>
                </c:pt>
                <c:pt idx="100">
                  <c:v>8.4929749749618644E-2</c:v>
                </c:pt>
                <c:pt idx="101">
                  <c:v>8.5486169227391676E-2</c:v>
                </c:pt>
                <c:pt idx="102">
                  <c:v>8.616486707334281E-2</c:v>
                </c:pt>
                <c:pt idx="103">
                  <c:v>8.6732791188488131E-2</c:v>
                </c:pt>
                <c:pt idx="104">
                  <c:v>8.7271348530272033E-2</c:v>
                </c:pt>
                <c:pt idx="105">
                  <c:v>8.7912908758425584E-2</c:v>
                </c:pt>
                <c:pt idx="106">
                  <c:v>8.8020502880938545E-2</c:v>
                </c:pt>
                <c:pt idx="107">
                  <c:v>8.8097561091531634E-2</c:v>
                </c:pt>
                <c:pt idx="108">
                  <c:v>8.8106848282394082E-2</c:v>
                </c:pt>
                <c:pt idx="109">
                  <c:v>8.8073215366821861E-2</c:v>
                </c:pt>
                <c:pt idx="110">
                  <c:v>8.8002976261349397E-2</c:v>
                </c:pt>
                <c:pt idx="111">
                  <c:v>8.802454499026692E-2</c:v>
                </c:pt>
                <c:pt idx="112">
                  <c:v>8.8121791141770642E-2</c:v>
                </c:pt>
                <c:pt idx="113">
                  <c:v>8.8229280064466564E-2</c:v>
                </c:pt>
                <c:pt idx="114">
                  <c:v>8.8230648180010113E-2</c:v>
                </c:pt>
                <c:pt idx="115">
                  <c:v>8.8363219725516792E-2</c:v>
                </c:pt>
                <c:pt idx="116">
                  <c:v>8.8404081107011853E-2</c:v>
                </c:pt>
                <c:pt idx="117">
                  <c:v>8.8552842105041898E-2</c:v>
                </c:pt>
                <c:pt idx="118">
                  <c:v>8.8597845934012501E-2</c:v>
                </c:pt>
                <c:pt idx="119">
                  <c:v>8.8679010091567395E-2</c:v>
                </c:pt>
                <c:pt idx="120">
                  <c:v>8.8681175727003875E-2</c:v>
                </c:pt>
                <c:pt idx="121">
                  <c:v>8.8392679498268303E-2</c:v>
                </c:pt>
                <c:pt idx="122">
                  <c:v>8.7912221390509263E-2</c:v>
                </c:pt>
                <c:pt idx="123">
                  <c:v>8.7716999020131567E-2</c:v>
                </c:pt>
                <c:pt idx="124">
                  <c:v>8.7027756076973439E-2</c:v>
                </c:pt>
                <c:pt idx="125">
                  <c:v>8.6020358384611709E-2</c:v>
                </c:pt>
                <c:pt idx="126">
                  <c:v>8.5429518949107622E-2</c:v>
                </c:pt>
                <c:pt idx="127">
                  <c:v>8.4870781821589511E-2</c:v>
                </c:pt>
                <c:pt idx="128">
                  <c:v>8.4540335243402293E-2</c:v>
                </c:pt>
                <c:pt idx="129">
                  <c:v>8.4230240303129464E-2</c:v>
                </c:pt>
                <c:pt idx="130">
                  <c:v>8.3814458987306023E-2</c:v>
                </c:pt>
                <c:pt idx="131">
                  <c:v>8.3472438200908786E-2</c:v>
                </c:pt>
                <c:pt idx="132">
                  <c:v>8.3257036969068263E-2</c:v>
                </c:pt>
                <c:pt idx="133">
                  <c:v>8.2988637242544017E-2</c:v>
                </c:pt>
                <c:pt idx="134">
                  <c:v>8.2488063946401777E-2</c:v>
                </c:pt>
                <c:pt idx="135">
                  <c:v>8.2166373885444191E-2</c:v>
                </c:pt>
                <c:pt idx="136">
                  <c:v>8.1645287473459546E-2</c:v>
                </c:pt>
                <c:pt idx="137">
                  <c:v>8.1356990685900576E-2</c:v>
                </c:pt>
                <c:pt idx="138">
                  <c:v>8.0931068946701934E-2</c:v>
                </c:pt>
                <c:pt idx="139">
                  <c:v>8.0794802214064099E-2</c:v>
                </c:pt>
                <c:pt idx="140">
                  <c:v>8.0651619636626815E-2</c:v>
                </c:pt>
                <c:pt idx="141">
                  <c:v>8.028265235529021E-2</c:v>
                </c:pt>
                <c:pt idx="142">
                  <c:v>7.9896199342976496E-2</c:v>
                </c:pt>
                <c:pt idx="143">
                  <c:v>8.0102752836951632E-2</c:v>
                </c:pt>
                <c:pt idx="144">
                  <c:v>7.9989074474245497E-2</c:v>
                </c:pt>
                <c:pt idx="145">
                  <c:v>7.9978016896947182E-2</c:v>
                </c:pt>
                <c:pt idx="146">
                  <c:v>7.99785997371351E-2</c:v>
                </c:pt>
                <c:pt idx="147">
                  <c:v>7.9969511939125118E-2</c:v>
                </c:pt>
                <c:pt idx="148">
                  <c:v>7.9961691272945293E-2</c:v>
                </c:pt>
                <c:pt idx="149">
                  <c:v>7.9960532461752887E-2</c:v>
                </c:pt>
                <c:pt idx="150">
                  <c:v>7.9951960451914328E-2</c:v>
                </c:pt>
                <c:pt idx="151">
                  <c:v>7.9902467030896804E-2</c:v>
                </c:pt>
                <c:pt idx="152">
                  <c:v>7.9832818221691818E-2</c:v>
                </c:pt>
                <c:pt idx="153">
                  <c:v>7.9795811534861635E-2</c:v>
                </c:pt>
                <c:pt idx="154">
                  <c:v>7.9696182459837839E-2</c:v>
                </c:pt>
                <c:pt idx="155">
                  <c:v>7.9705541805281305E-2</c:v>
                </c:pt>
                <c:pt idx="156">
                  <c:v>7.9695666557237158E-2</c:v>
                </c:pt>
                <c:pt idx="157">
                  <c:v>7.967990233341786E-2</c:v>
                </c:pt>
                <c:pt idx="158">
                  <c:v>7.9661265030611328E-2</c:v>
                </c:pt>
                <c:pt idx="159">
                  <c:v>7.9553013968025554E-2</c:v>
                </c:pt>
                <c:pt idx="160">
                  <c:v>7.9360298043542596E-2</c:v>
                </c:pt>
                <c:pt idx="161">
                  <c:v>7.9226629487081715E-2</c:v>
                </c:pt>
                <c:pt idx="162">
                  <c:v>7.9064611945569713E-2</c:v>
                </c:pt>
                <c:pt idx="163">
                  <c:v>7.8670264255594369E-2</c:v>
                </c:pt>
                <c:pt idx="164">
                  <c:v>7.8618118107955506E-2</c:v>
                </c:pt>
                <c:pt idx="165">
                  <c:v>7.8567889774941557E-2</c:v>
                </c:pt>
                <c:pt idx="166">
                  <c:v>7.8445212697719841E-2</c:v>
                </c:pt>
                <c:pt idx="167">
                  <c:v>7.8420175374555562E-2</c:v>
                </c:pt>
                <c:pt idx="168">
                  <c:v>7.8351321520794895E-2</c:v>
                </c:pt>
                <c:pt idx="169">
                  <c:v>7.8329894652560683E-2</c:v>
                </c:pt>
                <c:pt idx="170">
                  <c:v>7.819916055054478E-2</c:v>
                </c:pt>
                <c:pt idx="171">
                  <c:v>7.8036207496778601E-2</c:v>
                </c:pt>
                <c:pt idx="172">
                  <c:v>7.7851323875665138E-2</c:v>
                </c:pt>
                <c:pt idx="173">
                  <c:v>7.76725702140518E-2</c:v>
                </c:pt>
                <c:pt idx="174">
                  <c:v>7.7352545994313959E-2</c:v>
                </c:pt>
                <c:pt idx="175">
                  <c:v>7.7176024882234781E-2</c:v>
                </c:pt>
                <c:pt idx="176">
                  <c:v>7.6961888012909443E-2</c:v>
                </c:pt>
                <c:pt idx="177">
                  <c:v>7.683241335895423E-2</c:v>
                </c:pt>
                <c:pt idx="178">
                  <c:v>7.6765092256106254E-2</c:v>
                </c:pt>
                <c:pt idx="179">
                  <c:v>7.6723127685652967E-2</c:v>
                </c:pt>
                <c:pt idx="180">
                  <c:v>7.6726334181263747E-2</c:v>
                </c:pt>
                <c:pt idx="181">
                  <c:v>7.6863105096909398E-2</c:v>
                </c:pt>
                <c:pt idx="182">
                  <c:v>7.6999350014589851E-2</c:v>
                </c:pt>
                <c:pt idx="183">
                  <c:v>7.7060206359895578E-2</c:v>
                </c:pt>
                <c:pt idx="184">
                  <c:v>7.7252321200143526E-2</c:v>
                </c:pt>
                <c:pt idx="185">
                  <c:v>7.7245269115095494E-2</c:v>
                </c:pt>
                <c:pt idx="186">
                  <c:v>7.7253497908523386E-2</c:v>
                </c:pt>
                <c:pt idx="187">
                  <c:v>7.7301888080138936E-2</c:v>
                </c:pt>
                <c:pt idx="188">
                  <c:v>7.7361560594695455E-2</c:v>
                </c:pt>
                <c:pt idx="189">
                  <c:v>7.7426791655516677E-2</c:v>
                </c:pt>
                <c:pt idx="190">
                  <c:v>7.7455670066095036E-2</c:v>
                </c:pt>
                <c:pt idx="191">
                  <c:v>7.7440441036821767E-2</c:v>
                </c:pt>
                <c:pt idx="192">
                  <c:v>7.7325248819518355E-2</c:v>
                </c:pt>
                <c:pt idx="193">
                  <c:v>7.7193617825830549E-2</c:v>
                </c:pt>
                <c:pt idx="194">
                  <c:v>7.7173149590399184E-2</c:v>
                </c:pt>
                <c:pt idx="195">
                  <c:v>7.7305316670648314E-2</c:v>
                </c:pt>
                <c:pt idx="196">
                  <c:v>7.7309934139002487E-2</c:v>
                </c:pt>
                <c:pt idx="197">
                  <c:v>7.7320252870359762E-2</c:v>
                </c:pt>
                <c:pt idx="198">
                  <c:v>7.7338713983463217E-2</c:v>
                </c:pt>
                <c:pt idx="199">
                  <c:v>7.7374548911177371E-2</c:v>
                </c:pt>
                <c:pt idx="200">
                  <c:v>7.7400050819931135E-2</c:v>
                </c:pt>
                <c:pt idx="201">
                  <c:v>7.74587243729149E-2</c:v>
                </c:pt>
                <c:pt idx="202">
                  <c:v>7.7466298121377009E-2</c:v>
                </c:pt>
                <c:pt idx="203">
                  <c:v>7.7515818526231614E-2</c:v>
                </c:pt>
                <c:pt idx="204">
                  <c:v>7.7476476299699504E-2</c:v>
                </c:pt>
                <c:pt idx="205">
                  <c:v>7.742548033959952E-2</c:v>
                </c:pt>
                <c:pt idx="206">
                  <c:v>7.7428261633232312E-2</c:v>
                </c:pt>
                <c:pt idx="207">
                  <c:v>7.7440916012127908E-2</c:v>
                </c:pt>
                <c:pt idx="208">
                  <c:v>7.7477137259324258E-2</c:v>
                </c:pt>
                <c:pt idx="209">
                  <c:v>7.7521902456648376E-2</c:v>
                </c:pt>
                <c:pt idx="210">
                  <c:v>7.7675349019703438E-2</c:v>
                </c:pt>
                <c:pt idx="211">
                  <c:v>7.7689799585775002E-2</c:v>
                </c:pt>
                <c:pt idx="212">
                  <c:v>7.766301604083059E-2</c:v>
                </c:pt>
                <c:pt idx="213">
                  <c:v>7.7667793434233259E-2</c:v>
                </c:pt>
                <c:pt idx="214">
                  <c:v>7.7778943845401849E-2</c:v>
                </c:pt>
                <c:pt idx="215">
                  <c:v>7.7750928370981728E-2</c:v>
                </c:pt>
                <c:pt idx="216">
                  <c:v>7.7761948802408096E-2</c:v>
                </c:pt>
                <c:pt idx="217">
                  <c:v>7.775878224994312E-2</c:v>
                </c:pt>
                <c:pt idx="218">
                  <c:v>7.7899805101125222E-2</c:v>
                </c:pt>
                <c:pt idx="219">
                  <c:v>7.7857363891663353E-2</c:v>
                </c:pt>
                <c:pt idx="220">
                  <c:v>7.7735440349679288E-2</c:v>
                </c:pt>
                <c:pt idx="221">
                  <c:v>7.7607612961093447E-2</c:v>
                </c:pt>
                <c:pt idx="222">
                  <c:v>7.7511971391535123E-2</c:v>
                </c:pt>
                <c:pt idx="223">
                  <c:v>7.7348228193028057E-2</c:v>
                </c:pt>
                <c:pt idx="224">
                  <c:v>7.7252654154644579E-2</c:v>
                </c:pt>
                <c:pt idx="225">
                  <c:v>7.7188380708186261E-2</c:v>
                </c:pt>
                <c:pt idx="226">
                  <c:v>7.7172476991729647E-2</c:v>
                </c:pt>
                <c:pt idx="227">
                  <c:v>7.7145308213278904E-2</c:v>
                </c:pt>
                <c:pt idx="228">
                  <c:v>7.7213126502717527E-2</c:v>
                </c:pt>
                <c:pt idx="229">
                  <c:v>7.7022497501410214E-2</c:v>
                </c:pt>
                <c:pt idx="230">
                  <c:v>7.6635523660692151E-2</c:v>
                </c:pt>
                <c:pt idx="231">
                  <c:v>7.6328224206564738E-2</c:v>
                </c:pt>
                <c:pt idx="232">
                  <c:v>7.6136815752993525E-2</c:v>
                </c:pt>
                <c:pt idx="233">
                  <c:v>7.5974176718325931E-2</c:v>
                </c:pt>
                <c:pt idx="234">
                  <c:v>7.5956142259609921E-2</c:v>
                </c:pt>
                <c:pt idx="235">
                  <c:v>7.5945913683442362E-2</c:v>
                </c:pt>
                <c:pt idx="236">
                  <c:v>7.5891984214935787E-2</c:v>
                </c:pt>
                <c:pt idx="237">
                  <c:v>7.5831557622560566E-2</c:v>
                </c:pt>
                <c:pt idx="238">
                  <c:v>7.5829593635263509E-2</c:v>
                </c:pt>
                <c:pt idx="239">
                  <c:v>7.5816415003488111E-2</c:v>
                </c:pt>
                <c:pt idx="240">
                  <c:v>7.5810265992864251E-2</c:v>
                </c:pt>
                <c:pt idx="241">
                  <c:v>7.578403629846886E-2</c:v>
                </c:pt>
                <c:pt idx="242">
                  <c:v>7.5677873472975624E-2</c:v>
                </c:pt>
                <c:pt idx="243">
                  <c:v>7.5555008046954267E-2</c:v>
                </c:pt>
                <c:pt idx="244">
                  <c:v>7.5294843216625884E-2</c:v>
                </c:pt>
                <c:pt idx="245">
                  <c:v>7.5006569234600723E-2</c:v>
                </c:pt>
                <c:pt idx="246">
                  <c:v>7.5127083050812102E-2</c:v>
                </c:pt>
                <c:pt idx="247">
                  <c:v>7.5256601179727406E-2</c:v>
                </c:pt>
                <c:pt idx="248">
                  <c:v>7.5258865999288022E-2</c:v>
                </c:pt>
                <c:pt idx="249">
                  <c:v>7.5280088951972537E-2</c:v>
                </c:pt>
                <c:pt idx="250">
                  <c:v>7.5340301010124122E-2</c:v>
                </c:pt>
                <c:pt idx="251">
                  <c:v>7.534388727747722E-2</c:v>
                </c:pt>
                <c:pt idx="252">
                  <c:v>7.54060885522531E-2</c:v>
                </c:pt>
                <c:pt idx="253">
                  <c:v>7.5429063490851961E-2</c:v>
                </c:pt>
                <c:pt idx="254">
                  <c:v>7.5369479670248943E-2</c:v>
                </c:pt>
                <c:pt idx="255">
                  <c:v>7.5408985180920346E-2</c:v>
                </c:pt>
                <c:pt idx="256">
                  <c:v>7.5226911027011678E-2</c:v>
                </c:pt>
                <c:pt idx="257">
                  <c:v>7.4972461985335401E-2</c:v>
                </c:pt>
                <c:pt idx="258">
                  <c:v>7.4755960642158018E-2</c:v>
                </c:pt>
                <c:pt idx="259">
                  <c:v>7.4594703073197155E-2</c:v>
                </c:pt>
                <c:pt idx="260">
                  <c:v>7.4474506318286782E-2</c:v>
                </c:pt>
                <c:pt idx="261">
                  <c:v>7.4367228429873131E-2</c:v>
                </c:pt>
                <c:pt idx="262">
                  <c:v>7.4143214601717425E-2</c:v>
                </c:pt>
                <c:pt idx="263">
                  <c:v>7.3941716362287344E-2</c:v>
                </c:pt>
                <c:pt idx="264">
                  <c:v>7.377515511233658E-2</c:v>
                </c:pt>
                <c:pt idx="265">
                  <c:v>7.3576582730478152E-2</c:v>
                </c:pt>
                <c:pt idx="266">
                  <c:v>7.345267049049739E-2</c:v>
                </c:pt>
                <c:pt idx="267">
                  <c:v>7.3380496299059864E-2</c:v>
                </c:pt>
                <c:pt idx="268">
                  <c:v>7.3085610637459178E-2</c:v>
                </c:pt>
                <c:pt idx="269">
                  <c:v>7.3011798282053703E-2</c:v>
                </c:pt>
                <c:pt idx="270">
                  <c:v>7.2926147935118771E-2</c:v>
                </c:pt>
                <c:pt idx="271">
                  <c:v>7.2739722217506936E-2</c:v>
                </c:pt>
                <c:pt idx="272">
                  <c:v>7.2664100134752801E-2</c:v>
                </c:pt>
                <c:pt idx="273">
                  <c:v>7.2671301443957309E-2</c:v>
                </c:pt>
                <c:pt idx="274">
                  <c:v>7.2623330510823939E-2</c:v>
                </c:pt>
                <c:pt idx="275">
                  <c:v>7.2616705352949756E-2</c:v>
                </c:pt>
                <c:pt idx="276">
                  <c:v>7.2560309825568853E-2</c:v>
                </c:pt>
                <c:pt idx="277">
                  <c:v>7.2345018921196338E-2</c:v>
                </c:pt>
                <c:pt idx="278">
                  <c:v>7.2191588224175818E-2</c:v>
                </c:pt>
                <c:pt idx="279">
                  <c:v>7.2121505979542644E-2</c:v>
                </c:pt>
                <c:pt idx="280">
                  <c:v>7.2181595189476644E-2</c:v>
                </c:pt>
                <c:pt idx="281">
                  <c:v>7.2340148570820842E-2</c:v>
                </c:pt>
                <c:pt idx="282">
                  <c:v>7.2498405290012918E-2</c:v>
                </c:pt>
                <c:pt idx="283">
                  <c:v>7.2539906645664856E-2</c:v>
                </c:pt>
                <c:pt idx="284">
                  <c:v>7.2689642478776739E-2</c:v>
                </c:pt>
                <c:pt idx="285">
                  <c:v>7.2867649285144914E-2</c:v>
                </c:pt>
                <c:pt idx="286">
                  <c:v>7.3205686511611093E-2</c:v>
                </c:pt>
                <c:pt idx="287">
                  <c:v>7.3693887388621315E-2</c:v>
                </c:pt>
                <c:pt idx="288">
                  <c:v>7.3968778512369077E-2</c:v>
                </c:pt>
                <c:pt idx="289">
                  <c:v>7.4190425877715016E-2</c:v>
                </c:pt>
                <c:pt idx="290">
                  <c:v>7.4320827721743879E-2</c:v>
                </c:pt>
                <c:pt idx="291">
                  <c:v>7.4415243652914867E-2</c:v>
                </c:pt>
                <c:pt idx="292">
                  <c:v>7.4395551656741887E-2</c:v>
                </c:pt>
                <c:pt idx="293">
                  <c:v>7.4244651240422718E-2</c:v>
                </c:pt>
                <c:pt idx="294">
                  <c:v>7.4226272748940711E-2</c:v>
                </c:pt>
                <c:pt idx="295">
                  <c:v>7.4174465583260837E-2</c:v>
                </c:pt>
                <c:pt idx="296">
                  <c:v>7.4177812441925464E-2</c:v>
                </c:pt>
                <c:pt idx="297">
                  <c:v>7.4176817458098884E-2</c:v>
                </c:pt>
                <c:pt idx="298">
                  <c:v>7.4321629968008326E-2</c:v>
                </c:pt>
                <c:pt idx="299">
                  <c:v>7.4481074184147081E-2</c:v>
                </c:pt>
                <c:pt idx="300">
                  <c:v>7.46066973978253E-2</c:v>
                </c:pt>
                <c:pt idx="301">
                  <c:v>7.4812696159431466E-2</c:v>
                </c:pt>
                <c:pt idx="302">
                  <c:v>7.4962015661772935E-2</c:v>
                </c:pt>
                <c:pt idx="303">
                  <c:v>7.5039882835344532E-2</c:v>
                </c:pt>
                <c:pt idx="304">
                  <c:v>7.5050131565445738E-2</c:v>
                </c:pt>
                <c:pt idx="305">
                  <c:v>7.4913665127593218E-2</c:v>
                </c:pt>
                <c:pt idx="306">
                  <c:v>7.4636246821833993E-2</c:v>
                </c:pt>
                <c:pt idx="307">
                  <c:v>7.4165979234178753E-2</c:v>
                </c:pt>
                <c:pt idx="308">
                  <c:v>7.3694334173591794E-2</c:v>
                </c:pt>
                <c:pt idx="309">
                  <c:v>7.3085598474466995E-2</c:v>
                </c:pt>
                <c:pt idx="310">
                  <c:v>7.2519436584526295E-2</c:v>
                </c:pt>
                <c:pt idx="311">
                  <c:v>7.1953722280866661E-2</c:v>
                </c:pt>
                <c:pt idx="312">
                  <c:v>7.1666687540221027E-2</c:v>
                </c:pt>
                <c:pt idx="313">
                  <c:v>7.1281188750348751E-2</c:v>
                </c:pt>
                <c:pt idx="314">
                  <c:v>7.0961500545049516E-2</c:v>
                </c:pt>
                <c:pt idx="315">
                  <c:v>7.0390608748700706E-2</c:v>
                </c:pt>
                <c:pt idx="316">
                  <c:v>6.9957722536009168E-2</c:v>
                </c:pt>
                <c:pt idx="317">
                  <c:v>6.9477459450112938E-2</c:v>
                </c:pt>
                <c:pt idx="318">
                  <c:v>6.9227623567531635E-2</c:v>
                </c:pt>
                <c:pt idx="319">
                  <c:v>6.9042360331455568E-2</c:v>
                </c:pt>
                <c:pt idx="320">
                  <c:v>6.8774491013613423E-2</c:v>
                </c:pt>
                <c:pt idx="321">
                  <c:v>6.8800485461981989E-2</c:v>
                </c:pt>
                <c:pt idx="322">
                  <c:v>6.8801372994941809E-2</c:v>
                </c:pt>
                <c:pt idx="323">
                  <c:v>6.8798767845355144E-2</c:v>
                </c:pt>
                <c:pt idx="324">
                  <c:v>6.8807408413697646E-2</c:v>
                </c:pt>
                <c:pt idx="325">
                  <c:v>6.8875095790876154E-2</c:v>
                </c:pt>
                <c:pt idx="326">
                  <c:v>6.8935319808904452E-2</c:v>
                </c:pt>
                <c:pt idx="327">
                  <c:v>6.8911854453469146E-2</c:v>
                </c:pt>
                <c:pt idx="328">
                  <c:v>6.8938890393217808E-2</c:v>
                </c:pt>
                <c:pt idx="329">
                  <c:v>6.8950021429830824E-2</c:v>
                </c:pt>
                <c:pt idx="330">
                  <c:v>6.9002926841417053E-2</c:v>
                </c:pt>
                <c:pt idx="331">
                  <c:v>6.9163915300850282E-2</c:v>
                </c:pt>
                <c:pt idx="332">
                  <c:v>6.9390393397208761E-2</c:v>
                </c:pt>
                <c:pt idx="333">
                  <c:v>6.9473855072248306E-2</c:v>
                </c:pt>
                <c:pt idx="334">
                  <c:v>6.9799438846853051E-2</c:v>
                </c:pt>
                <c:pt idx="335">
                  <c:v>6.9925954349043515E-2</c:v>
                </c:pt>
                <c:pt idx="336">
                  <c:v>6.9963120785576469E-2</c:v>
                </c:pt>
                <c:pt idx="337">
                  <c:v>6.9973281188799336E-2</c:v>
                </c:pt>
                <c:pt idx="338">
                  <c:v>6.9889204496182231E-2</c:v>
                </c:pt>
                <c:pt idx="339">
                  <c:v>6.9785801391687982E-2</c:v>
                </c:pt>
                <c:pt idx="340">
                  <c:v>6.9688930120339235E-2</c:v>
                </c:pt>
                <c:pt idx="341">
                  <c:v>6.9518140621282351E-2</c:v>
                </c:pt>
                <c:pt idx="342">
                  <c:v>6.9410713812293634E-2</c:v>
                </c:pt>
                <c:pt idx="343">
                  <c:v>6.9224263100311934E-2</c:v>
                </c:pt>
                <c:pt idx="344">
                  <c:v>6.9010160827295441E-2</c:v>
                </c:pt>
                <c:pt idx="345">
                  <c:v>6.8671373543083683E-2</c:v>
                </c:pt>
                <c:pt idx="346">
                  <c:v>6.8300652237738471E-2</c:v>
                </c:pt>
                <c:pt idx="347">
                  <c:v>6.8067044553009631E-2</c:v>
                </c:pt>
                <c:pt idx="348">
                  <c:v>6.7905321420600101E-2</c:v>
                </c:pt>
                <c:pt idx="349">
                  <c:v>6.7858769349405934E-2</c:v>
                </c:pt>
                <c:pt idx="350">
                  <c:v>6.7752227829613612E-2</c:v>
                </c:pt>
                <c:pt idx="351">
                  <c:v>6.7698379638905848E-2</c:v>
                </c:pt>
                <c:pt idx="352">
                  <c:v>6.7686304977228912E-2</c:v>
                </c:pt>
                <c:pt idx="353">
                  <c:v>6.7688983529345645E-2</c:v>
                </c:pt>
                <c:pt idx="354">
                  <c:v>6.7644993598157566E-2</c:v>
                </c:pt>
                <c:pt idx="355">
                  <c:v>6.7632983134987987E-2</c:v>
                </c:pt>
                <c:pt idx="356">
                  <c:v>6.76925549506599E-2</c:v>
                </c:pt>
                <c:pt idx="357">
                  <c:v>6.7789300967859831E-2</c:v>
                </c:pt>
                <c:pt idx="358">
                  <c:v>6.7826858646095223E-2</c:v>
                </c:pt>
                <c:pt idx="359">
                  <c:v>6.7823828433680691E-2</c:v>
                </c:pt>
                <c:pt idx="360">
                  <c:v>6.7749274551963404E-2</c:v>
                </c:pt>
                <c:pt idx="361">
                  <c:v>6.7658168823064455E-2</c:v>
                </c:pt>
                <c:pt idx="362">
                  <c:v>6.7655430140906511E-2</c:v>
                </c:pt>
                <c:pt idx="363">
                  <c:v>6.7665535489597015E-2</c:v>
                </c:pt>
                <c:pt idx="364">
                  <c:v>6.7673838794338539E-2</c:v>
                </c:pt>
                <c:pt idx="365">
                  <c:v>6.7771942418849068E-2</c:v>
                </c:pt>
                <c:pt idx="366">
                  <c:v>6.7746507919530352E-2</c:v>
                </c:pt>
                <c:pt idx="367">
                  <c:v>6.7723611793278043E-2</c:v>
                </c:pt>
                <c:pt idx="368">
                  <c:v>6.7781339817116357E-2</c:v>
                </c:pt>
                <c:pt idx="369">
                  <c:v>6.7630581950185689E-2</c:v>
                </c:pt>
                <c:pt idx="370">
                  <c:v>6.7651641774033544E-2</c:v>
                </c:pt>
                <c:pt idx="371">
                  <c:v>6.7651699515274694E-2</c:v>
                </c:pt>
                <c:pt idx="372">
                  <c:v>6.7776799815657582E-2</c:v>
                </c:pt>
                <c:pt idx="373">
                  <c:v>6.7875409721914942E-2</c:v>
                </c:pt>
                <c:pt idx="374">
                  <c:v>6.7915159503146166E-2</c:v>
                </c:pt>
                <c:pt idx="375">
                  <c:v>6.7939227240694441E-2</c:v>
                </c:pt>
                <c:pt idx="376">
                  <c:v>6.7921047346764518E-2</c:v>
                </c:pt>
                <c:pt idx="377">
                  <c:v>6.7810435205636829E-2</c:v>
                </c:pt>
                <c:pt idx="378">
                  <c:v>6.7742913785186668E-2</c:v>
                </c:pt>
                <c:pt idx="379">
                  <c:v>6.7595562874452869E-2</c:v>
                </c:pt>
                <c:pt idx="380">
                  <c:v>6.7571028204057457E-2</c:v>
                </c:pt>
                <c:pt idx="381">
                  <c:v>6.7440188345308752E-2</c:v>
                </c:pt>
                <c:pt idx="382">
                  <c:v>6.7379701451064519E-2</c:v>
                </c:pt>
                <c:pt idx="383">
                  <c:v>6.7448396287244028E-2</c:v>
                </c:pt>
                <c:pt idx="384">
                  <c:v>6.7897693806431916E-2</c:v>
                </c:pt>
                <c:pt idx="385">
                  <c:v>6.8454886002863979E-2</c:v>
                </c:pt>
                <c:pt idx="386">
                  <c:v>6.8665577874273007E-2</c:v>
                </c:pt>
                <c:pt idx="387">
                  <c:v>6.8877738967318428E-2</c:v>
                </c:pt>
                <c:pt idx="388">
                  <c:v>6.904596871931605E-2</c:v>
                </c:pt>
                <c:pt idx="389">
                  <c:v>6.9216815322480196E-2</c:v>
                </c:pt>
                <c:pt idx="390">
                  <c:v>6.931104956950028E-2</c:v>
                </c:pt>
                <c:pt idx="391">
                  <c:v>6.9408426179413424E-2</c:v>
                </c:pt>
                <c:pt idx="392">
                  <c:v>6.9455581027536017E-2</c:v>
                </c:pt>
                <c:pt idx="393">
                  <c:v>6.9498338645917077E-2</c:v>
                </c:pt>
                <c:pt idx="394">
                  <c:v>6.9527333086081847E-2</c:v>
                </c:pt>
                <c:pt idx="395">
                  <c:v>6.9603625976090724E-2</c:v>
                </c:pt>
                <c:pt idx="396">
                  <c:v>6.963590055530991E-2</c:v>
                </c:pt>
                <c:pt idx="397">
                  <c:v>6.9652495064398454E-2</c:v>
                </c:pt>
                <c:pt idx="398">
                  <c:v>6.9636471143104783E-2</c:v>
                </c:pt>
                <c:pt idx="399">
                  <c:v>6.9574468334222012E-2</c:v>
                </c:pt>
                <c:pt idx="400">
                  <c:v>6.9521548342559386E-2</c:v>
                </c:pt>
                <c:pt idx="401">
                  <c:v>6.9445734000282464E-2</c:v>
                </c:pt>
                <c:pt idx="402">
                  <c:v>6.92273912447635E-2</c:v>
                </c:pt>
                <c:pt idx="403">
                  <c:v>6.9325023645435718E-2</c:v>
                </c:pt>
                <c:pt idx="404">
                  <c:v>6.9297735511253705E-2</c:v>
                </c:pt>
                <c:pt idx="405">
                  <c:v>6.9121662833971226E-2</c:v>
                </c:pt>
                <c:pt idx="406">
                  <c:v>6.9266662736721704E-2</c:v>
                </c:pt>
                <c:pt idx="407">
                  <c:v>6.9539391554230501E-2</c:v>
                </c:pt>
                <c:pt idx="408">
                  <c:v>6.9664264067093015E-2</c:v>
                </c:pt>
                <c:pt idx="409">
                  <c:v>6.9799082045755911E-2</c:v>
                </c:pt>
                <c:pt idx="410">
                  <c:v>7.0035177327418333E-2</c:v>
                </c:pt>
                <c:pt idx="411">
                  <c:v>7.0330022790326033E-2</c:v>
                </c:pt>
                <c:pt idx="412">
                  <c:v>7.0665099179130525E-2</c:v>
                </c:pt>
                <c:pt idx="413">
                  <c:v>7.0893307271417197E-2</c:v>
                </c:pt>
                <c:pt idx="414">
                  <c:v>7.0995253668628078E-2</c:v>
                </c:pt>
                <c:pt idx="415">
                  <c:v>7.1028323996591716E-2</c:v>
                </c:pt>
                <c:pt idx="416">
                  <c:v>7.1166361637771125E-2</c:v>
                </c:pt>
                <c:pt idx="417">
                  <c:v>7.129501745128794E-2</c:v>
                </c:pt>
                <c:pt idx="418">
                  <c:v>7.1331483944722898E-2</c:v>
                </c:pt>
                <c:pt idx="419">
                  <c:v>7.1491771738157725E-2</c:v>
                </c:pt>
                <c:pt idx="420">
                  <c:v>7.1526477338431024E-2</c:v>
                </c:pt>
                <c:pt idx="421">
                  <c:v>7.1449277376057108E-2</c:v>
                </c:pt>
                <c:pt idx="422">
                  <c:v>7.1386810886376009E-2</c:v>
                </c:pt>
                <c:pt idx="423">
                  <c:v>7.1051354324814617E-2</c:v>
                </c:pt>
                <c:pt idx="424">
                  <c:v>7.0920644666803978E-2</c:v>
                </c:pt>
                <c:pt idx="425">
                  <c:v>7.0848009135286091E-2</c:v>
                </c:pt>
                <c:pt idx="426">
                  <c:v>7.0869551651549817E-2</c:v>
                </c:pt>
                <c:pt idx="427">
                  <c:v>7.0859997442199008E-2</c:v>
                </c:pt>
                <c:pt idx="428">
                  <c:v>7.0970328500821536E-2</c:v>
                </c:pt>
                <c:pt idx="429">
                  <c:v>7.0985230601523425E-2</c:v>
                </c:pt>
                <c:pt idx="430">
                  <c:v>7.0949341225119422E-2</c:v>
                </c:pt>
                <c:pt idx="431">
                  <c:v>7.0951355100001098E-2</c:v>
                </c:pt>
                <c:pt idx="432">
                  <c:v>7.078413996296333E-2</c:v>
                </c:pt>
                <c:pt idx="433">
                  <c:v>7.0668387673763461E-2</c:v>
                </c:pt>
                <c:pt idx="434">
                  <c:v>7.0621566900022303E-2</c:v>
                </c:pt>
                <c:pt idx="435">
                  <c:v>7.0627400526364847E-2</c:v>
                </c:pt>
                <c:pt idx="436">
                  <c:v>7.0523591071643771E-2</c:v>
                </c:pt>
                <c:pt idx="437">
                  <c:v>7.0386291823214014E-2</c:v>
                </c:pt>
                <c:pt idx="438">
                  <c:v>7.0360321373702697E-2</c:v>
                </c:pt>
                <c:pt idx="439">
                  <c:v>7.0109372320615856E-2</c:v>
                </c:pt>
                <c:pt idx="440">
                  <c:v>7.0080721338749513E-2</c:v>
                </c:pt>
                <c:pt idx="441">
                  <c:v>7.0178432083268599E-2</c:v>
                </c:pt>
                <c:pt idx="442">
                  <c:v>7.010934687922353E-2</c:v>
                </c:pt>
                <c:pt idx="443">
                  <c:v>7.0051610194167432E-2</c:v>
                </c:pt>
                <c:pt idx="444">
                  <c:v>7.0069106763507194E-2</c:v>
                </c:pt>
                <c:pt idx="445">
                  <c:v>7.007698564921111E-2</c:v>
                </c:pt>
                <c:pt idx="446">
                  <c:v>7.0104573962411751E-2</c:v>
                </c:pt>
                <c:pt idx="447">
                  <c:v>7.0173012707816271E-2</c:v>
                </c:pt>
                <c:pt idx="448">
                  <c:v>7.0223865446830902E-2</c:v>
                </c:pt>
                <c:pt idx="449">
                  <c:v>7.0306600155989649E-2</c:v>
                </c:pt>
                <c:pt idx="450">
                  <c:v>7.0386687578335994E-2</c:v>
                </c:pt>
                <c:pt idx="451">
                  <c:v>7.0513170818173751E-2</c:v>
                </c:pt>
                <c:pt idx="452">
                  <c:v>7.085746625680836E-2</c:v>
                </c:pt>
                <c:pt idx="453">
                  <c:v>7.1115479581942129E-2</c:v>
                </c:pt>
                <c:pt idx="454">
                  <c:v>7.1379314895587229E-2</c:v>
                </c:pt>
                <c:pt idx="455">
                  <c:v>7.1523903574469402E-2</c:v>
                </c:pt>
                <c:pt idx="456">
                  <c:v>7.1606642905149939E-2</c:v>
                </c:pt>
                <c:pt idx="457">
                  <c:v>7.1679311208709476E-2</c:v>
                </c:pt>
                <c:pt idx="458">
                  <c:v>7.1680982566676252E-2</c:v>
                </c:pt>
                <c:pt idx="459">
                  <c:v>7.169891852094476E-2</c:v>
                </c:pt>
                <c:pt idx="460">
                  <c:v>7.1693061318304746E-2</c:v>
                </c:pt>
                <c:pt idx="461">
                  <c:v>7.1475995759310601E-2</c:v>
                </c:pt>
                <c:pt idx="462">
                  <c:v>7.1420789812734989E-2</c:v>
                </c:pt>
                <c:pt idx="463">
                  <c:v>7.1318133665711311E-2</c:v>
                </c:pt>
                <c:pt idx="464">
                  <c:v>7.1320054796388366E-2</c:v>
                </c:pt>
                <c:pt idx="465">
                  <c:v>7.1252324567361386E-2</c:v>
                </c:pt>
                <c:pt idx="466">
                  <c:v>7.1214855959918583E-2</c:v>
                </c:pt>
                <c:pt idx="467">
                  <c:v>7.1211935135545357E-2</c:v>
                </c:pt>
                <c:pt idx="468">
                  <c:v>7.1299391224825634E-2</c:v>
                </c:pt>
                <c:pt idx="469">
                  <c:v>7.1301059826956864E-2</c:v>
                </c:pt>
                <c:pt idx="470">
                  <c:v>7.1306714464197216E-2</c:v>
                </c:pt>
                <c:pt idx="471">
                  <c:v>7.1344430904486542E-2</c:v>
                </c:pt>
                <c:pt idx="472">
                  <c:v>7.1261793772174023E-2</c:v>
                </c:pt>
                <c:pt idx="473">
                  <c:v>7.1150736147018251E-2</c:v>
                </c:pt>
                <c:pt idx="474">
                  <c:v>7.1498672779056457E-2</c:v>
                </c:pt>
                <c:pt idx="475">
                  <c:v>7.2247342007586993E-2</c:v>
                </c:pt>
                <c:pt idx="476">
                  <c:v>7.2990597062978044E-2</c:v>
                </c:pt>
                <c:pt idx="477">
                  <c:v>7.3404568147747609E-2</c:v>
                </c:pt>
                <c:pt idx="478">
                  <c:v>7.3955087614412635E-2</c:v>
                </c:pt>
                <c:pt idx="479">
                  <c:v>7.444466104322707E-2</c:v>
                </c:pt>
                <c:pt idx="480">
                  <c:v>7.4837512245460244E-2</c:v>
                </c:pt>
                <c:pt idx="481">
                  <c:v>7.5262323034745282E-2</c:v>
                </c:pt>
                <c:pt idx="482">
                  <c:v>7.5480013308368205E-2</c:v>
                </c:pt>
                <c:pt idx="483">
                  <c:v>7.5996651369039589E-2</c:v>
                </c:pt>
                <c:pt idx="484">
                  <c:v>7.6524028371008523E-2</c:v>
                </c:pt>
                <c:pt idx="485">
                  <c:v>7.6898299608056192E-2</c:v>
                </c:pt>
                <c:pt idx="486">
                  <c:v>7.7291112314621657E-2</c:v>
                </c:pt>
                <c:pt idx="487">
                  <c:v>7.7696985377034206E-2</c:v>
                </c:pt>
                <c:pt idx="488">
                  <c:v>7.8067075948021369E-2</c:v>
                </c:pt>
                <c:pt idx="489">
                  <c:v>7.8404882669339093E-2</c:v>
                </c:pt>
                <c:pt idx="490">
                  <c:v>7.8543497645987212E-2</c:v>
                </c:pt>
                <c:pt idx="491">
                  <c:v>7.8382903771634038E-2</c:v>
                </c:pt>
                <c:pt idx="492">
                  <c:v>7.8091397442552835E-2</c:v>
                </c:pt>
                <c:pt idx="493">
                  <c:v>7.7642998236557542E-2</c:v>
                </c:pt>
                <c:pt idx="494">
                  <c:v>7.7623974736334589E-2</c:v>
                </c:pt>
                <c:pt idx="495">
                  <c:v>7.7672855046815759E-2</c:v>
                </c:pt>
                <c:pt idx="496">
                  <c:v>7.7642223310923728E-2</c:v>
                </c:pt>
                <c:pt idx="497">
                  <c:v>7.7504827068650251E-2</c:v>
                </c:pt>
                <c:pt idx="498">
                  <c:v>7.7517164871534497E-2</c:v>
                </c:pt>
                <c:pt idx="499">
                  <c:v>7.74674603059302E-2</c:v>
                </c:pt>
                <c:pt idx="500">
                  <c:v>7.7360767230798141E-2</c:v>
                </c:pt>
                <c:pt idx="501">
                  <c:v>7.7284690877772774E-2</c:v>
                </c:pt>
                <c:pt idx="502">
                  <c:v>7.6922856010068624E-2</c:v>
                </c:pt>
                <c:pt idx="503">
                  <c:v>7.6906988480842473E-2</c:v>
                </c:pt>
                <c:pt idx="504">
                  <c:v>7.6927067238383662E-2</c:v>
                </c:pt>
                <c:pt idx="505">
                  <c:v>7.6928396428629947E-2</c:v>
                </c:pt>
                <c:pt idx="506">
                  <c:v>7.7808715670478271E-2</c:v>
                </c:pt>
                <c:pt idx="507">
                  <c:v>7.7998431528153514E-2</c:v>
                </c:pt>
                <c:pt idx="508">
                  <c:v>7.8522096203608227E-2</c:v>
                </c:pt>
                <c:pt idx="509">
                  <c:v>7.8662468501933688E-2</c:v>
                </c:pt>
                <c:pt idx="510">
                  <c:v>7.8768584444595863E-2</c:v>
                </c:pt>
                <c:pt idx="511">
                  <c:v>7.8960233111833977E-2</c:v>
                </c:pt>
                <c:pt idx="512">
                  <c:v>7.8833749217499763E-2</c:v>
                </c:pt>
                <c:pt idx="513">
                  <c:v>7.9048249752267472E-2</c:v>
                </c:pt>
                <c:pt idx="514">
                  <c:v>7.8789109880361807E-2</c:v>
                </c:pt>
                <c:pt idx="515">
                  <c:v>7.8655373585452049E-2</c:v>
                </c:pt>
                <c:pt idx="516">
                  <c:v>7.8607065486695701E-2</c:v>
                </c:pt>
                <c:pt idx="517">
                  <c:v>7.8430422117328841E-2</c:v>
                </c:pt>
                <c:pt idx="518">
                  <c:v>7.7942077211256594E-2</c:v>
                </c:pt>
                <c:pt idx="519">
                  <c:v>7.7490994696482102E-2</c:v>
                </c:pt>
                <c:pt idx="520">
                  <c:v>7.6971598204626318E-2</c:v>
                </c:pt>
                <c:pt idx="521">
                  <c:v>7.6505873303174737E-2</c:v>
                </c:pt>
                <c:pt idx="522">
                  <c:v>7.5889151907970701E-2</c:v>
                </c:pt>
                <c:pt idx="523">
                  <c:v>7.5171317092161571E-2</c:v>
                </c:pt>
                <c:pt idx="524">
                  <c:v>7.4192956791432119E-2</c:v>
                </c:pt>
                <c:pt idx="525">
                  <c:v>7.3003732385594614E-2</c:v>
                </c:pt>
                <c:pt idx="526">
                  <c:v>7.2882813061396268E-2</c:v>
                </c:pt>
                <c:pt idx="527">
                  <c:v>7.2731687732393399E-2</c:v>
                </c:pt>
                <c:pt idx="528">
                  <c:v>7.2742074423297207E-2</c:v>
                </c:pt>
                <c:pt idx="529">
                  <c:v>7.2837317835720977E-2</c:v>
                </c:pt>
                <c:pt idx="530">
                  <c:v>7.281617053478609E-2</c:v>
                </c:pt>
                <c:pt idx="531">
                  <c:v>7.2921546528084427E-2</c:v>
                </c:pt>
                <c:pt idx="532">
                  <c:v>7.3168666984326142E-2</c:v>
                </c:pt>
                <c:pt idx="533">
                  <c:v>7.3597483728545132E-2</c:v>
                </c:pt>
                <c:pt idx="534">
                  <c:v>7.4196328286163862E-2</c:v>
                </c:pt>
                <c:pt idx="535">
                  <c:v>7.4565560057692645E-2</c:v>
                </c:pt>
                <c:pt idx="536">
                  <c:v>7.4780756405799551E-2</c:v>
                </c:pt>
                <c:pt idx="537">
                  <c:v>7.4977326060907581E-2</c:v>
                </c:pt>
                <c:pt idx="538">
                  <c:v>7.4969538228567847E-2</c:v>
                </c:pt>
                <c:pt idx="539">
                  <c:v>7.4905272714818838E-2</c:v>
                </c:pt>
                <c:pt idx="540">
                  <c:v>7.4963545964592551E-2</c:v>
                </c:pt>
                <c:pt idx="541">
                  <c:v>7.5015798423594085E-2</c:v>
                </c:pt>
                <c:pt idx="542">
                  <c:v>7.4879341784573533E-2</c:v>
                </c:pt>
                <c:pt idx="543">
                  <c:v>7.4901658729068898E-2</c:v>
                </c:pt>
                <c:pt idx="544">
                  <c:v>7.4963505183770304E-2</c:v>
                </c:pt>
                <c:pt idx="545">
                  <c:v>7.5025841074569638E-2</c:v>
                </c:pt>
                <c:pt idx="546">
                  <c:v>7.4974294187074741E-2</c:v>
                </c:pt>
                <c:pt idx="547">
                  <c:v>7.4973952372886191E-2</c:v>
                </c:pt>
                <c:pt idx="548">
                  <c:v>7.4885388561359498E-2</c:v>
                </c:pt>
                <c:pt idx="549">
                  <c:v>7.4879272347932721E-2</c:v>
                </c:pt>
                <c:pt idx="550">
                  <c:v>7.4751598578047085E-2</c:v>
                </c:pt>
                <c:pt idx="551">
                  <c:v>7.4900656091013221E-2</c:v>
                </c:pt>
                <c:pt idx="552">
                  <c:v>7.5291410140635034E-2</c:v>
                </c:pt>
                <c:pt idx="553">
                  <c:v>7.5278931551863756E-2</c:v>
                </c:pt>
                <c:pt idx="554">
                  <c:v>7.5265575881268518E-2</c:v>
                </c:pt>
                <c:pt idx="555">
                  <c:v>7.5038758741348049E-2</c:v>
                </c:pt>
                <c:pt idx="556">
                  <c:v>7.4785884489314863E-2</c:v>
                </c:pt>
                <c:pt idx="557">
                  <c:v>7.4439277133424894E-2</c:v>
                </c:pt>
                <c:pt idx="558">
                  <c:v>7.4467104209073265E-2</c:v>
                </c:pt>
                <c:pt idx="559">
                  <c:v>7.4429156804404123E-2</c:v>
                </c:pt>
                <c:pt idx="560">
                  <c:v>7.4340907827288388E-2</c:v>
                </c:pt>
                <c:pt idx="561">
                  <c:v>7.4198837688189717E-2</c:v>
                </c:pt>
                <c:pt idx="562">
                  <c:v>7.4006415379080759E-2</c:v>
                </c:pt>
                <c:pt idx="563">
                  <c:v>7.3879951870202534E-2</c:v>
                </c:pt>
                <c:pt idx="564">
                  <c:v>7.3636975132572946E-2</c:v>
                </c:pt>
                <c:pt idx="565">
                  <c:v>7.33012195581903E-2</c:v>
                </c:pt>
                <c:pt idx="566">
                  <c:v>7.3158185797981182E-2</c:v>
                </c:pt>
                <c:pt idx="567">
                  <c:v>7.3136128126132779E-2</c:v>
                </c:pt>
                <c:pt idx="568">
                  <c:v>7.2841745852554179E-2</c:v>
                </c:pt>
                <c:pt idx="569">
                  <c:v>7.2493207396649578E-2</c:v>
                </c:pt>
                <c:pt idx="570">
                  <c:v>7.2312597936763881E-2</c:v>
                </c:pt>
                <c:pt idx="571">
                  <c:v>7.2312051695411536E-2</c:v>
                </c:pt>
                <c:pt idx="572">
                  <c:v>7.2243920134694592E-2</c:v>
                </c:pt>
                <c:pt idx="573">
                  <c:v>7.2242017779028417E-2</c:v>
                </c:pt>
                <c:pt idx="574">
                  <c:v>7.2112353190417533E-2</c:v>
                </c:pt>
                <c:pt idx="575">
                  <c:v>7.2131225740802329E-2</c:v>
                </c:pt>
                <c:pt idx="576">
                  <c:v>7.2216097340220928E-2</c:v>
                </c:pt>
                <c:pt idx="577">
                  <c:v>7.2225606366942752E-2</c:v>
                </c:pt>
                <c:pt idx="578">
                  <c:v>7.2031528786726931E-2</c:v>
                </c:pt>
                <c:pt idx="579">
                  <c:v>7.2062341760596171E-2</c:v>
                </c:pt>
                <c:pt idx="580">
                  <c:v>7.2057780553709996E-2</c:v>
                </c:pt>
                <c:pt idx="581">
                  <c:v>7.2054655306331303E-2</c:v>
                </c:pt>
                <c:pt idx="582">
                  <c:v>7.2155574566227412E-2</c:v>
                </c:pt>
                <c:pt idx="583">
                  <c:v>7.2345946209174408E-2</c:v>
                </c:pt>
                <c:pt idx="584">
                  <c:v>7.2284294432469115E-2</c:v>
                </c:pt>
                <c:pt idx="585">
                  <c:v>7.2315889141486109E-2</c:v>
                </c:pt>
                <c:pt idx="586">
                  <c:v>7.2319125074173873E-2</c:v>
                </c:pt>
                <c:pt idx="587">
                  <c:v>7.2106311908512244E-2</c:v>
                </c:pt>
                <c:pt idx="588">
                  <c:v>7.2141086515151054E-2</c:v>
                </c:pt>
                <c:pt idx="589">
                  <c:v>7.2390115340671704E-2</c:v>
                </c:pt>
                <c:pt idx="590">
                  <c:v>7.2485179460100566E-2</c:v>
                </c:pt>
                <c:pt idx="591">
                  <c:v>7.2925712234239867E-2</c:v>
                </c:pt>
                <c:pt idx="592">
                  <c:v>7.320423382310913E-2</c:v>
                </c:pt>
                <c:pt idx="593">
                  <c:v>7.3772837506728348E-2</c:v>
                </c:pt>
                <c:pt idx="594">
                  <c:v>7.4156110785963736E-2</c:v>
                </c:pt>
                <c:pt idx="595">
                  <c:v>7.4432851301915362E-2</c:v>
                </c:pt>
                <c:pt idx="596">
                  <c:v>7.4456673665680817E-2</c:v>
                </c:pt>
                <c:pt idx="597">
                  <c:v>7.4395090308098114E-2</c:v>
                </c:pt>
                <c:pt idx="598">
                  <c:v>7.4441252458872745E-2</c:v>
                </c:pt>
                <c:pt idx="599">
                  <c:v>7.4510259951122718E-2</c:v>
                </c:pt>
                <c:pt idx="600">
                  <c:v>7.4462214377847169E-2</c:v>
                </c:pt>
                <c:pt idx="601">
                  <c:v>7.435854339068905E-2</c:v>
                </c:pt>
                <c:pt idx="602">
                  <c:v>7.44749971320499E-2</c:v>
                </c:pt>
                <c:pt idx="603">
                  <c:v>7.4659401809839945E-2</c:v>
                </c:pt>
                <c:pt idx="604">
                  <c:v>7.4692598990321019E-2</c:v>
                </c:pt>
                <c:pt idx="605">
                  <c:v>7.4656109449904154E-2</c:v>
                </c:pt>
                <c:pt idx="606">
                  <c:v>7.4598592487963786E-2</c:v>
                </c:pt>
                <c:pt idx="607">
                  <c:v>7.4479568799094814E-2</c:v>
                </c:pt>
                <c:pt idx="608">
                  <c:v>7.4384621457711575E-2</c:v>
                </c:pt>
                <c:pt idx="609">
                  <c:v>7.4383525510945916E-2</c:v>
                </c:pt>
                <c:pt idx="610">
                  <c:v>7.4341932973486444E-2</c:v>
                </c:pt>
                <c:pt idx="611">
                  <c:v>7.4413427594996473E-2</c:v>
                </c:pt>
                <c:pt idx="612">
                  <c:v>7.4464541094768591E-2</c:v>
                </c:pt>
                <c:pt idx="613">
                  <c:v>7.4361095581864697E-2</c:v>
                </c:pt>
                <c:pt idx="614">
                  <c:v>7.424205068790371E-2</c:v>
                </c:pt>
                <c:pt idx="615">
                  <c:v>7.4122655196530982E-2</c:v>
                </c:pt>
                <c:pt idx="616">
                  <c:v>7.4085368427231055E-2</c:v>
                </c:pt>
                <c:pt idx="617">
                  <c:v>7.413643925381648E-2</c:v>
                </c:pt>
                <c:pt idx="618">
                  <c:v>7.4198917445815776E-2</c:v>
                </c:pt>
                <c:pt idx="619">
                  <c:v>7.4275372776109225E-2</c:v>
                </c:pt>
                <c:pt idx="620">
                  <c:v>7.4299807966287962E-2</c:v>
                </c:pt>
                <c:pt idx="621">
                  <c:v>7.433207196625756E-2</c:v>
                </c:pt>
                <c:pt idx="622">
                  <c:v>7.4095670799741414E-2</c:v>
                </c:pt>
                <c:pt idx="623">
                  <c:v>7.3749554453298824E-2</c:v>
                </c:pt>
                <c:pt idx="624">
                  <c:v>7.3407266926999254E-2</c:v>
                </c:pt>
                <c:pt idx="625">
                  <c:v>7.3158703096305136E-2</c:v>
                </c:pt>
                <c:pt idx="626">
                  <c:v>7.2859408411464779E-2</c:v>
                </c:pt>
                <c:pt idx="627">
                  <c:v>7.2507849815570194E-2</c:v>
                </c:pt>
                <c:pt idx="628">
                  <c:v>7.2251761206249182E-2</c:v>
                </c:pt>
                <c:pt idx="629">
                  <c:v>7.1903139935157401E-2</c:v>
                </c:pt>
                <c:pt idx="630">
                  <c:v>7.1520337667734843E-2</c:v>
                </c:pt>
                <c:pt idx="631">
                  <c:v>7.1444471805844401E-2</c:v>
                </c:pt>
                <c:pt idx="632">
                  <c:v>7.126903661497852E-2</c:v>
                </c:pt>
                <c:pt idx="633">
                  <c:v>7.1196639912523285E-2</c:v>
                </c:pt>
                <c:pt idx="634">
                  <c:v>7.1078980762589075E-2</c:v>
                </c:pt>
                <c:pt idx="635">
                  <c:v>7.0949871620946986E-2</c:v>
                </c:pt>
                <c:pt idx="636">
                  <c:v>7.0873413576788585E-2</c:v>
                </c:pt>
                <c:pt idx="637">
                  <c:v>7.0826638270649875E-2</c:v>
                </c:pt>
                <c:pt idx="638">
                  <c:v>7.0851518717173212E-2</c:v>
                </c:pt>
                <c:pt idx="639">
                  <c:v>7.0852671803072351E-2</c:v>
                </c:pt>
                <c:pt idx="640">
                  <c:v>7.0878819560656295E-2</c:v>
                </c:pt>
                <c:pt idx="641">
                  <c:v>7.0963624085691804E-2</c:v>
                </c:pt>
                <c:pt idx="642">
                  <c:v>7.0951803420063617E-2</c:v>
                </c:pt>
                <c:pt idx="643">
                  <c:v>7.0977361347093468E-2</c:v>
                </c:pt>
                <c:pt idx="644">
                  <c:v>7.1000569241963268E-2</c:v>
                </c:pt>
                <c:pt idx="645">
                  <c:v>7.0967426716632587E-2</c:v>
                </c:pt>
                <c:pt idx="646">
                  <c:v>7.0942301996168827E-2</c:v>
                </c:pt>
                <c:pt idx="647">
                  <c:v>7.0910473265146171E-2</c:v>
                </c:pt>
                <c:pt idx="648">
                  <c:v>7.0729427572168824E-2</c:v>
                </c:pt>
                <c:pt idx="649">
                  <c:v>7.0576915169102264E-2</c:v>
                </c:pt>
                <c:pt idx="650">
                  <c:v>7.0448915635936415E-2</c:v>
                </c:pt>
                <c:pt idx="651">
                  <c:v>7.0055538161068465E-2</c:v>
                </c:pt>
                <c:pt idx="652">
                  <c:v>6.9893118461397702E-2</c:v>
                </c:pt>
                <c:pt idx="653">
                  <c:v>6.9882860720172954E-2</c:v>
                </c:pt>
                <c:pt idx="654">
                  <c:v>6.9880881067000425E-2</c:v>
                </c:pt>
                <c:pt idx="655">
                  <c:v>6.9856621702207758E-2</c:v>
                </c:pt>
                <c:pt idx="656">
                  <c:v>6.9729606401398636E-2</c:v>
                </c:pt>
                <c:pt idx="657">
                  <c:v>6.9637355471140999E-2</c:v>
                </c:pt>
                <c:pt idx="658">
                  <c:v>6.9577057402734316E-2</c:v>
                </c:pt>
                <c:pt idx="659">
                  <c:v>6.9486608981948514E-2</c:v>
                </c:pt>
                <c:pt idx="660">
                  <c:v>6.9452340084154338E-2</c:v>
                </c:pt>
                <c:pt idx="661">
                  <c:v>6.9439892212875734E-2</c:v>
                </c:pt>
                <c:pt idx="662">
                  <c:v>6.9326603983255963E-2</c:v>
                </c:pt>
                <c:pt idx="663">
                  <c:v>6.9273900781920125E-2</c:v>
                </c:pt>
                <c:pt idx="664">
                  <c:v>6.9263500113474472E-2</c:v>
                </c:pt>
                <c:pt idx="665">
                  <c:v>6.9207762827572197E-2</c:v>
                </c:pt>
                <c:pt idx="666">
                  <c:v>6.9052149776710328E-2</c:v>
                </c:pt>
                <c:pt idx="667">
                  <c:v>6.9159645232004158E-2</c:v>
                </c:pt>
                <c:pt idx="668">
                  <c:v>6.9127691215076406E-2</c:v>
                </c:pt>
                <c:pt idx="669">
                  <c:v>6.9222845641248892E-2</c:v>
                </c:pt>
                <c:pt idx="670">
                  <c:v>6.9049128673641297E-2</c:v>
                </c:pt>
                <c:pt idx="671">
                  <c:v>6.902986172025545E-2</c:v>
                </c:pt>
                <c:pt idx="672">
                  <c:v>6.9048372226533414E-2</c:v>
                </c:pt>
                <c:pt idx="673">
                  <c:v>6.9033975897720257E-2</c:v>
                </c:pt>
                <c:pt idx="674">
                  <c:v>6.899929922026582E-2</c:v>
                </c:pt>
                <c:pt idx="675">
                  <c:v>6.8947627039826917E-2</c:v>
                </c:pt>
                <c:pt idx="676">
                  <c:v>6.8933241217295035E-2</c:v>
                </c:pt>
                <c:pt idx="677">
                  <c:v>6.9135037842257788E-2</c:v>
                </c:pt>
                <c:pt idx="678">
                  <c:v>6.9400957097613222E-2</c:v>
                </c:pt>
                <c:pt idx="679">
                  <c:v>6.9530376655700429E-2</c:v>
                </c:pt>
                <c:pt idx="680">
                  <c:v>6.9597181573802736E-2</c:v>
                </c:pt>
                <c:pt idx="681">
                  <c:v>6.9609115877278055E-2</c:v>
                </c:pt>
                <c:pt idx="682">
                  <c:v>6.9630258328593625E-2</c:v>
                </c:pt>
                <c:pt idx="683">
                  <c:v>6.9628977812245696E-2</c:v>
                </c:pt>
                <c:pt idx="684">
                  <c:v>6.9623953496367297E-2</c:v>
                </c:pt>
                <c:pt idx="685">
                  <c:v>6.9741178323376549E-2</c:v>
                </c:pt>
                <c:pt idx="686">
                  <c:v>6.9693558227066382E-2</c:v>
                </c:pt>
                <c:pt idx="687">
                  <c:v>6.9483577441304872E-2</c:v>
                </c:pt>
                <c:pt idx="688">
                  <c:v>6.9343235403095019E-2</c:v>
                </c:pt>
                <c:pt idx="689">
                  <c:v>6.9083740793846646E-2</c:v>
                </c:pt>
                <c:pt idx="690">
                  <c:v>6.8879121469744495E-2</c:v>
                </c:pt>
                <c:pt idx="691">
                  <c:v>6.8689769664421724E-2</c:v>
                </c:pt>
                <c:pt idx="692">
                  <c:v>6.8443053087019354E-2</c:v>
                </c:pt>
                <c:pt idx="693">
                  <c:v>6.823227252896609E-2</c:v>
                </c:pt>
                <c:pt idx="694">
                  <c:v>6.7798371757917933E-2</c:v>
                </c:pt>
                <c:pt idx="695">
                  <c:v>6.7361008047802914E-2</c:v>
                </c:pt>
                <c:pt idx="696">
                  <c:v>6.7030669909999063E-2</c:v>
                </c:pt>
                <c:pt idx="697">
                  <c:v>6.6926886070919969E-2</c:v>
                </c:pt>
                <c:pt idx="698">
                  <c:v>6.6952083174534063E-2</c:v>
                </c:pt>
                <c:pt idx="699">
                  <c:v>6.6887057608600836E-2</c:v>
                </c:pt>
                <c:pt idx="700">
                  <c:v>6.6817041444808115E-2</c:v>
                </c:pt>
                <c:pt idx="701">
                  <c:v>6.6681227809411256E-2</c:v>
                </c:pt>
                <c:pt idx="702">
                  <c:v>6.6574322438771372E-2</c:v>
                </c:pt>
                <c:pt idx="703">
                  <c:v>6.6435347817288326E-2</c:v>
                </c:pt>
                <c:pt idx="704">
                  <c:v>6.6553909828921287E-2</c:v>
                </c:pt>
                <c:pt idx="705">
                  <c:v>6.6806152480428246E-2</c:v>
                </c:pt>
                <c:pt idx="706">
                  <c:v>6.6933655615466506E-2</c:v>
                </c:pt>
                <c:pt idx="707">
                  <c:v>6.6946739303377245E-2</c:v>
                </c:pt>
                <c:pt idx="708">
                  <c:v>6.6957010678933726E-2</c:v>
                </c:pt>
                <c:pt idx="709">
                  <c:v>6.701363511828623E-2</c:v>
                </c:pt>
                <c:pt idx="710">
                  <c:v>6.6847521824575692E-2</c:v>
                </c:pt>
                <c:pt idx="711">
                  <c:v>6.6687526172049677E-2</c:v>
                </c:pt>
                <c:pt idx="712">
                  <c:v>6.6324349103514688E-2</c:v>
                </c:pt>
                <c:pt idx="713">
                  <c:v>6.6125790429039169E-2</c:v>
                </c:pt>
                <c:pt idx="714">
                  <c:v>6.6036496139442374E-2</c:v>
                </c:pt>
                <c:pt idx="715">
                  <c:v>6.6017723962483135E-2</c:v>
                </c:pt>
                <c:pt idx="716">
                  <c:v>6.5943569164469223E-2</c:v>
                </c:pt>
                <c:pt idx="717">
                  <c:v>6.5795252411856839E-2</c:v>
                </c:pt>
                <c:pt idx="718">
                  <c:v>6.5700569207395365E-2</c:v>
                </c:pt>
                <c:pt idx="719">
                  <c:v>6.5521483006845321E-2</c:v>
                </c:pt>
                <c:pt idx="720">
                  <c:v>6.5352357946593026E-2</c:v>
                </c:pt>
                <c:pt idx="721">
                  <c:v>6.5205455929007838E-2</c:v>
                </c:pt>
                <c:pt idx="722">
                  <c:v>6.5021223362592501E-2</c:v>
                </c:pt>
                <c:pt idx="723">
                  <c:v>6.497202902094365E-2</c:v>
                </c:pt>
                <c:pt idx="724">
                  <c:v>6.4951799480134104E-2</c:v>
                </c:pt>
                <c:pt idx="725">
                  <c:v>6.4963190313604854E-2</c:v>
                </c:pt>
                <c:pt idx="726">
                  <c:v>6.4963896077944727E-2</c:v>
                </c:pt>
                <c:pt idx="727">
                  <c:v>6.4984092934088591E-2</c:v>
                </c:pt>
                <c:pt idx="728">
                  <c:v>6.4969831289661384E-2</c:v>
                </c:pt>
                <c:pt idx="729">
                  <c:v>6.4929349145203333E-2</c:v>
                </c:pt>
                <c:pt idx="730">
                  <c:v>6.491329293129533E-2</c:v>
                </c:pt>
                <c:pt idx="731">
                  <c:v>6.4891890851702105E-2</c:v>
                </c:pt>
                <c:pt idx="732">
                  <c:v>6.4888017636648157E-2</c:v>
                </c:pt>
                <c:pt idx="733">
                  <c:v>6.4832893225117302E-2</c:v>
                </c:pt>
                <c:pt idx="734">
                  <c:v>6.4608658619819875E-2</c:v>
                </c:pt>
                <c:pt idx="735">
                  <c:v>6.4257450106567027E-2</c:v>
                </c:pt>
                <c:pt idx="736">
                  <c:v>6.4057205916310866E-2</c:v>
                </c:pt>
                <c:pt idx="737">
                  <c:v>6.4009519298054943E-2</c:v>
                </c:pt>
                <c:pt idx="738">
                  <c:v>6.3926756837971555E-2</c:v>
                </c:pt>
                <c:pt idx="739">
                  <c:v>6.3873030473522552E-2</c:v>
                </c:pt>
                <c:pt idx="740">
                  <c:v>6.3650002198883532E-2</c:v>
                </c:pt>
                <c:pt idx="741">
                  <c:v>6.3572154435386191E-2</c:v>
                </c:pt>
                <c:pt idx="742">
                  <c:v>6.3597459670309497E-2</c:v>
                </c:pt>
                <c:pt idx="743">
                  <c:v>6.3561672909571584E-2</c:v>
                </c:pt>
                <c:pt idx="744">
                  <c:v>6.3566790960794012E-2</c:v>
                </c:pt>
                <c:pt idx="745">
                  <c:v>6.3526258110864625E-2</c:v>
                </c:pt>
                <c:pt idx="746">
                  <c:v>6.3539273928159459E-2</c:v>
                </c:pt>
                <c:pt idx="747">
                  <c:v>6.3475615988950948E-2</c:v>
                </c:pt>
                <c:pt idx="748">
                  <c:v>6.347563585344633E-2</c:v>
                </c:pt>
                <c:pt idx="749">
                  <c:v>6.3335031726447999E-2</c:v>
                </c:pt>
                <c:pt idx="750">
                  <c:v>6.328559094622252E-2</c:v>
                </c:pt>
                <c:pt idx="751">
                  <c:v>6.3329869529368477E-2</c:v>
                </c:pt>
                <c:pt idx="752">
                  <c:v>6.3454351908101517E-2</c:v>
                </c:pt>
                <c:pt idx="753">
                  <c:v>6.3538337872599326E-2</c:v>
                </c:pt>
                <c:pt idx="754">
                  <c:v>6.3565729859371853E-2</c:v>
                </c:pt>
                <c:pt idx="755">
                  <c:v>6.3678875874169621E-2</c:v>
                </c:pt>
                <c:pt idx="756">
                  <c:v>6.3709984549845791E-2</c:v>
                </c:pt>
                <c:pt idx="757">
                  <c:v>6.3816733838979622E-2</c:v>
                </c:pt>
                <c:pt idx="758">
                  <c:v>6.3978897929256123E-2</c:v>
                </c:pt>
                <c:pt idx="759">
                  <c:v>6.4172922807543123E-2</c:v>
                </c:pt>
                <c:pt idx="760">
                  <c:v>6.4338780793446251E-2</c:v>
                </c:pt>
                <c:pt idx="761">
                  <c:v>6.4414722490305804E-2</c:v>
                </c:pt>
                <c:pt idx="762">
                  <c:v>6.4425726500150368E-2</c:v>
                </c:pt>
                <c:pt idx="763">
                  <c:v>6.4431103717627489E-2</c:v>
                </c:pt>
                <c:pt idx="764">
                  <c:v>6.4525890441273798E-2</c:v>
                </c:pt>
                <c:pt idx="765">
                  <c:v>6.457959572024434E-2</c:v>
                </c:pt>
                <c:pt idx="766">
                  <c:v>6.4699698486169049E-2</c:v>
                </c:pt>
                <c:pt idx="767">
                  <c:v>6.4775882617006425E-2</c:v>
                </c:pt>
                <c:pt idx="768">
                  <c:v>6.472685158059556E-2</c:v>
                </c:pt>
                <c:pt idx="769">
                  <c:v>6.4752682895381802E-2</c:v>
                </c:pt>
                <c:pt idx="770">
                  <c:v>6.4841131515329081E-2</c:v>
                </c:pt>
                <c:pt idx="771">
                  <c:v>6.5055649705244661E-2</c:v>
                </c:pt>
                <c:pt idx="772">
                  <c:v>6.525804681227651E-2</c:v>
                </c:pt>
                <c:pt idx="773">
                  <c:v>6.5484185631806219E-2</c:v>
                </c:pt>
                <c:pt idx="774">
                  <c:v>6.5588301755179337E-2</c:v>
                </c:pt>
                <c:pt idx="775">
                  <c:v>6.5739686211459744E-2</c:v>
                </c:pt>
                <c:pt idx="776">
                  <c:v>6.5755936900706538E-2</c:v>
                </c:pt>
                <c:pt idx="777">
                  <c:v>6.5882873255259239E-2</c:v>
                </c:pt>
                <c:pt idx="778">
                  <c:v>6.6133187673561591E-2</c:v>
                </c:pt>
                <c:pt idx="779">
                  <c:v>6.6303049459087077E-2</c:v>
                </c:pt>
                <c:pt idx="780">
                  <c:v>6.6397632393456266E-2</c:v>
                </c:pt>
                <c:pt idx="781">
                  <c:v>6.6410026030513311E-2</c:v>
                </c:pt>
                <c:pt idx="782">
                  <c:v>6.6365910944192544E-2</c:v>
                </c:pt>
                <c:pt idx="783">
                  <c:v>6.6242369275876664E-2</c:v>
                </c:pt>
                <c:pt idx="784">
                  <c:v>6.6209676383497507E-2</c:v>
                </c:pt>
                <c:pt idx="785">
                  <c:v>6.6194916889535993E-2</c:v>
                </c:pt>
                <c:pt idx="786">
                  <c:v>6.6214987112000565E-2</c:v>
                </c:pt>
                <c:pt idx="787">
                  <c:v>6.6231768610527458E-2</c:v>
                </c:pt>
                <c:pt idx="788">
                  <c:v>6.6226245776369347E-2</c:v>
                </c:pt>
                <c:pt idx="789">
                  <c:v>6.6233801722775876E-2</c:v>
                </c:pt>
                <c:pt idx="790">
                  <c:v>6.6235598892917913E-2</c:v>
                </c:pt>
                <c:pt idx="791">
                  <c:v>6.6205446841636553E-2</c:v>
                </c:pt>
                <c:pt idx="792">
                  <c:v>6.6171600784152393E-2</c:v>
                </c:pt>
                <c:pt idx="793">
                  <c:v>6.6099683910746082E-2</c:v>
                </c:pt>
                <c:pt idx="794">
                  <c:v>6.6067364407613224E-2</c:v>
                </c:pt>
                <c:pt idx="795">
                  <c:v>6.598334176259904E-2</c:v>
                </c:pt>
                <c:pt idx="796">
                  <c:v>6.594997307653655E-2</c:v>
                </c:pt>
                <c:pt idx="797">
                  <c:v>6.5880022502451618E-2</c:v>
                </c:pt>
                <c:pt idx="798">
                  <c:v>6.5636836747951011E-2</c:v>
                </c:pt>
                <c:pt idx="799">
                  <c:v>6.5384122758645455E-2</c:v>
                </c:pt>
                <c:pt idx="800">
                  <c:v>6.5230793355702019E-2</c:v>
                </c:pt>
                <c:pt idx="801">
                  <c:v>6.5248470787742666E-2</c:v>
                </c:pt>
                <c:pt idx="802">
                  <c:v>6.5176762943527075E-2</c:v>
                </c:pt>
                <c:pt idx="803">
                  <c:v>6.5181352174496346E-2</c:v>
                </c:pt>
                <c:pt idx="804">
                  <c:v>6.518795801093033E-2</c:v>
                </c:pt>
                <c:pt idx="805">
                  <c:v>6.5178013304551169E-2</c:v>
                </c:pt>
                <c:pt idx="806">
                  <c:v>6.5176679053076073E-2</c:v>
                </c:pt>
                <c:pt idx="807">
                  <c:v>6.5176605049592745E-2</c:v>
                </c:pt>
                <c:pt idx="808">
                  <c:v>6.5177225458633137E-2</c:v>
                </c:pt>
                <c:pt idx="809">
                  <c:v>6.517827175326868E-2</c:v>
                </c:pt>
                <c:pt idx="810">
                  <c:v>6.5181532699642289E-2</c:v>
                </c:pt>
                <c:pt idx="811">
                  <c:v>6.5170154376506695E-2</c:v>
                </c:pt>
                <c:pt idx="812">
                  <c:v>6.5162013451045164E-2</c:v>
                </c:pt>
                <c:pt idx="813">
                  <c:v>6.5199473069709191E-2</c:v>
                </c:pt>
                <c:pt idx="814">
                  <c:v>6.5247673140285942E-2</c:v>
                </c:pt>
                <c:pt idx="815">
                  <c:v>6.5350689457206609E-2</c:v>
                </c:pt>
                <c:pt idx="816">
                  <c:v>6.537620089653523E-2</c:v>
                </c:pt>
                <c:pt idx="817">
                  <c:v>6.5343375975604967E-2</c:v>
                </c:pt>
                <c:pt idx="818">
                  <c:v>6.5307487843467849E-2</c:v>
                </c:pt>
                <c:pt idx="819">
                  <c:v>6.5275928025143815E-2</c:v>
                </c:pt>
                <c:pt idx="820">
                  <c:v>6.5232143920736951E-2</c:v>
                </c:pt>
                <c:pt idx="821">
                  <c:v>6.5016670308663024E-2</c:v>
                </c:pt>
                <c:pt idx="822">
                  <c:v>6.498020192969757E-2</c:v>
                </c:pt>
                <c:pt idx="823">
                  <c:v>6.4932765039745835E-2</c:v>
                </c:pt>
                <c:pt idx="824">
                  <c:v>6.4900360105321672E-2</c:v>
                </c:pt>
                <c:pt idx="825">
                  <c:v>6.4861235545377691E-2</c:v>
                </c:pt>
                <c:pt idx="826">
                  <c:v>6.4786421950055156E-2</c:v>
                </c:pt>
                <c:pt idx="827">
                  <c:v>6.4663809630816249E-2</c:v>
                </c:pt>
                <c:pt idx="828">
                  <c:v>6.4464675195045021E-2</c:v>
                </c:pt>
                <c:pt idx="829">
                  <c:v>6.4238483585798978E-2</c:v>
                </c:pt>
                <c:pt idx="830">
                  <c:v>6.4059046451676496E-2</c:v>
                </c:pt>
                <c:pt idx="831">
                  <c:v>6.3775818627486477E-2</c:v>
                </c:pt>
                <c:pt idx="832">
                  <c:v>6.3525978776644149E-2</c:v>
                </c:pt>
                <c:pt idx="833">
                  <c:v>6.3417892018485064E-2</c:v>
                </c:pt>
                <c:pt idx="834">
                  <c:v>6.3330605536140519E-2</c:v>
                </c:pt>
                <c:pt idx="835">
                  <c:v>6.3223855371938378E-2</c:v>
                </c:pt>
                <c:pt idx="836">
                  <c:v>6.3132867510579171E-2</c:v>
                </c:pt>
                <c:pt idx="837">
                  <c:v>6.3061458292824418E-2</c:v>
                </c:pt>
                <c:pt idx="838">
                  <c:v>6.3185333247940192E-2</c:v>
                </c:pt>
                <c:pt idx="839">
                  <c:v>6.3234446554062115E-2</c:v>
                </c:pt>
                <c:pt idx="840">
                  <c:v>6.3251974281619536E-2</c:v>
                </c:pt>
                <c:pt idx="841">
                  <c:v>6.3237821085384033E-2</c:v>
                </c:pt>
                <c:pt idx="842">
                  <c:v>6.3222071258468918E-2</c:v>
                </c:pt>
                <c:pt idx="843">
                  <c:v>6.3182347759166702E-2</c:v>
                </c:pt>
                <c:pt idx="844">
                  <c:v>6.3177135029502535E-2</c:v>
                </c:pt>
                <c:pt idx="845">
                  <c:v>6.3169490949049834E-2</c:v>
                </c:pt>
                <c:pt idx="846">
                  <c:v>6.3152013497335222E-2</c:v>
                </c:pt>
                <c:pt idx="847">
                  <c:v>6.3241002580009906E-2</c:v>
                </c:pt>
                <c:pt idx="848">
                  <c:v>6.3204729111290187E-2</c:v>
                </c:pt>
                <c:pt idx="849">
                  <c:v>6.3171102400246634E-2</c:v>
                </c:pt>
                <c:pt idx="850">
                  <c:v>6.3165619723350983E-2</c:v>
                </c:pt>
                <c:pt idx="851">
                  <c:v>6.3146155749006505E-2</c:v>
                </c:pt>
                <c:pt idx="852">
                  <c:v>6.3166260189726792E-2</c:v>
                </c:pt>
                <c:pt idx="853">
                  <c:v>6.3159792106533622E-2</c:v>
                </c:pt>
                <c:pt idx="854">
                  <c:v>6.3159343369616774E-2</c:v>
                </c:pt>
                <c:pt idx="855">
                  <c:v>6.3198330581285475E-2</c:v>
                </c:pt>
                <c:pt idx="856">
                  <c:v>6.3134989171080624E-2</c:v>
                </c:pt>
                <c:pt idx="857">
                  <c:v>6.3067972994125227E-2</c:v>
                </c:pt>
                <c:pt idx="858">
                  <c:v>6.2792582805405034E-2</c:v>
                </c:pt>
                <c:pt idx="859">
                  <c:v>6.252946490480267E-2</c:v>
                </c:pt>
                <c:pt idx="860">
                  <c:v>6.2353299391042311E-2</c:v>
                </c:pt>
                <c:pt idx="861">
                  <c:v>6.2202597182655771E-2</c:v>
                </c:pt>
                <c:pt idx="862">
                  <c:v>6.2131337169949216E-2</c:v>
                </c:pt>
                <c:pt idx="863">
                  <c:v>6.2106767125210065E-2</c:v>
                </c:pt>
                <c:pt idx="864">
                  <c:v>6.2083508048765917E-2</c:v>
                </c:pt>
                <c:pt idx="865">
                  <c:v>6.1999528883974864E-2</c:v>
                </c:pt>
                <c:pt idx="866">
                  <c:v>6.2030399211206885E-2</c:v>
                </c:pt>
                <c:pt idx="867">
                  <c:v>6.2070101484141341E-2</c:v>
                </c:pt>
                <c:pt idx="868">
                  <c:v>6.2090180239230845E-2</c:v>
                </c:pt>
                <c:pt idx="869">
                  <c:v>6.2002461803565903E-2</c:v>
                </c:pt>
                <c:pt idx="870">
                  <c:v>6.1809897128490991E-2</c:v>
                </c:pt>
                <c:pt idx="871">
                  <c:v>6.1597985445261412E-2</c:v>
                </c:pt>
                <c:pt idx="872">
                  <c:v>6.160956393152469E-2</c:v>
                </c:pt>
                <c:pt idx="873">
                  <c:v>6.1462409574428646E-2</c:v>
                </c:pt>
                <c:pt idx="874">
                  <c:v>6.141575646520827E-2</c:v>
                </c:pt>
                <c:pt idx="875">
                  <c:v>6.1476396657389493E-2</c:v>
                </c:pt>
                <c:pt idx="876">
                  <c:v>6.1450818782401981E-2</c:v>
                </c:pt>
                <c:pt idx="877">
                  <c:v>6.1434145423514705E-2</c:v>
                </c:pt>
                <c:pt idx="878">
                  <c:v>6.1420403932951777E-2</c:v>
                </c:pt>
                <c:pt idx="879">
                  <c:v>6.1472414541517043E-2</c:v>
                </c:pt>
                <c:pt idx="880">
                  <c:v>6.1395690356213575E-2</c:v>
                </c:pt>
                <c:pt idx="881">
                  <c:v>6.1273774748313581E-2</c:v>
                </c:pt>
                <c:pt idx="882">
                  <c:v>6.1096143303833748E-2</c:v>
                </c:pt>
                <c:pt idx="883">
                  <c:v>6.0720241780678433E-2</c:v>
                </c:pt>
                <c:pt idx="884">
                  <c:v>6.0459498304983761E-2</c:v>
                </c:pt>
                <c:pt idx="885">
                  <c:v>6.0374578860803066E-2</c:v>
                </c:pt>
                <c:pt idx="886">
                  <c:v>6.0383917685478662E-2</c:v>
                </c:pt>
                <c:pt idx="887">
                  <c:v>6.0326821511923368E-2</c:v>
                </c:pt>
                <c:pt idx="888">
                  <c:v>6.0300990420332289E-2</c:v>
                </c:pt>
                <c:pt idx="889">
                  <c:v>6.0227804493193295E-2</c:v>
                </c:pt>
                <c:pt idx="890">
                  <c:v>6.0080271182065263E-2</c:v>
                </c:pt>
                <c:pt idx="891">
                  <c:v>5.9778440934747157E-2</c:v>
                </c:pt>
                <c:pt idx="892">
                  <c:v>5.9752944814791133E-2</c:v>
                </c:pt>
                <c:pt idx="893">
                  <c:v>5.9703113974917246E-2</c:v>
                </c:pt>
                <c:pt idx="894">
                  <c:v>5.9673455418400106E-2</c:v>
                </c:pt>
                <c:pt idx="895">
                  <c:v>5.9728349238229776E-2</c:v>
                </c:pt>
                <c:pt idx="896">
                  <c:v>5.9742920089024737E-2</c:v>
                </c:pt>
                <c:pt idx="897">
                  <c:v>5.9783669995875255E-2</c:v>
                </c:pt>
                <c:pt idx="898">
                  <c:v>5.9829823246522848E-2</c:v>
                </c:pt>
                <c:pt idx="899">
                  <c:v>5.9831800122169293E-2</c:v>
                </c:pt>
                <c:pt idx="900">
                  <c:v>5.9856957264941349E-2</c:v>
                </c:pt>
                <c:pt idx="901">
                  <c:v>5.9887988071393131E-2</c:v>
                </c:pt>
                <c:pt idx="902">
                  <c:v>5.9723636915226995E-2</c:v>
                </c:pt>
                <c:pt idx="903">
                  <c:v>5.9667747318010146E-2</c:v>
                </c:pt>
                <c:pt idx="904">
                  <c:v>5.962138298987639E-2</c:v>
                </c:pt>
                <c:pt idx="905">
                  <c:v>5.9543756423093883E-2</c:v>
                </c:pt>
                <c:pt idx="906">
                  <c:v>5.956730717229336E-2</c:v>
                </c:pt>
                <c:pt idx="907">
                  <c:v>5.946384565370115E-2</c:v>
                </c:pt>
                <c:pt idx="908">
                  <c:v>5.9451302006719782E-2</c:v>
                </c:pt>
                <c:pt idx="909">
                  <c:v>5.9356530912545863E-2</c:v>
                </c:pt>
                <c:pt idx="910">
                  <c:v>5.9430887989836936E-2</c:v>
                </c:pt>
                <c:pt idx="911">
                  <c:v>5.9484270190374604E-2</c:v>
                </c:pt>
                <c:pt idx="912">
                  <c:v>5.9658970245156637E-2</c:v>
                </c:pt>
                <c:pt idx="913">
                  <c:v>5.9682337334651857E-2</c:v>
                </c:pt>
                <c:pt idx="914">
                  <c:v>5.9720402589496922E-2</c:v>
                </c:pt>
                <c:pt idx="915">
                  <c:v>5.9792162949293536E-2</c:v>
                </c:pt>
                <c:pt idx="916">
                  <c:v>5.9981870676730914E-2</c:v>
                </c:pt>
                <c:pt idx="917">
                  <c:v>6.0166598902958002E-2</c:v>
                </c:pt>
                <c:pt idx="918">
                  <c:v>6.0461390156821837E-2</c:v>
                </c:pt>
                <c:pt idx="919">
                  <c:v>6.091906117427854E-2</c:v>
                </c:pt>
                <c:pt idx="920">
                  <c:v>6.1183410491161688E-2</c:v>
                </c:pt>
                <c:pt idx="921">
                  <c:v>6.1492255966877865E-2</c:v>
                </c:pt>
                <c:pt idx="922">
                  <c:v>6.1608048749926973E-2</c:v>
                </c:pt>
                <c:pt idx="923">
                  <c:v>6.1672869173700649E-2</c:v>
                </c:pt>
                <c:pt idx="924">
                  <c:v>6.1785473547800937E-2</c:v>
                </c:pt>
                <c:pt idx="925">
                  <c:v>6.1762403446047408E-2</c:v>
                </c:pt>
                <c:pt idx="926">
                  <c:v>6.1629759757097335E-2</c:v>
                </c:pt>
                <c:pt idx="927">
                  <c:v>6.1452690683651154E-2</c:v>
                </c:pt>
                <c:pt idx="928">
                  <c:v>6.1298955829722723E-2</c:v>
                </c:pt>
                <c:pt idx="929">
                  <c:v>6.1237929674028239E-2</c:v>
                </c:pt>
                <c:pt idx="930">
                  <c:v>6.1243433224778605E-2</c:v>
                </c:pt>
                <c:pt idx="931">
                  <c:v>6.1250320816267398E-2</c:v>
                </c:pt>
                <c:pt idx="932">
                  <c:v>6.1339105479028676E-2</c:v>
                </c:pt>
                <c:pt idx="933">
                  <c:v>6.1497267947204476E-2</c:v>
                </c:pt>
                <c:pt idx="934">
                  <c:v>6.159196050997004E-2</c:v>
                </c:pt>
                <c:pt idx="935">
                  <c:v>6.1587090515223812E-2</c:v>
                </c:pt>
                <c:pt idx="936">
                  <c:v>6.1688668232324058E-2</c:v>
                </c:pt>
                <c:pt idx="937">
                  <c:v>6.1785818765784296E-2</c:v>
                </c:pt>
                <c:pt idx="938">
                  <c:v>6.1960475274195299E-2</c:v>
                </c:pt>
                <c:pt idx="939">
                  <c:v>6.2083287996902076E-2</c:v>
                </c:pt>
                <c:pt idx="940">
                  <c:v>6.2203689752418391E-2</c:v>
                </c:pt>
                <c:pt idx="941">
                  <c:v>6.2265028019422061E-2</c:v>
                </c:pt>
                <c:pt idx="942">
                  <c:v>6.234786937128798E-2</c:v>
                </c:pt>
                <c:pt idx="943">
                  <c:v>6.247342810113362E-2</c:v>
                </c:pt>
                <c:pt idx="944">
                  <c:v>6.2684525952198852E-2</c:v>
                </c:pt>
                <c:pt idx="945">
                  <c:v>6.2841719081516728E-2</c:v>
                </c:pt>
                <c:pt idx="946">
                  <c:v>6.2851703819618562E-2</c:v>
                </c:pt>
                <c:pt idx="947">
                  <c:v>6.2974249547419509E-2</c:v>
                </c:pt>
                <c:pt idx="948">
                  <c:v>6.3256692878483178E-2</c:v>
                </c:pt>
                <c:pt idx="949">
                  <c:v>6.3474788158532178E-2</c:v>
                </c:pt>
                <c:pt idx="950">
                  <c:v>6.3733044799594518E-2</c:v>
                </c:pt>
                <c:pt idx="951">
                  <c:v>6.3942656390602592E-2</c:v>
                </c:pt>
                <c:pt idx="952">
                  <c:v>6.4260398807158503E-2</c:v>
                </c:pt>
                <c:pt idx="953">
                  <c:v>6.4409893238663987E-2</c:v>
                </c:pt>
                <c:pt idx="954">
                  <c:v>6.4579757325198023E-2</c:v>
                </c:pt>
                <c:pt idx="955">
                  <c:v>6.4811750260978448E-2</c:v>
                </c:pt>
                <c:pt idx="956">
                  <c:v>6.501243339636946E-2</c:v>
                </c:pt>
                <c:pt idx="957">
                  <c:v>6.5305782666572887E-2</c:v>
                </c:pt>
                <c:pt idx="958">
                  <c:v>6.5654959207013558E-2</c:v>
                </c:pt>
                <c:pt idx="959">
                  <c:v>6.5838994932250941E-2</c:v>
                </c:pt>
                <c:pt idx="960">
                  <c:v>6.6033577638223373E-2</c:v>
                </c:pt>
                <c:pt idx="961">
                  <c:v>6.598416317759527E-2</c:v>
                </c:pt>
                <c:pt idx="962">
                  <c:v>6.589449506045085E-2</c:v>
                </c:pt>
                <c:pt idx="963">
                  <c:v>6.5936487370419281E-2</c:v>
                </c:pt>
                <c:pt idx="964">
                  <c:v>6.604510793628697E-2</c:v>
                </c:pt>
                <c:pt idx="965">
                  <c:v>6.6207602828830356E-2</c:v>
                </c:pt>
                <c:pt idx="966">
                  <c:v>6.6122444009663259E-2</c:v>
                </c:pt>
                <c:pt idx="967">
                  <c:v>6.6189702856138011E-2</c:v>
                </c:pt>
                <c:pt idx="968">
                  <c:v>6.632176506456873E-2</c:v>
                </c:pt>
                <c:pt idx="969">
                  <c:v>6.6334540031663933E-2</c:v>
                </c:pt>
                <c:pt idx="970">
                  <c:v>6.6324540836285417E-2</c:v>
                </c:pt>
                <c:pt idx="971">
                  <c:v>6.6361537611535931E-2</c:v>
                </c:pt>
                <c:pt idx="972">
                  <c:v>6.6413205335470432E-2</c:v>
                </c:pt>
                <c:pt idx="973">
                  <c:v>6.6410970800951707E-2</c:v>
                </c:pt>
                <c:pt idx="974">
                  <c:v>6.639210960989439E-2</c:v>
                </c:pt>
                <c:pt idx="975">
                  <c:v>6.643417424424311E-2</c:v>
                </c:pt>
                <c:pt idx="976">
                  <c:v>6.6516860969891303E-2</c:v>
                </c:pt>
                <c:pt idx="977">
                  <c:v>6.6752718863901425E-2</c:v>
                </c:pt>
                <c:pt idx="978">
                  <c:v>6.6889918301801896E-2</c:v>
                </c:pt>
                <c:pt idx="979">
                  <c:v>6.6977448118971841E-2</c:v>
                </c:pt>
                <c:pt idx="980">
                  <c:v>6.7047415154957199E-2</c:v>
                </c:pt>
                <c:pt idx="981">
                  <c:v>6.7069214267041627E-2</c:v>
                </c:pt>
                <c:pt idx="982">
                  <c:v>6.6878473761628296E-2</c:v>
                </c:pt>
                <c:pt idx="983">
                  <c:v>6.6852011209699025E-2</c:v>
                </c:pt>
                <c:pt idx="984">
                  <c:v>6.6847122962778768E-2</c:v>
                </c:pt>
                <c:pt idx="985">
                  <c:v>6.6841694763118173E-2</c:v>
                </c:pt>
                <c:pt idx="986">
                  <c:v>6.68639763223213E-2</c:v>
                </c:pt>
                <c:pt idx="987">
                  <c:v>6.6847237500554393E-2</c:v>
                </c:pt>
                <c:pt idx="988">
                  <c:v>6.6833476692743907E-2</c:v>
                </c:pt>
                <c:pt idx="989">
                  <c:v>6.6830030498266746E-2</c:v>
                </c:pt>
                <c:pt idx="990">
                  <c:v>6.6786455333032874E-2</c:v>
                </c:pt>
                <c:pt idx="991">
                  <c:v>6.6812329477078075E-2</c:v>
                </c:pt>
                <c:pt idx="992">
                  <c:v>6.6825662957322479E-2</c:v>
                </c:pt>
                <c:pt idx="993">
                  <c:v>6.6837362536981706E-2</c:v>
                </c:pt>
                <c:pt idx="994">
                  <c:v>6.6860667634440804E-2</c:v>
                </c:pt>
                <c:pt idx="995">
                  <c:v>6.6862732562638888E-2</c:v>
                </c:pt>
                <c:pt idx="996">
                  <c:v>6.6869534888196483E-2</c:v>
                </c:pt>
                <c:pt idx="997">
                  <c:v>6.6750714293520128E-2</c:v>
                </c:pt>
                <c:pt idx="998">
                  <c:v>6.6678882100506293E-2</c:v>
                </c:pt>
                <c:pt idx="999">
                  <c:v>6.6627238533940605E-2</c:v>
                </c:pt>
                <c:pt idx="1000">
                  <c:v>6.6586273424000378E-2</c:v>
                </c:pt>
                <c:pt idx="1001">
                  <c:v>6.6317141579791447E-2</c:v>
                </c:pt>
                <c:pt idx="1002">
                  <c:v>6.6304061730184355E-2</c:v>
                </c:pt>
                <c:pt idx="1003">
                  <c:v>6.6316367442108365E-2</c:v>
                </c:pt>
                <c:pt idx="1004">
                  <c:v>6.6315348272675961E-2</c:v>
                </c:pt>
                <c:pt idx="1005">
                  <c:v>6.6311392549219611E-2</c:v>
                </c:pt>
                <c:pt idx="1006">
                  <c:v>6.6305494777858201E-2</c:v>
                </c:pt>
                <c:pt idx="1007">
                  <c:v>6.6341355641254054E-2</c:v>
                </c:pt>
                <c:pt idx="1008">
                  <c:v>6.6342906538029503E-2</c:v>
                </c:pt>
                <c:pt idx="1009">
                  <c:v>6.6346651003976603E-2</c:v>
                </c:pt>
                <c:pt idx="1010">
                  <c:v>6.6349796899911273E-2</c:v>
                </c:pt>
                <c:pt idx="1011">
                  <c:v>6.6328807852089722E-2</c:v>
                </c:pt>
                <c:pt idx="1012">
                  <c:v>6.6302223284715606E-2</c:v>
                </c:pt>
                <c:pt idx="1013">
                  <c:v>6.6312627594676765E-2</c:v>
                </c:pt>
                <c:pt idx="1014">
                  <c:v>6.6314665052729788E-2</c:v>
                </c:pt>
                <c:pt idx="1015">
                  <c:v>6.6389191060352459E-2</c:v>
                </c:pt>
                <c:pt idx="1016">
                  <c:v>6.6303591589338545E-2</c:v>
                </c:pt>
                <c:pt idx="1017">
                  <c:v>6.6292897766472028E-2</c:v>
                </c:pt>
                <c:pt idx="1018">
                  <c:v>6.6264927840055304E-2</c:v>
                </c:pt>
                <c:pt idx="1019">
                  <c:v>6.6313034163371851E-2</c:v>
                </c:pt>
                <c:pt idx="1020">
                  <c:v>6.6414437725207415E-2</c:v>
                </c:pt>
                <c:pt idx="1021">
                  <c:v>6.642509310083633E-2</c:v>
                </c:pt>
                <c:pt idx="1022">
                  <c:v>6.6566112262055693E-2</c:v>
                </c:pt>
                <c:pt idx="1023">
                  <c:v>6.6683363433945528E-2</c:v>
                </c:pt>
                <c:pt idx="1024">
                  <c:v>6.6754095554480683E-2</c:v>
                </c:pt>
                <c:pt idx="1025">
                  <c:v>6.6899484695368883E-2</c:v>
                </c:pt>
                <c:pt idx="1026">
                  <c:v>6.6982665026102881E-2</c:v>
                </c:pt>
                <c:pt idx="1027">
                  <c:v>6.7020940320298372E-2</c:v>
                </c:pt>
                <c:pt idx="1028">
                  <c:v>6.7141035791722203E-2</c:v>
                </c:pt>
                <c:pt idx="1029">
                  <c:v>6.723165230452538E-2</c:v>
                </c:pt>
                <c:pt idx="1030">
                  <c:v>6.7398291789646472E-2</c:v>
                </c:pt>
                <c:pt idx="1031">
                  <c:v>6.7385039506428268E-2</c:v>
                </c:pt>
                <c:pt idx="1032">
                  <c:v>6.7380146955040632E-2</c:v>
                </c:pt>
                <c:pt idx="1033">
                  <c:v>6.7390912911219999E-2</c:v>
                </c:pt>
                <c:pt idx="1034">
                  <c:v>6.7395541329594869E-2</c:v>
                </c:pt>
                <c:pt idx="1035">
                  <c:v>6.7396325268001142E-2</c:v>
                </c:pt>
                <c:pt idx="1036">
                  <c:v>6.7384846823579952E-2</c:v>
                </c:pt>
                <c:pt idx="1037">
                  <c:v>6.7317657961787403E-2</c:v>
                </c:pt>
                <c:pt idx="1038">
                  <c:v>6.7250636912354458E-2</c:v>
                </c:pt>
                <c:pt idx="1039">
                  <c:v>6.7162730989641817E-2</c:v>
                </c:pt>
                <c:pt idx="1040">
                  <c:v>6.7032804008491084E-2</c:v>
                </c:pt>
                <c:pt idx="1041">
                  <c:v>6.6940520644330537E-2</c:v>
                </c:pt>
                <c:pt idx="1042">
                  <c:v>6.6724391522514803E-2</c:v>
                </c:pt>
                <c:pt idx="1043">
                  <c:v>6.6462729227250161E-2</c:v>
                </c:pt>
                <c:pt idx="1044">
                  <c:v>6.6238099375827905E-2</c:v>
                </c:pt>
                <c:pt idx="1045">
                  <c:v>6.5854593198676745E-2</c:v>
                </c:pt>
                <c:pt idx="1046">
                  <c:v>6.54846087664398E-2</c:v>
                </c:pt>
                <c:pt idx="1047">
                  <c:v>6.5142827139652526E-2</c:v>
                </c:pt>
                <c:pt idx="1048">
                  <c:v>6.5245704871623025E-2</c:v>
                </c:pt>
                <c:pt idx="1049">
                  <c:v>6.5438667278161056E-2</c:v>
                </c:pt>
                <c:pt idx="1050">
                  <c:v>6.5748416629174411E-2</c:v>
                </c:pt>
                <c:pt idx="1051">
                  <c:v>6.5878413505988928E-2</c:v>
                </c:pt>
                <c:pt idx="1052">
                  <c:v>6.5934105097670365E-2</c:v>
                </c:pt>
                <c:pt idx="1053">
                  <c:v>6.5963348477475869E-2</c:v>
                </c:pt>
                <c:pt idx="1054">
                  <c:v>6.5994208090590506E-2</c:v>
                </c:pt>
                <c:pt idx="1055">
                  <c:v>6.6033728618289364E-2</c:v>
                </c:pt>
                <c:pt idx="1056">
                  <c:v>6.602593965558988E-2</c:v>
                </c:pt>
                <c:pt idx="1057">
                  <c:v>6.6027346745352808E-2</c:v>
                </c:pt>
                <c:pt idx="1058">
                  <c:v>6.6073963079236381E-2</c:v>
                </c:pt>
                <c:pt idx="1059">
                  <c:v>6.6080318797610754E-2</c:v>
                </c:pt>
                <c:pt idx="1060">
                  <c:v>6.6082418414533592E-2</c:v>
                </c:pt>
                <c:pt idx="1061">
                  <c:v>6.6093390219840301E-2</c:v>
                </c:pt>
                <c:pt idx="1062">
                  <c:v>6.6093353932731469E-2</c:v>
                </c:pt>
                <c:pt idx="1063">
                  <c:v>6.6092810406134836E-2</c:v>
                </c:pt>
                <c:pt idx="1064">
                  <c:v>6.6117980639340199E-2</c:v>
                </c:pt>
                <c:pt idx="1065">
                  <c:v>6.6127926252990465E-2</c:v>
                </c:pt>
                <c:pt idx="1066">
                  <c:v>6.6144739605905403E-2</c:v>
                </c:pt>
                <c:pt idx="1067">
                  <c:v>6.6186478472694044E-2</c:v>
                </c:pt>
                <c:pt idx="1068">
                  <c:v>6.6217041516522135E-2</c:v>
                </c:pt>
                <c:pt idx="1069">
                  <c:v>6.6230934956871337E-2</c:v>
                </c:pt>
                <c:pt idx="1070">
                  <c:v>6.6019207913973851E-2</c:v>
                </c:pt>
                <c:pt idx="1071">
                  <c:v>6.6122177731414405E-2</c:v>
                </c:pt>
                <c:pt idx="1072">
                  <c:v>6.6008255753111825E-2</c:v>
                </c:pt>
                <c:pt idx="1073">
                  <c:v>6.5914094963063941E-2</c:v>
                </c:pt>
                <c:pt idx="1074">
                  <c:v>6.5804163161852905E-2</c:v>
                </c:pt>
                <c:pt idx="1075">
                  <c:v>6.5678960163757641E-2</c:v>
                </c:pt>
                <c:pt idx="1076">
                  <c:v>6.5592893074936931E-2</c:v>
                </c:pt>
                <c:pt idx="1077">
                  <c:v>6.5553833165116676E-2</c:v>
                </c:pt>
                <c:pt idx="1078">
                  <c:v>6.5551169477440691E-2</c:v>
                </c:pt>
                <c:pt idx="1079">
                  <c:v>6.552210217762465E-2</c:v>
                </c:pt>
                <c:pt idx="1080">
                  <c:v>6.5450662889790331E-2</c:v>
                </c:pt>
                <c:pt idx="1081">
                  <c:v>6.5387841975947991E-2</c:v>
                </c:pt>
                <c:pt idx="1082">
                  <c:v>6.5222746079190666E-2</c:v>
                </c:pt>
                <c:pt idx="1083">
                  <c:v>6.4954178393765882E-2</c:v>
                </c:pt>
                <c:pt idx="1084">
                  <c:v>6.4604437951129676E-2</c:v>
                </c:pt>
                <c:pt idx="1085">
                  <c:v>6.4243446269433138E-2</c:v>
                </c:pt>
                <c:pt idx="1086">
                  <c:v>6.4181142201113039E-2</c:v>
                </c:pt>
                <c:pt idx="1087">
                  <c:v>6.4234471364041784E-2</c:v>
                </c:pt>
                <c:pt idx="1088">
                  <c:v>6.4218857428817722E-2</c:v>
                </c:pt>
                <c:pt idx="1089">
                  <c:v>6.4435431031569207E-2</c:v>
                </c:pt>
                <c:pt idx="1090">
                  <c:v>6.4479624089246082E-2</c:v>
                </c:pt>
                <c:pt idx="1091">
                  <c:v>6.4500816813705897E-2</c:v>
                </c:pt>
                <c:pt idx="1092">
                  <c:v>6.4504723612221065E-2</c:v>
                </c:pt>
                <c:pt idx="1093">
                  <c:v>6.448958877098579E-2</c:v>
                </c:pt>
                <c:pt idx="1094">
                  <c:v>6.457262211707758E-2</c:v>
                </c:pt>
                <c:pt idx="1095">
                  <c:v>6.4594437503912944E-2</c:v>
                </c:pt>
                <c:pt idx="1096">
                  <c:v>6.4594475665769965E-2</c:v>
                </c:pt>
                <c:pt idx="1097">
                  <c:v>6.4599128676060644E-2</c:v>
                </c:pt>
                <c:pt idx="1098">
                  <c:v>6.4638461616252835E-2</c:v>
                </c:pt>
                <c:pt idx="1099">
                  <c:v>6.4640047562538633E-2</c:v>
                </c:pt>
                <c:pt idx="1100">
                  <c:v>6.4575647166012676E-2</c:v>
                </c:pt>
                <c:pt idx="1101">
                  <c:v>6.4577622267548512E-2</c:v>
                </c:pt>
                <c:pt idx="1102">
                  <c:v>6.4576742946818061E-2</c:v>
                </c:pt>
                <c:pt idx="1103">
                  <c:v>6.4511000346124309E-2</c:v>
                </c:pt>
                <c:pt idx="1104">
                  <c:v>6.4541802911015952E-2</c:v>
                </c:pt>
                <c:pt idx="1105">
                  <c:v>6.464484893462602E-2</c:v>
                </c:pt>
                <c:pt idx="1106">
                  <c:v>6.4685810659352042E-2</c:v>
                </c:pt>
                <c:pt idx="1107">
                  <c:v>6.4866340262529049E-2</c:v>
                </c:pt>
                <c:pt idx="1108">
                  <c:v>6.4918592369375777E-2</c:v>
                </c:pt>
                <c:pt idx="1109">
                  <c:v>6.4790065355693649E-2</c:v>
                </c:pt>
                <c:pt idx="1110">
                  <c:v>6.47588192724462E-2</c:v>
                </c:pt>
                <c:pt idx="1111">
                  <c:v>6.4650628864218393E-2</c:v>
                </c:pt>
                <c:pt idx="1112">
                  <c:v>6.4668910257383028E-2</c:v>
                </c:pt>
                <c:pt idx="1113">
                  <c:v>6.4714920642023208E-2</c:v>
                </c:pt>
                <c:pt idx="1114">
                  <c:v>6.4771153943018869E-2</c:v>
                </c:pt>
                <c:pt idx="1115">
                  <c:v>6.5018166317084375E-2</c:v>
                </c:pt>
                <c:pt idx="1116">
                  <c:v>6.5081218359977308E-2</c:v>
                </c:pt>
                <c:pt idx="1117">
                  <c:v>6.5158946330397205E-2</c:v>
                </c:pt>
                <c:pt idx="1118">
                  <c:v>6.5120482704795687E-2</c:v>
                </c:pt>
                <c:pt idx="1119">
                  <c:v>6.5090358450149211E-2</c:v>
                </c:pt>
                <c:pt idx="1120">
                  <c:v>6.5122802407631339E-2</c:v>
                </c:pt>
                <c:pt idx="1121">
                  <c:v>6.5101400060636042E-2</c:v>
                </c:pt>
                <c:pt idx="1122">
                  <c:v>6.5126632541632257E-2</c:v>
                </c:pt>
                <c:pt idx="1123">
                  <c:v>6.5126241857897851E-2</c:v>
                </c:pt>
                <c:pt idx="1124">
                  <c:v>6.5126201290672481E-2</c:v>
                </c:pt>
                <c:pt idx="1125">
                  <c:v>6.5125444267758445E-2</c:v>
                </c:pt>
                <c:pt idx="1126">
                  <c:v>6.511328317895726E-2</c:v>
                </c:pt>
                <c:pt idx="1127">
                  <c:v>6.4955151058654639E-2</c:v>
                </c:pt>
                <c:pt idx="1128">
                  <c:v>6.4878376501734669E-2</c:v>
                </c:pt>
                <c:pt idx="1129">
                  <c:v>6.4840673021019604E-2</c:v>
                </c:pt>
                <c:pt idx="1130">
                  <c:v>6.4862750486674378E-2</c:v>
                </c:pt>
                <c:pt idx="1131">
                  <c:v>6.4913514458921601E-2</c:v>
                </c:pt>
                <c:pt idx="1132">
                  <c:v>6.4991216992761738E-2</c:v>
                </c:pt>
                <c:pt idx="1133">
                  <c:v>6.4970694489341854E-2</c:v>
                </c:pt>
                <c:pt idx="1134">
                  <c:v>6.4871885422452161E-2</c:v>
                </c:pt>
                <c:pt idx="1135">
                  <c:v>6.4566220607025257E-2</c:v>
                </c:pt>
                <c:pt idx="1136">
                  <c:v>6.4469419470865985E-2</c:v>
                </c:pt>
                <c:pt idx="1137">
                  <c:v>6.4316995864083279E-2</c:v>
                </c:pt>
                <c:pt idx="1138">
                  <c:v>6.4339866798512377E-2</c:v>
                </c:pt>
                <c:pt idx="1139">
                  <c:v>6.4387593379427385E-2</c:v>
                </c:pt>
                <c:pt idx="1140">
                  <c:v>6.4356880684804649E-2</c:v>
                </c:pt>
                <c:pt idx="1141">
                  <c:v>6.4328612194974114E-2</c:v>
                </c:pt>
                <c:pt idx="1142">
                  <c:v>6.4250006146668384E-2</c:v>
                </c:pt>
                <c:pt idx="1143">
                  <c:v>6.422086033746259E-2</c:v>
                </c:pt>
                <c:pt idx="1144">
                  <c:v>6.4338150567877381E-2</c:v>
                </c:pt>
                <c:pt idx="1145">
                  <c:v>6.4355876160043568E-2</c:v>
                </c:pt>
                <c:pt idx="1146">
                  <c:v>6.434209291596707E-2</c:v>
                </c:pt>
                <c:pt idx="1147">
                  <c:v>6.4388129537574973E-2</c:v>
                </c:pt>
                <c:pt idx="1148">
                  <c:v>6.4567232557124127E-2</c:v>
                </c:pt>
                <c:pt idx="1149">
                  <c:v>6.4717405412929377E-2</c:v>
                </c:pt>
                <c:pt idx="1150">
                  <c:v>6.47644374812094E-2</c:v>
                </c:pt>
                <c:pt idx="1151">
                  <c:v>6.477205568888679E-2</c:v>
                </c:pt>
                <c:pt idx="1152">
                  <c:v>6.4734112008908745E-2</c:v>
                </c:pt>
                <c:pt idx="1153">
                  <c:v>6.4862959314585411E-2</c:v>
                </c:pt>
                <c:pt idx="1154">
                  <c:v>6.4873042425604668E-2</c:v>
                </c:pt>
                <c:pt idx="1155">
                  <c:v>6.4872832226470223E-2</c:v>
                </c:pt>
                <c:pt idx="1156">
                  <c:v>6.4890605447651128E-2</c:v>
                </c:pt>
                <c:pt idx="1157">
                  <c:v>6.487804947198339E-2</c:v>
                </c:pt>
                <c:pt idx="1158">
                  <c:v>6.5116109288164428E-2</c:v>
                </c:pt>
                <c:pt idx="1159">
                  <c:v>6.5048187612023758E-2</c:v>
                </c:pt>
                <c:pt idx="1160">
                  <c:v>6.5003464921204415E-2</c:v>
                </c:pt>
                <c:pt idx="1161">
                  <c:v>6.5001862009634079E-2</c:v>
                </c:pt>
                <c:pt idx="1162">
                  <c:v>6.5028787469568528E-2</c:v>
                </c:pt>
                <c:pt idx="1163">
                  <c:v>6.5032481491506658E-2</c:v>
                </c:pt>
                <c:pt idx="1164">
                  <c:v>6.5050520180310475E-2</c:v>
                </c:pt>
                <c:pt idx="1165">
                  <c:v>6.5059825096946203E-2</c:v>
                </c:pt>
                <c:pt idx="1166">
                  <c:v>6.5095715378993932E-2</c:v>
                </c:pt>
                <c:pt idx="1167">
                  <c:v>6.5078168711705811E-2</c:v>
                </c:pt>
                <c:pt idx="1168">
                  <c:v>6.5020708739413305E-2</c:v>
                </c:pt>
                <c:pt idx="1169">
                  <c:v>6.4939041032426079E-2</c:v>
                </c:pt>
                <c:pt idx="1170">
                  <c:v>6.4906048605895217E-2</c:v>
                </c:pt>
                <c:pt idx="1171">
                  <c:v>6.487769636739063E-2</c:v>
                </c:pt>
                <c:pt idx="1172">
                  <c:v>6.4974268466110999E-2</c:v>
                </c:pt>
                <c:pt idx="1173">
                  <c:v>6.5300368162157271E-2</c:v>
                </c:pt>
                <c:pt idx="1174">
                  <c:v>6.5249213623953001E-2</c:v>
                </c:pt>
                <c:pt idx="1175">
                  <c:v>6.5177040970713598E-2</c:v>
                </c:pt>
                <c:pt idx="1176">
                  <c:v>6.5199980165186272E-2</c:v>
                </c:pt>
                <c:pt idx="1177">
                  <c:v>6.5155896894797977E-2</c:v>
                </c:pt>
                <c:pt idx="1178">
                  <c:v>6.5188539993992337E-2</c:v>
                </c:pt>
                <c:pt idx="1179">
                  <c:v>6.5149509520466664E-2</c:v>
                </c:pt>
                <c:pt idx="1180">
                  <c:v>6.5091007724459526E-2</c:v>
                </c:pt>
                <c:pt idx="1181">
                  <c:v>6.5031297457917414E-2</c:v>
                </c:pt>
                <c:pt idx="1182">
                  <c:v>6.481438518016136E-2</c:v>
                </c:pt>
                <c:pt idx="1183">
                  <c:v>6.4625307026476148E-2</c:v>
                </c:pt>
                <c:pt idx="1184">
                  <c:v>6.4293243280517678E-2</c:v>
                </c:pt>
                <c:pt idx="1185">
                  <c:v>6.3987697400995316E-2</c:v>
                </c:pt>
                <c:pt idx="1186">
                  <c:v>6.3565848578712308E-2</c:v>
                </c:pt>
                <c:pt idx="1187">
                  <c:v>6.3259714500301059E-2</c:v>
                </c:pt>
                <c:pt idx="1188">
                  <c:v>6.3175097263343929E-2</c:v>
                </c:pt>
                <c:pt idx="1189">
                  <c:v>6.3023129035981715E-2</c:v>
                </c:pt>
                <c:pt idx="1190">
                  <c:v>6.2528279661327749E-2</c:v>
                </c:pt>
                <c:pt idx="1191">
                  <c:v>6.2175813560668806E-2</c:v>
                </c:pt>
                <c:pt idx="1192">
                  <c:v>6.2169996294858053E-2</c:v>
                </c:pt>
                <c:pt idx="1193">
                  <c:v>6.1908146222729568E-2</c:v>
                </c:pt>
                <c:pt idx="1194">
                  <c:v>6.1881294747199E-2</c:v>
                </c:pt>
                <c:pt idx="1195">
                  <c:v>6.1887604262336887E-2</c:v>
                </c:pt>
                <c:pt idx="1196">
                  <c:v>6.1893846185512497E-2</c:v>
                </c:pt>
                <c:pt idx="1197">
                  <c:v>6.1894822660078744E-2</c:v>
                </c:pt>
                <c:pt idx="1198">
                  <c:v>6.1927580376291376E-2</c:v>
                </c:pt>
                <c:pt idx="1199">
                  <c:v>6.1931663756497453E-2</c:v>
                </c:pt>
                <c:pt idx="1200">
                  <c:v>6.1919344260453729E-2</c:v>
                </c:pt>
                <c:pt idx="1201">
                  <c:v>6.1938434191920744E-2</c:v>
                </c:pt>
                <c:pt idx="1202">
                  <c:v>6.1905059809188867E-2</c:v>
                </c:pt>
                <c:pt idx="1203">
                  <c:v>6.1907051087142451E-2</c:v>
                </c:pt>
                <c:pt idx="1204">
                  <c:v>6.1955738905802561E-2</c:v>
                </c:pt>
                <c:pt idx="1205">
                  <c:v>6.1947434849303186E-2</c:v>
                </c:pt>
                <c:pt idx="1206">
                  <c:v>6.197708689569835E-2</c:v>
                </c:pt>
                <c:pt idx="1207">
                  <c:v>6.2435332379195081E-2</c:v>
                </c:pt>
                <c:pt idx="1208">
                  <c:v>6.2566681462532664E-2</c:v>
                </c:pt>
                <c:pt idx="1209">
                  <c:v>6.2832095262743928E-2</c:v>
                </c:pt>
                <c:pt idx="1210">
                  <c:v>6.2929775208931005E-2</c:v>
                </c:pt>
                <c:pt idx="1211">
                  <c:v>6.2918985878333847E-2</c:v>
                </c:pt>
                <c:pt idx="1212">
                  <c:v>6.2829917993289894E-2</c:v>
                </c:pt>
                <c:pt idx="1213">
                  <c:v>6.2740734520780675E-2</c:v>
                </c:pt>
                <c:pt idx="1214">
                  <c:v>6.2655960518185297E-2</c:v>
                </c:pt>
                <c:pt idx="1215">
                  <c:v>6.2666370987809986E-2</c:v>
                </c:pt>
                <c:pt idx="1216">
                  <c:v>6.2903749829949299E-2</c:v>
                </c:pt>
                <c:pt idx="1217">
                  <c:v>6.2968946075057236E-2</c:v>
                </c:pt>
                <c:pt idx="1218">
                  <c:v>6.3037956510896873E-2</c:v>
                </c:pt>
                <c:pt idx="1219">
                  <c:v>6.312994117062154E-2</c:v>
                </c:pt>
                <c:pt idx="1220">
                  <c:v>6.3256461347887261E-2</c:v>
                </c:pt>
                <c:pt idx="1221">
                  <c:v>6.3459779502905933E-2</c:v>
                </c:pt>
                <c:pt idx="1222">
                  <c:v>6.3801710828526426E-2</c:v>
                </c:pt>
                <c:pt idx="1223">
                  <c:v>6.3957164023228166E-2</c:v>
                </c:pt>
                <c:pt idx="1224">
                  <c:v>6.4018314264015413E-2</c:v>
                </c:pt>
                <c:pt idx="1225">
                  <c:v>6.4092901390827822E-2</c:v>
                </c:pt>
                <c:pt idx="1226">
                  <c:v>6.4128836919762441E-2</c:v>
                </c:pt>
                <c:pt idx="1227">
                  <c:v>6.4087832216803822E-2</c:v>
                </c:pt>
                <c:pt idx="1228">
                  <c:v>6.4017263042012482E-2</c:v>
                </c:pt>
                <c:pt idx="1229">
                  <c:v>6.3738453477892837E-2</c:v>
                </c:pt>
                <c:pt idx="1230">
                  <c:v>6.3432782552415592E-2</c:v>
                </c:pt>
                <c:pt idx="1231">
                  <c:v>6.3123332147849195E-2</c:v>
                </c:pt>
                <c:pt idx="1232">
                  <c:v>6.2999027307042571E-2</c:v>
                </c:pt>
                <c:pt idx="1233">
                  <c:v>6.2903839197009884E-2</c:v>
                </c:pt>
                <c:pt idx="1234">
                  <c:v>6.286679005253612E-2</c:v>
                </c:pt>
                <c:pt idx="1235">
                  <c:v>6.2866690629961933E-2</c:v>
                </c:pt>
                <c:pt idx="1236">
                  <c:v>6.2810519713463728E-2</c:v>
                </c:pt>
                <c:pt idx="1237">
                  <c:v>6.2805848049367771E-2</c:v>
                </c:pt>
                <c:pt idx="1238">
                  <c:v>6.2810703817140462E-2</c:v>
                </c:pt>
                <c:pt idx="1239">
                  <c:v>6.2783996795595876E-2</c:v>
                </c:pt>
                <c:pt idx="1240">
                  <c:v>6.2753799843808009E-2</c:v>
                </c:pt>
                <c:pt idx="1241">
                  <c:v>6.2681599982583436E-2</c:v>
                </c:pt>
                <c:pt idx="1242">
                  <c:v>6.2311832413596474E-2</c:v>
                </c:pt>
                <c:pt idx="1243">
                  <c:v>6.2115421746179886E-2</c:v>
                </c:pt>
                <c:pt idx="1244">
                  <c:v>6.2054811495100656E-2</c:v>
                </c:pt>
                <c:pt idx="1245">
                  <c:v>6.1984745405318238E-2</c:v>
                </c:pt>
                <c:pt idx="1246">
                  <c:v>6.1982651131321911E-2</c:v>
                </c:pt>
                <c:pt idx="1247">
                  <c:v>6.2065111015167714E-2</c:v>
                </c:pt>
                <c:pt idx="1248">
                  <c:v>6.2081867503315083E-2</c:v>
                </c:pt>
                <c:pt idx="1249">
                  <c:v>6.2098487359002183E-2</c:v>
                </c:pt>
                <c:pt idx="1250">
                  <c:v>6.2054496722302982E-2</c:v>
                </c:pt>
                <c:pt idx="1251">
                  <c:v>6.2142718379495386E-2</c:v>
                </c:pt>
                <c:pt idx="1252">
                  <c:v>6.2099198157565226E-2</c:v>
                </c:pt>
                <c:pt idx="1253">
                  <c:v>6.2097794174126565E-2</c:v>
                </c:pt>
                <c:pt idx="1254">
                  <c:v>6.2142648296999309E-2</c:v>
                </c:pt>
                <c:pt idx="1255">
                  <c:v>6.2209228614613199E-2</c:v>
                </c:pt>
                <c:pt idx="1256">
                  <c:v>6.2095775262979803E-2</c:v>
                </c:pt>
                <c:pt idx="1257">
                  <c:v>6.2047219357922317E-2</c:v>
                </c:pt>
                <c:pt idx="1258">
                  <c:v>6.1955926308812984E-2</c:v>
                </c:pt>
                <c:pt idx="1259">
                  <c:v>6.1867648576381898E-2</c:v>
                </c:pt>
                <c:pt idx="1260">
                  <c:v>6.1864128758671443E-2</c:v>
                </c:pt>
                <c:pt idx="1261">
                  <c:v>6.1857220050939889E-2</c:v>
                </c:pt>
                <c:pt idx="1262">
                  <c:v>6.1889331618516015E-2</c:v>
                </c:pt>
                <c:pt idx="1263">
                  <c:v>6.1943278290227992E-2</c:v>
                </c:pt>
                <c:pt idx="1264">
                  <c:v>6.2083213092683054E-2</c:v>
                </c:pt>
                <c:pt idx="1265">
                  <c:v>6.2203485737114074E-2</c:v>
                </c:pt>
                <c:pt idx="1266">
                  <c:v>6.232995772141714E-2</c:v>
                </c:pt>
                <c:pt idx="1267">
                  <c:v>6.2339362600516784E-2</c:v>
                </c:pt>
                <c:pt idx="1268">
                  <c:v>6.2341657792704619E-2</c:v>
                </c:pt>
                <c:pt idx="1269">
                  <c:v>6.2281963952704744E-2</c:v>
                </c:pt>
                <c:pt idx="1270">
                  <c:v>6.2257537004556766E-2</c:v>
                </c:pt>
                <c:pt idx="1271">
                  <c:v>6.214622963939874E-2</c:v>
                </c:pt>
                <c:pt idx="1272">
                  <c:v>6.2189643760702143E-2</c:v>
                </c:pt>
                <c:pt idx="1273">
                  <c:v>6.2306754561802562E-2</c:v>
                </c:pt>
                <c:pt idx="1274">
                  <c:v>6.2346576839363031E-2</c:v>
                </c:pt>
                <c:pt idx="1275">
                  <c:v>6.2349667744131913E-2</c:v>
                </c:pt>
                <c:pt idx="1276">
                  <c:v>6.237621093057432E-2</c:v>
                </c:pt>
                <c:pt idx="1277">
                  <c:v>6.2388956128545558E-2</c:v>
                </c:pt>
                <c:pt idx="1278">
                  <c:v>6.2428868991027182E-2</c:v>
                </c:pt>
                <c:pt idx="1279">
                  <c:v>6.2393200861139704E-2</c:v>
                </c:pt>
                <c:pt idx="1280">
                  <c:v>6.2242232916384421E-2</c:v>
                </c:pt>
                <c:pt idx="1281">
                  <c:v>6.2184350933264569E-2</c:v>
                </c:pt>
                <c:pt idx="1282">
                  <c:v>6.2022539000217564E-2</c:v>
                </c:pt>
                <c:pt idx="1283">
                  <c:v>6.2044561521450076E-2</c:v>
                </c:pt>
                <c:pt idx="1284">
                  <c:v>6.1746484437392127E-2</c:v>
                </c:pt>
                <c:pt idx="1285">
                  <c:v>6.1365919498824473E-2</c:v>
                </c:pt>
                <c:pt idx="1286">
                  <c:v>6.084210892482133E-2</c:v>
                </c:pt>
                <c:pt idx="1287">
                  <c:v>6.0647794814302387E-2</c:v>
                </c:pt>
                <c:pt idx="1288">
                  <c:v>6.0530947768282058E-2</c:v>
                </c:pt>
                <c:pt idx="1289">
                  <c:v>6.0245733307974572E-2</c:v>
                </c:pt>
                <c:pt idx="1290">
                  <c:v>5.9882759263278164E-2</c:v>
                </c:pt>
                <c:pt idx="1291">
                  <c:v>5.988085214716584E-2</c:v>
                </c:pt>
                <c:pt idx="1292">
                  <c:v>5.9899050162973116E-2</c:v>
                </c:pt>
                <c:pt idx="1293">
                  <c:v>5.9928410109451324E-2</c:v>
                </c:pt>
                <c:pt idx="1294">
                  <c:v>6.0059933059613151E-2</c:v>
                </c:pt>
                <c:pt idx="1295">
                  <c:v>6.0226456958180637E-2</c:v>
                </c:pt>
                <c:pt idx="1296">
                  <c:v>6.0415331200138728E-2</c:v>
                </c:pt>
                <c:pt idx="1297">
                  <c:v>6.0582098221930482E-2</c:v>
                </c:pt>
                <c:pt idx="1298">
                  <c:v>6.0657797780972557E-2</c:v>
                </c:pt>
                <c:pt idx="1299">
                  <c:v>6.0788893519295839E-2</c:v>
                </c:pt>
                <c:pt idx="1300">
                  <c:v>6.0836799378644758E-2</c:v>
                </c:pt>
                <c:pt idx="1301">
                  <c:v>6.0844659400611498E-2</c:v>
                </c:pt>
                <c:pt idx="1302">
                  <c:v>6.0895189139865143E-2</c:v>
                </c:pt>
                <c:pt idx="1303">
                  <c:v>6.0867233712438712E-2</c:v>
                </c:pt>
                <c:pt idx="1304">
                  <c:v>6.0871037270104518E-2</c:v>
                </c:pt>
                <c:pt idx="1305">
                  <c:v>6.0915739169259395E-2</c:v>
                </c:pt>
                <c:pt idx="1306">
                  <c:v>6.0760162225032201E-2</c:v>
                </c:pt>
                <c:pt idx="1307">
                  <c:v>6.0786353490225112E-2</c:v>
                </c:pt>
                <c:pt idx="1308">
                  <c:v>6.0775265442668931E-2</c:v>
                </c:pt>
                <c:pt idx="1309">
                  <c:v>6.0748315160568798E-2</c:v>
                </c:pt>
                <c:pt idx="1310">
                  <c:v>6.0723072921872491E-2</c:v>
                </c:pt>
                <c:pt idx="1311">
                  <c:v>6.0768107474308726E-2</c:v>
                </c:pt>
                <c:pt idx="1312">
                  <c:v>6.0723502383961979E-2</c:v>
                </c:pt>
                <c:pt idx="1313">
                  <c:v>6.0739488615126791E-2</c:v>
                </c:pt>
                <c:pt idx="1314">
                  <c:v>6.1111227265509563E-2</c:v>
                </c:pt>
                <c:pt idx="1315">
                  <c:v>6.1294865848985268E-2</c:v>
                </c:pt>
                <c:pt idx="1316">
                  <c:v>6.1404852508318598E-2</c:v>
                </c:pt>
                <c:pt idx="1317">
                  <c:v>6.1640993292744063E-2</c:v>
                </c:pt>
                <c:pt idx="1318">
                  <c:v>6.1747063935943654E-2</c:v>
                </c:pt>
                <c:pt idx="1319">
                  <c:v>6.1763951984174982E-2</c:v>
                </c:pt>
                <c:pt idx="1320">
                  <c:v>6.1789523658797946E-2</c:v>
                </c:pt>
                <c:pt idx="1321">
                  <c:v>6.1837259433099208E-2</c:v>
                </c:pt>
                <c:pt idx="1322">
                  <c:v>6.1900814346620613E-2</c:v>
                </c:pt>
                <c:pt idx="1323">
                  <c:v>6.2297082339581825E-2</c:v>
                </c:pt>
                <c:pt idx="1324">
                  <c:v>6.2568047796810855E-2</c:v>
                </c:pt>
                <c:pt idx="1325">
                  <c:v>6.2752477508642546E-2</c:v>
                </c:pt>
                <c:pt idx="1326">
                  <c:v>6.3006901965887277E-2</c:v>
                </c:pt>
                <c:pt idx="1327">
                  <c:v>6.3194457524682585E-2</c:v>
                </c:pt>
                <c:pt idx="1328">
                  <c:v>6.3275558449176844E-2</c:v>
                </c:pt>
                <c:pt idx="1329">
                  <c:v>6.3302912390103175E-2</c:v>
                </c:pt>
                <c:pt idx="1330">
                  <c:v>6.3288043806676644E-2</c:v>
                </c:pt>
                <c:pt idx="1331">
                  <c:v>6.329336599791191E-2</c:v>
                </c:pt>
                <c:pt idx="1332">
                  <c:v>6.3309791393512824E-2</c:v>
                </c:pt>
                <c:pt idx="1333">
                  <c:v>6.3283874008376068E-2</c:v>
                </c:pt>
                <c:pt idx="1334">
                  <c:v>6.3286136941712548E-2</c:v>
                </c:pt>
                <c:pt idx="1335">
                  <c:v>6.3287559771376498E-2</c:v>
                </c:pt>
                <c:pt idx="1336">
                  <c:v>6.3280601140932743E-2</c:v>
                </c:pt>
                <c:pt idx="1337">
                  <c:v>6.3326531031752703E-2</c:v>
                </c:pt>
                <c:pt idx="1338">
                  <c:v>6.3326989067937947E-2</c:v>
                </c:pt>
                <c:pt idx="1339">
                  <c:v>6.3258433283087181E-2</c:v>
                </c:pt>
                <c:pt idx="1340">
                  <c:v>6.3186407461963925E-2</c:v>
                </c:pt>
                <c:pt idx="1341">
                  <c:v>6.3134739824189198E-2</c:v>
                </c:pt>
                <c:pt idx="1342">
                  <c:v>6.3141059093912238E-2</c:v>
                </c:pt>
                <c:pt idx="1343">
                  <c:v>6.3197179425509495E-2</c:v>
                </c:pt>
                <c:pt idx="1344">
                  <c:v>6.3245559404069479E-2</c:v>
                </c:pt>
                <c:pt idx="1345">
                  <c:v>6.3280154043390324E-2</c:v>
                </c:pt>
                <c:pt idx="1346">
                  <c:v>6.3361318999781743E-2</c:v>
                </c:pt>
                <c:pt idx="1347">
                  <c:v>6.3503166595529362E-2</c:v>
                </c:pt>
                <c:pt idx="1348">
                  <c:v>6.3654216722763737E-2</c:v>
                </c:pt>
                <c:pt idx="1349">
                  <c:v>6.3862700274069331E-2</c:v>
                </c:pt>
                <c:pt idx="1350">
                  <c:v>6.4032145668461229E-2</c:v>
                </c:pt>
                <c:pt idx="1351">
                  <c:v>6.4221055400062385E-2</c:v>
                </c:pt>
                <c:pt idx="1352">
                  <c:v>6.4355121491428802E-2</c:v>
                </c:pt>
                <c:pt idx="1353">
                  <c:v>6.4380601330435175E-2</c:v>
                </c:pt>
                <c:pt idx="1354">
                  <c:v>6.4322623238165233E-2</c:v>
                </c:pt>
                <c:pt idx="1355">
                  <c:v>6.4315861477260858E-2</c:v>
                </c:pt>
                <c:pt idx="1356">
                  <c:v>6.4368495402407161E-2</c:v>
                </c:pt>
                <c:pt idx="1357">
                  <c:v>6.4541143962029687E-2</c:v>
                </c:pt>
                <c:pt idx="1358">
                  <c:v>6.465879093530208E-2</c:v>
                </c:pt>
                <c:pt idx="1359">
                  <c:v>6.4755190543511823E-2</c:v>
                </c:pt>
                <c:pt idx="1360">
                  <c:v>6.4855437032436097E-2</c:v>
                </c:pt>
                <c:pt idx="1361">
                  <c:v>6.490129261987139E-2</c:v>
                </c:pt>
                <c:pt idx="1362">
                  <c:v>6.4982359856504038E-2</c:v>
                </c:pt>
                <c:pt idx="1363">
                  <c:v>6.500287222475748E-2</c:v>
                </c:pt>
                <c:pt idx="1364">
                  <c:v>6.5010826673800828E-2</c:v>
                </c:pt>
                <c:pt idx="1365">
                  <c:v>6.5045977316713646E-2</c:v>
                </c:pt>
                <c:pt idx="1366">
                  <c:v>6.5003699088508851E-2</c:v>
                </c:pt>
                <c:pt idx="1367">
                  <c:v>6.4847256152040636E-2</c:v>
                </c:pt>
                <c:pt idx="1368">
                  <c:v>6.4646912785960714E-2</c:v>
                </c:pt>
                <c:pt idx="1369">
                  <c:v>6.4370419774639032E-2</c:v>
                </c:pt>
                <c:pt idx="1370">
                  <c:v>6.4043685070551942E-2</c:v>
                </c:pt>
                <c:pt idx="1371">
                  <c:v>6.3592016747010524E-2</c:v>
                </c:pt>
                <c:pt idx="1372">
                  <c:v>6.310047704827948E-2</c:v>
                </c:pt>
                <c:pt idx="1373">
                  <c:v>6.2697219265451729E-2</c:v>
                </c:pt>
                <c:pt idx="1374">
                  <c:v>6.237867204382197E-2</c:v>
                </c:pt>
                <c:pt idx="1375">
                  <c:v>6.1565187359934222E-2</c:v>
                </c:pt>
                <c:pt idx="1376">
                  <c:v>6.138391889517196E-2</c:v>
                </c:pt>
                <c:pt idx="1377">
                  <c:v>6.1335412959089675E-2</c:v>
                </c:pt>
                <c:pt idx="1378">
                  <c:v>6.1248365306154018E-2</c:v>
                </c:pt>
                <c:pt idx="1379">
                  <c:v>6.1139989662364363E-2</c:v>
                </c:pt>
                <c:pt idx="1380">
                  <c:v>6.1176516443463627E-2</c:v>
                </c:pt>
                <c:pt idx="1381">
                  <c:v>6.1074274616758399E-2</c:v>
                </c:pt>
                <c:pt idx="1382">
                  <c:v>6.1060561326737935E-2</c:v>
                </c:pt>
                <c:pt idx="1383">
                  <c:v>6.1021541896426716E-2</c:v>
                </c:pt>
                <c:pt idx="1384">
                  <c:v>6.0996976884333254E-2</c:v>
                </c:pt>
                <c:pt idx="1385">
                  <c:v>6.1014595205101517E-2</c:v>
                </c:pt>
                <c:pt idx="1386">
                  <c:v>6.1015701642543142E-2</c:v>
                </c:pt>
                <c:pt idx="1387">
                  <c:v>6.0985506166483128E-2</c:v>
                </c:pt>
                <c:pt idx="1388">
                  <c:v>6.0905539897870821E-2</c:v>
                </c:pt>
                <c:pt idx="1389">
                  <c:v>6.0888678687471651E-2</c:v>
                </c:pt>
                <c:pt idx="1390">
                  <c:v>6.087823196029464E-2</c:v>
                </c:pt>
                <c:pt idx="1391">
                  <c:v>6.0816278457437777E-2</c:v>
                </c:pt>
                <c:pt idx="1392">
                  <c:v>6.0781814537142986E-2</c:v>
                </c:pt>
                <c:pt idx="1393">
                  <c:v>6.0873586785977346E-2</c:v>
                </c:pt>
                <c:pt idx="1394">
                  <c:v>6.0915581672373077E-2</c:v>
                </c:pt>
                <c:pt idx="1395">
                  <c:v>6.0893741261951601E-2</c:v>
                </c:pt>
                <c:pt idx="1396">
                  <c:v>6.091928052246727E-2</c:v>
                </c:pt>
                <c:pt idx="1397">
                  <c:v>6.104167858413579E-2</c:v>
                </c:pt>
                <c:pt idx="1398">
                  <c:v>6.1083079240882111E-2</c:v>
                </c:pt>
                <c:pt idx="1399">
                  <c:v>6.1084071455030732E-2</c:v>
                </c:pt>
                <c:pt idx="1400">
                  <c:v>6.1113005800195276E-2</c:v>
                </c:pt>
                <c:pt idx="1401">
                  <c:v>6.1139893647896626E-2</c:v>
                </c:pt>
                <c:pt idx="1402">
                  <c:v>6.1173702685280301E-2</c:v>
                </c:pt>
                <c:pt idx="1403">
                  <c:v>6.1221369698549549E-2</c:v>
                </c:pt>
                <c:pt idx="1404">
                  <c:v>6.1259969486742262E-2</c:v>
                </c:pt>
                <c:pt idx="1405">
                  <c:v>6.1257883241454793E-2</c:v>
                </c:pt>
                <c:pt idx="1406">
                  <c:v>6.132279956631418E-2</c:v>
                </c:pt>
                <c:pt idx="1407">
                  <c:v>6.1297396526375815E-2</c:v>
                </c:pt>
                <c:pt idx="1408">
                  <c:v>6.1243780132942016E-2</c:v>
                </c:pt>
                <c:pt idx="1409">
                  <c:v>6.1162394961747517E-2</c:v>
                </c:pt>
                <c:pt idx="1410">
                  <c:v>6.1047174913335805E-2</c:v>
                </c:pt>
                <c:pt idx="1411">
                  <c:v>6.0955313223084694E-2</c:v>
                </c:pt>
                <c:pt idx="1412">
                  <c:v>6.0952276769910566E-2</c:v>
                </c:pt>
                <c:pt idx="1413">
                  <c:v>6.0931523528914955E-2</c:v>
                </c:pt>
                <c:pt idx="1414">
                  <c:v>6.0969350438767389E-2</c:v>
                </c:pt>
                <c:pt idx="1415">
                  <c:v>6.0989574205565111E-2</c:v>
                </c:pt>
                <c:pt idx="1416">
                  <c:v>6.0965598686018613E-2</c:v>
                </c:pt>
                <c:pt idx="1417">
                  <c:v>6.0917867508931293E-2</c:v>
                </c:pt>
                <c:pt idx="1418">
                  <c:v>6.0900735905301775E-2</c:v>
                </c:pt>
                <c:pt idx="1419">
                  <c:v>6.0959341751571902E-2</c:v>
                </c:pt>
                <c:pt idx="1420">
                  <c:v>6.1066545539705717E-2</c:v>
                </c:pt>
                <c:pt idx="1421">
                  <c:v>6.1174161743691786E-2</c:v>
                </c:pt>
                <c:pt idx="1422">
                  <c:v>6.1213287103302372E-2</c:v>
                </c:pt>
                <c:pt idx="1423">
                  <c:v>6.1195314517554611E-2</c:v>
                </c:pt>
                <c:pt idx="1424">
                  <c:v>6.1171487169559939E-2</c:v>
                </c:pt>
                <c:pt idx="1425">
                  <c:v>6.1179576349709427E-2</c:v>
                </c:pt>
                <c:pt idx="1426">
                  <c:v>6.1098378209201873E-2</c:v>
                </c:pt>
                <c:pt idx="1427">
                  <c:v>6.1097869797990527E-2</c:v>
                </c:pt>
                <c:pt idx="1428">
                  <c:v>6.1089196442305982E-2</c:v>
                </c:pt>
                <c:pt idx="1429">
                  <c:v>6.1080504121062862E-2</c:v>
                </c:pt>
                <c:pt idx="1430">
                  <c:v>6.1018140210055513E-2</c:v>
                </c:pt>
                <c:pt idx="1431">
                  <c:v>6.0980961126088737E-2</c:v>
                </c:pt>
                <c:pt idx="1432">
                  <c:v>6.0943891098485546E-2</c:v>
                </c:pt>
                <c:pt idx="1433">
                  <c:v>6.0895707446882365E-2</c:v>
                </c:pt>
                <c:pt idx="1434">
                  <c:v>6.0721022013155393E-2</c:v>
                </c:pt>
                <c:pt idx="1435">
                  <c:v>6.0523446837815333E-2</c:v>
                </c:pt>
                <c:pt idx="1436">
                  <c:v>6.0408435601184605E-2</c:v>
                </c:pt>
                <c:pt idx="1437">
                  <c:v>6.0217427909229584E-2</c:v>
                </c:pt>
                <c:pt idx="1438">
                  <c:v>6.0004020501655465E-2</c:v>
                </c:pt>
                <c:pt idx="1439">
                  <c:v>5.9922054973959346E-2</c:v>
                </c:pt>
                <c:pt idx="1440">
                  <c:v>5.9889461053863668E-2</c:v>
                </c:pt>
                <c:pt idx="1441">
                  <c:v>5.9892923075612128E-2</c:v>
                </c:pt>
                <c:pt idx="1442">
                  <c:v>5.9884441328134246E-2</c:v>
                </c:pt>
                <c:pt idx="1443">
                  <c:v>5.9896578388066633E-2</c:v>
                </c:pt>
                <c:pt idx="1444">
                  <c:v>5.9991606941375931E-2</c:v>
                </c:pt>
                <c:pt idx="1445">
                  <c:v>6.0036113858787279E-2</c:v>
                </c:pt>
                <c:pt idx="1446">
                  <c:v>6.0073294502075256E-2</c:v>
                </c:pt>
                <c:pt idx="1447">
                  <c:v>6.0367486293898633E-2</c:v>
                </c:pt>
                <c:pt idx="1448">
                  <c:v>6.0737815917810523E-2</c:v>
                </c:pt>
                <c:pt idx="1449">
                  <c:v>6.1019422775339623E-2</c:v>
                </c:pt>
                <c:pt idx="1450">
                  <c:v>6.1073815262964092E-2</c:v>
                </c:pt>
                <c:pt idx="1451">
                  <c:v>6.1063102343833414E-2</c:v>
                </c:pt>
                <c:pt idx="1452">
                  <c:v>6.1064253951096825E-2</c:v>
                </c:pt>
                <c:pt idx="1453">
                  <c:v>6.1075772743997406E-2</c:v>
                </c:pt>
                <c:pt idx="1454">
                  <c:v>6.1068497618378875E-2</c:v>
                </c:pt>
                <c:pt idx="1455">
                  <c:v>6.1061723301502807E-2</c:v>
                </c:pt>
                <c:pt idx="1456">
                  <c:v>6.1038377585616331E-2</c:v>
                </c:pt>
                <c:pt idx="1457">
                  <c:v>6.1031713161754611E-2</c:v>
                </c:pt>
                <c:pt idx="1458">
                  <c:v>6.103123193618492E-2</c:v>
                </c:pt>
                <c:pt idx="1459">
                  <c:v>6.1017902355427006E-2</c:v>
                </c:pt>
                <c:pt idx="1460">
                  <c:v>6.0999232219951682E-2</c:v>
                </c:pt>
                <c:pt idx="1461">
                  <c:v>6.1004690472421096E-2</c:v>
                </c:pt>
                <c:pt idx="1462">
                  <c:v>6.1033331948158319E-2</c:v>
                </c:pt>
                <c:pt idx="1463">
                  <c:v>6.1031656523996447E-2</c:v>
                </c:pt>
                <c:pt idx="1464">
                  <c:v>6.1012907071087148E-2</c:v>
                </c:pt>
                <c:pt idx="1465">
                  <c:v>6.1016049269074626E-2</c:v>
                </c:pt>
                <c:pt idx="1466">
                  <c:v>6.1014178063245911E-2</c:v>
                </c:pt>
                <c:pt idx="1467">
                  <c:v>6.0870191545383583E-2</c:v>
                </c:pt>
                <c:pt idx="1468">
                  <c:v>6.0625134114057642E-2</c:v>
                </c:pt>
                <c:pt idx="1469">
                  <c:v>6.030939068703435E-2</c:v>
                </c:pt>
                <c:pt idx="1470">
                  <c:v>6.0272203837163633E-2</c:v>
                </c:pt>
                <c:pt idx="1471">
                  <c:v>6.0254029110963163E-2</c:v>
                </c:pt>
                <c:pt idx="1472">
                  <c:v>6.0269156704957597E-2</c:v>
                </c:pt>
                <c:pt idx="1473">
                  <c:v>6.0315113724042024E-2</c:v>
                </c:pt>
                <c:pt idx="1474">
                  <c:v>6.0474693997021635E-2</c:v>
                </c:pt>
                <c:pt idx="1475">
                  <c:v>6.054067979234827E-2</c:v>
                </c:pt>
                <c:pt idx="1476">
                  <c:v>6.0589775558477152E-2</c:v>
                </c:pt>
                <c:pt idx="1477">
                  <c:v>6.0550889862741174E-2</c:v>
                </c:pt>
                <c:pt idx="1478">
                  <c:v>6.0570144657838144E-2</c:v>
                </c:pt>
                <c:pt idx="1479">
                  <c:v>6.059327164273582E-2</c:v>
                </c:pt>
                <c:pt idx="1480">
                  <c:v>6.0616119726101148E-2</c:v>
                </c:pt>
                <c:pt idx="1481">
                  <c:v>6.0686609558640373E-2</c:v>
                </c:pt>
                <c:pt idx="1482">
                  <c:v>6.0889591569681246E-2</c:v>
                </c:pt>
                <c:pt idx="1483">
                  <c:v>6.1061618122715988E-2</c:v>
                </c:pt>
                <c:pt idx="1484">
                  <c:v>6.1147518406112891E-2</c:v>
                </c:pt>
                <c:pt idx="1485">
                  <c:v>6.122165295773651E-2</c:v>
                </c:pt>
                <c:pt idx="1486">
                  <c:v>6.1266688284136422E-2</c:v>
                </c:pt>
                <c:pt idx="1487">
                  <c:v>6.1251674481436563E-2</c:v>
                </c:pt>
                <c:pt idx="1488">
                  <c:v>6.1259196642785237E-2</c:v>
                </c:pt>
                <c:pt idx="1489">
                  <c:v>6.1258229781729429E-2</c:v>
                </c:pt>
                <c:pt idx="1490">
                  <c:v>6.1261474664530302E-2</c:v>
                </c:pt>
                <c:pt idx="1491">
                  <c:v>6.1211759814323315E-2</c:v>
                </c:pt>
                <c:pt idx="1492">
                  <c:v>6.1271190456064099E-2</c:v>
                </c:pt>
                <c:pt idx="1493">
                  <c:v>6.1359061896464277E-2</c:v>
                </c:pt>
                <c:pt idx="1494">
                  <c:v>6.1551153053467977E-2</c:v>
                </c:pt>
                <c:pt idx="1495">
                  <c:v>6.1735571891757594E-2</c:v>
                </c:pt>
                <c:pt idx="1496">
                  <c:v>6.1894136593561078E-2</c:v>
                </c:pt>
                <c:pt idx="1497">
                  <c:v>6.1953317854185001E-2</c:v>
                </c:pt>
                <c:pt idx="1498">
                  <c:v>6.1961132096277564E-2</c:v>
                </c:pt>
                <c:pt idx="1499">
                  <c:v>6.1982299567101731E-2</c:v>
                </c:pt>
                <c:pt idx="1500">
                  <c:v>6.1996658251270702E-2</c:v>
                </c:pt>
                <c:pt idx="1501">
                  <c:v>6.202098363234132E-2</c:v>
                </c:pt>
                <c:pt idx="1502">
                  <c:v>6.2067136388828499E-2</c:v>
                </c:pt>
                <c:pt idx="1503">
                  <c:v>6.2073250711909743E-2</c:v>
                </c:pt>
                <c:pt idx="1504">
                  <c:v>6.2134916158023246E-2</c:v>
                </c:pt>
                <c:pt idx="1505">
                  <c:v>6.2159077911931919E-2</c:v>
                </c:pt>
                <c:pt idx="1506">
                  <c:v>6.2204676814814674E-2</c:v>
                </c:pt>
                <c:pt idx="1507">
                  <c:v>6.2248307175080925E-2</c:v>
                </c:pt>
                <c:pt idx="1508">
                  <c:v>6.2248171786511486E-2</c:v>
                </c:pt>
                <c:pt idx="1509">
                  <c:v>6.2194739564668748E-2</c:v>
                </c:pt>
                <c:pt idx="1510">
                  <c:v>6.2144005431104384E-2</c:v>
                </c:pt>
                <c:pt idx="1511">
                  <c:v>6.2009729172753714E-2</c:v>
                </c:pt>
                <c:pt idx="1512">
                  <c:v>6.1985409742479639E-2</c:v>
                </c:pt>
                <c:pt idx="1513">
                  <c:v>6.1974426483179725E-2</c:v>
                </c:pt>
                <c:pt idx="1514">
                  <c:v>6.1967966246213264E-2</c:v>
                </c:pt>
                <c:pt idx="1515">
                  <c:v>6.1974605848283265E-2</c:v>
                </c:pt>
                <c:pt idx="1516">
                  <c:v>6.1966010933795383E-2</c:v>
                </c:pt>
                <c:pt idx="1517">
                  <c:v>6.2198467052740056E-2</c:v>
                </c:pt>
                <c:pt idx="1518">
                  <c:v>6.2417774599197076E-2</c:v>
                </c:pt>
                <c:pt idx="1519">
                  <c:v>6.2580310492160007E-2</c:v>
                </c:pt>
                <c:pt idx="1520">
                  <c:v>6.2615838391393619E-2</c:v>
                </c:pt>
                <c:pt idx="1521">
                  <c:v>6.2622499992710717E-2</c:v>
                </c:pt>
                <c:pt idx="1522">
                  <c:v>6.262517723587939E-2</c:v>
                </c:pt>
                <c:pt idx="1523">
                  <c:v>6.2633480951340054E-2</c:v>
                </c:pt>
                <c:pt idx="1524">
                  <c:v>6.2590394940913743E-2</c:v>
                </c:pt>
                <c:pt idx="1525">
                  <c:v>6.2542575366087788E-2</c:v>
                </c:pt>
                <c:pt idx="1526">
                  <c:v>6.244050423036953E-2</c:v>
                </c:pt>
                <c:pt idx="1527">
                  <c:v>6.2292263052280653E-2</c:v>
                </c:pt>
                <c:pt idx="1528">
                  <c:v>6.2131821807785946E-2</c:v>
                </c:pt>
                <c:pt idx="1529">
                  <c:v>6.1968578295888907E-2</c:v>
                </c:pt>
                <c:pt idx="1530">
                  <c:v>6.1820928930738157E-2</c:v>
                </c:pt>
                <c:pt idx="1531">
                  <c:v>6.159640222470833E-2</c:v>
                </c:pt>
                <c:pt idx="1532">
                  <c:v>6.1420754759119976E-2</c:v>
                </c:pt>
                <c:pt idx="1533">
                  <c:v>6.1165683693701588E-2</c:v>
                </c:pt>
                <c:pt idx="1534">
                  <c:v>6.0989786383182323E-2</c:v>
                </c:pt>
                <c:pt idx="1535">
                  <c:v>6.0899029050897543E-2</c:v>
                </c:pt>
                <c:pt idx="1536">
                  <c:v>6.0806691882914925E-2</c:v>
                </c:pt>
                <c:pt idx="1537">
                  <c:v>6.0947535229133265E-2</c:v>
                </c:pt>
                <c:pt idx="1538">
                  <c:v>6.1049531093490969E-2</c:v>
                </c:pt>
                <c:pt idx="1539">
                  <c:v>6.1113784371036817E-2</c:v>
                </c:pt>
                <c:pt idx="1540">
                  <c:v>6.1148494276101729E-2</c:v>
                </c:pt>
                <c:pt idx="1541">
                  <c:v>6.1188160350227061E-2</c:v>
                </c:pt>
                <c:pt idx="1542">
                  <c:v>6.1193635908079407E-2</c:v>
                </c:pt>
                <c:pt idx="1543">
                  <c:v>6.1191125423874497E-2</c:v>
                </c:pt>
                <c:pt idx="1544">
                  <c:v>6.1156030030115792E-2</c:v>
                </c:pt>
                <c:pt idx="1545">
                  <c:v>6.1166378106528897E-2</c:v>
                </c:pt>
                <c:pt idx="1546">
                  <c:v>6.1243975840491738E-2</c:v>
                </c:pt>
                <c:pt idx="1547">
                  <c:v>6.1350329523968357E-2</c:v>
                </c:pt>
                <c:pt idx="1548">
                  <c:v>6.1411894127506202E-2</c:v>
                </c:pt>
                <c:pt idx="1549">
                  <c:v>6.1397555040315729E-2</c:v>
                </c:pt>
                <c:pt idx="1550">
                  <c:v>6.1306279932800675E-2</c:v>
                </c:pt>
                <c:pt idx="1551">
                  <c:v>6.1303483996644446E-2</c:v>
                </c:pt>
                <c:pt idx="1552">
                  <c:v>6.1323059108470107E-2</c:v>
                </c:pt>
                <c:pt idx="1553">
                  <c:v>6.1406006727639129E-2</c:v>
                </c:pt>
                <c:pt idx="1554">
                  <c:v>6.1418617672941198E-2</c:v>
                </c:pt>
                <c:pt idx="1555">
                  <c:v>6.1418614974450655E-2</c:v>
                </c:pt>
                <c:pt idx="1556">
                  <c:v>6.1420183542217788E-2</c:v>
                </c:pt>
                <c:pt idx="1557">
                  <c:v>6.1423924605457196E-2</c:v>
                </c:pt>
                <c:pt idx="1558">
                  <c:v>6.1498011055850815E-2</c:v>
                </c:pt>
                <c:pt idx="1559">
                  <c:v>6.148649304524488E-2</c:v>
                </c:pt>
                <c:pt idx="1560">
                  <c:v>6.1486363248639472E-2</c:v>
                </c:pt>
                <c:pt idx="1561">
                  <c:v>6.1505819555923547E-2</c:v>
                </c:pt>
                <c:pt idx="1562">
                  <c:v>6.1548204156860055E-2</c:v>
                </c:pt>
                <c:pt idx="1563">
                  <c:v>6.1560592385025176E-2</c:v>
                </c:pt>
                <c:pt idx="1564">
                  <c:v>6.1557051996423959E-2</c:v>
                </c:pt>
                <c:pt idx="1565">
                  <c:v>6.1559206818389556E-2</c:v>
                </c:pt>
                <c:pt idx="1566">
                  <c:v>6.1539018343632325E-2</c:v>
                </c:pt>
                <c:pt idx="1567">
                  <c:v>6.1489941714244566E-2</c:v>
                </c:pt>
                <c:pt idx="1568">
                  <c:v>6.1480043476555619E-2</c:v>
                </c:pt>
                <c:pt idx="1569">
                  <c:v>6.1480095958448062E-2</c:v>
                </c:pt>
                <c:pt idx="1570">
                  <c:v>6.1488020534073221E-2</c:v>
                </c:pt>
                <c:pt idx="1571">
                  <c:v>6.1519147896845004E-2</c:v>
                </c:pt>
                <c:pt idx="1572">
                  <c:v>6.158409919201014E-2</c:v>
                </c:pt>
                <c:pt idx="1573">
                  <c:v>6.1536863568842526E-2</c:v>
                </c:pt>
                <c:pt idx="1574">
                  <c:v>6.1524657835534638E-2</c:v>
                </c:pt>
                <c:pt idx="1575">
                  <c:v>6.1535155710188541E-2</c:v>
                </c:pt>
                <c:pt idx="1576">
                  <c:v>6.1536308534384875E-2</c:v>
                </c:pt>
                <c:pt idx="1577">
                  <c:v>6.1528849682339418E-2</c:v>
                </c:pt>
                <c:pt idx="1578">
                  <c:v>6.1426621512177391E-2</c:v>
                </c:pt>
                <c:pt idx="1579">
                  <c:v>6.1425073552181804E-2</c:v>
                </c:pt>
                <c:pt idx="1580">
                  <c:v>6.1478224685319695E-2</c:v>
                </c:pt>
                <c:pt idx="1581">
                  <c:v>6.1466384731674088E-2</c:v>
                </c:pt>
                <c:pt idx="1582">
                  <c:v>6.1434759323524595E-2</c:v>
                </c:pt>
                <c:pt idx="1583">
                  <c:v>6.1441565598405724E-2</c:v>
                </c:pt>
                <c:pt idx="1584">
                  <c:v>6.1563041629991905E-2</c:v>
                </c:pt>
                <c:pt idx="1585">
                  <c:v>6.1721095433494605E-2</c:v>
                </c:pt>
                <c:pt idx="1586">
                  <c:v>6.1851449817525335E-2</c:v>
                </c:pt>
                <c:pt idx="1587">
                  <c:v>6.1954389630857365E-2</c:v>
                </c:pt>
                <c:pt idx="1588">
                  <c:v>6.2023049985049948E-2</c:v>
                </c:pt>
                <c:pt idx="1589">
                  <c:v>6.2032811196172453E-2</c:v>
                </c:pt>
                <c:pt idx="1590">
                  <c:v>6.2043930178946924E-2</c:v>
                </c:pt>
                <c:pt idx="1591">
                  <c:v>6.2153675608704759E-2</c:v>
                </c:pt>
                <c:pt idx="1592">
                  <c:v>6.2191775897573541E-2</c:v>
                </c:pt>
                <c:pt idx="1593">
                  <c:v>6.2313358241958432E-2</c:v>
                </c:pt>
                <c:pt idx="1594">
                  <c:v>6.2470658770841715E-2</c:v>
                </c:pt>
                <c:pt idx="1595">
                  <c:v>6.259543326303707E-2</c:v>
                </c:pt>
                <c:pt idx="1596">
                  <c:v>6.2720723232733408E-2</c:v>
                </c:pt>
                <c:pt idx="1597">
                  <c:v>6.2870827779522076E-2</c:v>
                </c:pt>
                <c:pt idx="1598">
                  <c:v>6.3088478802004883E-2</c:v>
                </c:pt>
                <c:pt idx="1599">
                  <c:v>6.3170827094553642E-2</c:v>
                </c:pt>
                <c:pt idx="1600">
                  <c:v>6.3223135233170191E-2</c:v>
                </c:pt>
                <c:pt idx="1601">
                  <c:v>6.3439149117719779E-2</c:v>
                </c:pt>
                <c:pt idx="1602">
                  <c:v>6.3584549834246912E-2</c:v>
                </c:pt>
                <c:pt idx="1603">
                  <c:v>6.3643286369911303E-2</c:v>
                </c:pt>
                <c:pt idx="1604">
                  <c:v>6.36537681082366E-2</c:v>
                </c:pt>
                <c:pt idx="1605">
                  <c:v>6.3662125505722977E-2</c:v>
                </c:pt>
                <c:pt idx="1606">
                  <c:v>6.3675853397790486E-2</c:v>
                </c:pt>
                <c:pt idx="1607">
                  <c:v>6.3673169735375332E-2</c:v>
                </c:pt>
                <c:pt idx="1608">
                  <c:v>6.3666038583970117E-2</c:v>
                </c:pt>
                <c:pt idx="1609">
                  <c:v>6.362461316188936E-2</c:v>
                </c:pt>
                <c:pt idx="1610">
                  <c:v>6.3550792895849223E-2</c:v>
                </c:pt>
                <c:pt idx="1611">
                  <c:v>6.3548881366334936E-2</c:v>
                </c:pt>
                <c:pt idx="1612">
                  <c:v>6.3565516562010982E-2</c:v>
                </c:pt>
                <c:pt idx="1613">
                  <c:v>6.3603950835821668E-2</c:v>
                </c:pt>
                <c:pt idx="1614">
                  <c:v>6.3622828907221166E-2</c:v>
                </c:pt>
                <c:pt idx="1615">
                  <c:v>6.3626180865329673E-2</c:v>
                </c:pt>
                <c:pt idx="1616">
                  <c:v>6.3676136255475718E-2</c:v>
                </c:pt>
                <c:pt idx="1617">
                  <c:v>6.3705526644854293E-2</c:v>
                </c:pt>
                <c:pt idx="1618">
                  <c:v>6.3834114939397724E-2</c:v>
                </c:pt>
                <c:pt idx="1619">
                  <c:v>6.3885590756616206E-2</c:v>
                </c:pt>
                <c:pt idx="1620">
                  <c:v>6.3879841493978004E-2</c:v>
                </c:pt>
                <c:pt idx="1621">
                  <c:v>6.3742566273495352E-2</c:v>
                </c:pt>
                <c:pt idx="1622">
                  <c:v>6.3610633028833255E-2</c:v>
                </c:pt>
                <c:pt idx="1623">
                  <c:v>6.3520373434060834E-2</c:v>
                </c:pt>
                <c:pt idx="1624">
                  <c:v>6.3504269591651355E-2</c:v>
                </c:pt>
                <c:pt idx="1625">
                  <c:v>6.3492589642363137E-2</c:v>
                </c:pt>
                <c:pt idx="1626">
                  <c:v>6.3476054002555515E-2</c:v>
                </c:pt>
                <c:pt idx="1627">
                  <c:v>6.3479412082903128E-2</c:v>
                </c:pt>
                <c:pt idx="1628">
                  <c:v>6.3472264655437094E-2</c:v>
                </c:pt>
                <c:pt idx="1629">
                  <c:v>6.3443147810485281E-2</c:v>
                </c:pt>
                <c:pt idx="1630">
                  <c:v>6.3400908953319221E-2</c:v>
                </c:pt>
                <c:pt idx="1631">
                  <c:v>6.3357554136639016E-2</c:v>
                </c:pt>
                <c:pt idx="1632">
                  <c:v>6.3231935229604241E-2</c:v>
                </c:pt>
                <c:pt idx="1633">
                  <c:v>6.3078679929751386E-2</c:v>
                </c:pt>
                <c:pt idx="1634">
                  <c:v>6.2955147076302037E-2</c:v>
                </c:pt>
                <c:pt idx="1635">
                  <c:v>6.2861610133843185E-2</c:v>
                </c:pt>
                <c:pt idx="1636">
                  <c:v>6.2594786328380975E-2</c:v>
                </c:pt>
                <c:pt idx="1637">
                  <c:v>6.226757677184315E-2</c:v>
                </c:pt>
                <c:pt idx="1638">
                  <c:v>6.2456295079622477E-2</c:v>
                </c:pt>
                <c:pt idx="1639">
                  <c:v>6.2690434100364595E-2</c:v>
                </c:pt>
                <c:pt idx="1640">
                  <c:v>6.281947676956956E-2</c:v>
                </c:pt>
                <c:pt idx="1641">
                  <c:v>6.2993768768891678E-2</c:v>
                </c:pt>
                <c:pt idx="1642">
                  <c:v>6.3158631334930729E-2</c:v>
                </c:pt>
                <c:pt idx="1643">
                  <c:v>6.3242404305281497E-2</c:v>
                </c:pt>
                <c:pt idx="1644">
                  <c:v>6.3317905863855328E-2</c:v>
                </c:pt>
                <c:pt idx="1645">
                  <c:v>6.3412296771101342E-2</c:v>
                </c:pt>
                <c:pt idx="1646">
                  <c:v>6.3509452315286041E-2</c:v>
                </c:pt>
                <c:pt idx="1647">
                  <c:v>6.3499337147506454E-2</c:v>
                </c:pt>
                <c:pt idx="1648">
                  <c:v>6.3568317838207405E-2</c:v>
                </c:pt>
                <c:pt idx="1649">
                  <c:v>6.3587931331701819E-2</c:v>
                </c:pt>
                <c:pt idx="1650">
                  <c:v>6.358940646013668E-2</c:v>
                </c:pt>
                <c:pt idx="1651">
                  <c:v>6.3594982317472029E-2</c:v>
                </c:pt>
                <c:pt idx="1652">
                  <c:v>6.361781765561432E-2</c:v>
                </c:pt>
                <c:pt idx="1653">
                  <c:v>6.3590460107820837E-2</c:v>
                </c:pt>
                <c:pt idx="1654">
                  <c:v>6.3573956556358488E-2</c:v>
                </c:pt>
                <c:pt idx="1655">
                  <c:v>6.3622994239972336E-2</c:v>
                </c:pt>
                <c:pt idx="1656">
                  <c:v>6.3641856454017126E-2</c:v>
                </c:pt>
                <c:pt idx="1657">
                  <c:v>6.3578371530666478E-2</c:v>
                </c:pt>
                <c:pt idx="1658">
                  <c:v>6.3572672966904387E-2</c:v>
                </c:pt>
                <c:pt idx="1659">
                  <c:v>6.3529098604240317E-2</c:v>
                </c:pt>
                <c:pt idx="1660">
                  <c:v>6.3582095630958929E-2</c:v>
                </c:pt>
                <c:pt idx="1661">
                  <c:v>6.3612400601984434E-2</c:v>
                </c:pt>
                <c:pt idx="1662">
                  <c:v>6.3579535568270146E-2</c:v>
                </c:pt>
                <c:pt idx="1663">
                  <c:v>6.3552131590963554E-2</c:v>
                </c:pt>
                <c:pt idx="1664">
                  <c:v>6.3521194870300765E-2</c:v>
                </c:pt>
                <c:pt idx="1665">
                  <c:v>6.3483713802005654E-2</c:v>
                </c:pt>
                <c:pt idx="1666">
                  <c:v>6.3456409315609433E-2</c:v>
                </c:pt>
                <c:pt idx="1667">
                  <c:v>6.3464889185035095E-2</c:v>
                </c:pt>
                <c:pt idx="1668">
                  <c:v>6.3356340268744094E-2</c:v>
                </c:pt>
                <c:pt idx="1669">
                  <c:v>6.3281526563270837E-2</c:v>
                </c:pt>
                <c:pt idx="1670">
                  <c:v>6.3197876002934736E-2</c:v>
                </c:pt>
                <c:pt idx="1671">
                  <c:v>6.3078850792632424E-2</c:v>
                </c:pt>
                <c:pt idx="1672">
                  <c:v>6.2902156930172523E-2</c:v>
                </c:pt>
                <c:pt idx="1673">
                  <c:v>6.2902140416777053E-2</c:v>
                </c:pt>
                <c:pt idx="1674">
                  <c:v>6.2890596610076552E-2</c:v>
                </c:pt>
                <c:pt idx="1675">
                  <c:v>6.2899718422701548E-2</c:v>
                </c:pt>
                <c:pt idx="1676">
                  <c:v>6.2897153139463161E-2</c:v>
                </c:pt>
                <c:pt idx="1677">
                  <c:v>6.2854203343149992E-2</c:v>
                </c:pt>
                <c:pt idx="1678">
                  <c:v>6.2819819716486827E-2</c:v>
                </c:pt>
                <c:pt idx="1679">
                  <c:v>6.2757786335489341E-2</c:v>
                </c:pt>
                <c:pt idx="1680">
                  <c:v>6.2410670911829107E-2</c:v>
                </c:pt>
                <c:pt idx="1681">
                  <c:v>6.2425896958363515E-2</c:v>
                </c:pt>
                <c:pt idx="1682">
                  <c:v>6.2488166655601279E-2</c:v>
                </c:pt>
                <c:pt idx="1683">
                  <c:v>6.2380320026583946E-2</c:v>
                </c:pt>
                <c:pt idx="1684">
                  <c:v>6.2379710180227289E-2</c:v>
                </c:pt>
                <c:pt idx="1685">
                  <c:v>6.2373234446190057E-2</c:v>
                </c:pt>
                <c:pt idx="1686">
                  <c:v>6.2406745122068195E-2</c:v>
                </c:pt>
                <c:pt idx="1687">
                  <c:v>6.2410088270961388E-2</c:v>
                </c:pt>
                <c:pt idx="1688">
                  <c:v>6.2396012081187564E-2</c:v>
                </c:pt>
                <c:pt idx="1689">
                  <c:v>6.2396406421064282E-2</c:v>
                </c:pt>
                <c:pt idx="1690">
                  <c:v>6.24558770677262E-2</c:v>
                </c:pt>
                <c:pt idx="1691">
                  <c:v>6.2591223018389444E-2</c:v>
                </c:pt>
                <c:pt idx="1692">
                  <c:v>6.2720356653699724E-2</c:v>
                </c:pt>
                <c:pt idx="1693">
                  <c:v>6.282576205668966E-2</c:v>
                </c:pt>
                <c:pt idx="1694">
                  <c:v>6.3354111717680309E-2</c:v>
                </c:pt>
                <c:pt idx="1695">
                  <c:v>6.3711339067465386E-2</c:v>
                </c:pt>
                <c:pt idx="1696">
                  <c:v>6.3999280276483397E-2</c:v>
                </c:pt>
                <c:pt idx="1697">
                  <c:v>6.415705190656569E-2</c:v>
                </c:pt>
                <c:pt idx="1698">
                  <c:v>6.4366713838111406E-2</c:v>
                </c:pt>
                <c:pt idx="1699">
                  <c:v>6.4631380631192753E-2</c:v>
                </c:pt>
                <c:pt idx="1700">
                  <c:v>6.4753962441988819E-2</c:v>
                </c:pt>
                <c:pt idx="1701">
                  <c:v>6.4869541785237725E-2</c:v>
                </c:pt>
                <c:pt idx="1702">
                  <c:v>6.4984843189698646E-2</c:v>
                </c:pt>
                <c:pt idx="1703">
                  <c:v>6.4972410146885567E-2</c:v>
                </c:pt>
                <c:pt idx="1704">
                  <c:v>6.4920801754734872E-2</c:v>
                </c:pt>
                <c:pt idx="1705">
                  <c:v>6.4867570938915251E-2</c:v>
                </c:pt>
                <c:pt idx="1706">
                  <c:v>6.4852341206168826E-2</c:v>
                </c:pt>
                <c:pt idx="1707">
                  <c:v>6.4812335095974311E-2</c:v>
                </c:pt>
                <c:pt idx="1708">
                  <c:v>6.4608928031879204E-2</c:v>
                </c:pt>
                <c:pt idx="1709">
                  <c:v>6.4374913934388378E-2</c:v>
                </c:pt>
                <c:pt idx="1710">
                  <c:v>6.4298076541324231E-2</c:v>
                </c:pt>
                <c:pt idx="1711">
                  <c:v>6.426145228189549E-2</c:v>
                </c:pt>
                <c:pt idx="1712">
                  <c:v>6.4246728080492407E-2</c:v>
                </c:pt>
                <c:pt idx="1713">
                  <c:v>6.4245429497607989E-2</c:v>
                </c:pt>
                <c:pt idx="1714">
                  <c:v>6.418279231164993E-2</c:v>
                </c:pt>
                <c:pt idx="1715">
                  <c:v>6.4165859153164542E-2</c:v>
                </c:pt>
                <c:pt idx="1716">
                  <c:v>6.4149291662047303E-2</c:v>
                </c:pt>
                <c:pt idx="1717">
                  <c:v>6.4170545481198729E-2</c:v>
                </c:pt>
                <c:pt idx="1718">
                  <c:v>6.4155688556810322E-2</c:v>
                </c:pt>
                <c:pt idx="1719">
                  <c:v>6.4055300517457656E-2</c:v>
                </c:pt>
                <c:pt idx="1720">
                  <c:v>6.4072687977798137E-2</c:v>
                </c:pt>
                <c:pt idx="1721">
                  <c:v>6.405483734927489E-2</c:v>
                </c:pt>
                <c:pt idx="1722">
                  <c:v>6.3996796048505014E-2</c:v>
                </c:pt>
                <c:pt idx="1723">
                  <c:v>6.3946139687506287E-2</c:v>
                </c:pt>
                <c:pt idx="1724">
                  <c:v>6.3913857220476517E-2</c:v>
                </c:pt>
                <c:pt idx="1725">
                  <c:v>6.3903632362018695E-2</c:v>
                </c:pt>
                <c:pt idx="1726">
                  <c:v>6.3903590909817273E-2</c:v>
                </c:pt>
                <c:pt idx="1727">
                  <c:v>6.3882354417563375E-2</c:v>
                </c:pt>
                <c:pt idx="1728">
                  <c:v>6.3883866391872227E-2</c:v>
                </c:pt>
                <c:pt idx="1729">
                  <c:v>6.392246882654537E-2</c:v>
                </c:pt>
                <c:pt idx="1730">
                  <c:v>6.3974433630834604E-2</c:v>
                </c:pt>
                <c:pt idx="1731">
                  <c:v>6.4009752663207298E-2</c:v>
                </c:pt>
                <c:pt idx="1732">
                  <c:v>6.4099656043829875E-2</c:v>
                </c:pt>
                <c:pt idx="1733">
                  <c:v>6.413633463202581E-2</c:v>
                </c:pt>
                <c:pt idx="1734">
                  <c:v>6.4034425300679043E-2</c:v>
                </c:pt>
                <c:pt idx="1735">
                  <c:v>6.3905275347814788E-2</c:v>
                </c:pt>
                <c:pt idx="1736">
                  <c:v>6.3800094673083521E-2</c:v>
                </c:pt>
                <c:pt idx="1737">
                  <c:v>6.3691308679222819E-2</c:v>
                </c:pt>
                <c:pt idx="1738">
                  <c:v>6.3591279629460096E-2</c:v>
                </c:pt>
                <c:pt idx="1739">
                  <c:v>6.346601246961027E-2</c:v>
                </c:pt>
                <c:pt idx="1740">
                  <c:v>6.3262260760156841E-2</c:v>
                </c:pt>
                <c:pt idx="1741">
                  <c:v>6.3147424808818783E-2</c:v>
                </c:pt>
                <c:pt idx="1742">
                  <c:v>6.3114963464592735E-2</c:v>
                </c:pt>
                <c:pt idx="1743">
                  <c:v>6.3019437763477223E-2</c:v>
                </c:pt>
                <c:pt idx="1744">
                  <c:v>6.290326058957349E-2</c:v>
                </c:pt>
                <c:pt idx="1745">
                  <c:v>6.2762710933376181E-2</c:v>
                </c:pt>
                <c:pt idx="1746">
                  <c:v>6.2629672858042301E-2</c:v>
                </c:pt>
                <c:pt idx="1747">
                  <c:v>6.2402725094558402E-2</c:v>
                </c:pt>
                <c:pt idx="1748">
                  <c:v>6.2188569834889282E-2</c:v>
                </c:pt>
                <c:pt idx="1749">
                  <c:v>6.2087965266650572E-2</c:v>
                </c:pt>
                <c:pt idx="1750">
                  <c:v>6.2021270582098838E-2</c:v>
                </c:pt>
                <c:pt idx="1751">
                  <c:v>6.1960695639517845E-2</c:v>
                </c:pt>
                <c:pt idx="1752">
                  <c:v>6.2030837469959979E-2</c:v>
                </c:pt>
                <c:pt idx="1753">
                  <c:v>6.1991633210550887E-2</c:v>
                </c:pt>
                <c:pt idx="1754">
                  <c:v>6.1916427752095923E-2</c:v>
                </c:pt>
                <c:pt idx="1755">
                  <c:v>6.1792895684993909E-2</c:v>
                </c:pt>
                <c:pt idx="1756">
                  <c:v>6.1667597200499198E-2</c:v>
                </c:pt>
                <c:pt idx="1757">
                  <c:v>6.1589136993435288E-2</c:v>
                </c:pt>
                <c:pt idx="1758">
                  <c:v>6.1529231720797696E-2</c:v>
                </c:pt>
                <c:pt idx="1759">
                  <c:v>6.1507866358820391E-2</c:v>
                </c:pt>
                <c:pt idx="1760">
                  <c:v>6.163296965346423E-2</c:v>
                </c:pt>
                <c:pt idx="1761">
                  <c:v>6.1586289225031877E-2</c:v>
                </c:pt>
                <c:pt idx="1762">
                  <c:v>6.1595024291788827E-2</c:v>
                </c:pt>
                <c:pt idx="1763">
                  <c:v>6.1757047475187114E-2</c:v>
                </c:pt>
                <c:pt idx="1764">
                  <c:v>6.1781546981399753E-2</c:v>
                </c:pt>
                <c:pt idx="1765">
                  <c:v>6.1818674744055876E-2</c:v>
                </c:pt>
                <c:pt idx="1766">
                  <c:v>6.184678428815836E-2</c:v>
                </c:pt>
                <c:pt idx="1767">
                  <c:v>6.177200996315857E-2</c:v>
                </c:pt>
                <c:pt idx="1768">
                  <c:v>6.1659246728155453E-2</c:v>
                </c:pt>
                <c:pt idx="1769">
                  <c:v>6.1489175946121313E-2</c:v>
                </c:pt>
                <c:pt idx="1770">
                  <c:v>6.1346279773664088E-2</c:v>
                </c:pt>
                <c:pt idx="1771">
                  <c:v>6.1218924908733402E-2</c:v>
                </c:pt>
                <c:pt idx="1772">
                  <c:v>6.1094611668861099E-2</c:v>
                </c:pt>
                <c:pt idx="1773">
                  <c:v>6.0851216054767482E-2</c:v>
                </c:pt>
                <c:pt idx="1774">
                  <c:v>6.0553295983024412E-2</c:v>
                </c:pt>
                <c:pt idx="1775">
                  <c:v>6.015635847601021E-2</c:v>
                </c:pt>
                <c:pt idx="1776">
                  <c:v>5.9714106319212965E-2</c:v>
                </c:pt>
                <c:pt idx="1777">
                  <c:v>5.924658297945673E-2</c:v>
                </c:pt>
                <c:pt idx="1778">
                  <c:v>5.8838773122867269E-2</c:v>
                </c:pt>
                <c:pt idx="1779">
                  <c:v>5.8588237125557309E-2</c:v>
                </c:pt>
                <c:pt idx="1780">
                  <c:v>5.8496720275256028E-2</c:v>
                </c:pt>
                <c:pt idx="1781">
                  <c:v>5.8189107510824775E-2</c:v>
                </c:pt>
                <c:pt idx="1782">
                  <c:v>5.8005263494684441E-2</c:v>
                </c:pt>
                <c:pt idx="1783">
                  <c:v>5.8046754202614591E-2</c:v>
                </c:pt>
                <c:pt idx="1784">
                  <c:v>5.8020464405041987E-2</c:v>
                </c:pt>
                <c:pt idx="1785">
                  <c:v>5.8029301378739503E-2</c:v>
                </c:pt>
                <c:pt idx="1786">
                  <c:v>5.8047062154605519E-2</c:v>
                </c:pt>
                <c:pt idx="1787">
                  <c:v>5.8082763863984935E-2</c:v>
                </c:pt>
                <c:pt idx="1788">
                  <c:v>5.8200597393999416E-2</c:v>
                </c:pt>
                <c:pt idx="1789">
                  <c:v>5.8211310607307873E-2</c:v>
                </c:pt>
                <c:pt idx="1790">
                  <c:v>5.8312111164301919E-2</c:v>
                </c:pt>
                <c:pt idx="1791">
                  <c:v>5.8403536583457982E-2</c:v>
                </c:pt>
                <c:pt idx="1792">
                  <c:v>5.8428189591747587E-2</c:v>
                </c:pt>
                <c:pt idx="1793">
                  <c:v>5.8407666340125924E-2</c:v>
                </c:pt>
                <c:pt idx="1794">
                  <c:v>5.8391236334270305E-2</c:v>
                </c:pt>
                <c:pt idx="1795">
                  <c:v>5.8282608385936165E-2</c:v>
                </c:pt>
                <c:pt idx="1796">
                  <c:v>5.8087425864146613E-2</c:v>
                </c:pt>
                <c:pt idx="1797">
                  <c:v>5.7899978279633085E-2</c:v>
                </c:pt>
                <c:pt idx="1798">
                  <c:v>5.752958218698908E-2</c:v>
                </c:pt>
                <c:pt idx="1799">
                  <c:v>5.7275509036460025E-2</c:v>
                </c:pt>
                <c:pt idx="1800">
                  <c:v>5.6902723145181029E-2</c:v>
                </c:pt>
                <c:pt idx="1801">
                  <c:v>5.655593610945385E-2</c:v>
                </c:pt>
                <c:pt idx="1802">
                  <c:v>5.6339739082469684E-2</c:v>
                </c:pt>
                <c:pt idx="1803">
                  <c:v>5.629947736736788E-2</c:v>
                </c:pt>
                <c:pt idx="1804">
                  <c:v>5.614621764751921E-2</c:v>
                </c:pt>
                <c:pt idx="1805">
                  <c:v>5.60260799077942E-2</c:v>
                </c:pt>
                <c:pt idx="1806">
                  <c:v>5.5940146334580984E-2</c:v>
                </c:pt>
                <c:pt idx="1807">
                  <c:v>5.5841006027623354E-2</c:v>
                </c:pt>
                <c:pt idx="1808">
                  <c:v>5.5871726845690584E-2</c:v>
                </c:pt>
                <c:pt idx="1809">
                  <c:v>5.5727967330188567E-2</c:v>
                </c:pt>
                <c:pt idx="1810">
                  <c:v>5.5734430826518182E-2</c:v>
                </c:pt>
                <c:pt idx="1811">
                  <c:v>5.5697861537747174E-2</c:v>
                </c:pt>
                <c:pt idx="1812">
                  <c:v>5.564885797560927E-2</c:v>
                </c:pt>
                <c:pt idx="1813">
                  <c:v>5.5782111481631959E-2</c:v>
                </c:pt>
                <c:pt idx="1814">
                  <c:v>5.5994280247781386E-2</c:v>
                </c:pt>
                <c:pt idx="1815">
                  <c:v>5.6161843937088549E-2</c:v>
                </c:pt>
                <c:pt idx="1816">
                  <c:v>5.6285963589163088E-2</c:v>
                </c:pt>
                <c:pt idx="1817">
                  <c:v>5.6594741862018301E-2</c:v>
                </c:pt>
                <c:pt idx="1818">
                  <c:v>5.6938392637698086E-2</c:v>
                </c:pt>
                <c:pt idx="1819">
                  <c:v>5.7188930910732592E-2</c:v>
                </c:pt>
                <c:pt idx="1820">
                  <c:v>5.7400307232578482E-2</c:v>
                </c:pt>
                <c:pt idx="1821">
                  <c:v>5.7552757242746104E-2</c:v>
                </c:pt>
                <c:pt idx="1822">
                  <c:v>5.7725067895616475E-2</c:v>
                </c:pt>
                <c:pt idx="1823">
                  <c:v>5.7795789130236967E-2</c:v>
                </c:pt>
                <c:pt idx="1824">
                  <c:v>5.7854132814436687E-2</c:v>
                </c:pt>
                <c:pt idx="1825">
                  <c:v>5.7883876011394421E-2</c:v>
                </c:pt>
                <c:pt idx="1826">
                  <c:v>5.7837408105723506E-2</c:v>
                </c:pt>
                <c:pt idx="1827">
                  <c:v>5.7811348069145979E-2</c:v>
                </c:pt>
                <c:pt idx="1828">
                  <c:v>5.7773413686005096E-2</c:v>
                </c:pt>
                <c:pt idx="1829">
                  <c:v>5.7682958861180904E-2</c:v>
                </c:pt>
                <c:pt idx="1830">
                  <c:v>5.7393389724684891E-2</c:v>
                </c:pt>
                <c:pt idx="1831">
                  <c:v>5.7200708096728115E-2</c:v>
                </c:pt>
                <c:pt idx="1832">
                  <c:v>5.7050486236636173E-2</c:v>
                </c:pt>
                <c:pt idx="1833">
                  <c:v>5.7041110436105567E-2</c:v>
                </c:pt>
                <c:pt idx="1834">
                  <c:v>5.7052423471613871E-2</c:v>
                </c:pt>
                <c:pt idx="1835">
                  <c:v>5.705159134122767E-2</c:v>
                </c:pt>
                <c:pt idx="1836">
                  <c:v>5.7096563225067856E-2</c:v>
                </c:pt>
                <c:pt idx="1837">
                  <c:v>5.7077664666756754E-2</c:v>
                </c:pt>
                <c:pt idx="1838">
                  <c:v>5.6948680915082955E-2</c:v>
                </c:pt>
                <c:pt idx="1839">
                  <c:v>5.6896999078214557E-2</c:v>
                </c:pt>
                <c:pt idx="1840">
                  <c:v>5.6834813630870513E-2</c:v>
                </c:pt>
                <c:pt idx="1841">
                  <c:v>5.677348468944636E-2</c:v>
                </c:pt>
                <c:pt idx="1842">
                  <c:v>5.6638323651671867E-2</c:v>
                </c:pt>
                <c:pt idx="1843">
                  <c:v>5.6648961627713941E-2</c:v>
                </c:pt>
                <c:pt idx="1844">
                  <c:v>5.6639071055026538E-2</c:v>
                </c:pt>
                <c:pt idx="1845">
                  <c:v>5.6597986326309774E-2</c:v>
                </c:pt>
                <c:pt idx="1846">
                  <c:v>5.6583068444406533E-2</c:v>
                </c:pt>
                <c:pt idx="1847">
                  <c:v>5.6587162314156808E-2</c:v>
                </c:pt>
                <c:pt idx="1848">
                  <c:v>5.641112078619899E-2</c:v>
                </c:pt>
                <c:pt idx="1849">
                  <c:v>5.6373663904102651E-2</c:v>
                </c:pt>
                <c:pt idx="1850">
                  <c:v>5.6334670183751497E-2</c:v>
                </c:pt>
                <c:pt idx="1851">
                  <c:v>5.6228743603768484E-2</c:v>
                </c:pt>
                <c:pt idx="1852">
                  <c:v>5.6127190132028298E-2</c:v>
                </c:pt>
                <c:pt idx="1853">
                  <c:v>5.6032100966667088E-2</c:v>
                </c:pt>
                <c:pt idx="1854">
                  <c:v>5.5929784724277669E-2</c:v>
                </c:pt>
                <c:pt idx="1855">
                  <c:v>5.5730519724078137E-2</c:v>
                </c:pt>
                <c:pt idx="1856">
                  <c:v>5.5725752175737629E-2</c:v>
                </c:pt>
                <c:pt idx="1857">
                  <c:v>5.5790990452789034E-2</c:v>
                </c:pt>
                <c:pt idx="1858">
                  <c:v>5.590284663775795E-2</c:v>
                </c:pt>
                <c:pt idx="1859">
                  <c:v>5.6075369874158364E-2</c:v>
                </c:pt>
                <c:pt idx="1860">
                  <c:v>5.6230630197370617E-2</c:v>
                </c:pt>
                <c:pt idx="1861">
                  <c:v>5.6289620772801433E-2</c:v>
                </c:pt>
                <c:pt idx="1862">
                  <c:v>5.6262901420379513E-2</c:v>
                </c:pt>
                <c:pt idx="1863">
                  <c:v>5.6286138137326969E-2</c:v>
                </c:pt>
                <c:pt idx="1864">
                  <c:v>5.6281715000790204E-2</c:v>
                </c:pt>
                <c:pt idx="1865">
                  <c:v>5.6272152537726154E-2</c:v>
                </c:pt>
                <c:pt idx="1866">
                  <c:v>5.6262483245265206E-2</c:v>
                </c:pt>
                <c:pt idx="1867">
                  <c:v>5.6267958184586117E-2</c:v>
                </c:pt>
                <c:pt idx="1868">
                  <c:v>5.6272018360830754E-2</c:v>
                </c:pt>
                <c:pt idx="1869">
                  <c:v>5.6281750070954852E-2</c:v>
                </c:pt>
                <c:pt idx="1870">
                  <c:v>5.6257412656710436E-2</c:v>
                </c:pt>
                <c:pt idx="1871">
                  <c:v>5.6180789569830435E-2</c:v>
                </c:pt>
                <c:pt idx="1872">
                  <c:v>5.6165950610730569E-2</c:v>
                </c:pt>
                <c:pt idx="1873">
                  <c:v>5.6163937575907437E-2</c:v>
                </c:pt>
                <c:pt idx="1874">
                  <c:v>5.6119143966877387E-2</c:v>
                </c:pt>
                <c:pt idx="1875">
                  <c:v>5.6117228981036063E-2</c:v>
                </c:pt>
                <c:pt idx="1876">
                  <c:v>5.6114198645424461E-2</c:v>
                </c:pt>
                <c:pt idx="1877">
                  <c:v>5.6079334149192347E-2</c:v>
                </c:pt>
                <c:pt idx="1878">
                  <c:v>5.6000179134301088E-2</c:v>
                </c:pt>
                <c:pt idx="1879">
                  <c:v>5.6063650312551207E-2</c:v>
                </c:pt>
                <c:pt idx="1880">
                  <c:v>5.6475106458564787E-2</c:v>
                </c:pt>
                <c:pt idx="1881">
                  <c:v>5.6646456558197486E-2</c:v>
                </c:pt>
                <c:pt idx="1882">
                  <c:v>5.6724218556740653E-2</c:v>
                </c:pt>
                <c:pt idx="1883">
                  <c:v>5.6930439924092732E-2</c:v>
                </c:pt>
                <c:pt idx="1884">
                  <c:v>5.7119580556373631E-2</c:v>
                </c:pt>
                <c:pt idx="1885">
                  <c:v>5.7165201886125325E-2</c:v>
                </c:pt>
                <c:pt idx="1886">
                  <c:v>5.7218605235373837E-2</c:v>
                </c:pt>
                <c:pt idx="1887">
                  <c:v>5.7316083022177708E-2</c:v>
                </c:pt>
                <c:pt idx="1888">
                  <c:v>5.7350116680729757E-2</c:v>
                </c:pt>
                <c:pt idx="1889">
                  <c:v>5.742371610435372E-2</c:v>
                </c:pt>
                <c:pt idx="1890">
                  <c:v>5.7383613037287916E-2</c:v>
                </c:pt>
                <c:pt idx="1891">
                  <c:v>5.7383291308356676E-2</c:v>
                </c:pt>
                <c:pt idx="1892">
                  <c:v>5.7373892877730467E-2</c:v>
                </c:pt>
                <c:pt idx="1893">
                  <c:v>5.7328581485126096E-2</c:v>
                </c:pt>
                <c:pt idx="1894">
                  <c:v>5.7328386299490053E-2</c:v>
                </c:pt>
                <c:pt idx="1895">
                  <c:v>5.7308841808738277E-2</c:v>
                </c:pt>
                <c:pt idx="1896">
                  <c:v>5.7204442237173941E-2</c:v>
                </c:pt>
                <c:pt idx="1897">
                  <c:v>5.7185682927643443E-2</c:v>
                </c:pt>
                <c:pt idx="1898">
                  <c:v>5.7162642365316894E-2</c:v>
                </c:pt>
                <c:pt idx="1899">
                  <c:v>5.7144252833660619E-2</c:v>
                </c:pt>
                <c:pt idx="1900">
                  <c:v>5.6920834246517463E-2</c:v>
                </c:pt>
                <c:pt idx="1901">
                  <c:v>5.6843514488172771E-2</c:v>
                </c:pt>
                <c:pt idx="1902">
                  <c:v>5.6876835849992764E-2</c:v>
                </c:pt>
                <c:pt idx="1903">
                  <c:v>5.6770508827410054E-2</c:v>
                </c:pt>
                <c:pt idx="1904">
                  <c:v>5.6655861643704584E-2</c:v>
                </c:pt>
                <c:pt idx="1905">
                  <c:v>5.6653012363838594E-2</c:v>
                </c:pt>
                <c:pt idx="1906">
                  <c:v>5.6688189718116205E-2</c:v>
                </c:pt>
                <c:pt idx="1907">
                  <c:v>5.6687317748512565E-2</c:v>
                </c:pt>
                <c:pt idx="1908">
                  <c:v>5.6678609884347711E-2</c:v>
                </c:pt>
                <c:pt idx="1909">
                  <c:v>5.654867144170498E-2</c:v>
                </c:pt>
                <c:pt idx="1910">
                  <c:v>5.6483564128455045E-2</c:v>
                </c:pt>
                <c:pt idx="1911">
                  <c:v>5.6366639588961168E-2</c:v>
                </c:pt>
                <c:pt idx="1912">
                  <c:v>5.6282851754832698E-2</c:v>
                </c:pt>
                <c:pt idx="1913">
                  <c:v>5.6201753167766502E-2</c:v>
                </c:pt>
                <c:pt idx="1914">
                  <c:v>5.6160203822853291E-2</c:v>
                </c:pt>
                <c:pt idx="1915">
                  <c:v>5.6124804168680868E-2</c:v>
                </c:pt>
                <c:pt idx="1916">
                  <c:v>5.6019512562195138E-2</c:v>
                </c:pt>
                <c:pt idx="1917">
                  <c:v>5.5864098919759353E-2</c:v>
                </c:pt>
                <c:pt idx="1918">
                  <c:v>5.5721763549399096E-2</c:v>
                </c:pt>
                <c:pt idx="1919">
                  <c:v>5.5456409731567534E-2</c:v>
                </c:pt>
                <c:pt idx="1920">
                  <c:v>5.5245693516853982E-2</c:v>
                </c:pt>
                <c:pt idx="1921">
                  <c:v>5.5010611769427946E-2</c:v>
                </c:pt>
                <c:pt idx="1922">
                  <c:v>5.4900679321045476E-2</c:v>
                </c:pt>
                <c:pt idx="1923">
                  <c:v>5.4694385523668849E-2</c:v>
                </c:pt>
                <c:pt idx="1924">
                  <c:v>5.4528859356009832E-2</c:v>
                </c:pt>
                <c:pt idx="1925">
                  <c:v>5.4417020185864688E-2</c:v>
                </c:pt>
                <c:pt idx="1926">
                  <c:v>5.4406613853712087E-2</c:v>
                </c:pt>
                <c:pt idx="1927">
                  <c:v>5.4410668325740617E-2</c:v>
                </c:pt>
                <c:pt idx="1928">
                  <c:v>5.4413859427038476E-2</c:v>
                </c:pt>
                <c:pt idx="1929">
                  <c:v>5.4466298075506736E-2</c:v>
                </c:pt>
                <c:pt idx="1930">
                  <c:v>5.4554546984523229E-2</c:v>
                </c:pt>
                <c:pt idx="1931">
                  <c:v>5.453605510868792E-2</c:v>
                </c:pt>
                <c:pt idx="1932">
                  <c:v>5.4509524452649158E-2</c:v>
                </c:pt>
                <c:pt idx="1933">
                  <c:v>5.4479677860196689E-2</c:v>
                </c:pt>
                <c:pt idx="1934">
                  <c:v>5.4374573636941759E-2</c:v>
                </c:pt>
                <c:pt idx="1935">
                  <c:v>5.434278185036491E-2</c:v>
                </c:pt>
                <c:pt idx="1936">
                  <c:v>5.4260233890840913E-2</c:v>
                </c:pt>
                <c:pt idx="1937">
                  <c:v>5.4309857254658735E-2</c:v>
                </c:pt>
                <c:pt idx="1938">
                  <c:v>5.4304757881814547E-2</c:v>
                </c:pt>
                <c:pt idx="1939">
                  <c:v>5.420974383343205E-2</c:v>
                </c:pt>
                <c:pt idx="1940">
                  <c:v>5.4140882611463811E-2</c:v>
                </c:pt>
                <c:pt idx="1941">
                  <c:v>5.4133388978532482E-2</c:v>
                </c:pt>
                <c:pt idx="1942">
                  <c:v>5.412799852076966E-2</c:v>
                </c:pt>
                <c:pt idx="1943">
                  <c:v>5.4104189022773516E-2</c:v>
                </c:pt>
                <c:pt idx="1944">
                  <c:v>5.4063235288084543E-2</c:v>
                </c:pt>
                <c:pt idx="1945">
                  <c:v>5.4052432526070518E-2</c:v>
                </c:pt>
                <c:pt idx="1946">
                  <c:v>5.4051825276821085E-2</c:v>
                </c:pt>
                <c:pt idx="1947">
                  <c:v>5.4031063878063418E-2</c:v>
                </c:pt>
                <c:pt idx="1948">
                  <c:v>5.4019920355318378E-2</c:v>
                </c:pt>
                <c:pt idx="1949">
                  <c:v>5.4045920149598331E-2</c:v>
                </c:pt>
                <c:pt idx="1950">
                  <c:v>5.409807216651661E-2</c:v>
                </c:pt>
                <c:pt idx="1951">
                  <c:v>5.4113012633034273E-2</c:v>
                </c:pt>
                <c:pt idx="1952">
                  <c:v>5.4108891052324116E-2</c:v>
                </c:pt>
                <c:pt idx="1953">
                  <c:v>5.4119015476891755E-2</c:v>
                </c:pt>
                <c:pt idx="1954">
                  <c:v>5.4118904924111901E-2</c:v>
                </c:pt>
                <c:pt idx="1955">
                  <c:v>5.4130293328908563E-2</c:v>
                </c:pt>
                <c:pt idx="1956">
                  <c:v>5.4139103960202759E-2</c:v>
                </c:pt>
                <c:pt idx="1957">
                  <c:v>5.3894505220100655E-2</c:v>
                </c:pt>
                <c:pt idx="1958">
                  <c:v>5.3757391414785263E-2</c:v>
                </c:pt>
                <c:pt idx="1959">
                  <c:v>5.3645145503478077E-2</c:v>
                </c:pt>
                <c:pt idx="1960">
                  <c:v>5.355984661174918E-2</c:v>
                </c:pt>
                <c:pt idx="1961">
                  <c:v>5.3426821873910894E-2</c:v>
                </c:pt>
                <c:pt idx="1962">
                  <c:v>5.3310811898901717E-2</c:v>
                </c:pt>
                <c:pt idx="1963">
                  <c:v>5.3263243875577605E-2</c:v>
                </c:pt>
                <c:pt idx="1964">
                  <c:v>5.3166539921978943E-2</c:v>
                </c:pt>
                <c:pt idx="1965">
                  <c:v>5.306785215733216E-2</c:v>
                </c:pt>
                <c:pt idx="1966">
                  <c:v>5.2948622014707687E-2</c:v>
                </c:pt>
                <c:pt idx="1967">
                  <c:v>5.2851974573774343E-2</c:v>
                </c:pt>
                <c:pt idx="1968">
                  <c:v>5.2746191847839373E-2</c:v>
                </c:pt>
                <c:pt idx="1969">
                  <c:v>5.2671955538599637E-2</c:v>
                </c:pt>
                <c:pt idx="1970">
                  <c:v>5.265258049916556E-2</c:v>
                </c:pt>
                <c:pt idx="1971">
                  <c:v>5.257105218386568E-2</c:v>
                </c:pt>
                <c:pt idx="1972">
                  <c:v>5.2487155126528538E-2</c:v>
                </c:pt>
                <c:pt idx="1973">
                  <c:v>5.2376672308985052E-2</c:v>
                </c:pt>
                <c:pt idx="1974">
                  <c:v>5.2283336989317919E-2</c:v>
                </c:pt>
                <c:pt idx="1975">
                  <c:v>5.2239620856766249E-2</c:v>
                </c:pt>
                <c:pt idx="1976">
                  <c:v>5.2211004138588223E-2</c:v>
                </c:pt>
                <c:pt idx="1977">
                  <c:v>5.2226875795446333E-2</c:v>
                </c:pt>
                <c:pt idx="1978">
                  <c:v>5.2305930321788673E-2</c:v>
                </c:pt>
                <c:pt idx="1979">
                  <c:v>5.2386924610955926E-2</c:v>
                </c:pt>
                <c:pt idx="1980">
                  <c:v>5.2589201241992317E-2</c:v>
                </c:pt>
                <c:pt idx="1981">
                  <c:v>5.2708015273865406E-2</c:v>
                </c:pt>
                <c:pt idx="1982">
                  <c:v>5.28225138119265E-2</c:v>
                </c:pt>
                <c:pt idx="1983">
                  <c:v>5.2852951271962975E-2</c:v>
                </c:pt>
                <c:pt idx="1984">
                  <c:v>5.2848533053204597E-2</c:v>
                </c:pt>
                <c:pt idx="1985">
                  <c:v>5.2847018540112603E-2</c:v>
                </c:pt>
                <c:pt idx="1986">
                  <c:v>5.2846456614571137E-2</c:v>
                </c:pt>
                <c:pt idx="1987">
                  <c:v>5.284861032037972E-2</c:v>
                </c:pt>
                <c:pt idx="1988">
                  <c:v>5.285045727635139E-2</c:v>
                </c:pt>
                <c:pt idx="1989">
                  <c:v>5.2858724241201999E-2</c:v>
                </c:pt>
                <c:pt idx="1990">
                  <c:v>5.2901040447982148E-2</c:v>
                </c:pt>
                <c:pt idx="1991">
                  <c:v>5.2954203528372774E-2</c:v>
                </c:pt>
                <c:pt idx="1992">
                  <c:v>5.2945400137578695E-2</c:v>
                </c:pt>
                <c:pt idx="1993">
                  <c:v>5.2940034910435842E-2</c:v>
                </c:pt>
                <c:pt idx="1994">
                  <c:v>5.2949830539231406E-2</c:v>
                </c:pt>
                <c:pt idx="1995">
                  <c:v>5.2939778592436079E-2</c:v>
                </c:pt>
                <c:pt idx="1996">
                  <c:v>5.2923895378629106E-2</c:v>
                </c:pt>
                <c:pt idx="1997">
                  <c:v>5.2853206262577411E-2</c:v>
                </c:pt>
                <c:pt idx="1998">
                  <c:v>5.2801731209135422E-2</c:v>
                </c:pt>
                <c:pt idx="1999">
                  <c:v>5.2735607707947933E-2</c:v>
                </c:pt>
                <c:pt idx="2000">
                  <c:v>5.2539066786839866E-2</c:v>
                </c:pt>
                <c:pt idx="2001">
                  <c:v>5.2393045962275668E-2</c:v>
                </c:pt>
                <c:pt idx="2002">
                  <c:v>5.2178578307220586E-2</c:v>
                </c:pt>
                <c:pt idx="2003">
                  <c:v>5.2059633222009224E-2</c:v>
                </c:pt>
                <c:pt idx="2004">
                  <c:v>5.2037590741863066E-2</c:v>
                </c:pt>
                <c:pt idx="2005">
                  <c:v>5.2126809387839035E-2</c:v>
                </c:pt>
                <c:pt idx="2006">
                  <c:v>5.2202503772783432E-2</c:v>
                </c:pt>
                <c:pt idx="2007">
                  <c:v>5.2252439835972539E-2</c:v>
                </c:pt>
                <c:pt idx="2008">
                  <c:v>5.227126095152234E-2</c:v>
                </c:pt>
                <c:pt idx="2009">
                  <c:v>5.2335990742536989E-2</c:v>
                </c:pt>
                <c:pt idx="2010">
                  <c:v>5.2440869530006859E-2</c:v>
                </c:pt>
                <c:pt idx="2011">
                  <c:v>5.2510386412342125E-2</c:v>
                </c:pt>
                <c:pt idx="2012">
                  <c:v>5.2569298607564749E-2</c:v>
                </c:pt>
                <c:pt idx="2013">
                  <c:v>5.252850055683788E-2</c:v>
                </c:pt>
                <c:pt idx="2014">
                  <c:v>5.2496115191760929E-2</c:v>
                </c:pt>
                <c:pt idx="2015">
                  <c:v>5.2444085052752012E-2</c:v>
                </c:pt>
                <c:pt idx="2016">
                  <c:v>5.235943531264161E-2</c:v>
                </c:pt>
                <c:pt idx="2017">
                  <c:v>5.2292017699744252E-2</c:v>
                </c:pt>
                <c:pt idx="2018">
                  <c:v>5.2148086377379256E-2</c:v>
                </c:pt>
                <c:pt idx="2019">
                  <c:v>5.1985812553255913E-2</c:v>
                </c:pt>
                <c:pt idx="2020">
                  <c:v>5.1784194691776787E-2</c:v>
                </c:pt>
                <c:pt idx="2021">
                  <c:v>5.148020435657346E-2</c:v>
                </c:pt>
                <c:pt idx="2022">
                  <c:v>5.1187629617317654E-2</c:v>
                </c:pt>
                <c:pt idx="2023">
                  <c:v>5.0789125882681474E-2</c:v>
                </c:pt>
                <c:pt idx="2024">
                  <c:v>5.0342646157221775E-2</c:v>
                </c:pt>
                <c:pt idx="2025">
                  <c:v>5.0452446838363356E-2</c:v>
                </c:pt>
                <c:pt idx="2026">
                  <c:v>5.0539588926115118E-2</c:v>
                </c:pt>
                <c:pt idx="2027">
                  <c:v>5.0538997939473432E-2</c:v>
                </c:pt>
                <c:pt idx="2028">
                  <c:v>5.0512026550241694E-2</c:v>
                </c:pt>
                <c:pt idx="2029">
                  <c:v>5.0557347642755143E-2</c:v>
                </c:pt>
                <c:pt idx="2030">
                  <c:v>5.0562340285245998E-2</c:v>
                </c:pt>
                <c:pt idx="2031">
                  <c:v>5.0605903794441465E-2</c:v>
                </c:pt>
                <c:pt idx="2032">
                  <c:v>5.0624720527812056E-2</c:v>
                </c:pt>
                <c:pt idx="2033">
                  <c:v>5.0624346332502117E-2</c:v>
                </c:pt>
                <c:pt idx="2034">
                  <c:v>5.0622287425364315E-2</c:v>
                </c:pt>
                <c:pt idx="2035">
                  <c:v>5.0611692080596661E-2</c:v>
                </c:pt>
                <c:pt idx="2036">
                  <c:v>5.0603495519868147E-2</c:v>
                </c:pt>
                <c:pt idx="2037">
                  <c:v>5.0608778504744885E-2</c:v>
                </c:pt>
                <c:pt idx="2038">
                  <c:v>5.0774988482745961E-2</c:v>
                </c:pt>
                <c:pt idx="2039">
                  <c:v>5.080388196042103E-2</c:v>
                </c:pt>
                <c:pt idx="2040">
                  <c:v>5.0830367810348921E-2</c:v>
                </c:pt>
                <c:pt idx="2041">
                  <c:v>5.0809856662507813E-2</c:v>
                </c:pt>
                <c:pt idx="2042">
                  <c:v>5.0797230176124301E-2</c:v>
                </c:pt>
                <c:pt idx="2043">
                  <c:v>5.0800320718301401E-2</c:v>
                </c:pt>
                <c:pt idx="2044">
                  <c:v>5.0801954545266023E-2</c:v>
                </c:pt>
                <c:pt idx="2045">
                  <c:v>5.0680003472187776E-2</c:v>
                </c:pt>
                <c:pt idx="2046">
                  <c:v>5.0591475863476537E-2</c:v>
                </c:pt>
                <c:pt idx="2047">
                  <c:v>5.0592660785925933E-2</c:v>
                </c:pt>
                <c:pt idx="2048">
                  <c:v>5.0588805208542906E-2</c:v>
                </c:pt>
                <c:pt idx="2049">
                  <c:v>5.057324495106167E-2</c:v>
                </c:pt>
                <c:pt idx="2050">
                  <c:v>5.0632081019167587E-2</c:v>
                </c:pt>
                <c:pt idx="2051">
                  <c:v>5.0663748787790792E-2</c:v>
                </c:pt>
                <c:pt idx="2052">
                  <c:v>5.0738056875094327E-2</c:v>
                </c:pt>
                <c:pt idx="2053">
                  <c:v>5.0940107374663993E-2</c:v>
                </c:pt>
                <c:pt idx="2054">
                  <c:v>5.1022678246264309E-2</c:v>
                </c:pt>
                <c:pt idx="2055">
                  <c:v>5.1227653455294959E-2</c:v>
                </c:pt>
                <c:pt idx="2056">
                  <c:v>5.1378115461773746E-2</c:v>
                </c:pt>
                <c:pt idx="2057">
                  <c:v>5.1559427510780402E-2</c:v>
                </c:pt>
                <c:pt idx="2058">
                  <c:v>5.1871259467445877E-2</c:v>
                </c:pt>
                <c:pt idx="2059">
                  <c:v>5.2113606895993751E-2</c:v>
                </c:pt>
                <c:pt idx="2060">
                  <c:v>5.2277729023697046E-2</c:v>
                </c:pt>
                <c:pt idx="2061">
                  <c:v>5.2352938920931472E-2</c:v>
                </c:pt>
                <c:pt idx="2062">
                  <c:v>5.2422665136426544E-2</c:v>
                </c:pt>
                <c:pt idx="2063">
                  <c:v>5.25964215603529E-2</c:v>
                </c:pt>
                <c:pt idx="2064">
                  <c:v>5.2832787367462705E-2</c:v>
                </c:pt>
                <c:pt idx="2065">
                  <c:v>5.3009857206501337E-2</c:v>
                </c:pt>
                <c:pt idx="2066">
                  <c:v>5.3025624356508809E-2</c:v>
                </c:pt>
                <c:pt idx="2067">
                  <c:v>5.2984051219080577E-2</c:v>
                </c:pt>
                <c:pt idx="2068">
                  <c:v>5.310491801164053E-2</c:v>
                </c:pt>
                <c:pt idx="2069">
                  <c:v>5.3108237931623323E-2</c:v>
                </c:pt>
                <c:pt idx="2070">
                  <c:v>5.3086475160378954E-2</c:v>
                </c:pt>
                <c:pt idx="2071">
                  <c:v>5.3028308334230681E-2</c:v>
                </c:pt>
                <c:pt idx="2072">
                  <c:v>5.2972657749656378E-2</c:v>
                </c:pt>
                <c:pt idx="2073">
                  <c:v>5.2946090898046208E-2</c:v>
                </c:pt>
                <c:pt idx="2074">
                  <c:v>5.2837416073342025E-2</c:v>
                </c:pt>
                <c:pt idx="2075">
                  <c:v>5.2815645750982985E-2</c:v>
                </c:pt>
                <c:pt idx="2076">
                  <c:v>5.2811403961172287E-2</c:v>
                </c:pt>
                <c:pt idx="2077">
                  <c:v>5.2818437075613074E-2</c:v>
                </c:pt>
                <c:pt idx="2078">
                  <c:v>5.2824596868280067E-2</c:v>
                </c:pt>
                <c:pt idx="2079">
                  <c:v>5.282402986710704E-2</c:v>
                </c:pt>
                <c:pt idx="2080">
                  <c:v>5.2823480614001349E-2</c:v>
                </c:pt>
                <c:pt idx="2081">
                  <c:v>5.2791577287075148E-2</c:v>
                </c:pt>
                <c:pt idx="2082">
                  <c:v>5.2744478742169337E-2</c:v>
                </c:pt>
                <c:pt idx="2083">
                  <c:v>5.2762322242819973E-2</c:v>
                </c:pt>
                <c:pt idx="2084">
                  <c:v>5.2734132203478321E-2</c:v>
                </c:pt>
                <c:pt idx="2085">
                  <c:v>5.2716101994674643E-2</c:v>
                </c:pt>
                <c:pt idx="2086">
                  <c:v>5.278776716583744E-2</c:v>
                </c:pt>
                <c:pt idx="2087">
                  <c:v>5.2812912394430964E-2</c:v>
                </c:pt>
                <c:pt idx="2088">
                  <c:v>5.2734866827424585E-2</c:v>
                </c:pt>
                <c:pt idx="2089">
                  <c:v>5.2730711843896633E-2</c:v>
                </c:pt>
                <c:pt idx="2090">
                  <c:v>5.2729411303308771E-2</c:v>
                </c:pt>
                <c:pt idx="2091">
                  <c:v>5.2743708342747872E-2</c:v>
                </c:pt>
                <c:pt idx="2092">
                  <c:v>5.2743340681626012E-2</c:v>
                </c:pt>
                <c:pt idx="2093">
                  <c:v>5.2732527229436305E-2</c:v>
                </c:pt>
                <c:pt idx="2094">
                  <c:v>5.2741460934756457E-2</c:v>
                </c:pt>
                <c:pt idx="2095">
                  <c:v>5.2767364310055132E-2</c:v>
                </c:pt>
                <c:pt idx="2096">
                  <c:v>5.2755975161586435E-2</c:v>
                </c:pt>
                <c:pt idx="2097">
                  <c:v>5.2755146960685874E-2</c:v>
                </c:pt>
                <c:pt idx="2098">
                  <c:v>5.2753744117665993E-2</c:v>
                </c:pt>
                <c:pt idx="2099">
                  <c:v>5.2784815645006249E-2</c:v>
                </c:pt>
                <c:pt idx="2100">
                  <c:v>5.2804323455549029E-2</c:v>
                </c:pt>
                <c:pt idx="2101">
                  <c:v>5.2818636106176847E-2</c:v>
                </c:pt>
                <c:pt idx="2102">
                  <c:v>5.2881940768283349E-2</c:v>
                </c:pt>
                <c:pt idx="2103">
                  <c:v>5.2865239798634465E-2</c:v>
                </c:pt>
                <c:pt idx="2104">
                  <c:v>5.2821261469885861E-2</c:v>
                </c:pt>
                <c:pt idx="2105">
                  <c:v>5.2795132013579757E-2</c:v>
                </c:pt>
                <c:pt idx="2106">
                  <c:v>5.2716191772728224E-2</c:v>
                </c:pt>
                <c:pt idx="2107">
                  <c:v>5.2666464128244571E-2</c:v>
                </c:pt>
                <c:pt idx="2108">
                  <c:v>5.260231941202835E-2</c:v>
                </c:pt>
                <c:pt idx="2109">
                  <c:v>5.2565254161546469E-2</c:v>
                </c:pt>
                <c:pt idx="2110">
                  <c:v>5.2527540886318815E-2</c:v>
                </c:pt>
                <c:pt idx="2111">
                  <c:v>5.253471956610737E-2</c:v>
                </c:pt>
                <c:pt idx="2112">
                  <c:v>5.2510058617506856E-2</c:v>
                </c:pt>
                <c:pt idx="2113">
                  <c:v>5.2495595172476199E-2</c:v>
                </c:pt>
                <c:pt idx="2114">
                  <c:v>5.2492794215881509E-2</c:v>
                </c:pt>
                <c:pt idx="2115">
                  <c:v>5.2495051913925714E-2</c:v>
                </c:pt>
                <c:pt idx="2116">
                  <c:v>5.2491601883485318E-2</c:v>
                </c:pt>
                <c:pt idx="2117">
                  <c:v>5.2496851894221555E-2</c:v>
                </c:pt>
                <c:pt idx="2118">
                  <c:v>5.2529436602294574E-2</c:v>
                </c:pt>
                <c:pt idx="2119">
                  <c:v>5.256135535547949E-2</c:v>
                </c:pt>
                <c:pt idx="2120">
                  <c:v>5.2587847411903692E-2</c:v>
                </c:pt>
                <c:pt idx="2121">
                  <c:v>5.260702510988137E-2</c:v>
                </c:pt>
                <c:pt idx="2122">
                  <c:v>5.2637267199558462E-2</c:v>
                </c:pt>
                <c:pt idx="2123">
                  <c:v>5.2680347911046241E-2</c:v>
                </c:pt>
                <c:pt idx="2124">
                  <c:v>5.2683075543780225E-2</c:v>
                </c:pt>
                <c:pt idx="2125">
                  <c:v>5.2587454081400573E-2</c:v>
                </c:pt>
                <c:pt idx="2126">
                  <c:v>5.2462385103311714E-2</c:v>
                </c:pt>
                <c:pt idx="2127">
                  <c:v>5.2365765866102768E-2</c:v>
                </c:pt>
                <c:pt idx="2128">
                  <c:v>5.2243529783439505E-2</c:v>
                </c:pt>
                <c:pt idx="2129">
                  <c:v>5.2129603655345441E-2</c:v>
                </c:pt>
                <c:pt idx="2130">
                  <c:v>5.202483434811473E-2</c:v>
                </c:pt>
                <c:pt idx="2131">
                  <c:v>5.1958437741716615E-2</c:v>
                </c:pt>
                <c:pt idx="2132">
                  <c:v>5.1925273089982092E-2</c:v>
                </c:pt>
                <c:pt idx="2133">
                  <c:v>5.185035757864713E-2</c:v>
                </c:pt>
                <c:pt idx="2134">
                  <c:v>5.1715858636764651E-2</c:v>
                </c:pt>
                <c:pt idx="2135">
                  <c:v>5.1592355361598188E-2</c:v>
                </c:pt>
                <c:pt idx="2136">
                  <c:v>5.1480850187696325E-2</c:v>
                </c:pt>
                <c:pt idx="2137">
                  <c:v>5.1384871358878051E-2</c:v>
                </c:pt>
                <c:pt idx="2138">
                  <c:v>5.1293610400848642E-2</c:v>
                </c:pt>
                <c:pt idx="2139">
                  <c:v>5.1199298716171827E-2</c:v>
                </c:pt>
                <c:pt idx="2140">
                  <c:v>5.1110834629002906E-2</c:v>
                </c:pt>
                <c:pt idx="2141">
                  <c:v>5.0999196675556475E-2</c:v>
                </c:pt>
                <c:pt idx="2142">
                  <c:v>5.0919741642192262E-2</c:v>
                </c:pt>
                <c:pt idx="2143">
                  <c:v>5.0810345303735717E-2</c:v>
                </c:pt>
                <c:pt idx="2144">
                  <c:v>5.0672956958151945E-2</c:v>
                </c:pt>
                <c:pt idx="2145">
                  <c:v>5.0449372383729214E-2</c:v>
                </c:pt>
                <c:pt idx="2146">
                  <c:v>5.0240249137000974E-2</c:v>
                </c:pt>
                <c:pt idx="2147">
                  <c:v>5.0068841744594549E-2</c:v>
                </c:pt>
                <c:pt idx="2148">
                  <c:v>4.9940918697913096E-2</c:v>
                </c:pt>
                <c:pt idx="2149">
                  <c:v>4.9947810108850625E-2</c:v>
                </c:pt>
                <c:pt idx="2150">
                  <c:v>4.9937962912226505E-2</c:v>
                </c:pt>
                <c:pt idx="2151">
                  <c:v>5.0075978455027641E-2</c:v>
                </c:pt>
                <c:pt idx="2152">
                  <c:v>5.0242697070019812E-2</c:v>
                </c:pt>
                <c:pt idx="2153">
                  <c:v>5.0398335863138202E-2</c:v>
                </c:pt>
                <c:pt idx="2154">
                  <c:v>5.0470237054928209E-2</c:v>
                </c:pt>
                <c:pt idx="2155">
                  <c:v>5.0562251690404257E-2</c:v>
                </c:pt>
                <c:pt idx="2156">
                  <c:v>5.0559785972049569E-2</c:v>
                </c:pt>
                <c:pt idx="2157">
                  <c:v>5.0501126490152419E-2</c:v>
                </c:pt>
                <c:pt idx="2158">
                  <c:v>5.0307423286287102E-2</c:v>
                </c:pt>
                <c:pt idx="2159">
                  <c:v>5.0153105347693142E-2</c:v>
                </c:pt>
                <c:pt idx="2160">
                  <c:v>5.0179697165641954E-2</c:v>
                </c:pt>
                <c:pt idx="2161">
                  <c:v>5.0187198241164833E-2</c:v>
                </c:pt>
                <c:pt idx="2162">
                  <c:v>5.0098981334444286E-2</c:v>
                </c:pt>
                <c:pt idx="2163">
                  <c:v>4.9949992122988882E-2</c:v>
                </c:pt>
                <c:pt idx="2164">
                  <c:v>4.9782361907125969E-2</c:v>
                </c:pt>
                <c:pt idx="2165">
                  <c:v>4.9660923854450673E-2</c:v>
                </c:pt>
                <c:pt idx="2166">
                  <c:v>4.9796510421155071E-2</c:v>
                </c:pt>
                <c:pt idx="2167">
                  <c:v>4.9785368578558885E-2</c:v>
                </c:pt>
                <c:pt idx="2168">
                  <c:v>4.9861302876441999E-2</c:v>
                </c:pt>
                <c:pt idx="2169">
                  <c:v>5.0162521775200829E-2</c:v>
                </c:pt>
                <c:pt idx="2170">
                  <c:v>5.0241135621625577E-2</c:v>
                </c:pt>
                <c:pt idx="2171">
                  <c:v>5.0247991072689201E-2</c:v>
                </c:pt>
                <c:pt idx="2172">
                  <c:v>5.0378146660194488E-2</c:v>
                </c:pt>
                <c:pt idx="2173">
                  <c:v>5.0955938620125638E-2</c:v>
                </c:pt>
                <c:pt idx="2174">
                  <c:v>5.1665912994491803E-2</c:v>
                </c:pt>
                <c:pt idx="2175">
                  <c:v>5.3189690721778517E-2</c:v>
                </c:pt>
                <c:pt idx="2176">
                  <c:v>5.3986505460612323E-2</c:v>
                </c:pt>
                <c:pt idx="2177">
                  <c:v>5.4590298900570308E-2</c:v>
                </c:pt>
                <c:pt idx="2178">
                  <c:v>5.5095764585773484E-2</c:v>
                </c:pt>
                <c:pt idx="2179">
                  <c:v>5.552926409736024E-2</c:v>
                </c:pt>
                <c:pt idx="2180">
                  <c:v>5.6092021751658637E-2</c:v>
                </c:pt>
                <c:pt idx="2181">
                  <c:v>5.6233458389045789E-2</c:v>
                </c:pt>
                <c:pt idx="2182">
                  <c:v>5.6302946768446036E-2</c:v>
                </c:pt>
                <c:pt idx="2183">
                  <c:v>5.6317931253472321E-2</c:v>
                </c:pt>
                <c:pt idx="2184">
                  <c:v>5.6199750650488767E-2</c:v>
                </c:pt>
                <c:pt idx="2185">
                  <c:v>5.611158171809412E-2</c:v>
                </c:pt>
                <c:pt idx="2186">
                  <c:v>5.6091263551341849E-2</c:v>
                </c:pt>
                <c:pt idx="2187">
                  <c:v>5.6016244360913653E-2</c:v>
                </c:pt>
                <c:pt idx="2188">
                  <c:v>5.5979173565141267E-2</c:v>
                </c:pt>
                <c:pt idx="2189">
                  <c:v>5.5990512986863666E-2</c:v>
                </c:pt>
                <c:pt idx="2190">
                  <c:v>5.5912911554211034E-2</c:v>
                </c:pt>
                <c:pt idx="2191">
                  <c:v>5.5673338011497209E-2</c:v>
                </c:pt>
                <c:pt idx="2192">
                  <c:v>5.5613356573413292E-2</c:v>
                </c:pt>
                <c:pt idx="2193">
                  <c:v>5.5666831636899505E-2</c:v>
                </c:pt>
                <c:pt idx="2194">
                  <c:v>5.5737489911645455E-2</c:v>
                </c:pt>
                <c:pt idx="2195">
                  <c:v>5.5211300372545229E-2</c:v>
                </c:pt>
                <c:pt idx="2196">
                  <c:v>5.4825570753452228E-2</c:v>
                </c:pt>
                <c:pt idx="2197">
                  <c:v>5.4408502525806798E-2</c:v>
                </c:pt>
                <c:pt idx="2198">
                  <c:v>5.4004424729807834E-2</c:v>
                </c:pt>
                <c:pt idx="2199">
                  <c:v>5.3531424668147275E-2</c:v>
                </c:pt>
                <c:pt idx="2200">
                  <c:v>5.2653667256289095E-2</c:v>
                </c:pt>
                <c:pt idx="2201">
                  <c:v>5.239421109754875E-2</c:v>
                </c:pt>
                <c:pt idx="2202">
                  <c:v>5.2007537438477372E-2</c:v>
                </c:pt>
                <c:pt idx="2203">
                  <c:v>5.1595805532243855E-2</c:v>
                </c:pt>
                <c:pt idx="2204">
                  <c:v>5.1248515905803857E-2</c:v>
                </c:pt>
                <c:pt idx="2205">
                  <c:v>5.0961724905048585E-2</c:v>
                </c:pt>
                <c:pt idx="2206">
                  <c:v>5.074098956187862E-2</c:v>
                </c:pt>
                <c:pt idx="2207">
                  <c:v>5.0226373583457072E-2</c:v>
                </c:pt>
                <c:pt idx="2208">
                  <c:v>5.0407272034085807E-2</c:v>
                </c:pt>
                <c:pt idx="2209">
                  <c:v>5.0584491405243869E-2</c:v>
                </c:pt>
                <c:pt idx="2210">
                  <c:v>5.060342535845077E-2</c:v>
                </c:pt>
                <c:pt idx="2211">
                  <c:v>5.0591895748777024E-2</c:v>
                </c:pt>
                <c:pt idx="2212">
                  <c:v>5.0571025173392112E-2</c:v>
                </c:pt>
                <c:pt idx="2213">
                  <c:v>5.0563629792742801E-2</c:v>
                </c:pt>
                <c:pt idx="2214">
                  <c:v>5.0541613586746352E-2</c:v>
                </c:pt>
                <c:pt idx="2215">
                  <c:v>5.0521344250989079E-2</c:v>
                </c:pt>
                <c:pt idx="2216">
                  <c:v>5.0519375269661597E-2</c:v>
                </c:pt>
                <c:pt idx="2217">
                  <c:v>5.0510134054836599E-2</c:v>
                </c:pt>
                <c:pt idx="2218">
                  <c:v>5.0560930497651306E-2</c:v>
                </c:pt>
                <c:pt idx="2219">
                  <c:v>5.0624814265762756E-2</c:v>
                </c:pt>
                <c:pt idx="2220">
                  <c:v>5.0738749642712667E-2</c:v>
                </c:pt>
                <c:pt idx="2221">
                  <c:v>5.0817135980834212E-2</c:v>
                </c:pt>
                <c:pt idx="2222">
                  <c:v>5.0875127720144839E-2</c:v>
                </c:pt>
                <c:pt idx="2223">
                  <c:v>5.0879382195132224E-2</c:v>
                </c:pt>
                <c:pt idx="2224">
                  <c:v>5.0879823923587614E-2</c:v>
                </c:pt>
                <c:pt idx="2225">
                  <c:v>5.0877942124929146E-2</c:v>
                </c:pt>
                <c:pt idx="2226">
                  <c:v>5.0930892784739591E-2</c:v>
                </c:pt>
                <c:pt idx="2227">
                  <c:v>5.0959332816763091E-2</c:v>
                </c:pt>
                <c:pt idx="2228">
                  <c:v>5.0845015635319096E-2</c:v>
                </c:pt>
                <c:pt idx="2229">
                  <c:v>5.07046518972381E-2</c:v>
                </c:pt>
                <c:pt idx="2230">
                  <c:v>5.0727327634486674E-2</c:v>
                </c:pt>
                <c:pt idx="2231">
                  <c:v>5.0949825167884343E-2</c:v>
                </c:pt>
                <c:pt idx="2232">
                  <c:v>5.0954083328164916E-2</c:v>
                </c:pt>
                <c:pt idx="2233">
                  <c:v>5.0954227368715015E-2</c:v>
                </c:pt>
                <c:pt idx="2234">
                  <c:v>5.1001263844822856E-2</c:v>
                </c:pt>
                <c:pt idx="2235">
                  <c:v>5.1021795030322392E-2</c:v>
                </c:pt>
                <c:pt idx="2236">
                  <c:v>5.1094143522809214E-2</c:v>
                </c:pt>
                <c:pt idx="2237">
                  <c:v>5.1102630207551104E-2</c:v>
                </c:pt>
                <c:pt idx="2238">
                  <c:v>5.1088738946226689E-2</c:v>
                </c:pt>
                <c:pt idx="2239">
                  <c:v>5.106998262452566E-2</c:v>
                </c:pt>
                <c:pt idx="2240">
                  <c:v>5.1080438597944124E-2</c:v>
                </c:pt>
                <c:pt idx="2241">
                  <c:v>5.1123214368426873E-2</c:v>
                </c:pt>
                <c:pt idx="2242">
                  <c:v>5.1047678566357217E-2</c:v>
                </c:pt>
                <c:pt idx="2243">
                  <c:v>5.1071862429739427E-2</c:v>
                </c:pt>
                <c:pt idx="2244">
                  <c:v>5.1122447712627243E-2</c:v>
                </c:pt>
                <c:pt idx="2245">
                  <c:v>5.1185188219221682E-2</c:v>
                </c:pt>
                <c:pt idx="2246">
                  <c:v>5.119404976550343E-2</c:v>
                </c:pt>
                <c:pt idx="2247">
                  <c:v>5.1223725436089489E-2</c:v>
                </c:pt>
                <c:pt idx="2248">
                  <c:v>5.1270248729372775E-2</c:v>
                </c:pt>
                <c:pt idx="2249">
                  <c:v>5.1464723159153861E-2</c:v>
                </c:pt>
                <c:pt idx="2250">
                  <c:v>5.1533614365736363E-2</c:v>
                </c:pt>
                <c:pt idx="2251">
                  <c:v>5.1422397240036069E-2</c:v>
                </c:pt>
                <c:pt idx="2252">
                  <c:v>5.1406102882672958E-2</c:v>
                </c:pt>
                <c:pt idx="2253">
                  <c:v>5.1401518796727705E-2</c:v>
                </c:pt>
                <c:pt idx="2254">
                  <c:v>5.1285592954463742E-2</c:v>
                </c:pt>
                <c:pt idx="2255">
                  <c:v>5.1189844133045684E-2</c:v>
                </c:pt>
                <c:pt idx="2256">
                  <c:v>5.0959953336882219E-2</c:v>
                </c:pt>
                <c:pt idx="2257">
                  <c:v>5.0866843861011847E-2</c:v>
                </c:pt>
                <c:pt idx="2258">
                  <c:v>5.0747589266549556E-2</c:v>
                </c:pt>
                <c:pt idx="2259">
                  <c:v>5.0447757499747635E-2</c:v>
                </c:pt>
                <c:pt idx="2260">
                  <c:v>5.0035477256470409E-2</c:v>
                </c:pt>
                <c:pt idx="2261">
                  <c:v>4.9489410834556803E-2</c:v>
                </c:pt>
                <c:pt idx="2262">
                  <c:v>4.9160087702264911E-2</c:v>
                </c:pt>
                <c:pt idx="2263">
                  <c:v>4.9145886976124965E-2</c:v>
                </c:pt>
                <c:pt idx="2264">
                  <c:v>4.9144268613751457E-2</c:v>
                </c:pt>
                <c:pt idx="2265">
                  <c:v>4.9037093475795893E-2</c:v>
                </c:pt>
                <c:pt idx="2266">
                  <c:v>4.8848792074558924E-2</c:v>
                </c:pt>
                <c:pt idx="2267">
                  <c:v>4.8652372878215507E-2</c:v>
                </c:pt>
                <c:pt idx="2268">
                  <c:v>4.8445373262030279E-2</c:v>
                </c:pt>
                <c:pt idx="2269">
                  <c:v>4.8386382177299514E-2</c:v>
                </c:pt>
                <c:pt idx="2270">
                  <c:v>4.829674438003128E-2</c:v>
                </c:pt>
                <c:pt idx="2271">
                  <c:v>4.8226069673170585E-2</c:v>
                </c:pt>
                <c:pt idx="2272">
                  <c:v>4.8078770766472989E-2</c:v>
                </c:pt>
                <c:pt idx="2273">
                  <c:v>4.793758329397111E-2</c:v>
                </c:pt>
                <c:pt idx="2274">
                  <c:v>4.7812775617938501E-2</c:v>
                </c:pt>
                <c:pt idx="2275">
                  <c:v>4.7713537258119776E-2</c:v>
                </c:pt>
                <c:pt idx="2276">
                  <c:v>4.7596879661064094E-2</c:v>
                </c:pt>
                <c:pt idx="2277">
                  <c:v>4.757722753494114E-2</c:v>
                </c:pt>
                <c:pt idx="2278">
                  <c:v>4.754419512669842E-2</c:v>
                </c:pt>
                <c:pt idx="2279">
                  <c:v>4.7243230239046606E-2</c:v>
                </c:pt>
                <c:pt idx="2280">
                  <c:v>4.7004461451955491E-2</c:v>
                </c:pt>
                <c:pt idx="2281">
                  <c:v>4.678551677373452E-2</c:v>
                </c:pt>
                <c:pt idx="2282">
                  <c:v>4.6916314196894855E-2</c:v>
                </c:pt>
                <c:pt idx="2283">
                  <c:v>4.698846069722129E-2</c:v>
                </c:pt>
                <c:pt idx="2284">
                  <c:v>4.7013330769975374E-2</c:v>
                </c:pt>
                <c:pt idx="2285">
                  <c:v>4.7069947492978992E-2</c:v>
                </c:pt>
                <c:pt idx="2286">
                  <c:v>4.7145372164317273E-2</c:v>
                </c:pt>
                <c:pt idx="2287">
                  <c:v>4.7138563208512091E-2</c:v>
                </c:pt>
                <c:pt idx="2288">
                  <c:v>4.715775995619359E-2</c:v>
                </c:pt>
                <c:pt idx="2289">
                  <c:v>4.7147435585691039E-2</c:v>
                </c:pt>
                <c:pt idx="2290">
                  <c:v>4.7181989950462674E-2</c:v>
                </c:pt>
                <c:pt idx="2291">
                  <c:v>4.7138198603605665E-2</c:v>
                </c:pt>
                <c:pt idx="2292">
                  <c:v>4.7277927283005505E-2</c:v>
                </c:pt>
                <c:pt idx="2293">
                  <c:v>4.7488096900957698E-2</c:v>
                </c:pt>
                <c:pt idx="2294">
                  <c:v>4.760120222538447E-2</c:v>
                </c:pt>
                <c:pt idx="2295">
                  <c:v>4.7704717463771661E-2</c:v>
                </c:pt>
                <c:pt idx="2296">
                  <c:v>4.8017279135533712E-2</c:v>
                </c:pt>
                <c:pt idx="2297">
                  <c:v>4.8355284206845844E-2</c:v>
                </c:pt>
                <c:pt idx="2298">
                  <c:v>4.8750562882697503E-2</c:v>
                </c:pt>
                <c:pt idx="2299">
                  <c:v>4.9259988224166419E-2</c:v>
                </c:pt>
                <c:pt idx="2300">
                  <c:v>4.9680923456797817E-2</c:v>
                </c:pt>
                <c:pt idx="2301">
                  <c:v>5.0022351899270637E-2</c:v>
                </c:pt>
                <c:pt idx="2302">
                  <c:v>5.0143053241453892E-2</c:v>
                </c:pt>
                <c:pt idx="2303">
                  <c:v>5.0230168857448174E-2</c:v>
                </c:pt>
                <c:pt idx="2304">
                  <c:v>5.0245712235673354E-2</c:v>
                </c:pt>
                <c:pt idx="2305">
                  <c:v>5.0145733307480615E-2</c:v>
                </c:pt>
                <c:pt idx="2306">
                  <c:v>4.9881159619869872E-2</c:v>
                </c:pt>
                <c:pt idx="2307">
                  <c:v>4.980051052878768E-2</c:v>
                </c:pt>
                <c:pt idx="2308">
                  <c:v>4.9699147575968376E-2</c:v>
                </c:pt>
                <c:pt idx="2309">
                  <c:v>4.9551835362176437E-2</c:v>
                </c:pt>
                <c:pt idx="2310">
                  <c:v>4.9584154092427009E-2</c:v>
                </c:pt>
                <c:pt idx="2311">
                  <c:v>4.9618303454060673E-2</c:v>
                </c:pt>
                <c:pt idx="2312">
                  <c:v>4.9708922576179961E-2</c:v>
                </c:pt>
                <c:pt idx="2313">
                  <c:v>4.975018929594046E-2</c:v>
                </c:pt>
                <c:pt idx="2314">
                  <c:v>4.9830009186487993E-2</c:v>
                </c:pt>
                <c:pt idx="2315">
                  <c:v>4.9855363734903804E-2</c:v>
                </c:pt>
                <c:pt idx="2316">
                  <c:v>4.9820584328000447E-2</c:v>
                </c:pt>
                <c:pt idx="2317">
                  <c:v>4.97439388063248E-2</c:v>
                </c:pt>
                <c:pt idx="2318">
                  <c:v>4.9607709292237796E-2</c:v>
                </c:pt>
                <c:pt idx="2319">
                  <c:v>4.931316820814298E-2</c:v>
                </c:pt>
                <c:pt idx="2320">
                  <c:v>4.8992025007657945E-2</c:v>
                </c:pt>
                <c:pt idx="2321">
                  <c:v>4.8637769800338057E-2</c:v>
                </c:pt>
                <c:pt idx="2322">
                  <c:v>4.8470947586879969E-2</c:v>
                </c:pt>
                <c:pt idx="2323">
                  <c:v>4.8496773101517114E-2</c:v>
                </c:pt>
                <c:pt idx="2324">
                  <c:v>4.8629195564236352E-2</c:v>
                </c:pt>
                <c:pt idx="2325">
                  <c:v>4.8793137723128405E-2</c:v>
                </c:pt>
                <c:pt idx="2326">
                  <c:v>4.8796374907356069E-2</c:v>
                </c:pt>
                <c:pt idx="2327">
                  <c:v>4.8688304640386454E-2</c:v>
                </c:pt>
                <c:pt idx="2328">
                  <c:v>4.8729092580190633E-2</c:v>
                </c:pt>
                <c:pt idx="2329">
                  <c:v>4.8764689429868988E-2</c:v>
                </c:pt>
                <c:pt idx="2330">
                  <c:v>4.8836550302176047E-2</c:v>
                </c:pt>
                <c:pt idx="2331">
                  <c:v>4.8919090183459843E-2</c:v>
                </c:pt>
                <c:pt idx="2332">
                  <c:v>4.8943665155638624E-2</c:v>
                </c:pt>
                <c:pt idx="2333">
                  <c:v>4.8949692417043035E-2</c:v>
                </c:pt>
                <c:pt idx="2334">
                  <c:v>4.8857644818248502E-2</c:v>
                </c:pt>
                <c:pt idx="2335">
                  <c:v>4.8833150566749049E-2</c:v>
                </c:pt>
                <c:pt idx="2336">
                  <c:v>4.8811714273951347E-2</c:v>
                </c:pt>
                <c:pt idx="2337">
                  <c:v>4.8869644558945102E-2</c:v>
                </c:pt>
                <c:pt idx="2338">
                  <c:v>4.8934534139535961E-2</c:v>
                </c:pt>
                <c:pt idx="2339">
                  <c:v>4.8966664139665654E-2</c:v>
                </c:pt>
                <c:pt idx="2340">
                  <c:v>4.8915854786207476E-2</c:v>
                </c:pt>
                <c:pt idx="2341">
                  <c:v>4.8959760837414261E-2</c:v>
                </c:pt>
                <c:pt idx="2342">
                  <c:v>4.9116703319144056E-2</c:v>
                </c:pt>
                <c:pt idx="2343">
                  <c:v>4.9100009144837767E-2</c:v>
                </c:pt>
                <c:pt idx="2344">
                  <c:v>4.9046174202000414E-2</c:v>
                </c:pt>
                <c:pt idx="2345">
                  <c:v>4.899202993914191E-2</c:v>
                </c:pt>
                <c:pt idx="2346">
                  <c:v>4.8995850672193267E-2</c:v>
                </c:pt>
                <c:pt idx="2347">
                  <c:v>4.8961232437610615E-2</c:v>
                </c:pt>
                <c:pt idx="2348">
                  <c:v>4.8969621521548538E-2</c:v>
                </c:pt>
                <c:pt idx="2349">
                  <c:v>4.8944220343778148E-2</c:v>
                </c:pt>
                <c:pt idx="2350">
                  <c:v>4.8943969458800272E-2</c:v>
                </c:pt>
                <c:pt idx="2351">
                  <c:v>4.8943999269217102E-2</c:v>
                </c:pt>
                <c:pt idx="2352">
                  <c:v>4.8995888098423812E-2</c:v>
                </c:pt>
                <c:pt idx="2353">
                  <c:v>4.904585226549267E-2</c:v>
                </c:pt>
                <c:pt idx="2354">
                  <c:v>4.9054547452287614E-2</c:v>
                </c:pt>
                <c:pt idx="2355">
                  <c:v>4.9071572628850646E-2</c:v>
                </c:pt>
                <c:pt idx="2356">
                  <c:v>4.907212039397834E-2</c:v>
                </c:pt>
                <c:pt idx="2357">
                  <c:v>4.910981227355575E-2</c:v>
                </c:pt>
                <c:pt idx="2358">
                  <c:v>4.9115771421139279E-2</c:v>
                </c:pt>
                <c:pt idx="2359">
                  <c:v>4.9094113671208112E-2</c:v>
                </c:pt>
                <c:pt idx="2360">
                  <c:v>4.9102650560784764E-2</c:v>
                </c:pt>
                <c:pt idx="2361">
                  <c:v>4.9061386380186416E-2</c:v>
                </c:pt>
                <c:pt idx="2362">
                  <c:v>4.8937112346266153E-2</c:v>
                </c:pt>
                <c:pt idx="2363">
                  <c:v>4.8931354440481752E-2</c:v>
                </c:pt>
                <c:pt idx="2364">
                  <c:v>4.8969373308009989E-2</c:v>
                </c:pt>
                <c:pt idx="2365">
                  <c:v>4.9008764641153564E-2</c:v>
                </c:pt>
                <c:pt idx="2366">
                  <c:v>4.9015656333613968E-2</c:v>
                </c:pt>
                <c:pt idx="2367">
                  <c:v>4.9119026442428937E-2</c:v>
                </c:pt>
                <c:pt idx="2368">
                  <c:v>4.9206889040963618E-2</c:v>
                </c:pt>
                <c:pt idx="2369">
                  <c:v>4.919344464691057E-2</c:v>
                </c:pt>
                <c:pt idx="2370">
                  <c:v>4.9151244976072185E-2</c:v>
                </c:pt>
                <c:pt idx="2371">
                  <c:v>4.9150931165346884E-2</c:v>
                </c:pt>
                <c:pt idx="2372">
                  <c:v>4.9257663107819323E-2</c:v>
                </c:pt>
                <c:pt idx="2373">
                  <c:v>4.9329682463709612E-2</c:v>
                </c:pt>
                <c:pt idx="2374">
                  <c:v>4.9411303278071438E-2</c:v>
                </c:pt>
                <c:pt idx="2375">
                  <c:v>4.9494223165178798E-2</c:v>
                </c:pt>
                <c:pt idx="2376">
                  <c:v>4.9536369421450038E-2</c:v>
                </c:pt>
                <c:pt idx="2377">
                  <c:v>4.9544646655114391E-2</c:v>
                </c:pt>
                <c:pt idx="2378">
                  <c:v>4.9544784626773621E-2</c:v>
                </c:pt>
                <c:pt idx="2379">
                  <c:v>4.9523275421790927E-2</c:v>
                </c:pt>
                <c:pt idx="2380">
                  <c:v>4.9521264561621016E-2</c:v>
                </c:pt>
                <c:pt idx="2381">
                  <c:v>4.9510476876194372E-2</c:v>
                </c:pt>
                <c:pt idx="2382">
                  <c:v>4.9488783092584573E-2</c:v>
                </c:pt>
                <c:pt idx="2383">
                  <c:v>4.9489242495957791E-2</c:v>
                </c:pt>
                <c:pt idx="2384">
                  <c:v>4.9538453734326381E-2</c:v>
                </c:pt>
                <c:pt idx="2385">
                  <c:v>4.9538954490735261E-2</c:v>
                </c:pt>
                <c:pt idx="2386">
                  <c:v>4.9543749383296844E-2</c:v>
                </c:pt>
                <c:pt idx="2387">
                  <c:v>4.9532774343289891E-2</c:v>
                </c:pt>
                <c:pt idx="2388">
                  <c:v>4.9483173006938191E-2</c:v>
                </c:pt>
                <c:pt idx="2389">
                  <c:v>4.9494797481372317E-2</c:v>
                </c:pt>
                <c:pt idx="2390">
                  <c:v>4.9492591707860883E-2</c:v>
                </c:pt>
                <c:pt idx="2391">
                  <c:v>4.9497481328349281E-2</c:v>
                </c:pt>
                <c:pt idx="2392">
                  <c:v>4.9451236287202036E-2</c:v>
                </c:pt>
                <c:pt idx="2393">
                  <c:v>4.9428721125010872E-2</c:v>
                </c:pt>
                <c:pt idx="2394">
                  <c:v>4.9395368642127159E-2</c:v>
                </c:pt>
                <c:pt idx="2395">
                  <c:v>4.9331260462321565E-2</c:v>
                </c:pt>
                <c:pt idx="2396">
                  <c:v>4.9298342270256791E-2</c:v>
                </c:pt>
                <c:pt idx="2397">
                  <c:v>4.9278811043298239E-2</c:v>
                </c:pt>
                <c:pt idx="2398">
                  <c:v>4.9286829236681991E-2</c:v>
                </c:pt>
                <c:pt idx="2399">
                  <c:v>4.9330448255789874E-2</c:v>
                </c:pt>
                <c:pt idx="2400">
                  <c:v>4.9330061324211139E-2</c:v>
                </c:pt>
                <c:pt idx="2401">
                  <c:v>4.9341245711250252E-2</c:v>
                </c:pt>
                <c:pt idx="2402">
                  <c:v>4.938479345571143E-2</c:v>
                </c:pt>
                <c:pt idx="2403">
                  <c:v>4.9328940172505019E-2</c:v>
                </c:pt>
                <c:pt idx="2404">
                  <c:v>4.9411530744211334E-2</c:v>
                </c:pt>
                <c:pt idx="2405">
                  <c:v>4.9435198253829422E-2</c:v>
                </c:pt>
                <c:pt idx="2406">
                  <c:v>4.9437500951798392E-2</c:v>
                </c:pt>
                <c:pt idx="2407">
                  <c:v>4.9439313035546682E-2</c:v>
                </c:pt>
                <c:pt idx="2408">
                  <c:v>4.9507472327137293E-2</c:v>
                </c:pt>
                <c:pt idx="2409">
                  <c:v>4.9552204602953447E-2</c:v>
                </c:pt>
                <c:pt idx="2410">
                  <c:v>4.9564368507874115E-2</c:v>
                </c:pt>
                <c:pt idx="2411">
                  <c:v>4.9584770879437481E-2</c:v>
                </c:pt>
                <c:pt idx="2412">
                  <c:v>4.9531619130873131E-2</c:v>
                </c:pt>
                <c:pt idx="2413">
                  <c:v>4.9428001322200495E-2</c:v>
                </c:pt>
                <c:pt idx="2414">
                  <c:v>4.9301721093703572E-2</c:v>
                </c:pt>
                <c:pt idx="2415">
                  <c:v>4.9172191179340331E-2</c:v>
                </c:pt>
                <c:pt idx="2416">
                  <c:v>4.9059758008863794E-2</c:v>
                </c:pt>
                <c:pt idx="2417">
                  <c:v>4.9167115487286916E-2</c:v>
                </c:pt>
                <c:pt idx="2418">
                  <c:v>4.9194090212357836E-2</c:v>
                </c:pt>
                <c:pt idx="2419">
                  <c:v>4.9050562681882751E-2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2-4C22-9CED-A53127B3F5C0}"/>
            </c:ext>
          </c:extLst>
        </c:ser>
        <c:ser>
          <c:idx val="4"/>
          <c:order val="3"/>
          <c:tx>
            <c:strRef>
              <c:f>グラフ元_2011_5_2!$E$1</c:f>
              <c:strCache>
                <c:ptCount val="1"/>
                <c:pt idx="0">
                  <c:v>+1σ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グラフ元_2011_5_2!$E$2:$E$2421</c:f>
              <c:numCache>
                <c:formatCode>#,##0.00000;[Red]\-#,##0.00000</c:formatCode>
                <c:ptCount val="2420"/>
                <c:pt idx="0">
                  <c:v>7.913329346707923E-2</c:v>
                </c:pt>
                <c:pt idx="1">
                  <c:v>7.9427610360254419E-2</c:v>
                </c:pt>
                <c:pt idx="2">
                  <c:v>7.9704572359349274E-2</c:v>
                </c:pt>
                <c:pt idx="3">
                  <c:v>7.9951449479190542E-2</c:v>
                </c:pt>
                <c:pt idx="4">
                  <c:v>7.9992604896857458E-2</c:v>
                </c:pt>
                <c:pt idx="5">
                  <c:v>8.0077860933031833E-2</c:v>
                </c:pt>
                <c:pt idx="6">
                  <c:v>8.0090521794375868E-2</c:v>
                </c:pt>
                <c:pt idx="7">
                  <c:v>8.0101477034335622E-2</c:v>
                </c:pt>
                <c:pt idx="8">
                  <c:v>8.010587862301069E-2</c:v>
                </c:pt>
                <c:pt idx="9">
                  <c:v>8.011642404052885E-2</c:v>
                </c:pt>
                <c:pt idx="10">
                  <c:v>8.0103819673738363E-2</c:v>
                </c:pt>
                <c:pt idx="11">
                  <c:v>8.012201154433693E-2</c:v>
                </c:pt>
                <c:pt idx="12">
                  <c:v>8.0104880454792304E-2</c:v>
                </c:pt>
                <c:pt idx="13">
                  <c:v>8.0098811320303553E-2</c:v>
                </c:pt>
                <c:pt idx="14">
                  <c:v>8.0089921862016203E-2</c:v>
                </c:pt>
                <c:pt idx="15">
                  <c:v>8.0079884647196647E-2</c:v>
                </c:pt>
                <c:pt idx="16">
                  <c:v>8.0071346532403817E-2</c:v>
                </c:pt>
                <c:pt idx="17">
                  <c:v>8.0070326141361087E-2</c:v>
                </c:pt>
                <c:pt idx="18">
                  <c:v>8.0083936009269385E-2</c:v>
                </c:pt>
                <c:pt idx="19">
                  <c:v>8.0081241080043192E-2</c:v>
                </c:pt>
                <c:pt idx="20">
                  <c:v>8.0090323832875412E-2</c:v>
                </c:pt>
                <c:pt idx="21">
                  <c:v>7.9889504764211319E-2</c:v>
                </c:pt>
                <c:pt idx="22">
                  <c:v>7.9727416632675241E-2</c:v>
                </c:pt>
                <c:pt idx="23">
                  <c:v>7.9662508239832092E-2</c:v>
                </c:pt>
                <c:pt idx="24">
                  <c:v>7.9838128894512111E-2</c:v>
                </c:pt>
                <c:pt idx="25">
                  <c:v>7.9976276461732387E-2</c:v>
                </c:pt>
                <c:pt idx="26">
                  <c:v>8.0236481169063276E-2</c:v>
                </c:pt>
                <c:pt idx="27">
                  <c:v>8.0474952671506589E-2</c:v>
                </c:pt>
                <c:pt idx="28">
                  <c:v>8.0768787140878581E-2</c:v>
                </c:pt>
                <c:pt idx="29">
                  <c:v>8.0931757143172439E-2</c:v>
                </c:pt>
                <c:pt idx="30">
                  <c:v>8.1076192557247892E-2</c:v>
                </c:pt>
                <c:pt idx="31">
                  <c:v>8.1162404332392094E-2</c:v>
                </c:pt>
                <c:pt idx="32">
                  <c:v>8.1380615812929241E-2</c:v>
                </c:pt>
                <c:pt idx="33">
                  <c:v>8.1564538205741138E-2</c:v>
                </c:pt>
                <c:pt idx="34">
                  <c:v>8.1785991528291371E-2</c:v>
                </c:pt>
                <c:pt idx="35">
                  <c:v>8.1971374287331422E-2</c:v>
                </c:pt>
                <c:pt idx="36">
                  <c:v>8.2161698155261725E-2</c:v>
                </c:pt>
                <c:pt idx="37">
                  <c:v>8.2371961159200799E-2</c:v>
                </c:pt>
                <c:pt idx="38">
                  <c:v>8.2501018686146343E-2</c:v>
                </c:pt>
                <c:pt idx="39">
                  <c:v>8.2573757971564993E-2</c:v>
                </c:pt>
                <c:pt idx="40">
                  <c:v>8.2684590846377262E-2</c:v>
                </c:pt>
                <c:pt idx="41">
                  <c:v>8.2706366453214525E-2</c:v>
                </c:pt>
                <c:pt idx="42">
                  <c:v>8.2686287164173908E-2</c:v>
                </c:pt>
                <c:pt idx="43">
                  <c:v>8.2738843821499139E-2</c:v>
                </c:pt>
                <c:pt idx="44">
                  <c:v>8.2748608386822783E-2</c:v>
                </c:pt>
                <c:pt idx="45">
                  <c:v>8.2766494784287853E-2</c:v>
                </c:pt>
                <c:pt idx="46">
                  <c:v>8.2818877147158437E-2</c:v>
                </c:pt>
                <c:pt idx="47">
                  <c:v>8.2810789217482778E-2</c:v>
                </c:pt>
                <c:pt idx="48">
                  <c:v>8.2777299137656926E-2</c:v>
                </c:pt>
                <c:pt idx="49">
                  <c:v>8.2833029401581493E-2</c:v>
                </c:pt>
                <c:pt idx="50">
                  <c:v>8.2918139781756911E-2</c:v>
                </c:pt>
                <c:pt idx="51">
                  <c:v>8.3016174570757703E-2</c:v>
                </c:pt>
                <c:pt idx="52">
                  <c:v>8.3066743824792511E-2</c:v>
                </c:pt>
                <c:pt idx="53">
                  <c:v>8.307534985621845E-2</c:v>
                </c:pt>
                <c:pt idx="54">
                  <c:v>8.3081593338507884E-2</c:v>
                </c:pt>
                <c:pt idx="55">
                  <c:v>8.3062000783926782E-2</c:v>
                </c:pt>
                <c:pt idx="56">
                  <c:v>8.3066516507544416E-2</c:v>
                </c:pt>
                <c:pt idx="57">
                  <c:v>8.3066835562198224E-2</c:v>
                </c:pt>
                <c:pt idx="58">
                  <c:v>8.3115916633073703E-2</c:v>
                </c:pt>
                <c:pt idx="59">
                  <c:v>8.3146565603560693E-2</c:v>
                </c:pt>
                <c:pt idx="60">
                  <c:v>8.3264383878066062E-2</c:v>
                </c:pt>
                <c:pt idx="61">
                  <c:v>8.3364333357730913E-2</c:v>
                </c:pt>
                <c:pt idx="62">
                  <c:v>8.3633699276932802E-2</c:v>
                </c:pt>
                <c:pt idx="63">
                  <c:v>8.3921956181449722E-2</c:v>
                </c:pt>
                <c:pt idx="64">
                  <c:v>8.3979496637371323E-2</c:v>
                </c:pt>
                <c:pt idx="65">
                  <c:v>8.4112041210587227E-2</c:v>
                </c:pt>
                <c:pt idx="66">
                  <c:v>8.4461231628905717E-2</c:v>
                </c:pt>
                <c:pt idx="67">
                  <c:v>8.5586016778249577E-2</c:v>
                </c:pt>
                <c:pt idx="68">
                  <c:v>8.5814244615505644E-2</c:v>
                </c:pt>
                <c:pt idx="69">
                  <c:v>8.6269654719064934E-2</c:v>
                </c:pt>
                <c:pt idx="70">
                  <c:v>8.6484534395991686E-2</c:v>
                </c:pt>
                <c:pt idx="71">
                  <c:v>8.6575058132276173E-2</c:v>
                </c:pt>
                <c:pt idx="72">
                  <c:v>8.6654604532921939E-2</c:v>
                </c:pt>
                <c:pt idx="73">
                  <c:v>8.6726810743826821E-2</c:v>
                </c:pt>
                <c:pt idx="74">
                  <c:v>8.6778170559657808E-2</c:v>
                </c:pt>
                <c:pt idx="75">
                  <c:v>8.6928987695898283E-2</c:v>
                </c:pt>
                <c:pt idx="76">
                  <c:v>8.7044908701852303E-2</c:v>
                </c:pt>
                <c:pt idx="77">
                  <c:v>8.7149909820333576E-2</c:v>
                </c:pt>
                <c:pt idx="78">
                  <c:v>8.7155127428992507E-2</c:v>
                </c:pt>
                <c:pt idx="79">
                  <c:v>8.714496053287385E-2</c:v>
                </c:pt>
                <c:pt idx="80">
                  <c:v>8.7145483134369275E-2</c:v>
                </c:pt>
                <c:pt idx="81">
                  <c:v>8.7147746974999787E-2</c:v>
                </c:pt>
                <c:pt idx="82">
                  <c:v>8.7136020678037315E-2</c:v>
                </c:pt>
                <c:pt idx="83">
                  <c:v>8.7092703622278195E-2</c:v>
                </c:pt>
                <c:pt idx="84">
                  <c:v>8.709402951296373E-2</c:v>
                </c:pt>
                <c:pt idx="85">
                  <c:v>8.7091451421886221E-2</c:v>
                </c:pt>
                <c:pt idx="86">
                  <c:v>8.6998762121447026E-2</c:v>
                </c:pt>
                <c:pt idx="87">
                  <c:v>8.624100573334717E-2</c:v>
                </c:pt>
                <c:pt idx="88">
                  <c:v>8.6109642464227545E-2</c:v>
                </c:pt>
                <c:pt idx="89">
                  <c:v>8.5678423213692484E-2</c:v>
                </c:pt>
                <c:pt idx="90">
                  <c:v>8.5467670531024692E-2</c:v>
                </c:pt>
                <c:pt idx="91">
                  <c:v>8.5388538424127011E-2</c:v>
                </c:pt>
                <c:pt idx="92">
                  <c:v>8.5310866511978348E-2</c:v>
                </c:pt>
                <c:pt idx="93">
                  <c:v>8.5215360492489595E-2</c:v>
                </c:pt>
                <c:pt idx="94">
                  <c:v>8.51269765378702E-2</c:v>
                </c:pt>
                <c:pt idx="95">
                  <c:v>8.4793734254925979E-2</c:v>
                </c:pt>
                <c:pt idx="96">
                  <c:v>8.4460829539033874E-2</c:v>
                </c:pt>
                <c:pt idx="97">
                  <c:v>8.4050913632180854E-2</c:v>
                </c:pt>
                <c:pt idx="98">
                  <c:v>8.4007116787251285E-2</c:v>
                </c:pt>
                <c:pt idx="99">
                  <c:v>8.4099558227286861E-2</c:v>
                </c:pt>
                <c:pt idx="100">
                  <c:v>8.416310331482664E-2</c:v>
                </c:pt>
                <c:pt idx="101">
                  <c:v>8.4510719336944151E-2</c:v>
                </c:pt>
                <c:pt idx="102">
                  <c:v>8.4952583580552868E-2</c:v>
                </c:pt>
                <c:pt idx="103">
                  <c:v>8.5331323773672169E-2</c:v>
                </c:pt>
                <c:pt idx="104">
                  <c:v>8.5710699124674897E-2</c:v>
                </c:pt>
                <c:pt idx="105">
                  <c:v>8.6132309826481374E-2</c:v>
                </c:pt>
                <c:pt idx="106">
                  <c:v>8.6211048192750175E-2</c:v>
                </c:pt>
                <c:pt idx="107">
                  <c:v>8.6281683070378229E-2</c:v>
                </c:pt>
                <c:pt idx="108">
                  <c:v>8.6306438822765064E-2</c:v>
                </c:pt>
                <c:pt idx="109">
                  <c:v>8.6311800176262499E-2</c:v>
                </c:pt>
                <c:pt idx="110">
                  <c:v>8.6312790503898437E-2</c:v>
                </c:pt>
                <c:pt idx="111">
                  <c:v>8.629737158396171E-2</c:v>
                </c:pt>
                <c:pt idx="112">
                  <c:v>8.6296230028510029E-2</c:v>
                </c:pt>
                <c:pt idx="113">
                  <c:v>8.6300686841206162E-2</c:v>
                </c:pt>
                <c:pt idx="114">
                  <c:v>8.6300721068819905E-2</c:v>
                </c:pt>
                <c:pt idx="115">
                  <c:v>8.6318914020804299E-2</c:v>
                </c:pt>
                <c:pt idx="116">
                  <c:v>8.6319303253760513E-2</c:v>
                </c:pt>
                <c:pt idx="117">
                  <c:v>8.6343963305491198E-2</c:v>
                </c:pt>
                <c:pt idx="118">
                  <c:v>8.6289433182314537E-2</c:v>
                </c:pt>
                <c:pt idx="119">
                  <c:v>8.6215350258828982E-2</c:v>
                </c:pt>
                <c:pt idx="120">
                  <c:v>8.6119528708769974E-2</c:v>
                </c:pt>
                <c:pt idx="121">
                  <c:v>8.5845730761485536E-2</c:v>
                </c:pt>
                <c:pt idx="122">
                  <c:v>8.5447673856272804E-2</c:v>
                </c:pt>
                <c:pt idx="123">
                  <c:v>8.5095553924567344E-2</c:v>
                </c:pt>
                <c:pt idx="124">
                  <c:v>8.4537737100333368E-2</c:v>
                </c:pt>
                <c:pt idx="125">
                  <c:v>8.3774802869461928E-2</c:v>
                </c:pt>
                <c:pt idx="126">
                  <c:v>8.3274001177216742E-2</c:v>
                </c:pt>
                <c:pt idx="127">
                  <c:v>8.2801720302191711E-2</c:v>
                </c:pt>
                <c:pt idx="128">
                  <c:v>8.2447492711826026E-2</c:v>
                </c:pt>
                <c:pt idx="129">
                  <c:v>8.2129009574978831E-2</c:v>
                </c:pt>
                <c:pt idx="130">
                  <c:v>8.174135663042667E-2</c:v>
                </c:pt>
                <c:pt idx="131">
                  <c:v>8.1403325929727155E-2</c:v>
                </c:pt>
                <c:pt idx="132">
                  <c:v>8.1154457843582564E-2</c:v>
                </c:pt>
                <c:pt idx="133">
                  <c:v>8.0898364328665526E-2</c:v>
                </c:pt>
                <c:pt idx="134">
                  <c:v>8.0493380125896838E-2</c:v>
                </c:pt>
                <c:pt idx="135">
                  <c:v>8.0232067340640992E-2</c:v>
                </c:pt>
                <c:pt idx="136">
                  <c:v>7.9882423645062733E-2</c:v>
                </c:pt>
                <c:pt idx="137">
                  <c:v>7.9680967801571884E-2</c:v>
                </c:pt>
                <c:pt idx="138">
                  <c:v>7.9402758802069262E-2</c:v>
                </c:pt>
                <c:pt idx="139">
                  <c:v>7.9313580840557216E-2</c:v>
                </c:pt>
                <c:pt idx="140">
                  <c:v>7.9224713300861879E-2</c:v>
                </c:pt>
                <c:pt idx="141">
                  <c:v>7.8999844062004179E-2</c:v>
                </c:pt>
                <c:pt idx="142">
                  <c:v>7.8763498081506775E-2</c:v>
                </c:pt>
                <c:pt idx="143">
                  <c:v>7.8928260861551941E-2</c:v>
                </c:pt>
                <c:pt idx="144">
                  <c:v>7.8836787250786161E-2</c:v>
                </c:pt>
                <c:pt idx="145">
                  <c:v>7.8824728690625914E-2</c:v>
                </c:pt>
                <c:pt idx="146">
                  <c:v>7.8825296038566292E-2</c:v>
                </c:pt>
                <c:pt idx="147">
                  <c:v>7.8809265684126342E-2</c:v>
                </c:pt>
                <c:pt idx="148">
                  <c:v>7.8821011105724093E-2</c:v>
                </c:pt>
                <c:pt idx="149">
                  <c:v>7.8821986886134288E-2</c:v>
                </c:pt>
                <c:pt idx="150">
                  <c:v>7.8851166177296178E-2</c:v>
                </c:pt>
                <c:pt idx="151">
                  <c:v>7.8859408103390621E-2</c:v>
                </c:pt>
                <c:pt idx="152">
                  <c:v>7.8863671234628924E-2</c:v>
                </c:pt>
                <c:pt idx="153">
                  <c:v>7.886462026405186E-2</c:v>
                </c:pt>
                <c:pt idx="154">
                  <c:v>7.8850972091820251E-2</c:v>
                </c:pt>
                <c:pt idx="155">
                  <c:v>7.8852638566461714E-2</c:v>
                </c:pt>
                <c:pt idx="156">
                  <c:v>7.8817890533921603E-2</c:v>
                </c:pt>
                <c:pt idx="157">
                  <c:v>7.8777613242084585E-2</c:v>
                </c:pt>
                <c:pt idx="158">
                  <c:v>7.8718394748071505E-2</c:v>
                </c:pt>
                <c:pt idx="159">
                  <c:v>7.8585954585617471E-2</c:v>
                </c:pt>
                <c:pt idx="160">
                  <c:v>7.8372621958409716E-2</c:v>
                </c:pt>
                <c:pt idx="161">
                  <c:v>7.8190252812384287E-2</c:v>
                </c:pt>
                <c:pt idx="162">
                  <c:v>7.801204030455744E-2</c:v>
                </c:pt>
                <c:pt idx="163">
                  <c:v>7.7718565749357191E-2</c:v>
                </c:pt>
                <c:pt idx="164">
                  <c:v>7.7649123697336217E-2</c:v>
                </c:pt>
                <c:pt idx="165">
                  <c:v>7.7612380746760051E-2</c:v>
                </c:pt>
                <c:pt idx="166">
                  <c:v>7.7520367361523415E-2</c:v>
                </c:pt>
                <c:pt idx="167">
                  <c:v>7.7464729282179012E-2</c:v>
                </c:pt>
                <c:pt idx="168">
                  <c:v>7.738461707611087E-2</c:v>
                </c:pt>
                <c:pt idx="169">
                  <c:v>7.732689391053281E-2</c:v>
                </c:pt>
                <c:pt idx="170">
                  <c:v>7.7181296279294292E-2</c:v>
                </c:pt>
                <c:pt idx="171">
                  <c:v>7.703719194055024E-2</c:v>
                </c:pt>
                <c:pt idx="172">
                  <c:v>7.6860607411959006E-2</c:v>
                </c:pt>
                <c:pt idx="173">
                  <c:v>7.6697411499941762E-2</c:v>
                </c:pt>
                <c:pt idx="174">
                  <c:v>7.6471471120030651E-2</c:v>
                </c:pt>
                <c:pt idx="175">
                  <c:v>7.6337992100394686E-2</c:v>
                </c:pt>
                <c:pt idx="176">
                  <c:v>7.61972314848854E-2</c:v>
                </c:pt>
                <c:pt idx="177">
                  <c:v>7.611724676902315E-2</c:v>
                </c:pt>
                <c:pt idx="178">
                  <c:v>7.607386175515081E-2</c:v>
                </c:pt>
                <c:pt idx="179">
                  <c:v>7.6043478193885808E-2</c:v>
                </c:pt>
                <c:pt idx="180">
                  <c:v>7.604924197661006E-2</c:v>
                </c:pt>
                <c:pt idx="181">
                  <c:v>7.6161047332519397E-2</c:v>
                </c:pt>
                <c:pt idx="182">
                  <c:v>7.6267048964631157E-2</c:v>
                </c:pt>
                <c:pt idx="183">
                  <c:v>7.6315213967860049E-2</c:v>
                </c:pt>
                <c:pt idx="184">
                  <c:v>7.6444655846061735E-2</c:v>
                </c:pt>
                <c:pt idx="185">
                  <c:v>7.6440314955327951E-2</c:v>
                </c:pt>
                <c:pt idx="186">
                  <c:v>7.6445730249002752E-2</c:v>
                </c:pt>
                <c:pt idx="187">
                  <c:v>7.6489617674232679E-2</c:v>
                </c:pt>
                <c:pt idx="188">
                  <c:v>7.6540858577488269E-2</c:v>
                </c:pt>
                <c:pt idx="189">
                  <c:v>7.6607702338229111E-2</c:v>
                </c:pt>
                <c:pt idx="190">
                  <c:v>7.6672530155866572E-2</c:v>
                </c:pt>
                <c:pt idx="191">
                  <c:v>7.6682841071440258E-2</c:v>
                </c:pt>
                <c:pt idx="192">
                  <c:v>7.6659517280835671E-2</c:v>
                </c:pt>
                <c:pt idx="193">
                  <c:v>7.6633690923627595E-2</c:v>
                </c:pt>
                <c:pt idx="194">
                  <c:v>7.6662152865949448E-2</c:v>
                </c:pt>
                <c:pt idx="195">
                  <c:v>7.678770318679827E-2</c:v>
                </c:pt>
                <c:pt idx="196">
                  <c:v>7.6810014212188554E-2</c:v>
                </c:pt>
                <c:pt idx="197">
                  <c:v>7.6819108749557288E-2</c:v>
                </c:pt>
                <c:pt idx="198">
                  <c:v>7.6817167673519551E-2</c:v>
                </c:pt>
                <c:pt idx="199">
                  <c:v>7.686568803787748E-2</c:v>
                </c:pt>
                <c:pt idx="200">
                  <c:v>7.6927518089912841E-2</c:v>
                </c:pt>
                <c:pt idx="201">
                  <c:v>7.6970321782934073E-2</c:v>
                </c:pt>
                <c:pt idx="202">
                  <c:v>7.6976730437753008E-2</c:v>
                </c:pt>
                <c:pt idx="203">
                  <c:v>7.7021322742788487E-2</c:v>
                </c:pt>
                <c:pt idx="204">
                  <c:v>7.6992941222282604E-2</c:v>
                </c:pt>
                <c:pt idx="205">
                  <c:v>7.6952378855979858E-2</c:v>
                </c:pt>
                <c:pt idx="206">
                  <c:v>7.6937108419947109E-2</c:v>
                </c:pt>
                <c:pt idx="207">
                  <c:v>7.6935610061803411E-2</c:v>
                </c:pt>
                <c:pt idx="208">
                  <c:v>7.6934468031273212E-2</c:v>
                </c:pt>
                <c:pt idx="209">
                  <c:v>7.6968551301887511E-2</c:v>
                </c:pt>
                <c:pt idx="210">
                  <c:v>7.7069885971066773E-2</c:v>
                </c:pt>
                <c:pt idx="211">
                  <c:v>7.7104863185746081E-2</c:v>
                </c:pt>
                <c:pt idx="212">
                  <c:v>7.7104166409946676E-2</c:v>
                </c:pt>
                <c:pt idx="213">
                  <c:v>7.7104214310272035E-2</c:v>
                </c:pt>
                <c:pt idx="214">
                  <c:v>7.7120556052551387E-2</c:v>
                </c:pt>
                <c:pt idx="215">
                  <c:v>7.7041567818022946E-2</c:v>
                </c:pt>
                <c:pt idx="216">
                  <c:v>7.7017400511703776E-2</c:v>
                </c:pt>
                <c:pt idx="217">
                  <c:v>7.6986531162067565E-2</c:v>
                </c:pt>
                <c:pt idx="218">
                  <c:v>7.7022498975693285E-2</c:v>
                </c:pt>
                <c:pt idx="219">
                  <c:v>7.6951748310204751E-2</c:v>
                </c:pt>
                <c:pt idx="220">
                  <c:v>7.6829697388772933E-2</c:v>
                </c:pt>
                <c:pt idx="221">
                  <c:v>7.6713098812224503E-2</c:v>
                </c:pt>
                <c:pt idx="222">
                  <c:v>7.6633195331192019E-2</c:v>
                </c:pt>
                <c:pt idx="223">
                  <c:v>7.6511787114255436E-2</c:v>
                </c:pt>
                <c:pt idx="224">
                  <c:v>7.6444781992398264E-2</c:v>
                </c:pt>
                <c:pt idx="225">
                  <c:v>7.6397092089303231E-2</c:v>
                </c:pt>
                <c:pt idx="226">
                  <c:v>7.635998182567201E-2</c:v>
                </c:pt>
                <c:pt idx="227">
                  <c:v>7.6321864892843747E-2</c:v>
                </c:pt>
                <c:pt idx="228">
                  <c:v>7.6313790493253375E-2</c:v>
                </c:pt>
                <c:pt idx="229">
                  <c:v>7.6150143961019032E-2</c:v>
                </c:pt>
                <c:pt idx="230">
                  <c:v>7.5858298454801409E-2</c:v>
                </c:pt>
                <c:pt idx="231">
                  <c:v>7.5637879003539285E-2</c:v>
                </c:pt>
                <c:pt idx="232">
                  <c:v>7.5492756975293243E-2</c:v>
                </c:pt>
                <c:pt idx="233">
                  <c:v>7.5371893238050741E-2</c:v>
                </c:pt>
                <c:pt idx="234">
                  <c:v>7.535555883386319E-2</c:v>
                </c:pt>
                <c:pt idx="235">
                  <c:v>7.533640995880321E-2</c:v>
                </c:pt>
                <c:pt idx="236">
                  <c:v>7.5295701361344655E-2</c:v>
                </c:pt>
                <c:pt idx="237">
                  <c:v>7.5251215954417555E-2</c:v>
                </c:pt>
                <c:pt idx="238">
                  <c:v>7.5254419758205793E-2</c:v>
                </c:pt>
                <c:pt idx="239">
                  <c:v>7.5228835601476265E-2</c:v>
                </c:pt>
                <c:pt idx="240">
                  <c:v>7.52061703281003E-2</c:v>
                </c:pt>
                <c:pt idx="241">
                  <c:v>7.5169594224742384E-2</c:v>
                </c:pt>
                <c:pt idx="242">
                  <c:v>7.509056294908939E-2</c:v>
                </c:pt>
                <c:pt idx="243">
                  <c:v>7.4994503088971834E-2</c:v>
                </c:pt>
                <c:pt idx="244">
                  <c:v>7.4804219210238096E-2</c:v>
                </c:pt>
                <c:pt idx="245">
                  <c:v>7.4603266404937529E-2</c:v>
                </c:pt>
                <c:pt idx="246">
                  <c:v>7.461110627665804E-2</c:v>
                </c:pt>
                <c:pt idx="247">
                  <c:v>7.460648240805022E-2</c:v>
                </c:pt>
                <c:pt idx="248">
                  <c:v>7.4594992901594145E-2</c:v>
                </c:pt>
                <c:pt idx="249">
                  <c:v>7.4570341052348443E-2</c:v>
                </c:pt>
                <c:pt idx="250">
                  <c:v>7.4572899930952743E-2</c:v>
                </c:pt>
                <c:pt idx="251">
                  <c:v>7.4534556221798276E-2</c:v>
                </c:pt>
                <c:pt idx="252">
                  <c:v>7.450538781010016E-2</c:v>
                </c:pt>
                <c:pt idx="253">
                  <c:v>7.4448854845193507E-2</c:v>
                </c:pt>
                <c:pt idx="254">
                  <c:v>7.4338298110003864E-2</c:v>
                </c:pt>
                <c:pt idx="255">
                  <c:v>7.4272379701303043E-2</c:v>
                </c:pt>
                <c:pt idx="256">
                  <c:v>7.410184878917675E-2</c:v>
                </c:pt>
                <c:pt idx="257">
                  <c:v>7.3914258985708872E-2</c:v>
                </c:pt>
                <c:pt idx="258">
                  <c:v>7.374963021810052E-2</c:v>
                </c:pt>
                <c:pt idx="259">
                  <c:v>7.3604834027527211E-2</c:v>
                </c:pt>
                <c:pt idx="260">
                  <c:v>7.3466997258558431E-2</c:v>
                </c:pt>
                <c:pt idx="261">
                  <c:v>7.3322537333349452E-2</c:v>
                </c:pt>
                <c:pt idx="262">
                  <c:v>7.3104316250557425E-2</c:v>
                </c:pt>
                <c:pt idx="263">
                  <c:v>7.2901482988403946E-2</c:v>
                </c:pt>
                <c:pt idx="264">
                  <c:v>7.2732506045823556E-2</c:v>
                </c:pt>
                <c:pt idx="265">
                  <c:v>7.2542392134435585E-2</c:v>
                </c:pt>
                <c:pt idx="266">
                  <c:v>7.242705116889174E-2</c:v>
                </c:pt>
                <c:pt idx="267">
                  <c:v>7.2360239397284379E-2</c:v>
                </c:pt>
                <c:pt idx="268">
                  <c:v>7.2169834346490727E-2</c:v>
                </c:pt>
                <c:pt idx="269">
                  <c:v>7.2123477126636151E-2</c:v>
                </c:pt>
                <c:pt idx="270">
                  <c:v>7.2067921325862414E-2</c:v>
                </c:pt>
                <c:pt idx="271">
                  <c:v>7.1938504212156057E-2</c:v>
                </c:pt>
                <c:pt idx="272">
                  <c:v>7.1870536347306599E-2</c:v>
                </c:pt>
                <c:pt idx="273">
                  <c:v>7.1822097379970057E-2</c:v>
                </c:pt>
                <c:pt idx="274">
                  <c:v>7.1780082126683964E-2</c:v>
                </c:pt>
                <c:pt idx="275">
                  <c:v>7.1768774685719128E-2</c:v>
                </c:pt>
                <c:pt idx="276">
                  <c:v>7.1724677923674457E-2</c:v>
                </c:pt>
                <c:pt idx="277">
                  <c:v>7.1574875643025185E-2</c:v>
                </c:pt>
                <c:pt idx="278">
                  <c:v>7.1476175387004112E-2</c:v>
                </c:pt>
                <c:pt idx="279">
                  <c:v>7.1426322187457758E-2</c:v>
                </c:pt>
                <c:pt idx="280">
                  <c:v>7.1470352329332923E-2</c:v>
                </c:pt>
                <c:pt idx="281">
                  <c:v>7.1590052531307721E-2</c:v>
                </c:pt>
                <c:pt idx="282">
                  <c:v>7.1720373948703453E-2</c:v>
                </c:pt>
                <c:pt idx="283">
                  <c:v>7.1784647118570979E-2</c:v>
                </c:pt>
                <c:pt idx="284">
                  <c:v>7.1917206912479381E-2</c:v>
                </c:pt>
                <c:pt idx="285">
                  <c:v>7.2079699601021077E-2</c:v>
                </c:pt>
                <c:pt idx="286">
                  <c:v>7.2321250868207801E-2</c:v>
                </c:pt>
                <c:pt idx="287">
                  <c:v>7.2647018018791615E-2</c:v>
                </c:pt>
                <c:pt idx="288">
                  <c:v>7.2834241166210234E-2</c:v>
                </c:pt>
                <c:pt idx="289">
                  <c:v>7.2979237692008772E-2</c:v>
                </c:pt>
                <c:pt idx="290">
                  <c:v>7.3073205737310881E-2</c:v>
                </c:pt>
                <c:pt idx="291">
                  <c:v>7.3162481866168777E-2</c:v>
                </c:pt>
                <c:pt idx="292">
                  <c:v>7.3172892214496923E-2</c:v>
                </c:pt>
                <c:pt idx="293">
                  <c:v>7.3147509428371754E-2</c:v>
                </c:pt>
                <c:pt idx="294">
                  <c:v>7.3146407220201645E-2</c:v>
                </c:pt>
                <c:pt idx="295">
                  <c:v>7.3148200799084906E-2</c:v>
                </c:pt>
                <c:pt idx="296">
                  <c:v>7.3148677081557673E-2</c:v>
                </c:pt>
                <c:pt idx="297">
                  <c:v>7.3148442646164977E-2</c:v>
                </c:pt>
                <c:pt idx="298">
                  <c:v>7.3182856239266222E-2</c:v>
                </c:pt>
                <c:pt idx="299">
                  <c:v>7.322417890740035E-2</c:v>
                </c:pt>
                <c:pt idx="300">
                  <c:v>7.323719497275416E-2</c:v>
                </c:pt>
                <c:pt idx="301">
                  <c:v>7.3251863857322852E-2</c:v>
                </c:pt>
                <c:pt idx="302">
                  <c:v>7.3227661963412627E-2</c:v>
                </c:pt>
                <c:pt idx="303">
                  <c:v>7.3187595290891028E-2</c:v>
                </c:pt>
                <c:pt idx="304">
                  <c:v>7.3086440276565523E-2</c:v>
                </c:pt>
                <c:pt idx="305">
                  <c:v>7.2913232809875647E-2</c:v>
                </c:pt>
                <c:pt idx="306">
                  <c:v>7.2652126298526465E-2</c:v>
                </c:pt>
                <c:pt idx="307">
                  <c:v>7.2262345448408746E-2</c:v>
                </c:pt>
                <c:pt idx="308">
                  <c:v>7.1892905957960954E-2</c:v>
                </c:pt>
                <c:pt idx="309">
                  <c:v>7.1453669532519998E-2</c:v>
                </c:pt>
                <c:pt idx="310">
                  <c:v>7.1051738053696648E-2</c:v>
                </c:pt>
                <c:pt idx="311">
                  <c:v>7.0652517226707859E-2</c:v>
                </c:pt>
                <c:pt idx="312">
                  <c:v>7.0422331775691238E-2</c:v>
                </c:pt>
                <c:pt idx="313">
                  <c:v>7.0160211490601088E-2</c:v>
                </c:pt>
                <c:pt idx="314">
                  <c:v>6.9935415410641105E-2</c:v>
                </c:pt>
                <c:pt idx="315">
                  <c:v>6.9575724682634427E-2</c:v>
                </c:pt>
                <c:pt idx="316">
                  <c:v>6.9300459953265586E-2</c:v>
                </c:pt>
                <c:pt idx="317">
                  <c:v>6.8998101451317462E-2</c:v>
                </c:pt>
                <c:pt idx="318">
                  <c:v>6.8839893270854213E-2</c:v>
                </c:pt>
                <c:pt idx="319">
                  <c:v>6.8719805468117845E-2</c:v>
                </c:pt>
                <c:pt idx="320">
                  <c:v>6.855449751951323E-2</c:v>
                </c:pt>
                <c:pt idx="321">
                  <c:v>6.8572402151104911E-2</c:v>
                </c:pt>
                <c:pt idx="322">
                  <c:v>6.857216038848099E-2</c:v>
                </c:pt>
                <c:pt idx="323">
                  <c:v>6.8570275969902408E-2</c:v>
                </c:pt>
                <c:pt idx="324">
                  <c:v>6.8583942371308895E-2</c:v>
                </c:pt>
                <c:pt idx="325">
                  <c:v>6.8626020452851058E-2</c:v>
                </c:pt>
                <c:pt idx="326">
                  <c:v>6.8665674342152386E-2</c:v>
                </c:pt>
                <c:pt idx="327">
                  <c:v>6.866277422971892E-2</c:v>
                </c:pt>
                <c:pt idx="328">
                  <c:v>6.8667235663748286E-2</c:v>
                </c:pt>
                <c:pt idx="329">
                  <c:v>6.8663903355089845E-2</c:v>
                </c:pt>
                <c:pt idx="330">
                  <c:v>6.8670421420906777E-2</c:v>
                </c:pt>
                <c:pt idx="331">
                  <c:v>6.872264462258601E-2</c:v>
                </c:pt>
                <c:pt idx="332">
                  <c:v>6.8798558127110596E-2</c:v>
                </c:pt>
                <c:pt idx="333">
                  <c:v>6.8781583680199113E-2</c:v>
                </c:pt>
                <c:pt idx="334">
                  <c:v>6.8861371278257186E-2</c:v>
                </c:pt>
                <c:pt idx="335">
                  <c:v>6.883946121163674E-2</c:v>
                </c:pt>
                <c:pt idx="336">
                  <c:v>6.8781051980708705E-2</c:v>
                </c:pt>
                <c:pt idx="337">
                  <c:v>6.8722623314364822E-2</c:v>
                </c:pt>
                <c:pt idx="338">
                  <c:v>6.8621205431543791E-2</c:v>
                </c:pt>
                <c:pt idx="339">
                  <c:v>6.8528743009731441E-2</c:v>
                </c:pt>
                <c:pt idx="340">
                  <c:v>6.8446135584992046E-2</c:v>
                </c:pt>
                <c:pt idx="341">
                  <c:v>6.8317705034078371E-2</c:v>
                </c:pt>
                <c:pt idx="342">
                  <c:v>6.8209802455925825E-2</c:v>
                </c:pt>
                <c:pt idx="343">
                  <c:v>6.8057817827580899E-2</c:v>
                </c:pt>
                <c:pt idx="344">
                  <c:v>6.7896752127220836E-2</c:v>
                </c:pt>
                <c:pt idx="345">
                  <c:v>6.7669323543670404E-2</c:v>
                </c:pt>
                <c:pt idx="346">
                  <c:v>6.7432136530857389E-2</c:v>
                </c:pt>
                <c:pt idx="347">
                  <c:v>6.7283805182605932E-2</c:v>
                </c:pt>
                <c:pt idx="348">
                  <c:v>6.7180268768440271E-2</c:v>
                </c:pt>
                <c:pt idx="349">
                  <c:v>6.715235641757375E-2</c:v>
                </c:pt>
                <c:pt idx="350">
                  <c:v>6.7083947597603583E-2</c:v>
                </c:pt>
                <c:pt idx="351">
                  <c:v>6.7043486481732306E-2</c:v>
                </c:pt>
                <c:pt idx="352">
                  <c:v>6.7024992916043316E-2</c:v>
                </c:pt>
                <c:pt idx="353">
                  <c:v>6.700433337844619E-2</c:v>
                </c:pt>
                <c:pt idx="354">
                  <c:v>6.6994138273932635E-2</c:v>
                </c:pt>
                <c:pt idx="355">
                  <c:v>6.6990844943765809E-2</c:v>
                </c:pt>
                <c:pt idx="356">
                  <c:v>6.7008517193654776E-2</c:v>
                </c:pt>
                <c:pt idx="357">
                  <c:v>6.7034586363461532E-2</c:v>
                </c:pt>
                <c:pt idx="358">
                  <c:v>6.702946373024854E-2</c:v>
                </c:pt>
                <c:pt idx="359">
                  <c:v>6.6984283733573541E-2</c:v>
                </c:pt>
                <c:pt idx="360">
                  <c:v>6.6918024741864271E-2</c:v>
                </c:pt>
                <c:pt idx="361">
                  <c:v>6.68329635367651E-2</c:v>
                </c:pt>
                <c:pt idx="362">
                  <c:v>6.6829970819062751E-2</c:v>
                </c:pt>
                <c:pt idx="363">
                  <c:v>6.6838519178148315E-2</c:v>
                </c:pt>
                <c:pt idx="364">
                  <c:v>6.6844926230412272E-2</c:v>
                </c:pt>
                <c:pt idx="365">
                  <c:v>6.6910036259870853E-2</c:v>
                </c:pt>
                <c:pt idx="366">
                  <c:v>6.6892208393931743E-2</c:v>
                </c:pt>
                <c:pt idx="367">
                  <c:v>6.6877118377366651E-2</c:v>
                </c:pt>
                <c:pt idx="368">
                  <c:v>6.6914001417621147E-2</c:v>
                </c:pt>
                <c:pt idx="369">
                  <c:v>6.6821485007696302E-2</c:v>
                </c:pt>
                <c:pt idx="370">
                  <c:v>6.6834978516866761E-2</c:v>
                </c:pt>
                <c:pt idx="371">
                  <c:v>6.6835021276332118E-2</c:v>
                </c:pt>
                <c:pt idx="372">
                  <c:v>6.6926413034088583E-2</c:v>
                </c:pt>
                <c:pt idx="373">
                  <c:v>6.7011878502043612E-2</c:v>
                </c:pt>
                <c:pt idx="374">
                  <c:v>6.705596281188575E-2</c:v>
                </c:pt>
                <c:pt idx="375">
                  <c:v>6.7098446529781239E-2</c:v>
                </c:pt>
                <c:pt idx="376">
                  <c:v>6.7132334438294125E-2</c:v>
                </c:pt>
                <c:pt idx="377">
                  <c:v>6.7113403783095063E-2</c:v>
                </c:pt>
                <c:pt idx="378">
                  <c:v>6.7116217909509807E-2</c:v>
                </c:pt>
                <c:pt idx="379">
                  <c:v>6.7082487106515404E-2</c:v>
                </c:pt>
                <c:pt idx="380">
                  <c:v>6.7100036149421782E-2</c:v>
                </c:pt>
                <c:pt idx="381">
                  <c:v>6.7074348653381868E-2</c:v>
                </c:pt>
                <c:pt idx="382">
                  <c:v>6.7060030736425788E-2</c:v>
                </c:pt>
                <c:pt idx="383">
                  <c:v>6.7121732896914157E-2</c:v>
                </c:pt>
                <c:pt idx="384">
                  <c:v>6.7400750686640157E-2</c:v>
                </c:pt>
                <c:pt idx="385">
                  <c:v>6.7731808768585103E-2</c:v>
                </c:pt>
                <c:pt idx="386">
                  <c:v>6.78842419766581E-2</c:v>
                </c:pt>
                <c:pt idx="387">
                  <c:v>6.8033542313031353E-2</c:v>
                </c:pt>
                <c:pt idx="388">
                  <c:v>6.8149247527992479E-2</c:v>
                </c:pt>
                <c:pt idx="389">
                  <c:v>6.8272536958451924E-2</c:v>
                </c:pt>
                <c:pt idx="390">
                  <c:v>6.8347855179021935E-2</c:v>
                </c:pt>
                <c:pt idx="391">
                  <c:v>6.844524938327512E-2</c:v>
                </c:pt>
                <c:pt idx="392">
                  <c:v>6.8490535330928498E-2</c:v>
                </c:pt>
                <c:pt idx="393">
                  <c:v>6.8536621680426943E-2</c:v>
                </c:pt>
                <c:pt idx="394">
                  <c:v>6.8588254751219296E-2</c:v>
                </c:pt>
                <c:pt idx="395">
                  <c:v>6.8676762135791367E-2</c:v>
                </c:pt>
                <c:pt idx="396">
                  <c:v>6.873506637794527E-2</c:v>
                </c:pt>
                <c:pt idx="397">
                  <c:v>6.881077852891386E-2</c:v>
                </c:pt>
                <c:pt idx="398">
                  <c:v>6.885274071432658E-2</c:v>
                </c:pt>
                <c:pt idx="399">
                  <c:v>6.8871676840358151E-2</c:v>
                </c:pt>
                <c:pt idx="400">
                  <c:v>6.8885547313331408E-2</c:v>
                </c:pt>
                <c:pt idx="401">
                  <c:v>6.8863289903411909E-2</c:v>
                </c:pt>
                <c:pt idx="402">
                  <c:v>6.8786372155507661E-2</c:v>
                </c:pt>
                <c:pt idx="403">
                  <c:v>6.8823416625686903E-2</c:v>
                </c:pt>
                <c:pt idx="404">
                  <c:v>6.8797050053981346E-2</c:v>
                </c:pt>
                <c:pt idx="405">
                  <c:v>6.8678223278884523E-2</c:v>
                </c:pt>
                <c:pt idx="406">
                  <c:v>6.8770858109170399E-2</c:v>
                </c:pt>
                <c:pt idx="407">
                  <c:v>6.8938506469500144E-2</c:v>
                </c:pt>
                <c:pt idx="408">
                  <c:v>6.9021561715768245E-2</c:v>
                </c:pt>
                <c:pt idx="409">
                  <c:v>6.91113056085505E-2</c:v>
                </c:pt>
                <c:pt idx="410">
                  <c:v>6.9272332519941721E-2</c:v>
                </c:pt>
                <c:pt idx="411">
                  <c:v>6.94684577826407E-2</c:v>
                </c:pt>
                <c:pt idx="412">
                  <c:v>6.9704064155091977E-2</c:v>
                </c:pt>
                <c:pt idx="413">
                  <c:v>6.9880178392460926E-2</c:v>
                </c:pt>
                <c:pt idx="414">
                  <c:v>6.997660659079985E-2</c:v>
                </c:pt>
                <c:pt idx="415">
                  <c:v>7.0010723250144055E-2</c:v>
                </c:pt>
                <c:pt idx="416">
                  <c:v>7.012639434493971E-2</c:v>
                </c:pt>
                <c:pt idx="417">
                  <c:v>7.0225623517372562E-2</c:v>
                </c:pt>
                <c:pt idx="418">
                  <c:v>7.0268566927414067E-2</c:v>
                </c:pt>
                <c:pt idx="419">
                  <c:v>7.0400532747440056E-2</c:v>
                </c:pt>
                <c:pt idx="420">
                  <c:v>7.0449590329281483E-2</c:v>
                </c:pt>
                <c:pt idx="421">
                  <c:v>7.045822892392857E-2</c:v>
                </c:pt>
                <c:pt idx="422">
                  <c:v>7.0469077234327451E-2</c:v>
                </c:pt>
                <c:pt idx="423">
                  <c:v>7.0364180212020816E-2</c:v>
                </c:pt>
                <c:pt idx="424">
                  <c:v>7.0326329005595517E-2</c:v>
                </c:pt>
                <c:pt idx="425">
                  <c:v>7.029872195448239E-2</c:v>
                </c:pt>
                <c:pt idx="426">
                  <c:v>7.0301141904611383E-2</c:v>
                </c:pt>
                <c:pt idx="427">
                  <c:v>7.0279099832421921E-2</c:v>
                </c:pt>
                <c:pt idx="428">
                  <c:v>7.0303782104219559E-2</c:v>
                </c:pt>
                <c:pt idx="429">
                  <c:v>7.0292462555608254E-2</c:v>
                </c:pt>
                <c:pt idx="430">
                  <c:v>7.0260223890706269E-2</c:v>
                </c:pt>
                <c:pt idx="431">
                  <c:v>7.0261536705748542E-2</c:v>
                </c:pt>
                <c:pt idx="432">
                  <c:v>7.0143780141216264E-2</c:v>
                </c:pt>
                <c:pt idx="433">
                  <c:v>7.0039851791750041E-2</c:v>
                </c:pt>
                <c:pt idx="434">
                  <c:v>6.9989345314671991E-2</c:v>
                </c:pt>
                <c:pt idx="435">
                  <c:v>6.9995217278917971E-2</c:v>
                </c:pt>
                <c:pt idx="436">
                  <c:v>6.9922520535691521E-2</c:v>
                </c:pt>
                <c:pt idx="437">
                  <c:v>6.9820435374402565E-2</c:v>
                </c:pt>
                <c:pt idx="438">
                  <c:v>6.978737953587888E-2</c:v>
                </c:pt>
                <c:pt idx="439">
                  <c:v>6.9608926655072401E-2</c:v>
                </c:pt>
                <c:pt idx="440">
                  <c:v>6.9553038593164876E-2</c:v>
                </c:pt>
                <c:pt idx="441">
                  <c:v>6.9551044390212022E-2</c:v>
                </c:pt>
                <c:pt idx="442">
                  <c:v>6.9494748929662675E-2</c:v>
                </c:pt>
                <c:pt idx="443">
                  <c:v>6.9441812035868175E-2</c:v>
                </c:pt>
                <c:pt idx="444">
                  <c:v>6.9454290820792894E-2</c:v>
                </c:pt>
                <c:pt idx="445">
                  <c:v>6.9469135604643809E-2</c:v>
                </c:pt>
                <c:pt idx="446">
                  <c:v>6.9490885458802901E-2</c:v>
                </c:pt>
                <c:pt idx="447">
                  <c:v>6.9537835228377545E-2</c:v>
                </c:pt>
                <c:pt idx="448">
                  <c:v>6.9597080036146161E-2</c:v>
                </c:pt>
                <c:pt idx="449">
                  <c:v>6.9661880959912076E-2</c:v>
                </c:pt>
                <c:pt idx="450">
                  <c:v>6.9715642931854629E-2</c:v>
                </c:pt>
                <c:pt idx="451">
                  <c:v>6.9790526708636239E-2</c:v>
                </c:pt>
                <c:pt idx="452">
                  <c:v>7.0007437958632568E-2</c:v>
                </c:pt>
                <c:pt idx="453">
                  <c:v>7.0193887657413925E-2</c:v>
                </c:pt>
                <c:pt idx="454">
                  <c:v>7.0383326656169989E-2</c:v>
                </c:pt>
                <c:pt idx="455">
                  <c:v>7.0487693865873627E-2</c:v>
                </c:pt>
                <c:pt idx="456">
                  <c:v>7.0552815599608812E-2</c:v>
                </c:pt>
                <c:pt idx="457">
                  <c:v>7.062211579692329E-2</c:v>
                </c:pt>
                <c:pt idx="458">
                  <c:v>7.0640473339816448E-2</c:v>
                </c:pt>
                <c:pt idx="459">
                  <c:v>7.0688213455749563E-2</c:v>
                </c:pt>
                <c:pt idx="460">
                  <c:v>7.0742925087620034E-2</c:v>
                </c:pt>
                <c:pt idx="461">
                  <c:v>7.0701243686355414E-2</c:v>
                </c:pt>
                <c:pt idx="462">
                  <c:v>7.0702249229647698E-2</c:v>
                </c:pt>
                <c:pt idx="463">
                  <c:v>7.0693316775071471E-2</c:v>
                </c:pt>
                <c:pt idx="464">
                  <c:v>7.0718068381949675E-2</c:v>
                </c:pt>
                <c:pt idx="465">
                  <c:v>7.0698574646829493E-2</c:v>
                </c:pt>
                <c:pt idx="466">
                  <c:v>7.0694119753396081E-2</c:v>
                </c:pt>
                <c:pt idx="467">
                  <c:v>7.06944853136771E-2</c:v>
                </c:pt>
                <c:pt idx="468">
                  <c:v>7.0774734106248779E-2</c:v>
                </c:pt>
                <c:pt idx="469">
                  <c:v>7.0791331373193794E-2</c:v>
                </c:pt>
                <c:pt idx="470">
                  <c:v>7.0803172296067834E-2</c:v>
                </c:pt>
                <c:pt idx="471">
                  <c:v>7.0774238040213377E-2</c:v>
                </c:pt>
                <c:pt idx="472">
                  <c:v>7.0681344761193796E-2</c:v>
                </c:pt>
                <c:pt idx="473">
                  <c:v>7.0594539362927283E-2</c:v>
                </c:pt>
                <c:pt idx="474">
                  <c:v>7.0797026442984745E-2</c:v>
                </c:pt>
                <c:pt idx="475">
                  <c:v>7.1239927257492244E-2</c:v>
                </c:pt>
                <c:pt idx="476">
                  <c:v>7.170114805492811E-2</c:v>
                </c:pt>
                <c:pt idx="477">
                  <c:v>7.1981666922405499E-2</c:v>
                </c:pt>
                <c:pt idx="478">
                  <c:v>7.2371572343709584E-2</c:v>
                </c:pt>
                <c:pt idx="479">
                  <c:v>7.27180606490897E-2</c:v>
                </c:pt>
                <c:pt idx="480">
                  <c:v>7.3003536272065198E-2</c:v>
                </c:pt>
                <c:pt idx="481">
                  <c:v>7.3322954776142077E-2</c:v>
                </c:pt>
                <c:pt idx="482">
                  <c:v>7.3524440302672175E-2</c:v>
                </c:pt>
                <c:pt idx="483">
                  <c:v>7.3911727923839807E-2</c:v>
                </c:pt>
                <c:pt idx="484">
                  <c:v>7.4310773409621458E-2</c:v>
                </c:pt>
                <c:pt idx="485">
                  <c:v>7.4650595551725374E-2</c:v>
                </c:pt>
                <c:pt idx="486">
                  <c:v>7.4999797884865257E-2</c:v>
                </c:pt>
                <c:pt idx="487">
                  <c:v>7.5371171602097664E-2</c:v>
                </c:pt>
                <c:pt idx="488">
                  <c:v>7.5688680489664442E-2</c:v>
                </c:pt>
                <c:pt idx="489">
                  <c:v>7.6017598479512019E-2</c:v>
                </c:pt>
                <c:pt idx="490">
                  <c:v>7.62303725133434E-2</c:v>
                </c:pt>
                <c:pt idx="491">
                  <c:v>7.6329900960870806E-2</c:v>
                </c:pt>
                <c:pt idx="492">
                  <c:v>7.6369884901660107E-2</c:v>
                </c:pt>
                <c:pt idx="493">
                  <c:v>7.6314604276169692E-2</c:v>
                </c:pt>
                <c:pt idx="494">
                  <c:v>7.6413227199234046E-2</c:v>
                </c:pt>
                <c:pt idx="495">
                  <c:v>7.6509750946368665E-2</c:v>
                </c:pt>
                <c:pt idx="496">
                  <c:v>7.6523713538879767E-2</c:v>
                </c:pt>
                <c:pt idx="497">
                  <c:v>7.6507527431893887E-2</c:v>
                </c:pt>
                <c:pt idx="498">
                  <c:v>7.6569407644200629E-2</c:v>
                </c:pt>
                <c:pt idx="499">
                  <c:v>7.6587201317437389E-2</c:v>
                </c:pt>
                <c:pt idx="500">
                  <c:v>7.6580003593271967E-2</c:v>
                </c:pt>
                <c:pt idx="501">
                  <c:v>7.6563083716291239E-2</c:v>
                </c:pt>
                <c:pt idx="502">
                  <c:v>7.6434711572192476E-2</c:v>
                </c:pt>
                <c:pt idx="503">
                  <c:v>7.6442425502225575E-2</c:v>
                </c:pt>
                <c:pt idx="504">
                  <c:v>7.6465163862936586E-2</c:v>
                </c:pt>
                <c:pt idx="505">
                  <c:v>7.6478041657337903E-2</c:v>
                </c:pt>
                <c:pt idx="506">
                  <c:v>7.6819579301863672E-2</c:v>
                </c:pt>
                <c:pt idx="507">
                  <c:v>7.6822314149510781E-2</c:v>
                </c:pt>
                <c:pt idx="508">
                  <c:v>7.6945454960844553E-2</c:v>
                </c:pt>
                <c:pt idx="509">
                  <c:v>7.6877008338046976E-2</c:v>
                </c:pt>
                <c:pt idx="510">
                  <c:v>7.6809432540685438E-2</c:v>
                </c:pt>
                <c:pt idx="511">
                  <c:v>7.6749992550731519E-2</c:v>
                </c:pt>
                <c:pt idx="512">
                  <c:v>7.6552723879882337E-2</c:v>
                </c:pt>
                <c:pt idx="513">
                  <c:v>7.6449867647948908E-2</c:v>
                </c:pt>
                <c:pt idx="514">
                  <c:v>7.6166636398029466E-2</c:v>
                </c:pt>
                <c:pt idx="515">
                  <c:v>7.5907354836610874E-2</c:v>
                </c:pt>
                <c:pt idx="516">
                  <c:v>7.5718126740672909E-2</c:v>
                </c:pt>
                <c:pt idx="517">
                  <c:v>7.5464592980610493E-2</c:v>
                </c:pt>
                <c:pt idx="518">
                  <c:v>7.5077027641880997E-2</c:v>
                </c:pt>
                <c:pt idx="519">
                  <c:v>7.4697710599164635E-2</c:v>
                </c:pt>
                <c:pt idx="520">
                  <c:v>7.431997432752413E-2</c:v>
                </c:pt>
                <c:pt idx="521">
                  <c:v>7.397427613244896E-2</c:v>
                </c:pt>
                <c:pt idx="522">
                  <c:v>7.3511199008439748E-2</c:v>
                </c:pt>
                <c:pt idx="523">
                  <c:v>7.3050898700355485E-2</c:v>
                </c:pt>
                <c:pt idx="524">
                  <c:v>7.2442303666691799E-2</c:v>
                </c:pt>
                <c:pt idx="525">
                  <c:v>7.1733876977871563E-2</c:v>
                </c:pt>
                <c:pt idx="526">
                  <c:v>7.1651676261261066E-2</c:v>
                </c:pt>
                <c:pt idx="527">
                  <c:v>7.1558992473896257E-2</c:v>
                </c:pt>
                <c:pt idx="528">
                  <c:v>7.1567220046565447E-2</c:v>
                </c:pt>
                <c:pt idx="529">
                  <c:v>7.1631423502127867E-2</c:v>
                </c:pt>
                <c:pt idx="530">
                  <c:v>7.1615930260612332E-2</c:v>
                </c:pt>
                <c:pt idx="531">
                  <c:v>7.1707181847324372E-2</c:v>
                </c:pt>
                <c:pt idx="532">
                  <c:v>7.1869487797056639E-2</c:v>
                </c:pt>
                <c:pt idx="533">
                  <c:v>7.2233472952721159E-2</c:v>
                </c:pt>
                <c:pt idx="534">
                  <c:v>7.2633112636156127E-2</c:v>
                </c:pt>
                <c:pt idx="535">
                  <c:v>7.2959053882438285E-2</c:v>
                </c:pt>
                <c:pt idx="536">
                  <c:v>7.3207458334486705E-2</c:v>
                </c:pt>
                <c:pt idx="537">
                  <c:v>7.344857319818153E-2</c:v>
                </c:pt>
                <c:pt idx="538">
                  <c:v>7.3473620554988892E-2</c:v>
                </c:pt>
                <c:pt idx="539">
                  <c:v>7.3507879056110115E-2</c:v>
                </c:pt>
                <c:pt idx="540">
                  <c:v>7.3580353785810487E-2</c:v>
                </c:pt>
                <c:pt idx="541">
                  <c:v>7.3666241185022255E-2</c:v>
                </c:pt>
                <c:pt idx="542">
                  <c:v>7.3693728228582764E-2</c:v>
                </c:pt>
                <c:pt idx="543">
                  <c:v>7.372506021736773E-2</c:v>
                </c:pt>
                <c:pt idx="544">
                  <c:v>7.3804329846543948E-2</c:v>
                </c:pt>
                <c:pt idx="545">
                  <c:v>7.3885005441903559E-2</c:v>
                </c:pt>
                <c:pt idx="546">
                  <c:v>7.3893338109806431E-2</c:v>
                </c:pt>
                <c:pt idx="547">
                  <c:v>7.3901058877979584E-2</c:v>
                </c:pt>
                <c:pt idx="548">
                  <c:v>7.39110447306459E-2</c:v>
                </c:pt>
                <c:pt idx="549">
                  <c:v>7.3937062058126196E-2</c:v>
                </c:pt>
                <c:pt idx="550">
                  <c:v>7.3902453267381041E-2</c:v>
                </c:pt>
                <c:pt idx="551">
                  <c:v>7.3955610298958252E-2</c:v>
                </c:pt>
                <c:pt idx="552">
                  <c:v>7.4070554924154944E-2</c:v>
                </c:pt>
                <c:pt idx="553">
                  <c:v>7.3972790206040487E-2</c:v>
                </c:pt>
                <c:pt idx="554">
                  <c:v>7.3839315781993972E-2</c:v>
                </c:pt>
                <c:pt idx="555">
                  <c:v>7.363891363841496E-2</c:v>
                </c:pt>
                <c:pt idx="556">
                  <c:v>7.3448092484394781E-2</c:v>
                </c:pt>
                <c:pt idx="557">
                  <c:v>7.3191389450655842E-2</c:v>
                </c:pt>
                <c:pt idx="558">
                  <c:v>7.3219365882460183E-2</c:v>
                </c:pt>
                <c:pt idx="559">
                  <c:v>7.3173417298436516E-2</c:v>
                </c:pt>
                <c:pt idx="560">
                  <c:v>7.3079411640365577E-2</c:v>
                </c:pt>
                <c:pt idx="561">
                  <c:v>7.2949269847419521E-2</c:v>
                </c:pt>
                <c:pt idx="562">
                  <c:v>7.2786192992264603E-2</c:v>
                </c:pt>
                <c:pt idx="563">
                  <c:v>7.2676216494711884E-2</c:v>
                </c:pt>
                <c:pt idx="564">
                  <c:v>7.2511782936011321E-2</c:v>
                </c:pt>
                <c:pt idx="565">
                  <c:v>7.2279146370758607E-2</c:v>
                </c:pt>
                <c:pt idx="566">
                  <c:v>7.2175708930895102E-2</c:v>
                </c:pt>
                <c:pt idx="567">
                  <c:v>7.2161433922642612E-2</c:v>
                </c:pt>
                <c:pt idx="568">
                  <c:v>7.1964436014049935E-2</c:v>
                </c:pt>
                <c:pt idx="569">
                  <c:v>7.172369577139262E-2</c:v>
                </c:pt>
                <c:pt idx="570">
                  <c:v>7.1589518377249722E-2</c:v>
                </c:pt>
                <c:pt idx="571">
                  <c:v>7.1586646594902534E-2</c:v>
                </c:pt>
                <c:pt idx="572">
                  <c:v>7.1568696710042401E-2</c:v>
                </c:pt>
                <c:pt idx="573">
                  <c:v>7.1577601208556746E-2</c:v>
                </c:pt>
                <c:pt idx="574">
                  <c:v>7.1551776147017063E-2</c:v>
                </c:pt>
                <c:pt idx="575">
                  <c:v>7.157088186080067E-2</c:v>
                </c:pt>
                <c:pt idx="576">
                  <c:v>7.1556971880190584E-2</c:v>
                </c:pt>
                <c:pt idx="577">
                  <c:v>7.1532710723626144E-2</c:v>
                </c:pt>
                <c:pt idx="578">
                  <c:v>7.1409683540038529E-2</c:v>
                </c:pt>
                <c:pt idx="579">
                  <c:v>7.1430752313614315E-2</c:v>
                </c:pt>
                <c:pt idx="580">
                  <c:v>7.1425722444665454E-2</c:v>
                </c:pt>
                <c:pt idx="581">
                  <c:v>7.1415050299387953E-2</c:v>
                </c:pt>
                <c:pt idx="582">
                  <c:v>7.1492010018362057E-2</c:v>
                </c:pt>
                <c:pt idx="583">
                  <c:v>7.1621383379594838E-2</c:v>
                </c:pt>
                <c:pt idx="584">
                  <c:v>7.1577579383010667E-2</c:v>
                </c:pt>
                <c:pt idx="585">
                  <c:v>7.1603444900691551E-2</c:v>
                </c:pt>
                <c:pt idx="586">
                  <c:v>7.1605899000913548E-2</c:v>
                </c:pt>
                <c:pt idx="587">
                  <c:v>7.1468198336059718E-2</c:v>
                </c:pt>
                <c:pt idx="588">
                  <c:v>7.149367219790155E-2</c:v>
                </c:pt>
                <c:pt idx="589">
                  <c:v>7.1669507956031706E-2</c:v>
                </c:pt>
                <c:pt idx="590">
                  <c:v>7.1751628126831044E-2</c:v>
                </c:pt>
                <c:pt idx="591">
                  <c:v>7.2043727997432194E-2</c:v>
                </c:pt>
                <c:pt idx="592">
                  <c:v>7.225861310045753E-2</c:v>
                </c:pt>
                <c:pt idx="593">
                  <c:v>7.2632793644872393E-2</c:v>
                </c:pt>
                <c:pt idx="594">
                  <c:v>7.2901532963957807E-2</c:v>
                </c:pt>
                <c:pt idx="595">
                  <c:v>7.3103757262261079E-2</c:v>
                </c:pt>
                <c:pt idx="596">
                  <c:v>7.3216480511454296E-2</c:v>
                </c:pt>
                <c:pt idx="597">
                  <c:v>7.3248395212097139E-2</c:v>
                </c:pt>
                <c:pt idx="598">
                  <c:v>7.3308184682592967E-2</c:v>
                </c:pt>
                <c:pt idx="599">
                  <c:v>7.3379327034987438E-2</c:v>
                </c:pt>
                <c:pt idx="600">
                  <c:v>7.3384365631833884E-2</c:v>
                </c:pt>
                <c:pt idx="601">
                  <c:v>7.3378416741344807E-2</c:v>
                </c:pt>
                <c:pt idx="602">
                  <c:v>7.3483535007130063E-2</c:v>
                </c:pt>
                <c:pt idx="603">
                  <c:v>7.36208289430903E-2</c:v>
                </c:pt>
                <c:pt idx="604">
                  <c:v>7.3695455996118778E-2</c:v>
                </c:pt>
                <c:pt idx="605">
                  <c:v>7.3713153044797794E-2</c:v>
                </c:pt>
                <c:pt idx="606">
                  <c:v>7.3723157881406029E-2</c:v>
                </c:pt>
                <c:pt idx="607">
                  <c:v>7.3707013330064436E-2</c:v>
                </c:pt>
                <c:pt idx="608">
                  <c:v>7.3682654111765333E-2</c:v>
                </c:pt>
                <c:pt idx="609">
                  <c:v>7.3683066416983981E-2</c:v>
                </c:pt>
                <c:pt idx="610">
                  <c:v>7.3674005222690492E-2</c:v>
                </c:pt>
                <c:pt idx="611">
                  <c:v>7.3659135416825616E-2</c:v>
                </c:pt>
                <c:pt idx="612">
                  <c:v>7.3639968203533981E-2</c:v>
                </c:pt>
                <c:pt idx="613">
                  <c:v>7.3499335254380252E-2</c:v>
                </c:pt>
                <c:pt idx="614">
                  <c:v>7.3362853218603044E-2</c:v>
                </c:pt>
                <c:pt idx="615">
                  <c:v>7.3233666410723319E-2</c:v>
                </c:pt>
                <c:pt idx="616">
                  <c:v>7.3145835655366961E-2</c:v>
                </c:pt>
                <c:pt idx="617">
                  <c:v>7.3121992546115386E-2</c:v>
                </c:pt>
                <c:pt idx="618">
                  <c:v>7.3083520174728245E-2</c:v>
                </c:pt>
                <c:pt idx="619">
                  <c:v>7.3028293240823369E-2</c:v>
                </c:pt>
                <c:pt idx="620">
                  <c:v>7.2994403993937279E-2</c:v>
                </c:pt>
                <c:pt idx="621">
                  <c:v>7.2941249441426562E-2</c:v>
                </c:pt>
                <c:pt idx="622">
                  <c:v>7.2730256162868712E-2</c:v>
                </c:pt>
                <c:pt idx="623">
                  <c:v>7.2434668192400645E-2</c:v>
                </c:pt>
                <c:pt idx="624">
                  <c:v>7.2168380130383999E-2</c:v>
                </c:pt>
                <c:pt idx="625">
                  <c:v>7.1976336821526793E-2</c:v>
                </c:pt>
                <c:pt idx="626">
                  <c:v>7.1750837689264643E-2</c:v>
                </c:pt>
                <c:pt idx="627">
                  <c:v>7.1512063170435264E-2</c:v>
                </c:pt>
                <c:pt idx="628">
                  <c:v>7.1342273505423257E-2</c:v>
                </c:pt>
                <c:pt idx="629">
                  <c:v>7.111927830603107E-2</c:v>
                </c:pt>
                <c:pt idx="630">
                  <c:v>7.0875881949888711E-2</c:v>
                </c:pt>
                <c:pt idx="631">
                  <c:v>7.0828280546840441E-2</c:v>
                </c:pt>
                <c:pt idx="632">
                  <c:v>7.071037223180078E-2</c:v>
                </c:pt>
                <c:pt idx="633">
                  <c:v>7.0645124305483351E-2</c:v>
                </c:pt>
                <c:pt idx="634">
                  <c:v>7.0555731316155959E-2</c:v>
                </c:pt>
                <c:pt idx="635">
                  <c:v>7.0449784015971961E-2</c:v>
                </c:pt>
                <c:pt idx="636">
                  <c:v>7.038597599889887E-2</c:v>
                </c:pt>
                <c:pt idx="637">
                  <c:v>7.0331509958179855E-2</c:v>
                </c:pt>
                <c:pt idx="638">
                  <c:v>7.0321181925541973E-2</c:v>
                </c:pt>
                <c:pt idx="639">
                  <c:v>7.0321333558362731E-2</c:v>
                </c:pt>
                <c:pt idx="640">
                  <c:v>7.0302504553190245E-2</c:v>
                </c:pt>
                <c:pt idx="641">
                  <c:v>7.0319280577700871E-2</c:v>
                </c:pt>
                <c:pt idx="642">
                  <c:v>7.0296006154753302E-2</c:v>
                </c:pt>
                <c:pt idx="643">
                  <c:v>7.0298822343709141E-2</c:v>
                </c:pt>
                <c:pt idx="644">
                  <c:v>7.0283536833326415E-2</c:v>
                </c:pt>
                <c:pt idx="645">
                  <c:v>7.0234083525188659E-2</c:v>
                </c:pt>
                <c:pt idx="646">
                  <c:v>7.0210331938102749E-2</c:v>
                </c:pt>
                <c:pt idx="647">
                  <c:v>7.0139125390392493E-2</c:v>
                </c:pt>
                <c:pt idx="648">
                  <c:v>6.9998223110412552E-2</c:v>
                </c:pt>
                <c:pt idx="649">
                  <c:v>6.9862158310911249E-2</c:v>
                </c:pt>
                <c:pt idx="650">
                  <c:v>6.9775055744378825E-2</c:v>
                </c:pt>
                <c:pt idx="651">
                  <c:v>6.9513821225698089E-2</c:v>
                </c:pt>
                <c:pt idx="652">
                  <c:v>6.9378055561556323E-2</c:v>
                </c:pt>
                <c:pt idx="653">
                  <c:v>6.9320835398248501E-2</c:v>
                </c:pt>
                <c:pt idx="654">
                  <c:v>6.9254901521179413E-2</c:v>
                </c:pt>
                <c:pt idx="655">
                  <c:v>6.9194417717270557E-2</c:v>
                </c:pt>
                <c:pt idx="656">
                  <c:v>6.9084476434551081E-2</c:v>
                </c:pt>
                <c:pt idx="657">
                  <c:v>6.9013910806452722E-2</c:v>
                </c:pt>
                <c:pt idx="658">
                  <c:v>6.8967444802433372E-2</c:v>
                </c:pt>
                <c:pt idx="659">
                  <c:v>6.8882326359595167E-2</c:v>
                </c:pt>
                <c:pt idx="660">
                  <c:v>6.8856396453568405E-2</c:v>
                </c:pt>
                <c:pt idx="661">
                  <c:v>6.884392165356773E-2</c:v>
                </c:pt>
                <c:pt idx="662">
                  <c:v>6.8763021370141938E-2</c:v>
                </c:pt>
                <c:pt idx="663">
                  <c:v>6.8715845663196343E-2</c:v>
                </c:pt>
                <c:pt idx="664">
                  <c:v>6.8708359842919411E-2</c:v>
                </c:pt>
                <c:pt idx="665">
                  <c:v>6.8666753644781614E-2</c:v>
                </c:pt>
                <c:pt idx="666">
                  <c:v>6.8570798040395703E-2</c:v>
                </c:pt>
                <c:pt idx="667">
                  <c:v>6.8646138309839913E-2</c:v>
                </c:pt>
                <c:pt idx="668">
                  <c:v>6.8623417375459794E-2</c:v>
                </c:pt>
                <c:pt idx="669">
                  <c:v>6.869071518173385E-2</c:v>
                </c:pt>
                <c:pt idx="670">
                  <c:v>6.8580205507184216E-2</c:v>
                </c:pt>
                <c:pt idx="671">
                  <c:v>6.856459889645819E-2</c:v>
                </c:pt>
                <c:pt idx="672">
                  <c:v>6.8582416138657162E-2</c:v>
                </c:pt>
                <c:pt idx="673">
                  <c:v>6.8586788340383328E-2</c:v>
                </c:pt>
                <c:pt idx="674">
                  <c:v>6.8608045613611571E-2</c:v>
                </c:pt>
                <c:pt idx="675">
                  <c:v>6.860698982935734E-2</c:v>
                </c:pt>
                <c:pt idx="676">
                  <c:v>6.8603172987401942E-2</c:v>
                </c:pt>
                <c:pt idx="677">
                  <c:v>6.8667828610551526E-2</c:v>
                </c:pt>
                <c:pt idx="678">
                  <c:v>6.8745048658825234E-2</c:v>
                </c:pt>
                <c:pt idx="679">
                  <c:v>6.8779491385562774E-2</c:v>
                </c:pt>
                <c:pt idx="680">
                  <c:v>6.8760343848454711E-2</c:v>
                </c:pt>
                <c:pt idx="681">
                  <c:v>6.8729322266904008E-2</c:v>
                </c:pt>
                <c:pt idx="682">
                  <c:v>6.8695769679521415E-2</c:v>
                </c:pt>
                <c:pt idx="683">
                  <c:v>6.8666774216709886E-2</c:v>
                </c:pt>
                <c:pt idx="684">
                  <c:v>6.8599116607109697E-2</c:v>
                </c:pt>
                <c:pt idx="685">
                  <c:v>6.8577719472538101E-2</c:v>
                </c:pt>
                <c:pt idx="686">
                  <c:v>6.8469783484047739E-2</c:v>
                </c:pt>
                <c:pt idx="687">
                  <c:v>6.8289718581168446E-2</c:v>
                </c:pt>
                <c:pt idx="688">
                  <c:v>6.8159182047588265E-2</c:v>
                </c:pt>
                <c:pt idx="689">
                  <c:v>6.7944049689535629E-2</c:v>
                </c:pt>
                <c:pt idx="690">
                  <c:v>6.7785139245719023E-2</c:v>
                </c:pt>
                <c:pt idx="691">
                  <c:v>6.7633612984298735E-2</c:v>
                </c:pt>
                <c:pt idx="692">
                  <c:v>6.7463321599839185E-2</c:v>
                </c:pt>
                <c:pt idx="693">
                  <c:v>6.7297267202950359E-2</c:v>
                </c:pt>
                <c:pt idx="694">
                  <c:v>6.6996194214611546E-2</c:v>
                </c:pt>
                <c:pt idx="695">
                  <c:v>6.6695536130971525E-2</c:v>
                </c:pt>
                <c:pt idx="696">
                  <c:v>6.6456932161089499E-2</c:v>
                </c:pt>
                <c:pt idx="697">
                  <c:v>6.6362154785016322E-2</c:v>
                </c:pt>
                <c:pt idx="698">
                  <c:v>6.633895269001587E-2</c:v>
                </c:pt>
                <c:pt idx="699">
                  <c:v>6.6273275812221935E-2</c:v>
                </c:pt>
                <c:pt idx="700">
                  <c:v>6.6208949460856814E-2</c:v>
                </c:pt>
                <c:pt idx="701">
                  <c:v>6.6091948639953713E-2</c:v>
                </c:pt>
                <c:pt idx="702">
                  <c:v>6.5998489495181445E-2</c:v>
                </c:pt>
                <c:pt idx="703">
                  <c:v>6.5862274898761897E-2</c:v>
                </c:pt>
                <c:pt idx="704">
                  <c:v>6.5859062427143317E-2</c:v>
                </c:pt>
                <c:pt idx="705">
                  <c:v>6.592930210052167E-2</c:v>
                </c:pt>
                <c:pt idx="706">
                  <c:v>6.5933227301481323E-2</c:v>
                </c:pt>
                <c:pt idx="707">
                  <c:v>6.5858625896872316E-2</c:v>
                </c:pt>
                <c:pt idx="708">
                  <c:v>6.5771431248583132E-2</c:v>
                </c:pt>
                <c:pt idx="709">
                  <c:v>6.5709447328650708E-2</c:v>
                </c:pt>
                <c:pt idx="710">
                  <c:v>6.5536237328411337E-2</c:v>
                </c:pt>
                <c:pt idx="711">
                  <c:v>6.5366791257853329E-2</c:v>
                </c:pt>
                <c:pt idx="712">
                  <c:v>6.5092260764831517E-2</c:v>
                </c:pt>
                <c:pt idx="713">
                  <c:v>6.4955500398042848E-2</c:v>
                </c:pt>
                <c:pt idx="714">
                  <c:v>6.48965423503223E-2</c:v>
                </c:pt>
                <c:pt idx="715">
                  <c:v>6.4884258742075276E-2</c:v>
                </c:pt>
                <c:pt idx="716">
                  <c:v>6.4832358291308831E-2</c:v>
                </c:pt>
                <c:pt idx="717">
                  <c:v>6.4725954498899202E-2</c:v>
                </c:pt>
                <c:pt idx="718">
                  <c:v>6.4655412711990379E-2</c:v>
                </c:pt>
                <c:pt idx="719">
                  <c:v>6.4527849254462422E-2</c:v>
                </c:pt>
                <c:pt idx="720">
                  <c:v>6.4417008106047363E-2</c:v>
                </c:pt>
                <c:pt idx="721">
                  <c:v>6.431174414652098E-2</c:v>
                </c:pt>
                <c:pt idx="722">
                  <c:v>6.4164272617312224E-2</c:v>
                </c:pt>
                <c:pt idx="723">
                  <c:v>6.4089890966075036E-2</c:v>
                </c:pt>
                <c:pt idx="724">
                  <c:v>6.4061142341527377E-2</c:v>
                </c:pt>
                <c:pt idx="725">
                  <c:v>6.4078793226389097E-2</c:v>
                </c:pt>
                <c:pt idx="726">
                  <c:v>6.4073650382063321E-2</c:v>
                </c:pt>
                <c:pt idx="727">
                  <c:v>6.4101214929278505E-2</c:v>
                </c:pt>
                <c:pt idx="728">
                  <c:v>6.411558280243615E-2</c:v>
                </c:pt>
                <c:pt idx="729">
                  <c:v>6.4135988574613834E-2</c:v>
                </c:pt>
                <c:pt idx="730">
                  <c:v>6.414216428774204E-2</c:v>
                </c:pt>
                <c:pt idx="731">
                  <c:v>6.4138506417926719E-2</c:v>
                </c:pt>
                <c:pt idx="732">
                  <c:v>6.4139457982500744E-2</c:v>
                </c:pt>
                <c:pt idx="733">
                  <c:v>6.406956422253042E-2</c:v>
                </c:pt>
                <c:pt idx="734">
                  <c:v>6.3908247325736828E-2</c:v>
                </c:pt>
                <c:pt idx="735">
                  <c:v>6.3672238415617199E-2</c:v>
                </c:pt>
                <c:pt idx="736">
                  <c:v>6.3527403020239501E-2</c:v>
                </c:pt>
                <c:pt idx="737">
                  <c:v>6.3496509744732921E-2</c:v>
                </c:pt>
                <c:pt idx="738">
                  <c:v>6.3440541540550455E-2</c:v>
                </c:pt>
                <c:pt idx="739">
                  <c:v>6.338336280570897E-2</c:v>
                </c:pt>
                <c:pt idx="740">
                  <c:v>6.3235175817430905E-2</c:v>
                </c:pt>
                <c:pt idx="741">
                  <c:v>6.3180140698934073E-2</c:v>
                </c:pt>
                <c:pt idx="742">
                  <c:v>6.3182207462274098E-2</c:v>
                </c:pt>
                <c:pt idx="743">
                  <c:v>6.3176571130297413E-2</c:v>
                </c:pt>
                <c:pt idx="744">
                  <c:v>6.3183851657671805E-2</c:v>
                </c:pt>
                <c:pt idx="745">
                  <c:v>6.3153803689505891E-2</c:v>
                </c:pt>
                <c:pt idx="746">
                  <c:v>6.3167997049355315E-2</c:v>
                </c:pt>
                <c:pt idx="747">
                  <c:v>6.3107381454283726E-2</c:v>
                </c:pt>
                <c:pt idx="748">
                  <c:v>6.3078776886657043E-2</c:v>
                </c:pt>
                <c:pt idx="749">
                  <c:v>6.298040727059824E-2</c:v>
                </c:pt>
                <c:pt idx="750">
                  <c:v>6.2942468864819703E-2</c:v>
                </c:pt>
                <c:pt idx="751">
                  <c:v>6.2975769021664116E-2</c:v>
                </c:pt>
                <c:pt idx="752">
                  <c:v>6.3054705721553486E-2</c:v>
                </c:pt>
                <c:pt idx="753">
                  <c:v>6.312018095750048E-2</c:v>
                </c:pt>
                <c:pt idx="754">
                  <c:v>6.3141271922705522E-2</c:v>
                </c:pt>
                <c:pt idx="755">
                  <c:v>6.3222031241720059E-2</c:v>
                </c:pt>
                <c:pt idx="756">
                  <c:v>6.3252446958694128E-2</c:v>
                </c:pt>
                <c:pt idx="757">
                  <c:v>6.3317126769400253E-2</c:v>
                </c:pt>
                <c:pt idx="758">
                  <c:v>6.341980798380123E-2</c:v>
                </c:pt>
                <c:pt idx="759">
                  <c:v>6.3563465344816397E-2</c:v>
                </c:pt>
                <c:pt idx="760">
                  <c:v>6.3684947094895028E-2</c:v>
                </c:pt>
                <c:pt idx="761">
                  <c:v>6.3746913715548109E-2</c:v>
                </c:pt>
                <c:pt idx="762">
                  <c:v>6.37882127013778E-2</c:v>
                </c:pt>
                <c:pt idx="763">
                  <c:v>6.3809306286732537E-2</c:v>
                </c:pt>
                <c:pt idx="764">
                  <c:v>6.3886632672770019E-2</c:v>
                </c:pt>
                <c:pt idx="765">
                  <c:v>6.3938429464234545E-2</c:v>
                </c:pt>
                <c:pt idx="766">
                  <c:v>6.4032140746550753E-2</c:v>
                </c:pt>
                <c:pt idx="767">
                  <c:v>6.4125516233998148E-2</c:v>
                </c:pt>
                <c:pt idx="768">
                  <c:v>6.4158571855362626E-2</c:v>
                </c:pt>
                <c:pt idx="769">
                  <c:v>6.422452621426572E-2</c:v>
                </c:pt>
                <c:pt idx="770">
                  <c:v>6.4328207801934323E-2</c:v>
                </c:pt>
                <c:pt idx="771">
                  <c:v>6.4491206494082493E-2</c:v>
                </c:pt>
                <c:pt idx="772">
                  <c:v>6.4636115849431963E-2</c:v>
                </c:pt>
                <c:pt idx="773">
                  <c:v>6.480429605777599E-2</c:v>
                </c:pt>
                <c:pt idx="774">
                  <c:v>6.4912343421802479E-2</c:v>
                </c:pt>
                <c:pt idx="775">
                  <c:v>6.5036154313224528E-2</c:v>
                </c:pt>
                <c:pt idx="776">
                  <c:v>6.5094724798371473E-2</c:v>
                </c:pt>
                <c:pt idx="777">
                  <c:v>6.5196624624104582E-2</c:v>
                </c:pt>
                <c:pt idx="778">
                  <c:v>6.5374643279038872E-2</c:v>
                </c:pt>
                <c:pt idx="779">
                  <c:v>6.5503210057709871E-2</c:v>
                </c:pt>
                <c:pt idx="780">
                  <c:v>6.5587054394304428E-2</c:v>
                </c:pt>
                <c:pt idx="781">
                  <c:v>6.5630981999850777E-2</c:v>
                </c:pt>
                <c:pt idx="782">
                  <c:v>6.5645612764140424E-2</c:v>
                </c:pt>
                <c:pt idx="783">
                  <c:v>6.5608388991109309E-2</c:v>
                </c:pt>
                <c:pt idx="784">
                  <c:v>6.5603292544919728E-2</c:v>
                </c:pt>
                <c:pt idx="785">
                  <c:v>6.5598520459431223E-2</c:v>
                </c:pt>
                <c:pt idx="786">
                  <c:v>6.5602993574261151E-2</c:v>
                </c:pt>
                <c:pt idx="787">
                  <c:v>6.5604651634097191E-2</c:v>
                </c:pt>
                <c:pt idx="788">
                  <c:v>6.5604212248128346E-2</c:v>
                </c:pt>
                <c:pt idx="789">
                  <c:v>6.5603424476093478E-2</c:v>
                </c:pt>
                <c:pt idx="790">
                  <c:v>6.5591375240911021E-2</c:v>
                </c:pt>
                <c:pt idx="791">
                  <c:v>6.5558860667902216E-2</c:v>
                </c:pt>
                <c:pt idx="792">
                  <c:v>6.5524012036526885E-2</c:v>
                </c:pt>
                <c:pt idx="793">
                  <c:v>6.5457529705426384E-2</c:v>
                </c:pt>
                <c:pt idx="794">
                  <c:v>6.5408369677316114E-2</c:v>
                </c:pt>
                <c:pt idx="795">
                  <c:v>6.5338360643186877E-2</c:v>
                </c:pt>
                <c:pt idx="796">
                  <c:v>6.5311898800586674E-2</c:v>
                </c:pt>
                <c:pt idx="797">
                  <c:v>6.5264121321617533E-2</c:v>
                </c:pt>
                <c:pt idx="798">
                  <c:v>6.5113799803341282E-2</c:v>
                </c:pt>
                <c:pt idx="799">
                  <c:v>6.4955526749970238E-2</c:v>
                </c:pt>
                <c:pt idx="800">
                  <c:v>6.4862944850203483E-2</c:v>
                </c:pt>
                <c:pt idx="801">
                  <c:v>6.4873493738785246E-2</c:v>
                </c:pt>
                <c:pt idx="802">
                  <c:v>6.4819765532168935E-2</c:v>
                </c:pt>
                <c:pt idx="803">
                  <c:v>6.4818174087342501E-2</c:v>
                </c:pt>
                <c:pt idx="804">
                  <c:v>6.4809326104658588E-2</c:v>
                </c:pt>
                <c:pt idx="805">
                  <c:v>6.480767468528123E-2</c:v>
                </c:pt>
                <c:pt idx="806">
                  <c:v>6.480761576521922E-2</c:v>
                </c:pt>
                <c:pt idx="807">
                  <c:v>6.4812857513699001E-2</c:v>
                </c:pt>
                <c:pt idx="808">
                  <c:v>6.4813811845284161E-2</c:v>
                </c:pt>
                <c:pt idx="809">
                  <c:v>6.4815677512197009E-2</c:v>
                </c:pt>
                <c:pt idx="810">
                  <c:v>6.4810288577693539E-2</c:v>
                </c:pt>
                <c:pt idx="811">
                  <c:v>6.4797599540501113E-2</c:v>
                </c:pt>
                <c:pt idx="812">
                  <c:v>6.4782359822575367E-2</c:v>
                </c:pt>
                <c:pt idx="813">
                  <c:v>6.4784566761080367E-2</c:v>
                </c:pt>
                <c:pt idx="814">
                  <c:v>6.4796482331375443E-2</c:v>
                </c:pt>
                <c:pt idx="815">
                  <c:v>6.4815516101172907E-2</c:v>
                </c:pt>
                <c:pt idx="816">
                  <c:v>6.4786126969720581E-2</c:v>
                </c:pt>
                <c:pt idx="817">
                  <c:v>6.4719375020393405E-2</c:v>
                </c:pt>
                <c:pt idx="818">
                  <c:v>6.4643996805997611E-2</c:v>
                </c:pt>
                <c:pt idx="819">
                  <c:v>6.4582652557792983E-2</c:v>
                </c:pt>
                <c:pt idx="820">
                  <c:v>6.4491941423933469E-2</c:v>
                </c:pt>
                <c:pt idx="821">
                  <c:v>6.4311682649556418E-2</c:v>
                </c:pt>
                <c:pt idx="822">
                  <c:v>6.4244716600818486E-2</c:v>
                </c:pt>
                <c:pt idx="823">
                  <c:v>6.4182754843485026E-2</c:v>
                </c:pt>
                <c:pt idx="824">
                  <c:v>6.4126694983334967E-2</c:v>
                </c:pt>
                <c:pt idx="825">
                  <c:v>6.4059055383552665E-2</c:v>
                </c:pt>
                <c:pt idx="826">
                  <c:v>6.3975064849459126E-2</c:v>
                </c:pt>
                <c:pt idx="827">
                  <c:v>6.3849579526193426E-2</c:v>
                </c:pt>
                <c:pt idx="828">
                  <c:v>6.3703449641553264E-2</c:v>
                </c:pt>
                <c:pt idx="829">
                  <c:v>6.3536506402870535E-2</c:v>
                </c:pt>
                <c:pt idx="830">
                  <c:v>6.3393634995360368E-2</c:v>
                </c:pt>
                <c:pt idx="831">
                  <c:v>6.3198320193401131E-2</c:v>
                </c:pt>
                <c:pt idx="832">
                  <c:v>6.3011877274604028E-2</c:v>
                </c:pt>
                <c:pt idx="833">
                  <c:v>6.2896528504638408E-2</c:v>
                </c:pt>
                <c:pt idx="834">
                  <c:v>6.2791239535439011E-2</c:v>
                </c:pt>
                <c:pt idx="835">
                  <c:v>6.2708427158049182E-2</c:v>
                </c:pt>
                <c:pt idx="836">
                  <c:v>6.2649132296157942E-2</c:v>
                </c:pt>
                <c:pt idx="837">
                  <c:v>6.2602997675706387E-2</c:v>
                </c:pt>
                <c:pt idx="838">
                  <c:v>6.2679323857429123E-2</c:v>
                </c:pt>
                <c:pt idx="839">
                  <c:v>6.2710169839687732E-2</c:v>
                </c:pt>
                <c:pt idx="840">
                  <c:v>6.2724852212124163E-2</c:v>
                </c:pt>
                <c:pt idx="841">
                  <c:v>6.2712815612273695E-2</c:v>
                </c:pt>
                <c:pt idx="842">
                  <c:v>6.2688896125608823E-2</c:v>
                </c:pt>
                <c:pt idx="843">
                  <c:v>6.2645086113500809E-2</c:v>
                </c:pt>
                <c:pt idx="844">
                  <c:v>6.2615645449914992E-2</c:v>
                </c:pt>
                <c:pt idx="845">
                  <c:v>6.2607648542753858E-2</c:v>
                </c:pt>
                <c:pt idx="846">
                  <c:v>6.2588675371510652E-2</c:v>
                </c:pt>
                <c:pt idx="847">
                  <c:v>6.2604696680858565E-2</c:v>
                </c:pt>
                <c:pt idx="848">
                  <c:v>6.2549621542985587E-2</c:v>
                </c:pt>
                <c:pt idx="849">
                  <c:v>6.2515826555858342E-2</c:v>
                </c:pt>
                <c:pt idx="850">
                  <c:v>6.2510690695855228E-2</c:v>
                </c:pt>
                <c:pt idx="851">
                  <c:v>6.2493798510924015E-2</c:v>
                </c:pt>
                <c:pt idx="852">
                  <c:v>6.248765008453059E-2</c:v>
                </c:pt>
                <c:pt idx="853">
                  <c:v>6.2490743018330144E-2</c:v>
                </c:pt>
                <c:pt idx="854">
                  <c:v>6.2490674603859597E-2</c:v>
                </c:pt>
                <c:pt idx="855">
                  <c:v>6.2479080262137256E-2</c:v>
                </c:pt>
                <c:pt idx="856">
                  <c:v>6.2404766442834061E-2</c:v>
                </c:pt>
                <c:pt idx="857">
                  <c:v>6.2320234054476231E-2</c:v>
                </c:pt>
                <c:pt idx="858">
                  <c:v>6.2112997311114172E-2</c:v>
                </c:pt>
                <c:pt idx="859">
                  <c:v>6.1910983075377783E-2</c:v>
                </c:pt>
                <c:pt idx="860">
                  <c:v>6.1777385586315618E-2</c:v>
                </c:pt>
                <c:pt idx="861">
                  <c:v>6.1662427153265559E-2</c:v>
                </c:pt>
                <c:pt idx="862">
                  <c:v>6.1607819511223849E-2</c:v>
                </c:pt>
                <c:pt idx="863">
                  <c:v>6.159094466962254E-2</c:v>
                </c:pt>
                <c:pt idx="864">
                  <c:v>6.1567750103498055E-2</c:v>
                </c:pt>
                <c:pt idx="865">
                  <c:v>6.1476975511059649E-2</c:v>
                </c:pt>
                <c:pt idx="866">
                  <c:v>6.1430014293541904E-2</c:v>
                </c:pt>
                <c:pt idx="867">
                  <c:v>6.1427796219896143E-2</c:v>
                </c:pt>
                <c:pt idx="868">
                  <c:v>6.1402572663464397E-2</c:v>
                </c:pt>
                <c:pt idx="869">
                  <c:v>6.1316100824497205E-2</c:v>
                </c:pt>
                <c:pt idx="870">
                  <c:v>6.1175917095273702E-2</c:v>
                </c:pt>
                <c:pt idx="871">
                  <c:v>6.1036215957730067E-2</c:v>
                </c:pt>
                <c:pt idx="872">
                  <c:v>6.0998846287695536E-2</c:v>
                </c:pt>
                <c:pt idx="873">
                  <c:v>6.0880236948014733E-2</c:v>
                </c:pt>
                <c:pt idx="874">
                  <c:v>6.0811965817673785E-2</c:v>
                </c:pt>
                <c:pt idx="875">
                  <c:v>6.0793892196795735E-2</c:v>
                </c:pt>
                <c:pt idx="876">
                  <c:v>6.0732837664026137E-2</c:v>
                </c:pt>
                <c:pt idx="877">
                  <c:v>6.068498886071455E-2</c:v>
                </c:pt>
                <c:pt idx="878">
                  <c:v>6.0633320669854121E-2</c:v>
                </c:pt>
                <c:pt idx="879">
                  <c:v>6.06064088563694E-2</c:v>
                </c:pt>
                <c:pt idx="880">
                  <c:v>6.0515889057578286E-2</c:v>
                </c:pt>
                <c:pt idx="881">
                  <c:v>6.0416019236493264E-2</c:v>
                </c:pt>
                <c:pt idx="882">
                  <c:v>6.0297953354189242E-2</c:v>
                </c:pt>
                <c:pt idx="883">
                  <c:v>6.0052375829901201E-2</c:v>
                </c:pt>
                <c:pt idx="884">
                  <c:v>5.9874340255383143E-2</c:v>
                </c:pt>
                <c:pt idx="885">
                  <c:v>5.9811872527145628E-2</c:v>
                </c:pt>
                <c:pt idx="886">
                  <c:v>5.9795656453028249E-2</c:v>
                </c:pt>
                <c:pt idx="887">
                  <c:v>5.9753142647668421E-2</c:v>
                </c:pt>
                <c:pt idx="888">
                  <c:v>5.970794533623261E-2</c:v>
                </c:pt>
                <c:pt idx="889">
                  <c:v>5.9656734643897175E-2</c:v>
                </c:pt>
                <c:pt idx="890">
                  <c:v>5.9558543950736245E-2</c:v>
                </c:pt>
                <c:pt idx="891">
                  <c:v>5.9372982057191728E-2</c:v>
                </c:pt>
                <c:pt idx="892">
                  <c:v>5.9352061800060134E-2</c:v>
                </c:pt>
                <c:pt idx="893">
                  <c:v>5.9320666935033031E-2</c:v>
                </c:pt>
                <c:pt idx="894">
                  <c:v>5.929423196025941E-2</c:v>
                </c:pt>
                <c:pt idx="895">
                  <c:v>5.9305823312033781E-2</c:v>
                </c:pt>
                <c:pt idx="896">
                  <c:v>5.9298329576028097E-2</c:v>
                </c:pt>
                <c:pt idx="897">
                  <c:v>5.9294046390621635E-2</c:v>
                </c:pt>
                <c:pt idx="898">
                  <c:v>5.9296013937506227E-2</c:v>
                </c:pt>
                <c:pt idx="899">
                  <c:v>5.92963234224618E-2</c:v>
                </c:pt>
                <c:pt idx="900">
                  <c:v>5.9294231020469469E-2</c:v>
                </c:pt>
                <c:pt idx="901">
                  <c:v>5.9270520726414463E-2</c:v>
                </c:pt>
                <c:pt idx="902">
                  <c:v>5.9139391010394199E-2</c:v>
                </c:pt>
                <c:pt idx="903">
                  <c:v>5.9080142586765916E-2</c:v>
                </c:pt>
                <c:pt idx="904">
                  <c:v>5.9040894850576078E-2</c:v>
                </c:pt>
                <c:pt idx="905">
                  <c:v>5.8963866931526401E-2</c:v>
                </c:pt>
                <c:pt idx="906">
                  <c:v>5.8948988953827323E-2</c:v>
                </c:pt>
                <c:pt idx="907">
                  <c:v>5.8853557228868626E-2</c:v>
                </c:pt>
                <c:pt idx="908">
                  <c:v>5.8839016927012003E-2</c:v>
                </c:pt>
                <c:pt idx="909">
                  <c:v>5.8778385301448924E-2</c:v>
                </c:pt>
                <c:pt idx="910">
                  <c:v>5.882358730657708E-2</c:v>
                </c:pt>
                <c:pt idx="911">
                  <c:v>5.8856617335923525E-2</c:v>
                </c:pt>
                <c:pt idx="912">
                  <c:v>5.8964564465618471E-2</c:v>
                </c:pt>
                <c:pt idx="913">
                  <c:v>5.8978964045129888E-2</c:v>
                </c:pt>
                <c:pt idx="914">
                  <c:v>5.9005027977393085E-2</c:v>
                </c:pt>
                <c:pt idx="915">
                  <c:v>5.9064374918123372E-2</c:v>
                </c:pt>
                <c:pt idx="916">
                  <c:v>5.9195704763420655E-2</c:v>
                </c:pt>
                <c:pt idx="917">
                  <c:v>5.9334999949754219E-2</c:v>
                </c:pt>
                <c:pt idx="918">
                  <c:v>5.9547280532735079E-2</c:v>
                </c:pt>
                <c:pt idx="919">
                  <c:v>5.9854550098140315E-2</c:v>
                </c:pt>
                <c:pt idx="920">
                  <c:v>6.0056836242714649E-2</c:v>
                </c:pt>
                <c:pt idx="921">
                  <c:v>6.0305945359426016E-2</c:v>
                </c:pt>
                <c:pt idx="922">
                  <c:v>6.0428513963579109E-2</c:v>
                </c:pt>
                <c:pt idx="923">
                  <c:v>6.051987678356794E-2</c:v>
                </c:pt>
                <c:pt idx="924">
                  <c:v>6.0632914090548842E-2</c:v>
                </c:pt>
                <c:pt idx="925">
                  <c:v>6.068209726480156E-2</c:v>
                </c:pt>
                <c:pt idx="926">
                  <c:v>6.0675631894457564E-2</c:v>
                </c:pt>
                <c:pt idx="927">
                  <c:v>6.0649951817513453E-2</c:v>
                </c:pt>
                <c:pt idx="928">
                  <c:v>6.0615741109626482E-2</c:v>
                </c:pt>
                <c:pt idx="929">
                  <c:v>6.061350438663779E-2</c:v>
                </c:pt>
                <c:pt idx="930">
                  <c:v>6.0631523321217511E-2</c:v>
                </c:pt>
                <c:pt idx="931">
                  <c:v>6.0657292696297965E-2</c:v>
                </c:pt>
                <c:pt idx="932">
                  <c:v>6.0729017961724488E-2</c:v>
                </c:pt>
                <c:pt idx="933">
                  <c:v>6.0853753764684756E-2</c:v>
                </c:pt>
                <c:pt idx="934">
                  <c:v>6.0959997826848591E-2</c:v>
                </c:pt>
                <c:pt idx="935">
                  <c:v>6.1012279126088323E-2</c:v>
                </c:pt>
                <c:pt idx="936">
                  <c:v>6.1104766970318643E-2</c:v>
                </c:pt>
                <c:pt idx="937">
                  <c:v>6.119468939840797E-2</c:v>
                </c:pt>
                <c:pt idx="938">
                  <c:v>6.1316515325729258E-2</c:v>
                </c:pt>
                <c:pt idx="939">
                  <c:v>6.1394820395718641E-2</c:v>
                </c:pt>
                <c:pt idx="940">
                  <c:v>6.1479671507706148E-2</c:v>
                </c:pt>
                <c:pt idx="941">
                  <c:v>6.1520660255012509E-2</c:v>
                </c:pt>
                <c:pt idx="942">
                  <c:v>6.1590300222963766E-2</c:v>
                </c:pt>
                <c:pt idx="943">
                  <c:v>6.1695087662937055E-2</c:v>
                </c:pt>
                <c:pt idx="944">
                  <c:v>6.1846938873767479E-2</c:v>
                </c:pt>
                <c:pt idx="945">
                  <c:v>6.198239590302454E-2</c:v>
                </c:pt>
                <c:pt idx="946">
                  <c:v>6.2037889102185995E-2</c:v>
                </c:pt>
                <c:pt idx="947">
                  <c:v>6.2163449464412317E-2</c:v>
                </c:pt>
                <c:pt idx="948">
                  <c:v>6.240156925629213E-2</c:v>
                </c:pt>
                <c:pt idx="949">
                  <c:v>6.2603913853877161E-2</c:v>
                </c:pt>
                <c:pt idx="950">
                  <c:v>6.282927334587933E-2</c:v>
                </c:pt>
                <c:pt idx="951">
                  <c:v>6.3026369776186766E-2</c:v>
                </c:pt>
                <c:pt idx="952">
                  <c:v>6.3273080120485589E-2</c:v>
                </c:pt>
                <c:pt idx="953">
                  <c:v>6.3406506445500707E-2</c:v>
                </c:pt>
                <c:pt idx="954">
                  <c:v>6.3554375986041522E-2</c:v>
                </c:pt>
                <c:pt idx="955">
                  <c:v>6.3753269710979887E-2</c:v>
                </c:pt>
                <c:pt idx="956">
                  <c:v>6.3931242100305499E-2</c:v>
                </c:pt>
                <c:pt idx="957">
                  <c:v>6.4169601843349508E-2</c:v>
                </c:pt>
                <c:pt idx="958">
                  <c:v>6.4436607122279055E-2</c:v>
                </c:pt>
                <c:pt idx="959">
                  <c:v>6.4604580855845486E-2</c:v>
                </c:pt>
                <c:pt idx="960">
                  <c:v>6.4791006671627405E-2</c:v>
                </c:pt>
                <c:pt idx="961">
                  <c:v>6.4816441206599351E-2</c:v>
                </c:pt>
                <c:pt idx="962">
                  <c:v>6.4830722402618307E-2</c:v>
                </c:pt>
                <c:pt idx="963">
                  <c:v>6.4929810314207678E-2</c:v>
                </c:pt>
                <c:pt idx="964">
                  <c:v>6.5057222550079771E-2</c:v>
                </c:pt>
                <c:pt idx="965">
                  <c:v>6.5226220555104061E-2</c:v>
                </c:pt>
                <c:pt idx="966">
                  <c:v>6.5276961055384219E-2</c:v>
                </c:pt>
                <c:pt idx="967">
                  <c:v>6.5396250303866144E-2</c:v>
                </c:pt>
                <c:pt idx="968">
                  <c:v>6.55194655621745E-2</c:v>
                </c:pt>
                <c:pt idx="969">
                  <c:v>6.5568251400225153E-2</c:v>
                </c:pt>
                <c:pt idx="970">
                  <c:v>6.5586350256826423E-2</c:v>
                </c:pt>
                <c:pt idx="971">
                  <c:v>6.5643442493701923E-2</c:v>
                </c:pt>
                <c:pt idx="972">
                  <c:v>6.5698132722682059E-2</c:v>
                </c:pt>
                <c:pt idx="973">
                  <c:v>6.5748429721994683E-2</c:v>
                </c:pt>
                <c:pt idx="974">
                  <c:v>6.578075923281336E-2</c:v>
                </c:pt>
                <c:pt idx="975">
                  <c:v>6.5832990508746386E-2</c:v>
                </c:pt>
                <c:pt idx="976">
                  <c:v>6.5914348341528692E-2</c:v>
                </c:pt>
                <c:pt idx="977">
                  <c:v>6.6073908520289562E-2</c:v>
                </c:pt>
                <c:pt idx="978">
                  <c:v>6.6168095625069978E-2</c:v>
                </c:pt>
                <c:pt idx="979">
                  <c:v>6.6244709088521966E-2</c:v>
                </c:pt>
                <c:pt idx="980">
                  <c:v>6.6301988034234691E-2</c:v>
                </c:pt>
                <c:pt idx="981">
                  <c:v>6.6394313208052919E-2</c:v>
                </c:pt>
                <c:pt idx="982">
                  <c:v>6.6346478686880997E-2</c:v>
                </c:pt>
                <c:pt idx="983">
                  <c:v>6.6343845653929936E-2</c:v>
                </c:pt>
                <c:pt idx="984">
                  <c:v>6.6344622631543421E-2</c:v>
                </c:pt>
                <c:pt idx="985">
                  <c:v>6.6329786928046169E-2</c:v>
                </c:pt>
                <c:pt idx="986">
                  <c:v>6.6328971201801867E-2</c:v>
                </c:pt>
                <c:pt idx="987">
                  <c:v>6.6303476380885171E-2</c:v>
                </c:pt>
                <c:pt idx="988">
                  <c:v>6.628724345351289E-2</c:v>
                </c:pt>
                <c:pt idx="989">
                  <c:v>6.6292037375344517E-2</c:v>
                </c:pt>
                <c:pt idx="990">
                  <c:v>6.6284924837098275E-2</c:v>
                </c:pt>
                <c:pt idx="991">
                  <c:v>6.6312710165364289E-2</c:v>
                </c:pt>
                <c:pt idx="992">
                  <c:v>6.6330759827855718E-2</c:v>
                </c:pt>
                <c:pt idx="993">
                  <c:v>6.6342691292053044E-2</c:v>
                </c:pt>
                <c:pt idx="994">
                  <c:v>6.6367426319221559E-2</c:v>
                </c:pt>
                <c:pt idx="995">
                  <c:v>6.637035622466389E-2</c:v>
                </c:pt>
                <c:pt idx="996">
                  <c:v>6.6375491484723381E-2</c:v>
                </c:pt>
                <c:pt idx="997">
                  <c:v>6.6298296515447178E-2</c:v>
                </c:pt>
                <c:pt idx="998">
                  <c:v>6.625060661613931E-2</c:v>
                </c:pt>
                <c:pt idx="999">
                  <c:v>6.6209045770069072E-2</c:v>
                </c:pt>
                <c:pt idx="1000">
                  <c:v>6.6166957607757385E-2</c:v>
                </c:pt>
                <c:pt idx="1001">
                  <c:v>6.6002604921045024E-2</c:v>
                </c:pt>
                <c:pt idx="1002">
                  <c:v>6.5988993011295891E-2</c:v>
                </c:pt>
                <c:pt idx="1003">
                  <c:v>6.6004176774183576E-2</c:v>
                </c:pt>
                <c:pt idx="1004">
                  <c:v>6.6005713683614353E-2</c:v>
                </c:pt>
                <c:pt idx="1005">
                  <c:v>6.6007983100160927E-2</c:v>
                </c:pt>
                <c:pt idx="1006">
                  <c:v>6.6005970265286359E-2</c:v>
                </c:pt>
                <c:pt idx="1007">
                  <c:v>6.6016730477574809E-2</c:v>
                </c:pt>
                <c:pt idx="1008">
                  <c:v>6.6015737852736539E-2</c:v>
                </c:pt>
                <c:pt idx="1009">
                  <c:v>6.601325606903384E-2</c:v>
                </c:pt>
                <c:pt idx="1010">
                  <c:v>6.6012852045539791E-2</c:v>
                </c:pt>
                <c:pt idx="1011">
                  <c:v>6.5998751770703787E-2</c:v>
                </c:pt>
                <c:pt idx="1012">
                  <c:v>6.5978479075487845E-2</c:v>
                </c:pt>
                <c:pt idx="1013">
                  <c:v>6.5957229599613643E-2</c:v>
                </c:pt>
                <c:pt idx="1014">
                  <c:v>6.5922133470809302E-2</c:v>
                </c:pt>
                <c:pt idx="1015">
                  <c:v>6.5922384464721248E-2</c:v>
                </c:pt>
                <c:pt idx="1016">
                  <c:v>6.5864194320483654E-2</c:v>
                </c:pt>
                <c:pt idx="1017">
                  <c:v>6.5857436544324008E-2</c:v>
                </c:pt>
                <c:pt idx="1018">
                  <c:v>6.5839537575679619E-2</c:v>
                </c:pt>
                <c:pt idx="1019">
                  <c:v>6.5872331614047833E-2</c:v>
                </c:pt>
                <c:pt idx="1020">
                  <c:v>6.5944671090614193E-2</c:v>
                </c:pt>
                <c:pt idx="1021">
                  <c:v>6.5952201173298239E-2</c:v>
                </c:pt>
                <c:pt idx="1022">
                  <c:v>6.6046241892923116E-2</c:v>
                </c:pt>
                <c:pt idx="1023">
                  <c:v>6.6122583846090932E-2</c:v>
                </c:pt>
                <c:pt idx="1024">
                  <c:v>6.6175059121332688E-2</c:v>
                </c:pt>
                <c:pt idx="1025">
                  <c:v>6.6275404340136818E-2</c:v>
                </c:pt>
                <c:pt idx="1026">
                  <c:v>6.6350235839244695E-2</c:v>
                </c:pt>
                <c:pt idx="1027">
                  <c:v>6.6400345888264226E-2</c:v>
                </c:pt>
                <c:pt idx="1028">
                  <c:v>6.6428615694314755E-2</c:v>
                </c:pt>
                <c:pt idx="1029">
                  <c:v>6.6443485030513907E-2</c:v>
                </c:pt>
                <c:pt idx="1030">
                  <c:v>6.6480608260752555E-2</c:v>
                </c:pt>
                <c:pt idx="1031">
                  <c:v>6.6434836596330857E-2</c:v>
                </c:pt>
                <c:pt idx="1032">
                  <c:v>6.6399095082827292E-2</c:v>
                </c:pt>
                <c:pt idx="1033">
                  <c:v>6.6393336782135146E-2</c:v>
                </c:pt>
                <c:pt idx="1034">
                  <c:v>6.6391967341402472E-2</c:v>
                </c:pt>
                <c:pt idx="1035">
                  <c:v>6.6392015171448243E-2</c:v>
                </c:pt>
                <c:pt idx="1036">
                  <c:v>6.6356977422830199E-2</c:v>
                </c:pt>
                <c:pt idx="1037">
                  <c:v>6.6283532329733649E-2</c:v>
                </c:pt>
                <c:pt idx="1038">
                  <c:v>6.6214788464784652E-2</c:v>
                </c:pt>
                <c:pt idx="1039">
                  <c:v>6.6134776742307153E-2</c:v>
                </c:pt>
                <c:pt idx="1040">
                  <c:v>6.6032552229958449E-2</c:v>
                </c:pt>
                <c:pt idx="1041">
                  <c:v>6.5951607537069828E-2</c:v>
                </c:pt>
                <c:pt idx="1042">
                  <c:v>6.5790758603063285E-2</c:v>
                </c:pt>
                <c:pt idx="1043">
                  <c:v>6.5602033657945161E-2</c:v>
                </c:pt>
                <c:pt idx="1044">
                  <c:v>6.5446900300618158E-2</c:v>
                </c:pt>
                <c:pt idx="1045">
                  <c:v>6.5209064262733832E-2</c:v>
                </c:pt>
                <c:pt idx="1046">
                  <c:v>6.4988028187565619E-2</c:v>
                </c:pt>
                <c:pt idx="1047">
                  <c:v>6.4793282723927328E-2</c:v>
                </c:pt>
                <c:pt idx="1048">
                  <c:v>6.4870048598396707E-2</c:v>
                </c:pt>
                <c:pt idx="1049">
                  <c:v>6.5002760024617426E-2</c:v>
                </c:pt>
                <c:pt idx="1050">
                  <c:v>6.5229030941882968E-2</c:v>
                </c:pt>
                <c:pt idx="1051">
                  <c:v>6.5326726095339877E-2</c:v>
                </c:pt>
                <c:pt idx="1052">
                  <c:v>6.5379362903648777E-2</c:v>
                </c:pt>
                <c:pt idx="1053">
                  <c:v>6.5411366662795095E-2</c:v>
                </c:pt>
                <c:pt idx="1054">
                  <c:v>6.5444008741812776E-2</c:v>
                </c:pt>
                <c:pt idx="1055">
                  <c:v>6.5490771730903452E-2</c:v>
                </c:pt>
                <c:pt idx="1056">
                  <c:v>6.5499014703648786E-2</c:v>
                </c:pt>
                <c:pt idx="1057">
                  <c:v>6.5499116511061939E-2</c:v>
                </c:pt>
                <c:pt idx="1058">
                  <c:v>6.5508886617518219E-2</c:v>
                </c:pt>
                <c:pt idx="1059">
                  <c:v>6.5507708409038246E-2</c:v>
                </c:pt>
                <c:pt idx="1060">
                  <c:v>6.5503095442617412E-2</c:v>
                </c:pt>
                <c:pt idx="1061">
                  <c:v>6.5502802334241966E-2</c:v>
                </c:pt>
                <c:pt idx="1062">
                  <c:v>6.5516595204878111E-2</c:v>
                </c:pt>
                <c:pt idx="1063">
                  <c:v>6.5539884321934527E-2</c:v>
                </c:pt>
                <c:pt idx="1064">
                  <c:v>6.5572206291047139E-2</c:v>
                </c:pt>
                <c:pt idx="1065">
                  <c:v>6.5583993212040642E-2</c:v>
                </c:pt>
                <c:pt idx="1066">
                  <c:v>6.5573887773875766E-2</c:v>
                </c:pt>
                <c:pt idx="1067">
                  <c:v>6.5555252694244365E-2</c:v>
                </c:pt>
                <c:pt idx="1068">
                  <c:v>6.5533537304473519E-2</c:v>
                </c:pt>
                <c:pt idx="1069">
                  <c:v>6.5480350274910101E-2</c:v>
                </c:pt>
                <c:pt idx="1070">
                  <c:v>6.5296323544206586E-2</c:v>
                </c:pt>
                <c:pt idx="1071">
                  <c:v>6.525775246341807E-2</c:v>
                </c:pt>
                <c:pt idx="1072">
                  <c:v>6.5162339793459492E-2</c:v>
                </c:pt>
                <c:pt idx="1073">
                  <c:v>6.5076083765474871E-2</c:v>
                </c:pt>
                <c:pt idx="1074">
                  <c:v>6.49752394952373E-2</c:v>
                </c:pt>
                <c:pt idx="1075">
                  <c:v>6.4845977461010978E-2</c:v>
                </c:pt>
                <c:pt idx="1076">
                  <c:v>6.4757979876201799E-2</c:v>
                </c:pt>
                <c:pt idx="1077">
                  <c:v>6.4704672905252419E-2</c:v>
                </c:pt>
                <c:pt idx="1078">
                  <c:v>6.4677237827206593E-2</c:v>
                </c:pt>
                <c:pt idx="1079">
                  <c:v>6.4617505641484579E-2</c:v>
                </c:pt>
                <c:pt idx="1080">
                  <c:v>6.4536726145981674E-2</c:v>
                </c:pt>
                <c:pt idx="1081">
                  <c:v>6.4483020163238813E-2</c:v>
                </c:pt>
                <c:pt idx="1082">
                  <c:v>6.4370098833168535E-2</c:v>
                </c:pt>
                <c:pt idx="1083">
                  <c:v>6.4180463575496102E-2</c:v>
                </c:pt>
                <c:pt idx="1084">
                  <c:v>6.3962056783222074E-2</c:v>
                </c:pt>
                <c:pt idx="1085">
                  <c:v>6.3742436306723813E-2</c:v>
                </c:pt>
                <c:pt idx="1086">
                  <c:v>6.3704485106971173E-2</c:v>
                </c:pt>
                <c:pt idx="1087">
                  <c:v>6.3738593728064674E-2</c:v>
                </c:pt>
                <c:pt idx="1088">
                  <c:v>6.3727721414253771E-2</c:v>
                </c:pt>
                <c:pt idx="1089">
                  <c:v>6.3869569442278548E-2</c:v>
                </c:pt>
                <c:pt idx="1090">
                  <c:v>6.3905351077023984E-2</c:v>
                </c:pt>
                <c:pt idx="1091">
                  <c:v>6.3971182936162316E-2</c:v>
                </c:pt>
                <c:pt idx="1092">
                  <c:v>6.3973957251534694E-2</c:v>
                </c:pt>
                <c:pt idx="1093">
                  <c:v>6.3953395872226204E-2</c:v>
                </c:pt>
                <c:pt idx="1094">
                  <c:v>6.4014380873603172E-2</c:v>
                </c:pt>
                <c:pt idx="1095">
                  <c:v>6.4054856276468869E-2</c:v>
                </c:pt>
                <c:pt idx="1096">
                  <c:v>6.4065281870584342E-2</c:v>
                </c:pt>
                <c:pt idx="1097">
                  <c:v>6.408233183513147E-2</c:v>
                </c:pt>
                <c:pt idx="1098">
                  <c:v>6.4132361247476233E-2</c:v>
                </c:pt>
                <c:pt idx="1099">
                  <c:v>6.4177148989314953E-2</c:v>
                </c:pt>
                <c:pt idx="1100">
                  <c:v>6.4177092589426318E-2</c:v>
                </c:pt>
                <c:pt idx="1101">
                  <c:v>6.4191568362892318E-2</c:v>
                </c:pt>
                <c:pt idx="1102">
                  <c:v>6.4188381666625563E-2</c:v>
                </c:pt>
                <c:pt idx="1103">
                  <c:v>6.4170680043650091E-2</c:v>
                </c:pt>
                <c:pt idx="1104">
                  <c:v>6.4176331362114716E-2</c:v>
                </c:pt>
                <c:pt idx="1105">
                  <c:v>6.4206496405672969E-2</c:v>
                </c:pt>
                <c:pt idx="1106">
                  <c:v>6.4195879819883075E-2</c:v>
                </c:pt>
                <c:pt idx="1107">
                  <c:v>6.4230998958268448E-2</c:v>
                </c:pt>
                <c:pt idx="1108">
                  <c:v>6.4226591125522342E-2</c:v>
                </c:pt>
                <c:pt idx="1109">
                  <c:v>6.4118056516235075E-2</c:v>
                </c:pt>
                <c:pt idx="1110">
                  <c:v>6.408042132742843E-2</c:v>
                </c:pt>
                <c:pt idx="1111">
                  <c:v>6.4001794203621315E-2</c:v>
                </c:pt>
                <c:pt idx="1112">
                  <c:v>6.4014386279980684E-2</c:v>
                </c:pt>
                <c:pt idx="1113">
                  <c:v>6.4056621550915474E-2</c:v>
                </c:pt>
                <c:pt idx="1114">
                  <c:v>6.409245166151771E-2</c:v>
                </c:pt>
                <c:pt idx="1115">
                  <c:v>6.4246996390454947E-2</c:v>
                </c:pt>
                <c:pt idx="1116">
                  <c:v>6.4295822656346244E-2</c:v>
                </c:pt>
                <c:pt idx="1117">
                  <c:v>6.4352754713218135E-2</c:v>
                </c:pt>
                <c:pt idx="1118">
                  <c:v>6.4323633714305772E-2</c:v>
                </c:pt>
                <c:pt idx="1119">
                  <c:v>6.4303028751894947E-2</c:v>
                </c:pt>
                <c:pt idx="1120">
                  <c:v>6.4325908434667123E-2</c:v>
                </c:pt>
                <c:pt idx="1121">
                  <c:v>6.4308320145560288E-2</c:v>
                </c:pt>
                <c:pt idx="1122">
                  <c:v>6.4329014008685861E-2</c:v>
                </c:pt>
                <c:pt idx="1123">
                  <c:v>6.432862651471509E-2</c:v>
                </c:pt>
                <c:pt idx="1124">
                  <c:v>6.4326807253561907E-2</c:v>
                </c:pt>
                <c:pt idx="1125">
                  <c:v>6.4350157924413259E-2</c:v>
                </c:pt>
                <c:pt idx="1126">
                  <c:v>6.4361377044386894E-2</c:v>
                </c:pt>
                <c:pt idx="1127">
                  <c:v>6.4326748304655706E-2</c:v>
                </c:pt>
                <c:pt idx="1128">
                  <c:v>6.4303245613897331E-2</c:v>
                </c:pt>
                <c:pt idx="1129">
                  <c:v>6.4295390562852148E-2</c:v>
                </c:pt>
                <c:pt idx="1130">
                  <c:v>6.4301899198877091E-2</c:v>
                </c:pt>
                <c:pt idx="1131">
                  <c:v>6.43114138628368E-2</c:v>
                </c:pt>
                <c:pt idx="1132">
                  <c:v>6.4305335025466079E-2</c:v>
                </c:pt>
                <c:pt idx="1133">
                  <c:v>6.4275392879800192E-2</c:v>
                </c:pt>
                <c:pt idx="1134">
                  <c:v>6.4205233799263683E-2</c:v>
                </c:pt>
                <c:pt idx="1135">
                  <c:v>6.3994671142035081E-2</c:v>
                </c:pt>
                <c:pt idx="1136">
                  <c:v>6.3920767070777554E-2</c:v>
                </c:pt>
                <c:pt idx="1137">
                  <c:v>6.3814858827190235E-2</c:v>
                </c:pt>
                <c:pt idx="1138">
                  <c:v>6.3830241883420374E-2</c:v>
                </c:pt>
                <c:pt idx="1139">
                  <c:v>6.3859568218578633E-2</c:v>
                </c:pt>
                <c:pt idx="1140">
                  <c:v>6.3840512147711997E-2</c:v>
                </c:pt>
                <c:pt idx="1141">
                  <c:v>6.380921947225518E-2</c:v>
                </c:pt>
                <c:pt idx="1142">
                  <c:v>6.3747634391148708E-2</c:v>
                </c:pt>
                <c:pt idx="1143">
                  <c:v>6.3721913419509862E-2</c:v>
                </c:pt>
                <c:pt idx="1144">
                  <c:v>6.3805479362833775E-2</c:v>
                </c:pt>
                <c:pt idx="1145">
                  <c:v>6.381779887257448E-2</c:v>
                </c:pt>
                <c:pt idx="1146">
                  <c:v>6.3804514561640643E-2</c:v>
                </c:pt>
                <c:pt idx="1147">
                  <c:v>6.3835913263147956E-2</c:v>
                </c:pt>
                <c:pt idx="1148">
                  <c:v>6.3963996923289537E-2</c:v>
                </c:pt>
                <c:pt idx="1149">
                  <c:v>6.4070488814675711E-2</c:v>
                </c:pt>
                <c:pt idx="1150">
                  <c:v>6.4126993072170693E-2</c:v>
                </c:pt>
                <c:pt idx="1151">
                  <c:v>6.4160553130069353E-2</c:v>
                </c:pt>
                <c:pt idx="1152">
                  <c:v>6.4193738104263806E-2</c:v>
                </c:pt>
                <c:pt idx="1153">
                  <c:v>6.4298865823016929E-2</c:v>
                </c:pt>
                <c:pt idx="1154">
                  <c:v>6.430929549535816E-2</c:v>
                </c:pt>
                <c:pt idx="1155">
                  <c:v>6.4342612023410156E-2</c:v>
                </c:pt>
                <c:pt idx="1156">
                  <c:v>6.434668983051231E-2</c:v>
                </c:pt>
                <c:pt idx="1157">
                  <c:v>6.4347396955274042E-2</c:v>
                </c:pt>
                <c:pt idx="1158">
                  <c:v>6.4411727088961784E-2</c:v>
                </c:pt>
                <c:pt idx="1159">
                  <c:v>6.4351465998549892E-2</c:v>
                </c:pt>
                <c:pt idx="1160">
                  <c:v>6.4309751183734248E-2</c:v>
                </c:pt>
                <c:pt idx="1161">
                  <c:v>6.4309776862547463E-2</c:v>
                </c:pt>
                <c:pt idx="1162">
                  <c:v>6.4347013090016655E-2</c:v>
                </c:pt>
                <c:pt idx="1163">
                  <c:v>6.4363681826364108E-2</c:v>
                </c:pt>
                <c:pt idx="1164">
                  <c:v>6.4376451396508619E-2</c:v>
                </c:pt>
                <c:pt idx="1165">
                  <c:v>6.4384491024121568E-2</c:v>
                </c:pt>
                <c:pt idx="1166">
                  <c:v>6.4426500392435471E-2</c:v>
                </c:pt>
                <c:pt idx="1167">
                  <c:v>6.440866533551054E-2</c:v>
                </c:pt>
                <c:pt idx="1168">
                  <c:v>6.4334674349127444E-2</c:v>
                </c:pt>
                <c:pt idx="1169">
                  <c:v>6.4250262698220387E-2</c:v>
                </c:pt>
                <c:pt idx="1170">
                  <c:v>6.4224889915379085E-2</c:v>
                </c:pt>
                <c:pt idx="1171">
                  <c:v>6.4188475214056323E-2</c:v>
                </c:pt>
                <c:pt idx="1172">
                  <c:v>6.416429272909209E-2</c:v>
                </c:pt>
                <c:pt idx="1173">
                  <c:v>6.4200674476082659E-2</c:v>
                </c:pt>
                <c:pt idx="1174">
                  <c:v>6.4121386896775073E-2</c:v>
                </c:pt>
                <c:pt idx="1175">
                  <c:v>6.4006903622437994E-2</c:v>
                </c:pt>
                <c:pt idx="1176">
                  <c:v>6.3973066485103966E-2</c:v>
                </c:pt>
                <c:pt idx="1177">
                  <c:v>6.3894585979881735E-2</c:v>
                </c:pt>
                <c:pt idx="1178">
                  <c:v>6.3894204284276987E-2</c:v>
                </c:pt>
                <c:pt idx="1179">
                  <c:v>6.3817289858746976E-2</c:v>
                </c:pt>
                <c:pt idx="1180">
                  <c:v>6.3726371031907786E-2</c:v>
                </c:pt>
                <c:pt idx="1181">
                  <c:v>6.3656005599160695E-2</c:v>
                </c:pt>
                <c:pt idx="1182">
                  <c:v>6.3488661669965071E-2</c:v>
                </c:pt>
                <c:pt idx="1183">
                  <c:v>6.3333477319261949E-2</c:v>
                </c:pt>
                <c:pt idx="1184">
                  <c:v>6.308414339516262E-2</c:v>
                </c:pt>
                <c:pt idx="1185">
                  <c:v>6.2867659736040249E-2</c:v>
                </c:pt>
                <c:pt idx="1186">
                  <c:v>6.25846628547264E-2</c:v>
                </c:pt>
                <c:pt idx="1187">
                  <c:v>6.2385544507673689E-2</c:v>
                </c:pt>
                <c:pt idx="1188">
                  <c:v>6.2329476634025598E-2</c:v>
                </c:pt>
                <c:pt idx="1189">
                  <c:v>6.222508851580881E-2</c:v>
                </c:pt>
                <c:pt idx="1190">
                  <c:v>6.1918087985829998E-2</c:v>
                </c:pt>
                <c:pt idx="1191">
                  <c:v>6.1695509672980098E-2</c:v>
                </c:pt>
                <c:pt idx="1192">
                  <c:v>6.1690538937236861E-2</c:v>
                </c:pt>
                <c:pt idx="1193">
                  <c:v>6.1602097481851442E-2</c:v>
                </c:pt>
                <c:pt idx="1194">
                  <c:v>6.1584180776218328E-2</c:v>
                </c:pt>
                <c:pt idx="1195">
                  <c:v>6.1595670721721625E-2</c:v>
                </c:pt>
                <c:pt idx="1196">
                  <c:v>6.1594397922085743E-2</c:v>
                </c:pt>
                <c:pt idx="1197">
                  <c:v>6.1596109935592634E-2</c:v>
                </c:pt>
                <c:pt idx="1198">
                  <c:v>6.1603687999420467E-2</c:v>
                </c:pt>
                <c:pt idx="1199">
                  <c:v>6.1615793138660176E-2</c:v>
                </c:pt>
                <c:pt idx="1200">
                  <c:v>6.1613797131433071E-2</c:v>
                </c:pt>
                <c:pt idx="1201">
                  <c:v>6.1608435478068165E-2</c:v>
                </c:pt>
                <c:pt idx="1202">
                  <c:v>6.157336470886781E-2</c:v>
                </c:pt>
                <c:pt idx="1203">
                  <c:v>6.1575205632190592E-2</c:v>
                </c:pt>
                <c:pt idx="1204">
                  <c:v>6.1619087708758825E-2</c:v>
                </c:pt>
                <c:pt idx="1205">
                  <c:v>6.1607188475743292E-2</c:v>
                </c:pt>
                <c:pt idx="1206">
                  <c:v>6.1605388482696297E-2</c:v>
                </c:pt>
                <c:pt idx="1207">
                  <c:v>6.1755333942396566E-2</c:v>
                </c:pt>
                <c:pt idx="1208">
                  <c:v>6.1731718335019205E-2</c:v>
                </c:pt>
                <c:pt idx="1209">
                  <c:v>6.1768988673447073E-2</c:v>
                </c:pt>
                <c:pt idx="1210">
                  <c:v>6.1739217693496246E-2</c:v>
                </c:pt>
                <c:pt idx="1211">
                  <c:v>6.1675829562022368E-2</c:v>
                </c:pt>
                <c:pt idx="1212">
                  <c:v>6.1597288393200222E-2</c:v>
                </c:pt>
                <c:pt idx="1213">
                  <c:v>6.1526957601428942E-2</c:v>
                </c:pt>
                <c:pt idx="1214">
                  <c:v>6.1467099366952035E-2</c:v>
                </c:pt>
                <c:pt idx="1215">
                  <c:v>6.147410420243183E-2</c:v>
                </c:pt>
                <c:pt idx="1216">
                  <c:v>6.1629541196363553E-2</c:v>
                </c:pt>
                <c:pt idx="1217">
                  <c:v>6.1674133246043025E-2</c:v>
                </c:pt>
                <c:pt idx="1218">
                  <c:v>6.172627748759222E-2</c:v>
                </c:pt>
                <c:pt idx="1219">
                  <c:v>6.1788200847810774E-2</c:v>
                </c:pt>
                <c:pt idx="1220">
                  <c:v>6.1876581755050557E-2</c:v>
                </c:pt>
                <c:pt idx="1221">
                  <c:v>6.2019668190416335E-2</c:v>
                </c:pt>
                <c:pt idx="1222">
                  <c:v>6.2249652113677917E-2</c:v>
                </c:pt>
                <c:pt idx="1223">
                  <c:v>6.235846302117784E-2</c:v>
                </c:pt>
                <c:pt idx="1224">
                  <c:v>6.2401481181334144E-2</c:v>
                </c:pt>
                <c:pt idx="1225">
                  <c:v>6.2459491467747583E-2</c:v>
                </c:pt>
                <c:pt idx="1226">
                  <c:v>6.2494016568264865E-2</c:v>
                </c:pt>
                <c:pt idx="1227">
                  <c:v>6.2540516174158317E-2</c:v>
                </c:pt>
                <c:pt idx="1228">
                  <c:v>6.2574946033383594E-2</c:v>
                </c:pt>
                <c:pt idx="1229">
                  <c:v>6.2521183038366374E-2</c:v>
                </c:pt>
                <c:pt idx="1230">
                  <c:v>6.2454896839478587E-2</c:v>
                </c:pt>
                <c:pt idx="1231">
                  <c:v>6.235970545555404E-2</c:v>
                </c:pt>
                <c:pt idx="1232">
                  <c:v>6.2340484974939187E-2</c:v>
                </c:pt>
                <c:pt idx="1233">
                  <c:v>6.2314487125489142E-2</c:v>
                </c:pt>
                <c:pt idx="1234">
                  <c:v>6.2311588632418868E-2</c:v>
                </c:pt>
                <c:pt idx="1235">
                  <c:v>6.2312060173005016E-2</c:v>
                </c:pt>
                <c:pt idx="1236">
                  <c:v>6.2273753510558694E-2</c:v>
                </c:pt>
                <c:pt idx="1237">
                  <c:v>6.2267800428089291E-2</c:v>
                </c:pt>
                <c:pt idx="1238">
                  <c:v>6.2278885392593963E-2</c:v>
                </c:pt>
                <c:pt idx="1239">
                  <c:v>6.2252268135465784E-2</c:v>
                </c:pt>
                <c:pt idx="1240">
                  <c:v>6.2222708660448267E-2</c:v>
                </c:pt>
                <c:pt idx="1241">
                  <c:v>6.2149315609926349E-2</c:v>
                </c:pt>
                <c:pt idx="1242">
                  <c:v>6.1905557323199002E-2</c:v>
                </c:pt>
                <c:pt idx="1243">
                  <c:v>6.1767532969199894E-2</c:v>
                </c:pt>
                <c:pt idx="1244">
                  <c:v>6.169372104718196E-2</c:v>
                </c:pt>
                <c:pt idx="1245">
                  <c:v>6.1634745684603517E-2</c:v>
                </c:pt>
                <c:pt idx="1246">
                  <c:v>6.1631834670741466E-2</c:v>
                </c:pt>
                <c:pt idx="1247">
                  <c:v>6.1648709147013085E-2</c:v>
                </c:pt>
                <c:pt idx="1248">
                  <c:v>6.1636010734580089E-2</c:v>
                </c:pt>
                <c:pt idx="1249">
                  <c:v>6.1650024785243819E-2</c:v>
                </c:pt>
                <c:pt idx="1250">
                  <c:v>6.1615169189872046E-2</c:v>
                </c:pt>
                <c:pt idx="1251">
                  <c:v>6.1677312682854313E-2</c:v>
                </c:pt>
                <c:pt idx="1252">
                  <c:v>6.164356539485593E-2</c:v>
                </c:pt>
                <c:pt idx="1253">
                  <c:v>6.1634526204876923E-2</c:v>
                </c:pt>
                <c:pt idx="1254">
                  <c:v>6.1622157137530095E-2</c:v>
                </c:pt>
                <c:pt idx="1255">
                  <c:v>6.1610724498295313E-2</c:v>
                </c:pt>
                <c:pt idx="1256">
                  <c:v>6.1502600515100127E-2</c:v>
                </c:pt>
                <c:pt idx="1257">
                  <c:v>6.1437317054912122E-2</c:v>
                </c:pt>
                <c:pt idx="1258">
                  <c:v>6.134408483179344E-2</c:v>
                </c:pt>
                <c:pt idx="1259">
                  <c:v>6.1279656207985297E-2</c:v>
                </c:pt>
                <c:pt idx="1260">
                  <c:v>6.1277390060969515E-2</c:v>
                </c:pt>
                <c:pt idx="1261">
                  <c:v>6.1271737894174241E-2</c:v>
                </c:pt>
                <c:pt idx="1262">
                  <c:v>6.1295267454186071E-2</c:v>
                </c:pt>
                <c:pt idx="1263">
                  <c:v>6.1282085650126161E-2</c:v>
                </c:pt>
                <c:pt idx="1264">
                  <c:v>6.1383223318758173E-2</c:v>
                </c:pt>
                <c:pt idx="1265">
                  <c:v>6.1464993914971726E-2</c:v>
                </c:pt>
                <c:pt idx="1266">
                  <c:v>6.15482207858098E-2</c:v>
                </c:pt>
                <c:pt idx="1267">
                  <c:v>6.1566549924472268E-2</c:v>
                </c:pt>
                <c:pt idx="1268">
                  <c:v>6.157084957186635E-2</c:v>
                </c:pt>
                <c:pt idx="1269">
                  <c:v>6.1524013169072155E-2</c:v>
                </c:pt>
                <c:pt idx="1270">
                  <c:v>6.1503218903808679E-2</c:v>
                </c:pt>
                <c:pt idx="1271">
                  <c:v>6.138604902752233E-2</c:v>
                </c:pt>
                <c:pt idx="1272">
                  <c:v>6.1351175718698539E-2</c:v>
                </c:pt>
                <c:pt idx="1273">
                  <c:v>6.1348299918671099E-2</c:v>
                </c:pt>
                <c:pt idx="1274">
                  <c:v>6.1341638262168721E-2</c:v>
                </c:pt>
                <c:pt idx="1275">
                  <c:v>6.1339714410282423E-2</c:v>
                </c:pt>
                <c:pt idx="1276">
                  <c:v>6.1329741532268764E-2</c:v>
                </c:pt>
                <c:pt idx="1277">
                  <c:v>6.1317520196535941E-2</c:v>
                </c:pt>
                <c:pt idx="1278">
                  <c:v>6.1310216790839492E-2</c:v>
                </c:pt>
                <c:pt idx="1279">
                  <c:v>6.1250805120091456E-2</c:v>
                </c:pt>
                <c:pt idx="1280">
                  <c:v>6.1113521992923824E-2</c:v>
                </c:pt>
                <c:pt idx="1281">
                  <c:v>6.1025752140653318E-2</c:v>
                </c:pt>
                <c:pt idx="1282">
                  <c:v>6.0889884418094446E-2</c:v>
                </c:pt>
                <c:pt idx="1283">
                  <c:v>6.0878248705064593E-2</c:v>
                </c:pt>
                <c:pt idx="1284">
                  <c:v>6.0653165530286636E-2</c:v>
                </c:pt>
                <c:pt idx="1285">
                  <c:v>6.0390447512483771E-2</c:v>
                </c:pt>
                <c:pt idx="1286">
                  <c:v>6.0039770128014452E-2</c:v>
                </c:pt>
                <c:pt idx="1287">
                  <c:v>5.9917092092381267E-2</c:v>
                </c:pt>
                <c:pt idx="1288">
                  <c:v>5.9845095951174918E-2</c:v>
                </c:pt>
                <c:pt idx="1289">
                  <c:v>5.9662417613836893E-2</c:v>
                </c:pt>
                <c:pt idx="1290">
                  <c:v>5.944096207765498E-2</c:v>
                </c:pt>
                <c:pt idx="1291">
                  <c:v>5.9439677699131631E-2</c:v>
                </c:pt>
                <c:pt idx="1292">
                  <c:v>5.9456623074894341E-2</c:v>
                </c:pt>
                <c:pt idx="1293">
                  <c:v>5.9500767758411281E-2</c:v>
                </c:pt>
                <c:pt idx="1294">
                  <c:v>5.9591302242724624E-2</c:v>
                </c:pt>
                <c:pt idx="1295">
                  <c:v>5.969453818310308E-2</c:v>
                </c:pt>
                <c:pt idx="1296">
                  <c:v>5.9822559534682587E-2</c:v>
                </c:pt>
                <c:pt idx="1297">
                  <c:v>5.9936554594026879E-2</c:v>
                </c:pt>
                <c:pt idx="1298">
                  <c:v>6.0006956188187244E-2</c:v>
                </c:pt>
                <c:pt idx="1299">
                  <c:v>6.0107132719948303E-2</c:v>
                </c:pt>
                <c:pt idx="1300">
                  <c:v>6.0156077853250077E-2</c:v>
                </c:pt>
                <c:pt idx="1301">
                  <c:v>6.019785256994422E-2</c:v>
                </c:pt>
                <c:pt idx="1302">
                  <c:v>6.0251259774682049E-2</c:v>
                </c:pt>
                <c:pt idx="1303">
                  <c:v>6.0277508110040734E-2</c:v>
                </c:pt>
                <c:pt idx="1304">
                  <c:v>6.03193453237083E-2</c:v>
                </c:pt>
                <c:pt idx="1305">
                  <c:v>6.0382038452735522E-2</c:v>
                </c:pt>
                <c:pt idx="1306">
                  <c:v>6.0337866204361615E-2</c:v>
                </c:pt>
                <c:pt idx="1307">
                  <c:v>6.0361263760278297E-2</c:v>
                </c:pt>
                <c:pt idx="1308">
                  <c:v>6.0351237436164398E-2</c:v>
                </c:pt>
                <c:pt idx="1309">
                  <c:v>6.0363531626461207E-2</c:v>
                </c:pt>
                <c:pt idx="1310">
                  <c:v>6.0381119891187635E-2</c:v>
                </c:pt>
                <c:pt idx="1311">
                  <c:v>6.0434472040640272E-2</c:v>
                </c:pt>
                <c:pt idx="1312">
                  <c:v>6.0446384037878158E-2</c:v>
                </c:pt>
                <c:pt idx="1313">
                  <c:v>6.0483272206627463E-2</c:v>
                </c:pt>
                <c:pt idx="1314">
                  <c:v>6.0711874555511913E-2</c:v>
                </c:pt>
                <c:pt idx="1315">
                  <c:v>6.0830335569274537E-2</c:v>
                </c:pt>
                <c:pt idx="1316">
                  <c:v>6.0905912857824006E-2</c:v>
                </c:pt>
                <c:pt idx="1317">
                  <c:v>6.1058484536676873E-2</c:v>
                </c:pt>
                <c:pt idx="1318">
                  <c:v>6.1144564525551059E-2</c:v>
                </c:pt>
                <c:pt idx="1319">
                  <c:v>6.1161468119730729E-2</c:v>
                </c:pt>
                <c:pt idx="1320">
                  <c:v>6.1199344339232464E-2</c:v>
                </c:pt>
                <c:pt idx="1321">
                  <c:v>6.1253455323156E-2</c:v>
                </c:pt>
                <c:pt idx="1322">
                  <c:v>6.1315503996524773E-2</c:v>
                </c:pt>
                <c:pt idx="1323">
                  <c:v>6.15823602874426E-2</c:v>
                </c:pt>
                <c:pt idx="1324">
                  <c:v>6.1776257507713907E-2</c:v>
                </c:pt>
                <c:pt idx="1325">
                  <c:v>6.1915179993440934E-2</c:v>
                </c:pt>
                <c:pt idx="1326">
                  <c:v>6.2124198506849575E-2</c:v>
                </c:pt>
                <c:pt idx="1327">
                  <c:v>6.2283518789353357E-2</c:v>
                </c:pt>
                <c:pt idx="1328">
                  <c:v>6.2392383203312078E-2</c:v>
                </c:pt>
                <c:pt idx="1329">
                  <c:v>6.2460087249200699E-2</c:v>
                </c:pt>
                <c:pt idx="1330">
                  <c:v>6.2493604760451071E-2</c:v>
                </c:pt>
                <c:pt idx="1331">
                  <c:v>6.253297615680152E-2</c:v>
                </c:pt>
                <c:pt idx="1332">
                  <c:v>6.2588521370738004E-2</c:v>
                </c:pt>
                <c:pt idx="1333">
                  <c:v>6.2613505122333504E-2</c:v>
                </c:pt>
                <c:pt idx="1334">
                  <c:v>6.2617707397596742E-2</c:v>
                </c:pt>
                <c:pt idx="1335">
                  <c:v>6.263086972881618E-2</c:v>
                </c:pt>
                <c:pt idx="1336">
                  <c:v>6.2648319291365287E-2</c:v>
                </c:pt>
                <c:pt idx="1337">
                  <c:v>6.2688698606441051E-2</c:v>
                </c:pt>
                <c:pt idx="1338">
                  <c:v>6.2709527498112969E-2</c:v>
                </c:pt>
                <c:pt idx="1339">
                  <c:v>6.2720898702174607E-2</c:v>
                </c:pt>
                <c:pt idx="1340">
                  <c:v>6.272558350222085E-2</c:v>
                </c:pt>
                <c:pt idx="1341">
                  <c:v>6.2737757214237452E-2</c:v>
                </c:pt>
                <c:pt idx="1342">
                  <c:v>6.2785447688757462E-2</c:v>
                </c:pt>
                <c:pt idx="1343">
                  <c:v>6.282103921634169E-2</c:v>
                </c:pt>
                <c:pt idx="1344">
                  <c:v>6.2854314371420333E-2</c:v>
                </c:pt>
                <c:pt idx="1345">
                  <c:v>6.2882714284261676E-2</c:v>
                </c:pt>
                <c:pt idx="1346">
                  <c:v>6.2932336127183616E-2</c:v>
                </c:pt>
                <c:pt idx="1347">
                  <c:v>6.3021548449783096E-2</c:v>
                </c:pt>
                <c:pt idx="1348">
                  <c:v>6.3121143453469378E-2</c:v>
                </c:pt>
                <c:pt idx="1349">
                  <c:v>6.3264352375809504E-2</c:v>
                </c:pt>
                <c:pt idx="1350">
                  <c:v>6.3396953522476721E-2</c:v>
                </c:pt>
                <c:pt idx="1351">
                  <c:v>6.354123369500618E-2</c:v>
                </c:pt>
                <c:pt idx="1352">
                  <c:v>6.3644718131468034E-2</c:v>
                </c:pt>
                <c:pt idx="1353">
                  <c:v>6.3686009889047948E-2</c:v>
                </c:pt>
                <c:pt idx="1354">
                  <c:v>6.3681777598041445E-2</c:v>
                </c:pt>
                <c:pt idx="1355">
                  <c:v>6.372097970210186E-2</c:v>
                </c:pt>
                <c:pt idx="1356">
                  <c:v>6.3738763508083274E-2</c:v>
                </c:pt>
                <c:pt idx="1357">
                  <c:v>6.3792234897265376E-2</c:v>
                </c:pt>
                <c:pt idx="1358">
                  <c:v>6.3826405651309995E-2</c:v>
                </c:pt>
                <c:pt idx="1359">
                  <c:v>6.384165475715807E-2</c:v>
                </c:pt>
                <c:pt idx="1360">
                  <c:v>6.3852976978608117E-2</c:v>
                </c:pt>
                <c:pt idx="1361">
                  <c:v>6.3839442711273536E-2</c:v>
                </c:pt>
                <c:pt idx="1362">
                  <c:v>6.3815252865889738E-2</c:v>
                </c:pt>
                <c:pt idx="1363">
                  <c:v>6.3765393108288423E-2</c:v>
                </c:pt>
                <c:pt idx="1364">
                  <c:v>6.3711244128760405E-2</c:v>
                </c:pt>
                <c:pt idx="1365">
                  <c:v>6.3663293177841987E-2</c:v>
                </c:pt>
                <c:pt idx="1366">
                  <c:v>6.3555256622063808E-2</c:v>
                </c:pt>
                <c:pt idx="1367">
                  <c:v>6.3404384716420265E-2</c:v>
                </c:pt>
                <c:pt idx="1368">
                  <c:v>6.3237183821158421E-2</c:v>
                </c:pt>
                <c:pt idx="1369">
                  <c:v>6.3013186417490236E-2</c:v>
                </c:pt>
                <c:pt idx="1370">
                  <c:v>6.2759058174619908E-2</c:v>
                </c:pt>
                <c:pt idx="1371">
                  <c:v>6.2443239782489578E-2</c:v>
                </c:pt>
                <c:pt idx="1372">
                  <c:v>6.211380513477411E-2</c:v>
                </c:pt>
                <c:pt idx="1373">
                  <c:v>6.1834859596638252E-2</c:v>
                </c:pt>
                <c:pt idx="1374">
                  <c:v>6.1614611848045363E-2</c:v>
                </c:pt>
                <c:pt idx="1375">
                  <c:v>6.1134493295207405E-2</c:v>
                </c:pt>
                <c:pt idx="1376">
                  <c:v>6.1018332066462816E-2</c:v>
                </c:pt>
                <c:pt idx="1377">
                  <c:v>6.0965432152406712E-2</c:v>
                </c:pt>
                <c:pt idx="1378">
                  <c:v>6.0902769233373011E-2</c:v>
                </c:pt>
                <c:pt idx="1379">
                  <c:v>6.0823249502627498E-2</c:v>
                </c:pt>
                <c:pt idx="1380">
                  <c:v>6.0801468582693391E-2</c:v>
                </c:pt>
                <c:pt idx="1381">
                  <c:v>6.070986129978604E-2</c:v>
                </c:pt>
                <c:pt idx="1382">
                  <c:v>6.0689444741579224E-2</c:v>
                </c:pt>
                <c:pt idx="1383">
                  <c:v>6.06599031125779E-2</c:v>
                </c:pt>
                <c:pt idx="1384">
                  <c:v>6.0626024937202497E-2</c:v>
                </c:pt>
                <c:pt idx="1385">
                  <c:v>6.0621713901919262E-2</c:v>
                </c:pt>
                <c:pt idx="1386">
                  <c:v>6.0621416828813848E-2</c:v>
                </c:pt>
                <c:pt idx="1387">
                  <c:v>6.0580370427771001E-2</c:v>
                </c:pt>
                <c:pt idx="1388">
                  <c:v>6.0502481648959612E-2</c:v>
                </c:pt>
                <c:pt idx="1389">
                  <c:v>6.0468304270844236E-2</c:v>
                </c:pt>
                <c:pt idx="1390">
                  <c:v>6.0442557505822524E-2</c:v>
                </c:pt>
                <c:pt idx="1391">
                  <c:v>6.0392811834927805E-2</c:v>
                </c:pt>
                <c:pt idx="1392">
                  <c:v>6.0370555931496733E-2</c:v>
                </c:pt>
                <c:pt idx="1393">
                  <c:v>6.0429526893143855E-2</c:v>
                </c:pt>
                <c:pt idx="1394">
                  <c:v>6.0457161223269509E-2</c:v>
                </c:pt>
                <c:pt idx="1395">
                  <c:v>6.0443283414606114E-2</c:v>
                </c:pt>
                <c:pt idx="1396">
                  <c:v>6.0459058249036399E-2</c:v>
                </c:pt>
                <c:pt idx="1397">
                  <c:v>6.0541965428992921E-2</c:v>
                </c:pt>
                <c:pt idx="1398">
                  <c:v>6.0569537482689756E-2</c:v>
                </c:pt>
                <c:pt idx="1399">
                  <c:v>6.0570336655089485E-2</c:v>
                </c:pt>
                <c:pt idx="1400">
                  <c:v>6.0612310439268124E-2</c:v>
                </c:pt>
                <c:pt idx="1401">
                  <c:v>6.064669591979982E-2</c:v>
                </c:pt>
                <c:pt idx="1402">
                  <c:v>6.0676855725500717E-2</c:v>
                </c:pt>
                <c:pt idx="1403">
                  <c:v>6.0711458356581725E-2</c:v>
                </c:pt>
                <c:pt idx="1404">
                  <c:v>6.0752300210869789E-2</c:v>
                </c:pt>
                <c:pt idx="1405">
                  <c:v>6.0768068087700321E-2</c:v>
                </c:pt>
                <c:pt idx="1406">
                  <c:v>6.0825236761677892E-2</c:v>
                </c:pt>
                <c:pt idx="1407">
                  <c:v>6.0826927030963734E-2</c:v>
                </c:pt>
                <c:pt idx="1408">
                  <c:v>6.0828167399631206E-2</c:v>
                </c:pt>
                <c:pt idx="1409">
                  <c:v>6.0814564466881958E-2</c:v>
                </c:pt>
                <c:pt idx="1410">
                  <c:v>6.0786404909381371E-2</c:v>
                </c:pt>
                <c:pt idx="1411">
                  <c:v>6.0763120791768405E-2</c:v>
                </c:pt>
                <c:pt idx="1412">
                  <c:v>6.0764590867742982E-2</c:v>
                </c:pt>
                <c:pt idx="1413">
                  <c:v>6.0744249408931091E-2</c:v>
                </c:pt>
                <c:pt idx="1414">
                  <c:v>6.0769746426536063E-2</c:v>
                </c:pt>
                <c:pt idx="1415">
                  <c:v>6.078539496989354E-2</c:v>
                </c:pt>
                <c:pt idx="1416">
                  <c:v>6.0762839369309117E-2</c:v>
                </c:pt>
                <c:pt idx="1417">
                  <c:v>6.0729849693174222E-2</c:v>
                </c:pt>
                <c:pt idx="1418">
                  <c:v>6.0715437556802622E-2</c:v>
                </c:pt>
                <c:pt idx="1419">
                  <c:v>6.0736433298499724E-2</c:v>
                </c:pt>
                <c:pt idx="1420">
                  <c:v>6.0767083715175904E-2</c:v>
                </c:pt>
                <c:pt idx="1421">
                  <c:v>6.0794202247920301E-2</c:v>
                </c:pt>
                <c:pt idx="1422">
                  <c:v>6.0789986732236873E-2</c:v>
                </c:pt>
                <c:pt idx="1423">
                  <c:v>6.0755497636934844E-2</c:v>
                </c:pt>
                <c:pt idx="1424">
                  <c:v>6.0721902933837973E-2</c:v>
                </c:pt>
                <c:pt idx="1425">
                  <c:v>6.0707921976627728E-2</c:v>
                </c:pt>
                <c:pt idx="1426">
                  <c:v>6.0639098799387538E-2</c:v>
                </c:pt>
                <c:pt idx="1427">
                  <c:v>6.0627164313995875E-2</c:v>
                </c:pt>
                <c:pt idx="1428">
                  <c:v>6.0593248361753026E-2</c:v>
                </c:pt>
                <c:pt idx="1429">
                  <c:v>6.0555839661651317E-2</c:v>
                </c:pt>
                <c:pt idx="1430">
                  <c:v>6.0492391154339839E-2</c:v>
                </c:pt>
                <c:pt idx="1431">
                  <c:v>6.042911812565406E-2</c:v>
                </c:pt>
                <c:pt idx="1432">
                  <c:v>6.0370318583792271E-2</c:v>
                </c:pt>
                <c:pt idx="1433">
                  <c:v>6.0311226660632981E-2</c:v>
                </c:pt>
                <c:pt idx="1434">
                  <c:v>6.0175172492478057E-2</c:v>
                </c:pt>
                <c:pt idx="1435">
                  <c:v>6.0036104185358402E-2</c:v>
                </c:pt>
                <c:pt idx="1436">
                  <c:v>5.9942851793491396E-2</c:v>
                </c:pt>
                <c:pt idx="1437">
                  <c:v>5.9810093667234859E-2</c:v>
                </c:pt>
                <c:pt idx="1438">
                  <c:v>5.9676949408600022E-2</c:v>
                </c:pt>
                <c:pt idx="1439">
                  <c:v>5.9617021400998303E-2</c:v>
                </c:pt>
                <c:pt idx="1440">
                  <c:v>5.9588098178324202E-2</c:v>
                </c:pt>
                <c:pt idx="1441">
                  <c:v>5.9590772361047172E-2</c:v>
                </c:pt>
                <c:pt idx="1442">
                  <c:v>5.9584846719833981E-2</c:v>
                </c:pt>
                <c:pt idx="1443">
                  <c:v>5.9592476298381214E-2</c:v>
                </c:pt>
                <c:pt idx="1444">
                  <c:v>5.9649434927172555E-2</c:v>
                </c:pt>
                <c:pt idx="1445">
                  <c:v>5.9678154170458381E-2</c:v>
                </c:pt>
                <c:pt idx="1446">
                  <c:v>5.9701589809539719E-2</c:v>
                </c:pt>
                <c:pt idx="1447">
                  <c:v>5.9876817297709328E-2</c:v>
                </c:pt>
                <c:pt idx="1448">
                  <c:v>6.0108678353591065E-2</c:v>
                </c:pt>
                <c:pt idx="1449">
                  <c:v>6.0298469627817701E-2</c:v>
                </c:pt>
                <c:pt idx="1450">
                  <c:v>6.0345283969816414E-2</c:v>
                </c:pt>
                <c:pt idx="1451">
                  <c:v>6.0349039009359763E-2</c:v>
                </c:pt>
                <c:pt idx="1452">
                  <c:v>6.0371334440030407E-2</c:v>
                </c:pt>
                <c:pt idx="1453">
                  <c:v>6.0400692249494625E-2</c:v>
                </c:pt>
                <c:pt idx="1454">
                  <c:v>6.0418672573002721E-2</c:v>
                </c:pt>
                <c:pt idx="1455">
                  <c:v>6.0423147222155124E-2</c:v>
                </c:pt>
                <c:pt idx="1456">
                  <c:v>6.0424409652524304E-2</c:v>
                </c:pt>
                <c:pt idx="1457">
                  <c:v>6.0423484328418722E-2</c:v>
                </c:pt>
                <c:pt idx="1458">
                  <c:v>6.0428118633613685E-2</c:v>
                </c:pt>
                <c:pt idx="1459">
                  <c:v>6.0430436292140323E-2</c:v>
                </c:pt>
                <c:pt idx="1460">
                  <c:v>6.0436160388596706E-2</c:v>
                </c:pt>
                <c:pt idx="1461">
                  <c:v>6.0435428159766165E-2</c:v>
                </c:pt>
                <c:pt idx="1462">
                  <c:v>6.0467268120502661E-2</c:v>
                </c:pt>
                <c:pt idx="1463">
                  <c:v>6.0462217066285941E-2</c:v>
                </c:pt>
                <c:pt idx="1464">
                  <c:v>6.044625179214691E-2</c:v>
                </c:pt>
                <c:pt idx="1465">
                  <c:v>6.044929612935715E-2</c:v>
                </c:pt>
                <c:pt idx="1466">
                  <c:v>6.0447544101923219E-2</c:v>
                </c:pt>
                <c:pt idx="1467">
                  <c:v>6.0345365623322524E-2</c:v>
                </c:pt>
                <c:pt idx="1468">
                  <c:v>6.0196738219514975E-2</c:v>
                </c:pt>
                <c:pt idx="1469">
                  <c:v>6.001072080682069E-2</c:v>
                </c:pt>
                <c:pt idx="1470">
                  <c:v>5.9986065660980512E-2</c:v>
                </c:pt>
                <c:pt idx="1471">
                  <c:v>5.9988377136649618E-2</c:v>
                </c:pt>
                <c:pt idx="1472">
                  <c:v>6.0000158138584114E-2</c:v>
                </c:pt>
                <c:pt idx="1473">
                  <c:v>6.0030122970491658E-2</c:v>
                </c:pt>
                <c:pt idx="1474">
                  <c:v>6.0130780095605262E-2</c:v>
                </c:pt>
                <c:pt idx="1475">
                  <c:v>6.0185233474772823E-2</c:v>
                </c:pt>
                <c:pt idx="1476">
                  <c:v>6.0230797295008451E-2</c:v>
                </c:pt>
                <c:pt idx="1477">
                  <c:v>6.0233591589983315E-2</c:v>
                </c:pt>
                <c:pt idx="1478">
                  <c:v>6.0257265466551031E-2</c:v>
                </c:pt>
                <c:pt idx="1479">
                  <c:v>6.0289006529059885E-2</c:v>
                </c:pt>
                <c:pt idx="1480">
                  <c:v>6.031434408706416E-2</c:v>
                </c:pt>
                <c:pt idx="1481">
                  <c:v>6.0386953324062069E-2</c:v>
                </c:pt>
                <c:pt idx="1482">
                  <c:v>6.0512351067780051E-2</c:v>
                </c:pt>
                <c:pt idx="1483">
                  <c:v>6.0639035136728782E-2</c:v>
                </c:pt>
                <c:pt idx="1484">
                  <c:v>6.07076402998592E-2</c:v>
                </c:pt>
                <c:pt idx="1485">
                  <c:v>6.0768825282049646E-2</c:v>
                </c:pt>
                <c:pt idx="1486">
                  <c:v>6.0813227020206306E-2</c:v>
                </c:pt>
                <c:pt idx="1487">
                  <c:v>6.0829180821841987E-2</c:v>
                </c:pt>
                <c:pt idx="1488">
                  <c:v>6.0840637691823213E-2</c:v>
                </c:pt>
                <c:pt idx="1489">
                  <c:v>6.0850175081673001E-2</c:v>
                </c:pt>
                <c:pt idx="1490">
                  <c:v>6.0871382158366814E-2</c:v>
                </c:pt>
                <c:pt idx="1491">
                  <c:v>6.0866171596318637E-2</c:v>
                </c:pt>
                <c:pt idx="1492">
                  <c:v>6.0927178647187864E-2</c:v>
                </c:pt>
                <c:pt idx="1493">
                  <c:v>6.0997640995737373E-2</c:v>
                </c:pt>
                <c:pt idx="1494">
                  <c:v>6.1120734217079697E-2</c:v>
                </c:pt>
                <c:pt idx="1495">
                  <c:v>6.1249873084811904E-2</c:v>
                </c:pt>
                <c:pt idx="1496">
                  <c:v>6.136764268714006E-2</c:v>
                </c:pt>
                <c:pt idx="1497">
                  <c:v>6.1436872588213912E-2</c:v>
                </c:pt>
                <c:pt idx="1498">
                  <c:v>6.1469264958915568E-2</c:v>
                </c:pt>
                <c:pt idx="1499">
                  <c:v>6.1507527382819789E-2</c:v>
                </c:pt>
                <c:pt idx="1500">
                  <c:v>6.1546492637026405E-2</c:v>
                </c:pt>
                <c:pt idx="1501">
                  <c:v>6.1573028974747861E-2</c:v>
                </c:pt>
                <c:pt idx="1502">
                  <c:v>6.16075449401269E-2</c:v>
                </c:pt>
                <c:pt idx="1503">
                  <c:v>6.1612706478771893E-2</c:v>
                </c:pt>
                <c:pt idx="1504">
                  <c:v>6.1663479709696122E-2</c:v>
                </c:pt>
                <c:pt idx="1505">
                  <c:v>6.168955258365845E-2</c:v>
                </c:pt>
                <c:pt idx="1506">
                  <c:v>6.1735312825690392E-2</c:v>
                </c:pt>
                <c:pt idx="1507">
                  <c:v>6.1789999697741911E-2</c:v>
                </c:pt>
                <c:pt idx="1508">
                  <c:v>6.1824135928369869E-2</c:v>
                </c:pt>
                <c:pt idx="1509">
                  <c:v>6.1830460568680731E-2</c:v>
                </c:pt>
                <c:pt idx="1510">
                  <c:v>6.1828208771301234E-2</c:v>
                </c:pt>
                <c:pt idx="1511">
                  <c:v>6.1794560222533386E-2</c:v>
                </c:pt>
                <c:pt idx="1512">
                  <c:v>6.1790441973845325E-2</c:v>
                </c:pt>
                <c:pt idx="1513">
                  <c:v>6.1795279364830903E-2</c:v>
                </c:pt>
                <c:pt idx="1514">
                  <c:v>6.1784390558873067E-2</c:v>
                </c:pt>
                <c:pt idx="1515">
                  <c:v>6.177067809873725E-2</c:v>
                </c:pt>
                <c:pt idx="1516">
                  <c:v>6.1747687333182512E-2</c:v>
                </c:pt>
                <c:pt idx="1517">
                  <c:v>6.1827378111803499E-2</c:v>
                </c:pt>
                <c:pt idx="1518">
                  <c:v>6.1899396379036721E-2</c:v>
                </c:pt>
                <c:pt idx="1519">
                  <c:v>6.1936022769170519E-2</c:v>
                </c:pt>
                <c:pt idx="1520">
                  <c:v>6.1915755398876803E-2</c:v>
                </c:pt>
                <c:pt idx="1521">
                  <c:v>6.1890273776065131E-2</c:v>
                </c:pt>
                <c:pt idx="1522">
                  <c:v>6.1848086624005746E-2</c:v>
                </c:pt>
                <c:pt idx="1523">
                  <c:v>6.1816945071442669E-2</c:v>
                </c:pt>
                <c:pt idx="1524">
                  <c:v>6.1746442246734985E-2</c:v>
                </c:pt>
                <c:pt idx="1525">
                  <c:v>6.1685645565567424E-2</c:v>
                </c:pt>
                <c:pt idx="1526">
                  <c:v>6.1595706242795277E-2</c:v>
                </c:pt>
                <c:pt idx="1527">
                  <c:v>6.1475713269819099E-2</c:v>
                </c:pt>
                <c:pt idx="1528">
                  <c:v>6.1359065232386947E-2</c:v>
                </c:pt>
                <c:pt idx="1529">
                  <c:v>6.1237470023166193E-2</c:v>
                </c:pt>
                <c:pt idx="1530">
                  <c:v>6.1117992035352439E-2</c:v>
                </c:pt>
                <c:pt idx="1531">
                  <c:v>6.0971046695435203E-2</c:v>
                </c:pt>
                <c:pt idx="1532">
                  <c:v>6.0853241856394777E-2</c:v>
                </c:pt>
                <c:pt idx="1533">
                  <c:v>6.0693670868846417E-2</c:v>
                </c:pt>
                <c:pt idx="1534">
                  <c:v>6.0587463466891422E-2</c:v>
                </c:pt>
                <c:pt idx="1535">
                  <c:v>6.053302600357488E-2</c:v>
                </c:pt>
                <c:pt idx="1536">
                  <c:v>6.0478303236786331E-2</c:v>
                </c:pt>
                <c:pt idx="1537">
                  <c:v>6.057015766226289E-2</c:v>
                </c:pt>
                <c:pt idx="1538">
                  <c:v>6.0649942636518184E-2</c:v>
                </c:pt>
                <c:pt idx="1539">
                  <c:v>6.0714842124350812E-2</c:v>
                </c:pt>
                <c:pt idx="1540">
                  <c:v>6.0749102626313618E-2</c:v>
                </c:pt>
                <c:pt idx="1541">
                  <c:v>6.0781875801237388E-2</c:v>
                </c:pt>
                <c:pt idx="1542">
                  <c:v>6.0803079069125944E-2</c:v>
                </c:pt>
                <c:pt idx="1543">
                  <c:v>6.0818833087429663E-2</c:v>
                </c:pt>
                <c:pt idx="1544">
                  <c:v>6.082080382736374E-2</c:v>
                </c:pt>
                <c:pt idx="1545">
                  <c:v>6.0846255562334958E-2</c:v>
                </c:pt>
                <c:pt idx="1546">
                  <c:v>6.0909951447794833E-2</c:v>
                </c:pt>
                <c:pt idx="1547">
                  <c:v>6.0996520736749903E-2</c:v>
                </c:pt>
                <c:pt idx="1548">
                  <c:v>6.1046932267540557E-2</c:v>
                </c:pt>
                <c:pt idx="1549">
                  <c:v>6.105452048708819E-2</c:v>
                </c:pt>
                <c:pt idx="1550">
                  <c:v>6.1037703530584339E-2</c:v>
                </c:pt>
                <c:pt idx="1551">
                  <c:v>6.104629099572919E-2</c:v>
                </c:pt>
                <c:pt idx="1552">
                  <c:v>6.1078545571154906E-2</c:v>
                </c:pt>
                <c:pt idx="1553">
                  <c:v>6.114704978671729E-2</c:v>
                </c:pt>
                <c:pt idx="1554">
                  <c:v>6.1162564698703958E-2</c:v>
                </c:pt>
                <c:pt idx="1555">
                  <c:v>6.116257642237944E-2</c:v>
                </c:pt>
                <c:pt idx="1556">
                  <c:v>6.1161662969270163E-2</c:v>
                </c:pt>
                <c:pt idx="1557">
                  <c:v>6.1150272317771169E-2</c:v>
                </c:pt>
                <c:pt idx="1558">
                  <c:v>6.1163266303360726E-2</c:v>
                </c:pt>
                <c:pt idx="1559">
                  <c:v>6.1149236148879335E-2</c:v>
                </c:pt>
                <c:pt idx="1560">
                  <c:v>6.1147867484207197E-2</c:v>
                </c:pt>
                <c:pt idx="1561">
                  <c:v>6.1164864270739278E-2</c:v>
                </c:pt>
                <c:pt idx="1562">
                  <c:v>6.1201522935582148E-2</c:v>
                </c:pt>
                <c:pt idx="1563">
                  <c:v>6.1218924188620301E-2</c:v>
                </c:pt>
                <c:pt idx="1564">
                  <c:v>6.122508797452364E-2</c:v>
                </c:pt>
                <c:pt idx="1565">
                  <c:v>6.1220976424706995E-2</c:v>
                </c:pt>
                <c:pt idx="1566">
                  <c:v>6.1205698675707035E-2</c:v>
                </c:pt>
                <c:pt idx="1567">
                  <c:v>6.1173565819197591E-2</c:v>
                </c:pt>
                <c:pt idx="1568">
                  <c:v>6.1166771424851267E-2</c:v>
                </c:pt>
                <c:pt idx="1569">
                  <c:v>6.1164968720915792E-2</c:v>
                </c:pt>
                <c:pt idx="1570">
                  <c:v>6.1171221045908816E-2</c:v>
                </c:pt>
                <c:pt idx="1571">
                  <c:v>6.1195229955333247E-2</c:v>
                </c:pt>
                <c:pt idx="1572">
                  <c:v>6.1236137046944188E-2</c:v>
                </c:pt>
                <c:pt idx="1573">
                  <c:v>6.1206153214375718E-2</c:v>
                </c:pt>
                <c:pt idx="1574">
                  <c:v>6.1196112848542768E-2</c:v>
                </c:pt>
                <c:pt idx="1575">
                  <c:v>6.1206656457650895E-2</c:v>
                </c:pt>
                <c:pt idx="1576">
                  <c:v>6.1205660800102403E-2</c:v>
                </c:pt>
                <c:pt idx="1577">
                  <c:v>6.1205500166296764E-2</c:v>
                </c:pt>
                <c:pt idx="1578">
                  <c:v>6.1177067920566736E-2</c:v>
                </c:pt>
                <c:pt idx="1579">
                  <c:v>6.1176801983260469E-2</c:v>
                </c:pt>
                <c:pt idx="1580">
                  <c:v>6.1193506923420099E-2</c:v>
                </c:pt>
                <c:pt idx="1581">
                  <c:v>6.1180921579385476E-2</c:v>
                </c:pt>
                <c:pt idx="1582">
                  <c:v>6.115836041980361E-2</c:v>
                </c:pt>
                <c:pt idx="1583">
                  <c:v>6.1163337423521716E-2</c:v>
                </c:pt>
                <c:pt idx="1584">
                  <c:v>6.1243408472787551E-2</c:v>
                </c:pt>
                <c:pt idx="1585">
                  <c:v>6.1354011513284852E-2</c:v>
                </c:pt>
                <c:pt idx="1586">
                  <c:v>6.1441573394396667E-2</c:v>
                </c:pt>
                <c:pt idx="1587">
                  <c:v>6.1511252109880489E-2</c:v>
                </c:pt>
                <c:pt idx="1588">
                  <c:v>6.1560428484570467E-2</c:v>
                </c:pt>
                <c:pt idx="1589">
                  <c:v>6.1580423911971577E-2</c:v>
                </c:pt>
                <c:pt idx="1590">
                  <c:v>6.1591698452311411E-2</c:v>
                </c:pt>
                <c:pt idx="1591">
                  <c:v>6.1666612766227265E-2</c:v>
                </c:pt>
                <c:pt idx="1592">
                  <c:v>6.1692200885232681E-2</c:v>
                </c:pt>
                <c:pt idx="1593">
                  <c:v>6.1775339013775701E-2</c:v>
                </c:pt>
                <c:pt idx="1594">
                  <c:v>6.1890024130683285E-2</c:v>
                </c:pt>
                <c:pt idx="1595">
                  <c:v>6.198459786006922E-2</c:v>
                </c:pt>
                <c:pt idx="1596">
                  <c:v>6.2092954883902762E-2</c:v>
                </c:pt>
                <c:pt idx="1597">
                  <c:v>6.2220124832121117E-2</c:v>
                </c:pt>
                <c:pt idx="1598">
                  <c:v>6.2382799528682538E-2</c:v>
                </c:pt>
                <c:pt idx="1599">
                  <c:v>6.2475648876864701E-2</c:v>
                </c:pt>
                <c:pt idx="1600">
                  <c:v>6.2572305731373956E-2</c:v>
                </c:pt>
                <c:pt idx="1601">
                  <c:v>6.27510861602113E-2</c:v>
                </c:pt>
                <c:pt idx="1602">
                  <c:v>6.2885882325366224E-2</c:v>
                </c:pt>
                <c:pt idx="1603">
                  <c:v>6.2966082436820822E-2</c:v>
                </c:pt>
                <c:pt idx="1604">
                  <c:v>6.299354309582586E-2</c:v>
                </c:pt>
                <c:pt idx="1605">
                  <c:v>6.3011436546316857E-2</c:v>
                </c:pt>
                <c:pt idx="1606">
                  <c:v>6.3011515370535509E-2</c:v>
                </c:pt>
                <c:pt idx="1607">
                  <c:v>6.3018697261535986E-2</c:v>
                </c:pt>
                <c:pt idx="1608">
                  <c:v>6.3030343098608277E-2</c:v>
                </c:pt>
                <c:pt idx="1609">
                  <c:v>6.304354268385276E-2</c:v>
                </c:pt>
                <c:pt idx="1610">
                  <c:v>6.304119831808852E-2</c:v>
                </c:pt>
                <c:pt idx="1611">
                  <c:v>6.3055884145566246E-2</c:v>
                </c:pt>
                <c:pt idx="1612">
                  <c:v>6.3095622335261795E-2</c:v>
                </c:pt>
                <c:pt idx="1613">
                  <c:v>6.3139403396415772E-2</c:v>
                </c:pt>
                <c:pt idx="1614">
                  <c:v>6.3163136567099307E-2</c:v>
                </c:pt>
                <c:pt idx="1615">
                  <c:v>6.3177523236196173E-2</c:v>
                </c:pt>
                <c:pt idx="1616">
                  <c:v>6.3221228854617034E-2</c:v>
                </c:pt>
                <c:pt idx="1617">
                  <c:v>6.3245614741988213E-2</c:v>
                </c:pt>
                <c:pt idx="1618">
                  <c:v>6.3263747687074143E-2</c:v>
                </c:pt>
                <c:pt idx="1619">
                  <c:v>6.3260091153348436E-2</c:v>
                </c:pt>
                <c:pt idx="1620">
                  <c:v>6.3219769843049362E-2</c:v>
                </c:pt>
                <c:pt idx="1621">
                  <c:v>6.3106272814031347E-2</c:v>
                </c:pt>
                <c:pt idx="1622">
                  <c:v>6.3001316842051527E-2</c:v>
                </c:pt>
                <c:pt idx="1623">
                  <c:v>6.2927454260548729E-2</c:v>
                </c:pt>
                <c:pt idx="1624">
                  <c:v>6.2902432140668499E-2</c:v>
                </c:pt>
                <c:pt idx="1625">
                  <c:v>6.2890089154318513E-2</c:v>
                </c:pt>
                <c:pt idx="1626">
                  <c:v>6.2892064818639667E-2</c:v>
                </c:pt>
                <c:pt idx="1627">
                  <c:v>6.2884124254396642E-2</c:v>
                </c:pt>
                <c:pt idx="1628">
                  <c:v>6.2874822204535982E-2</c:v>
                </c:pt>
                <c:pt idx="1629">
                  <c:v>6.2836097346724948E-2</c:v>
                </c:pt>
                <c:pt idx="1630">
                  <c:v>6.2795569347260771E-2</c:v>
                </c:pt>
                <c:pt idx="1631">
                  <c:v>6.2756068801370787E-2</c:v>
                </c:pt>
                <c:pt idx="1632">
                  <c:v>6.2663991343384504E-2</c:v>
                </c:pt>
                <c:pt idx="1633">
                  <c:v>6.2557714717620769E-2</c:v>
                </c:pt>
                <c:pt idx="1634">
                  <c:v>6.2472957891532351E-2</c:v>
                </c:pt>
                <c:pt idx="1635">
                  <c:v>6.2411314264754575E-2</c:v>
                </c:pt>
                <c:pt idx="1636">
                  <c:v>6.2245071422771941E-2</c:v>
                </c:pt>
                <c:pt idx="1637">
                  <c:v>6.2044630718715611E-2</c:v>
                </c:pt>
                <c:pt idx="1638">
                  <c:v>6.2180184635289404E-2</c:v>
                </c:pt>
                <c:pt idx="1639">
                  <c:v>6.233510319955643E-2</c:v>
                </c:pt>
                <c:pt idx="1640">
                  <c:v>6.2431919662239425E-2</c:v>
                </c:pt>
                <c:pt idx="1641">
                  <c:v>6.2551190546378602E-2</c:v>
                </c:pt>
                <c:pt idx="1642">
                  <c:v>6.2665688928965207E-2</c:v>
                </c:pt>
                <c:pt idx="1643">
                  <c:v>6.2730116807328623E-2</c:v>
                </c:pt>
                <c:pt idx="1644">
                  <c:v>6.2794460961952292E-2</c:v>
                </c:pt>
                <c:pt idx="1645">
                  <c:v>6.2864251999851017E-2</c:v>
                </c:pt>
                <c:pt idx="1646">
                  <c:v>6.2941458891338287E-2</c:v>
                </c:pt>
                <c:pt idx="1647">
                  <c:v>6.2943771026380449E-2</c:v>
                </c:pt>
                <c:pt idx="1648">
                  <c:v>6.3002216420904297E-2</c:v>
                </c:pt>
                <c:pt idx="1649">
                  <c:v>6.304334968740026E-2</c:v>
                </c:pt>
                <c:pt idx="1650">
                  <c:v>6.3064761612047354E-2</c:v>
                </c:pt>
                <c:pt idx="1651">
                  <c:v>6.3090343272736701E-2</c:v>
                </c:pt>
                <c:pt idx="1652">
                  <c:v>6.3131184643106547E-2</c:v>
                </c:pt>
                <c:pt idx="1653">
                  <c:v>6.312866298906257E-2</c:v>
                </c:pt>
                <c:pt idx="1654">
                  <c:v>6.3125562458436008E-2</c:v>
                </c:pt>
                <c:pt idx="1655">
                  <c:v>6.3138367790182254E-2</c:v>
                </c:pt>
                <c:pt idx="1656">
                  <c:v>6.3143921475501325E-2</c:v>
                </c:pt>
                <c:pt idx="1657">
                  <c:v>6.3126743877705407E-2</c:v>
                </c:pt>
                <c:pt idx="1658">
                  <c:v>6.3104479768415322E-2</c:v>
                </c:pt>
                <c:pt idx="1659">
                  <c:v>6.3064173618408756E-2</c:v>
                </c:pt>
                <c:pt idx="1660">
                  <c:v>6.3100160967895308E-2</c:v>
                </c:pt>
                <c:pt idx="1661">
                  <c:v>6.3073047022345383E-2</c:v>
                </c:pt>
                <c:pt idx="1662">
                  <c:v>6.3015495107265312E-2</c:v>
                </c:pt>
                <c:pt idx="1663">
                  <c:v>6.2994939847765136E-2</c:v>
                </c:pt>
                <c:pt idx="1664">
                  <c:v>6.2948491964886846E-2</c:v>
                </c:pt>
                <c:pt idx="1665">
                  <c:v>6.2886165170472894E-2</c:v>
                </c:pt>
                <c:pt idx="1666">
                  <c:v>6.2816904963710618E-2</c:v>
                </c:pt>
                <c:pt idx="1667">
                  <c:v>6.280580111564274E-2</c:v>
                </c:pt>
                <c:pt idx="1668">
                  <c:v>6.2712620323083404E-2</c:v>
                </c:pt>
                <c:pt idx="1669">
                  <c:v>6.2627658018332949E-2</c:v>
                </c:pt>
                <c:pt idx="1670">
                  <c:v>6.2555006567022675E-2</c:v>
                </c:pt>
                <c:pt idx="1671">
                  <c:v>6.2462093235497874E-2</c:v>
                </c:pt>
                <c:pt idx="1672">
                  <c:v>6.2348286356820645E-2</c:v>
                </c:pt>
                <c:pt idx="1673">
                  <c:v>6.2348275356841891E-2</c:v>
                </c:pt>
                <c:pt idx="1674">
                  <c:v>6.2339914009802114E-2</c:v>
                </c:pt>
                <c:pt idx="1675">
                  <c:v>6.2348947654543789E-2</c:v>
                </c:pt>
                <c:pt idx="1676">
                  <c:v>6.2338817480360957E-2</c:v>
                </c:pt>
                <c:pt idx="1677">
                  <c:v>6.229458919314769E-2</c:v>
                </c:pt>
                <c:pt idx="1678">
                  <c:v>6.225807358489191E-2</c:v>
                </c:pt>
                <c:pt idx="1679">
                  <c:v>6.2195749699796202E-2</c:v>
                </c:pt>
                <c:pt idx="1680">
                  <c:v>6.1982512301777239E-2</c:v>
                </c:pt>
                <c:pt idx="1681">
                  <c:v>6.1979414611464043E-2</c:v>
                </c:pt>
                <c:pt idx="1682">
                  <c:v>6.1984562999048823E-2</c:v>
                </c:pt>
                <c:pt idx="1683">
                  <c:v>6.1871144351237223E-2</c:v>
                </c:pt>
                <c:pt idx="1684">
                  <c:v>6.1842279666561979E-2</c:v>
                </c:pt>
                <c:pt idx="1685">
                  <c:v>6.183164822570375E-2</c:v>
                </c:pt>
                <c:pt idx="1686">
                  <c:v>6.1867710940048018E-2</c:v>
                </c:pt>
                <c:pt idx="1687">
                  <c:v>6.1870500858401886E-2</c:v>
                </c:pt>
                <c:pt idx="1688">
                  <c:v>6.1849864519559428E-2</c:v>
                </c:pt>
                <c:pt idx="1689">
                  <c:v>6.1852718157249978E-2</c:v>
                </c:pt>
                <c:pt idx="1690">
                  <c:v>6.1895096323005362E-2</c:v>
                </c:pt>
                <c:pt idx="1691">
                  <c:v>6.19858877404834E-2</c:v>
                </c:pt>
                <c:pt idx="1692">
                  <c:v>6.2066440276246332E-2</c:v>
                </c:pt>
                <c:pt idx="1693">
                  <c:v>6.2130984992895925E-2</c:v>
                </c:pt>
                <c:pt idx="1694">
                  <c:v>6.2447205129325799E-2</c:v>
                </c:pt>
                <c:pt idx="1695">
                  <c:v>6.2674924476625649E-2</c:v>
                </c:pt>
                <c:pt idx="1696">
                  <c:v>6.287598905958193E-2</c:v>
                </c:pt>
                <c:pt idx="1697">
                  <c:v>6.3000853714687943E-2</c:v>
                </c:pt>
                <c:pt idx="1698">
                  <c:v>6.3161611473060819E-2</c:v>
                </c:pt>
                <c:pt idx="1699">
                  <c:v>6.336796598377803E-2</c:v>
                </c:pt>
                <c:pt idx="1700">
                  <c:v>6.3470375930295114E-2</c:v>
                </c:pt>
                <c:pt idx="1701">
                  <c:v>6.3590513274904462E-2</c:v>
                </c:pt>
                <c:pt idx="1702">
                  <c:v>6.3734327306353408E-2</c:v>
                </c:pt>
                <c:pt idx="1703">
                  <c:v>6.3813904072942795E-2</c:v>
                </c:pt>
                <c:pt idx="1704">
                  <c:v>6.3862003426768565E-2</c:v>
                </c:pt>
                <c:pt idx="1705">
                  <c:v>6.3890736070127546E-2</c:v>
                </c:pt>
                <c:pt idx="1706">
                  <c:v>6.3918589539213588E-2</c:v>
                </c:pt>
                <c:pt idx="1707">
                  <c:v>6.3943115976226511E-2</c:v>
                </c:pt>
                <c:pt idx="1708">
                  <c:v>6.3883989180418987E-2</c:v>
                </c:pt>
                <c:pt idx="1709">
                  <c:v>6.3803949714240221E-2</c:v>
                </c:pt>
                <c:pt idx="1710">
                  <c:v>6.3779550142166533E-2</c:v>
                </c:pt>
                <c:pt idx="1711">
                  <c:v>6.3772287127479607E-2</c:v>
                </c:pt>
                <c:pt idx="1712">
                  <c:v>6.3773490502825797E-2</c:v>
                </c:pt>
                <c:pt idx="1713">
                  <c:v>6.3784928660621382E-2</c:v>
                </c:pt>
                <c:pt idx="1714">
                  <c:v>6.3745933733219698E-2</c:v>
                </c:pt>
                <c:pt idx="1715">
                  <c:v>6.3734885998248156E-2</c:v>
                </c:pt>
                <c:pt idx="1716">
                  <c:v>6.3723068078366252E-2</c:v>
                </c:pt>
                <c:pt idx="1717">
                  <c:v>6.374355463579813E-2</c:v>
                </c:pt>
                <c:pt idx="1718">
                  <c:v>6.3731535394816852E-2</c:v>
                </c:pt>
                <c:pt idx="1719">
                  <c:v>6.3661488971028843E-2</c:v>
                </c:pt>
                <c:pt idx="1720">
                  <c:v>6.3675650678365184E-2</c:v>
                </c:pt>
                <c:pt idx="1721">
                  <c:v>6.3655930190027132E-2</c:v>
                </c:pt>
                <c:pt idx="1722">
                  <c:v>6.3590246300745182E-2</c:v>
                </c:pt>
                <c:pt idx="1723">
                  <c:v>6.3542095275687258E-2</c:v>
                </c:pt>
                <c:pt idx="1724">
                  <c:v>6.3507914012007727E-2</c:v>
                </c:pt>
                <c:pt idx="1725">
                  <c:v>6.3490853378488241E-2</c:v>
                </c:pt>
                <c:pt idx="1726">
                  <c:v>6.3479821578688561E-2</c:v>
                </c:pt>
                <c:pt idx="1727">
                  <c:v>6.3455769814921986E-2</c:v>
                </c:pt>
                <c:pt idx="1728">
                  <c:v>6.3455765593374E-2</c:v>
                </c:pt>
                <c:pt idx="1729">
                  <c:v>6.3464783300357958E-2</c:v>
                </c:pt>
                <c:pt idx="1730">
                  <c:v>6.3478298042838957E-2</c:v>
                </c:pt>
                <c:pt idx="1731">
                  <c:v>6.3477692874628469E-2</c:v>
                </c:pt>
                <c:pt idx="1732">
                  <c:v>6.3485587950266167E-2</c:v>
                </c:pt>
                <c:pt idx="1733">
                  <c:v>6.3457248371791578E-2</c:v>
                </c:pt>
                <c:pt idx="1734">
                  <c:v>6.3347180688416119E-2</c:v>
                </c:pt>
                <c:pt idx="1735">
                  <c:v>6.3228879971291632E-2</c:v>
                </c:pt>
                <c:pt idx="1736">
                  <c:v>6.3126481496546122E-2</c:v>
                </c:pt>
                <c:pt idx="1737">
                  <c:v>6.3015083850589237E-2</c:v>
                </c:pt>
                <c:pt idx="1738">
                  <c:v>6.2910175021006445E-2</c:v>
                </c:pt>
                <c:pt idx="1739">
                  <c:v>6.2804071652503263E-2</c:v>
                </c:pt>
                <c:pt idx="1740">
                  <c:v>6.2642862933964122E-2</c:v>
                </c:pt>
                <c:pt idx="1741">
                  <c:v>6.2535586320361505E-2</c:v>
                </c:pt>
                <c:pt idx="1742">
                  <c:v>6.2482817814884697E-2</c:v>
                </c:pt>
                <c:pt idx="1743">
                  <c:v>6.238991472538169E-2</c:v>
                </c:pt>
                <c:pt idx="1744">
                  <c:v>6.2283836991215022E-2</c:v>
                </c:pt>
                <c:pt idx="1745">
                  <c:v>6.2163942874328894E-2</c:v>
                </c:pt>
                <c:pt idx="1746">
                  <c:v>6.2045225421306527E-2</c:v>
                </c:pt>
                <c:pt idx="1747">
                  <c:v>6.188818769062792E-2</c:v>
                </c:pt>
                <c:pt idx="1748">
                  <c:v>6.1732746657581036E-2</c:v>
                </c:pt>
                <c:pt idx="1749">
                  <c:v>6.1636261946403662E-2</c:v>
                </c:pt>
                <c:pt idx="1750">
                  <c:v>6.15559842367445E-2</c:v>
                </c:pt>
                <c:pt idx="1751">
                  <c:v>6.1466813807009475E-2</c:v>
                </c:pt>
                <c:pt idx="1752">
                  <c:v>6.1448869496564418E-2</c:v>
                </c:pt>
                <c:pt idx="1753">
                  <c:v>6.1391593185832698E-2</c:v>
                </c:pt>
                <c:pt idx="1754">
                  <c:v>6.1317917531939686E-2</c:v>
                </c:pt>
                <c:pt idx="1755">
                  <c:v>6.1223331089640447E-2</c:v>
                </c:pt>
                <c:pt idx="1756">
                  <c:v>6.1129740738050269E-2</c:v>
                </c:pt>
                <c:pt idx="1757">
                  <c:v>6.106100689327551E-2</c:v>
                </c:pt>
                <c:pt idx="1758">
                  <c:v>6.0996352095719901E-2</c:v>
                </c:pt>
                <c:pt idx="1759">
                  <c:v>6.0920683123102656E-2</c:v>
                </c:pt>
                <c:pt idx="1760">
                  <c:v>6.0909634529605787E-2</c:v>
                </c:pt>
                <c:pt idx="1761">
                  <c:v>6.0831010482600457E-2</c:v>
                </c:pt>
                <c:pt idx="1762">
                  <c:v>6.0765439402561343E-2</c:v>
                </c:pt>
                <c:pt idx="1763">
                  <c:v>6.0750113311090446E-2</c:v>
                </c:pt>
                <c:pt idx="1764">
                  <c:v>6.0674094341541321E-2</c:v>
                </c:pt>
                <c:pt idx="1765">
                  <c:v>6.0593960891353271E-2</c:v>
                </c:pt>
                <c:pt idx="1766">
                  <c:v>6.0507410968746428E-2</c:v>
                </c:pt>
                <c:pt idx="1767">
                  <c:v>6.0349198907461106E-2</c:v>
                </c:pt>
                <c:pt idx="1768">
                  <c:v>6.0183499306781095E-2</c:v>
                </c:pt>
                <c:pt idx="1769">
                  <c:v>6.0013051310345324E-2</c:v>
                </c:pt>
                <c:pt idx="1770">
                  <c:v>5.9848522695003743E-2</c:v>
                </c:pt>
                <c:pt idx="1771">
                  <c:v>5.9703074563877793E-2</c:v>
                </c:pt>
                <c:pt idx="1772">
                  <c:v>5.9573060153734751E-2</c:v>
                </c:pt>
                <c:pt idx="1773">
                  <c:v>5.9383880678907021E-2</c:v>
                </c:pt>
                <c:pt idx="1774">
                  <c:v>5.9160269990621399E-2</c:v>
                </c:pt>
                <c:pt idx="1775">
                  <c:v>5.888671682216149E-2</c:v>
                </c:pt>
                <c:pt idx="1776">
                  <c:v>5.8600981434669401E-2</c:v>
                </c:pt>
                <c:pt idx="1777">
                  <c:v>5.8302424614855596E-2</c:v>
                </c:pt>
                <c:pt idx="1778">
                  <c:v>5.8054644511155835E-2</c:v>
                </c:pt>
                <c:pt idx="1779">
                  <c:v>5.7892957146891508E-2</c:v>
                </c:pt>
                <c:pt idx="1780">
                  <c:v>5.783223991266441E-2</c:v>
                </c:pt>
                <c:pt idx="1781">
                  <c:v>5.7640248431680245E-2</c:v>
                </c:pt>
                <c:pt idx="1782">
                  <c:v>5.7509547888966249E-2</c:v>
                </c:pt>
                <c:pt idx="1783">
                  <c:v>5.7503288654545702E-2</c:v>
                </c:pt>
                <c:pt idx="1784">
                  <c:v>5.7466471563433465E-2</c:v>
                </c:pt>
                <c:pt idx="1785">
                  <c:v>5.7457156952702947E-2</c:v>
                </c:pt>
                <c:pt idx="1786">
                  <c:v>5.7456037596285821E-2</c:v>
                </c:pt>
                <c:pt idx="1787">
                  <c:v>5.7464654024546175E-2</c:v>
                </c:pt>
                <c:pt idx="1788">
                  <c:v>5.7497184533387743E-2</c:v>
                </c:pt>
                <c:pt idx="1789">
                  <c:v>5.7473878719659796E-2</c:v>
                </c:pt>
                <c:pt idx="1790">
                  <c:v>5.7490429465481524E-2</c:v>
                </c:pt>
                <c:pt idx="1791">
                  <c:v>5.7497284241230386E-2</c:v>
                </c:pt>
                <c:pt idx="1792">
                  <c:v>5.7471515507279948E-2</c:v>
                </c:pt>
                <c:pt idx="1793">
                  <c:v>5.7402018043902041E-2</c:v>
                </c:pt>
                <c:pt idx="1794">
                  <c:v>5.7335539437343222E-2</c:v>
                </c:pt>
                <c:pt idx="1795">
                  <c:v>5.723006921793046E-2</c:v>
                </c:pt>
                <c:pt idx="1796">
                  <c:v>5.7063511918501168E-2</c:v>
                </c:pt>
                <c:pt idx="1797">
                  <c:v>5.6908865429006923E-2</c:v>
                </c:pt>
                <c:pt idx="1798">
                  <c:v>5.6656940619864406E-2</c:v>
                </c:pt>
                <c:pt idx="1799">
                  <c:v>5.6466995066271709E-2</c:v>
                </c:pt>
                <c:pt idx="1800">
                  <c:v>5.6220860436403522E-2</c:v>
                </c:pt>
                <c:pt idx="1801">
                  <c:v>5.5984589061572616E-2</c:v>
                </c:pt>
                <c:pt idx="1802">
                  <c:v>5.5834456541495436E-2</c:v>
                </c:pt>
                <c:pt idx="1803">
                  <c:v>5.5772666331068754E-2</c:v>
                </c:pt>
                <c:pt idx="1804">
                  <c:v>5.5645324376009872E-2</c:v>
                </c:pt>
                <c:pt idx="1805">
                  <c:v>5.5527487978247553E-2</c:v>
                </c:pt>
                <c:pt idx="1806">
                  <c:v>5.5422702854691579E-2</c:v>
                </c:pt>
                <c:pt idx="1807">
                  <c:v>5.5328286232011935E-2</c:v>
                </c:pt>
                <c:pt idx="1808">
                  <c:v>5.5302572550407499E-2</c:v>
                </c:pt>
                <c:pt idx="1809">
                  <c:v>5.5184646527905591E-2</c:v>
                </c:pt>
                <c:pt idx="1810">
                  <c:v>5.5149976905120239E-2</c:v>
                </c:pt>
                <c:pt idx="1811">
                  <c:v>5.5116242611358952E-2</c:v>
                </c:pt>
                <c:pt idx="1812">
                  <c:v>5.5082344791172605E-2</c:v>
                </c:pt>
                <c:pt idx="1813">
                  <c:v>5.516837476323469E-2</c:v>
                </c:pt>
                <c:pt idx="1814">
                  <c:v>5.5305898899341809E-2</c:v>
                </c:pt>
                <c:pt idx="1815">
                  <c:v>5.54113357250062E-2</c:v>
                </c:pt>
                <c:pt idx="1816">
                  <c:v>5.5495390565538719E-2</c:v>
                </c:pt>
                <c:pt idx="1817">
                  <c:v>5.5691926669143396E-2</c:v>
                </c:pt>
                <c:pt idx="1818">
                  <c:v>5.5907969857135267E-2</c:v>
                </c:pt>
                <c:pt idx="1819">
                  <c:v>5.6079908216629011E-2</c:v>
                </c:pt>
                <c:pt idx="1820">
                  <c:v>5.6224813443543117E-2</c:v>
                </c:pt>
                <c:pt idx="1821">
                  <c:v>5.634233399518563E-2</c:v>
                </c:pt>
                <c:pt idx="1822">
                  <c:v>5.6471065974983498E-2</c:v>
                </c:pt>
                <c:pt idx="1823">
                  <c:v>5.6548401900935713E-2</c:v>
                </c:pt>
                <c:pt idx="1824">
                  <c:v>5.6619617885602748E-2</c:v>
                </c:pt>
                <c:pt idx="1825">
                  <c:v>5.6687472950898161E-2</c:v>
                </c:pt>
                <c:pt idx="1826">
                  <c:v>5.6717079507853964E-2</c:v>
                </c:pt>
                <c:pt idx="1827">
                  <c:v>5.6752133693714825E-2</c:v>
                </c:pt>
                <c:pt idx="1828">
                  <c:v>5.6811240665273217E-2</c:v>
                </c:pt>
                <c:pt idx="1829">
                  <c:v>5.6825151237357235E-2</c:v>
                </c:pt>
                <c:pt idx="1830">
                  <c:v>5.6739939604689434E-2</c:v>
                </c:pt>
                <c:pt idx="1831">
                  <c:v>5.6692534934278435E-2</c:v>
                </c:pt>
                <c:pt idx="1832">
                  <c:v>5.6643189561141193E-2</c:v>
                </c:pt>
                <c:pt idx="1833">
                  <c:v>5.6641285446579495E-2</c:v>
                </c:pt>
                <c:pt idx="1834">
                  <c:v>5.6640390188820791E-2</c:v>
                </c:pt>
                <c:pt idx="1835">
                  <c:v>5.6637366761664511E-2</c:v>
                </c:pt>
                <c:pt idx="1836">
                  <c:v>5.6647979832964823E-2</c:v>
                </c:pt>
                <c:pt idx="1837">
                  <c:v>5.6602282998474848E-2</c:v>
                </c:pt>
                <c:pt idx="1838">
                  <c:v>5.6490327166068867E-2</c:v>
                </c:pt>
                <c:pt idx="1839">
                  <c:v>5.6421320051799444E-2</c:v>
                </c:pt>
                <c:pt idx="1840">
                  <c:v>5.6342861520367361E-2</c:v>
                </c:pt>
                <c:pt idx="1841">
                  <c:v>5.6282702347842516E-2</c:v>
                </c:pt>
                <c:pt idx="1842">
                  <c:v>5.6185961068265448E-2</c:v>
                </c:pt>
                <c:pt idx="1843">
                  <c:v>5.6162615561172483E-2</c:v>
                </c:pt>
                <c:pt idx="1844">
                  <c:v>5.6130212530528946E-2</c:v>
                </c:pt>
                <c:pt idx="1845">
                  <c:v>5.6083764770752977E-2</c:v>
                </c:pt>
                <c:pt idx="1846">
                  <c:v>5.6057735976823973E-2</c:v>
                </c:pt>
                <c:pt idx="1847">
                  <c:v>5.6024553257640233E-2</c:v>
                </c:pt>
                <c:pt idx="1848">
                  <c:v>5.5878641315150121E-2</c:v>
                </c:pt>
                <c:pt idx="1849">
                  <c:v>5.5800369124101953E-2</c:v>
                </c:pt>
                <c:pt idx="1850">
                  <c:v>5.5735478588301704E-2</c:v>
                </c:pt>
                <c:pt idx="1851">
                  <c:v>5.5621756214931421E-2</c:v>
                </c:pt>
                <c:pt idx="1852">
                  <c:v>5.5533992875484377E-2</c:v>
                </c:pt>
                <c:pt idx="1853">
                  <c:v>5.5468238714511481E-2</c:v>
                </c:pt>
                <c:pt idx="1854">
                  <c:v>5.537877735722066E-2</c:v>
                </c:pt>
                <c:pt idx="1855">
                  <c:v>5.5249485213684911E-2</c:v>
                </c:pt>
                <c:pt idx="1856">
                  <c:v>5.5246392903598993E-2</c:v>
                </c:pt>
                <c:pt idx="1857">
                  <c:v>5.52877899545893E-2</c:v>
                </c:pt>
                <c:pt idx="1858">
                  <c:v>5.5358719290700173E-2</c:v>
                </c:pt>
                <c:pt idx="1859">
                  <c:v>5.5470185196193761E-2</c:v>
                </c:pt>
                <c:pt idx="1860">
                  <c:v>5.5576284154830145E-2</c:v>
                </c:pt>
                <c:pt idx="1861">
                  <c:v>5.5617080618128388E-2</c:v>
                </c:pt>
                <c:pt idx="1862">
                  <c:v>5.5597917652859874E-2</c:v>
                </c:pt>
                <c:pt idx="1863">
                  <c:v>5.5618617841921125E-2</c:v>
                </c:pt>
                <c:pt idx="1864">
                  <c:v>5.5612931417850432E-2</c:v>
                </c:pt>
                <c:pt idx="1865">
                  <c:v>5.559116662830392E-2</c:v>
                </c:pt>
                <c:pt idx="1866">
                  <c:v>5.5581880785245209E-2</c:v>
                </c:pt>
                <c:pt idx="1867">
                  <c:v>5.5593285575311832E-2</c:v>
                </c:pt>
                <c:pt idx="1868">
                  <c:v>5.5608339995424E-2</c:v>
                </c:pt>
                <c:pt idx="1869">
                  <c:v>5.5652935464537451E-2</c:v>
                </c:pt>
                <c:pt idx="1870">
                  <c:v>5.5649148107531937E-2</c:v>
                </c:pt>
                <c:pt idx="1871">
                  <c:v>5.5640087865968975E-2</c:v>
                </c:pt>
                <c:pt idx="1872">
                  <c:v>5.5653259235814788E-2</c:v>
                </c:pt>
                <c:pt idx="1873">
                  <c:v>5.5648176540655146E-2</c:v>
                </c:pt>
                <c:pt idx="1874">
                  <c:v>5.5650511640350654E-2</c:v>
                </c:pt>
                <c:pt idx="1875">
                  <c:v>5.5654085935427852E-2</c:v>
                </c:pt>
                <c:pt idx="1876">
                  <c:v>5.563433538450669E-2</c:v>
                </c:pt>
                <c:pt idx="1877">
                  <c:v>5.5609531265116009E-2</c:v>
                </c:pt>
                <c:pt idx="1878">
                  <c:v>5.5555591596730444E-2</c:v>
                </c:pt>
                <c:pt idx="1879">
                  <c:v>5.5593059618979777E-2</c:v>
                </c:pt>
                <c:pt idx="1880">
                  <c:v>5.5831065571342445E-2</c:v>
                </c:pt>
                <c:pt idx="1881">
                  <c:v>5.5939433360410337E-2</c:v>
                </c:pt>
                <c:pt idx="1882">
                  <c:v>5.5997116186315268E-2</c:v>
                </c:pt>
                <c:pt idx="1883">
                  <c:v>5.6137845382165291E-2</c:v>
                </c:pt>
                <c:pt idx="1884">
                  <c:v>5.6282466924073328E-2</c:v>
                </c:pt>
                <c:pt idx="1885">
                  <c:v>5.6352061638089319E-2</c:v>
                </c:pt>
                <c:pt idx="1886">
                  <c:v>5.6411370116167876E-2</c:v>
                </c:pt>
                <c:pt idx="1887">
                  <c:v>5.6502763670292805E-2</c:v>
                </c:pt>
                <c:pt idx="1888">
                  <c:v>5.6551123556789276E-2</c:v>
                </c:pt>
                <c:pt idx="1889">
                  <c:v>5.6612270832412298E-2</c:v>
                </c:pt>
                <c:pt idx="1890">
                  <c:v>5.6633116834857722E-2</c:v>
                </c:pt>
                <c:pt idx="1891">
                  <c:v>5.6660344829521272E-2</c:v>
                </c:pt>
                <c:pt idx="1892">
                  <c:v>5.6671554776782741E-2</c:v>
                </c:pt>
                <c:pt idx="1893">
                  <c:v>5.6667969068660555E-2</c:v>
                </c:pt>
                <c:pt idx="1894">
                  <c:v>5.6667936850965571E-2</c:v>
                </c:pt>
                <c:pt idx="1895">
                  <c:v>5.6663644670972554E-2</c:v>
                </c:pt>
                <c:pt idx="1896">
                  <c:v>5.6634768121655042E-2</c:v>
                </c:pt>
                <c:pt idx="1897">
                  <c:v>5.6634527857554115E-2</c:v>
                </c:pt>
                <c:pt idx="1898">
                  <c:v>5.663014244708281E-2</c:v>
                </c:pt>
                <c:pt idx="1899">
                  <c:v>5.6611403435122193E-2</c:v>
                </c:pt>
                <c:pt idx="1900">
                  <c:v>5.6455851384293224E-2</c:v>
                </c:pt>
                <c:pt idx="1901">
                  <c:v>5.6390483893404689E-2</c:v>
                </c:pt>
                <c:pt idx="1902">
                  <c:v>5.638244442044376E-2</c:v>
                </c:pt>
                <c:pt idx="1903">
                  <c:v>5.6289915328126584E-2</c:v>
                </c:pt>
                <c:pt idx="1904">
                  <c:v>5.618526800832005E-2</c:v>
                </c:pt>
                <c:pt idx="1905">
                  <c:v>5.6145032920562027E-2</c:v>
                </c:pt>
                <c:pt idx="1906">
                  <c:v>5.6116030843209777E-2</c:v>
                </c:pt>
                <c:pt idx="1907">
                  <c:v>5.6046375667077646E-2</c:v>
                </c:pt>
                <c:pt idx="1908">
                  <c:v>5.5985943121964643E-2</c:v>
                </c:pt>
                <c:pt idx="1909">
                  <c:v>5.5860391788570295E-2</c:v>
                </c:pt>
                <c:pt idx="1910">
                  <c:v>5.5772615980523202E-2</c:v>
                </c:pt>
                <c:pt idx="1911">
                  <c:v>5.5662718417152895E-2</c:v>
                </c:pt>
                <c:pt idx="1912">
                  <c:v>5.557411069649329E-2</c:v>
                </c:pt>
                <c:pt idx="1913">
                  <c:v>5.5494177348625814E-2</c:v>
                </c:pt>
                <c:pt idx="1914">
                  <c:v>5.5451258543835744E-2</c:v>
                </c:pt>
                <c:pt idx="1915">
                  <c:v>5.5399733162701394E-2</c:v>
                </c:pt>
                <c:pt idx="1916">
                  <c:v>5.531100072495173E-2</c:v>
                </c:pt>
                <c:pt idx="1917">
                  <c:v>5.5192675799740673E-2</c:v>
                </c:pt>
                <c:pt idx="1918">
                  <c:v>5.5085328315172023E-2</c:v>
                </c:pt>
                <c:pt idx="1919">
                  <c:v>5.4911451938174129E-2</c:v>
                </c:pt>
                <c:pt idx="1920">
                  <c:v>5.4766519666243192E-2</c:v>
                </c:pt>
                <c:pt idx="1921">
                  <c:v>5.4599603183127586E-2</c:v>
                </c:pt>
                <c:pt idx="1922">
                  <c:v>5.4504797958984989E-2</c:v>
                </c:pt>
                <c:pt idx="1923">
                  <c:v>5.4362980793675013E-2</c:v>
                </c:pt>
                <c:pt idx="1924">
                  <c:v>5.4251017144447022E-2</c:v>
                </c:pt>
                <c:pt idx="1925">
                  <c:v>5.4164523608118416E-2</c:v>
                </c:pt>
                <c:pt idx="1926">
                  <c:v>5.4134120876858149E-2</c:v>
                </c:pt>
                <c:pt idx="1927">
                  <c:v>5.4130214385470617E-2</c:v>
                </c:pt>
                <c:pt idx="1928">
                  <c:v>5.4119552083871807E-2</c:v>
                </c:pt>
                <c:pt idx="1929">
                  <c:v>5.4117771217718401E-2</c:v>
                </c:pt>
                <c:pt idx="1930">
                  <c:v>5.4131680771007641E-2</c:v>
                </c:pt>
                <c:pt idx="1931">
                  <c:v>5.4098611641356348E-2</c:v>
                </c:pt>
                <c:pt idx="1932">
                  <c:v>5.4067753100218302E-2</c:v>
                </c:pt>
                <c:pt idx="1933">
                  <c:v>5.4025139703561646E-2</c:v>
                </c:pt>
                <c:pt idx="1934">
                  <c:v>5.3943917391307612E-2</c:v>
                </c:pt>
                <c:pt idx="1935">
                  <c:v>5.3906891667519406E-2</c:v>
                </c:pt>
                <c:pt idx="1936">
                  <c:v>5.3841480762864512E-2</c:v>
                </c:pt>
                <c:pt idx="1937">
                  <c:v>5.3871822398690469E-2</c:v>
                </c:pt>
                <c:pt idx="1938">
                  <c:v>5.3868617138329002E-2</c:v>
                </c:pt>
                <c:pt idx="1939">
                  <c:v>5.3808212490015876E-2</c:v>
                </c:pt>
                <c:pt idx="1940">
                  <c:v>5.3759964908221221E-2</c:v>
                </c:pt>
                <c:pt idx="1941">
                  <c:v>5.3754042820513326E-2</c:v>
                </c:pt>
                <c:pt idx="1942">
                  <c:v>5.3748702926170795E-2</c:v>
                </c:pt>
                <c:pt idx="1943">
                  <c:v>5.3723871729598388E-2</c:v>
                </c:pt>
                <c:pt idx="1944">
                  <c:v>5.3688266673951615E-2</c:v>
                </c:pt>
                <c:pt idx="1945">
                  <c:v>5.367055239332038E-2</c:v>
                </c:pt>
                <c:pt idx="1946">
                  <c:v>5.3660937805580913E-2</c:v>
                </c:pt>
                <c:pt idx="1947">
                  <c:v>5.3630800996808767E-2</c:v>
                </c:pt>
                <c:pt idx="1948">
                  <c:v>5.3607376832490679E-2</c:v>
                </c:pt>
                <c:pt idx="1949">
                  <c:v>5.3609725604228727E-2</c:v>
                </c:pt>
                <c:pt idx="1950">
                  <c:v>5.3624116353286823E-2</c:v>
                </c:pt>
                <c:pt idx="1951">
                  <c:v>5.3616391904684306E-2</c:v>
                </c:pt>
                <c:pt idx="1952">
                  <c:v>5.3596373123947896E-2</c:v>
                </c:pt>
                <c:pt idx="1953">
                  <c:v>5.3589444386005484E-2</c:v>
                </c:pt>
                <c:pt idx="1954">
                  <c:v>5.3570350062260248E-2</c:v>
                </c:pt>
                <c:pt idx="1955">
                  <c:v>5.3557148987249364E-2</c:v>
                </c:pt>
                <c:pt idx="1956">
                  <c:v>5.3536432205152924E-2</c:v>
                </c:pt>
                <c:pt idx="1957">
                  <c:v>5.3365631953267656E-2</c:v>
                </c:pt>
                <c:pt idx="1958">
                  <c:v>5.3234456564572236E-2</c:v>
                </c:pt>
                <c:pt idx="1959">
                  <c:v>5.3126083872680814E-2</c:v>
                </c:pt>
                <c:pt idx="1960">
                  <c:v>5.3041487291901085E-2</c:v>
                </c:pt>
                <c:pt idx="1961">
                  <c:v>5.293278152994272E-2</c:v>
                </c:pt>
                <c:pt idx="1962">
                  <c:v>5.283337358885163E-2</c:v>
                </c:pt>
                <c:pt idx="1963">
                  <c:v>5.2765400335381983E-2</c:v>
                </c:pt>
                <c:pt idx="1964">
                  <c:v>5.2675901338444027E-2</c:v>
                </c:pt>
                <c:pt idx="1965">
                  <c:v>5.2591644507602696E-2</c:v>
                </c:pt>
                <c:pt idx="1966">
                  <c:v>5.2505819066742801E-2</c:v>
                </c:pt>
                <c:pt idx="1967">
                  <c:v>5.2428062584965685E-2</c:v>
                </c:pt>
                <c:pt idx="1968">
                  <c:v>5.23478045276973E-2</c:v>
                </c:pt>
                <c:pt idx="1969">
                  <c:v>5.2289124369897792E-2</c:v>
                </c:pt>
                <c:pt idx="1970">
                  <c:v>5.2258975888898843E-2</c:v>
                </c:pt>
                <c:pt idx="1971">
                  <c:v>5.2192197621901464E-2</c:v>
                </c:pt>
                <c:pt idx="1972">
                  <c:v>5.2114955968196208E-2</c:v>
                </c:pt>
                <c:pt idx="1973">
                  <c:v>5.2030023231643963E-2</c:v>
                </c:pt>
                <c:pt idx="1974">
                  <c:v>5.1971479565369176E-2</c:v>
                </c:pt>
                <c:pt idx="1975">
                  <c:v>5.1944566896443348E-2</c:v>
                </c:pt>
                <c:pt idx="1976">
                  <c:v>5.1926363244793779E-2</c:v>
                </c:pt>
                <c:pt idx="1977">
                  <c:v>5.1935608158273083E-2</c:v>
                </c:pt>
                <c:pt idx="1978">
                  <c:v>5.1991524830096503E-2</c:v>
                </c:pt>
                <c:pt idx="1979">
                  <c:v>5.2047793850271577E-2</c:v>
                </c:pt>
                <c:pt idx="1980">
                  <c:v>5.2175535617354947E-2</c:v>
                </c:pt>
                <c:pt idx="1981">
                  <c:v>5.2255451287495681E-2</c:v>
                </c:pt>
                <c:pt idx="1982">
                  <c:v>5.2336823363543769E-2</c:v>
                </c:pt>
                <c:pt idx="1983">
                  <c:v>5.2375715159993119E-2</c:v>
                </c:pt>
                <c:pt idx="1984">
                  <c:v>5.2381360146275688E-2</c:v>
                </c:pt>
                <c:pt idx="1985">
                  <c:v>5.2385592698646885E-2</c:v>
                </c:pt>
                <c:pt idx="1986">
                  <c:v>5.2384897601455559E-2</c:v>
                </c:pt>
                <c:pt idx="1987">
                  <c:v>5.2393499054998828E-2</c:v>
                </c:pt>
                <c:pt idx="1988">
                  <c:v>5.2392692837960581E-2</c:v>
                </c:pt>
                <c:pt idx="1989">
                  <c:v>5.2391261932468562E-2</c:v>
                </c:pt>
                <c:pt idx="1990">
                  <c:v>5.2402227833606888E-2</c:v>
                </c:pt>
                <c:pt idx="1991">
                  <c:v>5.2414591903374545E-2</c:v>
                </c:pt>
                <c:pt idx="1992">
                  <c:v>5.2412815295189694E-2</c:v>
                </c:pt>
                <c:pt idx="1993">
                  <c:v>5.2412537516364252E-2</c:v>
                </c:pt>
                <c:pt idx="1994">
                  <c:v>5.2398009741165832E-2</c:v>
                </c:pt>
                <c:pt idx="1995">
                  <c:v>5.2370367786095641E-2</c:v>
                </c:pt>
                <c:pt idx="1996">
                  <c:v>5.2346987464509803E-2</c:v>
                </c:pt>
                <c:pt idx="1997">
                  <c:v>5.2280798704179295E-2</c:v>
                </c:pt>
                <c:pt idx="1998">
                  <c:v>5.2240480271686533E-2</c:v>
                </c:pt>
                <c:pt idx="1999">
                  <c:v>5.2190489490527389E-2</c:v>
                </c:pt>
                <c:pt idx="2000">
                  <c:v>5.2061949983399962E-2</c:v>
                </c:pt>
                <c:pt idx="2001">
                  <c:v>5.1970586245465432E-2</c:v>
                </c:pt>
                <c:pt idx="2002">
                  <c:v>5.183662544425368E-2</c:v>
                </c:pt>
                <c:pt idx="2003">
                  <c:v>5.1762520990437329E-2</c:v>
                </c:pt>
                <c:pt idx="2004">
                  <c:v>5.1746950817450378E-2</c:v>
                </c:pt>
                <c:pt idx="2005">
                  <c:v>5.1756310704191968E-2</c:v>
                </c:pt>
                <c:pt idx="2006">
                  <c:v>5.1750064135128553E-2</c:v>
                </c:pt>
                <c:pt idx="2007">
                  <c:v>5.1724811590851925E-2</c:v>
                </c:pt>
                <c:pt idx="2008">
                  <c:v>5.1697354142444453E-2</c:v>
                </c:pt>
                <c:pt idx="2009">
                  <c:v>5.168628091291972E-2</c:v>
                </c:pt>
                <c:pt idx="2010">
                  <c:v>5.1699575360807597E-2</c:v>
                </c:pt>
                <c:pt idx="2011">
                  <c:v>5.1698990832842455E-2</c:v>
                </c:pt>
                <c:pt idx="2012">
                  <c:v>5.1676256969823836E-2</c:v>
                </c:pt>
                <c:pt idx="2013">
                  <c:v>5.1612318050259877E-2</c:v>
                </c:pt>
                <c:pt idx="2014">
                  <c:v>5.1559077376870023E-2</c:v>
                </c:pt>
                <c:pt idx="2015">
                  <c:v>5.1499587380852183E-2</c:v>
                </c:pt>
                <c:pt idx="2016">
                  <c:v>5.1418044900166222E-2</c:v>
                </c:pt>
                <c:pt idx="2017">
                  <c:v>5.1344126632294242E-2</c:v>
                </c:pt>
                <c:pt idx="2018">
                  <c:v>5.1213336156782349E-2</c:v>
                </c:pt>
                <c:pt idx="2019">
                  <c:v>5.1071524338625919E-2</c:v>
                </c:pt>
                <c:pt idx="2020">
                  <c:v>5.0913588646789555E-2</c:v>
                </c:pt>
                <c:pt idx="2021">
                  <c:v>5.0690055346919942E-2</c:v>
                </c:pt>
                <c:pt idx="2022">
                  <c:v>5.0488960469611537E-2</c:v>
                </c:pt>
                <c:pt idx="2023">
                  <c:v>5.0240662883290384E-2</c:v>
                </c:pt>
                <c:pt idx="2024">
                  <c:v>4.9982420881065456E-2</c:v>
                </c:pt>
                <c:pt idx="2025">
                  <c:v>5.0046932664146955E-2</c:v>
                </c:pt>
                <c:pt idx="2026">
                  <c:v>5.0101291503493871E-2</c:v>
                </c:pt>
                <c:pt idx="2027">
                  <c:v>5.0100845232158478E-2</c:v>
                </c:pt>
                <c:pt idx="2028">
                  <c:v>5.008179264873306E-2</c:v>
                </c:pt>
                <c:pt idx="2029">
                  <c:v>5.0115391274337208E-2</c:v>
                </c:pt>
                <c:pt idx="2030">
                  <c:v>5.011363378487721E-2</c:v>
                </c:pt>
                <c:pt idx="2031">
                  <c:v>5.0151321001393585E-2</c:v>
                </c:pt>
                <c:pt idx="2032">
                  <c:v>5.0183835895172481E-2</c:v>
                </c:pt>
                <c:pt idx="2033">
                  <c:v>5.0183227985350028E-2</c:v>
                </c:pt>
                <c:pt idx="2034">
                  <c:v>5.0179547561256317E-2</c:v>
                </c:pt>
                <c:pt idx="2035">
                  <c:v>5.0166797077527248E-2</c:v>
                </c:pt>
                <c:pt idx="2036">
                  <c:v>5.0154007463971681E-2</c:v>
                </c:pt>
                <c:pt idx="2037">
                  <c:v>5.0148582230705639E-2</c:v>
                </c:pt>
                <c:pt idx="2038">
                  <c:v>5.0269292374034935E-2</c:v>
                </c:pt>
                <c:pt idx="2039">
                  <c:v>5.0309665689811003E-2</c:v>
                </c:pt>
                <c:pt idx="2040">
                  <c:v>5.0344954701923017E-2</c:v>
                </c:pt>
                <c:pt idx="2041">
                  <c:v>5.0362786976832392E-2</c:v>
                </c:pt>
                <c:pt idx="2042">
                  <c:v>5.0365808484910873E-2</c:v>
                </c:pt>
                <c:pt idx="2043">
                  <c:v>5.0371646868614707E-2</c:v>
                </c:pt>
                <c:pt idx="2044">
                  <c:v>5.0372846606313609E-2</c:v>
                </c:pt>
                <c:pt idx="2045">
                  <c:v>5.0290096066187173E-2</c:v>
                </c:pt>
                <c:pt idx="2046">
                  <c:v>5.0225602532417313E-2</c:v>
                </c:pt>
                <c:pt idx="2047">
                  <c:v>5.0215335163816661E-2</c:v>
                </c:pt>
                <c:pt idx="2048">
                  <c:v>5.0211173725516131E-2</c:v>
                </c:pt>
                <c:pt idx="2049">
                  <c:v>5.0199738783557123E-2</c:v>
                </c:pt>
                <c:pt idx="2050">
                  <c:v>5.0260033549573771E-2</c:v>
                </c:pt>
                <c:pt idx="2051">
                  <c:v>5.0281872641941915E-2</c:v>
                </c:pt>
                <c:pt idx="2052">
                  <c:v>5.0331556626390002E-2</c:v>
                </c:pt>
                <c:pt idx="2053">
                  <c:v>5.046929678687842E-2</c:v>
                </c:pt>
                <c:pt idx="2054">
                  <c:v>5.0539492479088836E-2</c:v>
                </c:pt>
                <c:pt idx="2055">
                  <c:v>5.068735859154383E-2</c:v>
                </c:pt>
                <c:pt idx="2056">
                  <c:v>5.0809566788097518E-2</c:v>
                </c:pt>
                <c:pt idx="2057">
                  <c:v>5.0960865009891373E-2</c:v>
                </c:pt>
                <c:pt idx="2058">
                  <c:v>5.1152861977371802E-2</c:v>
                </c:pt>
                <c:pt idx="2059">
                  <c:v>5.1319570964687498E-2</c:v>
                </c:pt>
                <c:pt idx="2060">
                  <c:v>5.1441968223267728E-2</c:v>
                </c:pt>
                <c:pt idx="2061">
                  <c:v>5.1509888233360349E-2</c:v>
                </c:pt>
                <c:pt idx="2062">
                  <c:v>5.1588758496742944E-2</c:v>
                </c:pt>
                <c:pt idx="2063">
                  <c:v>5.1732880253040882E-2</c:v>
                </c:pt>
                <c:pt idx="2064">
                  <c:v>5.1910124645268924E-2</c:v>
                </c:pt>
                <c:pt idx="2065">
                  <c:v>5.2065992430613391E-2</c:v>
                </c:pt>
                <c:pt idx="2066">
                  <c:v>5.2128030672767556E-2</c:v>
                </c:pt>
                <c:pt idx="2067">
                  <c:v>5.2171983598517949E-2</c:v>
                </c:pt>
                <c:pt idx="2068">
                  <c:v>5.2311387316458631E-2</c:v>
                </c:pt>
                <c:pt idx="2069">
                  <c:v>5.2375028526450026E-2</c:v>
                </c:pt>
                <c:pt idx="2070">
                  <c:v>5.2402029479981717E-2</c:v>
                </c:pt>
                <c:pt idx="2071">
                  <c:v>5.241845297934998E-2</c:v>
                </c:pt>
                <c:pt idx="2072">
                  <c:v>5.2431348444829801E-2</c:v>
                </c:pt>
                <c:pt idx="2073">
                  <c:v>5.2437355142481504E-2</c:v>
                </c:pt>
                <c:pt idx="2074">
                  <c:v>5.2411621718733398E-2</c:v>
                </c:pt>
                <c:pt idx="2075">
                  <c:v>5.2417146657397884E-2</c:v>
                </c:pt>
                <c:pt idx="2076">
                  <c:v>5.2441931602801369E-2</c:v>
                </c:pt>
                <c:pt idx="2077">
                  <c:v>5.2459956886896739E-2</c:v>
                </c:pt>
                <c:pt idx="2078">
                  <c:v>5.2464743674020473E-2</c:v>
                </c:pt>
                <c:pt idx="2079">
                  <c:v>5.2463838482864358E-2</c:v>
                </c:pt>
                <c:pt idx="2080">
                  <c:v>5.2470071578856067E-2</c:v>
                </c:pt>
                <c:pt idx="2081">
                  <c:v>5.2480844830036365E-2</c:v>
                </c:pt>
                <c:pt idx="2082">
                  <c:v>5.2473783378479681E-2</c:v>
                </c:pt>
                <c:pt idx="2083">
                  <c:v>5.2488319120156286E-2</c:v>
                </c:pt>
                <c:pt idx="2084">
                  <c:v>5.2469263466760882E-2</c:v>
                </c:pt>
                <c:pt idx="2085">
                  <c:v>5.2457450493609344E-2</c:v>
                </c:pt>
                <c:pt idx="2086">
                  <c:v>5.2515223066135076E-2</c:v>
                </c:pt>
                <c:pt idx="2087">
                  <c:v>5.253966276903943E-2</c:v>
                </c:pt>
                <c:pt idx="2088">
                  <c:v>5.2492739400726844E-2</c:v>
                </c:pt>
                <c:pt idx="2089">
                  <c:v>5.2489832279333237E-2</c:v>
                </c:pt>
                <c:pt idx="2090">
                  <c:v>5.2496488774017289E-2</c:v>
                </c:pt>
                <c:pt idx="2091">
                  <c:v>5.2496940865165417E-2</c:v>
                </c:pt>
                <c:pt idx="2092">
                  <c:v>5.2494497031169832E-2</c:v>
                </c:pt>
                <c:pt idx="2093">
                  <c:v>5.2492204038277201E-2</c:v>
                </c:pt>
                <c:pt idx="2094">
                  <c:v>5.2494925404655716E-2</c:v>
                </c:pt>
                <c:pt idx="2095">
                  <c:v>5.250139057629246E-2</c:v>
                </c:pt>
                <c:pt idx="2096">
                  <c:v>5.2484945126120258E-2</c:v>
                </c:pt>
                <c:pt idx="2097">
                  <c:v>5.2476327208355732E-2</c:v>
                </c:pt>
                <c:pt idx="2098">
                  <c:v>5.2464169611726431E-2</c:v>
                </c:pt>
                <c:pt idx="2099">
                  <c:v>5.2469331266608604E-2</c:v>
                </c:pt>
                <c:pt idx="2100">
                  <c:v>5.2468118668364122E-2</c:v>
                </c:pt>
                <c:pt idx="2101">
                  <c:v>5.2448700886364094E-2</c:v>
                </c:pt>
                <c:pt idx="2102">
                  <c:v>5.2453158032180036E-2</c:v>
                </c:pt>
                <c:pt idx="2103">
                  <c:v>5.24168839343256E-2</c:v>
                </c:pt>
                <c:pt idx="2104">
                  <c:v>5.2380229443581686E-2</c:v>
                </c:pt>
                <c:pt idx="2105">
                  <c:v>5.2362632728717433E-2</c:v>
                </c:pt>
                <c:pt idx="2106">
                  <c:v>5.2313286822403222E-2</c:v>
                </c:pt>
                <c:pt idx="2107">
                  <c:v>5.2280783088526642E-2</c:v>
                </c:pt>
                <c:pt idx="2108">
                  <c:v>5.2240694288901289E-2</c:v>
                </c:pt>
                <c:pt idx="2109">
                  <c:v>5.2216776630533375E-2</c:v>
                </c:pt>
                <c:pt idx="2110">
                  <c:v>5.2190499274517431E-2</c:v>
                </c:pt>
                <c:pt idx="2111">
                  <c:v>5.219662796287438E-2</c:v>
                </c:pt>
                <c:pt idx="2112">
                  <c:v>5.217290621191064E-2</c:v>
                </c:pt>
                <c:pt idx="2113">
                  <c:v>5.2156077946266942E-2</c:v>
                </c:pt>
                <c:pt idx="2114">
                  <c:v>5.2151555229383445E-2</c:v>
                </c:pt>
                <c:pt idx="2115">
                  <c:v>5.2146317101314399E-2</c:v>
                </c:pt>
                <c:pt idx="2116">
                  <c:v>5.2128383019445626E-2</c:v>
                </c:pt>
                <c:pt idx="2117">
                  <c:v>5.2112117550887613E-2</c:v>
                </c:pt>
                <c:pt idx="2118">
                  <c:v>5.2105225652560302E-2</c:v>
                </c:pt>
                <c:pt idx="2119">
                  <c:v>5.2104115327872534E-2</c:v>
                </c:pt>
                <c:pt idx="2120">
                  <c:v>5.2098009712456379E-2</c:v>
                </c:pt>
                <c:pt idx="2121">
                  <c:v>5.2096581276843024E-2</c:v>
                </c:pt>
                <c:pt idx="2122">
                  <c:v>5.2102418420600663E-2</c:v>
                </c:pt>
                <c:pt idx="2123">
                  <c:v>5.2106391001329973E-2</c:v>
                </c:pt>
                <c:pt idx="2124">
                  <c:v>5.2078932546085269E-2</c:v>
                </c:pt>
                <c:pt idx="2125">
                  <c:v>5.1995338583846071E-2</c:v>
                </c:pt>
                <c:pt idx="2126">
                  <c:v>5.1890229778624911E-2</c:v>
                </c:pt>
                <c:pt idx="2127">
                  <c:v>5.1796891532329345E-2</c:v>
                </c:pt>
                <c:pt idx="2128">
                  <c:v>5.1682070634415003E-2</c:v>
                </c:pt>
                <c:pt idx="2129">
                  <c:v>5.1568393325794E-2</c:v>
                </c:pt>
                <c:pt idx="2130">
                  <c:v>5.1465551208277865E-2</c:v>
                </c:pt>
                <c:pt idx="2131">
                  <c:v>5.1368800625581662E-2</c:v>
                </c:pt>
                <c:pt idx="2132">
                  <c:v>5.1295955255390234E-2</c:v>
                </c:pt>
                <c:pt idx="2133">
                  <c:v>5.1204662125527697E-2</c:v>
                </c:pt>
                <c:pt idx="2134">
                  <c:v>5.1083948319746608E-2</c:v>
                </c:pt>
                <c:pt idx="2135">
                  <c:v>5.0972380199600459E-2</c:v>
                </c:pt>
                <c:pt idx="2136">
                  <c:v>5.0870036043954563E-2</c:v>
                </c:pt>
                <c:pt idx="2137">
                  <c:v>5.077530218283665E-2</c:v>
                </c:pt>
                <c:pt idx="2138">
                  <c:v>5.0698817016666294E-2</c:v>
                </c:pt>
                <c:pt idx="2139">
                  <c:v>5.0613764233651104E-2</c:v>
                </c:pt>
                <c:pt idx="2140">
                  <c:v>5.0527541099924078E-2</c:v>
                </c:pt>
                <c:pt idx="2141">
                  <c:v>5.0423254370924923E-2</c:v>
                </c:pt>
                <c:pt idx="2142">
                  <c:v>5.0335893287479103E-2</c:v>
                </c:pt>
                <c:pt idx="2143">
                  <c:v>5.0245734125343028E-2</c:v>
                </c:pt>
                <c:pt idx="2144">
                  <c:v>5.0140123662798131E-2</c:v>
                </c:pt>
                <c:pt idx="2145">
                  <c:v>4.9985133950185327E-2</c:v>
                </c:pt>
                <c:pt idx="2146">
                  <c:v>4.9837937159021323E-2</c:v>
                </c:pt>
                <c:pt idx="2147">
                  <c:v>4.9714472846830601E-2</c:v>
                </c:pt>
                <c:pt idx="2148">
                  <c:v>4.9618262306051777E-2</c:v>
                </c:pt>
                <c:pt idx="2149">
                  <c:v>4.9578443684750985E-2</c:v>
                </c:pt>
                <c:pt idx="2150">
                  <c:v>4.9524833837871617E-2</c:v>
                </c:pt>
                <c:pt idx="2151">
                  <c:v>4.9546404843133052E-2</c:v>
                </c:pt>
                <c:pt idx="2152">
                  <c:v>4.9571943561222527E-2</c:v>
                </c:pt>
                <c:pt idx="2153">
                  <c:v>4.958000106182283E-2</c:v>
                </c:pt>
                <c:pt idx="2154">
                  <c:v>4.9541965915752773E-2</c:v>
                </c:pt>
                <c:pt idx="2155">
                  <c:v>4.9502145009519549E-2</c:v>
                </c:pt>
                <c:pt idx="2156">
                  <c:v>4.9420176579379346E-2</c:v>
                </c:pt>
                <c:pt idx="2157">
                  <c:v>4.9320061322008134E-2</c:v>
                </c:pt>
                <c:pt idx="2158">
                  <c:v>4.9178499504760602E-2</c:v>
                </c:pt>
                <c:pt idx="2159">
                  <c:v>4.9066242651260319E-2</c:v>
                </c:pt>
                <c:pt idx="2160">
                  <c:v>4.9083559147046846E-2</c:v>
                </c:pt>
                <c:pt idx="2161">
                  <c:v>4.9088631559705789E-2</c:v>
                </c:pt>
                <c:pt idx="2162">
                  <c:v>4.9007126796882163E-2</c:v>
                </c:pt>
                <c:pt idx="2163">
                  <c:v>4.8895744069772512E-2</c:v>
                </c:pt>
                <c:pt idx="2164">
                  <c:v>4.8766560808877965E-2</c:v>
                </c:pt>
                <c:pt idx="2165">
                  <c:v>4.8684929958804822E-2</c:v>
                </c:pt>
                <c:pt idx="2166">
                  <c:v>4.8769307431641915E-2</c:v>
                </c:pt>
                <c:pt idx="2167">
                  <c:v>4.8761973460906424E-2</c:v>
                </c:pt>
                <c:pt idx="2168">
                  <c:v>4.8810678886981804E-2</c:v>
                </c:pt>
                <c:pt idx="2169">
                  <c:v>4.9006281570461357E-2</c:v>
                </c:pt>
                <c:pt idx="2170">
                  <c:v>4.9065878605342693E-2</c:v>
                </c:pt>
                <c:pt idx="2171">
                  <c:v>4.9075148543971686E-2</c:v>
                </c:pt>
                <c:pt idx="2172">
                  <c:v>4.9192007778696971E-2</c:v>
                </c:pt>
                <c:pt idx="2173">
                  <c:v>4.9600014681432006E-2</c:v>
                </c:pt>
                <c:pt idx="2174">
                  <c:v>5.0099617123991434E-2</c:v>
                </c:pt>
                <c:pt idx="2175">
                  <c:v>5.1098745495602137E-2</c:v>
                </c:pt>
                <c:pt idx="2176">
                  <c:v>5.1700123851293113E-2</c:v>
                </c:pt>
                <c:pt idx="2177">
                  <c:v>5.2193377830698613E-2</c:v>
                </c:pt>
                <c:pt idx="2178">
                  <c:v>5.2593437028586369E-2</c:v>
                </c:pt>
                <c:pt idx="2179">
                  <c:v>5.295480614682864E-2</c:v>
                </c:pt>
                <c:pt idx="2180">
                  <c:v>5.3369382656515078E-2</c:v>
                </c:pt>
                <c:pt idx="2181">
                  <c:v>5.3518520996290404E-2</c:v>
                </c:pt>
                <c:pt idx="2182">
                  <c:v>5.3685745190496556E-2</c:v>
                </c:pt>
                <c:pt idx="2183">
                  <c:v>5.380812089350067E-2</c:v>
                </c:pt>
                <c:pt idx="2184">
                  <c:v>5.3860357794582384E-2</c:v>
                </c:pt>
                <c:pt idx="2185">
                  <c:v>5.3893929299844545E-2</c:v>
                </c:pt>
                <c:pt idx="2186">
                  <c:v>5.3917868567321864E-2</c:v>
                </c:pt>
                <c:pt idx="2187">
                  <c:v>5.3947851864143741E-2</c:v>
                </c:pt>
                <c:pt idx="2188">
                  <c:v>5.3943989607713405E-2</c:v>
                </c:pt>
                <c:pt idx="2189">
                  <c:v>5.3943864616587851E-2</c:v>
                </c:pt>
                <c:pt idx="2190">
                  <c:v>5.3929432158683177E-2</c:v>
                </c:pt>
                <c:pt idx="2191">
                  <c:v>5.3859583169415942E-2</c:v>
                </c:pt>
                <c:pt idx="2192">
                  <c:v>5.3845288120015627E-2</c:v>
                </c:pt>
                <c:pt idx="2193">
                  <c:v>5.3829626965352095E-2</c:v>
                </c:pt>
                <c:pt idx="2194">
                  <c:v>5.3776523643047656E-2</c:v>
                </c:pt>
                <c:pt idx="2195">
                  <c:v>5.3346586640668839E-2</c:v>
                </c:pt>
                <c:pt idx="2196">
                  <c:v>5.3032729172136792E-2</c:v>
                </c:pt>
                <c:pt idx="2197">
                  <c:v>5.2714732819840758E-2</c:v>
                </c:pt>
                <c:pt idx="2198">
                  <c:v>5.2410222838254798E-2</c:v>
                </c:pt>
                <c:pt idx="2199">
                  <c:v>5.2082633487462872E-2</c:v>
                </c:pt>
                <c:pt idx="2200">
                  <c:v>5.1510819566188137E-2</c:v>
                </c:pt>
                <c:pt idx="2201">
                  <c:v>5.1314488444371101E-2</c:v>
                </c:pt>
                <c:pt idx="2202">
                  <c:v>5.1022762519420298E-2</c:v>
                </c:pt>
                <c:pt idx="2203">
                  <c:v>5.0736947396016668E-2</c:v>
                </c:pt>
                <c:pt idx="2204">
                  <c:v>5.0506415959416233E-2</c:v>
                </c:pt>
                <c:pt idx="2205">
                  <c:v>5.0309956050798903E-2</c:v>
                </c:pt>
                <c:pt idx="2206">
                  <c:v>5.0161865372245845E-2</c:v>
                </c:pt>
                <c:pt idx="2207">
                  <c:v>4.9852801352847129E-2</c:v>
                </c:pt>
                <c:pt idx="2208">
                  <c:v>4.9962563729668001E-2</c:v>
                </c:pt>
                <c:pt idx="2209">
                  <c:v>5.007406855100089E-2</c:v>
                </c:pt>
                <c:pt idx="2210">
                  <c:v>5.0087789528055093E-2</c:v>
                </c:pt>
                <c:pt idx="2211">
                  <c:v>5.0078110687340902E-2</c:v>
                </c:pt>
                <c:pt idx="2212">
                  <c:v>5.0052946245344995E-2</c:v>
                </c:pt>
                <c:pt idx="2213">
                  <c:v>5.0046826431555232E-2</c:v>
                </c:pt>
                <c:pt idx="2214">
                  <c:v>5.0045641339647305E-2</c:v>
                </c:pt>
                <c:pt idx="2215">
                  <c:v>5.0049960419775039E-2</c:v>
                </c:pt>
                <c:pt idx="2216">
                  <c:v>5.004390235382012E-2</c:v>
                </c:pt>
                <c:pt idx="2217">
                  <c:v>5.0036029384734212E-2</c:v>
                </c:pt>
                <c:pt idx="2218">
                  <c:v>5.0072429710068374E-2</c:v>
                </c:pt>
                <c:pt idx="2219">
                  <c:v>5.011283056987844E-2</c:v>
                </c:pt>
                <c:pt idx="2220">
                  <c:v>5.0198003386558519E-2</c:v>
                </c:pt>
                <c:pt idx="2221">
                  <c:v>5.0258207967568282E-2</c:v>
                </c:pt>
                <c:pt idx="2222">
                  <c:v>5.0335734738945981E-2</c:v>
                </c:pt>
                <c:pt idx="2223">
                  <c:v>5.0362600684640289E-2</c:v>
                </c:pt>
                <c:pt idx="2224">
                  <c:v>5.0367823155223319E-2</c:v>
                </c:pt>
                <c:pt idx="2225">
                  <c:v>5.0367581776558111E-2</c:v>
                </c:pt>
                <c:pt idx="2226">
                  <c:v>5.037799156769706E-2</c:v>
                </c:pt>
                <c:pt idx="2227">
                  <c:v>5.0380058199859017E-2</c:v>
                </c:pt>
                <c:pt idx="2228">
                  <c:v>5.0289265394651735E-2</c:v>
                </c:pt>
                <c:pt idx="2229">
                  <c:v>5.0193439258263153E-2</c:v>
                </c:pt>
                <c:pt idx="2230">
                  <c:v>5.0209405095961251E-2</c:v>
                </c:pt>
                <c:pt idx="2231">
                  <c:v>5.0356115373899758E-2</c:v>
                </c:pt>
                <c:pt idx="2232">
                  <c:v>5.0375395981728369E-2</c:v>
                </c:pt>
                <c:pt idx="2233">
                  <c:v>5.0375647216853725E-2</c:v>
                </c:pt>
                <c:pt idx="2234">
                  <c:v>5.0427880094493269E-2</c:v>
                </c:pt>
                <c:pt idx="2235">
                  <c:v>5.0454360066290317E-2</c:v>
                </c:pt>
                <c:pt idx="2236">
                  <c:v>5.0523746964972756E-2</c:v>
                </c:pt>
                <c:pt idx="2237">
                  <c:v>5.0537990307343704E-2</c:v>
                </c:pt>
                <c:pt idx="2238">
                  <c:v>5.0524212882249342E-2</c:v>
                </c:pt>
                <c:pt idx="2239">
                  <c:v>5.0511105256763479E-2</c:v>
                </c:pt>
                <c:pt idx="2240">
                  <c:v>5.0518112894567431E-2</c:v>
                </c:pt>
                <c:pt idx="2241">
                  <c:v>5.0547031895897855E-2</c:v>
                </c:pt>
                <c:pt idx="2242">
                  <c:v>5.0489867953191533E-2</c:v>
                </c:pt>
                <c:pt idx="2243">
                  <c:v>5.0472906661349196E-2</c:v>
                </c:pt>
                <c:pt idx="2244">
                  <c:v>5.0473714863596773E-2</c:v>
                </c:pt>
                <c:pt idx="2245">
                  <c:v>5.0486531059737279E-2</c:v>
                </c:pt>
                <c:pt idx="2246">
                  <c:v>5.0488624077500363E-2</c:v>
                </c:pt>
                <c:pt idx="2247">
                  <c:v>5.0495011816016483E-2</c:v>
                </c:pt>
                <c:pt idx="2248">
                  <c:v>5.0499283563668236E-2</c:v>
                </c:pt>
                <c:pt idx="2249">
                  <c:v>5.0539702721445513E-2</c:v>
                </c:pt>
                <c:pt idx="2250">
                  <c:v>5.0506994020791174E-2</c:v>
                </c:pt>
                <c:pt idx="2251">
                  <c:v>5.0358844363397555E-2</c:v>
                </c:pt>
                <c:pt idx="2252">
                  <c:v>5.0296358081196563E-2</c:v>
                </c:pt>
                <c:pt idx="2253">
                  <c:v>5.0242333982631802E-2</c:v>
                </c:pt>
                <c:pt idx="2254">
                  <c:v>5.011153217881037E-2</c:v>
                </c:pt>
                <c:pt idx="2255">
                  <c:v>4.9992885612423238E-2</c:v>
                </c:pt>
                <c:pt idx="2256">
                  <c:v>4.9793919019326061E-2</c:v>
                </c:pt>
                <c:pt idx="2257">
                  <c:v>4.9660702369835955E-2</c:v>
                </c:pt>
                <c:pt idx="2258">
                  <c:v>4.9519958612389517E-2</c:v>
                </c:pt>
                <c:pt idx="2259">
                  <c:v>4.9307226958508588E-2</c:v>
                </c:pt>
                <c:pt idx="2260">
                  <c:v>4.9023252595204528E-2</c:v>
                </c:pt>
                <c:pt idx="2261">
                  <c:v>4.8667512903590941E-2</c:v>
                </c:pt>
                <c:pt idx="2262">
                  <c:v>4.8417371919072971E-2</c:v>
                </c:pt>
                <c:pt idx="2263">
                  <c:v>4.8326309746527213E-2</c:v>
                </c:pt>
                <c:pt idx="2264">
                  <c:v>4.8238862525978643E-2</c:v>
                </c:pt>
                <c:pt idx="2265">
                  <c:v>4.8117258027700463E-2</c:v>
                </c:pt>
                <c:pt idx="2266">
                  <c:v>4.7949537784689751E-2</c:v>
                </c:pt>
                <c:pt idx="2267">
                  <c:v>4.7775887010047459E-2</c:v>
                </c:pt>
                <c:pt idx="2268">
                  <c:v>4.7593477766203311E-2</c:v>
                </c:pt>
                <c:pt idx="2269">
                  <c:v>4.7524302097725443E-2</c:v>
                </c:pt>
                <c:pt idx="2270">
                  <c:v>4.7453641134168729E-2</c:v>
                </c:pt>
                <c:pt idx="2271">
                  <c:v>4.7399208930835331E-2</c:v>
                </c:pt>
                <c:pt idx="2272">
                  <c:v>4.7292058997384111E-2</c:v>
                </c:pt>
                <c:pt idx="2273">
                  <c:v>4.7184806626724918E-2</c:v>
                </c:pt>
                <c:pt idx="2274">
                  <c:v>4.7095983289840139E-2</c:v>
                </c:pt>
                <c:pt idx="2275">
                  <c:v>4.7025491754603965E-2</c:v>
                </c:pt>
                <c:pt idx="2276">
                  <c:v>4.6941136877866024E-2</c:v>
                </c:pt>
                <c:pt idx="2277">
                  <c:v>4.6923916782303531E-2</c:v>
                </c:pt>
                <c:pt idx="2278">
                  <c:v>4.6892652376743317E-2</c:v>
                </c:pt>
                <c:pt idx="2279">
                  <c:v>4.6693407526720368E-2</c:v>
                </c:pt>
                <c:pt idx="2280">
                  <c:v>4.6529739807909656E-2</c:v>
                </c:pt>
                <c:pt idx="2281">
                  <c:v>4.6364577145127532E-2</c:v>
                </c:pt>
                <c:pt idx="2282">
                  <c:v>4.6377036298697744E-2</c:v>
                </c:pt>
                <c:pt idx="2283">
                  <c:v>4.6389853088512491E-2</c:v>
                </c:pt>
                <c:pt idx="2284">
                  <c:v>4.6392917488427325E-2</c:v>
                </c:pt>
                <c:pt idx="2285">
                  <c:v>4.6387720538389847E-2</c:v>
                </c:pt>
                <c:pt idx="2286">
                  <c:v>4.6384888110863449E-2</c:v>
                </c:pt>
                <c:pt idx="2287">
                  <c:v>4.6376545024502461E-2</c:v>
                </c:pt>
                <c:pt idx="2288">
                  <c:v>4.639674712507081E-2</c:v>
                </c:pt>
                <c:pt idx="2289">
                  <c:v>4.6387337339139918E-2</c:v>
                </c:pt>
                <c:pt idx="2290">
                  <c:v>4.6409760366761567E-2</c:v>
                </c:pt>
                <c:pt idx="2291">
                  <c:v>4.6380732650019491E-2</c:v>
                </c:pt>
                <c:pt idx="2292">
                  <c:v>4.6469164079190113E-2</c:v>
                </c:pt>
                <c:pt idx="2293">
                  <c:v>4.6605101666514347E-2</c:v>
                </c:pt>
                <c:pt idx="2294">
                  <c:v>4.6679340686999866E-2</c:v>
                </c:pt>
                <c:pt idx="2295">
                  <c:v>4.6747813405532253E-2</c:v>
                </c:pt>
                <c:pt idx="2296">
                  <c:v>4.6948755364689121E-2</c:v>
                </c:pt>
                <c:pt idx="2297">
                  <c:v>4.7168366550953834E-2</c:v>
                </c:pt>
                <c:pt idx="2298">
                  <c:v>4.7431523130258973E-2</c:v>
                </c:pt>
                <c:pt idx="2299">
                  <c:v>4.7772498207190477E-2</c:v>
                </c:pt>
                <c:pt idx="2300">
                  <c:v>4.807202843569832E-2</c:v>
                </c:pt>
                <c:pt idx="2301">
                  <c:v>4.8344036435855442E-2</c:v>
                </c:pt>
                <c:pt idx="2302">
                  <c:v>4.851038483830164E-2</c:v>
                </c:pt>
                <c:pt idx="2303">
                  <c:v>4.8649558145001041E-2</c:v>
                </c:pt>
                <c:pt idx="2304">
                  <c:v>4.8735628614885187E-2</c:v>
                </c:pt>
                <c:pt idx="2305">
                  <c:v>4.8770415896368685E-2</c:v>
                </c:pt>
                <c:pt idx="2306">
                  <c:v>4.8723596725924988E-2</c:v>
                </c:pt>
                <c:pt idx="2307">
                  <c:v>4.8750742434411902E-2</c:v>
                </c:pt>
                <c:pt idx="2308">
                  <c:v>4.8740550575072164E-2</c:v>
                </c:pt>
                <c:pt idx="2309">
                  <c:v>4.8696047099361171E-2</c:v>
                </c:pt>
                <c:pt idx="2310">
                  <c:v>4.870453405598732E-2</c:v>
                </c:pt>
                <c:pt idx="2311">
                  <c:v>4.8715364193449753E-2</c:v>
                </c:pt>
                <c:pt idx="2312">
                  <c:v>4.8733097023683621E-2</c:v>
                </c:pt>
                <c:pt idx="2313">
                  <c:v>4.8728585487230011E-2</c:v>
                </c:pt>
                <c:pt idx="2314">
                  <c:v>4.8737543378179066E-2</c:v>
                </c:pt>
                <c:pt idx="2315">
                  <c:v>4.8730929175047497E-2</c:v>
                </c:pt>
                <c:pt idx="2316">
                  <c:v>4.8677819650140966E-2</c:v>
                </c:pt>
                <c:pt idx="2317">
                  <c:v>4.860144487050834E-2</c:v>
                </c:pt>
                <c:pt idx="2318">
                  <c:v>4.8494283460320822E-2</c:v>
                </c:pt>
                <c:pt idx="2319">
                  <c:v>4.82829425255734E-2</c:v>
                </c:pt>
                <c:pt idx="2320">
                  <c:v>4.8060397058117647E-2</c:v>
                </c:pt>
                <c:pt idx="2321">
                  <c:v>4.7830201885966893E-2</c:v>
                </c:pt>
                <c:pt idx="2322">
                  <c:v>4.7725005939143153E-2</c:v>
                </c:pt>
                <c:pt idx="2323">
                  <c:v>4.7740479915852028E-2</c:v>
                </c:pt>
                <c:pt idx="2324">
                  <c:v>4.7821815668284445E-2</c:v>
                </c:pt>
                <c:pt idx="2325">
                  <c:v>4.7924509040671789E-2</c:v>
                </c:pt>
                <c:pt idx="2326">
                  <c:v>4.7926853436073322E-2</c:v>
                </c:pt>
                <c:pt idx="2327">
                  <c:v>4.7850976312191304E-2</c:v>
                </c:pt>
                <c:pt idx="2328">
                  <c:v>4.7880027797995633E-2</c:v>
                </c:pt>
                <c:pt idx="2329">
                  <c:v>4.7913425165657927E-2</c:v>
                </c:pt>
                <c:pt idx="2330">
                  <c:v>4.7986867016327775E-2</c:v>
                </c:pt>
                <c:pt idx="2331">
                  <c:v>4.8081423560346143E-2</c:v>
                </c:pt>
                <c:pt idx="2332">
                  <c:v>4.8143378000351067E-2</c:v>
                </c:pt>
                <c:pt idx="2333">
                  <c:v>4.8181371351215509E-2</c:v>
                </c:pt>
                <c:pt idx="2334">
                  <c:v>4.8178326127583708E-2</c:v>
                </c:pt>
                <c:pt idx="2335">
                  <c:v>4.8205514258950331E-2</c:v>
                </c:pt>
                <c:pt idx="2336">
                  <c:v>4.8226775986068539E-2</c:v>
                </c:pt>
                <c:pt idx="2337">
                  <c:v>4.8298336516585584E-2</c:v>
                </c:pt>
                <c:pt idx="2338">
                  <c:v>4.8365121529456538E-2</c:v>
                </c:pt>
                <c:pt idx="2339">
                  <c:v>4.8427664619342801E-2</c:v>
                </c:pt>
                <c:pt idx="2340">
                  <c:v>4.8441094662486292E-2</c:v>
                </c:pt>
                <c:pt idx="2341">
                  <c:v>4.8506274741444005E-2</c:v>
                </c:pt>
                <c:pt idx="2342">
                  <c:v>4.8620302858594262E-2</c:v>
                </c:pt>
                <c:pt idx="2343">
                  <c:v>4.860857380729669E-2</c:v>
                </c:pt>
                <c:pt idx="2344">
                  <c:v>4.8568590950702532E-2</c:v>
                </c:pt>
                <c:pt idx="2345">
                  <c:v>4.8531666734457357E-2</c:v>
                </c:pt>
                <c:pt idx="2346">
                  <c:v>4.8547744349907385E-2</c:v>
                </c:pt>
                <c:pt idx="2347">
                  <c:v>4.8558133519776545E-2</c:v>
                </c:pt>
                <c:pt idx="2348">
                  <c:v>4.8558908512797289E-2</c:v>
                </c:pt>
                <c:pt idx="2349">
                  <c:v>4.8552401769215651E-2</c:v>
                </c:pt>
                <c:pt idx="2350">
                  <c:v>4.8552466519443643E-2</c:v>
                </c:pt>
                <c:pt idx="2351">
                  <c:v>4.8552496300005341E-2</c:v>
                </c:pt>
                <c:pt idx="2352">
                  <c:v>4.8594482103114983E-2</c:v>
                </c:pt>
                <c:pt idx="2353">
                  <c:v>4.8644413667681831E-2</c:v>
                </c:pt>
                <c:pt idx="2354">
                  <c:v>4.8675770765421261E-2</c:v>
                </c:pt>
                <c:pt idx="2355">
                  <c:v>4.8700535439643547E-2</c:v>
                </c:pt>
                <c:pt idx="2356">
                  <c:v>4.871693110098918E-2</c:v>
                </c:pt>
                <c:pt idx="2357">
                  <c:v>4.8743921802696141E-2</c:v>
                </c:pt>
                <c:pt idx="2358">
                  <c:v>4.8748884299358558E-2</c:v>
                </c:pt>
                <c:pt idx="2359">
                  <c:v>4.8729099535435479E-2</c:v>
                </c:pt>
                <c:pt idx="2360">
                  <c:v>4.8737604603751615E-2</c:v>
                </c:pt>
                <c:pt idx="2361">
                  <c:v>4.8707292737276697E-2</c:v>
                </c:pt>
                <c:pt idx="2362">
                  <c:v>4.8625464135420071E-2</c:v>
                </c:pt>
                <c:pt idx="2363">
                  <c:v>4.86205323640636E-2</c:v>
                </c:pt>
                <c:pt idx="2364">
                  <c:v>4.8653546472808465E-2</c:v>
                </c:pt>
                <c:pt idx="2365">
                  <c:v>4.8683425525547892E-2</c:v>
                </c:pt>
                <c:pt idx="2366">
                  <c:v>4.8692952888172922E-2</c:v>
                </c:pt>
                <c:pt idx="2367">
                  <c:v>4.8762863965991908E-2</c:v>
                </c:pt>
                <c:pt idx="2368">
                  <c:v>4.8848230030540694E-2</c:v>
                </c:pt>
                <c:pt idx="2369">
                  <c:v>4.8874078835812587E-2</c:v>
                </c:pt>
                <c:pt idx="2370">
                  <c:v>4.8875423693116232E-2</c:v>
                </c:pt>
                <c:pt idx="2371">
                  <c:v>4.8891199782312642E-2</c:v>
                </c:pt>
                <c:pt idx="2372">
                  <c:v>4.8961248135442254E-2</c:v>
                </c:pt>
                <c:pt idx="2373">
                  <c:v>4.9009755169143916E-2</c:v>
                </c:pt>
                <c:pt idx="2374">
                  <c:v>4.9066499819530193E-2</c:v>
                </c:pt>
                <c:pt idx="2375">
                  <c:v>4.9127524761319666E-2</c:v>
                </c:pt>
                <c:pt idx="2376">
                  <c:v>4.9165365939709743E-2</c:v>
                </c:pt>
                <c:pt idx="2377">
                  <c:v>4.9172910029278157E-2</c:v>
                </c:pt>
                <c:pt idx="2378">
                  <c:v>4.9172857803383652E-2</c:v>
                </c:pt>
                <c:pt idx="2379">
                  <c:v>4.9171033967924729E-2</c:v>
                </c:pt>
                <c:pt idx="2380">
                  <c:v>4.9171073918795466E-2</c:v>
                </c:pt>
                <c:pt idx="2381">
                  <c:v>4.9171008955426761E-2</c:v>
                </c:pt>
                <c:pt idx="2382">
                  <c:v>4.9169682462713041E-2</c:v>
                </c:pt>
                <c:pt idx="2383">
                  <c:v>4.9189085257801538E-2</c:v>
                </c:pt>
                <c:pt idx="2384">
                  <c:v>4.9201042185471153E-2</c:v>
                </c:pt>
                <c:pt idx="2385">
                  <c:v>4.9202630442741334E-2</c:v>
                </c:pt>
                <c:pt idx="2386">
                  <c:v>4.9203706288708085E-2</c:v>
                </c:pt>
                <c:pt idx="2387">
                  <c:v>4.9181542691158965E-2</c:v>
                </c:pt>
                <c:pt idx="2388">
                  <c:v>4.913314482645427E-2</c:v>
                </c:pt>
                <c:pt idx="2389">
                  <c:v>4.9117052997933938E-2</c:v>
                </c:pt>
                <c:pt idx="2390">
                  <c:v>4.9114669052415405E-2</c:v>
                </c:pt>
                <c:pt idx="2391">
                  <c:v>4.9118750868721382E-2</c:v>
                </c:pt>
                <c:pt idx="2392">
                  <c:v>4.9088440052982366E-2</c:v>
                </c:pt>
                <c:pt idx="2393">
                  <c:v>4.9073859406063722E-2</c:v>
                </c:pt>
                <c:pt idx="2394">
                  <c:v>4.9052742982752015E-2</c:v>
                </c:pt>
                <c:pt idx="2395">
                  <c:v>4.9012218548302233E-2</c:v>
                </c:pt>
                <c:pt idx="2396">
                  <c:v>4.8990910472528217E-2</c:v>
                </c:pt>
                <c:pt idx="2397">
                  <c:v>4.8975627619786445E-2</c:v>
                </c:pt>
                <c:pt idx="2398">
                  <c:v>4.8985676223682585E-2</c:v>
                </c:pt>
                <c:pt idx="2399">
                  <c:v>4.9019303201029388E-2</c:v>
                </c:pt>
                <c:pt idx="2400">
                  <c:v>4.9021427646582794E-2</c:v>
                </c:pt>
                <c:pt idx="2401">
                  <c:v>4.9019352918175503E-2</c:v>
                </c:pt>
                <c:pt idx="2402">
                  <c:v>4.9022538736204539E-2</c:v>
                </c:pt>
                <c:pt idx="2403">
                  <c:v>4.8976763369577604E-2</c:v>
                </c:pt>
                <c:pt idx="2404">
                  <c:v>4.9003826028154653E-2</c:v>
                </c:pt>
                <c:pt idx="2405">
                  <c:v>4.8990765339979953E-2</c:v>
                </c:pt>
                <c:pt idx="2406">
                  <c:v>4.8987030720709292E-2</c:v>
                </c:pt>
                <c:pt idx="2407">
                  <c:v>4.8989655316102471E-2</c:v>
                </c:pt>
                <c:pt idx="2408">
                  <c:v>4.9001889172763657E-2</c:v>
                </c:pt>
                <c:pt idx="2409">
                  <c:v>4.9010027810380663E-2</c:v>
                </c:pt>
                <c:pt idx="2410">
                  <c:v>4.8986828059620117E-2</c:v>
                </c:pt>
                <c:pt idx="2411">
                  <c:v>4.8953443375728975E-2</c:v>
                </c:pt>
                <c:pt idx="2412">
                  <c:v>4.8885064700980058E-2</c:v>
                </c:pt>
                <c:pt idx="2413">
                  <c:v>4.8794302879642044E-2</c:v>
                </c:pt>
                <c:pt idx="2414">
                  <c:v>4.8690356971635332E-2</c:v>
                </c:pt>
                <c:pt idx="2415">
                  <c:v>4.8592457782808997E-2</c:v>
                </c:pt>
                <c:pt idx="2416">
                  <c:v>4.8518780003308878E-2</c:v>
                </c:pt>
                <c:pt idx="2417">
                  <c:v>4.8584789765247063E-2</c:v>
                </c:pt>
                <c:pt idx="2418">
                  <c:v>4.8601852834469973E-2</c:v>
                </c:pt>
                <c:pt idx="2419">
                  <c:v>4.8507761437179456E-2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D2-4C22-9CED-A53127B3F5C0}"/>
            </c:ext>
          </c:extLst>
        </c:ser>
        <c:ser>
          <c:idx val="5"/>
          <c:order val="4"/>
          <c:tx>
            <c:strRef>
              <c:f>グラフ元_2011_5_2!$F$1</c:f>
              <c:strCache>
                <c:ptCount val="1"/>
                <c:pt idx="0">
                  <c:v>移動平均(20)</c:v>
                </c:pt>
              </c:strCache>
            </c:strRef>
          </c:tx>
          <c:spPr>
            <a:solidFill>
              <a:srgbClr val="5B9BD5">
                <a:lumMod val="20000"/>
                <a:lumOff val="80000"/>
              </a:srgbClr>
            </a:solidFill>
            <a:ln w="19050">
              <a:solidFill>
                <a:srgbClr val="5B9BD5"/>
              </a:solidFill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グラフ元_2011_5_2!$F$2:$F$2421</c:f>
              <c:numCache>
                <c:formatCode>#,##0.0000;[Red]\-#,##0.0000</c:formatCode>
                <c:ptCount val="2420"/>
                <c:pt idx="0">
                  <c:v>7.8184545664649704E-2</c:v>
                </c:pt>
                <c:pt idx="1">
                  <c:v>7.8299350889298958E-2</c:v>
                </c:pt>
                <c:pt idx="2">
                  <c:v>7.8459250461118069E-2</c:v>
                </c:pt>
                <c:pt idx="3">
                  <c:v>7.8730747408476687E-2</c:v>
                </c:pt>
                <c:pt idx="4">
                  <c:v>7.8915998155818817E-2</c:v>
                </c:pt>
                <c:pt idx="5">
                  <c:v>7.9070813605409809E-2</c:v>
                </c:pt>
                <c:pt idx="6">
                  <c:v>7.9156131274567526E-2</c:v>
                </c:pt>
                <c:pt idx="7">
                  <c:v>7.9219943281520322E-2</c:v>
                </c:pt>
                <c:pt idx="8">
                  <c:v>7.9248166583555338E-2</c:v>
                </c:pt>
                <c:pt idx="9">
                  <c:v>7.9259613805375287E-2</c:v>
                </c:pt>
                <c:pt idx="10">
                  <c:v>7.9212339287369565E-2</c:v>
                </c:pt>
                <c:pt idx="11">
                  <c:v>7.9158236115379282E-2</c:v>
                </c:pt>
                <c:pt idx="12">
                  <c:v>7.9074177462848519E-2</c:v>
                </c:pt>
                <c:pt idx="13">
                  <c:v>7.9040225753468404E-2</c:v>
                </c:pt>
                <c:pt idx="14">
                  <c:v>7.9020035478626946E-2</c:v>
                </c:pt>
                <c:pt idx="15">
                  <c:v>7.9001690355494494E-2</c:v>
                </c:pt>
                <c:pt idx="16">
                  <c:v>7.898127740873892E-2</c:v>
                </c:pt>
                <c:pt idx="17">
                  <c:v>7.8978492890659446E-2</c:v>
                </c:pt>
                <c:pt idx="18">
                  <c:v>7.8996425642838763E-2</c:v>
                </c:pt>
                <c:pt idx="19">
                  <c:v>7.8992240258544386E-2</c:v>
                </c:pt>
                <c:pt idx="20">
                  <c:v>7.899899324111169E-2</c:v>
                </c:pt>
                <c:pt idx="21">
                  <c:v>7.8900369666044995E-2</c:v>
                </c:pt>
                <c:pt idx="22">
                  <c:v>7.8832249032864898E-2</c:v>
                </c:pt>
                <c:pt idx="23">
                  <c:v>7.8813767017645989E-2</c:v>
                </c:pt>
                <c:pt idx="24">
                  <c:v>7.8877786534028632E-2</c:v>
                </c:pt>
                <c:pt idx="25">
                  <c:v>7.892934599758597E-2</c:v>
                </c:pt>
                <c:pt idx="26">
                  <c:v>7.9047855140959841E-2</c:v>
                </c:pt>
                <c:pt idx="27">
                  <c:v>7.9170026923637463E-2</c:v>
                </c:pt>
                <c:pt idx="28">
                  <c:v>7.9330622116230237E-2</c:v>
                </c:pt>
                <c:pt idx="29">
                  <c:v>7.9430777266304195E-2</c:v>
                </c:pt>
                <c:pt idx="30">
                  <c:v>7.9572058481646196E-2</c:v>
                </c:pt>
                <c:pt idx="31">
                  <c:v>7.9730005248634037E-2</c:v>
                </c:pt>
                <c:pt idx="32">
                  <c:v>7.9959372642143159E-2</c:v>
                </c:pt>
                <c:pt idx="33">
                  <c:v>8.0164824258062845E-2</c:v>
                </c:pt>
                <c:pt idx="34">
                  <c:v>8.0375665010681094E-2</c:v>
                </c:pt>
                <c:pt idx="35">
                  <c:v>8.057768498739426E-2</c:v>
                </c:pt>
                <c:pt idx="36">
                  <c:v>8.0807615818574388E-2</c:v>
                </c:pt>
                <c:pt idx="37">
                  <c:v>8.1054728590313513E-2</c:v>
                </c:pt>
                <c:pt idx="38">
                  <c:v>8.1239957893470133E-2</c:v>
                </c:pt>
                <c:pt idx="39">
                  <c:v>8.1441111416216946E-2</c:v>
                </c:pt>
                <c:pt idx="40">
                  <c:v>8.1611328894181254E-2</c:v>
                </c:pt>
                <c:pt idx="41">
                  <c:v>8.1789900322752684E-2</c:v>
                </c:pt>
                <c:pt idx="42">
                  <c:v>8.1932222423436951E-2</c:v>
                </c:pt>
                <c:pt idx="43">
                  <c:v>8.2018220427269167E-2</c:v>
                </c:pt>
                <c:pt idx="44">
                  <c:v>8.2000006801239061E-2</c:v>
                </c:pt>
                <c:pt idx="45">
                  <c:v>8.1967710022916043E-2</c:v>
                </c:pt>
                <c:pt idx="46">
                  <c:v>8.1873180055324818E-2</c:v>
                </c:pt>
                <c:pt idx="47">
                  <c:v>8.1826743391390594E-2</c:v>
                </c:pt>
                <c:pt idx="48">
                  <c:v>8.178070612403808E-2</c:v>
                </c:pt>
                <c:pt idx="49">
                  <c:v>8.1834557194667673E-2</c:v>
                </c:pt>
                <c:pt idx="50">
                  <c:v>8.1923444804791051E-2</c:v>
                </c:pt>
                <c:pt idx="51">
                  <c:v>8.2045933888167749E-2</c:v>
                </c:pt>
                <c:pt idx="52">
                  <c:v>8.208258223066317E-2</c:v>
                </c:pt>
                <c:pt idx="53">
                  <c:v>8.209145412549998E-2</c:v>
                </c:pt>
                <c:pt idx="54">
                  <c:v>8.2095893862851543E-2</c:v>
                </c:pt>
                <c:pt idx="55">
                  <c:v>8.207842244230712E-2</c:v>
                </c:pt>
                <c:pt idx="56">
                  <c:v>8.208105865587631E-2</c:v>
                </c:pt>
                <c:pt idx="57">
                  <c:v>8.2081207749387736E-2</c:v>
                </c:pt>
                <c:pt idx="58">
                  <c:v>8.2108617047626023E-2</c:v>
                </c:pt>
                <c:pt idx="59">
                  <c:v>8.2127220371580489E-2</c:v>
                </c:pt>
                <c:pt idx="60">
                  <c:v>8.2181468848222333E-2</c:v>
                </c:pt>
                <c:pt idx="61">
                  <c:v>8.223540006297797E-2</c:v>
                </c:pt>
                <c:pt idx="62">
                  <c:v>8.2363841321072315E-2</c:v>
                </c:pt>
                <c:pt idx="63">
                  <c:v>8.250082079053872E-2</c:v>
                </c:pt>
                <c:pt idx="64">
                  <c:v>8.2616743470799642E-2</c:v>
                </c:pt>
                <c:pt idx="65">
                  <c:v>8.2803231774752753E-2</c:v>
                </c:pt>
                <c:pt idx="66">
                  <c:v>8.3142428952479683E-2</c:v>
                </c:pt>
                <c:pt idx="67">
                  <c:v>8.363345796628989E-2</c:v>
                </c:pt>
                <c:pt idx="68">
                  <c:v>8.3884421411495116E-2</c:v>
                </c:pt>
                <c:pt idx="69">
                  <c:v>8.4169460058054785E-2</c:v>
                </c:pt>
                <c:pt idx="70">
                  <c:v>8.4355692065156279E-2</c:v>
                </c:pt>
                <c:pt idx="71">
                  <c:v>8.446266220152486E-2</c:v>
                </c:pt>
                <c:pt idx="72">
                  <c:v>8.4574192481215102E-2</c:v>
                </c:pt>
                <c:pt idx="73">
                  <c:v>8.4720692676734904E-2</c:v>
                </c:pt>
                <c:pt idx="74">
                  <c:v>8.4835542521546584E-2</c:v>
                </c:pt>
                <c:pt idx="75">
                  <c:v>8.506307171450056E-2</c:v>
                </c:pt>
                <c:pt idx="76">
                  <c:v>8.5236396058564826E-2</c:v>
                </c:pt>
                <c:pt idx="77">
                  <c:v>8.5390376429339082E-2</c:v>
                </c:pt>
                <c:pt idx="78">
                  <c:v>8.5457645470664062E-2</c:v>
                </c:pt>
                <c:pt idx="79">
                  <c:v>8.5491962017813686E-2</c:v>
                </c:pt>
                <c:pt idx="80">
                  <c:v>8.5475951488189289E-2</c:v>
                </c:pt>
                <c:pt idx="81">
                  <c:v>8.546078008279312E-2</c:v>
                </c:pt>
                <c:pt idx="82">
                  <c:v>8.5358330993832776E-2</c:v>
                </c:pt>
                <c:pt idx="83">
                  <c:v>8.5256118893918098E-2</c:v>
                </c:pt>
                <c:pt idx="84">
                  <c:v>8.5250704987230294E-2</c:v>
                </c:pt>
                <c:pt idx="85">
                  <c:v>8.5244100860076721E-2</c:v>
                </c:pt>
                <c:pt idx="86">
                  <c:v>8.5169735477346159E-2</c:v>
                </c:pt>
                <c:pt idx="87">
                  <c:v>8.4847913239282979E-2</c:v>
                </c:pt>
                <c:pt idx="88">
                  <c:v>8.4712694419387738E-2</c:v>
                </c:pt>
                <c:pt idx="89">
                  <c:v>8.4434558208069291E-2</c:v>
                </c:pt>
                <c:pt idx="90">
                  <c:v>8.4220157917521188E-2</c:v>
                </c:pt>
                <c:pt idx="91">
                  <c:v>8.4158241530432026E-2</c:v>
                </c:pt>
                <c:pt idx="92">
                  <c:v>8.4094601284219667E-2</c:v>
                </c:pt>
                <c:pt idx="93">
                  <c:v>8.4013048155884076E-2</c:v>
                </c:pt>
                <c:pt idx="94">
                  <c:v>8.38915084933608E-2</c:v>
                </c:pt>
                <c:pt idx="95">
                  <c:v>8.3708459537419178E-2</c:v>
                </c:pt>
                <c:pt idx="96">
                  <c:v>8.3523274352234E-2</c:v>
                </c:pt>
                <c:pt idx="97">
                  <c:v>8.3333988637948289E-2</c:v>
                </c:pt>
                <c:pt idx="98">
                  <c:v>8.3315849644010315E-2</c:v>
                </c:pt>
                <c:pt idx="99">
                  <c:v>8.3360749501906029E-2</c:v>
                </c:pt>
                <c:pt idx="100">
                  <c:v>8.339645688003465E-2</c:v>
                </c:pt>
                <c:pt idx="101">
                  <c:v>8.3535269446496627E-2</c:v>
                </c:pt>
                <c:pt idx="102">
                  <c:v>8.3740300087762926E-2</c:v>
                </c:pt>
                <c:pt idx="103">
                  <c:v>8.3929856358856192E-2</c:v>
                </c:pt>
                <c:pt idx="104">
                  <c:v>8.415004971907776E-2</c:v>
                </c:pt>
                <c:pt idx="105">
                  <c:v>8.4351710894537163E-2</c:v>
                </c:pt>
                <c:pt idx="106">
                  <c:v>8.4401593504561806E-2</c:v>
                </c:pt>
                <c:pt idx="107">
                  <c:v>8.4465805049224824E-2</c:v>
                </c:pt>
                <c:pt idx="108">
                  <c:v>8.4506029363136032E-2</c:v>
                </c:pt>
                <c:pt idx="109">
                  <c:v>8.4550384985703136E-2</c:v>
                </c:pt>
                <c:pt idx="110">
                  <c:v>8.4622604746447477E-2</c:v>
                </c:pt>
                <c:pt idx="111">
                  <c:v>8.4570198177656514E-2</c:v>
                </c:pt>
                <c:pt idx="112">
                  <c:v>8.4470668915249417E-2</c:v>
                </c:pt>
                <c:pt idx="113">
                  <c:v>8.4372093617945759E-2</c:v>
                </c:pt>
                <c:pt idx="114">
                  <c:v>8.4370793957629683E-2</c:v>
                </c:pt>
                <c:pt idx="115">
                  <c:v>8.427460831609182E-2</c:v>
                </c:pt>
                <c:pt idx="116">
                  <c:v>8.4234525400509186E-2</c:v>
                </c:pt>
                <c:pt idx="117">
                  <c:v>8.4135084505940497E-2</c:v>
                </c:pt>
                <c:pt idx="118">
                  <c:v>8.3981020430616588E-2</c:v>
                </c:pt>
                <c:pt idx="119">
                  <c:v>8.3751690426090569E-2</c:v>
                </c:pt>
                <c:pt idx="120">
                  <c:v>8.3557881690536087E-2</c:v>
                </c:pt>
                <c:pt idx="121">
                  <c:v>8.3298782024702769E-2</c:v>
                </c:pt>
                <c:pt idx="122">
                  <c:v>8.298312632203636E-2</c:v>
                </c:pt>
                <c:pt idx="123">
                  <c:v>8.247410882900312E-2</c:v>
                </c:pt>
                <c:pt idx="124">
                  <c:v>8.2047718123693311E-2</c:v>
                </c:pt>
                <c:pt idx="125">
                  <c:v>8.1529247354312148E-2</c:v>
                </c:pt>
                <c:pt idx="126">
                  <c:v>8.1118483405325861E-2</c:v>
                </c:pt>
                <c:pt idx="127">
                  <c:v>8.0732658782793926E-2</c:v>
                </c:pt>
                <c:pt idx="128">
                  <c:v>8.0354650180249745E-2</c:v>
                </c:pt>
                <c:pt idx="129">
                  <c:v>8.0027778846828185E-2</c:v>
                </c:pt>
                <c:pt idx="130">
                  <c:v>7.9668254273547318E-2</c:v>
                </c:pt>
                <c:pt idx="131">
                  <c:v>7.9334213658545524E-2</c:v>
                </c:pt>
                <c:pt idx="132">
                  <c:v>7.9051878718096852E-2</c:v>
                </c:pt>
                <c:pt idx="133">
                  <c:v>7.8808091414787035E-2</c:v>
                </c:pt>
                <c:pt idx="134">
                  <c:v>7.8498696305391913E-2</c:v>
                </c:pt>
                <c:pt idx="135">
                  <c:v>7.8297760795837792E-2</c:v>
                </c:pt>
                <c:pt idx="136">
                  <c:v>7.8119559816665921E-2</c:v>
                </c:pt>
                <c:pt idx="137">
                  <c:v>7.8004944917243191E-2</c:v>
                </c:pt>
                <c:pt idx="138">
                  <c:v>7.787444865743659E-2</c:v>
                </c:pt>
                <c:pt idx="139">
                  <c:v>7.7832359467050319E-2</c:v>
                </c:pt>
                <c:pt idx="140">
                  <c:v>7.779780696509693E-2</c:v>
                </c:pt>
                <c:pt idx="141">
                  <c:v>7.7717035768718135E-2</c:v>
                </c:pt>
                <c:pt idx="142">
                  <c:v>7.7630796820037068E-2</c:v>
                </c:pt>
                <c:pt idx="143">
                  <c:v>7.775376888615225E-2</c:v>
                </c:pt>
                <c:pt idx="144">
                  <c:v>7.7684500027326811E-2</c:v>
                </c:pt>
                <c:pt idx="145">
                  <c:v>7.7671440484304632E-2</c:v>
                </c:pt>
                <c:pt idx="146">
                  <c:v>7.767199233999747E-2</c:v>
                </c:pt>
                <c:pt idx="147">
                  <c:v>7.764901942912758E-2</c:v>
                </c:pt>
                <c:pt idx="148">
                  <c:v>7.7680330938502878E-2</c:v>
                </c:pt>
                <c:pt idx="149">
                  <c:v>7.7683441310515702E-2</c:v>
                </c:pt>
                <c:pt idx="150">
                  <c:v>7.7750371902678014E-2</c:v>
                </c:pt>
                <c:pt idx="151">
                  <c:v>7.7816349175884439E-2</c:v>
                </c:pt>
                <c:pt idx="152">
                  <c:v>7.7894524247566016E-2</c:v>
                </c:pt>
                <c:pt idx="153">
                  <c:v>7.7933428993242085E-2</c:v>
                </c:pt>
                <c:pt idx="154">
                  <c:v>7.8005761723802663E-2</c:v>
                </c:pt>
                <c:pt idx="155">
                  <c:v>7.7999735327642108E-2</c:v>
                </c:pt>
                <c:pt idx="156">
                  <c:v>7.7940114510606048E-2</c:v>
                </c:pt>
                <c:pt idx="157">
                  <c:v>7.7875324150751296E-2</c:v>
                </c:pt>
                <c:pt idx="158">
                  <c:v>7.7775524465531667E-2</c:v>
                </c:pt>
                <c:pt idx="159">
                  <c:v>7.7618895203209373E-2</c:v>
                </c:pt>
                <c:pt idx="160">
                  <c:v>7.7384945873276836E-2</c:v>
                </c:pt>
                <c:pt idx="161">
                  <c:v>7.7153876137686858E-2</c:v>
                </c:pt>
                <c:pt idx="162">
                  <c:v>7.695946866354518E-2</c:v>
                </c:pt>
                <c:pt idx="163">
                  <c:v>7.6766867243120013E-2</c:v>
                </c:pt>
                <c:pt idx="164">
                  <c:v>7.6680129286716928E-2</c:v>
                </c:pt>
                <c:pt idx="165">
                  <c:v>7.6656871718578531E-2</c:v>
                </c:pt>
                <c:pt idx="166">
                  <c:v>7.659552202532699E-2</c:v>
                </c:pt>
                <c:pt idx="167">
                  <c:v>7.6509283189802463E-2</c:v>
                </c:pt>
                <c:pt idx="168">
                  <c:v>7.6417912631426846E-2</c:v>
                </c:pt>
                <c:pt idx="169">
                  <c:v>7.6323893168504936E-2</c:v>
                </c:pt>
                <c:pt idx="170">
                  <c:v>7.6163432008043791E-2</c:v>
                </c:pt>
                <c:pt idx="171">
                  <c:v>7.6038176384321893E-2</c:v>
                </c:pt>
                <c:pt idx="172">
                  <c:v>7.5869890948252874E-2</c:v>
                </c:pt>
                <c:pt idx="173">
                  <c:v>7.5722252785831737E-2</c:v>
                </c:pt>
                <c:pt idx="174">
                  <c:v>7.5590396245747343E-2</c:v>
                </c:pt>
                <c:pt idx="175">
                  <c:v>7.5499959318554605E-2</c:v>
                </c:pt>
                <c:pt idx="176">
                  <c:v>7.5432574956861356E-2</c:v>
                </c:pt>
                <c:pt idx="177">
                  <c:v>7.5402080179092057E-2</c:v>
                </c:pt>
                <c:pt idx="178">
                  <c:v>7.5382631254195379E-2</c:v>
                </c:pt>
                <c:pt idx="179">
                  <c:v>7.5363828702118649E-2</c:v>
                </c:pt>
                <c:pt idx="180">
                  <c:v>7.5372149771956373E-2</c:v>
                </c:pt>
                <c:pt idx="181">
                  <c:v>7.5458989568129395E-2</c:v>
                </c:pt>
                <c:pt idx="182">
                  <c:v>7.5534747914672448E-2</c:v>
                </c:pt>
                <c:pt idx="183">
                  <c:v>7.557022157582452E-2</c:v>
                </c:pt>
                <c:pt idx="184">
                  <c:v>7.5636990491979944E-2</c:v>
                </c:pt>
                <c:pt idx="185">
                  <c:v>7.5635360795560394E-2</c:v>
                </c:pt>
                <c:pt idx="186">
                  <c:v>7.5637962589482105E-2</c:v>
                </c:pt>
                <c:pt idx="187">
                  <c:v>7.5677347268326436E-2</c:v>
                </c:pt>
                <c:pt idx="188">
                  <c:v>7.5720156560281068E-2</c:v>
                </c:pt>
                <c:pt idx="189">
                  <c:v>7.5788613020941559E-2</c:v>
                </c:pt>
                <c:pt idx="190">
                  <c:v>7.5889390245638094E-2</c:v>
                </c:pt>
                <c:pt idx="191">
                  <c:v>7.592524110605875E-2</c:v>
                </c:pt>
                <c:pt idx="192">
                  <c:v>7.5993785742152972E-2</c:v>
                </c:pt>
                <c:pt idx="193">
                  <c:v>7.6073764021424656E-2</c:v>
                </c:pt>
                <c:pt idx="194">
                  <c:v>7.6151156141499712E-2</c:v>
                </c:pt>
                <c:pt idx="195">
                  <c:v>7.6270089702948241E-2</c:v>
                </c:pt>
                <c:pt idx="196">
                  <c:v>7.6310094285374636E-2</c:v>
                </c:pt>
                <c:pt idx="197">
                  <c:v>7.63179646287548E-2</c:v>
                </c:pt>
                <c:pt idx="198">
                  <c:v>7.6295621363575872E-2</c:v>
                </c:pt>
                <c:pt idx="199">
                  <c:v>7.635682716457759E-2</c:v>
                </c:pt>
                <c:pt idx="200">
                  <c:v>7.6454985359894562E-2</c:v>
                </c:pt>
                <c:pt idx="201">
                  <c:v>7.6481919192953246E-2</c:v>
                </c:pt>
                <c:pt idx="202">
                  <c:v>7.6487162754129021E-2</c:v>
                </c:pt>
                <c:pt idx="203">
                  <c:v>7.6526826959345345E-2</c:v>
                </c:pt>
                <c:pt idx="204">
                  <c:v>7.6509406144865705E-2</c:v>
                </c:pt>
                <c:pt idx="205">
                  <c:v>7.647927737236021E-2</c:v>
                </c:pt>
                <c:pt idx="206">
                  <c:v>7.6445955206661906E-2</c:v>
                </c:pt>
                <c:pt idx="207">
                  <c:v>7.6430304111478914E-2</c:v>
                </c:pt>
                <c:pt idx="208">
                  <c:v>7.6391798803222152E-2</c:v>
                </c:pt>
                <c:pt idx="209">
                  <c:v>7.6415200147126647E-2</c:v>
                </c:pt>
                <c:pt idx="210">
                  <c:v>7.6464422922430123E-2</c:v>
                </c:pt>
                <c:pt idx="211">
                  <c:v>7.6519926785717146E-2</c:v>
                </c:pt>
                <c:pt idx="212">
                  <c:v>7.6545316779062747E-2</c:v>
                </c:pt>
                <c:pt idx="213">
                  <c:v>7.6540635186310796E-2</c:v>
                </c:pt>
                <c:pt idx="214">
                  <c:v>7.6462168259700911E-2</c:v>
                </c:pt>
                <c:pt idx="215">
                  <c:v>7.633220726506415E-2</c:v>
                </c:pt>
                <c:pt idx="216">
                  <c:v>7.6272852220999457E-2</c:v>
                </c:pt>
                <c:pt idx="217">
                  <c:v>7.6214280074192023E-2</c:v>
                </c:pt>
                <c:pt idx="218">
                  <c:v>7.6145192850261362E-2</c:v>
                </c:pt>
                <c:pt idx="219">
                  <c:v>7.6046132728746135E-2</c:v>
                </c:pt>
                <c:pt idx="220">
                  <c:v>7.5923954427866591E-2</c:v>
                </c:pt>
                <c:pt idx="221">
                  <c:v>7.5818584663355559E-2</c:v>
                </c:pt>
                <c:pt idx="222">
                  <c:v>7.5754419270848916E-2</c:v>
                </c:pt>
                <c:pt idx="223">
                  <c:v>7.5675346035482829E-2</c:v>
                </c:pt>
                <c:pt idx="224">
                  <c:v>7.5636909830151949E-2</c:v>
                </c:pt>
                <c:pt idx="225">
                  <c:v>7.5605803470420202E-2</c:v>
                </c:pt>
                <c:pt idx="226">
                  <c:v>7.5547486659614388E-2</c:v>
                </c:pt>
                <c:pt idx="227">
                  <c:v>7.5498421572408575E-2</c:v>
                </c:pt>
                <c:pt idx="228">
                  <c:v>7.5414454483789209E-2</c:v>
                </c:pt>
                <c:pt idx="229">
                  <c:v>7.5277790420627849E-2</c:v>
                </c:pt>
                <c:pt idx="230">
                  <c:v>7.5081073248910682E-2</c:v>
                </c:pt>
                <c:pt idx="231">
                  <c:v>7.4947533800513846E-2</c:v>
                </c:pt>
                <c:pt idx="232">
                  <c:v>7.4848698197592961E-2</c:v>
                </c:pt>
                <c:pt idx="233">
                  <c:v>7.4769609757775551E-2</c:v>
                </c:pt>
                <c:pt idx="234">
                  <c:v>7.4754975408116459E-2</c:v>
                </c:pt>
                <c:pt idx="235">
                  <c:v>7.4726906234164073E-2</c:v>
                </c:pt>
                <c:pt idx="236">
                  <c:v>7.4699418507753537E-2</c:v>
                </c:pt>
                <c:pt idx="237">
                  <c:v>7.467087428627453E-2</c:v>
                </c:pt>
                <c:pt idx="238">
                  <c:v>7.4679245881148076E-2</c:v>
                </c:pt>
                <c:pt idx="239">
                  <c:v>7.464125619946442E-2</c:v>
                </c:pt>
                <c:pt idx="240">
                  <c:v>7.4602074663336349E-2</c:v>
                </c:pt>
                <c:pt idx="241">
                  <c:v>7.4555152151015922E-2</c:v>
                </c:pt>
                <c:pt idx="242">
                  <c:v>7.4503252425203143E-2</c:v>
                </c:pt>
                <c:pt idx="243">
                  <c:v>7.4433998130989401E-2</c:v>
                </c:pt>
                <c:pt idx="244">
                  <c:v>7.4313595203850308E-2</c:v>
                </c:pt>
                <c:pt idx="245">
                  <c:v>7.4199963575274336E-2</c:v>
                </c:pt>
                <c:pt idx="246">
                  <c:v>7.4095129502503979E-2</c:v>
                </c:pt>
                <c:pt idx="247">
                  <c:v>7.3956363636373035E-2</c:v>
                </c:pt>
                <c:pt idx="248">
                  <c:v>7.3931119803900283E-2</c:v>
                </c:pt>
                <c:pt idx="249">
                  <c:v>7.3860593152724363E-2</c:v>
                </c:pt>
                <c:pt idx="250">
                  <c:v>7.3805498851781351E-2</c:v>
                </c:pt>
                <c:pt idx="251">
                  <c:v>7.3725225166119318E-2</c:v>
                </c:pt>
                <c:pt idx="252">
                  <c:v>7.3604687067947205E-2</c:v>
                </c:pt>
                <c:pt idx="253">
                  <c:v>7.346864619953504E-2</c:v>
                </c:pt>
                <c:pt idx="254">
                  <c:v>7.3307116549758786E-2</c:v>
                </c:pt>
                <c:pt idx="255">
                  <c:v>7.3135774221685754E-2</c:v>
                </c:pt>
                <c:pt idx="256">
                  <c:v>7.2976786551341821E-2</c:v>
                </c:pt>
                <c:pt idx="257">
                  <c:v>7.2856055986082344E-2</c:v>
                </c:pt>
                <c:pt idx="258">
                  <c:v>7.2743299794043023E-2</c:v>
                </c:pt>
                <c:pt idx="259">
                  <c:v>7.261496498185728E-2</c:v>
                </c:pt>
                <c:pt idx="260">
                  <c:v>7.2459488198830066E-2</c:v>
                </c:pt>
                <c:pt idx="261">
                  <c:v>7.2277846236825774E-2</c:v>
                </c:pt>
                <c:pt idx="262">
                  <c:v>7.2065417899397438E-2</c:v>
                </c:pt>
                <c:pt idx="263">
                  <c:v>7.1861249614520548E-2</c:v>
                </c:pt>
                <c:pt idx="264">
                  <c:v>7.1689856979310532E-2</c:v>
                </c:pt>
                <c:pt idx="265">
                  <c:v>7.1508201538393004E-2</c:v>
                </c:pt>
                <c:pt idx="266">
                  <c:v>7.1401431847286076E-2</c:v>
                </c:pt>
                <c:pt idx="267">
                  <c:v>7.1339982495508894E-2</c:v>
                </c:pt>
                <c:pt idx="268">
                  <c:v>7.1254058055522276E-2</c:v>
                </c:pt>
                <c:pt idx="269">
                  <c:v>7.12351559712186E-2</c:v>
                </c:pt>
                <c:pt idx="270">
                  <c:v>7.120969471660607E-2</c:v>
                </c:pt>
                <c:pt idx="271">
                  <c:v>7.1137286206805178E-2</c:v>
                </c:pt>
                <c:pt idx="272">
                  <c:v>7.107697255986041E-2</c:v>
                </c:pt>
                <c:pt idx="273">
                  <c:v>7.0972893315982791E-2</c:v>
                </c:pt>
                <c:pt idx="274">
                  <c:v>7.0936833742543975E-2</c:v>
                </c:pt>
                <c:pt idx="275">
                  <c:v>7.0920844018488513E-2</c:v>
                </c:pt>
                <c:pt idx="276">
                  <c:v>7.0889046021780047E-2</c:v>
                </c:pt>
                <c:pt idx="277">
                  <c:v>7.0804732364854045E-2</c:v>
                </c:pt>
                <c:pt idx="278">
                  <c:v>7.0760762549832393E-2</c:v>
                </c:pt>
                <c:pt idx="279">
                  <c:v>7.0731138395372858E-2</c:v>
                </c:pt>
                <c:pt idx="280">
                  <c:v>7.0759109469189202E-2</c:v>
                </c:pt>
                <c:pt idx="281">
                  <c:v>7.0839956491794601E-2</c:v>
                </c:pt>
                <c:pt idx="282">
                  <c:v>7.0942342607393988E-2</c:v>
                </c:pt>
                <c:pt idx="283">
                  <c:v>7.1029387591477103E-2</c:v>
                </c:pt>
                <c:pt idx="284">
                  <c:v>7.1144771346182023E-2</c:v>
                </c:pt>
                <c:pt idx="285">
                  <c:v>7.1291749916897226E-2</c:v>
                </c:pt>
                <c:pt idx="286">
                  <c:v>7.1436815224804523E-2</c:v>
                </c:pt>
                <c:pt idx="287">
                  <c:v>7.1600148648961914E-2</c:v>
                </c:pt>
                <c:pt idx="288">
                  <c:v>7.1699703820051391E-2</c:v>
                </c:pt>
                <c:pt idx="289">
                  <c:v>7.1768049506302542E-2</c:v>
                </c:pt>
                <c:pt idx="290">
                  <c:v>7.1825583752877883E-2</c:v>
                </c:pt>
                <c:pt idx="291">
                  <c:v>7.1909720079422687E-2</c:v>
                </c:pt>
                <c:pt idx="292">
                  <c:v>7.195023277225196E-2</c:v>
                </c:pt>
                <c:pt idx="293">
                  <c:v>7.2050367616320776E-2</c:v>
                </c:pt>
                <c:pt idx="294">
                  <c:v>7.2066541691462579E-2</c:v>
                </c:pt>
                <c:pt idx="295">
                  <c:v>7.2121936014908974E-2</c:v>
                </c:pt>
                <c:pt idx="296">
                  <c:v>7.2119541721189881E-2</c:v>
                </c:pt>
                <c:pt idx="297">
                  <c:v>7.2120067834231069E-2</c:v>
                </c:pt>
                <c:pt idx="298">
                  <c:v>7.2044082510524118E-2</c:v>
                </c:pt>
                <c:pt idx="299">
                  <c:v>7.196728363065362E-2</c:v>
                </c:pt>
                <c:pt idx="300">
                  <c:v>7.1867692547683021E-2</c:v>
                </c:pt>
                <c:pt idx="301">
                  <c:v>7.1691031555214252E-2</c:v>
                </c:pt>
                <c:pt idx="302">
                  <c:v>7.1493308265052319E-2</c:v>
                </c:pt>
                <c:pt idx="303">
                  <c:v>7.133530774643751E-2</c:v>
                </c:pt>
                <c:pt idx="304">
                  <c:v>7.1122748987685322E-2</c:v>
                </c:pt>
                <c:pt idx="305">
                  <c:v>7.0912800492158076E-2</c:v>
                </c:pt>
                <c:pt idx="306">
                  <c:v>7.0668005775218951E-2</c:v>
                </c:pt>
                <c:pt idx="307">
                  <c:v>7.035871166263874E-2</c:v>
                </c:pt>
                <c:pt idx="308">
                  <c:v>7.0091477742330113E-2</c:v>
                </c:pt>
                <c:pt idx="309">
                  <c:v>6.9821740590573014E-2</c:v>
                </c:pt>
                <c:pt idx="310">
                  <c:v>6.9584039522867E-2</c:v>
                </c:pt>
                <c:pt idx="311">
                  <c:v>6.9351312172549071E-2</c:v>
                </c:pt>
                <c:pt idx="312">
                  <c:v>6.9177976011161449E-2</c:v>
                </c:pt>
                <c:pt idx="313">
                  <c:v>6.9039234230853411E-2</c:v>
                </c:pt>
                <c:pt idx="314">
                  <c:v>6.8909330276232708E-2</c:v>
                </c:pt>
                <c:pt idx="315">
                  <c:v>6.8760840616568147E-2</c:v>
                </c:pt>
                <c:pt idx="316">
                  <c:v>6.8643197370522005E-2</c:v>
                </c:pt>
                <c:pt idx="317">
                  <c:v>6.8518743452521985E-2</c:v>
                </c:pt>
                <c:pt idx="318">
                  <c:v>6.8452162974176792E-2</c:v>
                </c:pt>
                <c:pt idx="319">
                  <c:v>6.8397250604780108E-2</c:v>
                </c:pt>
                <c:pt idx="320">
                  <c:v>6.8334504025413023E-2</c:v>
                </c:pt>
                <c:pt idx="321">
                  <c:v>6.8344318840227819E-2</c:v>
                </c:pt>
                <c:pt idx="322">
                  <c:v>6.8342947782020172E-2</c:v>
                </c:pt>
                <c:pt idx="323">
                  <c:v>6.8341784094449673E-2</c:v>
                </c:pt>
                <c:pt idx="324">
                  <c:v>6.8360476328920144E-2</c:v>
                </c:pt>
                <c:pt idx="325">
                  <c:v>6.8376945114825949E-2</c:v>
                </c:pt>
                <c:pt idx="326">
                  <c:v>6.8396028875400333E-2</c:v>
                </c:pt>
                <c:pt idx="327">
                  <c:v>6.8413694005968695E-2</c:v>
                </c:pt>
                <c:pt idx="328">
                  <c:v>6.8395580934278763E-2</c:v>
                </c:pt>
                <c:pt idx="329">
                  <c:v>6.8377785280348852E-2</c:v>
                </c:pt>
                <c:pt idx="330">
                  <c:v>6.8337916000396487E-2</c:v>
                </c:pt>
                <c:pt idx="331">
                  <c:v>6.8281373944321738E-2</c:v>
                </c:pt>
                <c:pt idx="332">
                  <c:v>6.8206722857012417E-2</c:v>
                </c:pt>
                <c:pt idx="333">
                  <c:v>6.808931228814992E-2</c:v>
                </c:pt>
                <c:pt idx="334">
                  <c:v>6.7923303709661334E-2</c:v>
                </c:pt>
                <c:pt idx="335">
                  <c:v>6.7752968074229952E-2</c:v>
                </c:pt>
                <c:pt idx="336">
                  <c:v>6.759898317584094E-2</c:v>
                </c:pt>
                <c:pt idx="337">
                  <c:v>6.7471965439930309E-2</c:v>
                </c:pt>
                <c:pt idx="338">
                  <c:v>6.7353206366905352E-2</c:v>
                </c:pt>
                <c:pt idx="339">
                  <c:v>6.7271684627774914E-2</c:v>
                </c:pt>
                <c:pt idx="340">
                  <c:v>6.7203341049644844E-2</c:v>
                </c:pt>
                <c:pt idx="341">
                  <c:v>6.7117269446874392E-2</c:v>
                </c:pt>
                <c:pt idx="342">
                  <c:v>6.7008891099558002E-2</c:v>
                </c:pt>
                <c:pt idx="343">
                  <c:v>6.6891372554849865E-2</c:v>
                </c:pt>
                <c:pt idx="344">
                  <c:v>6.6783343427146216E-2</c:v>
                </c:pt>
                <c:pt idx="345">
                  <c:v>6.6667273544257125E-2</c:v>
                </c:pt>
                <c:pt idx="346">
                  <c:v>6.6563620823976294E-2</c:v>
                </c:pt>
                <c:pt idx="347">
                  <c:v>6.6500565812202247E-2</c:v>
                </c:pt>
                <c:pt idx="348">
                  <c:v>6.6455216116280441E-2</c:v>
                </c:pt>
                <c:pt idx="349">
                  <c:v>6.6445943485741565E-2</c:v>
                </c:pt>
                <c:pt idx="350">
                  <c:v>6.6415667365593539E-2</c:v>
                </c:pt>
                <c:pt idx="351">
                  <c:v>6.6388593324558764E-2</c:v>
                </c:pt>
                <c:pt idx="352">
                  <c:v>6.6363680854857721E-2</c:v>
                </c:pt>
                <c:pt idx="353">
                  <c:v>6.6319683227546736E-2</c:v>
                </c:pt>
                <c:pt idx="354">
                  <c:v>6.6343282949707691E-2</c:v>
                </c:pt>
                <c:pt idx="355">
                  <c:v>6.6348706752543632E-2</c:v>
                </c:pt>
                <c:pt idx="356">
                  <c:v>6.6324479436649653E-2</c:v>
                </c:pt>
                <c:pt idx="357">
                  <c:v>6.6279871759063247E-2</c:v>
                </c:pt>
                <c:pt idx="358">
                  <c:v>6.6232068814401857E-2</c:v>
                </c:pt>
                <c:pt idx="359">
                  <c:v>6.614473903346639E-2</c:v>
                </c:pt>
                <c:pt idx="360">
                  <c:v>6.6086774931765138E-2</c:v>
                </c:pt>
                <c:pt idx="361">
                  <c:v>6.6007758250465745E-2</c:v>
                </c:pt>
                <c:pt idx="362">
                  <c:v>6.600451149721899E-2</c:v>
                </c:pt>
                <c:pt idx="363">
                  <c:v>6.6011502866699628E-2</c:v>
                </c:pt>
                <c:pt idx="364">
                  <c:v>6.6016013666486018E-2</c:v>
                </c:pt>
                <c:pt idx="365">
                  <c:v>6.6048130100892624E-2</c:v>
                </c:pt>
                <c:pt idx="366">
                  <c:v>6.6037908868333134E-2</c:v>
                </c:pt>
                <c:pt idx="367">
                  <c:v>6.6030624961455259E-2</c:v>
                </c:pt>
                <c:pt idx="368">
                  <c:v>6.6046663018125923E-2</c:v>
                </c:pt>
                <c:pt idx="369">
                  <c:v>6.6012388065206901E-2</c:v>
                </c:pt>
                <c:pt idx="370">
                  <c:v>6.6018315259699978E-2</c:v>
                </c:pt>
                <c:pt idx="371">
                  <c:v>6.6018343037389557E-2</c:v>
                </c:pt>
                <c:pt idx="372">
                  <c:v>6.6076026252519598E-2</c:v>
                </c:pt>
                <c:pt idx="373">
                  <c:v>6.6148347282172268E-2</c:v>
                </c:pt>
                <c:pt idx="374">
                  <c:v>6.6196766120625333E-2</c:v>
                </c:pt>
                <c:pt idx="375">
                  <c:v>6.6257665818868036E-2</c:v>
                </c:pt>
                <c:pt idx="376">
                  <c:v>6.6343621529823746E-2</c:v>
                </c:pt>
                <c:pt idx="377">
                  <c:v>6.6416372360553297E-2</c:v>
                </c:pt>
                <c:pt idx="378">
                  <c:v>6.648952203383296E-2</c:v>
                </c:pt>
                <c:pt idx="379">
                  <c:v>6.6569411338577938E-2</c:v>
                </c:pt>
                <c:pt idx="380">
                  <c:v>6.6629044094786122E-2</c:v>
                </c:pt>
                <c:pt idx="381">
                  <c:v>6.6708508961454971E-2</c:v>
                </c:pt>
                <c:pt idx="382">
                  <c:v>6.6740360021787043E-2</c:v>
                </c:pt>
                <c:pt idx="383">
                  <c:v>6.6795069506584287E-2</c:v>
                </c:pt>
                <c:pt idx="384">
                  <c:v>6.6903807566848383E-2</c:v>
                </c:pt>
                <c:pt idx="385">
                  <c:v>6.7008731534306226E-2</c:v>
                </c:pt>
                <c:pt idx="386">
                  <c:v>6.7102906079043206E-2</c:v>
                </c:pt>
                <c:pt idx="387">
                  <c:v>6.7189345658744293E-2</c:v>
                </c:pt>
                <c:pt idx="388">
                  <c:v>6.7252526336668922E-2</c:v>
                </c:pt>
                <c:pt idx="389">
                  <c:v>6.7328258594423637E-2</c:v>
                </c:pt>
                <c:pt idx="390">
                  <c:v>6.7384660788543591E-2</c:v>
                </c:pt>
                <c:pt idx="391">
                  <c:v>6.7482072587136815E-2</c:v>
                </c:pt>
                <c:pt idx="392">
                  <c:v>6.7525489634320993E-2</c:v>
                </c:pt>
                <c:pt idx="393">
                  <c:v>6.7574904714936823E-2</c:v>
                </c:pt>
                <c:pt idx="394">
                  <c:v>6.7649176416356746E-2</c:v>
                </c:pt>
                <c:pt idx="395">
                  <c:v>6.7749898295491995E-2</c:v>
                </c:pt>
                <c:pt idx="396">
                  <c:v>6.783423220058063E-2</c:v>
                </c:pt>
                <c:pt idx="397">
                  <c:v>6.7969061993429281E-2</c:v>
                </c:pt>
                <c:pt idx="398">
                  <c:v>6.806901028554839E-2</c:v>
                </c:pt>
                <c:pt idx="399">
                  <c:v>6.8168885346494276E-2</c:v>
                </c:pt>
                <c:pt idx="400">
                  <c:v>6.8249546284103443E-2</c:v>
                </c:pt>
                <c:pt idx="401">
                  <c:v>6.8280845806541368E-2</c:v>
                </c:pt>
                <c:pt idx="402">
                  <c:v>6.8345353066251821E-2</c:v>
                </c:pt>
                <c:pt idx="403">
                  <c:v>6.8321809605938089E-2</c:v>
                </c:pt>
                <c:pt idx="404">
                  <c:v>6.8296364596708986E-2</c:v>
                </c:pt>
                <c:pt idx="405">
                  <c:v>6.8234783723797834E-2</c:v>
                </c:pt>
                <c:pt idx="406">
                  <c:v>6.827505348161908E-2</c:v>
                </c:pt>
                <c:pt idx="407">
                  <c:v>6.8337621384769773E-2</c:v>
                </c:pt>
                <c:pt idx="408">
                  <c:v>6.8378859364443462E-2</c:v>
                </c:pt>
                <c:pt idx="409">
                  <c:v>6.8423529171345088E-2</c:v>
                </c:pt>
                <c:pt idx="410">
                  <c:v>6.8509487712465122E-2</c:v>
                </c:pt>
                <c:pt idx="411">
                  <c:v>6.860689277495538E-2</c:v>
                </c:pt>
                <c:pt idx="412">
                  <c:v>6.8743029131053429E-2</c:v>
                </c:pt>
                <c:pt idx="413">
                  <c:v>6.8867049513504655E-2</c:v>
                </c:pt>
                <c:pt idx="414">
                  <c:v>6.8957959512971609E-2</c:v>
                </c:pt>
                <c:pt idx="415">
                  <c:v>6.8993122503696408E-2</c:v>
                </c:pt>
                <c:pt idx="416">
                  <c:v>6.9086427052108296E-2</c:v>
                </c:pt>
                <c:pt idx="417">
                  <c:v>6.9156229583457185E-2</c:v>
                </c:pt>
                <c:pt idx="418">
                  <c:v>6.9205649910105235E-2</c:v>
                </c:pt>
                <c:pt idx="419">
                  <c:v>6.9309293756722387E-2</c:v>
                </c:pt>
                <c:pt idx="420">
                  <c:v>6.9372703320131943E-2</c:v>
                </c:pt>
                <c:pt idx="421">
                  <c:v>6.9467180471800033E-2</c:v>
                </c:pt>
                <c:pt idx="422">
                  <c:v>6.9551343582278907E-2</c:v>
                </c:pt>
                <c:pt idx="423">
                  <c:v>6.9677006099227015E-2</c:v>
                </c:pt>
                <c:pt idx="424">
                  <c:v>6.9732013344387056E-2</c:v>
                </c:pt>
                <c:pt idx="425">
                  <c:v>6.9749434773678703E-2</c:v>
                </c:pt>
                <c:pt idx="426">
                  <c:v>6.973273215767295E-2</c:v>
                </c:pt>
                <c:pt idx="427">
                  <c:v>6.969820222264482E-2</c:v>
                </c:pt>
                <c:pt idx="428">
                  <c:v>6.9637235707617581E-2</c:v>
                </c:pt>
                <c:pt idx="429">
                  <c:v>6.9599694509693083E-2</c:v>
                </c:pt>
                <c:pt idx="430">
                  <c:v>6.9571106556293102E-2</c:v>
                </c:pt>
                <c:pt idx="431">
                  <c:v>6.9571718311495986E-2</c:v>
                </c:pt>
                <c:pt idx="432">
                  <c:v>6.9503420319469184E-2</c:v>
                </c:pt>
                <c:pt idx="433">
                  <c:v>6.9411315909736621E-2</c:v>
                </c:pt>
                <c:pt idx="434">
                  <c:v>6.9357123729321679E-2</c:v>
                </c:pt>
                <c:pt idx="435">
                  <c:v>6.936303403147108E-2</c:v>
                </c:pt>
                <c:pt idx="436">
                  <c:v>6.9321449999739257E-2</c:v>
                </c:pt>
                <c:pt idx="437">
                  <c:v>6.9254578925591115E-2</c:v>
                </c:pt>
                <c:pt idx="438">
                  <c:v>6.9214437698055048E-2</c:v>
                </c:pt>
                <c:pt idx="439">
                  <c:v>6.9108480989528931E-2</c:v>
                </c:pt>
                <c:pt idx="440">
                  <c:v>6.9025355847580239E-2</c:v>
                </c:pt>
                <c:pt idx="441">
                  <c:v>6.8923656697155458E-2</c:v>
                </c:pt>
                <c:pt idx="442">
                  <c:v>6.8880150980101806E-2</c:v>
                </c:pt>
                <c:pt idx="443">
                  <c:v>6.8832013877568932E-2</c:v>
                </c:pt>
                <c:pt idx="444">
                  <c:v>6.8839474878078594E-2</c:v>
                </c:pt>
                <c:pt idx="445">
                  <c:v>6.8861285560076507E-2</c:v>
                </c:pt>
                <c:pt idx="446">
                  <c:v>6.8877196955194037E-2</c:v>
                </c:pt>
                <c:pt idx="447">
                  <c:v>6.8902657748938806E-2</c:v>
                </c:pt>
                <c:pt idx="448">
                  <c:v>6.8970294625461434E-2</c:v>
                </c:pt>
                <c:pt idx="449">
                  <c:v>6.9017161763834517E-2</c:v>
                </c:pt>
                <c:pt idx="450">
                  <c:v>6.9044598285373252E-2</c:v>
                </c:pt>
                <c:pt idx="451">
                  <c:v>6.9067882599098726E-2</c:v>
                </c:pt>
                <c:pt idx="452">
                  <c:v>6.9157409660456776E-2</c:v>
                </c:pt>
                <c:pt idx="453">
                  <c:v>6.9272295732885708E-2</c:v>
                </c:pt>
                <c:pt idx="454">
                  <c:v>6.9387338416752736E-2</c:v>
                </c:pt>
                <c:pt idx="455">
                  <c:v>6.9451484157277837E-2</c:v>
                </c:pt>
                <c:pt idx="456">
                  <c:v>6.9498988294067698E-2</c:v>
                </c:pt>
                <c:pt idx="457">
                  <c:v>6.9564920385137091E-2</c:v>
                </c:pt>
                <c:pt idx="458">
                  <c:v>6.9599964112956658E-2</c:v>
                </c:pt>
                <c:pt idx="459">
                  <c:v>6.9677508390554366E-2</c:v>
                </c:pt>
                <c:pt idx="460">
                  <c:v>6.9792788856935323E-2</c:v>
                </c:pt>
                <c:pt idx="461">
                  <c:v>6.9926491613400227E-2</c:v>
                </c:pt>
                <c:pt idx="462">
                  <c:v>6.9983708646560394E-2</c:v>
                </c:pt>
                <c:pt idx="463">
                  <c:v>7.0068499884431618E-2</c:v>
                </c:pt>
                <c:pt idx="464">
                  <c:v>7.0116081967510985E-2</c:v>
                </c:pt>
                <c:pt idx="465">
                  <c:v>7.01448247262976E-2</c:v>
                </c:pt>
                <c:pt idx="466">
                  <c:v>7.0173383546873594E-2</c:v>
                </c:pt>
                <c:pt idx="467">
                  <c:v>7.0177035491808856E-2</c:v>
                </c:pt>
                <c:pt idx="468">
                  <c:v>7.0250076987671911E-2</c:v>
                </c:pt>
                <c:pt idx="469">
                  <c:v>7.0281602919430725E-2</c:v>
                </c:pt>
                <c:pt idx="470">
                  <c:v>7.0299630127938453E-2</c:v>
                </c:pt>
                <c:pt idx="471">
                  <c:v>7.0204045175940227E-2</c:v>
                </c:pt>
                <c:pt idx="472">
                  <c:v>7.0100895750213554E-2</c:v>
                </c:pt>
                <c:pt idx="473">
                  <c:v>7.0038342578836302E-2</c:v>
                </c:pt>
                <c:pt idx="474">
                  <c:v>7.0095380106913047E-2</c:v>
                </c:pt>
                <c:pt idx="475">
                  <c:v>7.023251250739751E-2</c:v>
                </c:pt>
                <c:pt idx="476">
                  <c:v>7.0411699046878162E-2</c:v>
                </c:pt>
                <c:pt idx="477">
                  <c:v>7.0558765697063403E-2</c:v>
                </c:pt>
                <c:pt idx="478">
                  <c:v>7.0788057073006533E-2</c:v>
                </c:pt>
                <c:pt idx="479">
                  <c:v>7.0991460254952329E-2</c:v>
                </c:pt>
                <c:pt idx="480">
                  <c:v>7.1169560298670137E-2</c:v>
                </c:pt>
                <c:pt idx="481">
                  <c:v>7.1383586517538872E-2</c:v>
                </c:pt>
                <c:pt idx="482">
                  <c:v>7.156886729697616E-2</c:v>
                </c:pt>
                <c:pt idx="483">
                  <c:v>7.1826804478640011E-2</c:v>
                </c:pt>
                <c:pt idx="484">
                  <c:v>7.2097518448234393E-2</c:v>
                </c:pt>
                <c:pt idx="485">
                  <c:v>7.2402891495394556E-2</c:v>
                </c:pt>
                <c:pt idx="486">
                  <c:v>7.2708483455108858E-2</c:v>
                </c:pt>
                <c:pt idx="487">
                  <c:v>7.3045357827161123E-2</c:v>
                </c:pt>
                <c:pt idx="488">
                  <c:v>7.3310285031307515E-2</c:v>
                </c:pt>
                <c:pt idx="489">
                  <c:v>7.3630314289684959E-2</c:v>
                </c:pt>
                <c:pt idx="490">
                  <c:v>7.3917247380699602E-2</c:v>
                </c:pt>
                <c:pt idx="491">
                  <c:v>7.4276898150107587E-2</c:v>
                </c:pt>
                <c:pt idx="492">
                  <c:v>7.4648372360767365E-2</c:v>
                </c:pt>
                <c:pt idx="493">
                  <c:v>7.4986210315781843E-2</c:v>
                </c:pt>
                <c:pt idx="494">
                  <c:v>7.5202479662133503E-2</c:v>
                </c:pt>
                <c:pt idx="495">
                  <c:v>7.5346646845921586E-2</c:v>
                </c:pt>
                <c:pt idx="496">
                  <c:v>7.5405203766835807E-2</c:v>
                </c:pt>
                <c:pt idx="497">
                  <c:v>7.5510227795137538E-2</c:v>
                </c:pt>
                <c:pt idx="498">
                  <c:v>7.5621650416866762E-2</c:v>
                </c:pt>
                <c:pt idx="499">
                  <c:v>7.5706942328944579E-2</c:v>
                </c:pt>
                <c:pt idx="500">
                  <c:v>7.5799239955745806E-2</c:v>
                </c:pt>
                <c:pt idx="501">
                  <c:v>7.5841476554809717E-2</c:v>
                </c:pt>
                <c:pt idx="502">
                  <c:v>7.5946567134316328E-2</c:v>
                </c:pt>
                <c:pt idx="503">
                  <c:v>7.5977862523608677E-2</c:v>
                </c:pt>
                <c:pt idx="504">
                  <c:v>7.600326048748951E-2</c:v>
                </c:pt>
                <c:pt idx="505">
                  <c:v>7.6027686886045845E-2</c:v>
                </c:pt>
                <c:pt idx="506">
                  <c:v>7.5830442933249059E-2</c:v>
                </c:pt>
                <c:pt idx="507">
                  <c:v>7.5646196770868049E-2</c:v>
                </c:pt>
                <c:pt idx="508">
                  <c:v>7.5368813718080865E-2</c:v>
                </c:pt>
                <c:pt idx="509">
                  <c:v>7.5091548174160277E-2</c:v>
                </c:pt>
                <c:pt idx="510">
                  <c:v>7.4850280636775027E-2</c:v>
                </c:pt>
                <c:pt idx="511">
                  <c:v>7.4539751989629061E-2</c:v>
                </c:pt>
                <c:pt idx="512">
                  <c:v>7.4271698542264925E-2</c:v>
                </c:pt>
                <c:pt idx="513">
                  <c:v>7.385148554363033E-2</c:v>
                </c:pt>
                <c:pt idx="514">
                  <c:v>7.3544162915697125E-2</c:v>
                </c:pt>
                <c:pt idx="515">
                  <c:v>7.3159336087769714E-2</c:v>
                </c:pt>
                <c:pt idx="516">
                  <c:v>7.282918799465013E-2</c:v>
                </c:pt>
                <c:pt idx="517">
                  <c:v>7.2498763843892144E-2</c:v>
                </c:pt>
                <c:pt idx="518">
                  <c:v>7.2211978072505401E-2</c:v>
                </c:pt>
                <c:pt idx="519">
                  <c:v>7.1904426501847168E-2</c:v>
                </c:pt>
                <c:pt idx="520">
                  <c:v>7.1668350450421955E-2</c:v>
                </c:pt>
                <c:pt idx="521">
                  <c:v>7.1442678961723183E-2</c:v>
                </c:pt>
                <c:pt idx="522">
                  <c:v>7.1133246108908782E-2</c:v>
                </c:pt>
                <c:pt idx="523">
                  <c:v>7.0930480308549398E-2</c:v>
                </c:pt>
                <c:pt idx="524">
                  <c:v>7.0691650541951478E-2</c:v>
                </c:pt>
                <c:pt idx="525">
                  <c:v>7.0464021570148513E-2</c:v>
                </c:pt>
                <c:pt idx="526">
                  <c:v>7.042053946112585E-2</c:v>
                </c:pt>
                <c:pt idx="527">
                  <c:v>7.0386297215399102E-2</c:v>
                </c:pt>
                <c:pt idx="528">
                  <c:v>7.0392365669833701E-2</c:v>
                </c:pt>
                <c:pt idx="529">
                  <c:v>7.0425529168534756E-2</c:v>
                </c:pt>
                <c:pt idx="530">
                  <c:v>7.0415689986438573E-2</c:v>
                </c:pt>
                <c:pt idx="531">
                  <c:v>7.0492817166564331E-2</c:v>
                </c:pt>
                <c:pt idx="532">
                  <c:v>7.0570308609787136E-2</c:v>
                </c:pt>
                <c:pt idx="533">
                  <c:v>7.0869462176897186E-2</c:v>
                </c:pt>
                <c:pt idx="534">
                  <c:v>7.1069896986148406E-2</c:v>
                </c:pt>
                <c:pt idx="535">
                  <c:v>7.1352547707183911E-2</c:v>
                </c:pt>
                <c:pt idx="536">
                  <c:v>7.1634160263173846E-2</c:v>
                </c:pt>
                <c:pt idx="537">
                  <c:v>7.1919820335455478E-2</c:v>
                </c:pt>
                <c:pt idx="538">
                  <c:v>7.1977702881409936E-2</c:v>
                </c:pt>
                <c:pt idx="539">
                  <c:v>7.2110485397401392E-2</c:v>
                </c:pt>
                <c:pt idx="540">
                  <c:v>7.2197161607028409E-2</c:v>
                </c:pt>
                <c:pt idx="541">
                  <c:v>7.2316683946450425E-2</c:v>
                </c:pt>
                <c:pt idx="542">
                  <c:v>7.2508114672591994E-2</c:v>
                </c:pt>
                <c:pt idx="543">
                  <c:v>7.2548461705666561E-2</c:v>
                </c:pt>
                <c:pt idx="544">
                  <c:v>7.2645154509317592E-2</c:v>
                </c:pt>
                <c:pt idx="545">
                  <c:v>7.274416980923748E-2</c:v>
                </c:pt>
                <c:pt idx="546">
                  <c:v>7.281238203253812E-2</c:v>
                </c:pt>
                <c:pt idx="547">
                  <c:v>7.2828165383072963E-2</c:v>
                </c:pt>
                <c:pt idx="548">
                  <c:v>7.2936700899932316E-2</c:v>
                </c:pt>
                <c:pt idx="549">
                  <c:v>7.2994851768319657E-2</c:v>
                </c:pt>
                <c:pt idx="550">
                  <c:v>7.3053307956715011E-2</c:v>
                </c:pt>
                <c:pt idx="551">
                  <c:v>7.3010564506903269E-2</c:v>
                </c:pt>
                <c:pt idx="552">
                  <c:v>7.2849699707674853E-2</c:v>
                </c:pt>
                <c:pt idx="553">
                  <c:v>7.2666648860217203E-2</c:v>
                </c:pt>
                <c:pt idx="554">
                  <c:v>7.2413055682719413E-2</c:v>
                </c:pt>
                <c:pt idx="555">
                  <c:v>7.2239068535481871E-2</c:v>
                </c:pt>
                <c:pt idx="556">
                  <c:v>7.2110300479474698E-2</c:v>
                </c:pt>
                <c:pt idx="557">
                  <c:v>7.1943501767886789E-2</c:v>
                </c:pt>
                <c:pt idx="558">
                  <c:v>7.1971627555847115E-2</c:v>
                </c:pt>
                <c:pt idx="559">
                  <c:v>7.1917677792468895E-2</c:v>
                </c:pt>
                <c:pt idx="560">
                  <c:v>7.1817915453442752E-2</c:v>
                </c:pt>
                <c:pt idx="561">
                  <c:v>7.1699702006649324E-2</c:v>
                </c:pt>
                <c:pt idx="562">
                  <c:v>7.1565970605448448E-2</c:v>
                </c:pt>
                <c:pt idx="563">
                  <c:v>7.1472481119221234E-2</c:v>
                </c:pt>
                <c:pt idx="564">
                  <c:v>7.1386590739449682E-2</c:v>
                </c:pt>
                <c:pt idx="565">
                  <c:v>7.1257073183326927E-2</c:v>
                </c:pt>
                <c:pt idx="566">
                  <c:v>7.1193232063809037E-2</c:v>
                </c:pt>
                <c:pt idx="567">
                  <c:v>7.1186739719152445E-2</c:v>
                </c:pt>
                <c:pt idx="568">
                  <c:v>7.1087126175545703E-2</c:v>
                </c:pt>
                <c:pt idx="569">
                  <c:v>7.0954184146135663E-2</c:v>
                </c:pt>
                <c:pt idx="570">
                  <c:v>7.086643881773555E-2</c:v>
                </c:pt>
                <c:pt idx="571">
                  <c:v>7.0861241494393518E-2</c:v>
                </c:pt>
                <c:pt idx="572">
                  <c:v>7.089347328539021E-2</c:v>
                </c:pt>
                <c:pt idx="573">
                  <c:v>7.0913184638085061E-2</c:v>
                </c:pt>
                <c:pt idx="574">
                  <c:v>7.0991199103616592E-2</c:v>
                </c:pt>
                <c:pt idx="575">
                  <c:v>7.101053798079901E-2</c:v>
                </c:pt>
                <c:pt idx="576">
                  <c:v>7.089784642016024E-2</c:v>
                </c:pt>
                <c:pt idx="577">
                  <c:v>7.0839815080309537E-2</c:v>
                </c:pt>
                <c:pt idx="578">
                  <c:v>7.0787838293350128E-2</c:v>
                </c:pt>
                <c:pt idx="579">
                  <c:v>7.0799162866632459E-2</c:v>
                </c:pt>
                <c:pt idx="580">
                  <c:v>7.0793664335620898E-2</c:v>
                </c:pt>
                <c:pt idx="581">
                  <c:v>7.0775445292444603E-2</c:v>
                </c:pt>
                <c:pt idx="582">
                  <c:v>7.0828445470496715E-2</c:v>
                </c:pt>
                <c:pt idx="583">
                  <c:v>7.0896820550015269E-2</c:v>
                </c:pt>
                <c:pt idx="584">
                  <c:v>7.0870864333552219E-2</c:v>
                </c:pt>
                <c:pt idx="585">
                  <c:v>7.089100065989698E-2</c:v>
                </c:pt>
                <c:pt idx="586">
                  <c:v>7.0892672927653236E-2</c:v>
                </c:pt>
                <c:pt idx="587">
                  <c:v>7.0830084763607193E-2</c:v>
                </c:pt>
                <c:pt idx="588">
                  <c:v>7.0846257880652047E-2</c:v>
                </c:pt>
                <c:pt idx="589">
                  <c:v>7.0948900571391707E-2</c:v>
                </c:pt>
                <c:pt idx="590">
                  <c:v>7.1018076793561535E-2</c:v>
                </c:pt>
                <c:pt idx="591">
                  <c:v>7.1161743760624535E-2</c:v>
                </c:pt>
                <c:pt idx="592">
                  <c:v>7.1312992377805931E-2</c:v>
                </c:pt>
                <c:pt idx="593">
                  <c:v>7.1492749783016452E-2</c:v>
                </c:pt>
                <c:pt idx="594">
                  <c:v>7.1646955141951879E-2</c:v>
                </c:pt>
                <c:pt idx="595">
                  <c:v>7.177466322260681E-2</c:v>
                </c:pt>
                <c:pt idx="596">
                  <c:v>7.1976287357227789E-2</c:v>
                </c:pt>
                <c:pt idx="597">
                  <c:v>7.2101700116096151E-2</c:v>
                </c:pt>
                <c:pt idx="598">
                  <c:v>7.2175116906313189E-2</c:v>
                </c:pt>
                <c:pt idx="599">
                  <c:v>7.2248394118852158E-2</c:v>
                </c:pt>
                <c:pt idx="600">
                  <c:v>7.2306516885820599E-2</c:v>
                </c:pt>
                <c:pt idx="601">
                  <c:v>7.2398290092000578E-2</c:v>
                </c:pt>
                <c:pt idx="602">
                  <c:v>7.249207288221024E-2</c:v>
                </c:pt>
                <c:pt idx="603">
                  <c:v>7.258225607634064E-2</c:v>
                </c:pt>
                <c:pt idx="604">
                  <c:v>7.2698313001916537E-2</c:v>
                </c:pt>
                <c:pt idx="605">
                  <c:v>7.277019663969142E-2</c:v>
                </c:pt>
                <c:pt idx="606">
                  <c:v>7.2847723274848272E-2</c:v>
                </c:pt>
                <c:pt idx="607">
                  <c:v>7.2934457861034058E-2</c:v>
                </c:pt>
                <c:pt idx="608">
                  <c:v>7.2980686765819106E-2</c:v>
                </c:pt>
                <c:pt idx="609">
                  <c:v>7.2982607323022058E-2</c:v>
                </c:pt>
                <c:pt idx="610">
                  <c:v>7.300607747189454E-2</c:v>
                </c:pt>
                <c:pt idx="611">
                  <c:v>7.2904843238654773E-2</c:v>
                </c:pt>
                <c:pt idx="612">
                  <c:v>7.2815395312299372E-2</c:v>
                </c:pt>
                <c:pt idx="613">
                  <c:v>7.2637574926895807E-2</c:v>
                </c:pt>
                <c:pt idx="614">
                  <c:v>7.2483655749302392E-2</c:v>
                </c:pt>
                <c:pt idx="615">
                  <c:v>7.2344677624915657E-2</c:v>
                </c:pt>
                <c:pt idx="616">
                  <c:v>7.2206302883502868E-2</c:v>
                </c:pt>
                <c:pt idx="617">
                  <c:v>7.2107545838414305E-2</c:v>
                </c:pt>
                <c:pt idx="618">
                  <c:v>7.1968122903640727E-2</c:v>
                </c:pt>
                <c:pt idx="619">
                  <c:v>7.17812137055375E-2</c:v>
                </c:pt>
                <c:pt idx="620">
                  <c:v>7.1689000021586582E-2</c:v>
                </c:pt>
                <c:pt idx="621">
                  <c:v>7.1550426916595578E-2</c:v>
                </c:pt>
                <c:pt idx="622">
                  <c:v>7.1364841525996023E-2</c:v>
                </c:pt>
                <c:pt idx="623">
                  <c:v>7.1119781931502465E-2</c:v>
                </c:pt>
                <c:pt idx="624">
                  <c:v>7.0929493333768745E-2</c:v>
                </c:pt>
                <c:pt idx="625">
                  <c:v>7.079397054674845E-2</c:v>
                </c:pt>
                <c:pt idx="626">
                  <c:v>7.0642266967064507E-2</c:v>
                </c:pt>
                <c:pt idx="627">
                  <c:v>7.0516276525300334E-2</c:v>
                </c:pt>
                <c:pt idx="628">
                  <c:v>7.0432785804597345E-2</c:v>
                </c:pt>
                <c:pt idx="629">
                  <c:v>7.0335416676904738E-2</c:v>
                </c:pt>
                <c:pt idx="630">
                  <c:v>7.0231426232042593E-2</c:v>
                </c:pt>
                <c:pt idx="631">
                  <c:v>7.0212089287836468E-2</c:v>
                </c:pt>
                <c:pt idx="632">
                  <c:v>7.0151707848623041E-2</c:v>
                </c:pt>
                <c:pt idx="633">
                  <c:v>7.0093608698443416E-2</c:v>
                </c:pt>
                <c:pt idx="634">
                  <c:v>7.0032481869722829E-2</c:v>
                </c:pt>
                <c:pt idx="635">
                  <c:v>6.9949696410996937E-2</c:v>
                </c:pt>
                <c:pt idx="636">
                  <c:v>6.9898538421009154E-2</c:v>
                </c:pt>
                <c:pt idx="637">
                  <c:v>6.9836381645709836E-2</c:v>
                </c:pt>
                <c:pt idx="638">
                  <c:v>6.9790845133910734E-2</c:v>
                </c:pt>
                <c:pt idx="639">
                  <c:v>6.9789995313653111E-2</c:v>
                </c:pt>
                <c:pt idx="640">
                  <c:v>6.9726189545724196E-2</c:v>
                </c:pt>
                <c:pt idx="641">
                  <c:v>6.9674937069709952E-2</c:v>
                </c:pt>
                <c:pt idx="642">
                  <c:v>6.9640208889442987E-2</c:v>
                </c:pt>
                <c:pt idx="643">
                  <c:v>6.9620283340324801E-2</c:v>
                </c:pt>
                <c:pt idx="644">
                  <c:v>6.9566504424689549E-2</c:v>
                </c:pt>
                <c:pt idx="645">
                  <c:v>6.9500740333744718E-2</c:v>
                </c:pt>
                <c:pt idx="646">
                  <c:v>6.9478361880036671E-2</c:v>
                </c:pt>
                <c:pt idx="647">
                  <c:v>6.9367777515638815E-2</c:v>
                </c:pt>
                <c:pt idx="648">
                  <c:v>6.9267018648656281E-2</c:v>
                </c:pt>
                <c:pt idx="649">
                  <c:v>6.9147401452720234E-2</c:v>
                </c:pt>
                <c:pt idx="650">
                  <c:v>6.9101195852821234E-2</c:v>
                </c:pt>
                <c:pt idx="651">
                  <c:v>6.8972104290327726E-2</c:v>
                </c:pt>
                <c:pt idx="652">
                  <c:v>6.8862992661714945E-2</c:v>
                </c:pt>
                <c:pt idx="653">
                  <c:v>6.8758810076324048E-2</c:v>
                </c:pt>
                <c:pt idx="654">
                  <c:v>6.8628921975358401E-2</c:v>
                </c:pt>
                <c:pt idx="655">
                  <c:v>6.8532213732333369E-2</c:v>
                </c:pt>
                <c:pt idx="656">
                  <c:v>6.8439346467703513E-2</c:v>
                </c:pt>
                <c:pt idx="657">
                  <c:v>6.8390466141764444E-2</c:v>
                </c:pt>
                <c:pt idx="658">
                  <c:v>6.8357832202132429E-2</c:v>
                </c:pt>
                <c:pt idx="659">
                  <c:v>6.827804373724182E-2</c:v>
                </c:pt>
                <c:pt idx="660">
                  <c:v>6.8260452822982473E-2</c:v>
                </c:pt>
                <c:pt idx="661">
                  <c:v>6.8247951094259712E-2</c:v>
                </c:pt>
                <c:pt idx="662">
                  <c:v>6.8199438757027928E-2</c:v>
                </c:pt>
                <c:pt idx="663">
                  <c:v>6.8157790544472546E-2</c:v>
                </c:pt>
                <c:pt idx="664">
                  <c:v>6.8153219572364337E-2</c:v>
                </c:pt>
                <c:pt idx="665">
                  <c:v>6.8125744461991045E-2</c:v>
                </c:pt>
                <c:pt idx="666">
                  <c:v>6.8089446304081092E-2</c:v>
                </c:pt>
                <c:pt idx="667">
                  <c:v>6.8132631387675655E-2</c:v>
                </c:pt>
                <c:pt idx="668">
                  <c:v>6.8119143535843196E-2</c:v>
                </c:pt>
                <c:pt idx="669">
                  <c:v>6.8158584722218793E-2</c:v>
                </c:pt>
                <c:pt idx="670">
                  <c:v>6.8111282340727136E-2</c:v>
                </c:pt>
                <c:pt idx="671">
                  <c:v>6.8099336072660915E-2</c:v>
                </c:pt>
                <c:pt idx="672">
                  <c:v>6.8116460050780911E-2</c:v>
                </c:pt>
                <c:pt idx="673">
                  <c:v>6.8139600783046386E-2</c:v>
                </c:pt>
                <c:pt idx="674">
                  <c:v>6.8216792006957322E-2</c:v>
                </c:pt>
                <c:pt idx="675">
                  <c:v>6.8266352618887763E-2</c:v>
                </c:pt>
                <c:pt idx="676">
                  <c:v>6.8273104757508862E-2</c:v>
                </c:pt>
                <c:pt idx="677">
                  <c:v>6.8200619378845251E-2</c:v>
                </c:pt>
                <c:pt idx="678">
                  <c:v>6.8089140220037259E-2</c:v>
                </c:pt>
                <c:pt idx="679">
                  <c:v>6.8028606115425133E-2</c:v>
                </c:pt>
                <c:pt idx="680">
                  <c:v>6.79235061231067E-2</c:v>
                </c:pt>
                <c:pt idx="681">
                  <c:v>6.7849528656529948E-2</c:v>
                </c:pt>
                <c:pt idx="682">
                  <c:v>6.7761281030449205E-2</c:v>
                </c:pt>
                <c:pt idx="683">
                  <c:v>6.7704570621174076E-2</c:v>
                </c:pt>
                <c:pt idx="684">
                  <c:v>6.7574279717852098E-2</c:v>
                </c:pt>
                <c:pt idx="685">
                  <c:v>6.741426062169964E-2</c:v>
                </c:pt>
                <c:pt idx="686">
                  <c:v>6.7246008741029081E-2</c:v>
                </c:pt>
                <c:pt idx="687">
                  <c:v>6.709585972103202E-2</c:v>
                </c:pt>
                <c:pt idx="688">
                  <c:v>6.6975128692081526E-2</c:v>
                </c:pt>
                <c:pt idx="689">
                  <c:v>6.6804358585224599E-2</c:v>
                </c:pt>
                <c:pt idx="690">
                  <c:v>6.6691157021693551E-2</c:v>
                </c:pt>
                <c:pt idx="691">
                  <c:v>6.6577456304175747E-2</c:v>
                </c:pt>
                <c:pt idx="692">
                  <c:v>6.6483590112659016E-2</c:v>
                </c:pt>
                <c:pt idx="693">
                  <c:v>6.6362261876934614E-2</c:v>
                </c:pt>
                <c:pt idx="694">
                  <c:v>6.6194016671305173E-2</c:v>
                </c:pt>
                <c:pt idx="695">
                  <c:v>6.6030064214140149E-2</c:v>
                </c:pt>
                <c:pt idx="696">
                  <c:v>6.5883194412179935E-2</c:v>
                </c:pt>
                <c:pt idx="697">
                  <c:v>6.5797423499112676E-2</c:v>
                </c:pt>
                <c:pt idx="698">
                  <c:v>6.5725822205497678E-2</c:v>
                </c:pt>
                <c:pt idx="699">
                  <c:v>6.565949401584302E-2</c:v>
                </c:pt>
                <c:pt idx="700">
                  <c:v>6.56008574769055E-2</c:v>
                </c:pt>
                <c:pt idx="701">
                  <c:v>6.5502669470496183E-2</c:v>
                </c:pt>
                <c:pt idx="702">
                  <c:v>6.5422656551591532E-2</c:v>
                </c:pt>
                <c:pt idx="703">
                  <c:v>6.5289201980235467E-2</c:v>
                </c:pt>
                <c:pt idx="704">
                  <c:v>6.516421502536536E-2</c:v>
                </c:pt>
                <c:pt idx="705">
                  <c:v>6.5052451720615107E-2</c:v>
                </c:pt>
                <c:pt idx="706">
                  <c:v>6.493279898749614E-2</c:v>
                </c:pt>
                <c:pt idx="707">
                  <c:v>6.4770512490367388E-2</c:v>
                </c:pt>
                <c:pt idx="708">
                  <c:v>6.4585851818232537E-2</c:v>
                </c:pt>
                <c:pt idx="709">
                  <c:v>6.4405259539015186E-2</c:v>
                </c:pt>
                <c:pt idx="710">
                  <c:v>6.4224952832246968E-2</c:v>
                </c:pt>
                <c:pt idx="711">
                  <c:v>6.4046056343656982E-2</c:v>
                </c:pt>
                <c:pt idx="712">
                  <c:v>6.3860172426148346E-2</c:v>
                </c:pt>
                <c:pt idx="713">
                  <c:v>6.3785210367046541E-2</c:v>
                </c:pt>
                <c:pt idx="714">
                  <c:v>6.3756588561202213E-2</c:v>
                </c:pt>
                <c:pt idx="715">
                  <c:v>6.3750793521667418E-2</c:v>
                </c:pt>
                <c:pt idx="716">
                  <c:v>6.3721147418148424E-2</c:v>
                </c:pt>
                <c:pt idx="717">
                  <c:v>6.3656656585941579E-2</c:v>
                </c:pt>
                <c:pt idx="718">
                  <c:v>6.3610256216585406E-2</c:v>
                </c:pt>
                <c:pt idx="719">
                  <c:v>6.3534215502079536E-2</c:v>
                </c:pt>
                <c:pt idx="720">
                  <c:v>6.34816582655017E-2</c:v>
                </c:pt>
                <c:pt idx="721">
                  <c:v>6.3418032364034108E-2</c:v>
                </c:pt>
                <c:pt idx="722">
                  <c:v>6.3307321872031933E-2</c:v>
                </c:pt>
                <c:pt idx="723">
                  <c:v>6.3207752911206422E-2</c:v>
                </c:pt>
                <c:pt idx="724">
                  <c:v>6.3170485202920651E-2</c:v>
                </c:pt>
                <c:pt idx="725">
                  <c:v>6.3194396139173353E-2</c:v>
                </c:pt>
                <c:pt idx="726">
                  <c:v>6.3183404686181915E-2</c:v>
                </c:pt>
                <c:pt idx="727">
                  <c:v>6.3218336924468405E-2</c:v>
                </c:pt>
                <c:pt idx="728">
                  <c:v>6.3261334315210915E-2</c:v>
                </c:pt>
                <c:pt idx="729">
                  <c:v>6.3342628004024348E-2</c:v>
                </c:pt>
                <c:pt idx="730">
                  <c:v>6.337103564418875E-2</c:v>
                </c:pt>
                <c:pt idx="731">
                  <c:v>6.3385121984151332E-2</c:v>
                </c:pt>
                <c:pt idx="732">
                  <c:v>6.3390898328353346E-2</c:v>
                </c:pt>
                <c:pt idx="733">
                  <c:v>6.3306235219943538E-2</c:v>
                </c:pt>
                <c:pt idx="734">
                  <c:v>6.320783603165378E-2</c:v>
                </c:pt>
                <c:pt idx="735">
                  <c:v>6.3087026724667386E-2</c:v>
                </c:pt>
                <c:pt idx="736">
                  <c:v>6.2997600124168135E-2</c:v>
                </c:pt>
                <c:pt idx="737">
                  <c:v>6.2983500191410899E-2</c:v>
                </c:pt>
                <c:pt idx="738">
                  <c:v>6.2954326243129355E-2</c:v>
                </c:pt>
                <c:pt idx="739">
                  <c:v>6.2893695137895403E-2</c:v>
                </c:pt>
                <c:pt idx="740">
                  <c:v>6.2820349435978265E-2</c:v>
                </c:pt>
                <c:pt idx="741">
                  <c:v>6.2788126962481955E-2</c:v>
                </c:pt>
                <c:pt idx="742">
                  <c:v>6.2766955254238699E-2</c:v>
                </c:pt>
                <c:pt idx="743">
                  <c:v>6.2791469351023241E-2</c:v>
                </c:pt>
                <c:pt idx="744">
                  <c:v>6.2800912354549598E-2</c:v>
                </c:pt>
                <c:pt idx="745">
                  <c:v>6.2781349268147144E-2</c:v>
                </c:pt>
                <c:pt idx="746">
                  <c:v>6.2796720170551185E-2</c:v>
                </c:pt>
                <c:pt idx="747">
                  <c:v>6.2739146919616504E-2</c:v>
                </c:pt>
                <c:pt idx="748">
                  <c:v>6.2681917919867755E-2</c:v>
                </c:pt>
                <c:pt idx="749">
                  <c:v>6.2625782814748482E-2</c:v>
                </c:pt>
                <c:pt idx="750">
                  <c:v>6.2599346783416873E-2</c:v>
                </c:pt>
                <c:pt idx="751">
                  <c:v>6.2621668513959755E-2</c:v>
                </c:pt>
                <c:pt idx="752">
                  <c:v>6.2655059535005456E-2</c:v>
                </c:pt>
                <c:pt idx="753">
                  <c:v>6.2702024042401619E-2</c:v>
                </c:pt>
                <c:pt idx="754">
                  <c:v>6.2716813986039177E-2</c:v>
                </c:pt>
                <c:pt idx="755">
                  <c:v>6.2765186609270496E-2</c:v>
                </c:pt>
                <c:pt idx="756">
                  <c:v>6.2794909367542465E-2</c:v>
                </c:pt>
                <c:pt idx="757">
                  <c:v>6.2817519699820884E-2</c:v>
                </c:pt>
                <c:pt idx="758">
                  <c:v>6.2860718038346336E-2</c:v>
                </c:pt>
                <c:pt idx="759">
                  <c:v>6.2954007882089685E-2</c:v>
                </c:pt>
                <c:pt idx="760">
                  <c:v>6.3031113396343819E-2</c:v>
                </c:pt>
                <c:pt idx="761">
                  <c:v>6.3079104940790415E-2</c:v>
                </c:pt>
                <c:pt idx="762">
                  <c:v>6.3150698902605246E-2</c:v>
                </c:pt>
                <c:pt idx="763">
                  <c:v>6.3187508855837571E-2</c:v>
                </c:pt>
                <c:pt idx="764">
                  <c:v>6.3247374904266226E-2</c:v>
                </c:pt>
                <c:pt idx="765">
                  <c:v>6.3297263208224749E-2</c:v>
                </c:pt>
                <c:pt idx="766">
                  <c:v>6.3364583006932471E-2</c:v>
                </c:pt>
                <c:pt idx="767">
                  <c:v>6.347514985098987E-2</c:v>
                </c:pt>
                <c:pt idx="768">
                  <c:v>6.3590292130129705E-2</c:v>
                </c:pt>
                <c:pt idx="769">
                  <c:v>6.3696369533149624E-2</c:v>
                </c:pt>
                <c:pt idx="770">
                  <c:v>6.3815284088539578E-2</c:v>
                </c:pt>
                <c:pt idx="771">
                  <c:v>6.3926763282920324E-2</c:v>
                </c:pt>
                <c:pt idx="772">
                  <c:v>6.4014184886587416E-2</c:v>
                </c:pt>
                <c:pt idx="773">
                  <c:v>6.4124406483745761E-2</c:v>
                </c:pt>
                <c:pt idx="774">
                  <c:v>6.4236385088425621E-2</c:v>
                </c:pt>
                <c:pt idx="775">
                  <c:v>6.4332622414989313E-2</c:v>
                </c:pt>
                <c:pt idx="776">
                  <c:v>6.4433512696036394E-2</c:v>
                </c:pt>
                <c:pt idx="777">
                  <c:v>6.4510375992949912E-2</c:v>
                </c:pt>
                <c:pt idx="778">
                  <c:v>6.4616098884516165E-2</c:v>
                </c:pt>
                <c:pt idx="779">
                  <c:v>6.4703370656332665E-2</c:v>
                </c:pt>
                <c:pt idx="780">
                  <c:v>6.4776476395152605E-2</c:v>
                </c:pt>
                <c:pt idx="781">
                  <c:v>6.4851937969188256E-2</c:v>
                </c:pt>
                <c:pt idx="782">
                  <c:v>6.4925314584088289E-2</c:v>
                </c:pt>
                <c:pt idx="783">
                  <c:v>6.4974408706341955E-2</c:v>
                </c:pt>
                <c:pt idx="784">
                  <c:v>6.4996908706341963E-2</c:v>
                </c:pt>
                <c:pt idx="785">
                  <c:v>6.5002124029326452E-2</c:v>
                </c:pt>
                <c:pt idx="786">
                  <c:v>6.4991000036521723E-2</c:v>
                </c:pt>
                <c:pt idx="787">
                  <c:v>6.4977534657666938E-2</c:v>
                </c:pt>
                <c:pt idx="788">
                  <c:v>6.4982178719887346E-2</c:v>
                </c:pt>
                <c:pt idx="789">
                  <c:v>6.4973047229411066E-2</c:v>
                </c:pt>
                <c:pt idx="790">
                  <c:v>6.4947151588904128E-2</c:v>
                </c:pt>
                <c:pt idx="791">
                  <c:v>6.4912274494167879E-2</c:v>
                </c:pt>
                <c:pt idx="792">
                  <c:v>6.4876423288901391E-2</c:v>
                </c:pt>
                <c:pt idx="793">
                  <c:v>6.4815375500106687E-2</c:v>
                </c:pt>
                <c:pt idx="794">
                  <c:v>6.4749374947018989E-2</c:v>
                </c:pt>
                <c:pt idx="795">
                  <c:v>6.4693379523774713E-2</c:v>
                </c:pt>
                <c:pt idx="796">
                  <c:v>6.4673824524636811E-2</c:v>
                </c:pt>
                <c:pt idx="797">
                  <c:v>6.4648220140783447E-2</c:v>
                </c:pt>
                <c:pt idx="798">
                  <c:v>6.459076285873154E-2</c:v>
                </c:pt>
                <c:pt idx="799">
                  <c:v>6.4526930741295035E-2</c:v>
                </c:pt>
                <c:pt idx="800">
                  <c:v>6.4495096344704933E-2</c:v>
                </c:pt>
                <c:pt idx="801">
                  <c:v>6.4498516689827826E-2</c:v>
                </c:pt>
                <c:pt idx="802">
                  <c:v>6.4462768120810782E-2</c:v>
                </c:pt>
                <c:pt idx="803">
                  <c:v>6.4454996000188655E-2</c:v>
                </c:pt>
                <c:pt idx="804">
                  <c:v>6.4430694198386859E-2</c:v>
                </c:pt>
                <c:pt idx="805">
                  <c:v>6.4437336066011291E-2</c:v>
                </c:pt>
                <c:pt idx="806">
                  <c:v>6.4438552477362368E-2</c:v>
                </c:pt>
                <c:pt idx="807">
                  <c:v>6.4449109977805258E-2</c:v>
                </c:pt>
                <c:pt idx="808">
                  <c:v>6.4450398231935185E-2</c:v>
                </c:pt>
                <c:pt idx="809">
                  <c:v>6.4453083271125339E-2</c:v>
                </c:pt>
                <c:pt idx="810">
                  <c:v>6.4439044455744804E-2</c:v>
                </c:pt>
                <c:pt idx="811">
                  <c:v>6.4425044704495532E-2</c:v>
                </c:pt>
                <c:pt idx="812">
                  <c:v>6.4402706194105569E-2</c:v>
                </c:pt>
                <c:pt idx="813">
                  <c:v>6.4369660452451544E-2</c:v>
                </c:pt>
                <c:pt idx="814">
                  <c:v>6.4345291522464945E-2</c:v>
                </c:pt>
                <c:pt idx="815">
                  <c:v>6.4280342745139191E-2</c:v>
                </c:pt>
                <c:pt idx="816">
                  <c:v>6.4196053042905946E-2</c:v>
                </c:pt>
                <c:pt idx="817">
                  <c:v>6.4095374065181857E-2</c:v>
                </c:pt>
                <c:pt idx="818">
                  <c:v>6.398050576852736E-2</c:v>
                </c:pt>
                <c:pt idx="819">
                  <c:v>6.3889377090442165E-2</c:v>
                </c:pt>
                <c:pt idx="820">
                  <c:v>6.3751738927129972E-2</c:v>
                </c:pt>
                <c:pt idx="821">
                  <c:v>6.3606694990449811E-2</c:v>
                </c:pt>
                <c:pt idx="822">
                  <c:v>6.3509231271939401E-2</c:v>
                </c:pt>
                <c:pt idx="823">
                  <c:v>6.3432744647224218E-2</c:v>
                </c:pt>
                <c:pt idx="824">
                  <c:v>6.3353029861348276E-2</c:v>
                </c:pt>
                <c:pt idx="825">
                  <c:v>6.325687522172764E-2</c:v>
                </c:pt>
                <c:pt idx="826">
                  <c:v>6.3163707748863082E-2</c:v>
                </c:pt>
                <c:pt idx="827">
                  <c:v>6.3035349421570588E-2</c:v>
                </c:pt>
                <c:pt idx="828">
                  <c:v>6.2942224088061521E-2</c:v>
                </c:pt>
                <c:pt idx="829">
                  <c:v>6.2834529219942106E-2</c:v>
                </c:pt>
                <c:pt idx="830">
                  <c:v>6.2728223539044253E-2</c:v>
                </c:pt>
                <c:pt idx="831">
                  <c:v>6.2620821759315784E-2</c:v>
                </c:pt>
                <c:pt idx="832">
                  <c:v>6.24977757725639E-2</c:v>
                </c:pt>
                <c:pt idx="833">
                  <c:v>6.2375164990791744E-2</c:v>
                </c:pt>
                <c:pt idx="834">
                  <c:v>6.225187353473749E-2</c:v>
                </c:pt>
                <c:pt idx="835">
                  <c:v>6.2192998944159993E-2</c:v>
                </c:pt>
                <c:pt idx="836">
                  <c:v>6.2165397081736705E-2</c:v>
                </c:pt>
                <c:pt idx="837">
                  <c:v>6.2144537058588356E-2</c:v>
                </c:pt>
                <c:pt idx="838">
                  <c:v>6.217331446691806E-2</c:v>
                </c:pt>
                <c:pt idx="839">
                  <c:v>6.2185893125313342E-2</c:v>
                </c:pt>
                <c:pt idx="840">
                  <c:v>6.2197730142628783E-2</c:v>
                </c:pt>
                <c:pt idx="841">
                  <c:v>6.2187810139163344E-2</c:v>
                </c:pt>
                <c:pt idx="842">
                  <c:v>6.2155720992748721E-2</c:v>
                </c:pt>
                <c:pt idx="843">
                  <c:v>6.2107824467834916E-2</c:v>
                </c:pt>
                <c:pt idx="844">
                  <c:v>6.2054155870327456E-2</c:v>
                </c:pt>
                <c:pt idx="845">
                  <c:v>6.2045806136457896E-2</c:v>
                </c:pt>
                <c:pt idx="846">
                  <c:v>6.2025337245686075E-2</c:v>
                </c:pt>
                <c:pt idx="847">
                  <c:v>6.1968390781707218E-2</c:v>
                </c:pt>
                <c:pt idx="848">
                  <c:v>6.1894513974681001E-2</c:v>
                </c:pt>
                <c:pt idx="849">
                  <c:v>6.1860550711470043E-2</c:v>
                </c:pt>
                <c:pt idx="850">
                  <c:v>6.1855761668359467E-2</c:v>
                </c:pt>
                <c:pt idx="851">
                  <c:v>6.1841441272841524E-2</c:v>
                </c:pt>
                <c:pt idx="852">
                  <c:v>6.1809039979334388E-2</c:v>
                </c:pt>
                <c:pt idx="853">
                  <c:v>6.1821693930126674E-2</c:v>
                </c:pt>
                <c:pt idx="854">
                  <c:v>6.182200583810242E-2</c:v>
                </c:pt>
                <c:pt idx="855">
                  <c:v>6.1759829942989029E-2</c:v>
                </c:pt>
                <c:pt idx="856">
                  <c:v>6.1674543714587492E-2</c:v>
                </c:pt>
                <c:pt idx="857">
                  <c:v>6.1572495114827243E-2</c:v>
                </c:pt>
                <c:pt idx="858">
                  <c:v>6.1433411816823311E-2</c:v>
                </c:pt>
                <c:pt idx="859">
                  <c:v>6.1292501245952903E-2</c:v>
                </c:pt>
                <c:pt idx="860">
                  <c:v>6.1201471781588926E-2</c:v>
                </c:pt>
                <c:pt idx="861">
                  <c:v>6.1122257123875347E-2</c:v>
                </c:pt>
                <c:pt idx="862">
                  <c:v>6.1084301852498482E-2</c:v>
                </c:pt>
                <c:pt idx="863">
                  <c:v>6.1075122214035014E-2</c:v>
                </c:pt>
                <c:pt idx="864">
                  <c:v>6.1051992158230192E-2</c:v>
                </c:pt>
                <c:pt idx="865">
                  <c:v>6.0954422138144428E-2</c:v>
                </c:pt>
                <c:pt idx="866">
                  <c:v>6.0829629375876923E-2</c:v>
                </c:pt>
                <c:pt idx="867">
                  <c:v>6.0785490955650945E-2</c:v>
                </c:pt>
                <c:pt idx="868">
                  <c:v>6.0714965087697949E-2</c:v>
                </c:pt>
                <c:pt idx="869">
                  <c:v>6.06297398454285E-2</c:v>
                </c:pt>
                <c:pt idx="870">
                  <c:v>6.0541937062056406E-2</c:v>
                </c:pt>
                <c:pt idx="871">
                  <c:v>6.0474446470198714E-2</c:v>
                </c:pt>
                <c:pt idx="872">
                  <c:v>6.038812864386639E-2</c:v>
                </c:pt>
                <c:pt idx="873">
                  <c:v>6.0298064321600828E-2</c:v>
                </c:pt>
                <c:pt idx="874">
                  <c:v>6.0208175170139308E-2</c:v>
                </c:pt>
                <c:pt idx="875">
                  <c:v>6.0111387736201984E-2</c:v>
                </c:pt>
                <c:pt idx="876">
                  <c:v>6.0014856545650294E-2</c:v>
                </c:pt>
                <c:pt idx="877">
                  <c:v>5.9935832297914396E-2</c:v>
                </c:pt>
                <c:pt idx="878">
                  <c:v>5.9846237406756465E-2</c:v>
                </c:pt>
                <c:pt idx="879">
                  <c:v>5.9740403171221756E-2</c:v>
                </c:pt>
                <c:pt idx="880">
                  <c:v>5.9636087758942989E-2</c:v>
                </c:pt>
                <c:pt idx="881">
                  <c:v>5.9558263724672954E-2</c:v>
                </c:pt>
                <c:pt idx="882">
                  <c:v>5.9499763404544728E-2</c:v>
                </c:pt>
                <c:pt idx="883">
                  <c:v>5.938450987912397E-2</c:v>
                </c:pt>
                <c:pt idx="884">
                  <c:v>5.9289182205782519E-2</c:v>
                </c:pt>
                <c:pt idx="885">
                  <c:v>5.924916619348819E-2</c:v>
                </c:pt>
                <c:pt idx="886">
                  <c:v>5.920739522057783E-2</c:v>
                </c:pt>
                <c:pt idx="887">
                  <c:v>5.9179463783413475E-2</c:v>
                </c:pt>
                <c:pt idx="888">
                  <c:v>5.9114900252132931E-2</c:v>
                </c:pt>
                <c:pt idx="889">
                  <c:v>5.9085664794601048E-2</c:v>
                </c:pt>
                <c:pt idx="890">
                  <c:v>5.9036816719407227E-2</c:v>
                </c:pt>
                <c:pt idx="891">
                  <c:v>5.8967523179636293E-2</c:v>
                </c:pt>
                <c:pt idx="892">
                  <c:v>5.8951178785329142E-2</c:v>
                </c:pt>
                <c:pt idx="893">
                  <c:v>5.8938219895148816E-2</c:v>
                </c:pt>
                <c:pt idx="894">
                  <c:v>5.8915008502118713E-2</c:v>
                </c:pt>
                <c:pt idx="895">
                  <c:v>5.8883297385837786E-2</c:v>
                </c:pt>
                <c:pt idx="896">
                  <c:v>5.885373906303145E-2</c:v>
                </c:pt>
                <c:pt idx="897">
                  <c:v>5.8804422785368016E-2</c:v>
                </c:pt>
                <c:pt idx="898">
                  <c:v>5.8762204628489613E-2</c:v>
                </c:pt>
                <c:pt idx="899">
                  <c:v>5.8760846722754299E-2</c:v>
                </c:pt>
                <c:pt idx="900">
                  <c:v>5.8731504775997589E-2</c:v>
                </c:pt>
                <c:pt idx="901">
                  <c:v>5.8653053381435796E-2</c:v>
                </c:pt>
                <c:pt idx="902">
                  <c:v>5.855514510556141E-2</c:v>
                </c:pt>
                <c:pt idx="903">
                  <c:v>5.8492537855521685E-2</c:v>
                </c:pt>
                <c:pt idx="904">
                  <c:v>5.846040671127576E-2</c:v>
                </c:pt>
                <c:pt idx="905">
                  <c:v>5.838397743995892E-2</c:v>
                </c:pt>
                <c:pt idx="906">
                  <c:v>5.8330670735361287E-2</c:v>
                </c:pt>
                <c:pt idx="907">
                  <c:v>5.8243268804036109E-2</c:v>
                </c:pt>
                <c:pt idx="908">
                  <c:v>5.8226731847304217E-2</c:v>
                </c:pt>
                <c:pt idx="909">
                  <c:v>5.8200239690351985E-2</c:v>
                </c:pt>
                <c:pt idx="910">
                  <c:v>5.8216286623317216E-2</c:v>
                </c:pt>
                <c:pt idx="911">
                  <c:v>5.8228964481472453E-2</c:v>
                </c:pt>
                <c:pt idx="912">
                  <c:v>5.8270158686080306E-2</c:v>
                </c:pt>
                <c:pt idx="913">
                  <c:v>5.8275590755607919E-2</c:v>
                </c:pt>
                <c:pt idx="914">
                  <c:v>5.8289653365289254E-2</c:v>
                </c:pt>
                <c:pt idx="915">
                  <c:v>5.8336586886953201E-2</c:v>
                </c:pt>
                <c:pt idx="916">
                  <c:v>5.8409538850110389E-2</c:v>
                </c:pt>
                <c:pt idx="917">
                  <c:v>5.8503400996550436E-2</c:v>
                </c:pt>
                <c:pt idx="918">
                  <c:v>5.8633170908648315E-2</c:v>
                </c:pt>
                <c:pt idx="919">
                  <c:v>5.8790039022002083E-2</c:v>
                </c:pt>
                <c:pt idx="920">
                  <c:v>5.893026199426761E-2</c:v>
                </c:pt>
                <c:pt idx="921">
                  <c:v>5.9119634751974168E-2</c:v>
                </c:pt>
                <c:pt idx="922">
                  <c:v>5.9248979177231244E-2</c:v>
                </c:pt>
                <c:pt idx="923">
                  <c:v>5.9366884393435237E-2</c:v>
                </c:pt>
                <c:pt idx="924">
                  <c:v>5.9480354633296741E-2</c:v>
                </c:pt>
                <c:pt idx="925">
                  <c:v>5.9601791083555712E-2</c:v>
                </c:pt>
                <c:pt idx="926">
                  <c:v>5.9721504031817793E-2</c:v>
                </c:pt>
                <c:pt idx="927">
                  <c:v>5.9847212951375753E-2</c:v>
                </c:pt>
                <c:pt idx="928">
                  <c:v>5.9932526389530241E-2</c:v>
                </c:pt>
                <c:pt idx="929">
                  <c:v>5.9989079099247333E-2</c:v>
                </c:pt>
                <c:pt idx="930">
                  <c:v>6.0019613417656416E-2</c:v>
                </c:pt>
                <c:pt idx="931">
                  <c:v>6.0064264576328533E-2</c:v>
                </c:pt>
                <c:pt idx="932">
                  <c:v>6.0118930444420307E-2</c:v>
                </c:pt>
                <c:pt idx="933">
                  <c:v>6.0210239582165037E-2</c:v>
                </c:pt>
                <c:pt idx="934">
                  <c:v>6.0328035143727143E-2</c:v>
                </c:pt>
                <c:pt idx="935">
                  <c:v>6.0437467736952841E-2</c:v>
                </c:pt>
                <c:pt idx="936">
                  <c:v>6.0520865708313221E-2</c:v>
                </c:pt>
                <c:pt idx="937">
                  <c:v>6.0603560031031643E-2</c:v>
                </c:pt>
                <c:pt idx="938">
                  <c:v>6.0672555377263217E-2</c:v>
                </c:pt>
                <c:pt idx="939">
                  <c:v>6.07063527945352E-2</c:v>
                </c:pt>
                <c:pt idx="940">
                  <c:v>6.0755653262993904E-2</c:v>
                </c:pt>
                <c:pt idx="941">
                  <c:v>6.0776292490602957E-2</c:v>
                </c:pt>
                <c:pt idx="942">
                  <c:v>6.0832731074639546E-2</c:v>
                </c:pt>
                <c:pt idx="943">
                  <c:v>6.0916747224740497E-2</c:v>
                </c:pt>
                <c:pt idx="944">
                  <c:v>6.1009351795336106E-2</c:v>
                </c:pt>
                <c:pt idx="945">
                  <c:v>6.1123072724532344E-2</c:v>
                </c:pt>
                <c:pt idx="946">
                  <c:v>6.1224074384753434E-2</c:v>
                </c:pt>
                <c:pt idx="947">
                  <c:v>6.1352649381405125E-2</c:v>
                </c:pt>
                <c:pt idx="948">
                  <c:v>6.1546445634101075E-2</c:v>
                </c:pt>
                <c:pt idx="949">
                  <c:v>6.1733039549222136E-2</c:v>
                </c:pt>
                <c:pt idx="950">
                  <c:v>6.1925501892164149E-2</c:v>
                </c:pt>
                <c:pt idx="951">
                  <c:v>6.2110083161770954E-2</c:v>
                </c:pt>
                <c:pt idx="952">
                  <c:v>6.2285761433812661E-2</c:v>
                </c:pt>
                <c:pt idx="953">
                  <c:v>6.2403119652337434E-2</c:v>
                </c:pt>
                <c:pt idx="954">
                  <c:v>6.2528994646885022E-2</c:v>
                </c:pt>
                <c:pt idx="955">
                  <c:v>6.2694789160981326E-2</c:v>
                </c:pt>
                <c:pt idx="956">
                  <c:v>6.2850050804241525E-2</c:v>
                </c:pt>
                <c:pt idx="957">
                  <c:v>6.3033421020126129E-2</c:v>
                </c:pt>
                <c:pt idx="958">
                  <c:v>6.3218255037544566E-2</c:v>
                </c:pt>
                <c:pt idx="959">
                  <c:v>6.3370166779440032E-2</c:v>
                </c:pt>
                <c:pt idx="960">
                  <c:v>6.354843570503145E-2</c:v>
                </c:pt>
                <c:pt idx="961">
                  <c:v>6.3648719235603446E-2</c:v>
                </c:pt>
                <c:pt idx="962">
                  <c:v>6.376694974478575E-2</c:v>
                </c:pt>
                <c:pt idx="963">
                  <c:v>6.3923133257996076E-2</c:v>
                </c:pt>
                <c:pt idx="964">
                  <c:v>6.4069337163872558E-2</c:v>
                </c:pt>
                <c:pt idx="965">
                  <c:v>6.4244838281377781E-2</c:v>
                </c:pt>
                <c:pt idx="966">
                  <c:v>6.443147810110518E-2</c:v>
                </c:pt>
                <c:pt idx="967">
                  <c:v>6.4602797751594263E-2</c:v>
                </c:pt>
                <c:pt idx="968">
                  <c:v>6.4717166059780284E-2</c:v>
                </c:pt>
                <c:pt idx="969">
                  <c:v>6.4801962768786386E-2</c:v>
                </c:pt>
                <c:pt idx="970">
                  <c:v>6.4848159677367428E-2</c:v>
                </c:pt>
                <c:pt idx="971">
                  <c:v>6.4925347375867914E-2</c:v>
                </c:pt>
                <c:pt idx="972">
                  <c:v>6.4983060109893701E-2</c:v>
                </c:pt>
                <c:pt idx="973">
                  <c:v>6.5085888643037673E-2</c:v>
                </c:pt>
                <c:pt idx="974">
                  <c:v>6.5169408855732316E-2</c:v>
                </c:pt>
                <c:pt idx="975">
                  <c:v>6.5231806773249662E-2</c:v>
                </c:pt>
                <c:pt idx="976">
                  <c:v>6.5311835713166094E-2</c:v>
                </c:pt>
                <c:pt idx="977">
                  <c:v>6.5395098176677699E-2</c:v>
                </c:pt>
                <c:pt idx="978">
                  <c:v>6.5446272948338075E-2</c:v>
                </c:pt>
                <c:pt idx="979">
                  <c:v>6.5511970058072092E-2</c:v>
                </c:pt>
                <c:pt idx="980">
                  <c:v>6.5556560913512182E-2</c:v>
                </c:pt>
                <c:pt idx="981">
                  <c:v>6.571941214906421E-2</c:v>
                </c:pt>
                <c:pt idx="982">
                  <c:v>6.5814483612133698E-2</c:v>
                </c:pt>
                <c:pt idx="983">
                  <c:v>6.5835680098160848E-2</c:v>
                </c:pt>
                <c:pt idx="984">
                  <c:v>6.5842122300308059E-2</c:v>
                </c:pt>
                <c:pt idx="985">
                  <c:v>6.5817879092974152E-2</c:v>
                </c:pt>
                <c:pt idx="986">
                  <c:v>6.5793966081282435E-2</c:v>
                </c:pt>
                <c:pt idx="987">
                  <c:v>6.5759715261215934E-2</c:v>
                </c:pt>
                <c:pt idx="988">
                  <c:v>6.5741010214281886E-2</c:v>
                </c:pt>
                <c:pt idx="989">
                  <c:v>6.5754044252422289E-2</c:v>
                </c:pt>
                <c:pt idx="990">
                  <c:v>6.5783394341163662E-2</c:v>
                </c:pt>
                <c:pt idx="991">
                  <c:v>6.5813090853650516E-2</c:v>
                </c:pt>
                <c:pt idx="992">
                  <c:v>6.5835856698388942E-2</c:v>
                </c:pt>
                <c:pt idx="993">
                  <c:v>6.5848020047124381E-2</c:v>
                </c:pt>
                <c:pt idx="994">
                  <c:v>6.58741850040023E-2</c:v>
                </c:pt>
                <c:pt idx="995">
                  <c:v>6.5877979886688892E-2</c:v>
                </c:pt>
                <c:pt idx="996">
                  <c:v>6.5881448081250293E-2</c:v>
                </c:pt>
                <c:pt idx="997">
                  <c:v>6.5845878737374242E-2</c:v>
                </c:pt>
                <c:pt idx="998">
                  <c:v>6.5822331131772341E-2</c:v>
                </c:pt>
                <c:pt idx="999">
                  <c:v>6.5790853006197539E-2</c:v>
                </c:pt>
                <c:pt idx="1000">
                  <c:v>6.5747641791514405E-2</c:v>
                </c:pt>
                <c:pt idx="1001">
                  <c:v>6.5688068262298602E-2</c:v>
                </c:pt>
                <c:pt idx="1002">
                  <c:v>6.5673924292407412E-2</c:v>
                </c:pt>
                <c:pt idx="1003">
                  <c:v>6.5691986106258787E-2</c:v>
                </c:pt>
                <c:pt idx="1004">
                  <c:v>6.5696079094552759E-2</c:v>
                </c:pt>
                <c:pt idx="1005">
                  <c:v>6.5704573651102244E-2</c:v>
                </c:pt>
                <c:pt idx="1006">
                  <c:v>6.5706445752714518E-2</c:v>
                </c:pt>
                <c:pt idx="1007">
                  <c:v>6.5692105313895563E-2</c:v>
                </c:pt>
                <c:pt idx="1008">
                  <c:v>6.5688569167443561E-2</c:v>
                </c:pt>
                <c:pt idx="1009">
                  <c:v>6.5679861134091078E-2</c:v>
                </c:pt>
                <c:pt idx="1010">
                  <c:v>6.5675907191168323E-2</c:v>
                </c:pt>
                <c:pt idx="1011">
                  <c:v>6.5668695689317866E-2</c:v>
                </c:pt>
                <c:pt idx="1012">
                  <c:v>6.5654734866260084E-2</c:v>
                </c:pt>
                <c:pt idx="1013">
                  <c:v>6.560183160455052E-2</c:v>
                </c:pt>
                <c:pt idx="1014">
                  <c:v>6.5529601888888817E-2</c:v>
                </c:pt>
                <c:pt idx="1015">
                  <c:v>6.5455577869090037E-2</c:v>
                </c:pt>
                <c:pt idx="1016">
                  <c:v>6.542479705162875E-2</c:v>
                </c:pt>
                <c:pt idx="1017">
                  <c:v>6.5421975322175974E-2</c:v>
                </c:pt>
                <c:pt idx="1018">
                  <c:v>6.5414147311303933E-2</c:v>
                </c:pt>
                <c:pt idx="1019">
                  <c:v>6.5431629064723801E-2</c:v>
                </c:pt>
                <c:pt idx="1020">
                  <c:v>6.5474904456020985E-2</c:v>
                </c:pt>
                <c:pt idx="1021">
                  <c:v>6.5479309245760134E-2</c:v>
                </c:pt>
                <c:pt idx="1022">
                  <c:v>6.5526371523790553E-2</c:v>
                </c:pt>
                <c:pt idx="1023">
                  <c:v>6.5561804258236336E-2</c:v>
                </c:pt>
                <c:pt idx="1024">
                  <c:v>6.5596022688184694E-2</c:v>
                </c:pt>
                <c:pt idx="1025">
                  <c:v>6.5651323984904753E-2</c:v>
                </c:pt>
                <c:pt idx="1026">
                  <c:v>6.5717806652386496E-2</c:v>
                </c:pt>
                <c:pt idx="1027">
                  <c:v>6.5779751456230079E-2</c:v>
                </c:pt>
                <c:pt idx="1028">
                  <c:v>6.571619559690732E-2</c:v>
                </c:pt>
                <c:pt idx="1029">
                  <c:v>6.5655317756502435E-2</c:v>
                </c:pt>
                <c:pt idx="1030">
                  <c:v>6.5562924731858638E-2</c:v>
                </c:pt>
                <c:pt idx="1031">
                  <c:v>6.5484633686233432E-2</c:v>
                </c:pt>
                <c:pt idx="1032">
                  <c:v>6.5418043210613938E-2</c:v>
                </c:pt>
                <c:pt idx="1033">
                  <c:v>6.5395760653050305E-2</c:v>
                </c:pt>
                <c:pt idx="1034">
                  <c:v>6.5388393353210089E-2</c:v>
                </c:pt>
                <c:pt idx="1035">
                  <c:v>6.5387705074895358E-2</c:v>
                </c:pt>
                <c:pt idx="1036">
                  <c:v>6.5329108022080445E-2</c:v>
                </c:pt>
                <c:pt idx="1037">
                  <c:v>6.5249406697679896E-2</c:v>
                </c:pt>
                <c:pt idx="1038">
                  <c:v>6.5178940017214831E-2</c:v>
                </c:pt>
                <c:pt idx="1039">
                  <c:v>6.5106822494972502E-2</c:v>
                </c:pt>
                <c:pt idx="1040">
                  <c:v>6.5032300451425801E-2</c:v>
                </c:pt>
                <c:pt idx="1041">
                  <c:v>6.4962694429809106E-2</c:v>
                </c:pt>
                <c:pt idx="1042">
                  <c:v>6.4857125683611766E-2</c:v>
                </c:pt>
                <c:pt idx="1043">
                  <c:v>6.4741338088640174E-2</c:v>
                </c:pt>
                <c:pt idx="1044">
                  <c:v>6.4655701225408424E-2</c:v>
                </c:pt>
                <c:pt idx="1045">
                  <c:v>6.4563535326790919E-2</c:v>
                </c:pt>
                <c:pt idx="1046">
                  <c:v>6.4491447608691452E-2</c:v>
                </c:pt>
                <c:pt idx="1047">
                  <c:v>6.4443738308202117E-2</c:v>
                </c:pt>
                <c:pt idx="1048">
                  <c:v>6.4494392325170388E-2</c:v>
                </c:pt>
                <c:pt idx="1049">
                  <c:v>6.4566852771073782E-2</c:v>
                </c:pt>
                <c:pt idx="1050">
                  <c:v>6.4709645254591511E-2</c:v>
                </c:pt>
                <c:pt idx="1051">
                  <c:v>6.4775038684690825E-2</c:v>
                </c:pt>
                <c:pt idx="1052">
                  <c:v>6.4824620709627176E-2</c:v>
                </c:pt>
                <c:pt idx="1053">
                  <c:v>6.4859384848114321E-2</c:v>
                </c:pt>
                <c:pt idx="1054">
                  <c:v>6.4893809393035046E-2</c:v>
                </c:pt>
                <c:pt idx="1055">
                  <c:v>6.4947814843517554E-2</c:v>
                </c:pt>
                <c:pt idx="1056">
                  <c:v>6.4972089751707679E-2</c:v>
                </c:pt>
                <c:pt idx="1057">
                  <c:v>6.4970886276771084E-2</c:v>
                </c:pt>
                <c:pt idx="1058">
                  <c:v>6.4943810155800072E-2</c:v>
                </c:pt>
                <c:pt idx="1059">
                  <c:v>6.4935098020465723E-2</c:v>
                </c:pt>
                <c:pt idx="1060">
                  <c:v>6.4923772470701219E-2</c:v>
                </c:pt>
                <c:pt idx="1061">
                  <c:v>6.4912214448643632E-2</c:v>
                </c:pt>
                <c:pt idx="1062">
                  <c:v>6.493983647702474E-2</c:v>
                </c:pt>
                <c:pt idx="1063">
                  <c:v>6.4986958237734219E-2</c:v>
                </c:pt>
                <c:pt idx="1064">
                  <c:v>6.5026431942754079E-2</c:v>
                </c:pt>
                <c:pt idx="1065">
                  <c:v>6.5040060171090805E-2</c:v>
                </c:pt>
                <c:pt idx="1066">
                  <c:v>6.500303594184613E-2</c:v>
                </c:pt>
                <c:pt idx="1067">
                  <c:v>6.4924026915794672E-2</c:v>
                </c:pt>
                <c:pt idx="1068">
                  <c:v>6.4850033092424889E-2</c:v>
                </c:pt>
                <c:pt idx="1069">
                  <c:v>6.4729765592948851E-2</c:v>
                </c:pt>
                <c:pt idx="1070">
                  <c:v>6.457343917443932E-2</c:v>
                </c:pt>
                <c:pt idx="1071">
                  <c:v>6.4393327195421735E-2</c:v>
                </c:pt>
                <c:pt idx="1072">
                  <c:v>6.4316423833807146E-2</c:v>
                </c:pt>
                <c:pt idx="1073">
                  <c:v>6.4238072567885801E-2</c:v>
                </c:pt>
                <c:pt idx="1074">
                  <c:v>6.4146315828621708E-2</c:v>
                </c:pt>
                <c:pt idx="1075">
                  <c:v>6.4012994758264316E-2</c:v>
                </c:pt>
                <c:pt idx="1076">
                  <c:v>6.3923066677466681E-2</c:v>
                </c:pt>
                <c:pt idx="1077">
                  <c:v>6.3855512645388163E-2</c:v>
                </c:pt>
                <c:pt idx="1078">
                  <c:v>6.3803306176972496E-2</c:v>
                </c:pt>
                <c:pt idx="1079">
                  <c:v>6.3712909105344509E-2</c:v>
                </c:pt>
                <c:pt idx="1080">
                  <c:v>6.362278940217303E-2</c:v>
                </c:pt>
                <c:pt idx="1081">
                  <c:v>6.3578198350529622E-2</c:v>
                </c:pt>
                <c:pt idx="1082">
                  <c:v>6.3517451587146417E-2</c:v>
                </c:pt>
                <c:pt idx="1083">
                  <c:v>6.3406748757226322E-2</c:v>
                </c:pt>
                <c:pt idx="1084">
                  <c:v>6.3319675615314472E-2</c:v>
                </c:pt>
                <c:pt idx="1085">
                  <c:v>6.3241426344014501E-2</c:v>
                </c:pt>
                <c:pt idx="1086">
                  <c:v>6.3227828012829307E-2</c:v>
                </c:pt>
                <c:pt idx="1087">
                  <c:v>6.3242716092087564E-2</c:v>
                </c:pt>
                <c:pt idx="1088">
                  <c:v>6.3236585399689807E-2</c:v>
                </c:pt>
                <c:pt idx="1089">
                  <c:v>6.3303707852987889E-2</c:v>
                </c:pt>
                <c:pt idx="1090">
                  <c:v>6.3331078064801899E-2</c:v>
                </c:pt>
                <c:pt idx="1091">
                  <c:v>6.3441549058618735E-2</c:v>
                </c:pt>
                <c:pt idx="1092">
                  <c:v>6.3443190890848322E-2</c:v>
                </c:pt>
                <c:pt idx="1093">
                  <c:v>6.3417202973466619E-2</c:v>
                </c:pt>
                <c:pt idx="1094">
                  <c:v>6.3456139630128763E-2</c:v>
                </c:pt>
                <c:pt idx="1095">
                  <c:v>6.3515275049024794E-2</c:v>
                </c:pt>
                <c:pt idx="1096">
                  <c:v>6.3536088075398706E-2</c:v>
                </c:pt>
                <c:pt idx="1097">
                  <c:v>6.3565534994202297E-2</c:v>
                </c:pt>
                <c:pt idx="1098">
                  <c:v>6.3626260878699631E-2</c:v>
                </c:pt>
                <c:pt idx="1099">
                  <c:v>6.3714250416091273E-2</c:v>
                </c:pt>
                <c:pt idx="1100">
                  <c:v>6.3778538012839975E-2</c:v>
                </c:pt>
                <c:pt idx="1101">
                  <c:v>6.3805514458236109E-2</c:v>
                </c:pt>
                <c:pt idx="1102">
                  <c:v>6.3800020386433065E-2</c:v>
                </c:pt>
                <c:pt idx="1103">
                  <c:v>6.383035974117586E-2</c:v>
                </c:pt>
                <c:pt idx="1104">
                  <c:v>6.3810859813213466E-2</c:v>
                </c:pt>
                <c:pt idx="1105">
                  <c:v>6.3768143876719918E-2</c:v>
                </c:pt>
                <c:pt idx="1106">
                  <c:v>6.3705948980414109E-2</c:v>
                </c:pt>
                <c:pt idx="1107">
                  <c:v>6.3595657654007848E-2</c:v>
                </c:pt>
                <c:pt idx="1108">
                  <c:v>6.3534589881668907E-2</c:v>
                </c:pt>
                <c:pt idx="1109">
                  <c:v>6.3446047676776487E-2</c:v>
                </c:pt>
                <c:pt idx="1110">
                  <c:v>6.3402023382410674E-2</c:v>
                </c:pt>
                <c:pt idx="1111">
                  <c:v>6.3352959543024251E-2</c:v>
                </c:pt>
                <c:pt idx="1112">
                  <c:v>6.335986230257834E-2</c:v>
                </c:pt>
                <c:pt idx="1113">
                  <c:v>6.3398322459807754E-2</c:v>
                </c:pt>
                <c:pt idx="1114">
                  <c:v>6.3413749380016551E-2</c:v>
                </c:pt>
                <c:pt idx="1115">
                  <c:v>6.3475826463825519E-2</c:v>
                </c:pt>
                <c:pt idx="1116">
                  <c:v>6.3510426952715179E-2</c:v>
                </c:pt>
                <c:pt idx="1117">
                  <c:v>6.3546563096039066E-2</c:v>
                </c:pt>
                <c:pt idx="1118">
                  <c:v>6.3526784723815871E-2</c:v>
                </c:pt>
                <c:pt idx="1119">
                  <c:v>6.351569905364067E-2</c:v>
                </c:pt>
                <c:pt idx="1120">
                  <c:v>6.3529014461702907E-2</c:v>
                </c:pt>
                <c:pt idx="1121">
                  <c:v>6.3515240230484535E-2</c:v>
                </c:pt>
                <c:pt idx="1122">
                  <c:v>6.3531395475739466E-2</c:v>
                </c:pt>
                <c:pt idx="1123">
                  <c:v>6.3531011171532342E-2</c:v>
                </c:pt>
                <c:pt idx="1124">
                  <c:v>6.3527413216451334E-2</c:v>
                </c:pt>
                <c:pt idx="1125">
                  <c:v>6.3574871581068088E-2</c:v>
                </c:pt>
                <c:pt idx="1126">
                  <c:v>6.3609470909816529E-2</c:v>
                </c:pt>
                <c:pt idx="1127">
                  <c:v>6.369834555065676E-2</c:v>
                </c:pt>
                <c:pt idx="1128">
                  <c:v>6.3728114726059978E-2</c:v>
                </c:pt>
                <c:pt idx="1129">
                  <c:v>6.3750108104684691E-2</c:v>
                </c:pt>
                <c:pt idx="1130">
                  <c:v>6.3741047911079818E-2</c:v>
                </c:pt>
                <c:pt idx="1131">
                  <c:v>6.3709313266751985E-2</c:v>
                </c:pt>
                <c:pt idx="1132">
                  <c:v>6.3619453058170419E-2</c:v>
                </c:pt>
                <c:pt idx="1133">
                  <c:v>6.3580091270258543E-2</c:v>
                </c:pt>
                <c:pt idx="1134">
                  <c:v>6.353858217607522E-2</c:v>
                </c:pt>
                <c:pt idx="1135">
                  <c:v>6.3423121677044919E-2</c:v>
                </c:pt>
                <c:pt idx="1136">
                  <c:v>6.3372114670689123E-2</c:v>
                </c:pt>
                <c:pt idx="1137">
                  <c:v>6.3312721790297177E-2</c:v>
                </c:pt>
                <c:pt idx="1138">
                  <c:v>6.3320616968328372E-2</c:v>
                </c:pt>
                <c:pt idx="1139">
                  <c:v>6.3331543057729867E-2</c:v>
                </c:pt>
                <c:pt idx="1140">
                  <c:v>6.3324143610619346E-2</c:v>
                </c:pt>
                <c:pt idx="1141">
                  <c:v>6.3289826749536232E-2</c:v>
                </c:pt>
                <c:pt idx="1142">
                  <c:v>6.3245262635629046E-2</c:v>
                </c:pt>
                <c:pt idx="1143">
                  <c:v>6.3222966501557121E-2</c:v>
                </c:pt>
                <c:pt idx="1144">
                  <c:v>6.3272808157790156E-2</c:v>
                </c:pt>
                <c:pt idx="1145">
                  <c:v>6.3279721585105392E-2</c:v>
                </c:pt>
                <c:pt idx="1146">
                  <c:v>6.3266936207314217E-2</c:v>
                </c:pt>
                <c:pt idx="1147">
                  <c:v>6.3283696988720925E-2</c:v>
                </c:pt>
                <c:pt idx="1148">
                  <c:v>6.3360761289454934E-2</c:v>
                </c:pt>
                <c:pt idx="1149">
                  <c:v>6.3423572216422058E-2</c:v>
                </c:pt>
                <c:pt idx="1150">
                  <c:v>6.3489548663131973E-2</c:v>
                </c:pt>
                <c:pt idx="1151">
                  <c:v>6.3549050571251903E-2</c:v>
                </c:pt>
                <c:pt idx="1152">
                  <c:v>6.3653364199618853E-2</c:v>
                </c:pt>
                <c:pt idx="1153">
                  <c:v>6.3734772331448433E-2</c:v>
                </c:pt>
                <c:pt idx="1154">
                  <c:v>6.3745548565111651E-2</c:v>
                </c:pt>
                <c:pt idx="1155">
                  <c:v>6.3812391820350103E-2</c:v>
                </c:pt>
                <c:pt idx="1156">
                  <c:v>6.3802774213373478E-2</c:v>
                </c:pt>
                <c:pt idx="1157">
                  <c:v>6.3816744438564693E-2</c:v>
                </c:pt>
                <c:pt idx="1158">
                  <c:v>6.370734488975914E-2</c:v>
                </c:pt>
                <c:pt idx="1159">
                  <c:v>6.3654744385076026E-2</c:v>
                </c:pt>
                <c:pt idx="1160">
                  <c:v>6.3616037446264068E-2</c:v>
                </c:pt>
                <c:pt idx="1161">
                  <c:v>6.3617691715460861E-2</c:v>
                </c:pt>
                <c:pt idx="1162">
                  <c:v>6.3665238710464797E-2</c:v>
                </c:pt>
                <c:pt idx="1163">
                  <c:v>6.3694882161221572E-2</c:v>
                </c:pt>
                <c:pt idx="1164">
                  <c:v>6.3702382612706762E-2</c:v>
                </c:pt>
                <c:pt idx="1165">
                  <c:v>6.3709156951296933E-2</c:v>
                </c:pt>
                <c:pt idx="1166">
                  <c:v>6.3757285405877009E-2</c:v>
                </c:pt>
                <c:pt idx="1167">
                  <c:v>6.3739161959315269E-2</c:v>
                </c:pt>
                <c:pt idx="1168">
                  <c:v>6.3648639958841596E-2</c:v>
                </c:pt>
                <c:pt idx="1169">
                  <c:v>6.3561484364014709E-2</c:v>
                </c:pt>
                <c:pt idx="1170">
                  <c:v>6.3543731224862954E-2</c:v>
                </c:pt>
                <c:pt idx="1171">
                  <c:v>6.3499254060722016E-2</c:v>
                </c:pt>
                <c:pt idx="1172">
                  <c:v>6.3354316992073181E-2</c:v>
                </c:pt>
                <c:pt idx="1173">
                  <c:v>6.3100980790008046E-2</c:v>
                </c:pt>
                <c:pt idx="1174">
                  <c:v>6.2993560169597146E-2</c:v>
                </c:pt>
                <c:pt idx="1175">
                  <c:v>6.2836766274162389E-2</c:v>
                </c:pt>
                <c:pt idx="1176">
                  <c:v>6.2746152805021646E-2</c:v>
                </c:pt>
                <c:pt idx="1177">
                  <c:v>6.2633275064965493E-2</c:v>
                </c:pt>
                <c:pt idx="1178">
                  <c:v>6.2599868574561637E-2</c:v>
                </c:pt>
                <c:pt idx="1179">
                  <c:v>6.2485070197027301E-2</c:v>
                </c:pt>
                <c:pt idx="1180">
                  <c:v>6.2361734339356059E-2</c:v>
                </c:pt>
                <c:pt idx="1181">
                  <c:v>6.2280713740403983E-2</c:v>
                </c:pt>
                <c:pt idx="1182">
                  <c:v>6.2162938159768769E-2</c:v>
                </c:pt>
                <c:pt idx="1183">
                  <c:v>6.2041647612047744E-2</c:v>
                </c:pt>
                <c:pt idx="1184">
                  <c:v>6.1875043509807562E-2</c:v>
                </c:pt>
                <c:pt idx="1185">
                  <c:v>6.1747622071085195E-2</c:v>
                </c:pt>
                <c:pt idx="1186">
                  <c:v>6.1603477130740505E-2</c:v>
                </c:pt>
                <c:pt idx="1187">
                  <c:v>6.1511374515046326E-2</c:v>
                </c:pt>
                <c:pt idx="1188">
                  <c:v>6.1483856004707259E-2</c:v>
                </c:pt>
                <c:pt idx="1189">
                  <c:v>6.1427047995635899E-2</c:v>
                </c:pt>
                <c:pt idx="1190">
                  <c:v>6.1307896310332254E-2</c:v>
                </c:pt>
                <c:pt idx="1191">
                  <c:v>6.1215205785291382E-2</c:v>
                </c:pt>
                <c:pt idx="1192">
                  <c:v>6.1211081579615675E-2</c:v>
                </c:pt>
                <c:pt idx="1193">
                  <c:v>6.1296048740973316E-2</c:v>
                </c:pt>
                <c:pt idx="1194">
                  <c:v>6.1287066805237655E-2</c:v>
                </c:pt>
                <c:pt idx="1195">
                  <c:v>6.1303737181106363E-2</c:v>
                </c:pt>
                <c:pt idx="1196">
                  <c:v>6.129494965865899E-2</c:v>
                </c:pt>
                <c:pt idx="1197">
                  <c:v>6.1297397211106532E-2</c:v>
                </c:pt>
                <c:pt idx="1198">
                  <c:v>6.1279795622549552E-2</c:v>
                </c:pt>
                <c:pt idx="1199">
                  <c:v>6.1299922520822905E-2</c:v>
                </c:pt>
                <c:pt idx="1200">
                  <c:v>6.1308250002412412E-2</c:v>
                </c:pt>
                <c:pt idx="1201">
                  <c:v>6.1278436764215585E-2</c:v>
                </c:pt>
                <c:pt idx="1202">
                  <c:v>6.1241669608546753E-2</c:v>
                </c:pt>
                <c:pt idx="1203">
                  <c:v>6.1243360177238734E-2</c:v>
                </c:pt>
                <c:pt idx="1204">
                  <c:v>6.1282436511715097E-2</c:v>
                </c:pt>
                <c:pt idx="1205">
                  <c:v>6.1266942102183398E-2</c:v>
                </c:pt>
                <c:pt idx="1206">
                  <c:v>6.1233690069694237E-2</c:v>
                </c:pt>
                <c:pt idx="1207">
                  <c:v>6.1075335505598051E-2</c:v>
                </c:pt>
                <c:pt idx="1208">
                  <c:v>6.0896755207505739E-2</c:v>
                </c:pt>
                <c:pt idx="1209">
                  <c:v>6.0705882084150217E-2</c:v>
                </c:pt>
                <c:pt idx="1210">
                  <c:v>6.0548660178061486E-2</c:v>
                </c:pt>
                <c:pt idx="1211">
                  <c:v>6.0432673245710888E-2</c:v>
                </c:pt>
                <c:pt idx="1212">
                  <c:v>6.0364658793110551E-2</c:v>
                </c:pt>
                <c:pt idx="1213">
                  <c:v>6.0313180682077215E-2</c:v>
                </c:pt>
                <c:pt idx="1214">
                  <c:v>6.0278238215718781E-2</c:v>
                </c:pt>
                <c:pt idx="1215">
                  <c:v>6.0281837417053674E-2</c:v>
                </c:pt>
                <c:pt idx="1216">
                  <c:v>6.0355332562777808E-2</c:v>
                </c:pt>
                <c:pt idx="1217">
                  <c:v>6.0379320417028814E-2</c:v>
                </c:pt>
                <c:pt idx="1218">
                  <c:v>6.0414598464287574E-2</c:v>
                </c:pt>
                <c:pt idx="1219">
                  <c:v>6.0446460525000002E-2</c:v>
                </c:pt>
                <c:pt idx="1220">
                  <c:v>6.0496702162213853E-2</c:v>
                </c:pt>
                <c:pt idx="1221">
                  <c:v>6.0579556877926731E-2</c:v>
                </c:pt>
                <c:pt idx="1222">
                  <c:v>6.0697593398829408E-2</c:v>
                </c:pt>
                <c:pt idx="1223">
                  <c:v>6.0759762019127507E-2</c:v>
                </c:pt>
                <c:pt idx="1224">
                  <c:v>6.0784648098652874E-2</c:v>
                </c:pt>
                <c:pt idx="1225">
                  <c:v>6.0826081544667343E-2</c:v>
                </c:pt>
                <c:pt idx="1226">
                  <c:v>6.0859196216767289E-2</c:v>
                </c:pt>
                <c:pt idx="1227">
                  <c:v>6.0993200131512812E-2</c:v>
                </c:pt>
                <c:pt idx="1228">
                  <c:v>6.1132629024754706E-2</c:v>
                </c:pt>
                <c:pt idx="1229">
                  <c:v>6.1303912598839917E-2</c:v>
                </c:pt>
                <c:pt idx="1230">
                  <c:v>6.1477011126541581E-2</c:v>
                </c:pt>
                <c:pt idx="1231">
                  <c:v>6.1596078763258878E-2</c:v>
                </c:pt>
                <c:pt idx="1232">
                  <c:v>6.1681942642835809E-2</c:v>
                </c:pt>
                <c:pt idx="1233">
                  <c:v>6.1725135053968407E-2</c:v>
                </c:pt>
                <c:pt idx="1234">
                  <c:v>6.175638721230161E-2</c:v>
                </c:pt>
                <c:pt idx="1235">
                  <c:v>6.1757429716048105E-2</c:v>
                </c:pt>
                <c:pt idx="1236">
                  <c:v>6.1736987307653667E-2</c:v>
                </c:pt>
                <c:pt idx="1237">
                  <c:v>6.1729752806810811E-2</c:v>
                </c:pt>
                <c:pt idx="1238">
                  <c:v>6.1747066968047472E-2</c:v>
                </c:pt>
                <c:pt idx="1239">
                  <c:v>6.1720539475335692E-2</c:v>
                </c:pt>
                <c:pt idx="1240">
                  <c:v>6.1691617477088526E-2</c:v>
                </c:pt>
                <c:pt idx="1241">
                  <c:v>6.1617031237269269E-2</c:v>
                </c:pt>
                <c:pt idx="1242">
                  <c:v>6.1499282232801523E-2</c:v>
                </c:pt>
                <c:pt idx="1243">
                  <c:v>6.1419644192219902E-2</c:v>
                </c:pt>
                <c:pt idx="1244">
                  <c:v>6.1332630599263263E-2</c:v>
                </c:pt>
                <c:pt idx="1245">
                  <c:v>6.128474596388879E-2</c:v>
                </c:pt>
                <c:pt idx="1246">
                  <c:v>6.128101821016102E-2</c:v>
                </c:pt>
                <c:pt idx="1247">
                  <c:v>6.1232307278858464E-2</c:v>
                </c:pt>
                <c:pt idx="1248">
                  <c:v>6.1190153965845095E-2</c:v>
                </c:pt>
                <c:pt idx="1249">
                  <c:v>6.1201562211485462E-2</c:v>
                </c:pt>
                <c:pt idx="1250">
                  <c:v>6.117584165744111E-2</c:v>
                </c:pt>
                <c:pt idx="1251">
                  <c:v>6.121190698621324E-2</c:v>
                </c:pt>
                <c:pt idx="1252">
                  <c:v>6.1187932632146634E-2</c:v>
                </c:pt>
                <c:pt idx="1253">
                  <c:v>6.1171258235627281E-2</c:v>
                </c:pt>
                <c:pt idx="1254">
                  <c:v>6.1101665978060882E-2</c:v>
                </c:pt>
                <c:pt idx="1255">
                  <c:v>6.1012220381977435E-2</c:v>
                </c:pt>
                <c:pt idx="1256">
                  <c:v>6.0909425767220457E-2</c:v>
                </c:pt>
                <c:pt idx="1257">
                  <c:v>6.0827414751901933E-2</c:v>
                </c:pt>
                <c:pt idx="1258">
                  <c:v>6.0732243354773896E-2</c:v>
                </c:pt>
                <c:pt idx="1259">
                  <c:v>6.0691663839588704E-2</c:v>
                </c:pt>
                <c:pt idx="1260">
                  <c:v>6.0690651363267581E-2</c:v>
                </c:pt>
                <c:pt idx="1261">
                  <c:v>6.0686255737408601E-2</c:v>
                </c:pt>
                <c:pt idx="1262">
                  <c:v>6.0701203289856134E-2</c:v>
                </c:pt>
                <c:pt idx="1263">
                  <c:v>6.0620893010024324E-2</c:v>
                </c:pt>
                <c:pt idx="1264">
                  <c:v>6.0683233544833293E-2</c:v>
                </c:pt>
                <c:pt idx="1265">
                  <c:v>6.0726502092829385E-2</c:v>
                </c:pt>
                <c:pt idx="1266">
                  <c:v>6.076648385020246E-2</c:v>
                </c:pt>
                <c:pt idx="1267">
                  <c:v>6.0793737248427751E-2</c:v>
                </c:pt>
                <c:pt idx="1268">
                  <c:v>6.0800041351028088E-2</c:v>
                </c:pt>
                <c:pt idx="1269">
                  <c:v>6.0766062385439565E-2</c:v>
                </c:pt>
                <c:pt idx="1270">
                  <c:v>6.0748900803060592E-2</c:v>
                </c:pt>
                <c:pt idx="1271">
                  <c:v>6.062586841564592E-2</c:v>
                </c:pt>
                <c:pt idx="1272">
                  <c:v>6.0512707676694935E-2</c:v>
                </c:pt>
                <c:pt idx="1273">
                  <c:v>6.038984527553963E-2</c:v>
                </c:pt>
                <c:pt idx="1274">
                  <c:v>6.0336699684974418E-2</c:v>
                </c:pt>
                <c:pt idx="1275">
                  <c:v>6.0329761076432939E-2</c:v>
                </c:pt>
                <c:pt idx="1276">
                  <c:v>6.0283272133963207E-2</c:v>
                </c:pt>
                <c:pt idx="1277">
                  <c:v>6.0246084264526323E-2</c:v>
                </c:pt>
                <c:pt idx="1278">
                  <c:v>6.0191564590651801E-2</c:v>
                </c:pt>
                <c:pt idx="1279">
                  <c:v>6.0108409379043201E-2</c:v>
                </c:pt>
                <c:pt idx="1280">
                  <c:v>5.9984811069463219E-2</c:v>
                </c:pt>
                <c:pt idx="1281">
                  <c:v>5.9867153348042067E-2</c:v>
                </c:pt>
                <c:pt idx="1282">
                  <c:v>5.9757229835971329E-2</c:v>
                </c:pt>
                <c:pt idx="1283">
                  <c:v>5.9711935888679103E-2</c:v>
                </c:pt>
                <c:pt idx="1284">
                  <c:v>5.9559846623181145E-2</c:v>
                </c:pt>
                <c:pt idx="1285">
                  <c:v>5.9414975526143075E-2</c:v>
                </c:pt>
                <c:pt idx="1286">
                  <c:v>5.9237431331207568E-2</c:v>
                </c:pt>
                <c:pt idx="1287">
                  <c:v>5.9186389370460148E-2</c:v>
                </c:pt>
                <c:pt idx="1288">
                  <c:v>5.9159244134067777E-2</c:v>
                </c:pt>
                <c:pt idx="1289">
                  <c:v>5.9079101919699208E-2</c:v>
                </c:pt>
                <c:pt idx="1290">
                  <c:v>5.8999164892031795E-2</c:v>
                </c:pt>
                <c:pt idx="1291">
                  <c:v>5.8998503251097414E-2</c:v>
                </c:pt>
                <c:pt idx="1292">
                  <c:v>5.9014195986815565E-2</c:v>
                </c:pt>
                <c:pt idx="1293">
                  <c:v>5.9073125407371231E-2</c:v>
                </c:pt>
                <c:pt idx="1294">
                  <c:v>5.912267142583609E-2</c:v>
                </c:pt>
                <c:pt idx="1295">
                  <c:v>5.9162619408025516E-2</c:v>
                </c:pt>
                <c:pt idx="1296">
                  <c:v>5.9229787869226447E-2</c:v>
                </c:pt>
                <c:pt idx="1297">
                  <c:v>5.9291010966123284E-2</c:v>
                </c:pt>
                <c:pt idx="1298">
                  <c:v>5.9356114595401931E-2</c:v>
                </c:pt>
                <c:pt idx="1299">
                  <c:v>5.9425371920600767E-2</c:v>
                </c:pt>
                <c:pt idx="1300">
                  <c:v>5.9475356327855389E-2</c:v>
                </c:pt>
                <c:pt idx="1301">
                  <c:v>5.9551045739276942E-2</c:v>
                </c:pt>
                <c:pt idx="1302">
                  <c:v>5.9607330409498949E-2</c:v>
                </c:pt>
                <c:pt idx="1303">
                  <c:v>5.9687782507642763E-2</c:v>
                </c:pt>
                <c:pt idx="1304">
                  <c:v>5.9767653377312081E-2</c:v>
                </c:pt>
                <c:pt idx="1305">
                  <c:v>5.9848337736211656E-2</c:v>
                </c:pt>
                <c:pt idx="1306">
                  <c:v>5.9915570183691022E-2</c:v>
                </c:pt>
                <c:pt idx="1307">
                  <c:v>5.9936174030331489E-2</c:v>
                </c:pt>
                <c:pt idx="1308">
                  <c:v>5.9927209429659865E-2</c:v>
                </c:pt>
                <c:pt idx="1309">
                  <c:v>5.9978748092353609E-2</c:v>
                </c:pt>
                <c:pt idx="1310">
                  <c:v>6.0039166860502771E-2</c:v>
                </c:pt>
                <c:pt idx="1311">
                  <c:v>6.0100836606971818E-2</c:v>
                </c:pt>
                <c:pt idx="1312">
                  <c:v>6.0169265691794337E-2</c:v>
                </c:pt>
                <c:pt idx="1313">
                  <c:v>6.0227055798128135E-2</c:v>
                </c:pt>
                <c:pt idx="1314">
                  <c:v>6.0312521845514257E-2</c:v>
                </c:pt>
                <c:pt idx="1315">
                  <c:v>6.0365805289563798E-2</c:v>
                </c:pt>
                <c:pt idx="1316">
                  <c:v>6.0406973207329406E-2</c:v>
                </c:pt>
                <c:pt idx="1317">
                  <c:v>6.0475975780609689E-2</c:v>
                </c:pt>
                <c:pt idx="1318">
                  <c:v>6.0542065115158458E-2</c:v>
                </c:pt>
                <c:pt idx="1319">
                  <c:v>6.0558984255286483E-2</c:v>
                </c:pt>
                <c:pt idx="1320">
                  <c:v>6.060916501966699E-2</c:v>
                </c:pt>
                <c:pt idx="1321">
                  <c:v>6.0669651213212793E-2</c:v>
                </c:pt>
                <c:pt idx="1322">
                  <c:v>6.0730193646428933E-2</c:v>
                </c:pt>
                <c:pt idx="1323">
                  <c:v>6.0867638235303376E-2</c:v>
                </c:pt>
                <c:pt idx="1324">
                  <c:v>6.0984467218616958E-2</c:v>
                </c:pt>
                <c:pt idx="1325">
                  <c:v>6.1077882478239323E-2</c:v>
                </c:pt>
                <c:pt idx="1326">
                  <c:v>6.1241495047811866E-2</c:v>
                </c:pt>
                <c:pt idx="1327">
                  <c:v>6.1372580054024128E-2</c:v>
                </c:pt>
                <c:pt idx="1328">
                  <c:v>6.1509207957447312E-2</c:v>
                </c:pt>
                <c:pt idx="1329">
                  <c:v>6.1617262108298224E-2</c:v>
                </c:pt>
                <c:pt idx="1330">
                  <c:v>6.1699165714225492E-2</c:v>
                </c:pt>
                <c:pt idx="1331">
                  <c:v>6.1772586315691116E-2</c:v>
                </c:pt>
                <c:pt idx="1332">
                  <c:v>6.1867251347963191E-2</c:v>
                </c:pt>
                <c:pt idx="1333">
                  <c:v>6.1943136236290927E-2</c:v>
                </c:pt>
                <c:pt idx="1334">
                  <c:v>6.1949277853480943E-2</c:v>
                </c:pt>
                <c:pt idx="1335">
                  <c:v>6.1974179686255862E-2</c:v>
                </c:pt>
                <c:pt idx="1336">
                  <c:v>6.2016037441797844E-2</c:v>
                </c:pt>
                <c:pt idx="1337">
                  <c:v>6.2050866181129392E-2</c:v>
                </c:pt>
                <c:pt idx="1338">
                  <c:v>6.2092065928287997E-2</c:v>
                </c:pt>
                <c:pt idx="1339">
                  <c:v>6.2183364121262019E-2</c:v>
                </c:pt>
                <c:pt idx="1340">
                  <c:v>6.2264759542477788E-2</c:v>
                </c:pt>
                <c:pt idx="1341">
                  <c:v>6.2340774604285699E-2</c:v>
                </c:pt>
                <c:pt idx="1342">
                  <c:v>6.2429836283602692E-2</c:v>
                </c:pt>
                <c:pt idx="1343">
                  <c:v>6.2444899007173892E-2</c:v>
                </c:pt>
                <c:pt idx="1344">
                  <c:v>6.2463069338771174E-2</c:v>
                </c:pt>
                <c:pt idx="1345">
                  <c:v>6.2485274525133014E-2</c:v>
                </c:pt>
                <c:pt idx="1346">
                  <c:v>6.2503353254585489E-2</c:v>
                </c:pt>
                <c:pt idx="1347">
                  <c:v>6.2539930304036845E-2</c:v>
                </c:pt>
                <c:pt idx="1348">
                  <c:v>6.2588070184175004E-2</c:v>
                </c:pt>
                <c:pt idx="1349">
                  <c:v>6.2666004477549678E-2</c:v>
                </c:pt>
                <c:pt idx="1350">
                  <c:v>6.2761761376492212E-2</c:v>
                </c:pt>
                <c:pt idx="1351">
                  <c:v>6.2861411989949975E-2</c:v>
                </c:pt>
                <c:pt idx="1352">
                  <c:v>6.2934314771507266E-2</c:v>
                </c:pt>
                <c:pt idx="1353">
                  <c:v>6.2991418447660721E-2</c:v>
                </c:pt>
                <c:pt idx="1354">
                  <c:v>6.3040931957917656E-2</c:v>
                </c:pt>
                <c:pt idx="1355">
                  <c:v>6.3126097926942876E-2</c:v>
                </c:pt>
                <c:pt idx="1356">
                  <c:v>6.3109031613759387E-2</c:v>
                </c:pt>
                <c:pt idx="1357">
                  <c:v>6.3043325832501079E-2</c:v>
                </c:pt>
                <c:pt idx="1358">
                  <c:v>6.299402036731791E-2</c:v>
                </c:pt>
                <c:pt idx="1359">
                  <c:v>6.2928118970804331E-2</c:v>
                </c:pt>
                <c:pt idx="1360">
                  <c:v>6.2850516924780137E-2</c:v>
                </c:pt>
                <c:pt idx="1361">
                  <c:v>6.2777592802675669E-2</c:v>
                </c:pt>
                <c:pt idx="1362">
                  <c:v>6.2648145875275452E-2</c:v>
                </c:pt>
                <c:pt idx="1363">
                  <c:v>6.2527913991819367E-2</c:v>
                </c:pt>
                <c:pt idx="1364">
                  <c:v>6.2411661583719989E-2</c:v>
                </c:pt>
                <c:pt idx="1365">
                  <c:v>6.2280609038970335E-2</c:v>
                </c:pt>
                <c:pt idx="1366">
                  <c:v>6.2106814155618771E-2</c:v>
                </c:pt>
                <c:pt idx="1367">
                  <c:v>6.1961513280799886E-2</c:v>
                </c:pt>
                <c:pt idx="1368">
                  <c:v>6.1827454856356122E-2</c:v>
                </c:pt>
                <c:pt idx="1369">
                  <c:v>6.165595306034144E-2</c:v>
                </c:pt>
                <c:pt idx="1370">
                  <c:v>6.1474431278687888E-2</c:v>
                </c:pt>
                <c:pt idx="1371">
                  <c:v>6.1294462817968631E-2</c:v>
                </c:pt>
                <c:pt idx="1372">
                  <c:v>6.112713322126874E-2</c:v>
                </c:pt>
                <c:pt idx="1373">
                  <c:v>6.0972499927824775E-2</c:v>
                </c:pt>
                <c:pt idx="1374">
                  <c:v>6.0850551652268749E-2</c:v>
                </c:pt>
                <c:pt idx="1375">
                  <c:v>6.0703799230480582E-2</c:v>
                </c:pt>
                <c:pt idx="1376">
                  <c:v>6.0652745237753672E-2</c:v>
                </c:pt>
                <c:pt idx="1377">
                  <c:v>6.059545134572375E-2</c:v>
                </c:pt>
                <c:pt idx="1378">
                  <c:v>6.0557173160592004E-2</c:v>
                </c:pt>
                <c:pt idx="1379">
                  <c:v>6.0506509342890633E-2</c:v>
                </c:pt>
                <c:pt idx="1380">
                  <c:v>6.0426420721923155E-2</c:v>
                </c:pt>
                <c:pt idx="1381">
                  <c:v>6.0345447982813681E-2</c:v>
                </c:pt>
                <c:pt idx="1382">
                  <c:v>6.0318328156420506E-2</c:v>
                </c:pt>
                <c:pt idx="1383">
                  <c:v>6.029826432872909E-2</c:v>
                </c:pt>
                <c:pt idx="1384">
                  <c:v>6.0255072990071747E-2</c:v>
                </c:pt>
                <c:pt idx="1385">
                  <c:v>6.0228832598737E-2</c:v>
                </c:pt>
                <c:pt idx="1386">
                  <c:v>6.0227132015084561E-2</c:v>
                </c:pt>
                <c:pt idx="1387">
                  <c:v>6.0175234689058874E-2</c:v>
                </c:pt>
                <c:pt idx="1388">
                  <c:v>6.0099423400048403E-2</c:v>
                </c:pt>
                <c:pt idx="1389">
                  <c:v>6.0047929854216822E-2</c:v>
                </c:pt>
                <c:pt idx="1390">
                  <c:v>6.0006883051350414E-2</c:v>
                </c:pt>
                <c:pt idx="1391">
                  <c:v>5.9969345212417827E-2</c:v>
                </c:pt>
                <c:pt idx="1392">
                  <c:v>5.995929732585048E-2</c:v>
                </c:pt>
                <c:pt idx="1393">
                  <c:v>5.9985467000310357E-2</c:v>
                </c:pt>
                <c:pt idx="1394">
                  <c:v>5.9998740774165935E-2</c:v>
                </c:pt>
                <c:pt idx="1395">
                  <c:v>5.999282556726062E-2</c:v>
                </c:pt>
                <c:pt idx="1396">
                  <c:v>5.9998835975605527E-2</c:v>
                </c:pt>
                <c:pt idx="1397">
                  <c:v>6.0042252273850051E-2</c:v>
                </c:pt>
                <c:pt idx="1398">
                  <c:v>6.0055995724497394E-2</c:v>
                </c:pt>
                <c:pt idx="1399">
                  <c:v>6.0056601855148238E-2</c:v>
                </c:pt>
                <c:pt idx="1400">
                  <c:v>6.0111615078340973E-2</c:v>
                </c:pt>
                <c:pt idx="1401">
                  <c:v>6.0153498191703014E-2</c:v>
                </c:pt>
                <c:pt idx="1402">
                  <c:v>6.0180008765721139E-2</c:v>
                </c:pt>
                <c:pt idx="1403">
                  <c:v>6.0201547014613901E-2</c:v>
                </c:pt>
                <c:pt idx="1404">
                  <c:v>6.0244630934997323E-2</c:v>
                </c:pt>
                <c:pt idx="1405">
                  <c:v>6.0278252933945856E-2</c:v>
                </c:pt>
                <c:pt idx="1406">
                  <c:v>6.0327673957041604E-2</c:v>
                </c:pt>
                <c:pt idx="1407">
                  <c:v>6.0356457535551647E-2</c:v>
                </c:pt>
                <c:pt idx="1408">
                  <c:v>6.0412554666320395E-2</c:v>
                </c:pt>
                <c:pt idx="1409">
                  <c:v>6.0466733972016393E-2</c:v>
                </c:pt>
                <c:pt idx="1410">
                  <c:v>6.052563490542693E-2</c:v>
                </c:pt>
                <c:pt idx="1411">
                  <c:v>6.0570928360452123E-2</c:v>
                </c:pt>
                <c:pt idx="1412">
                  <c:v>6.0576904965575398E-2</c:v>
                </c:pt>
                <c:pt idx="1413">
                  <c:v>6.0556975288947226E-2</c:v>
                </c:pt>
                <c:pt idx="1414">
                  <c:v>6.0570142414304737E-2</c:v>
                </c:pt>
                <c:pt idx="1415">
                  <c:v>6.0581215734221969E-2</c:v>
                </c:pt>
                <c:pt idx="1416">
                  <c:v>6.0560080052599621E-2</c:v>
                </c:pt>
                <c:pt idx="1417">
                  <c:v>6.054183187741715E-2</c:v>
                </c:pt>
                <c:pt idx="1418">
                  <c:v>6.0530139208303468E-2</c:v>
                </c:pt>
                <c:pt idx="1419">
                  <c:v>6.0513524845427547E-2</c:v>
                </c:pt>
                <c:pt idx="1420">
                  <c:v>6.0467621890646098E-2</c:v>
                </c:pt>
                <c:pt idx="1421">
                  <c:v>6.0414242752148815E-2</c:v>
                </c:pt>
                <c:pt idx="1422">
                  <c:v>6.0366686361171373E-2</c:v>
                </c:pt>
                <c:pt idx="1423">
                  <c:v>6.031568075631507E-2</c:v>
                </c:pt>
                <c:pt idx="1424">
                  <c:v>6.0272318698116001E-2</c:v>
                </c:pt>
                <c:pt idx="1425">
                  <c:v>6.0236267603546036E-2</c:v>
                </c:pt>
                <c:pt idx="1426">
                  <c:v>6.0179819389573209E-2</c:v>
                </c:pt>
                <c:pt idx="1427">
                  <c:v>6.0156458830001223E-2</c:v>
                </c:pt>
                <c:pt idx="1428">
                  <c:v>6.009730028120007E-2</c:v>
                </c:pt>
                <c:pt idx="1429">
                  <c:v>6.0031175202239773E-2</c:v>
                </c:pt>
                <c:pt idx="1430">
                  <c:v>5.9966642098624165E-2</c:v>
                </c:pt>
                <c:pt idx="1431">
                  <c:v>5.9877275125219377E-2</c:v>
                </c:pt>
                <c:pt idx="1432">
                  <c:v>5.9796746069099002E-2</c:v>
                </c:pt>
                <c:pt idx="1433">
                  <c:v>5.9726745874383591E-2</c:v>
                </c:pt>
                <c:pt idx="1434">
                  <c:v>5.9629322971800715E-2</c:v>
                </c:pt>
                <c:pt idx="1435">
                  <c:v>5.9548761532901472E-2</c:v>
                </c:pt>
                <c:pt idx="1436">
                  <c:v>5.947726798579818E-2</c:v>
                </c:pt>
                <c:pt idx="1437">
                  <c:v>5.9402759425240134E-2</c:v>
                </c:pt>
                <c:pt idx="1438">
                  <c:v>5.9349878315544571E-2</c:v>
                </c:pt>
                <c:pt idx="1439">
                  <c:v>5.931198782803726E-2</c:v>
                </c:pt>
                <c:pt idx="1440">
                  <c:v>5.9286735302784742E-2</c:v>
                </c:pt>
                <c:pt idx="1441">
                  <c:v>5.9288621646482208E-2</c:v>
                </c:pt>
                <c:pt idx="1442">
                  <c:v>5.9285252111533716E-2</c:v>
                </c:pt>
                <c:pt idx="1443">
                  <c:v>5.9288374208695795E-2</c:v>
                </c:pt>
                <c:pt idx="1444">
                  <c:v>5.9307262912969172E-2</c:v>
                </c:pt>
                <c:pt idx="1445">
                  <c:v>5.9320194482129482E-2</c:v>
                </c:pt>
                <c:pt idx="1446">
                  <c:v>5.932988511700419E-2</c:v>
                </c:pt>
                <c:pt idx="1447">
                  <c:v>5.9386148301520017E-2</c:v>
                </c:pt>
                <c:pt idx="1448">
                  <c:v>5.9479540789371607E-2</c:v>
                </c:pt>
                <c:pt idx="1449">
                  <c:v>5.9577516480295779E-2</c:v>
                </c:pt>
                <c:pt idx="1450">
                  <c:v>5.961675267666873E-2</c:v>
                </c:pt>
                <c:pt idx="1451">
                  <c:v>5.9634975674886112E-2</c:v>
                </c:pt>
                <c:pt idx="1452">
                  <c:v>5.9678414928963995E-2</c:v>
                </c:pt>
                <c:pt idx="1453">
                  <c:v>5.9725611754991845E-2</c:v>
                </c:pt>
                <c:pt idx="1454">
                  <c:v>5.9768847527626567E-2</c:v>
                </c:pt>
                <c:pt idx="1455">
                  <c:v>5.9784571142807441E-2</c:v>
                </c:pt>
                <c:pt idx="1456">
                  <c:v>5.9810441719432283E-2</c:v>
                </c:pt>
                <c:pt idx="1457">
                  <c:v>5.9815255495082834E-2</c:v>
                </c:pt>
                <c:pt idx="1458">
                  <c:v>5.9825005331042458E-2</c:v>
                </c:pt>
                <c:pt idx="1459">
                  <c:v>5.984297022885364E-2</c:v>
                </c:pt>
                <c:pt idx="1460">
                  <c:v>5.987308855724173E-2</c:v>
                </c:pt>
                <c:pt idx="1461">
                  <c:v>5.9866165847111241E-2</c:v>
                </c:pt>
                <c:pt idx="1462">
                  <c:v>5.9901204292846996E-2</c:v>
                </c:pt>
                <c:pt idx="1463">
                  <c:v>5.9892777608575434E-2</c:v>
                </c:pt>
                <c:pt idx="1464">
                  <c:v>5.9879596513206679E-2</c:v>
                </c:pt>
                <c:pt idx="1465">
                  <c:v>5.9882542989639666E-2</c:v>
                </c:pt>
                <c:pt idx="1466">
                  <c:v>5.9880910140600527E-2</c:v>
                </c:pt>
                <c:pt idx="1467">
                  <c:v>5.9820539701261465E-2</c:v>
                </c:pt>
                <c:pt idx="1468">
                  <c:v>5.9768342324972315E-2</c:v>
                </c:pt>
                <c:pt idx="1469">
                  <c:v>5.971205092660703E-2</c:v>
                </c:pt>
                <c:pt idx="1470">
                  <c:v>5.9699927484797397E-2</c:v>
                </c:pt>
                <c:pt idx="1471">
                  <c:v>5.9722725162336079E-2</c:v>
                </c:pt>
                <c:pt idx="1472">
                  <c:v>5.9731159572210632E-2</c:v>
                </c:pt>
                <c:pt idx="1473">
                  <c:v>5.9745132216941291E-2</c:v>
                </c:pt>
                <c:pt idx="1474">
                  <c:v>5.9786866194188895E-2</c:v>
                </c:pt>
                <c:pt idx="1475">
                  <c:v>5.9829787157197376E-2</c:v>
                </c:pt>
                <c:pt idx="1476">
                  <c:v>5.987181903153975E-2</c:v>
                </c:pt>
                <c:pt idx="1477">
                  <c:v>5.9916293317225464E-2</c:v>
                </c:pt>
                <c:pt idx="1478">
                  <c:v>5.9944386275263918E-2</c:v>
                </c:pt>
                <c:pt idx="1479">
                  <c:v>5.9984741415383944E-2</c:v>
                </c:pt>
                <c:pt idx="1480">
                  <c:v>6.001256844802718E-2</c:v>
                </c:pt>
                <c:pt idx="1481">
                  <c:v>6.0087297089483772E-2</c:v>
                </c:pt>
                <c:pt idx="1482">
                  <c:v>6.0135110565878856E-2</c:v>
                </c:pt>
                <c:pt idx="1483">
                  <c:v>6.0216452150741576E-2</c:v>
                </c:pt>
                <c:pt idx="1484">
                  <c:v>6.0267762193605509E-2</c:v>
                </c:pt>
                <c:pt idx="1485">
                  <c:v>6.0315997606362783E-2</c:v>
                </c:pt>
                <c:pt idx="1486">
                  <c:v>6.0359765756276197E-2</c:v>
                </c:pt>
                <c:pt idx="1487">
                  <c:v>6.0406687162247411E-2</c:v>
                </c:pt>
                <c:pt idx="1488">
                  <c:v>6.0422078740861196E-2</c:v>
                </c:pt>
                <c:pt idx="1489">
                  <c:v>6.0442120381616574E-2</c:v>
                </c:pt>
                <c:pt idx="1490">
                  <c:v>6.0481289652203327E-2</c:v>
                </c:pt>
                <c:pt idx="1491">
                  <c:v>6.0520583378313952E-2</c:v>
                </c:pt>
                <c:pt idx="1492">
                  <c:v>6.0583166838311622E-2</c:v>
                </c:pt>
                <c:pt idx="1493">
                  <c:v>6.0636220095010476E-2</c:v>
                </c:pt>
                <c:pt idx="1494">
                  <c:v>6.0690315380691418E-2</c:v>
                </c:pt>
                <c:pt idx="1495">
                  <c:v>6.076417427786622E-2</c:v>
                </c:pt>
                <c:pt idx="1496">
                  <c:v>6.0841148780719043E-2</c:v>
                </c:pt>
                <c:pt idx="1497">
                  <c:v>6.0920427322242822E-2</c:v>
                </c:pt>
                <c:pt idx="1498">
                  <c:v>6.0977397821553571E-2</c:v>
                </c:pt>
                <c:pt idx="1499">
                  <c:v>6.1032755198537847E-2</c:v>
                </c:pt>
                <c:pt idx="1500">
                  <c:v>6.1096327022782101E-2</c:v>
                </c:pt>
                <c:pt idx="1501">
                  <c:v>6.1125074317154394E-2</c:v>
                </c:pt>
                <c:pt idx="1502">
                  <c:v>6.1147953491425301E-2</c:v>
                </c:pt>
                <c:pt idx="1503">
                  <c:v>6.1152162245634044E-2</c:v>
                </c:pt>
                <c:pt idx="1504">
                  <c:v>6.1192043261368997E-2</c:v>
                </c:pt>
                <c:pt idx="1505">
                  <c:v>6.122002725538498E-2</c:v>
                </c:pt>
                <c:pt idx="1506">
                  <c:v>6.1265948836566109E-2</c:v>
                </c:pt>
                <c:pt idx="1507">
                  <c:v>6.1331692220402897E-2</c:v>
                </c:pt>
                <c:pt idx="1508">
                  <c:v>6.140010007022826E-2</c:v>
                </c:pt>
                <c:pt idx="1509">
                  <c:v>6.1466181572692714E-2</c:v>
                </c:pt>
                <c:pt idx="1510">
                  <c:v>6.1512412111498084E-2</c:v>
                </c:pt>
                <c:pt idx="1511">
                  <c:v>6.1579391272313058E-2</c:v>
                </c:pt>
                <c:pt idx="1512">
                  <c:v>6.1595474205211019E-2</c:v>
                </c:pt>
                <c:pt idx="1513">
                  <c:v>6.1616132246482082E-2</c:v>
                </c:pt>
                <c:pt idx="1514">
                  <c:v>6.160081487153287E-2</c:v>
                </c:pt>
                <c:pt idx="1515">
                  <c:v>6.1566750349191235E-2</c:v>
                </c:pt>
                <c:pt idx="1516">
                  <c:v>6.152936373256964E-2</c:v>
                </c:pt>
                <c:pt idx="1517">
                  <c:v>6.145628917086695E-2</c:v>
                </c:pt>
                <c:pt idx="1518">
                  <c:v>6.1381018158876366E-2</c:v>
                </c:pt>
                <c:pt idx="1519">
                  <c:v>6.1291735046181031E-2</c:v>
                </c:pt>
                <c:pt idx="1520">
                  <c:v>6.1215672406359986E-2</c:v>
                </c:pt>
                <c:pt idx="1521">
                  <c:v>6.1158047559419539E-2</c:v>
                </c:pt>
                <c:pt idx="1522">
                  <c:v>6.1070996012132103E-2</c:v>
                </c:pt>
                <c:pt idx="1523">
                  <c:v>6.1000409191545278E-2</c:v>
                </c:pt>
                <c:pt idx="1524">
                  <c:v>6.0902489552556227E-2</c:v>
                </c:pt>
                <c:pt idx="1525">
                  <c:v>6.0828715765047059E-2</c:v>
                </c:pt>
                <c:pt idx="1526">
                  <c:v>6.0750908255221024E-2</c:v>
                </c:pt>
                <c:pt idx="1527">
                  <c:v>6.0659163487357538E-2</c:v>
                </c:pt>
                <c:pt idx="1528">
                  <c:v>6.0586308656987956E-2</c:v>
                </c:pt>
                <c:pt idx="1529">
                  <c:v>6.050636175044348E-2</c:v>
                </c:pt>
                <c:pt idx="1530">
                  <c:v>6.0415055139966721E-2</c:v>
                </c:pt>
                <c:pt idx="1531">
                  <c:v>6.0345691166162077E-2</c:v>
                </c:pt>
                <c:pt idx="1532">
                  <c:v>6.0285728953669571E-2</c:v>
                </c:pt>
                <c:pt idx="1533">
                  <c:v>6.0221658043991246E-2</c:v>
                </c:pt>
                <c:pt idx="1534">
                  <c:v>6.0185140550600522E-2</c:v>
                </c:pt>
                <c:pt idx="1535">
                  <c:v>6.0167022956252217E-2</c:v>
                </c:pt>
                <c:pt idx="1536">
                  <c:v>6.0149914590657737E-2</c:v>
                </c:pt>
                <c:pt idx="1537">
                  <c:v>6.0192780095392515E-2</c:v>
                </c:pt>
                <c:pt idx="1538">
                  <c:v>6.0250354179545398E-2</c:v>
                </c:pt>
                <c:pt idx="1539">
                  <c:v>6.0315899877664801E-2</c:v>
                </c:pt>
                <c:pt idx="1540">
                  <c:v>6.0349710976525514E-2</c:v>
                </c:pt>
                <c:pt idx="1541">
                  <c:v>6.0375591252247715E-2</c:v>
                </c:pt>
                <c:pt idx="1542">
                  <c:v>6.0412522230172482E-2</c:v>
                </c:pt>
                <c:pt idx="1543">
                  <c:v>6.0446540750984837E-2</c:v>
                </c:pt>
                <c:pt idx="1544">
                  <c:v>6.0485577624611687E-2</c:v>
                </c:pt>
                <c:pt idx="1545">
                  <c:v>6.0526133018141026E-2</c:v>
                </c:pt>
                <c:pt idx="1546">
                  <c:v>6.0575927055097921E-2</c:v>
                </c:pt>
                <c:pt idx="1547">
                  <c:v>6.0642711949531448E-2</c:v>
                </c:pt>
                <c:pt idx="1548">
                  <c:v>6.0681970407574913E-2</c:v>
                </c:pt>
                <c:pt idx="1549">
                  <c:v>6.0711485933860644E-2</c:v>
                </c:pt>
                <c:pt idx="1550">
                  <c:v>6.0769127128367996E-2</c:v>
                </c:pt>
                <c:pt idx="1551">
                  <c:v>6.0789097994813933E-2</c:v>
                </c:pt>
                <c:pt idx="1552">
                  <c:v>6.0834032033839705E-2</c:v>
                </c:pt>
                <c:pt idx="1553">
                  <c:v>6.0888092845795452E-2</c:v>
                </c:pt>
                <c:pt idx="1554">
                  <c:v>6.0906511724466726E-2</c:v>
                </c:pt>
                <c:pt idx="1555">
                  <c:v>6.0906537870308218E-2</c:v>
                </c:pt>
                <c:pt idx="1556">
                  <c:v>6.0903142396322531E-2</c:v>
                </c:pt>
                <c:pt idx="1557">
                  <c:v>6.0876620030085135E-2</c:v>
                </c:pt>
                <c:pt idx="1558">
                  <c:v>6.0828521550870637E-2</c:v>
                </c:pt>
                <c:pt idx="1559">
                  <c:v>6.081197925251379E-2</c:v>
                </c:pt>
                <c:pt idx="1560">
                  <c:v>6.0809371719774928E-2</c:v>
                </c:pt>
                <c:pt idx="1561">
                  <c:v>6.0823908985555009E-2</c:v>
                </c:pt>
                <c:pt idx="1562">
                  <c:v>6.0854841714304234E-2</c:v>
                </c:pt>
                <c:pt idx="1563">
                  <c:v>6.0877255992215426E-2</c:v>
                </c:pt>
                <c:pt idx="1564">
                  <c:v>6.0893123952623321E-2</c:v>
                </c:pt>
                <c:pt idx="1565">
                  <c:v>6.0882746031024434E-2</c:v>
                </c:pt>
                <c:pt idx="1566">
                  <c:v>6.0872379007781738E-2</c:v>
                </c:pt>
                <c:pt idx="1567">
                  <c:v>6.0857189924150623E-2</c:v>
                </c:pt>
                <c:pt idx="1568">
                  <c:v>6.0853499373146915E-2</c:v>
                </c:pt>
                <c:pt idx="1569">
                  <c:v>6.0849841483383516E-2</c:v>
                </c:pt>
                <c:pt idx="1570">
                  <c:v>6.0854421557744419E-2</c:v>
                </c:pt>
                <c:pt idx="1571">
                  <c:v>6.0871312013821489E-2</c:v>
                </c:pt>
                <c:pt idx="1572">
                  <c:v>6.0888174901878235E-2</c:v>
                </c:pt>
                <c:pt idx="1573">
                  <c:v>6.0875442859908903E-2</c:v>
                </c:pt>
                <c:pt idx="1574">
                  <c:v>6.0867567861550897E-2</c:v>
                </c:pt>
                <c:pt idx="1575">
                  <c:v>6.0878157205113248E-2</c:v>
                </c:pt>
                <c:pt idx="1576">
                  <c:v>6.0875013065819925E-2</c:v>
                </c:pt>
                <c:pt idx="1577">
                  <c:v>6.088215065025411E-2</c:v>
                </c:pt>
                <c:pt idx="1578">
                  <c:v>6.092751432895608E-2</c:v>
                </c:pt>
                <c:pt idx="1579">
                  <c:v>6.0928530414339134E-2</c:v>
                </c:pt>
                <c:pt idx="1580">
                  <c:v>6.0908789161520503E-2</c:v>
                </c:pt>
                <c:pt idx="1581">
                  <c:v>6.0895458427096857E-2</c:v>
                </c:pt>
                <c:pt idx="1582">
                  <c:v>6.0881961516082626E-2</c:v>
                </c:pt>
                <c:pt idx="1583">
                  <c:v>6.0885109248637714E-2</c:v>
                </c:pt>
                <c:pt idx="1584">
                  <c:v>6.0923775315583198E-2</c:v>
                </c:pt>
                <c:pt idx="1585">
                  <c:v>6.0986927593075092E-2</c:v>
                </c:pt>
                <c:pt idx="1586">
                  <c:v>6.1031696971268E-2</c:v>
                </c:pt>
                <c:pt idx="1587">
                  <c:v>6.1068114588903613E-2</c:v>
                </c:pt>
                <c:pt idx="1588">
                  <c:v>6.1097806984090987E-2</c:v>
                </c:pt>
                <c:pt idx="1589">
                  <c:v>6.1128036627770707E-2</c:v>
                </c:pt>
                <c:pt idx="1590">
                  <c:v>6.1139466725675898E-2</c:v>
                </c:pt>
                <c:pt idx="1591">
                  <c:v>6.1179549923749764E-2</c:v>
                </c:pt>
                <c:pt idx="1592">
                  <c:v>6.1192625872891829E-2</c:v>
                </c:pt>
                <c:pt idx="1593">
                  <c:v>6.1237319785592971E-2</c:v>
                </c:pt>
                <c:pt idx="1594">
                  <c:v>6.1309389490524856E-2</c:v>
                </c:pt>
                <c:pt idx="1595">
                  <c:v>6.1373762457101376E-2</c:v>
                </c:pt>
                <c:pt idx="1596">
                  <c:v>6.1465186535072124E-2</c:v>
                </c:pt>
                <c:pt idx="1597">
                  <c:v>6.1569421884720157E-2</c:v>
                </c:pt>
                <c:pt idx="1598">
                  <c:v>6.1677120255360193E-2</c:v>
                </c:pt>
                <c:pt idx="1599">
                  <c:v>6.178047065917576E-2</c:v>
                </c:pt>
                <c:pt idx="1600">
                  <c:v>6.1921476229577735E-2</c:v>
                </c:pt>
                <c:pt idx="1601">
                  <c:v>6.2063023202702829E-2</c:v>
                </c:pt>
                <c:pt idx="1602">
                  <c:v>6.2187214816485523E-2</c:v>
                </c:pt>
                <c:pt idx="1603">
                  <c:v>6.2288878503730348E-2</c:v>
                </c:pt>
                <c:pt idx="1604">
                  <c:v>6.2333318083415114E-2</c:v>
                </c:pt>
                <c:pt idx="1605">
                  <c:v>6.2360747586910723E-2</c:v>
                </c:pt>
                <c:pt idx="1606">
                  <c:v>6.2347177343280526E-2</c:v>
                </c:pt>
                <c:pt idx="1607">
                  <c:v>6.236422478769664E-2</c:v>
                </c:pt>
                <c:pt idx="1608">
                  <c:v>6.2394647613246444E-2</c:v>
                </c:pt>
                <c:pt idx="1609">
                  <c:v>6.2462472205816154E-2</c:v>
                </c:pt>
                <c:pt idx="1610">
                  <c:v>6.2531603740327832E-2</c:v>
                </c:pt>
                <c:pt idx="1611">
                  <c:v>6.256288692479757E-2</c:v>
                </c:pt>
                <c:pt idx="1612">
                  <c:v>6.2625728108512593E-2</c:v>
                </c:pt>
                <c:pt idx="1613">
                  <c:v>6.2674855957009876E-2</c:v>
                </c:pt>
                <c:pt idx="1614">
                  <c:v>6.2703444226977462E-2</c:v>
                </c:pt>
                <c:pt idx="1615">
                  <c:v>6.2728865607062673E-2</c:v>
                </c:pt>
                <c:pt idx="1616">
                  <c:v>6.276632145375835E-2</c:v>
                </c:pt>
                <c:pt idx="1617">
                  <c:v>6.2785702839122132E-2</c:v>
                </c:pt>
                <c:pt idx="1618">
                  <c:v>6.2693380434750562E-2</c:v>
                </c:pt>
                <c:pt idx="1619">
                  <c:v>6.2634591550080679E-2</c:v>
                </c:pt>
                <c:pt idx="1620">
                  <c:v>6.2559698192120733E-2</c:v>
                </c:pt>
                <c:pt idx="1621">
                  <c:v>6.2469979354567343E-2</c:v>
                </c:pt>
                <c:pt idx="1622">
                  <c:v>6.2392000655269807E-2</c:v>
                </c:pt>
                <c:pt idx="1623">
                  <c:v>6.2334535087036638E-2</c:v>
                </c:pt>
                <c:pt idx="1624">
                  <c:v>6.2300594689685643E-2</c:v>
                </c:pt>
                <c:pt idx="1625">
                  <c:v>6.2287588666273888E-2</c:v>
                </c:pt>
                <c:pt idx="1626">
                  <c:v>6.2308075634723827E-2</c:v>
                </c:pt>
                <c:pt idx="1627">
                  <c:v>6.228883642589015E-2</c:v>
                </c:pt>
                <c:pt idx="1628">
                  <c:v>6.2277379753634864E-2</c:v>
                </c:pt>
                <c:pt idx="1629">
                  <c:v>6.2229046882964614E-2</c:v>
                </c:pt>
                <c:pt idx="1630">
                  <c:v>6.2190229741202328E-2</c:v>
                </c:pt>
                <c:pt idx="1631">
                  <c:v>6.2154583466102545E-2</c:v>
                </c:pt>
                <c:pt idx="1632">
                  <c:v>6.2096047457164773E-2</c:v>
                </c:pt>
                <c:pt idx="1633">
                  <c:v>6.2036749505490138E-2</c:v>
                </c:pt>
                <c:pt idx="1634">
                  <c:v>6.1990768706762657E-2</c:v>
                </c:pt>
                <c:pt idx="1635">
                  <c:v>6.1961018395665965E-2</c:v>
                </c:pt>
                <c:pt idx="1636">
                  <c:v>6.1895356517162915E-2</c:v>
                </c:pt>
                <c:pt idx="1637">
                  <c:v>6.1821684665588073E-2</c:v>
                </c:pt>
                <c:pt idx="1638">
                  <c:v>6.1904074190956324E-2</c:v>
                </c:pt>
                <c:pt idx="1639">
                  <c:v>6.1979772298748272E-2</c:v>
                </c:pt>
                <c:pt idx="1640">
                  <c:v>6.2044362554909291E-2</c:v>
                </c:pt>
                <c:pt idx="1641">
                  <c:v>6.2108612323865511E-2</c:v>
                </c:pt>
                <c:pt idx="1642">
                  <c:v>6.21727465229997E-2</c:v>
                </c:pt>
                <c:pt idx="1643">
                  <c:v>6.2217829309375736E-2</c:v>
                </c:pt>
                <c:pt idx="1644">
                  <c:v>6.2271016060049256E-2</c:v>
                </c:pt>
                <c:pt idx="1645">
                  <c:v>6.2316207228600685E-2</c:v>
                </c:pt>
                <c:pt idx="1646">
                  <c:v>6.2373465467390532E-2</c:v>
                </c:pt>
                <c:pt idx="1647">
                  <c:v>6.238820490525445E-2</c:v>
                </c:pt>
                <c:pt idx="1648">
                  <c:v>6.2436115003601189E-2</c:v>
                </c:pt>
                <c:pt idx="1649">
                  <c:v>6.2498768043098687E-2</c:v>
                </c:pt>
                <c:pt idx="1650">
                  <c:v>6.2540116763958029E-2</c:v>
                </c:pt>
                <c:pt idx="1651">
                  <c:v>6.2585704228001388E-2</c:v>
                </c:pt>
                <c:pt idx="1652">
                  <c:v>6.2644551630598788E-2</c:v>
                </c:pt>
                <c:pt idx="1653">
                  <c:v>6.2666865870304317E-2</c:v>
                </c:pt>
                <c:pt idx="1654">
                  <c:v>6.2677168360513527E-2</c:v>
                </c:pt>
                <c:pt idx="1655">
                  <c:v>6.2653741340392172E-2</c:v>
                </c:pt>
                <c:pt idx="1656">
                  <c:v>6.2645986496985523E-2</c:v>
                </c:pt>
                <c:pt idx="1657">
                  <c:v>6.2675116224744337E-2</c:v>
                </c:pt>
                <c:pt idx="1658">
                  <c:v>6.2636286569926244E-2</c:v>
                </c:pt>
                <c:pt idx="1659">
                  <c:v>6.2599248632577181E-2</c:v>
                </c:pt>
                <c:pt idx="1660">
                  <c:v>6.2618226304831673E-2</c:v>
                </c:pt>
                <c:pt idx="1661">
                  <c:v>6.2533693442706331E-2</c:v>
                </c:pt>
                <c:pt idx="1662">
                  <c:v>6.2451454646260486E-2</c:v>
                </c:pt>
                <c:pt idx="1663">
                  <c:v>6.2437748104566725E-2</c:v>
                </c:pt>
                <c:pt idx="1664">
                  <c:v>6.2375789059472928E-2</c:v>
                </c:pt>
                <c:pt idx="1665">
                  <c:v>6.2288616538940147E-2</c:v>
                </c:pt>
                <c:pt idx="1666">
                  <c:v>6.2177400611811803E-2</c:v>
                </c:pt>
                <c:pt idx="1667">
                  <c:v>6.2146713046250378E-2</c:v>
                </c:pt>
                <c:pt idx="1668">
                  <c:v>6.2068900377422728E-2</c:v>
                </c:pt>
                <c:pt idx="1669">
                  <c:v>6.1973789473395068E-2</c:v>
                </c:pt>
                <c:pt idx="1670">
                  <c:v>6.1912137131110621E-2</c:v>
                </c:pt>
                <c:pt idx="1671">
                  <c:v>6.1845335678363332E-2</c:v>
                </c:pt>
                <c:pt idx="1672">
                  <c:v>6.1794415783468767E-2</c:v>
                </c:pt>
                <c:pt idx="1673">
                  <c:v>6.1794410296906729E-2</c:v>
                </c:pt>
                <c:pt idx="1674">
                  <c:v>6.1789231409527676E-2</c:v>
                </c:pt>
                <c:pt idx="1675">
                  <c:v>6.1798176886386023E-2</c:v>
                </c:pt>
                <c:pt idx="1676">
                  <c:v>6.1780481821258747E-2</c:v>
                </c:pt>
                <c:pt idx="1677">
                  <c:v>6.1734975043145388E-2</c:v>
                </c:pt>
                <c:pt idx="1678">
                  <c:v>6.1696327453296985E-2</c:v>
                </c:pt>
                <c:pt idx="1679">
                  <c:v>6.163371306410307E-2</c:v>
                </c:pt>
                <c:pt idx="1680">
                  <c:v>6.1554353691725364E-2</c:v>
                </c:pt>
                <c:pt idx="1681">
                  <c:v>6.1532932264564577E-2</c:v>
                </c:pt>
                <c:pt idx="1682">
                  <c:v>6.1480959342496366E-2</c:v>
                </c:pt>
                <c:pt idx="1683">
                  <c:v>6.1361968675890499E-2</c:v>
                </c:pt>
                <c:pt idx="1684">
                  <c:v>6.1304849152896669E-2</c:v>
                </c:pt>
                <c:pt idx="1685">
                  <c:v>6.1290062005217451E-2</c:v>
                </c:pt>
                <c:pt idx="1686">
                  <c:v>6.1328676758027834E-2</c:v>
                </c:pt>
                <c:pt idx="1687">
                  <c:v>6.1330913445842385E-2</c:v>
                </c:pt>
                <c:pt idx="1688">
                  <c:v>6.1303716957931298E-2</c:v>
                </c:pt>
                <c:pt idx="1689">
                  <c:v>6.1309029893435674E-2</c:v>
                </c:pt>
                <c:pt idx="1690">
                  <c:v>6.1334315578284525E-2</c:v>
                </c:pt>
                <c:pt idx="1691">
                  <c:v>6.1380552462577356E-2</c:v>
                </c:pt>
                <c:pt idx="1692">
                  <c:v>6.1412523898792946E-2</c:v>
                </c:pt>
                <c:pt idx="1693">
                  <c:v>6.1436207929102191E-2</c:v>
                </c:pt>
                <c:pt idx="1694">
                  <c:v>6.1540298540971282E-2</c:v>
                </c:pt>
                <c:pt idx="1695">
                  <c:v>6.1638509885785897E-2</c:v>
                </c:pt>
                <c:pt idx="1696">
                  <c:v>6.1752697842680469E-2</c:v>
                </c:pt>
                <c:pt idx="1697">
                  <c:v>6.184465552281021E-2</c:v>
                </c:pt>
                <c:pt idx="1698">
                  <c:v>6.1956509108010219E-2</c:v>
                </c:pt>
                <c:pt idx="1699">
                  <c:v>6.210455133636332E-2</c:v>
                </c:pt>
                <c:pt idx="1700">
                  <c:v>6.218678941860141E-2</c:v>
                </c:pt>
                <c:pt idx="1701">
                  <c:v>6.2311484764571198E-2</c:v>
                </c:pt>
                <c:pt idx="1702">
                  <c:v>6.248381142300817E-2</c:v>
                </c:pt>
                <c:pt idx="1703">
                  <c:v>6.2655397999000037E-2</c:v>
                </c:pt>
                <c:pt idx="1704">
                  <c:v>6.2803205098802273E-2</c:v>
                </c:pt>
                <c:pt idx="1705">
                  <c:v>6.2913901201339856E-2</c:v>
                </c:pt>
                <c:pt idx="1706">
                  <c:v>6.2984837872258351E-2</c:v>
                </c:pt>
                <c:pt idx="1707">
                  <c:v>6.3073896856478712E-2</c:v>
                </c:pt>
                <c:pt idx="1708">
                  <c:v>6.3159050328958771E-2</c:v>
                </c:pt>
                <c:pt idx="1709">
                  <c:v>6.3232985494092064E-2</c:v>
                </c:pt>
                <c:pt idx="1710">
                  <c:v>6.3261023743008835E-2</c:v>
                </c:pt>
                <c:pt idx="1711">
                  <c:v>6.3283121973063738E-2</c:v>
                </c:pt>
                <c:pt idx="1712">
                  <c:v>6.3300252925159187E-2</c:v>
                </c:pt>
                <c:pt idx="1713">
                  <c:v>6.3324427823634774E-2</c:v>
                </c:pt>
                <c:pt idx="1714">
                  <c:v>6.3309075154789479E-2</c:v>
                </c:pt>
                <c:pt idx="1715">
                  <c:v>6.3303912843331756E-2</c:v>
                </c:pt>
                <c:pt idx="1716">
                  <c:v>6.32968444946852E-2</c:v>
                </c:pt>
                <c:pt idx="1717">
                  <c:v>6.3316563790397545E-2</c:v>
                </c:pt>
                <c:pt idx="1718">
                  <c:v>6.3307382232823367E-2</c:v>
                </c:pt>
                <c:pt idx="1719">
                  <c:v>6.3267677424600044E-2</c:v>
                </c:pt>
                <c:pt idx="1720">
                  <c:v>6.327861337893223E-2</c:v>
                </c:pt>
                <c:pt idx="1721">
                  <c:v>6.3257023030779375E-2</c:v>
                </c:pt>
                <c:pt idx="1722">
                  <c:v>6.3183696552985349E-2</c:v>
                </c:pt>
                <c:pt idx="1723">
                  <c:v>6.3138050863868214E-2</c:v>
                </c:pt>
                <c:pt idx="1724">
                  <c:v>6.3101970803538923E-2</c:v>
                </c:pt>
                <c:pt idx="1725">
                  <c:v>6.30780743949578E-2</c:v>
                </c:pt>
                <c:pt idx="1726">
                  <c:v>6.3056052247559849E-2</c:v>
                </c:pt>
                <c:pt idx="1727">
                  <c:v>6.3029185212280597E-2</c:v>
                </c:pt>
                <c:pt idx="1728">
                  <c:v>6.3027664794875787E-2</c:v>
                </c:pt>
                <c:pt idx="1729">
                  <c:v>6.3007097774170545E-2</c:v>
                </c:pt>
                <c:pt idx="1730">
                  <c:v>6.2982162454843324E-2</c:v>
                </c:pt>
                <c:pt idx="1731">
                  <c:v>6.294563308604964E-2</c:v>
                </c:pt>
                <c:pt idx="1732">
                  <c:v>6.2871519856702446E-2</c:v>
                </c:pt>
                <c:pt idx="1733">
                  <c:v>6.2778162111557359E-2</c:v>
                </c:pt>
                <c:pt idx="1734">
                  <c:v>6.2659936076153208E-2</c:v>
                </c:pt>
                <c:pt idx="1735">
                  <c:v>6.255248459476849E-2</c:v>
                </c:pt>
                <c:pt idx="1736">
                  <c:v>6.2452868320008723E-2</c:v>
                </c:pt>
                <c:pt idx="1737">
                  <c:v>6.2338859021955649E-2</c:v>
                </c:pt>
                <c:pt idx="1738">
                  <c:v>6.2229070412552788E-2</c:v>
                </c:pt>
                <c:pt idx="1739">
                  <c:v>6.214213083539627E-2</c:v>
                </c:pt>
                <c:pt idx="1740">
                  <c:v>6.2023465107771403E-2</c:v>
                </c:pt>
                <c:pt idx="1741">
                  <c:v>6.1923747831904227E-2</c:v>
                </c:pt>
                <c:pt idx="1742">
                  <c:v>6.1850672165176659E-2</c:v>
                </c:pt>
                <c:pt idx="1743">
                  <c:v>6.1760391687286163E-2</c:v>
                </c:pt>
                <c:pt idx="1744">
                  <c:v>6.1664413392856554E-2</c:v>
                </c:pt>
                <c:pt idx="1745">
                  <c:v>6.1565174815281606E-2</c:v>
                </c:pt>
                <c:pt idx="1746">
                  <c:v>6.1460777984570759E-2</c:v>
                </c:pt>
                <c:pt idx="1747">
                  <c:v>6.1373650286697445E-2</c:v>
                </c:pt>
                <c:pt idx="1748">
                  <c:v>6.1276923480272791E-2</c:v>
                </c:pt>
                <c:pt idx="1749">
                  <c:v>6.1184558626156751E-2</c:v>
                </c:pt>
                <c:pt idx="1750">
                  <c:v>6.1090697891390169E-2</c:v>
                </c:pt>
                <c:pt idx="1751">
                  <c:v>6.0972931974501099E-2</c:v>
                </c:pt>
                <c:pt idx="1752">
                  <c:v>6.0866901523168856E-2</c:v>
                </c:pt>
                <c:pt idx="1753">
                  <c:v>6.0791553161114509E-2</c:v>
                </c:pt>
                <c:pt idx="1754">
                  <c:v>6.0719407311783449E-2</c:v>
                </c:pt>
                <c:pt idx="1755">
                  <c:v>6.0653766494286977E-2</c:v>
                </c:pt>
                <c:pt idx="1756">
                  <c:v>6.0591884275601339E-2</c:v>
                </c:pt>
                <c:pt idx="1757">
                  <c:v>6.0532876793115739E-2</c:v>
                </c:pt>
                <c:pt idx="1758">
                  <c:v>6.0463472470642099E-2</c:v>
                </c:pt>
                <c:pt idx="1759">
                  <c:v>6.0333499887384921E-2</c:v>
                </c:pt>
                <c:pt idx="1760">
                  <c:v>6.0186299405747344E-2</c:v>
                </c:pt>
                <c:pt idx="1761">
                  <c:v>6.0075731740169037E-2</c:v>
                </c:pt>
                <c:pt idx="1762">
                  <c:v>5.9935854513333865E-2</c:v>
                </c:pt>
                <c:pt idx="1763">
                  <c:v>5.9743179146993786E-2</c:v>
                </c:pt>
                <c:pt idx="1764">
                  <c:v>5.9566641701682889E-2</c:v>
                </c:pt>
                <c:pt idx="1765">
                  <c:v>5.9369247038650666E-2</c:v>
                </c:pt>
                <c:pt idx="1766">
                  <c:v>5.9168037649334496E-2</c:v>
                </c:pt>
                <c:pt idx="1767">
                  <c:v>5.8926387851763649E-2</c:v>
                </c:pt>
                <c:pt idx="1768">
                  <c:v>5.8707751885406743E-2</c:v>
                </c:pt>
                <c:pt idx="1769">
                  <c:v>5.8536926674569334E-2</c:v>
                </c:pt>
                <c:pt idx="1770">
                  <c:v>5.8350765616343392E-2</c:v>
                </c:pt>
                <c:pt idx="1771">
                  <c:v>5.8187224219022185E-2</c:v>
                </c:pt>
                <c:pt idx="1772">
                  <c:v>5.8051508638608397E-2</c:v>
                </c:pt>
                <c:pt idx="1773">
                  <c:v>5.7916545303046553E-2</c:v>
                </c:pt>
                <c:pt idx="1774">
                  <c:v>5.7767243998218386E-2</c:v>
                </c:pt>
                <c:pt idx="1775">
                  <c:v>5.761707516831277E-2</c:v>
                </c:pt>
                <c:pt idx="1776">
                  <c:v>5.7487856550125838E-2</c:v>
                </c:pt>
                <c:pt idx="1777">
                  <c:v>5.7358266250254454E-2</c:v>
                </c:pt>
                <c:pt idx="1778">
                  <c:v>5.7270515899444409E-2</c:v>
                </c:pt>
                <c:pt idx="1779">
                  <c:v>5.71976771682257E-2</c:v>
                </c:pt>
                <c:pt idx="1780">
                  <c:v>5.7167759550072791E-2</c:v>
                </c:pt>
                <c:pt idx="1781">
                  <c:v>5.7091389352535715E-2</c:v>
                </c:pt>
                <c:pt idx="1782">
                  <c:v>5.7013832283248064E-2</c:v>
                </c:pt>
                <c:pt idx="1783">
                  <c:v>5.6959823106476806E-2</c:v>
                </c:pt>
                <c:pt idx="1784">
                  <c:v>5.6912478721824943E-2</c:v>
                </c:pt>
                <c:pt idx="1785">
                  <c:v>5.688501252666639E-2</c:v>
                </c:pt>
                <c:pt idx="1786">
                  <c:v>5.6865013037966115E-2</c:v>
                </c:pt>
                <c:pt idx="1787">
                  <c:v>5.6846544185107407E-2</c:v>
                </c:pt>
                <c:pt idx="1788">
                  <c:v>5.6793771672776071E-2</c:v>
                </c:pt>
                <c:pt idx="1789">
                  <c:v>5.6736446832011719E-2</c:v>
                </c:pt>
                <c:pt idx="1790">
                  <c:v>5.6668747766661129E-2</c:v>
                </c:pt>
                <c:pt idx="1791">
                  <c:v>5.6591031899002789E-2</c:v>
                </c:pt>
                <c:pt idx="1792">
                  <c:v>5.6514841422812309E-2</c:v>
                </c:pt>
                <c:pt idx="1793">
                  <c:v>5.6396369747678164E-2</c:v>
                </c:pt>
                <c:pt idx="1794">
                  <c:v>5.6279842540416139E-2</c:v>
                </c:pt>
                <c:pt idx="1795">
                  <c:v>5.6177530049924748E-2</c:v>
                </c:pt>
                <c:pt idx="1796">
                  <c:v>5.6039597972855723E-2</c:v>
                </c:pt>
                <c:pt idx="1797">
                  <c:v>5.5917752578380761E-2</c:v>
                </c:pt>
                <c:pt idx="1798">
                  <c:v>5.5784299052739739E-2</c:v>
                </c:pt>
                <c:pt idx="1799">
                  <c:v>5.5658481096083401E-2</c:v>
                </c:pt>
                <c:pt idx="1800">
                  <c:v>5.5538997727626015E-2</c:v>
                </c:pt>
                <c:pt idx="1801">
                  <c:v>5.541324201369139E-2</c:v>
                </c:pt>
                <c:pt idx="1802">
                  <c:v>5.5329174000521196E-2</c:v>
                </c:pt>
                <c:pt idx="1803">
                  <c:v>5.5245855294769629E-2</c:v>
                </c:pt>
                <c:pt idx="1804">
                  <c:v>5.5144431104500534E-2</c:v>
                </c:pt>
                <c:pt idx="1805">
                  <c:v>5.5028896048700912E-2</c:v>
                </c:pt>
                <c:pt idx="1806">
                  <c:v>5.4905259374802173E-2</c:v>
                </c:pt>
                <c:pt idx="1807">
                  <c:v>5.4815566436400509E-2</c:v>
                </c:pt>
                <c:pt idx="1808">
                  <c:v>5.4733418255124414E-2</c:v>
                </c:pt>
                <c:pt idx="1809">
                  <c:v>5.4641325725622615E-2</c:v>
                </c:pt>
                <c:pt idx="1810">
                  <c:v>5.4565522983722289E-2</c:v>
                </c:pt>
                <c:pt idx="1811">
                  <c:v>5.4534623684970737E-2</c:v>
                </c:pt>
                <c:pt idx="1812">
                  <c:v>5.4515831606735933E-2</c:v>
                </c:pt>
                <c:pt idx="1813">
                  <c:v>5.4554638044837421E-2</c:v>
                </c:pt>
                <c:pt idx="1814">
                  <c:v>5.4617517550902231E-2</c:v>
                </c:pt>
                <c:pt idx="1815">
                  <c:v>5.4660827512923851E-2</c:v>
                </c:pt>
                <c:pt idx="1816">
                  <c:v>5.470481754191435E-2</c:v>
                </c:pt>
                <c:pt idx="1817">
                  <c:v>5.4789111476268491E-2</c:v>
                </c:pt>
                <c:pt idx="1818">
                  <c:v>5.4877547076572442E-2</c:v>
                </c:pt>
                <c:pt idx="1819">
                  <c:v>5.4970885522525437E-2</c:v>
                </c:pt>
                <c:pt idx="1820">
                  <c:v>5.5049319654507746E-2</c:v>
                </c:pt>
                <c:pt idx="1821">
                  <c:v>5.5131910747625155E-2</c:v>
                </c:pt>
                <c:pt idx="1822">
                  <c:v>5.521706405435052E-2</c:v>
                </c:pt>
                <c:pt idx="1823">
                  <c:v>5.5301014671634466E-2</c:v>
                </c:pt>
                <c:pt idx="1824">
                  <c:v>5.5385102956768816E-2</c:v>
                </c:pt>
                <c:pt idx="1825">
                  <c:v>5.5491069890401902E-2</c:v>
                </c:pt>
                <c:pt idx="1826">
                  <c:v>5.5596750909984428E-2</c:v>
                </c:pt>
                <c:pt idx="1827">
                  <c:v>5.5692919318283671E-2</c:v>
                </c:pt>
                <c:pt idx="1828">
                  <c:v>5.5849067644541339E-2</c:v>
                </c:pt>
                <c:pt idx="1829">
                  <c:v>5.5967343613533574E-2</c:v>
                </c:pt>
                <c:pt idx="1830">
                  <c:v>5.6086489484693969E-2</c:v>
                </c:pt>
                <c:pt idx="1831">
                  <c:v>5.6184361771828763E-2</c:v>
                </c:pt>
                <c:pt idx="1832">
                  <c:v>5.6235892885646212E-2</c:v>
                </c:pt>
                <c:pt idx="1833">
                  <c:v>5.624146045705343E-2</c:v>
                </c:pt>
                <c:pt idx="1834">
                  <c:v>5.6228356906027718E-2</c:v>
                </c:pt>
                <c:pt idx="1835">
                  <c:v>5.6223142182101352E-2</c:v>
                </c:pt>
                <c:pt idx="1836">
                  <c:v>5.6199396440861783E-2</c:v>
                </c:pt>
                <c:pt idx="1837">
                  <c:v>5.6126901330192935E-2</c:v>
                </c:pt>
                <c:pt idx="1838">
                  <c:v>5.6031973417054771E-2</c:v>
                </c:pt>
                <c:pt idx="1839">
                  <c:v>5.5945641025384338E-2</c:v>
                </c:pt>
                <c:pt idx="1840">
                  <c:v>5.5850909409864202E-2</c:v>
                </c:pt>
                <c:pt idx="1841">
                  <c:v>5.5791920006238671E-2</c:v>
                </c:pt>
                <c:pt idx="1842">
                  <c:v>5.5733598484859023E-2</c:v>
                </c:pt>
                <c:pt idx="1843">
                  <c:v>5.5676269494631017E-2</c:v>
                </c:pt>
                <c:pt idx="1844">
                  <c:v>5.5621354006031354E-2</c:v>
                </c:pt>
                <c:pt idx="1845">
                  <c:v>5.5569543215196179E-2</c:v>
                </c:pt>
                <c:pt idx="1846">
                  <c:v>5.5532403509241414E-2</c:v>
                </c:pt>
                <c:pt idx="1847">
                  <c:v>5.5461944201123659E-2</c:v>
                </c:pt>
                <c:pt idx="1848">
                  <c:v>5.5346161844101252E-2</c:v>
                </c:pt>
                <c:pt idx="1849">
                  <c:v>5.5227074344101255E-2</c:v>
                </c:pt>
                <c:pt idx="1850">
                  <c:v>5.5136286992851904E-2</c:v>
                </c:pt>
                <c:pt idx="1851">
                  <c:v>5.5014768826094351E-2</c:v>
                </c:pt>
                <c:pt idx="1852">
                  <c:v>5.4940795618940462E-2</c:v>
                </c:pt>
                <c:pt idx="1853">
                  <c:v>5.4904376462355874E-2</c:v>
                </c:pt>
                <c:pt idx="1854">
                  <c:v>5.4827769990163658E-2</c:v>
                </c:pt>
                <c:pt idx="1855">
                  <c:v>5.4768450703291692E-2</c:v>
                </c:pt>
                <c:pt idx="1856">
                  <c:v>5.4767033631460349E-2</c:v>
                </c:pt>
                <c:pt idx="1857">
                  <c:v>5.4784589456389567E-2</c:v>
                </c:pt>
                <c:pt idx="1858">
                  <c:v>5.4814591943642396E-2</c:v>
                </c:pt>
                <c:pt idx="1859">
                  <c:v>5.4865000518229165E-2</c:v>
                </c:pt>
                <c:pt idx="1860">
                  <c:v>5.4921938112289667E-2</c:v>
                </c:pt>
                <c:pt idx="1861">
                  <c:v>5.4944540463455337E-2</c:v>
                </c:pt>
                <c:pt idx="1862">
                  <c:v>5.4932933885340242E-2</c:v>
                </c:pt>
                <c:pt idx="1863">
                  <c:v>5.4951097546515282E-2</c:v>
                </c:pt>
                <c:pt idx="1864">
                  <c:v>5.494414783491066E-2</c:v>
                </c:pt>
                <c:pt idx="1865">
                  <c:v>5.4910180718881686E-2</c:v>
                </c:pt>
                <c:pt idx="1866">
                  <c:v>5.490127832522522E-2</c:v>
                </c:pt>
                <c:pt idx="1867">
                  <c:v>5.4918612966037547E-2</c:v>
                </c:pt>
                <c:pt idx="1868">
                  <c:v>5.4944661630017246E-2</c:v>
                </c:pt>
                <c:pt idx="1869">
                  <c:v>5.502412085812005E-2</c:v>
                </c:pt>
                <c:pt idx="1870">
                  <c:v>5.5040883558353446E-2</c:v>
                </c:pt>
                <c:pt idx="1871">
                  <c:v>5.5099386162107508E-2</c:v>
                </c:pt>
                <c:pt idx="1872">
                  <c:v>5.5140567860899013E-2</c:v>
                </c:pt>
                <c:pt idx="1873">
                  <c:v>5.5132415505402856E-2</c:v>
                </c:pt>
                <c:pt idx="1874">
                  <c:v>5.5181879313823921E-2</c:v>
                </c:pt>
                <c:pt idx="1875">
                  <c:v>5.5190942889819648E-2</c:v>
                </c:pt>
                <c:pt idx="1876">
                  <c:v>5.5154472123588927E-2</c:v>
                </c:pt>
                <c:pt idx="1877">
                  <c:v>5.5139728381039678E-2</c:v>
                </c:pt>
                <c:pt idx="1878">
                  <c:v>5.5111004059159793E-2</c:v>
                </c:pt>
                <c:pt idx="1879">
                  <c:v>5.5122468925408355E-2</c:v>
                </c:pt>
                <c:pt idx="1880">
                  <c:v>5.5187024684120102E-2</c:v>
                </c:pt>
                <c:pt idx="1881">
                  <c:v>5.5232410162623188E-2</c:v>
                </c:pt>
                <c:pt idx="1882">
                  <c:v>5.5270013815889883E-2</c:v>
                </c:pt>
                <c:pt idx="1883">
                  <c:v>5.534525084023785E-2</c:v>
                </c:pt>
                <c:pt idx="1884">
                  <c:v>5.5445353291773025E-2</c:v>
                </c:pt>
                <c:pt idx="1885">
                  <c:v>5.5538921390053321E-2</c:v>
                </c:pt>
                <c:pt idx="1886">
                  <c:v>5.5604134996961915E-2</c:v>
                </c:pt>
                <c:pt idx="1887">
                  <c:v>5.5689444318407902E-2</c:v>
                </c:pt>
                <c:pt idx="1888">
                  <c:v>5.5752130432848788E-2</c:v>
                </c:pt>
                <c:pt idx="1889">
                  <c:v>5.5800825560470876E-2</c:v>
                </c:pt>
                <c:pt idx="1890">
                  <c:v>5.5882620632427528E-2</c:v>
                </c:pt>
                <c:pt idx="1891">
                  <c:v>5.5937398350685862E-2</c:v>
                </c:pt>
                <c:pt idx="1892">
                  <c:v>5.5969216675835008E-2</c:v>
                </c:pt>
                <c:pt idx="1893">
                  <c:v>5.6007356652195014E-2</c:v>
                </c:pt>
                <c:pt idx="1894">
                  <c:v>5.6007487402441089E-2</c:v>
                </c:pt>
                <c:pt idx="1895">
                  <c:v>5.6018447533206825E-2</c:v>
                </c:pt>
                <c:pt idx="1896">
                  <c:v>5.6065094006136143E-2</c:v>
                </c:pt>
                <c:pt idx="1897">
                  <c:v>5.608337278746478E-2</c:v>
                </c:pt>
                <c:pt idx="1898">
                  <c:v>5.6097642528848725E-2</c:v>
                </c:pt>
                <c:pt idx="1899">
                  <c:v>5.6078554036583773E-2</c:v>
                </c:pt>
                <c:pt idx="1900">
                  <c:v>5.5990868522068991E-2</c:v>
                </c:pt>
                <c:pt idx="1901">
                  <c:v>5.5937453298636607E-2</c:v>
                </c:pt>
                <c:pt idx="1902">
                  <c:v>5.5888052990894763E-2</c:v>
                </c:pt>
                <c:pt idx="1903">
                  <c:v>5.5809321828843107E-2</c:v>
                </c:pt>
                <c:pt idx="1904">
                  <c:v>5.5714674372935515E-2</c:v>
                </c:pt>
                <c:pt idx="1905">
                  <c:v>5.5637053477285467E-2</c:v>
                </c:pt>
                <c:pt idx="1906">
                  <c:v>5.5543871968303349E-2</c:v>
                </c:pt>
                <c:pt idx="1907">
                  <c:v>5.5405433585642719E-2</c:v>
                </c:pt>
                <c:pt idx="1908">
                  <c:v>5.5293276359581575E-2</c:v>
                </c:pt>
                <c:pt idx="1909">
                  <c:v>5.5172112135435603E-2</c:v>
                </c:pt>
                <c:pt idx="1910">
                  <c:v>5.5061667832591352E-2</c:v>
                </c:pt>
                <c:pt idx="1911">
                  <c:v>5.4958797245344616E-2</c:v>
                </c:pt>
                <c:pt idx="1912">
                  <c:v>5.4865369638153881E-2</c:v>
                </c:pt>
                <c:pt idx="1913">
                  <c:v>5.4786601529485134E-2</c:v>
                </c:pt>
                <c:pt idx="1914">
                  <c:v>5.4742313264818196E-2</c:v>
                </c:pt>
                <c:pt idx="1915">
                  <c:v>5.4674662156721919E-2</c:v>
                </c:pt>
                <c:pt idx="1916">
                  <c:v>5.4602488887708321E-2</c:v>
                </c:pt>
                <c:pt idx="1917">
                  <c:v>5.4521252679721986E-2</c:v>
                </c:pt>
                <c:pt idx="1918">
                  <c:v>5.444889308094495E-2</c:v>
                </c:pt>
                <c:pt idx="1919">
                  <c:v>5.4366494144780717E-2</c:v>
                </c:pt>
                <c:pt idx="1920">
                  <c:v>5.4287345815632396E-2</c:v>
                </c:pt>
                <c:pt idx="1921">
                  <c:v>5.4188594596827219E-2</c:v>
                </c:pt>
                <c:pt idx="1922">
                  <c:v>5.4108916596924496E-2</c:v>
                </c:pt>
                <c:pt idx="1923">
                  <c:v>5.4031576063681176E-2</c:v>
                </c:pt>
                <c:pt idx="1924">
                  <c:v>5.3973174932884213E-2</c:v>
                </c:pt>
                <c:pt idx="1925">
                  <c:v>5.3912027030372144E-2</c:v>
                </c:pt>
                <c:pt idx="1926">
                  <c:v>5.3861627900004205E-2</c:v>
                </c:pt>
                <c:pt idx="1927">
                  <c:v>5.3849760445200623E-2</c:v>
                </c:pt>
                <c:pt idx="1928">
                  <c:v>5.3825244740705137E-2</c:v>
                </c:pt>
                <c:pt idx="1929">
                  <c:v>5.3769244359930059E-2</c:v>
                </c:pt>
                <c:pt idx="1930">
                  <c:v>5.370881455749206E-2</c:v>
                </c:pt>
                <c:pt idx="1931">
                  <c:v>5.3661168174024776E-2</c:v>
                </c:pt>
                <c:pt idx="1932">
                  <c:v>5.3625981747787446E-2</c:v>
                </c:pt>
                <c:pt idx="1933">
                  <c:v>5.3570601546926611E-2</c:v>
                </c:pt>
                <c:pt idx="1934">
                  <c:v>5.3513261145673473E-2</c:v>
                </c:pt>
                <c:pt idx="1935">
                  <c:v>5.3471001484673909E-2</c:v>
                </c:pt>
                <c:pt idx="1936">
                  <c:v>5.3422727634888104E-2</c:v>
                </c:pt>
                <c:pt idx="1937">
                  <c:v>5.3433787542722197E-2</c:v>
                </c:pt>
                <c:pt idx="1938">
                  <c:v>5.3432476394843456E-2</c:v>
                </c:pt>
                <c:pt idx="1939">
                  <c:v>5.3406681146599709E-2</c:v>
                </c:pt>
                <c:pt idx="1940">
                  <c:v>5.3379047204978623E-2</c:v>
                </c:pt>
                <c:pt idx="1941">
                  <c:v>5.337469666249417E-2</c:v>
                </c:pt>
                <c:pt idx="1942">
                  <c:v>5.336940733157193E-2</c:v>
                </c:pt>
                <c:pt idx="1943">
                  <c:v>5.334355443642326E-2</c:v>
                </c:pt>
                <c:pt idx="1944">
                  <c:v>5.3313298059818694E-2</c:v>
                </c:pt>
                <c:pt idx="1945">
                  <c:v>5.3288672260570248E-2</c:v>
                </c:pt>
                <c:pt idx="1946">
                  <c:v>5.3270050334340735E-2</c:v>
                </c:pt>
                <c:pt idx="1947">
                  <c:v>5.3230538115554116E-2</c:v>
                </c:pt>
                <c:pt idx="1948">
                  <c:v>5.319483330966298E-2</c:v>
                </c:pt>
                <c:pt idx="1949">
                  <c:v>5.3173531058859115E-2</c:v>
                </c:pt>
                <c:pt idx="1950">
                  <c:v>5.3150160540057036E-2</c:v>
                </c:pt>
                <c:pt idx="1951">
                  <c:v>5.3119771176334332E-2</c:v>
                </c:pt>
                <c:pt idx="1952">
                  <c:v>5.3083855195571683E-2</c:v>
                </c:pt>
                <c:pt idx="1953">
                  <c:v>5.3059873295119207E-2</c:v>
                </c:pt>
                <c:pt idx="1954">
                  <c:v>5.3021795200408596E-2</c:v>
                </c:pt>
                <c:pt idx="1955">
                  <c:v>5.2984004645590166E-2</c:v>
                </c:pt>
                <c:pt idx="1956">
                  <c:v>5.2933760450103083E-2</c:v>
                </c:pt>
                <c:pt idx="1957">
                  <c:v>5.283675868643465E-2</c:v>
                </c:pt>
                <c:pt idx="1958">
                  <c:v>5.2711521714359201E-2</c:v>
                </c:pt>
                <c:pt idx="1959">
                  <c:v>5.2607022241883551E-2</c:v>
                </c:pt>
                <c:pt idx="1960">
                  <c:v>5.2523127972052996E-2</c:v>
                </c:pt>
                <c:pt idx="1961">
                  <c:v>5.2438741185974538E-2</c:v>
                </c:pt>
                <c:pt idx="1962">
                  <c:v>5.2355935278801544E-2</c:v>
                </c:pt>
                <c:pt idx="1963">
                  <c:v>5.2267556795186354E-2</c:v>
                </c:pt>
                <c:pt idx="1964">
                  <c:v>5.2185262754909111E-2</c:v>
                </c:pt>
                <c:pt idx="1965">
                  <c:v>5.2115436857873232E-2</c:v>
                </c:pt>
                <c:pt idx="1966">
                  <c:v>5.2063016118777915E-2</c:v>
                </c:pt>
                <c:pt idx="1967">
                  <c:v>5.2004150596157019E-2</c:v>
                </c:pt>
                <c:pt idx="1968">
                  <c:v>5.1949417207555235E-2</c:v>
                </c:pt>
                <c:pt idx="1969">
                  <c:v>5.1906293201195941E-2</c:v>
                </c:pt>
                <c:pt idx="1970">
                  <c:v>5.1865371278632125E-2</c:v>
                </c:pt>
                <c:pt idx="1971">
                  <c:v>5.1813343059937247E-2</c:v>
                </c:pt>
                <c:pt idx="1972">
                  <c:v>5.1742756809863878E-2</c:v>
                </c:pt>
                <c:pt idx="1973">
                  <c:v>5.1683374154302873E-2</c:v>
                </c:pt>
                <c:pt idx="1974">
                  <c:v>5.1659622141420433E-2</c:v>
                </c:pt>
                <c:pt idx="1975">
                  <c:v>5.1649512936120447E-2</c:v>
                </c:pt>
                <c:pt idx="1976">
                  <c:v>5.1641722350999342E-2</c:v>
                </c:pt>
                <c:pt idx="1977">
                  <c:v>5.1644340521099827E-2</c:v>
                </c:pt>
                <c:pt idx="1978">
                  <c:v>5.167711933840434E-2</c:v>
                </c:pt>
                <c:pt idx="1979">
                  <c:v>5.1708663089587228E-2</c:v>
                </c:pt>
                <c:pt idx="1980">
                  <c:v>5.176186999271757E-2</c:v>
                </c:pt>
                <c:pt idx="1981">
                  <c:v>5.1802887301125956E-2</c:v>
                </c:pt>
                <c:pt idx="1982">
                  <c:v>5.1851132915161045E-2</c:v>
                </c:pt>
                <c:pt idx="1983">
                  <c:v>5.1898479048023263E-2</c:v>
                </c:pt>
                <c:pt idx="1984">
                  <c:v>5.1914187239346779E-2</c:v>
                </c:pt>
                <c:pt idx="1985">
                  <c:v>5.1924166857181167E-2</c:v>
                </c:pt>
                <c:pt idx="1986">
                  <c:v>5.1923338588339987E-2</c:v>
                </c:pt>
                <c:pt idx="1987">
                  <c:v>5.1938387789617936E-2</c:v>
                </c:pt>
                <c:pt idx="1988">
                  <c:v>5.1934928399569778E-2</c:v>
                </c:pt>
                <c:pt idx="1989">
                  <c:v>5.1923799623735126E-2</c:v>
                </c:pt>
                <c:pt idx="1990">
                  <c:v>5.1903415219231627E-2</c:v>
                </c:pt>
                <c:pt idx="1991">
                  <c:v>5.1874980278376316E-2</c:v>
                </c:pt>
                <c:pt idx="1992">
                  <c:v>5.1880230452800699E-2</c:v>
                </c:pt>
                <c:pt idx="1993">
                  <c:v>5.1885040122292655E-2</c:v>
                </c:pt>
                <c:pt idx="1994">
                  <c:v>5.1846188943100259E-2</c:v>
                </c:pt>
                <c:pt idx="1995">
                  <c:v>5.1800956979755196E-2</c:v>
                </c:pt>
                <c:pt idx="1996">
                  <c:v>5.1770079550390501E-2</c:v>
                </c:pt>
                <c:pt idx="1997">
                  <c:v>5.1708391145781171E-2</c:v>
                </c:pt>
                <c:pt idx="1998">
                  <c:v>5.1679229334237645E-2</c:v>
                </c:pt>
                <c:pt idx="1999">
                  <c:v>5.1645371273106852E-2</c:v>
                </c:pt>
                <c:pt idx="2000">
                  <c:v>5.1584833179960057E-2</c:v>
                </c:pt>
                <c:pt idx="2001">
                  <c:v>5.1548126528655203E-2</c:v>
                </c:pt>
                <c:pt idx="2002">
                  <c:v>5.1494672581286774E-2</c:v>
                </c:pt>
                <c:pt idx="2003">
                  <c:v>5.1465408758865426E-2</c:v>
                </c:pt>
                <c:pt idx="2004">
                  <c:v>5.1456310893037684E-2</c:v>
                </c:pt>
                <c:pt idx="2005">
                  <c:v>5.1385812020544895E-2</c:v>
                </c:pt>
                <c:pt idx="2006">
                  <c:v>5.1297624497473673E-2</c:v>
                </c:pt>
                <c:pt idx="2007">
                  <c:v>5.1197183345731312E-2</c:v>
                </c:pt>
                <c:pt idx="2008">
                  <c:v>5.1123447333366559E-2</c:v>
                </c:pt>
                <c:pt idx="2009">
                  <c:v>5.1036571083302451E-2</c:v>
                </c:pt>
                <c:pt idx="2010">
                  <c:v>5.0958281191608334E-2</c:v>
                </c:pt>
                <c:pt idx="2011">
                  <c:v>5.0887595253342778E-2</c:v>
                </c:pt>
                <c:pt idx="2012">
                  <c:v>5.078321533208293E-2</c:v>
                </c:pt>
                <c:pt idx="2013">
                  <c:v>5.0696135543681874E-2</c:v>
                </c:pt>
                <c:pt idx="2014">
                  <c:v>5.0622039561979117E-2</c:v>
                </c:pt>
                <c:pt idx="2015">
                  <c:v>5.0555089708952353E-2</c:v>
                </c:pt>
                <c:pt idx="2016">
                  <c:v>5.0476654487690828E-2</c:v>
                </c:pt>
                <c:pt idx="2017">
                  <c:v>5.0396235564844238E-2</c:v>
                </c:pt>
                <c:pt idx="2018">
                  <c:v>5.0278585936185435E-2</c:v>
                </c:pt>
                <c:pt idx="2019">
                  <c:v>5.0157236123995932E-2</c:v>
                </c:pt>
                <c:pt idx="2020">
                  <c:v>5.0042982601802323E-2</c:v>
                </c:pt>
                <c:pt idx="2021">
                  <c:v>4.9899906337266417E-2</c:v>
                </c:pt>
                <c:pt idx="2022">
                  <c:v>4.9790291321905419E-2</c:v>
                </c:pt>
                <c:pt idx="2023">
                  <c:v>4.9692199883899293E-2</c:v>
                </c:pt>
                <c:pt idx="2024">
                  <c:v>4.9622195604909138E-2</c:v>
                </c:pt>
                <c:pt idx="2025">
                  <c:v>4.9641418489930561E-2</c:v>
                </c:pt>
                <c:pt idx="2026">
                  <c:v>4.9662994080872623E-2</c:v>
                </c:pt>
                <c:pt idx="2027">
                  <c:v>4.9662692524843517E-2</c:v>
                </c:pt>
                <c:pt idx="2028">
                  <c:v>4.9651558747224427E-2</c:v>
                </c:pt>
                <c:pt idx="2029">
                  <c:v>4.9673434905919273E-2</c:v>
                </c:pt>
                <c:pt idx="2030">
                  <c:v>4.9664927284508428E-2</c:v>
                </c:pt>
                <c:pt idx="2031">
                  <c:v>4.9696738208345706E-2</c:v>
                </c:pt>
                <c:pt idx="2032">
                  <c:v>4.9742951262532906E-2</c:v>
                </c:pt>
                <c:pt idx="2033">
                  <c:v>4.9742109638197932E-2</c:v>
                </c:pt>
                <c:pt idx="2034">
                  <c:v>4.9736807697148326E-2</c:v>
                </c:pt>
                <c:pt idx="2035">
                  <c:v>4.9721902074457827E-2</c:v>
                </c:pt>
                <c:pt idx="2036">
                  <c:v>4.9704519408075222E-2</c:v>
                </c:pt>
                <c:pt idx="2037">
                  <c:v>4.9688385956666387E-2</c:v>
                </c:pt>
                <c:pt idx="2038">
                  <c:v>4.9763596265323916E-2</c:v>
                </c:pt>
                <c:pt idx="2039">
                  <c:v>4.9815449419200977E-2</c:v>
                </c:pt>
                <c:pt idx="2040">
                  <c:v>4.9859541593497106E-2</c:v>
                </c:pt>
                <c:pt idx="2041">
                  <c:v>4.9915717291156972E-2</c:v>
                </c:pt>
                <c:pt idx="2042">
                  <c:v>4.9934386793697445E-2</c:v>
                </c:pt>
                <c:pt idx="2043">
                  <c:v>4.9942973018928014E-2</c:v>
                </c:pt>
                <c:pt idx="2044">
                  <c:v>4.9943738667361195E-2</c:v>
                </c:pt>
                <c:pt idx="2045">
                  <c:v>4.9900188660186563E-2</c:v>
                </c:pt>
                <c:pt idx="2046">
                  <c:v>4.9859729201358081E-2</c:v>
                </c:pt>
                <c:pt idx="2047">
                  <c:v>4.983800954170739E-2</c:v>
                </c:pt>
                <c:pt idx="2048">
                  <c:v>4.9833542242489363E-2</c:v>
                </c:pt>
                <c:pt idx="2049">
                  <c:v>4.9826232616052582E-2</c:v>
                </c:pt>
                <c:pt idx="2050">
                  <c:v>4.9887986079979955E-2</c:v>
                </c:pt>
                <c:pt idx="2051">
                  <c:v>4.9899996496093044E-2</c:v>
                </c:pt>
                <c:pt idx="2052">
                  <c:v>4.992505637768567E-2</c:v>
                </c:pt>
                <c:pt idx="2053">
                  <c:v>4.9998486199092841E-2</c:v>
                </c:pt>
                <c:pt idx="2054">
                  <c:v>5.0056306711913356E-2</c:v>
                </c:pt>
                <c:pt idx="2055">
                  <c:v>5.0147063727792707E-2</c:v>
                </c:pt>
                <c:pt idx="2056">
                  <c:v>5.024101811442129E-2</c:v>
                </c:pt>
                <c:pt idx="2057">
                  <c:v>5.0362302509002352E-2</c:v>
                </c:pt>
                <c:pt idx="2058">
                  <c:v>5.0434464487297728E-2</c:v>
                </c:pt>
                <c:pt idx="2059">
                  <c:v>5.0525535033381239E-2</c:v>
                </c:pt>
                <c:pt idx="2060">
                  <c:v>5.0606207422838403E-2</c:v>
                </c:pt>
                <c:pt idx="2061">
                  <c:v>5.0666837545789226E-2</c:v>
                </c:pt>
                <c:pt idx="2062">
                  <c:v>5.0754851857059344E-2</c:v>
                </c:pt>
                <c:pt idx="2063">
                  <c:v>5.0869338945728856E-2</c:v>
                </c:pt>
                <c:pt idx="2064">
                  <c:v>5.0987461923075142E-2</c:v>
                </c:pt>
                <c:pt idx="2065">
                  <c:v>5.1122127654725437E-2</c:v>
                </c:pt>
                <c:pt idx="2066">
                  <c:v>5.1230436989026296E-2</c:v>
                </c:pt>
                <c:pt idx="2067">
                  <c:v>5.135991597795532E-2</c:v>
                </c:pt>
                <c:pt idx="2068">
                  <c:v>5.1517856621276739E-2</c:v>
                </c:pt>
                <c:pt idx="2069">
                  <c:v>5.164181912127673E-2</c:v>
                </c:pt>
                <c:pt idx="2070">
                  <c:v>5.1717583799584479E-2</c:v>
                </c:pt>
                <c:pt idx="2071">
                  <c:v>5.180859762446928E-2</c:v>
                </c:pt>
                <c:pt idx="2072">
                  <c:v>5.1890039140003216E-2</c:v>
                </c:pt>
                <c:pt idx="2073">
                  <c:v>5.1928619386916799E-2</c:v>
                </c:pt>
                <c:pt idx="2074">
                  <c:v>5.198582736412477E-2</c:v>
                </c:pt>
                <c:pt idx="2075">
                  <c:v>5.2018647563812782E-2</c:v>
                </c:pt>
                <c:pt idx="2076">
                  <c:v>5.207245924443045E-2</c:v>
                </c:pt>
                <c:pt idx="2077">
                  <c:v>5.2101476698180396E-2</c:v>
                </c:pt>
                <c:pt idx="2078">
                  <c:v>5.2104890479760871E-2</c:v>
                </c:pt>
                <c:pt idx="2079">
                  <c:v>5.2103647098621676E-2</c:v>
                </c:pt>
                <c:pt idx="2080">
                  <c:v>5.2116662543710779E-2</c:v>
                </c:pt>
                <c:pt idx="2081">
                  <c:v>5.2170112372997582E-2</c:v>
                </c:pt>
                <c:pt idx="2082">
                  <c:v>5.2203088014790025E-2</c:v>
                </c:pt>
                <c:pt idx="2083">
                  <c:v>5.22143159974926E-2</c:v>
                </c:pt>
                <c:pt idx="2084">
                  <c:v>5.2204394730043444E-2</c:v>
                </c:pt>
                <c:pt idx="2085">
                  <c:v>5.2198798992544052E-2</c:v>
                </c:pt>
                <c:pt idx="2086">
                  <c:v>5.2242678966432712E-2</c:v>
                </c:pt>
                <c:pt idx="2087">
                  <c:v>5.2266413143647897E-2</c:v>
                </c:pt>
                <c:pt idx="2088">
                  <c:v>5.2250611974029096E-2</c:v>
                </c:pt>
                <c:pt idx="2089">
                  <c:v>5.2248952714769835E-2</c:v>
                </c:pt>
                <c:pt idx="2090">
                  <c:v>5.2263566244725813E-2</c:v>
                </c:pt>
                <c:pt idx="2091">
                  <c:v>5.2250173387582956E-2</c:v>
                </c:pt>
                <c:pt idx="2092">
                  <c:v>5.2245653380713644E-2</c:v>
                </c:pt>
                <c:pt idx="2093">
                  <c:v>5.2251880847118105E-2</c:v>
                </c:pt>
                <c:pt idx="2094">
                  <c:v>5.2248389874554969E-2</c:v>
                </c:pt>
                <c:pt idx="2095">
                  <c:v>5.2235416842529782E-2</c:v>
                </c:pt>
                <c:pt idx="2096">
                  <c:v>5.2213915090654074E-2</c:v>
                </c:pt>
                <c:pt idx="2097">
                  <c:v>5.2197507456025583E-2</c:v>
                </c:pt>
                <c:pt idx="2098">
                  <c:v>5.217459510578687E-2</c:v>
                </c:pt>
                <c:pt idx="2099">
                  <c:v>5.2153846888210967E-2</c:v>
                </c:pt>
                <c:pt idx="2100">
                  <c:v>5.2131913881179215E-2</c:v>
                </c:pt>
                <c:pt idx="2101">
                  <c:v>5.2078765666551341E-2</c:v>
                </c:pt>
                <c:pt idx="2102">
                  <c:v>5.2024375296076716E-2</c:v>
                </c:pt>
                <c:pt idx="2103">
                  <c:v>5.1968528070016742E-2</c:v>
                </c:pt>
                <c:pt idx="2104">
                  <c:v>5.1939197417277504E-2</c:v>
                </c:pt>
                <c:pt idx="2105">
                  <c:v>5.1930133443855109E-2</c:v>
                </c:pt>
                <c:pt idx="2106">
                  <c:v>5.1910381872078214E-2</c:v>
                </c:pt>
                <c:pt idx="2107">
                  <c:v>5.1895102048808706E-2</c:v>
                </c:pt>
                <c:pt idx="2108">
                  <c:v>5.1879069165774228E-2</c:v>
                </c:pt>
                <c:pt idx="2109">
                  <c:v>5.1868299099520287E-2</c:v>
                </c:pt>
                <c:pt idx="2110">
                  <c:v>5.1853457662716054E-2</c:v>
                </c:pt>
                <c:pt idx="2111">
                  <c:v>5.1858536359641383E-2</c:v>
                </c:pt>
                <c:pt idx="2112">
                  <c:v>5.1835753806314423E-2</c:v>
                </c:pt>
                <c:pt idx="2113">
                  <c:v>5.1816560720057678E-2</c:v>
                </c:pt>
                <c:pt idx="2114">
                  <c:v>5.1810316242885381E-2</c:v>
                </c:pt>
                <c:pt idx="2115">
                  <c:v>5.1797582288703091E-2</c:v>
                </c:pt>
                <c:pt idx="2116">
                  <c:v>5.1765164155405941E-2</c:v>
                </c:pt>
                <c:pt idx="2117">
                  <c:v>5.172738320755367E-2</c:v>
                </c:pt>
                <c:pt idx="2118">
                  <c:v>5.1681014702826031E-2</c:v>
                </c:pt>
                <c:pt idx="2119">
                  <c:v>5.1646875300265571E-2</c:v>
                </c:pt>
                <c:pt idx="2120">
                  <c:v>5.1608172013009067E-2</c:v>
                </c:pt>
                <c:pt idx="2121">
                  <c:v>5.1586137443804678E-2</c:v>
                </c:pt>
                <c:pt idx="2122">
                  <c:v>5.1567569641642871E-2</c:v>
                </c:pt>
                <c:pt idx="2123">
                  <c:v>5.1532434091613698E-2</c:v>
                </c:pt>
                <c:pt idx="2124">
                  <c:v>5.1474789548390312E-2</c:v>
                </c:pt>
                <c:pt idx="2125">
                  <c:v>5.1403223086291569E-2</c:v>
                </c:pt>
                <c:pt idx="2126">
                  <c:v>5.1318074453938101E-2</c:v>
                </c:pt>
                <c:pt idx="2127">
                  <c:v>5.1228017198555922E-2</c:v>
                </c:pt>
                <c:pt idx="2128">
                  <c:v>5.1120611485390502E-2</c:v>
                </c:pt>
                <c:pt idx="2129">
                  <c:v>5.1007182996242559E-2</c:v>
                </c:pt>
                <c:pt idx="2130">
                  <c:v>5.0906268068441007E-2</c:v>
                </c:pt>
                <c:pt idx="2131">
                  <c:v>5.0779163509446709E-2</c:v>
                </c:pt>
                <c:pt idx="2132">
                  <c:v>5.0666637420798376E-2</c:v>
                </c:pt>
                <c:pt idx="2133">
                  <c:v>5.0558966672408265E-2</c:v>
                </c:pt>
                <c:pt idx="2134">
                  <c:v>5.0452038002728558E-2</c:v>
                </c:pt>
                <c:pt idx="2135">
                  <c:v>5.0352405037602729E-2</c:v>
                </c:pt>
                <c:pt idx="2136">
                  <c:v>5.02592219002128E-2</c:v>
                </c:pt>
                <c:pt idx="2137">
                  <c:v>5.0165733006795242E-2</c:v>
                </c:pt>
                <c:pt idx="2138">
                  <c:v>5.0104023632483938E-2</c:v>
                </c:pt>
                <c:pt idx="2139">
                  <c:v>5.0028229751130381E-2</c:v>
                </c:pt>
                <c:pt idx="2140">
                  <c:v>4.9944247570845243E-2</c:v>
                </c:pt>
                <c:pt idx="2141">
                  <c:v>4.9847312066293371E-2</c:v>
                </c:pt>
                <c:pt idx="2142">
                  <c:v>4.9752044932765943E-2</c:v>
                </c:pt>
                <c:pt idx="2143">
                  <c:v>4.9681122946950346E-2</c:v>
                </c:pt>
                <c:pt idx="2144">
                  <c:v>4.9607290367444316E-2</c:v>
                </c:pt>
                <c:pt idx="2145">
                  <c:v>4.952089551664144E-2</c:v>
                </c:pt>
                <c:pt idx="2146">
                  <c:v>4.9435625181041672E-2</c:v>
                </c:pt>
                <c:pt idx="2147">
                  <c:v>4.9360103949066647E-2</c:v>
                </c:pt>
                <c:pt idx="2148">
                  <c:v>4.9295605914190466E-2</c:v>
                </c:pt>
                <c:pt idx="2149">
                  <c:v>4.9209077260651338E-2</c:v>
                </c:pt>
                <c:pt idx="2150">
                  <c:v>4.9111704763516728E-2</c:v>
                </c:pt>
                <c:pt idx="2151">
                  <c:v>4.9016831231238456E-2</c:v>
                </c:pt>
                <c:pt idx="2152">
                  <c:v>4.8901190052425235E-2</c:v>
                </c:pt>
                <c:pt idx="2153">
                  <c:v>4.8761666260507465E-2</c:v>
                </c:pt>
                <c:pt idx="2154">
                  <c:v>4.8613694776577329E-2</c:v>
                </c:pt>
                <c:pt idx="2155">
                  <c:v>4.8442038328634841E-2</c:v>
                </c:pt>
                <c:pt idx="2156">
                  <c:v>4.8280567186709124E-2</c:v>
                </c:pt>
                <c:pt idx="2157">
                  <c:v>4.8138996153863856E-2</c:v>
                </c:pt>
                <c:pt idx="2158">
                  <c:v>4.8049575723234102E-2</c:v>
                </c:pt>
                <c:pt idx="2159">
                  <c:v>4.7979379954827497E-2</c:v>
                </c:pt>
                <c:pt idx="2160">
                  <c:v>4.7987421128451745E-2</c:v>
                </c:pt>
                <c:pt idx="2161">
                  <c:v>4.7990064878246745E-2</c:v>
                </c:pt>
                <c:pt idx="2162">
                  <c:v>4.7915272259320039E-2</c:v>
                </c:pt>
                <c:pt idx="2163">
                  <c:v>4.784149601655615E-2</c:v>
                </c:pt>
                <c:pt idx="2164">
                  <c:v>4.7750759710629968E-2</c:v>
                </c:pt>
                <c:pt idx="2165">
                  <c:v>4.7708936063158978E-2</c:v>
                </c:pt>
                <c:pt idx="2166">
                  <c:v>4.7742104442128751E-2</c:v>
                </c:pt>
                <c:pt idx="2167">
                  <c:v>4.7738578343253957E-2</c:v>
                </c:pt>
                <c:pt idx="2168">
                  <c:v>4.7760054897521609E-2</c:v>
                </c:pt>
                <c:pt idx="2169">
                  <c:v>4.7850041365721879E-2</c:v>
                </c:pt>
                <c:pt idx="2170">
                  <c:v>4.7890621589059802E-2</c:v>
                </c:pt>
                <c:pt idx="2171">
                  <c:v>4.7902306015254179E-2</c:v>
                </c:pt>
                <c:pt idx="2172">
                  <c:v>4.8005868897199461E-2</c:v>
                </c:pt>
                <c:pt idx="2173">
                  <c:v>4.8244090742738374E-2</c:v>
                </c:pt>
                <c:pt idx="2174">
                  <c:v>4.8533321253491066E-2</c:v>
                </c:pt>
                <c:pt idx="2175">
                  <c:v>4.9007800269425764E-2</c:v>
                </c:pt>
                <c:pt idx="2176">
                  <c:v>4.9413742241973903E-2</c:v>
                </c:pt>
                <c:pt idx="2177">
                  <c:v>4.9796456760826925E-2</c:v>
                </c:pt>
                <c:pt idx="2178">
                  <c:v>5.0091109471399255E-2</c:v>
                </c:pt>
                <c:pt idx="2179">
                  <c:v>5.0380348196297033E-2</c:v>
                </c:pt>
                <c:pt idx="2180">
                  <c:v>5.0646743561371513E-2</c:v>
                </c:pt>
                <c:pt idx="2181">
                  <c:v>5.0803583603535027E-2</c:v>
                </c:pt>
                <c:pt idx="2182">
                  <c:v>5.1068543612547077E-2</c:v>
                </c:pt>
                <c:pt idx="2183">
                  <c:v>5.1298310533529012E-2</c:v>
                </c:pt>
                <c:pt idx="2184">
                  <c:v>5.1520964938675994E-2</c:v>
                </c:pt>
                <c:pt idx="2185">
                  <c:v>5.1676276881594971E-2</c:v>
                </c:pt>
                <c:pt idx="2186">
                  <c:v>5.1744473583301878E-2</c:v>
                </c:pt>
                <c:pt idx="2187">
                  <c:v>5.1879459367373829E-2</c:v>
                </c:pt>
                <c:pt idx="2188">
                  <c:v>5.1908805650285536E-2</c:v>
                </c:pt>
                <c:pt idx="2189">
                  <c:v>5.1897216246312029E-2</c:v>
                </c:pt>
                <c:pt idx="2190">
                  <c:v>5.1945952763155313E-2</c:v>
                </c:pt>
                <c:pt idx="2191">
                  <c:v>5.2045828327334676E-2</c:v>
                </c:pt>
                <c:pt idx="2192">
                  <c:v>5.207721966661797E-2</c:v>
                </c:pt>
                <c:pt idx="2193">
                  <c:v>5.1992422293804685E-2</c:v>
                </c:pt>
                <c:pt idx="2194">
                  <c:v>5.1815557374449851E-2</c:v>
                </c:pt>
                <c:pt idx="2195">
                  <c:v>5.1481872908792449E-2</c:v>
                </c:pt>
                <c:pt idx="2196">
                  <c:v>5.1239887590821355E-2</c:v>
                </c:pt>
                <c:pt idx="2197">
                  <c:v>5.1020963113874718E-2</c:v>
                </c:pt>
                <c:pt idx="2198">
                  <c:v>5.0816020946701769E-2</c:v>
                </c:pt>
                <c:pt idx="2199">
                  <c:v>5.0633842306778462E-2</c:v>
                </c:pt>
                <c:pt idx="2200">
                  <c:v>5.0367971876087179E-2</c:v>
                </c:pt>
                <c:pt idx="2201">
                  <c:v>5.0234765791193459E-2</c:v>
                </c:pt>
                <c:pt idx="2202">
                  <c:v>5.0037987600363223E-2</c:v>
                </c:pt>
                <c:pt idx="2203">
                  <c:v>4.9878089259789475E-2</c:v>
                </c:pt>
                <c:pt idx="2204">
                  <c:v>4.9764316013028602E-2</c:v>
                </c:pt>
                <c:pt idx="2205">
                  <c:v>4.9658187196549221E-2</c:v>
                </c:pt>
                <c:pt idx="2206">
                  <c:v>4.9582741182613063E-2</c:v>
                </c:pt>
                <c:pt idx="2207">
                  <c:v>4.9479229122237192E-2</c:v>
                </c:pt>
                <c:pt idx="2208">
                  <c:v>4.9517855425250196E-2</c:v>
                </c:pt>
                <c:pt idx="2209">
                  <c:v>4.9563645696757905E-2</c:v>
                </c:pt>
                <c:pt idx="2210">
                  <c:v>4.9572153697659417E-2</c:v>
                </c:pt>
                <c:pt idx="2211">
                  <c:v>4.9564325625904772E-2</c:v>
                </c:pt>
                <c:pt idx="2212">
                  <c:v>4.9534867317297879E-2</c:v>
                </c:pt>
                <c:pt idx="2213">
                  <c:v>4.9530023070367662E-2</c:v>
                </c:pt>
                <c:pt idx="2214">
                  <c:v>4.9549669092548251E-2</c:v>
                </c:pt>
                <c:pt idx="2215">
                  <c:v>4.9578576588561005E-2</c:v>
                </c:pt>
                <c:pt idx="2216">
                  <c:v>4.9568429437978644E-2</c:v>
                </c:pt>
                <c:pt idx="2217">
                  <c:v>4.9561924714631819E-2</c:v>
                </c:pt>
                <c:pt idx="2218">
                  <c:v>4.9583928922485442E-2</c:v>
                </c:pt>
                <c:pt idx="2219">
                  <c:v>4.9600846873994131E-2</c:v>
                </c:pt>
                <c:pt idx="2220">
                  <c:v>4.9657257130404378E-2</c:v>
                </c:pt>
                <c:pt idx="2221">
                  <c:v>4.9699279954302344E-2</c:v>
                </c:pt>
                <c:pt idx="2222">
                  <c:v>4.9796341757747123E-2</c:v>
                </c:pt>
                <c:pt idx="2223">
                  <c:v>4.9845819174148355E-2</c:v>
                </c:pt>
                <c:pt idx="2224">
                  <c:v>4.9855822386859018E-2</c:v>
                </c:pt>
                <c:pt idx="2225">
                  <c:v>4.9857221428187069E-2</c:v>
                </c:pt>
                <c:pt idx="2226">
                  <c:v>4.9825090350654529E-2</c:v>
                </c:pt>
                <c:pt idx="2227">
                  <c:v>4.9800783582954936E-2</c:v>
                </c:pt>
                <c:pt idx="2228">
                  <c:v>4.9733515153984373E-2</c:v>
                </c:pt>
                <c:pt idx="2229">
                  <c:v>4.9682226619288214E-2</c:v>
                </c:pt>
                <c:pt idx="2230">
                  <c:v>4.9691482557435836E-2</c:v>
                </c:pt>
                <c:pt idx="2231">
                  <c:v>4.9762405579915181E-2</c:v>
                </c:pt>
                <c:pt idx="2232">
                  <c:v>4.9796708635291828E-2</c:v>
                </c:pt>
                <c:pt idx="2233">
                  <c:v>4.9797067064992442E-2</c:v>
                </c:pt>
                <c:pt idx="2234">
                  <c:v>4.9854496344163675E-2</c:v>
                </c:pt>
                <c:pt idx="2235">
                  <c:v>4.9886925102258249E-2</c:v>
                </c:pt>
                <c:pt idx="2236">
                  <c:v>4.9953350407136304E-2</c:v>
                </c:pt>
                <c:pt idx="2237">
                  <c:v>4.9973350407136304E-2</c:v>
                </c:pt>
                <c:pt idx="2238">
                  <c:v>4.9959686818272002E-2</c:v>
                </c:pt>
                <c:pt idx="2239">
                  <c:v>4.9952227889001305E-2</c:v>
                </c:pt>
                <c:pt idx="2240">
                  <c:v>4.9955787191190738E-2</c:v>
                </c:pt>
                <c:pt idx="2241">
                  <c:v>4.9970849423368838E-2</c:v>
                </c:pt>
                <c:pt idx="2242">
                  <c:v>4.9932057340025843E-2</c:v>
                </c:pt>
                <c:pt idx="2243">
                  <c:v>4.9873950892958971E-2</c:v>
                </c:pt>
                <c:pt idx="2244">
                  <c:v>4.9824982014566303E-2</c:v>
                </c:pt>
                <c:pt idx="2245">
                  <c:v>4.9787873900252869E-2</c:v>
                </c:pt>
                <c:pt idx="2246">
                  <c:v>4.9783198389497303E-2</c:v>
                </c:pt>
                <c:pt idx="2247">
                  <c:v>4.9766298195943484E-2</c:v>
                </c:pt>
                <c:pt idx="2248">
                  <c:v>4.972831839796369E-2</c:v>
                </c:pt>
                <c:pt idx="2249">
                  <c:v>4.9614682283737166E-2</c:v>
                </c:pt>
                <c:pt idx="2250">
                  <c:v>4.9480373675845991E-2</c:v>
                </c:pt>
                <c:pt idx="2251">
                  <c:v>4.9295291486759041E-2</c:v>
                </c:pt>
                <c:pt idx="2252">
                  <c:v>4.9186613279720168E-2</c:v>
                </c:pt>
                <c:pt idx="2253">
                  <c:v>4.90831491685359E-2</c:v>
                </c:pt>
                <c:pt idx="2254">
                  <c:v>4.8937471403156997E-2</c:v>
                </c:pt>
                <c:pt idx="2255">
                  <c:v>4.8795927091800792E-2</c:v>
                </c:pt>
                <c:pt idx="2256">
                  <c:v>4.8627884701769902E-2</c:v>
                </c:pt>
                <c:pt idx="2257">
                  <c:v>4.8454560878660062E-2</c:v>
                </c:pt>
                <c:pt idx="2258">
                  <c:v>4.8292327958229485E-2</c:v>
                </c:pt>
                <c:pt idx="2259">
                  <c:v>4.816669641726954E-2</c:v>
                </c:pt>
                <c:pt idx="2260">
                  <c:v>4.8011027933938653E-2</c:v>
                </c:pt>
                <c:pt idx="2261">
                  <c:v>4.7845614972625079E-2</c:v>
                </c:pt>
                <c:pt idx="2262">
                  <c:v>4.7674656135881038E-2</c:v>
                </c:pt>
                <c:pt idx="2263">
                  <c:v>4.7506732516929467E-2</c:v>
                </c:pt>
                <c:pt idx="2264">
                  <c:v>4.7333456438205822E-2</c:v>
                </c:pt>
                <c:pt idx="2265">
                  <c:v>4.7197422579605026E-2</c:v>
                </c:pt>
                <c:pt idx="2266">
                  <c:v>4.7050283494820586E-2</c:v>
                </c:pt>
                <c:pt idx="2267">
                  <c:v>4.6899401141879418E-2</c:v>
                </c:pt>
                <c:pt idx="2268">
                  <c:v>4.6741582270376343E-2</c:v>
                </c:pt>
                <c:pt idx="2269">
                  <c:v>4.6662222018151366E-2</c:v>
                </c:pt>
                <c:pt idx="2270">
                  <c:v>4.6610537888306179E-2</c:v>
                </c:pt>
                <c:pt idx="2271">
                  <c:v>4.6572348188500083E-2</c:v>
                </c:pt>
                <c:pt idx="2272">
                  <c:v>4.6505347228295232E-2</c:v>
                </c:pt>
                <c:pt idx="2273">
                  <c:v>4.6432029959478725E-2</c:v>
                </c:pt>
                <c:pt idx="2274">
                  <c:v>4.637919096174177E-2</c:v>
                </c:pt>
                <c:pt idx="2275">
                  <c:v>4.6337446251088155E-2</c:v>
                </c:pt>
                <c:pt idx="2276">
                  <c:v>4.6285394094667962E-2</c:v>
                </c:pt>
                <c:pt idx="2277">
                  <c:v>4.6270606029665914E-2</c:v>
                </c:pt>
                <c:pt idx="2278">
                  <c:v>4.6241109626788221E-2</c:v>
                </c:pt>
                <c:pt idx="2279">
                  <c:v>4.6143584814394123E-2</c:v>
                </c:pt>
                <c:pt idx="2280">
                  <c:v>4.6055018163863821E-2</c:v>
                </c:pt>
                <c:pt idx="2281">
                  <c:v>4.5943637516520551E-2</c:v>
                </c:pt>
                <c:pt idx="2282">
                  <c:v>4.5837758400500625E-2</c:v>
                </c:pt>
                <c:pt idx="2283">
                  <c:v>4.5791245479803691E-2</c:v>
                </c:pt>
                <c:pt idx="2284">
                  <c:v>4.5772504206879269E-2</c:v>
                </c:pt>
                <c:pt idx="2285">
                  <c:v>4.5705493583800709E-2</c:v>
                </c:pt>
                <c:pt idx="2286">
                  <c:v>4.5624404057409626E-2</c:v>
                </c:pt>
                <c:pt idx="2287">
                  <c:v>4.5614526840492838E-2</c:v>
                </c:pt>
                <c:pt idx="2288">
                  <c:v>4.563573429394803E-2</c:v>
                </c:pt>
                <c:pt idx="2289">
                  <c:v>4.5627239092588798E-2</c:v>
                </c:pt>
                <c:pt idx="2290">
                  <c:v>4.5637530783060459E-2</c:v>
                </c:pt>
                <c:pt idx="2291">
                  <c:v>4.5623266696433309E-2</c:v>
                </c:pt>
                <c:pt idx="2292">
                  <c:v>4.5660400875374721E-2</c:v>
                </c:pt>
                <c:pt idx="2293">
                  <c:v>4.5722106432071002E-2</c:v>
                </c:pt>
                <c:pt idx="2294">
                  <c:v>4.5757479148615263E-2</c:v>
                </c:pt>
                <c:pt idx="2295">
                  <c:v>4.5790909347292838E-2</c:v>
                </c:pt>
                <c:pt idx="2296">
                  <c:v>4.588023159384453E-2</c:v>
                </c:pt>
                <c:pt idx="2297">
                  <c:v>4.5981448895061824E-2</c:v>
                </c:pt>
                <c:pt idx="2298">
                  <c:v>4.6112483377820444E-2</c:v>
                </c:pt>
                <c:pt idx="2299">
                  <c:v>4.6285008190214541E-2</c:v>
                </c:pt>
                <c:pt idx="2300">
                  <c:v>4.6463133414598831E-2</c:v>
                </c:pt>
                <c:pt idx="2301">
                  <c:v>4.6665720972440247E-2</c:v>
                </c:pt>
                <c:pt idx="2302">
                  <c:v>4.6877716435149389E-2</c:v>
                </c:pt>
                <c:pt idx="2303">
                  <c:v>4.7068947432553909E-2</c:v>
                </c:pt>
                <c:pt idx="2304">
                  <c:v>4.7225544994097021E-2</c:v>
                </c:pt>
                <c:pt idx="2305">
                  <c:v>4.7395098485256755E-2</c:v>
                </c:pt>
                <c:pt idx="2306">
                  <c:v>4.7566033831980103E-2</c:v>
                </c:pt>
                <c:pt idx="2307">
                  <c:v>4.7700974340036131E-2</c:v>
                </c:pt>
                <c:pt idx="2308">
                  <c:v>4.7781953574175959E-2</c:v>
                </c:pt>
                <c:pt idx="2309">
                  <c:v>4.7840258836545899E-2</c:v>
                </c:pt>
                <c:pt idx="2310">
                  <c:v>4.7824914019547624E-2</c:v>
                </c:pt>
                <c:pt idx="2311">
                  <c:v>4.781242493283884E-2</c:v>
                </c:pt>
                <c:pt idx="2312">
                  <c:v>4.7757271471187288E-2</c:v>
                </c:pt>
                <c:pt idx="2313">
                  <c:v>4.7706981678519562E-2</c:v>
                </c:pt>
                <c:pt idx="2314">
                  <c:v>4.7645077569870131E-2</c:v>
                </c:pt>
                <c:pt idx="2315">
                  <c:v>4.7606494615191182E-2</c:v>
                </c:pt>
                <c:pt idx="2316">
                  <c:v>4.7535054972281485E-2</c:v>
                </c:pt>
                <c:pt idx="2317">
                  <c:v>4.7458950934691886E-2</c:v>
                </c:pt>
                <c:pt idx="2318">
                  <c:v>4.7380857628403848E-2</c:v>
                </c:pt>
                <c:pt idx="2319">
                  <c:v>4.725271684300382E-2</c:v>
                </c:pt>
                <c:pt idx="2320">
                  <c:v>4.7128769108577342E-2</c:v>
                </c:pt>
                <c:pt idx="2321">
                  <c:v>4.7022633971595729E-2</c:v>
                </c:pt>
                <c:pt idx="2322">
                  <c:v>4.6979064291406331E-2</c:v>
                </c:pt>
                <c:pt idx="2323">
                  <c:v>4.6984186730186936E-2</c:v>
                </c:pt>
                <c:pt idx="2324">
                  <c:v>4.7014435772332538E-2</c:v>
                </c:pt>
                <c:pt idx="2325">
                  <c:v>4.7055880358215181E-2</c:v>
                </c:pt>
                <c:pt idx="2326">
                  <c:v>4.7057331964790575E-2</c:v>
                </c:pt>
                <c:pt idx="2327">
                  <c:v>4.7013647983996154E-2</c:v>
                </c:pt>
                <c:pt idx="2328">
                  <c:v>4.7030963015800641E-2</c:v>
                </c:pt>
                <c:pt idx="2329">
                  <c:v>4.706216090144686E-2</c:v>
                </c:pt>
                <c:pt idx="2330">
                  <c:v>4.7137183730479496E-2</c:v>
                </c:pt>
                <c:pt idx="2331">
                  <c:v>4.7243756937232449E-2</c:v>
                </c:pt>
                <c:pt idx="2332">
                  <c:v>4.734309084506351E-2</c:v>
                </c:pt>
                <c:pt idx="2333">
                  <c:v>4.7413050285387989E-2</c:v>
                </c:pt>
                <c:pt idx="2334">
                  <c:v>4.7499007436918914E-2</c:v>
                </c:pt>
                <c:pt idx="2335">
                  <c:v>4.757787795115162E-2</c:v>
                </c:pt>
                <c:pt idx="2336">
                  <c:v>4.7641837698185738E-2</c:v>
                </c:pt>
                <c:pt idx="2337">
                  <c:v>4.7727028474226066E-2</c:v>
                </c:pt>
                <c:pt idx="2338">
                  <c:v>4.7795708919377108E-2</c:v>
                </c:pt>
                <c:pt idx="2339">
                  <c:v>4.7888665099019942E-2</c:v>
                </c:pt>
                <c:pt idx="2340">
                  <c:v>4.7966334538765108E-2</c:v>
                </c:pt>
                <c:pt idx="2341">
                  <c:v>4.8052788645473757E-2</c:v>
                </c:pt>
                <c:pt idx="2342">
                  <c:v>4.8123902398044462E-2</c:v>
                </c:pt>
                <c:pt idx="2343">
                  <c:v>4.8117138469755613E-2</c:v>
                </c:pt>
                <c:pt idx="2344">
                  <c:v>4.809100769940465E-2</c:v>
                </c:pt>
                <c:pt idx="2345">
                  <c:v>4.8071303529772805E-2</c:v>
                </c:pt>
                <c:pt idx="2346">
                  <c:v>4.8099638027621502E-2</c:v>
                </c:pt>
                <c:pt idx="2347">
                  <c:v>4.8155034601942474E-2</c:v>
                </c:pt>
                <c:pt idx="2348">
                  <c:v>4.8148195504046039E-2</c:v>
                </c:pt>
                <c:pt idx="2349">
                  <c:v>4.8160583194653148E-2</c:v>
                </c:pt>
                <c:pt idx="2350">
                  <c:v>4.8160963580087014E-2</c:v>
                </c:pt>
                <c:pt idx="2351">
                  <c:v>4.8160993330793579E-2</c:v>
                </c:pt>
                <c:pt idx="2352">
                  <c:v>4.8193076107806147E-2</c:v>
                </c:pt>
                <c:pt idx="2353">
                  <c:v>4.8242975069870998E-2</c:v>
                </c:pt>
                <c:pt idx="2354">
                  <c:v>4.8296994078554915E-2</c:v>
                </c:pt>
                <c:pt idx="2355">
                  <c:v>4.8329498250436441E-2</c:v>
                </c:pt>
                <c:pt idx="2356">
                  <c:v>4.8361741808000021E-2</c:v>
                </c:pt>
                <c:pt idx="2357">
                  <c:v>4.8378031331836532E-2</c:v>
                </c:pt>
                <c:pt idx="2358">
                  <c:v>4.8381997177577837E-2</c:v>
                </c:pt>
                <c:pt idx="2359">
                  <c:v>4.8364085399662846E-2</c:v>
                </c:pt>
                <c:pt idx="2360">
                  <c:v>4.8372558646718467E-2</c:v>
                </c:pt>
                <c:pt idx="2361">
                  <c:v>4.8353199094366986E-2</c:v>
                </c:pt>
                <c:pt idx="2362">
                  <c:v>4.831381592457399E-2</c:v>
                </c:pt>
                <c:pt idx="2363">
                  <c:v>4.8309710287645448E-2</c:v>
                </c:pt>
                <c:pt idx="2364">
                  <c:v>4.8337719637606941E-2</c:v>
                </c:pt>
                <c:pt idx="2365">
                  <c:v>4.8358086409942221E-2</c:v>
                </c:pt>
                <c:pt idx="2366">
                  <c:v>4.8370249442731876E-2</c:v>
                </c:pt>
                <c:pt idx="2367">
                  <c:v>4.8406701489554886E-2</c:v>
                </c:pt>
                <c:pt idx="2368">
                  <c:v>4.8489571020117771E-2</c:v>
                </c:pt>
                <c:pt idx="2369">
                  <c:v>4.8554713024714612E-2</c:v>
                </c:pt>
                <c:pt idx="2370">
                  <c:v>4.8599602410160279E-2</c:v>
                </c:pt>
                <c:pt idx="2371">
                  <c:v>4.8631468399278406E-2</c:v>
                </c:pt>
                <c:pt idx="2372">
                  <c:v>4.8664833163065177E-2</c:v>
                </c:pt>
                <c:pt idx="2373">
                  <c:v>4.868982787457822E-2</c:v>
                </c:pt>
                <c:pt idx="2374">
                  <c:v>4.8721696360988949E-2</c:v>
                </c:pt>
                <c:pt idx="2375">
                  <c:v>4.8760826357460534E-2</c:v>
                </c:pt>
                <c:pt idx="2376">
                  <c:v>4.8794362457969448E-2</c:v>
                </c:pt>
                <c:pt idx="2377">
                  <c:v>4.8801173403441922E-2</c:v>
                </c:pt>
                <c:pt idx="2378">
                  <c:v>4.8800930979993676E-2</c:v>
                </c:pt>
                <c:pt idx="2379">
                  <c:v>4.8818792514058532E-2</c:v>
                </c:pt>
                <c:pt idx="2380">
                  <c:v>4.8820883275969909E-2</c:v>
                </c:pt>
                <c:pt idx="2381">
                  <c:v>4.8831541034659157E-2</c:v>
                </c:pt>
                <c:pt idx="2382">
                  <c:v>4.8850581832841508E-2</c:v>
                </c:pt>
                <c:pt idx="2383">
                  <c:v>4.8888928019645284E-2</c:v>
                </c:pt>
                <c:pt idx="2384">
                  <c:v>4.8863630636615932E-2</c:v>
                </c:pt>
                <c:pt idx="2385">
                  <c:v>4.8866306394747407E-2</c:v>
                </c:pt>
                <c:pt idx="2386">
                  <c:v>4.8863663194119326E-2</c:v>
                </c:pt>
                <c:pt idx="2387">
                  <c:v>4.8830311039028032E-2</c:v>
                </c:pt>
                <c:pt idx="2388">
                  <c:v>4.8783116645970348E-2</c:v>
                </c:pt>
                <c:pt idx="2389">
                  <c:v>4.8739308514495552E-2</c:v>
                </c:pt>
                <c:pt idx="2390">
                  <c:v>4.8736746396969927E-2</c:v>
                </c:pt>
                <c:pt idx="2391">
                  <c:v>4.8740020409093483E-2</c:v>
                </c:pt>
                <c:pt idx="2392">
                  <c:v>4.8725643818762696E-2</c:v>
                </c:pt>
                <c:pt idx="2393">
                  <c:v>4.8718997687116572E-2</c:v>
                </c:pt>
                <c:pt idx="2394">
                  <c:v>4.8710117323376871E-2</c:v>
                </c:pt>
                <c:pt idx="2395">
                  <c:v>4.8693176634282902E-2</c:v>
                </c:pt>
                <c:pt idx="2396">
                  <c:v>4.8683478674799642E-2</c:v>
                </c:pt>
                <c:pt idx="2397">
                  <c:v>4.8672444196274658E-2</c:v>
                </c:pt>
                <c:pt idx="2398">
                  <c:v>4.8684523210683187E-2</c:v>
                </c:pt>
                <c:pt idx="2399">
                  <c:v>4.8708158146268901E-2</c:v>
                </c:pt>
                <c:pt idx="2400">
                  <c:v>4.8712793968954449E-2</c:v>
                </c:pt>
                <c:pt idx="2401">
                  <c:v>4.8697460125100754E-2</c:v>
                </c:pt>
                <c:pt idx="2402">
                  <c:v>4.8660284016697648E-2</c:v>
                </c:pt>
                <c:pt idx="2403">
                  <c:v>4.8624586566650189E-2</c:v>
                </c:pt>
                <c:pt idx="2404">
                  <c:v>4.8596121312097978E-2</c:v>
                </c:pt>
                <c:pt idx="2405">
                  <c:v>4.854633242613049E-2</c:v>
                </c:pt>
                <c:pt idx="2406">
                  <c:v>4.8536560489620198E-2</c:v>
                </c:pt>
                <c:pt idx="2407">
                  <c:v>4.8539997596658259E-2</c:v>
                </c:pt>
                <c:pt idx="2408">
                  <c:v>4.8496306018390015E-2</c:v>
                </c:pt>
                <c:pt idx="2409">
                  <c:v>4.8467851017807879E-2</c:v>
                </c:pt>
                <c:pt idx="2410">
                  <c:v>4.8409287611366113E-2</c:v>
                </c:pt>
                <c:pt idx="2411">
                  <c:v>4.8322115872020469E-2</c:v>
                </c:pt>
                <c:pt idx="2412">
                  <c:v>4.8238510271086985E-2</c:v>
                </c:pt>
                <c:pt idx="2413">
                  <c:v>4.8160604437083587E-2</c:v>
                </c:pt>
                <c:pt idx="2414">
                  <c:v>4.8078992849567084E-2</c:v>
                </c:pt>
                <c:pt idx="2415">
                  <c:v>4.8012724386277669E-2</c:v>
                </c:pt>
                <c:pt idx="2416">
                  <c:v>4.7977801997753956E-2</c:v>
                </c:pt>
                <c:pt idx="2417">
                  <c:v>4.800246404320721E-2</c:v>
                </c:pt>
                <c:pt idx="2418">
                  <c:v>4.8009615456582111E-2</c:v>
                </c:pt>
                <c:pt idx="2419">
                  <c:v>4.7964960192476161E-2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D2-4C22-9CED-A53127B3F5C0}"/>
            </c:ext>
          </c:extLst>
        </c:ser>
        <c:ser>
          <c:idx val="6"/>
          <c:order val="5"/>
          <c:tx>
            <c:strRef>
              <c:f>グラフ元_2011_5_2!$G$1</c:f>
              <c:strCache>
                <c:ptCount val="1"/>
                <c:pt idx="0">
                  <c:v>-1σ</c:v>
                </c:pt>
              </c:strCache>
            </c:strRef>
          </c:tx>
          <c:spPr>
            <a:solidFill>
              <a:srgbClr val="5B9BD5">
                <a:lumMod val="40000"/>
                <a:lumOff val="60000"/>
              </a:srgb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グラフ元_2011_5_2!$G$2:$G$2421</c:f>
              <c:numCache>
                <c:formatCode>General</c:formatCode>
                <c:ptCount val="2420"/>
                <c:pt idx="0">
                  <c:v>7.7235797862220179E-2</c:v>
                </c:pt>
                <c:pt idx="1">
                  <c:v>7.7171091418343496E-2</c:v>
                </c:pt>
                <c:pt idx="2">
                  <c:v>7.7213928562886863E-2</c:v>
                </c:pt>
                <c:pt idx="3">
                  <c:v>7.7510045337762831E-2</c:v>
                </c:pt>
                <c:pt idx="4">
                  <c:v>7.7839391414780176E-2</c:v>
                </c:pt>
                <c:pt idx="5">
                  <c:v>7.8063766277787786E-2</c:v>
                </c:pt>
                <c:pt idx="6">
                  <c:v>7.8221740754759184E-2</c:v>
                </c:pt>
                <c:pt idx="7">
                  <c:v>7.8338409528705022E-2</c:v>
                </c:pt>
                <c:pt idx="8">
                  <c:v>7.8390454544099986E-2</c:v>
                </c:pt>
                <c:pt idx="9">
                  <c:v>7.8402803570221724E-2</c:v>
                </c:pt>
                <c:pt idx="10">
                  <c:v>7.8320858901000767E-2</c:v>
                </c:pt>
                <c:pt idx="11">
                  <c:v>7.8194460686421635E-2</c:v>
                </c:pt>
                <c:pt idx="12">
                  <c:v>7.8043474470904733E-2</c:v>
                </c:pt>
                <c:pt idx="13">
                  <c:v>7.7981640186633255E-2</c:v>
                </c:pt>
                <c:pt idx="14">
                  <c:v>7.7950149095237689E-2</c:v>
                </c:pt>
                <c:pt idx="15">
                  <c:v>7.7923496063792341E-2</c:v>
                </c:pt>
                <c:pt idx="16">
                  <c:v>7.7891208285074023E-2</c:v>
                </c:pt>
                <c:pt idx="17">
                  <c:v>7.7886659639957806E-2</c:v>
                </c:pt>
                <c:pt idx="18">
                  <c:v>7.7908915276408142E-2</c:v>
                </c:pt>
                <c:pt idx="19">
                  <c:v>7.7903239437045579E-2</c:v>
                </c:pt>
                <c:pt idx="20">
                  <c:v>7.7907662649347967E-2</c:v>
                </c:pt>
                <c:pt idx="21">
                  <c:v>7.7911234567878671E-2</c:v>
                </c:pt>
                <c:pt idx="22">
                  <c:v>7.7937081433054556E-2</c:v>
                </c:pt>
                <c:pt idx="23">
                  <c:v>7.7965025795459886E-2</c:v>
                </c:pt>
                <c:pt idx="24">
                  <c:v>7.7917444173545153E-2</c:v>
                </c:pt>
                <c:pt idx="25">
                  <c:v>7.7882415533439553E-2</c:v>
                </c:pt>
                <c:pt idx="26">
                  <c:v>7.7859229112856407E-2</c:v>
                </c:pt>
                <c:pt idx="27">
                  <c:v>7.7865101175768336E-2</c:v>
                </c:pt>
                <c:pt idx="28">
                  <c:v>7.7892457091581893E-2</c:v>
                </c:pt>
                <c:pt idx="29">
                  <c:v>7.7929797389435951E-2</c:v>
                </c:pt>
                <c:pt idx="30">
                  <c:v>7.80679244060445E-2</c:v>
                </c:pt>
                <c:pt idx="31">
                  <c:v>7.829760616487598E-2</c:v>
                </c:pt>
                <c:pt idx="32">
                  <c:v>7.8538129471357077E-2</c:v>
                </c:pt>
                <c:pt idx="33">
                  <c:v>7.8765110310384551E-2</c:v>
                </c:pt>
                <c:pt idx="34">
                  <c:v>7.8965338493070816E-2</c:v>
                </c:pt>
                <c:pt idx="35">
                  <c:v>7.9183995687457098E-2</c:v>
                </c:pt>
                <c:pt idx="36">
                  <c:v>7.9453533481887051E-2</c:v>
                </c:pt>
                <c:pt idx="37">
                  <c:v>7.9737496021426227E-2</c:v>
                </c:pt>
                <c:pt idx="38">
                  <c:v>7.9978897100793922E-2</c:v>
                </c:pt>
                <c:pt idx="39">
                  <c:v>8.03084648608689E-2</c:v>
                </c:pt>
                <c:pt idx="40">
                  <c:v>8.0538066941985245E-2</c:v>
                </c:pt>
                <c:pt idx="41">
                  <c:v>8.0873434192290844E-2</c:v>
                </c:pt>
                <c:pt idx="42">
                  <c:v>8.1178157682699995E-2</c:v>
                </c:pt>
                <c:pt idx="43">
                  <c:v>8.1297597033039196E-2</c:v>
                </c:pt>
                <c:pt idx="44">
                  <c:v>8.125140521565534E-2</c:v>
                </c:pt>
                <c:pt idx="45">
                  <c:v>8.1168925261544234E-2</c:v>
                </c:pt>
                <c:pt idx="46">
                  <c:v>8.0927482963491199E-2</c:v>
                </c:pt>
                <c:pt idx="47">
                  <c:v>8.084269756529841E-2</c:v>
                </c:pt>
                <c:pt idx="48">
                  <c:v>8.0784113110419234E-2</c:v>
                </c:pt>
                <c:pt idx="49">
                  <c:v>8.0836084987753853E-2</c:v>
                </c:pt>
                <c:pt idx="50">
                  <c:v>8.0928749827825192E-2</c:v>
                </c:pt>
                <c:pt idx="51">
                  <c:v>8.1075693205577795E-2</c:v>
                </c:pt>
                <c:pt idx="52">
                  <c:v>8.109842063653383E-2</c:v>
                </c:pt>
                <c:pt idx="53">
                  <c:v>8.1107558394781509E-2</c:v>
                </c:pt>
                <c:pt idx="54">
                  <c:v>8.1110194387195203E-2</c:v>
                </c:pt>
                <c:pt idx="55">
                  <c:v>8.1094844100687458E-2</c:v>
                </c:pt>
                <c:pt idx="56">
                  <c:v>8.1095600804208204E-2</c:v>
                </c:pt>
                <c:pt idx="57">
                  <c:v>8.1095579936577247E-2</c:v>
                </c:pt>
                <c:pt idx="58">
                  <c:v>8.1101317462178343E-2</c:v>
                </c:pt>
                <c:pt idx="59">
                  <c:v>8.1107875139600286E-2</c:v>
                </c:pt>
                <c:pt idx="60">
                  <c:v>8.1098553818378605E-2</c:v>
                </c:pt>
                <c:pt idx="61">
                  <c:v>8.1106466768225027E-2</c:v>
                </c:pt>
                <c:pt idx="62">
                  <c:v>8.1093983365211827E-2</c:v>
                </c:pt>
                <c:pt idx="63">
                  <c:v>8.1079685399627718E-2</c:v>
                </c:pt>
                <c:pt idx="64">
                  <c:v>8.125399030422796E-2</c:v>
                </c:pt>
                <c:pt idx="65">
                  <c:v>8.1494422338918279E-2</c:v>
                </c:pt>
                <c:pt idx="66">
                  <c:v>8.1823626276053649E-2</c:v>
                </c:pt>
                <c:pt idx="67">
                  <c:v>8.1680899154330203E-2</c:v>
                </c:pt>
                <c:pt idx="68">
                  <c:v>8.1954598207484589E-2</c:v>
                </c:pt>
                <c:pt idx="69">
                  <c:v>8.2069265397044636E-2</c:v>
                </c:pt>
                <c:pt idx="70">
                  <c:v>8.2226849734320873E-2</c:v>
                </c:pt>
                <c:pt idx="71">
                  <c:v>8.2350266270773548E-2</c:v>
                </c:pt>
                <c:pt idx="72">
                  <c:v>8.2493780429508265E-2</c:v>
                </c:pt>
                <c:pt idx="73">
                  <c:v>8.2714574609642988E-2</c:v>
                </c:pt>
                <c:pt idx="74">
                  <c:v>8.2892914483435359E-2</c:v>
                </c:pt>
                <c:pt idx="75">
                  <c:v>8.3197155733102837E-2</c:v>
                </c:pt>
                <c:pt idx="76">
                  <c:v>8.3427883415277349E-2</c:v>
                </c:pt>
                <c:pt idx="77">
                  <c:v>8.3630843038344588E-2</c:v>
                </c:pt>
                <c:pt idx="78">
                  <c:v>8.3760163512335617E-2</c:v>
                </c:pt>
                <c:pt idx="79">
                  <c:v>8.3838963502753522E-2</c:v>
                </c:pt>
                <c:pt idx="80">
                  <c:v>8.3806419842009303E-2</c:v>
                </c:pt>
                <c:pt idx="81">
                  <c:v>8.3773813190586452E-2</c:v>
                </c:pt>
                <c:pt idx="82">
                  <c:v>8.3580641309628237E-2</c:v>
                </c:pt>
                <c:pt idx="83">
                  <c:v>8.3419534165558001E-2</c:v>
                </c:pt>
                <c:pt idx="84">
                  <c:v>8.3407380461496858E-2</c:v>
                </c:pt>
                <c:pt idx="85">
                  <c:v>8.3396750298267222E-2</c:v>
                </c:pt>
                <c:pt idx="86">
                  <c:v>8.3340708833245292E-2</c:v>
                </c:pt>
                <c:pt idx="87">
                  <c:v>8.3454820745218788E-2</c:v>
                </c:pt>
                <c:pt idx="88">
                  <c:v>8.331574637454793E-2</c:v>
                </c:pt>
                <c:pt idx="89">
                  <c:v>8.3190693202446098E-2</c:v>
                </c:pt>
                <c:pt idx="90">
                  <c:v>8.2972645304017684E-2</c:v>
                </c:pt>
                <c:pt idx="91">
                  <c:v>8.2927944636737042E-2</c:v>
                </c:pt>
                <c:pt idx="92">
                  <c:v>8.2878336056460986E-2</c:v>
                </c:pt>
                <c:pt idx="93">
                  <c:v>8.2810735819278558E-2</c:v>
                </c:pt>
                <c:pt idx="94">
                  <c:v>8.2656040448851401E-2</c:v>
                </c:pt>
                <c:pt idx="95">
                  <c:v>8.2623184819912376E-2</c:v>
                </c:pt>
                <c:pt idx="96">
                  <c:v>8.2585719165434127E-2</c:v>
                </c:pt>
                <c:pt idx="97">
                  <c:v>8.2617063643715724E-2</c:v>
                </c:pt>
                <c:pt idx="98">
                  <c:v>8.2624582500769345E-2</c:v>
                </c:pt>
                <c:pt idx="99">
                  <c:v>8.2621940776525196E-2</c:v>
                </c:pt>
                <c:pt idx="100">
                  <c:v>8.262981044524266E-2</c:v>
                </c:pt>
                <c:pt idx="101">
                  <c:v>8.2559819556049102E-2</c:v>
                </c:pt>
                <c:pt idx="102">
                  <c:v>8.2528016594972983E-2</c:v>
                </c:pt>
                <c:pt idx="103">
                  <c:v>8.2528388944040215E-2</c:v>
                </c:pt>
                <c:pt idx="104">
                  <c:v>8.2589400313480624E-2</c:v>
                </c:pt>
                <c:pt idx="105">
                  <c:v>8.2571111962592952E-2</c:v>
                </c:pt>
                <c:pt idx="106">
                  <c:v>8.2592138816373437E-2</c:v>
                </c:pt>
                <c:pt idx="107">
                  <c:v>8.2649927028071418E-2</c:v>
                </c:pt>
                <c:pt idx="108">
                  <c:v>8.2705619903506999E-2</c:v>
                </c:pt>
                <c:pt idx="109">
                  <c:v>8.2788969795143774E-2</c:v>
                </c:pt>
                <c:pt idx="110">
                  <c:v>8.2932418988996517E-2</c:v>
                </c:pt>
                <c:pt idx="111">
                  <c:v>8.2843024771351317E-2</c:v>
                </c:pt>
                <c:pt idx="112">
                  <c:v>8.2645107801988804E-2</c:v>
                </c:pt>
                <c:pt idx="113">
                  <c:v>8.2443500394685357E-2</c:v>
                </c:pt>
                <c:pt idx="114">
                  <c:v>8.2440866846439462E-2</c:v>
                </c:pt>
                <c:pt idx="115">
                  <c:v>8.2230302611379341E-2</c:v>
                </c:pt>
                <c:pt idx="116">
                  <c:v>8.2149747547257859E-2</c:v>
                </c:pt>
                <c:pt idx="117">
                  <c:v>8.1926205706389796E-2</c:v>
                </c:pt>
                <c:pt idx="118">
                  <c:v>8.1672607678918638E-2</c:v>
                </c:pt>
                <c:pt idx="119">
                  <c:v>8.1288030593352156E-2</c:v>
                </c:pt>
                <c:pt idx="120">
                  <c:v>8.09962346723022E-2</c:v>
                </c:pt>
                <c:pt idx="121">
                  <c:v>8.0751833287920002E-2</c:v>
                </c:pt>
                <c:pt idx="122">
                  <c:v>8.0518578787799916E-2</c:v>
                </c:pt>
                <c:pt idx="123">
                  <c:v>7.9852663733438897E-2</c:v>
                </c:pt>
                <c:pt idx="124">
                  <c:v>7.9557699147053254E-2</c:v>
                </c:pt>
                <c:pt idx="125">
                  <c:v>7.9283691839162368E-2</c:v>
                </c:pt>
                <c:pt idx="126">
                  <c:v>7.8962965633434981E-2</c:v>
                </c:pt>
                <c:pt idx="127">
                  <c:v>7.866359726339614E-2</c:v>
                </c:pt>
                <c:pt idx="128">
                  <c:v>7.8261807648673465E-2</c:v>
                </c:pt>
                <c:pt idx="129">
                  <c:v>7.7926548118677538E-2</c:v>
                </c:pt>
                <c:pt idx="130">
                  <c:v>7.7595151916667965E-2</c:v>
                </c:pt>
                <c:pt idx="131">
                  <c:v>7.7265101387363894E-2</c:v>
                </c:pt>
                <c:pt idx="132">
                  <c:v>7.6949299592611139E-2</c:v>
                </c:pt>
                <c:pt idx="133">
                  <c:v>7.6717818500908544E-2</c:v>
                </c:pt>
                <c:pt idx="134">
                  <c:v>7.6504012484886988E-2</c:v>
                </c:pt>
                <c:pt idx="135">
                  <c:v>7.6363454251034593E-2</c:v>
                </c:pt>
                <c:pt idx="136">
                  <c:v>7.6356695988269108E-2</c:v>
                </c:pt>
                <c:pt idx="137">
                  <c:v>7.6328922032914498E-2</c:v>
                </c:pt>
                <c:pt idx="138">
                  <c:v>7.6346138512803918E-2</c:v>
                </c:pt>
                <c:pt idx="139">
                  <c:v>7.6351138093543422E-2</c:v>
                </c:pt>
                <c:pt idx="140">
                  <c:v>7.6370900629331981E-2</c:v>
                </c:pt>
                <c:pt idx="141">
                  <c:v>7.643422747543209E-2</c:v>
                </c:pt>
                <c:pt idx="142">
                  <c:v>7.6498095558567361E-2</c:v>
                </c:pt>
                <c:pt idx="143">
                  <c:v>7.6579276910752558E-2</c:v>
                </c:pt>
                <c:pt idx="144">
                  <c:v>7.6532212803867461E-2</c:v>
                </c:pt>
                <c:pt idx="145">
                  <c:v>7.6518152277983351E-2</c:v>
                </c:pt>
                <c:pt idx="146">
                  <c:v>7.6518688641428648E-2</c:v>
                </c:pt>
                <c:pt idx="147">
                  <c:v>7.6488773174128818E-2</c:v>
                </c:pt>
                <c:pt idx="148">
                  <c:v>7.6539650771281664E-2</c:v>
                </c:pt>
                <c:pt idx="149">
                  <c:v>7.6544895734897117E-2</c:v>
                </c:pt>
                <c:pt idx="150">
                  <c:v>7.6649577628059851E-2</c:v>
                </c:pt>
                <c:pt idx="151">
                  <c:v>7.6773290248378256E-2</c:v>
                </c:pt>
                <c:pt idx="152">
                  <c:v>7.6925377260503108E-2</c:v>
                </c:pt>
                <c:pt idx="153">
                  <c:v>7.700223772243231E-2</c:v>
                </c:pt>
                <c:pt idx="154">
                  <c:v>7.7160551355785076E-2</c:v>
                </c:pt>
                <c:pt idx="155">
                  <c:v>7.7146832088822503E-2</c:v>
                </c:pt>
                <c:pt idx="156">
                  <c:v>7.7062338487290494E-2</c:v>
                </c:pt>
                <c:pt idx="157">
                  <c:v>7.6973035059418007E-2</c:v>
                </c:pt>
                <c:pt idx="158">
                  <c:v>7.683265418299183E-2</c:v>
                </c:pt>
                <c:pt idx="159">
                  <c:v>7.6651835820801276E-2</c:v>
                </c:pt>
                <c:pt idx="160">
                  <c:v>7.6397269788143957E-2</c:v>
                </c:pt>
                <c:pt idx="161">
                  <c:v>7.611749946298943E-2</c:v>
                </c:pt>
                <c:pt idx="162">
                  <c:v>7.5906897022532921E-2</c:v>
                </c:pt>
                <c:pt idx="163">
                  <c:v>7.5815168736882835E-2</c:v>
                </c:pt>
                <c:pt idx="164">
                  <c:v>7.5711134876097638E-2</c:v>
                </c:pt>
                <c:pt idx="165">
                  <c:v>7.5701362690397012E-2</c:v>
                </c:pt>
                <c:pt idx="166">
                  <c:v>7.5670676689130564E-2</c:v>
                </c:pt>
                <c:pt idx="167">
                  <c:v>7.5553837097425913E-2</c:v>
                </c:pt>
                <c:pt idx="168">
                  <c:v>7.5451208186742821E-2</c:v>
                </c:pt>
                <c:pt idx="169">
                  <c:v>7.5320892426477062E-2</c:v>
                </c:pt>
                <c:pt idx="170">
                  <c:v>7.5145567736793289E-2</c:v>
                </c:pt>
                <c:pt idx="171">
                  <c:v>7.5039160828093546E-2</c:v>
                </c:pt>
                <c:pt idx="172">
                  <c:v>7.4879174484546743E-2</c:v>
                </c:pt>
                <c:pt idx="173">
                  <c:v>7.4747094071721712E-2</c:v>
                </c:pt>
                <c:pt idx="174">
                  <c:v>7.4709321371464035E-2</c:v>
                </c:pt>
                <c:pt idx="175">
                  <c:v>7.4661926536714524E-2</c:v>
                </c:pt>
                <c:pt idx="176">
                  <c:v>7.4667918428837313E-2</c:v>
                </c:pt>
                <c:pt idx="177">
                  <c:v>7.4686913589160964E-2</c:v>
                </c:pt>
                <c:pt idx="178">
                  <c:v>7.4691400753239948E-2</c:v>
                </c:pt>
                <c:pt idx="179">
                  <c:v>7.468417921035149E-2</c:v>
                </c:pt>
                <c:pt idx="180">
                  <c:v>7.4695057567302686E-2</c:v>
                </c:pt>
                <c:pt idx="181">
                  <c:v>7.4756931803739393E-2</c:v>
                </c:pt>
                <c:pt idx="182">
                  <c:v>7.480244686471374E-2</c:v>
                </c:pt>
                <c:pt idx="183">
                  <c:v>7.4825229183788991E-2</c:v>
                </c:pt>
                <c:pt idx="184">
                  <c:v>7.4829325137898153E-2</c:v>
                </c:pt>
                <c:pt idx="185">
                  <c:v>7.4830406635792837E-2</c:v>
                </c:pt>
                <c:pt idx="186">
                  <c:v>7.4830194929961458E-2</c:v>
                </c:pt>
                <c:pt idx="187">
                  <c:v>7.4865076862420193E-2</c:v>
                </c:pt>
                <c:pt idx="188">
                  <c:v>7.4899454543073868E-2</c:v>
                </c:pt>
                <c:pt idx="189">
                  <c:v>7.4969523703654006E-2</c:v>
                </c:pt>
                <c:pt idx="190">
                  <c:v>7.5106250335409616E-2</c:v>
                </c:pt>
                <c:pt idx="191">
                  <c:v>7.5167641140677241E-2</c:v>
                </c:pt>
                <c:pt idx="192">
                  <c:v>7.5328054203470274E-2</c:v>
                </c:pt>
                <c:pt idx="193">
                  <c:v>7.5513837119221716E-2</c:v>
                </c:pt>
                <c:pt idx="194">
                  <c:v>7.5640159417049976E-2</c:v>
                </c:pt>
                <c:pt idx="195">
                  <c:v>7.5752476219098211E-2</c:v>
                </c:pt>
                <c:pt idx="196">
                  <c:v>7.5810174358560717E-2</c:v>
                </c:pt>
                <c:pt idx="197">
                  <c:v>7.5816820507952312E-2</c:v>
                </c:pt>
                <c:pt idx="198">
                  <c:v>7.5774075053632192E-2</c:v>
                </c:pt>
                <c:pt idx="199">
                  <c:v>7.5847966291277699E-2</c:v>
                </c:pt>
                <c:pt idx="200">
                  <c:v>7.5982452629876282E-2</c:v>
                </c:pt>
                <c:pt idx="201">
                  <c:v>7.5993516602972419E-2</c:v>
                </c:pt>
                <c:pt idx="202">
                  <c:v>7.5997595070505033E-2</c:v>
                </c:pt>
                <c:pt idx="203">
                  <c:v>7.6032331175902204E-2</c:v>
                </c:pt>
                <c:pt idx="204">
                  <c:v>7.6025871067448805E-2</c:v>
                </c:pt>
                <c:pt idx="205">
                  <c:v>7.6006175888740563E-2</c:v>
                </c:pt>
                <c:pt idx="206">
                  <c:v>7.5954801993376703E-2</c:v>
                </c:pt>
                <c:pt idx="207">
                  <c:v>7.5924998161154417E-2</c:v>
                </c:pt>
                <c:pt idx="208">
                  <c:v>7.5849129575171093E-2</c:v>
                </c:pt>
                <c:pt idx="209">
                  <c:v>7.5861848992365782E-2</c:v>
                </c:pt>
                <c:pt idx="210">
                  <c:v>7.5858959873793472E-2</c:v>
                </c:pt>
                <c:pt idx="211">
                  <c:v>7.5934990385688211E-2</c:v>
                </c:pt>
                <c:pt idx="212">
                  <c:v>7.5986467148178818E-2</c:v>
                </c:pt>
                <c:pt idx="213">
                  <c:v>7.5977056062349557E-2</c:v>
                </c:pt>
                <c:pt idx="214">
                  <c:v>7.5803780466850434E-2</c:v>
                </c:pt>
                <c:pt idx="215">
                  <c:v>7.5622846712105354E-2</c:v>
                </c:pt>
                <c:pt idx="216">
                  <c:v>7.5528303930295138E-2</c:v>
                </c:pt>
                <c:pt idx="217">
                  <c:v>7.5442028986316481E-2</c:v>
                </c:pt>
                <c:pt idx="218">
                  <c:v>7.5267886724829439E-2</c:v>
                </c:pt>
                <c:pt idx="219">
                  <c:v>7.5140517147287519E-2</c:v>
                </c:pt>
                <c:pt idx="220">
                  <c:v>7.501821146696025E-2</c:v>
                </c:pt>
                <c:pt idx="221">
                  <c:v>7.4924070514486615E-2</c:v>
                </c:pt>
                <c:pt idx="222">
                  <c:v>7.4875643210505813E-2</c:v>
                </c:pt>
                <c:pt idx="223">
                  <c:v>7.4838904956710223E-2</c:v>
                </c:pt>
                <c:pt idx="224">
                  <c:v>7.4829037667905635E-2</c:v>
                </c:pt>
                <c:pt idx="225">
                  <c:v>7.4814514851537173E-2</c:v>
                </c:pt>
                <c:pt idx="226">
                  <c:v>7.4734991493556766E-2</c:v>
                </c:pt>
                <c:pt idx="227">
                  <c:v>7.4674978251973403E-2</c:v>
                </c:pt>
                <c:pt idx="228">
                  <c:v>7.4515118474325043E-2</c:v>
                </c:pt>
                <c:pt idx="229">
                  <c:v>7.4405436880236667E-2</c:v>
                </c:pt>
                <c:pt idx="230">
                  <c:v>7.4303848043019954E-2</c:v>
                </c:pt>
                <c:pt idx="231">
                  <c:v>7.4257188597488408E-2</c:v>
                </c:pt>
                <c:pt idx="232">
                  <c:v>7.4204639419892679E-2</c:v>
                </c:pt>
                <c:pt idx="233">
                  <c:v>7.4167326277500362E-2</c:v>
                </c:pt>
                <c:pt idx="234">
                  <c:v>7.4154391982369727E-2</c:v>
                </c:pt>
                <c:pt idx="235">
                  <c:v>7.4117402509524935E-2</c:v>
                </c:pt>
                <c:pt idx="236">
                  <c:v>7.4103135654162419E-2</c:v>
                </c:pt>
                <c:pt idx="237">
                  <c:v>7.4090532618131505E-2</c:v>
                </c:pt>
                <c:pt idx="238">
                  <c:v>7.410407200409036E-2</c:v>
                </c:pt>
                <c:pt idx="239">
                  <c:v>7.4053676797452575E-2</c:v>
                </c:pt>
                <c:pt idx="240">
                  <c:v>7.3997978998572397E-2</c:v>
                </c:pt>
                <c:pt idx="241">
                  <c:v>7.3940710077289459E-2</c:v>
                </c:pt>
                <c:pt idx="242">
                  <c:v>7.3915941901316895E-2</c:v>
                </c:pt>
                <c:pt idx="243">
                  <c:v>7.3873493173006968E-2</c:v>
                </c:pt>
                <c:pt idx="244">
                  <c:v>7.382297119746252E-2</c:v>
                </c:pt>
                <c:pt idx="245">
                  <c:v>7.3796660745611142E-2</c:v>
                </c:pt>
                <c:pt idx="246">
                  <c:v>7.3579152728349917E-2</c:v>
                </c:pt>
                <c:pt idx="247">
                  <c:v>7.3306244864695849E-2</c:v>
                </c:pt>
                <c:pt idx="248">
                  <c:v>7.3267246706206421E-2</c:v>
                </c:pt>
                <c:pt idx="249">
                  <c:v>7.3150845253100283E-2</c:v>
                </c:pt>
                <c:pt idx="250">
                  <c:v>7.3038097772609958E-2</c:v>
                </c:pt>
                <c:pt idx="251">
                  <c:v>7.291589411044036E-2</c:v>
                </c:pt>
                <c:pt idx="252">
                  <c:v>7.2703986325794251E-2</c:v>
                </c:pt>
                <c:pt idx="253">
                  <c:v>7.2488437553876572E-2</c:v>
                </c:pt>
                <c:pt idx="254">
                  <c:v>7.2275934989513707E-2</c:v>
                </c:pt>
                <c:pt idx="255">
                  <c:v>7.1999168742068465E-2</c:v>
                </c:pt>
                <c:pt idx="256">
                  <c:v>7.1851724313506893E-2</c:v>
                </c:pt>
                <c:pt idx="257">
                  <c:v>7.1797852986455815E-2</c:v>
                </c:pt>
                <c:pt idx="258">
                  <c:v>7.1736969369985526E-2</c:v>
                </c:pt>
                <c:pt idx="259">
                  <c:v>7.162509593618735E-2</c:v>
                </c:pt>
                <c:pt idx="260">
                  <c:v>7.1451979139101701E-2</c:v>
                </c:pt>
                <c:pt idx="261">
                  <c:v>7.1233155140302096E-2</c:v>
                </c:pt>
                <c:pt idx="262">
                  <c:v>7.1026519548237452E-2</c:v>
                </c:pt>
                <c:pt idx="263">
                  <c:v>7.082101624063715E-2</c:v>
                </c:pt>
                <c:pt idx="264">
                  <c:v>7.0647207912797508E-2</c:v>
                </c:pt>
                <c:pt idx="265">
                  <c:v>7.0474010942350424E-2</c:v>
                </c:pt>
                <c:pt idx="266">
                  <c:v>7.0375812525680412E-2</c:v>
                </c:pt>
                <c:pt idx="267">
                  <c:v>7.0319725593733409E-2</c:v>
                </c:pt>
                <c:pt idx="268">
                  <c:v>7.0338281764553826E-2</c:v>
                </c:pt>
                <c:pt idx="269">
                  <c:v>7.0346834815801049E-2</c:v>
                </c:pt>
                <c:pt idx="270">
                  <c:v>7.0351468107349727E-2</c:v>
                </c:pt>
                <c:pt idx="271">
                  <c:v>7.0336068201454299E-2</c:v>
                </c:pt>
                <c:pt idx="272">
                  <c:v>7.0283408772414221E-2</c:v>
                </c:pt>
                <c:pt idx="273">
                  <c:v>7.0123689251995525E-2</c:v>
                </c:pt>
                <c:pt idx="274">
                  <c:v>7.0093585358403987E-2</c:v>
                </c:pt>
                <c:pt idx="275">
                  <c:v>7.0072913351257898E-2</c:v>
                </c:pt>
                <c:pt idx="276">
                  <c:v>7.0053414119885637E-2</c:v>
                </c:pt>
                <c:pt idx="277">
                  <c:v>7.0034589086682905E-2</c:v>
                </c:pt>
                <c:pt idx="278">
                  <c:v>7.0045349712660673E-2</c:v>
                </c:pt>
                <c:pt idx="279">
                  <c:v>7.0035954603287959E-2</c:v>
                </c:pt>
                <c:pt idx="280">
                  <c:v>7.0047866609045481E-2</c:v>
                </c:pt>
                <c:pt idx="281">
                  <c:v>7.008986045228148E-2</c:v>
                </c:pt>
                <c:pt idx="282">
                  <c:v>7.0164311266084523E-2</c:v>
                </c:pt>
                <c:pt idx="283">
                  <c:v>7.0274128064383226E-2</c:v>
                </c:pt>
                <c:pt idx="284">
                  <c:v>7.0372335779884665E-2</c:v>
                </c:pt>
                <c:pt idx="285">
                  <c:v>7.0503800232773375E-2</c:v>
                </c:pt>
                <c:pt idx="286">
                  <c:v>7.0552379581401245E-2</c:v>
                </c:pt>
                <c:pt idx="287">
                  <c:v>7.0553279279132214E-2</c:v>
                </c:pt>
                <c:pt idx="288">
                  <c:v>7.0565166473892549E-2</c:v>
                </c:pt>
                <c:pt idx="289">
                  <c:v>7.0556861320596312E-2</c:v>
                </c:pt>
                <c:pt idx="290">
                  <c:v>7.0577961768444886E-2</c:v>
                </c:pt>
                <c:pt idx="291">
                  <c:v>7.0656958292676597E-2</c:v>
                </c:pt>
                <c:pt idx="292">
                  <c:v>7.0727573330006996E-2</c:v>
                </c:pt>
                <c:pt idx="293">
                  <c:v>7.0953225804269798E-2</c:v>
                </c:pt>
                <c:pt idx="294">
                  <c:v>7.0986676162723514E-2</c:v>
                </c:pt>
                <c:pt idx="295">
                  <c:v>7.1095671230733043E-2</c:v>
                </c:pt>
                <c:pt idx="296">
                  <c:v>7.1090406360822089E-2</c:v>
                </c:pt>
                <c:pt idx="297">
                  <c:v>7.1091693022297162E-2</c:v>
                </c:pt>
                <c:pt idx="298">
                  <c:v>7.0905308781782014E-2</c:v>
                </c:pt>
                <c:pt idx="299">
                  <c:v>7.0710388353906889E-2</c:v>
                </c:pt>
                <c:pt idx="300">
                  <c:v>7.0498190122611881E-2</c:v>
                </c:pt>
                <c:pt idx="301">
                  <c:v>7.0130199253105652E-2</c:v>
                </c:pt>
                <c:pt idx="302">
                  <c:v>6.9758954566692011E-2</c:v>
                </c:pt>
                <c:pt idx="303">
                  <c:v>6.9483020201983992E-2</c:v>
                </c:pt>
                <c:pt idx="304">
                  <c:v>6.9159057698805121E-2</c:v>
                </c:pt>
                <c:pt idx="305">
                  <c:v>6.8912368174440505E-2</c:v>
                </c:pt>
                <c:pt idx="306">
                  <c:v>6.8683885251911436E-2</c:v>
                </c:pt>
                <c:pt idx="307">
                  <c:v>6.8455077876868733E-2</c:v>
                </c:pt>
                <c:pt idx="308">
                  <c:v>6.8290049526699273E-2</c:v>
                </c:pt>
                <c:pt idx="309">
                  <c:v>6.8189811648626031E-2</c:v>
                </c:pt>
                <c:pt idx="310">
                  <c:v>6.8116340992037352E-2</c:v>
                </c:pt>
                <c:pt idx="311">
                  <c:v>6.8050107118390282E-2</c:v>
                </c:pt>
                <c:pt idx="312">
                  <c:v>6.793362024663166E-2</c:v>
                </c:pt>
                <c:pt idx="313">
                  <c:v>6.7918256971105734E-2</c:v>
                </c:pt>
                <c:pt idx="314">
                  <c:v>6.7883245141824311E-2</c:v>
                </c:pt>
                <c:pt idx="315">
                  <c:v>6.7945956550501868E-2</c:v>
                </c:pt>
                <c:pt idx="316">
                  <c:v>6.7985934787778424E-2</c:v>
                </c:pt>
                <c:pt idx="317">
                  <c:v>6.8039385453726509E-2</c:v>
                </c:pt>
                <c:pt idx="318">
                  <c:v>6.806443267749937E-2</c:v>
                </c:pt>
                <c:pt idx="319">
                  <c:v>6.807469574144237E-2</c:v>
                </c:pt>
                <c:pt idx="320">
                  <c:v>6.8114510531312816E-2</c:v>
                </c:pt>
                <c:pt idx="321">
                  <c:v>6.8116235529350727E-2</c:v>
                </c:pt>
                <c:pt idx="322">
                  <c:v>6.8113735175559353E-2</c:v>
                </c:pt>
                <c:pt idx="323">
                  <c:v>6.8113292218996938E-2</c:v>
                </c:pt>
                <c:pt idx="324">
                  <c:v>6.8137010286531394E-2</c:v>
                </c:pt>
                <c:pt idx="325">
                  <c:v>6.812786977680084E-2</c:v>
                </c:pt>
                <c:pt idx="326">
                  <c:v>6.8126383408648281E-2</c:v>
                </c:pt>
                <c:pt idx="327">
                  <c:v>6.8164613782218469E-2</c:v>
                </c:pt>
                <c:pt idx="328">
                  <c:v>6.812392620480924E-2</c:v>
                </c:pt>
                <c:pt idx="329">
                  <c:v>6.8091667205607859E-2</c:v>
                </c:pt>
                <c:pt idx="330">
                  <c:v>6.8005410579886197E-2</c:v>
                </c:pt>
                <c:pt idx="331">
                  <c:v>6.7840103266057467E-2</c:v>
                </c:pt>
                <c:pt idx="332">
                  <c:v>6.7614887586914238E-2</c:v>
                </c:pt>
                <c:pt idx="333">
                  <c:v>6.7397040896100727E-2</c:v>
                </c:pt>
                <c:pt idx="334">
                  <c:v>6.6985236141065482E-2</c:v>
                </c:pt>
                <c:pt idx="335">
                  <c:v>6.6666474936823164E-2</c:v>
                </c:pt>
                <c:pt idx="336">
                  <c:v>6.6416914370973176E-2</c:v>
                </c:pt>
                <c:pt idx="337">
                  <c:v>6.6221307565495796E-2</c:v>
                </c:pt>
                <c:pt idx="338">
                  <c:v>6.6085207302266913E-2</c:v>
                </c:pt>
                <c:pt idx="339">
                  <c:v>6.6014626245818386E-2</c:v>
                </c:pt>
                <c:pt idx="340">
                  <c:v>6.5960546514297641E-2</c:v>
                </c:pt>
                <c:pt idx="341">
                  <c:v>6.5916833859670412E-2</c:v>
                </c:pt>
                <c:pt idx="342">
                  <c:v>6.5807979743190179E-2</c:v>
                </c:pt>
                <c:pt idx="343">
                  <c:v>6.5724927282118831E-2</c:v>
                </c:pt>
                <c:pt idx="344">
                  <c:v>6.5669934727071597E-2</c:v>
                </c:pt>
                <c:pt idx="345">
                  <c:v>6.5665223544843845E-2</c:v>
                </c:pt>
                <c:pt idx="346">
                  <c:v>6.5695105117095198E-2</c:v>
                </c:pt>
                <c:pt idx="347">
                  <c:v>6.5717326441798563E-2</c:v>
                </c:pt>
                <c:pt idx="348">
                  <c:v>6.5730163464120611E-2</c:v>
                </c:pt>
                <c:pt idx="349">
                  <c:v>6.5739530553909381E-2</c:v>
                </c:pt>
                <c:pt idx="350">
                  <c:v>6.5747387133583496E-2</c:v>
                </c:pt>
                <c:pt idx="351">
                  <c:v>6.5733700167385223E-2</c:v>
                </c:pt>
                <c:pt idx="352">
                  <c:v>6.5702368793672125E-2</c:v>
                </c:pt>
                <c:pt idx="353">
                  <c:v>6.5635033076647281E-2</c:v>
                </c:pt>
                <c:pt idx="354">
                  <c:v>6.5692427625482747E-2</c:v>
                </c:pt>
                <c:pt idx="355">
                  <c:v>6.5706568561321455E-2</c:v>
                </c:pt>
                <c:pt idx="356">
                  <c:v>6.5640441679644529E-2</c:v>
                </c:pt>
                <c:pt idx="357">
                  <c:v>6.5525157154664962E-2</c:v>
                </c:pt>
                <c:pt idx="358">
                  <c:v>6.5434673898555173E-2</c:v>
                </c:pt>
                <c:pt idx="359">
                  <c:v>6.530519433335924E-2</c:v>
                </c:pt>
                <c:pt idx="360">
                  <c:v>6.5255525121666005E-2</c:v>
                </c:pt>
                <c:pt idx="361">
                  <c:v>6.518255296416639E-2</c:v>
                </c:pt>
                <c:pt idx="362">
                  <c:v>6.5179052175375229E-2</c:v>
                </c:pt>
                <c:pt idx="363">
                  <c:v>6.5184486555250942E-2</c:v>
                </c:pt>
                <c:pt idx="364">
                  <c:v>6.5187101102559764E-2</c:v>
                </c:pt>
                <c:pt idx="365">
                  <c:v>6.5186223941914395E-2</c:v>
                </c:pt>
                <c:pt idx="366">
                  <c:v>6.5183609342734525E-2</c:v>
                </c:pt>
                <c:pt idx="367">
                  <c:v>6.5184131545543866E-2</c:v>
                </c:pt>
                <c:pt idx="368">
                  <c:v>6.5179324618630699E-2</c:v>
                </c:pt>
                <c:pt idx="369">
                  <c:v>6.5203291122717499E-2</c:v>
                </c:pt>
                <c:pt idx="370">
                  <c:v>6.5201652002533195E-2</c:v>
                </c:pt>
                <c:pt idx="371">
                  <c:v>6.5201664798446995E-2</c:v>
                </c:pt>
                <c:pt idx="372">
                  <c:v>6.5225639470950614E-2</c:v>
                </c:pt>
                <c:pt idx="373">
                  <c:v>6.5284816062300924E-2</c:v>
                </c:pt>
                <c:pt idx="374">
                  <c:v>6.5337569429364917E-2</c:v>
                </c:pt>
                <c:pt idx="375">
                  <c:v>6.5416885107954834E-2</c:v>
                </c:pt>
                <c:pt idx="376">
                  <c:v>6.5554908621353367E-2</c:v>
                </c:pt>
                <c:pt idx="377">
                  <c:v>6.5719340938011531E-2</c:v>
                </c:pt>
                <c:pt idx="378">
                  <c:v>6.5862826158156113E-2</c:v>
                </c:pt>
                <c:pt idx="379">
                  <c:v>6.6056335570640473E-2</c:v>
                </c:pt>
                <c:pt idx="380">
                  <c:v>6.6158052040150461E-2</c:v>
                </c:pt>
                <c:pt idx="381">
                  <c:v>6.6342669269528073E-2</c:v>
                </c:pt>
                <c:pt idx="382">
                  <c:v>6.6420689307148298E-2</c:v>
                </c:pt>
                <c:pt idx="383">
                  <c:v>6.6468406116254417E-2</c:v>
                </c:pt>
                <c:pt idx="384">
                  <c:v>6.640686444705661E-2</c:v>
                </c:pt>
                <c:pt idx="385">
                  <c:v>6.628565430002735E-2</c:v>
                </c:pt>
                <c:pt idx="386">
                  <c:v>6.6321570181428313E-2</c:v>
                </c:pt>
                <c:pt idx="387">
                  <c:v>6.6345149004457232E-2</c:v>
                </c:pt>
                <c:pt idx="388">
                  <c:v>6.6355805145345365E-2</c:v>
                </c:pt>
                <c:pt idx="389">
                  <c:v>6.6383980230395351E-2</c:v>
                </c:pt>
                <c:pt idx="390">
                  <c:v>6.6421466398065246E-2</c:v>
                </c:pt>
                <c:pt idx="391">
                  <c:v>6.6518895790998511E-2</c:v>
                </c:pt>
                <c:pt idx="392">
                  <c:v>6.6560443937713487E-2</c:v>
                </c:pt>
                <c:pt idx="393">
                  <c:v>6.6613187749446703E-2</c:v>
                </c:pt>
                <c:pt idx="394">
                  <c:v>6.6710098081494196E-2</c:v>
                </c:pt>
                <c:pt idx="395">
                  <c:v>6.6823034455192623E-2</c:v>
                </c:pt>
                <c:pt idx="396">
                  <c:v>6.693339802321599E-2</c:v>
                </c:pt>
                <c:pt idx="397">
                  <c:v>6.7127345457944701E-2</c:v>
                </c:pt>
                <c:pt idx="398">
                  <c:v>6.72852798567702E-2</c:v>
                </c:pt>
                <c:pt idx="399">
                  <c:v>6.7466093852630402E-2</c:v>
                </c:pt>
                <c:pt idx="400">
                  <c:v>6.7613545254875479E-2</c:v>
                </c:pt>
                <c:pt idx="401">
                  <c:v>6.7698401709670827E-2</c:v>
                </c:pt>
                <c:pt idx="402">
                  <c:v>6.7904333976995981E-2</c:v>
                </c:pt>
                <c:pt idx="403">
                  <c:v>6.7820202586189274E-2</c:v>
                </c:pt>
                <c:pt idx="404">
                  <c:v>6.7795679139436626E-2</c:v>
                </c:pt>
                <c:pt idx="405">
                  <c:v>6.7791344168711146E-2</c:v>
                </c:pt>
                <c:pt idx="406">
                  <c:v>6.7779248854067761E-2</c:v>
                </c:pt>
                <c:pt idx="407">
                  <c:v>6.7736736300039402E-2</c:v>
                </c:pt>
                <c:pt idx="408">
                  <c:v>6.7736157013118678E-2</c:v>
                </c:pt>
                <c:pt idx="409">
                  <c:v>6.7735752734139676E-2</c:v>
                </c:pt>
                <c:pt idx="410">
                  <c:v>6.7746642904988524E-2</c:v>
                </c:pt>
                <c:pt idx="411">
                  <c:v>6.7745327767270061E-2</c:v>
                </c:pt>
                <c:pt idx="412">
                  <c:v>6.7781994107014881E-2</c:v>
                </c:pt>
                <c:pt idx="413">
                  <c:v>6.7853920634548384E-2</c:v>
                </c:pt>
                <c:pt idx="414">
                  <c:v>6.7939312435143367E-2</c:v>
                </c:pt>
                <c:pt idx="415">
                  <c:v>6.7975521757248761E-2</c:v>
                </c:pt>
                <c:pt idx="416">
                  <c:v>6.8046459759276881E-2</c:v>
                </c:pt>
                <c:pt idx="417">
                  <c:v>6.8086835649541808E-2</c:v>
                </c:pt>
                <c:pt idx="418">
                  <c:v>6.8142732892796404E-2</c:v>
                </c:pt>
                <c:pt idx="419">
                  <c:v>6.8218054766004718E-2</c:v>
                </c:pt>
                <c:pt idx="420">
                  <c:v>6.8295816310982402E-2</c:v>
                </c:pt>
                <c:pt idx="421">
                  <c:v>6.8476132019671496E-2</c:v>
                </c:pt>
                <c:pt idx="422">
                  <c:v>6.8633609930230363E-2</c:v>
                </c:pt>
                <c:pt idx="423">
                  <c:v>6.8989831986433214E-2</c:v>
                </c:pt>
                <c:pt idx="424">
                  <c:v>6.9137697683178595E-2</c:v>
                </c:pt>
                <c:pt idx="425">
                  <c:v>6.9200147592875016E-2</c:v>
                </c:pt>
                <c:pt idx="426">
                  <c:v>6.9164322410734516E-2</c:v>
                </c:pt>
                <c:pt idx="427">
                  <c:v>6.9117304612867719E-2</c:v>
                </c:pt>
                <c:pt idx="428">
                  <c:v>6.8970689311015604E-2</c:v>
                </c:pt>
                <c:pt idx="429">
                  <c:v>6.8906926463777912E-2</c:v>
                </c:pt>
                <c:pt idx="430">
                  <c:v>6.8881989221879936E-2</c:v>
                </c:pt>
                <c:pt idx="431">
                  <c:v>6.888189991724343E-2</c:v>
                </c:pt>
                <c:pt idx="432">
                  <c:v>6.8863060497722103E-2</c:v>
                </c:pt>
                <c:pt idx="433">
                  <c:v>6.87827800277232E-2</c:v>
                </c:pt>
                <c:pt idx="434">
                  <c:v>6.8724902143971367E-2</c:v>
                </c:pt>
                <c:pt idx="435">
                  <c:v>6.8730850784024189E-2</c:v>
                </c:pt>
                <c:pt idx="436">
                  <c:v>6.8720379463786993E-2</c:v>
                </c:pt>
                <c:pt idx="437">
                  <c:v>6.8688722476779665E-2</c:v>
                </c:pt>
                <c:pt idx="438">
                  <c:v>6.8641495860231216E-2</c:v>
                </c:pt>
                <c:pt idx="439">
                  <c:v>6.8608035323985461E-2</c:v>
                </c:pt>
                <c:pt idx="440">
                  <c:v>6.8497673101995601E-2</c:v>
                </c:pt>
                <c:pt idx="441">
                  <c:v>6.8296269004098895E-2</c:v>
                </c:pt>
                <c:pt idx="442">
                  <c:v>6.8265553030540937E-2</c:v>
                </c:pt>
                <c:pt idx="443">
                  <c:v>6.8222215719269688E-2</c:v>
                </c:pt>
                <c:pt idx="444">
                  <c:v>6.8224658935364293E-2</c:v>
                </c:pt>
                <c:pt idx="445">
                  <c:v>6.8253435515509206E-2</c:v>
                </c:pt>
                <c:pt idx="446">
                  <c:v>6.8263508451585173E-2</c:v>
                </c:pt>
                <c:pt idx="447">
                  <c:v>6.8267480269500067E-2</c:v>
                </c:pt>
                <c:pt idx="448">
                  <c:v>6.8343509214776707E-2</c:v>
                </c:pt>
                <c:pt idx="449">
                  <c:v>6.8372442567756958E-2</c:v>
                </c:pt>
                <c:pt idx="450">
                  <c:v>6.8373553638891874E-2</c:v>
                </c:pt>
                <c:pt idx="451">
                  <c:v>6.8345238489561214E-2</c:v>
                </c:pt>
                <c:pt idx="452">
                  <c:v>6.8307381362280983E-2</c:v>
                </c:pt>
                <c:pt idx="453">
                  <c:v>6.8350703808357491E-2</c:v>
                </c:pt>
                <c:pt idx="454">
                  <c:v>6.8391350177335483E-2</c:v>
                </c:pt>
                <c:pt idx="455">
                  <c:v>6.8415274448682048E-2</c:v>
                </c:pt>
                <c:pt idx="456">
                  <c:v>6.8445160988526585E-2</c:v>
                </c:pt>
                <c:pt idx="457">
                  <c:v>6.8507724973350892E-2</c:v>
                </c:pt>
                <c:pt idx="458">
                  <c:v>6.8559454886096868E-2</c:v>
                </c:pt>
                <c:pt idx="459">
                  <c:v>6.8666803325359169E-2</c:v>
                </c:pt>
                <c:pt idx="460">
                  <c:v>6.8842652626250611E-2</c:v>
                </c:pt>
                <c:pt idx="461">
                  <c:v>6.915173954044504E-2</c:v>
                </c:pt>
                <c:pt idx="462">
                  <c:v>6.926516806347309E-2</c:v>
                </c:pt>
                <c:pt idx="463">
                  <c:v>6.9443682993791764E-2</c:v>
                </c:pt>
                <c:pt idx="464">
                  <c:v>6.9514095553072294E-2</c:v>
                </c:pt>
                <c:pt idx="465">
                  <c:v>6.9591074805765707E-2</c:v>
                </c:pt>
                <c:pt idx="466">
                  <c:v>6.9652647340351106E-2</c:v>
                </c:pt>
                <c:pt idx="467">
                  <c:v>6.9659585669940613E-2</c:v>
                </c:pt>
                <c:pt idx="468">
                  <c:v>6.9725419869095043E-2</c:v>
                </c:pt>
                <c:pt idx="469">
                  <c:v>6.9771874465667655E-2</c:v>
                </c:pt>
                <c:pt idx="470">
                  <c:v>6.9796087959809072E-2</c:v>
                </c:pt>
                <c:pt idx="471">
                  <c:v>6.9633852311667077E-2</c:v>
                </c:pt>
                <c:pt idx="472">
                  <c:v>6.9520446739233313E-2</c:v>
                </c:pt>
                <c:pt idx="473">
                  <c:v>6.948214579474532E-2</c:v>
                </c:pt>
                <c:pt idx="474">
                  <c:v>6.9393733770841348E-2</c:v>
                </c:pt>
                <c:pt idx="475">
                  <c:v>6.9225097757302775E-2</c:v>
                </c:pt>
                <c:pt idx="476">
                  <c:v>6.9122250038828215E-2</c:v>
                </c:pt>
                <c:pt idx="477">
                  <c:v>6.9135864471721306E-2</c:v>
                </c:pt>
                <c:pt idx="478">
                  <c:v>6.9204541802303482E-2</c:v>
                </c:pt>
                <c:pt idx="479">
                  <c:v>6.9264859860814959E-2</c:v>
                </c:pt>
                <c:pt idx="480">
                  <c:v>6.9335584325275076E-2</c:v>
                </c:pt>
                <c:pt idx="481">
                  <c:v>6.9444218258935667E-2</c:v>
                </c:pt>
                <c:pt idx="482">
                  <c:v>6.9613294291280145E-2</c:v>
                </c:pt>
                <c:pt idx="483">
                  <c:v>6.9741881033440214E-2</c:v>
                </c:pt>
                <c:pt idx="484">
                  <c:v>6.9884263486847328E-2</c:v>
                </c:pt>
                <c:pt idx="485">
                  <c:v>7.0155187439063738E-2</c:v>
                </c:pt>
                <c:pt idx="486">
                  <c:v>7.0417169025352458E-2</c:v>
                </c:pt>
                <c:pt idx="487">
                  <c:v>7.0719544052224581E-2</c:v>
                </c:pt>
                <c:pt idx="488">
                  <c:v>7.0931889572950588E-2</c:v>
                </c:pt>
                <c:pt idx="489">
                  <c:v>7.1243030099857899E-2</c:v>
                </c:pt>
                <c:pt idx="490">
                  <c:v>7.1604122248055804E-2</c:v>
                </c:pt>
                <c:pt idx="491">
                  <c:v>7.2223895339344368E-2</c:v>
                </c:pt>
                <c:pt idx="492">
                  <c:v>7.2926859819874623E-2</c:v>
                </c:pt>
                <c:pt idx="493">
                  <c:v>7.3657816355393993E-2</c:v>
                </c:pt>
                <c:pt idx="494">
                  <c:v>7.3991732125032961E-2</c:v>
                </c:pt>
                <c:pt idx="495">
                  <c:v>7.4183542745474507E-2</c:v>
                </c:pt>
                <c:pt idx="496">
                  <c:v>7.4286693994791847E-2</c:v>
                </c:pt>
                <c:pt idx="497">
                  <c:v>7.4512928158381189E-2</c:v>
                </c:pt>
                <c:pt idx="498">
                  <c:v>7.4673893189532894E-2</c:v>
                </c:pt>
                <c:pt idx="499">
                  <c:v>7.4826683340451769E-2</c:v>
                </c:pt>
                <c:pt idx="500">
                  <c:v>7.5018476318219646E-2</c:v>
                </c:pt>
                <c:pt idx="501">
                  <c:v>7.5119869393328195E-2</c:v>
                </c:pt>
                <c:pt idx="502">
                  <c:v>7.5458422696440181E-2</c:v>
                </c:pt>
                <c:pt idx="503">
                  <c:v>7.551329954499178E-2</c:v>
                </c:pt>
                <c:pt idx="504">
                  <c:v>7.5541357112042434E-2</c:v>
                </c:pt>
                <c:pt idx="505">
                  <c:v>7.5577332114753787E-2</c:v>
                </c:pt>
                <c:pt idx="506">
                  <c:v>7.4841306564634447E-2</c:v>
                </c:pt>
                <c:pt idx="507">
                  <c:v>7.4470079392225316E-2</c:v>
                </c:pt>
                <c:pt idx="508">
                  <c:v>7.3792172475317178E-2</c:v>
                </c:pt>
                <c:pt idx="509">
                  <c:v>7.3306088010273579E-2</c:v>
                </c:pt>
                <c:pt idx="510">
                  <c:v>7.2891128732864616E-2</c:v>
                </c:pt>
                <c:pt idx="511">
                  <c:v>7.2329511428526602E-2</c:v>
                </c:pt>
                <c:pt idx="512">
                  <c:v>7.1990673204647512E-2</c:v>
                </c:pt>
                <c:pt idx="513">
                  <c:v>7.1253103439311752E-2</c:v>
                </c:pt>
                <c:pt idx="514">
                  <c:v>7.0921689433364785E-2</c:v>
                </c:pt>
                <c:pt idx="515">
                  <c:v>7.0411317338928553E-2</c:v>
                </c:pt>
                <c:pt idx="516">
                  <c:v>6.9940249248627351E-2</c:v>
                </c:pt>
                <c:pt idx="517">
                  <c:v>6.9532934707173796E-2</c:v>
                </c:pt>
                <c:pt idx="518">
                  <c:v>6.9346928503129804E-2</c:v>
                </c:pt>
                <c:pt idx="519">
                  <c:v>6.9111142404529702E-2</c:v>
                </c:pt>
                <c:pt idx="520">
                  <c:v>6.9016726573319781E-2</c:v>
                </c:pt>
                <c:pt idx="521">
                  <c:v>6.8911081790997405E-2</c:v>
                </c:pt>
                <c:pt idx="522">
                  <c:v>6.8755293209377816E-2</c:v>
                </c:pt>
                <c:pt idx="523">
                  <c:v>6.8810061916743312E-2</c:v>
                </c:pt>
                <c:pt idx="524">
                  <c:v>6.8940997417211158E-2</c:v>
                </c:pt>
                <c:pt idx="525">
                  <c:v>6.9194166162425463E-2</c:v>
                </c:pt>
                <c:pt idx="526">
                  <c:v>6.9189402660990634E-2</c:v>
                </c:pt>
                <c:pt idx="527">
                  <c:v>6.9213601956901946E-2</c:v>
                </c:pt>
                <c:pt idx="528">
                  <c:v>6.9217511293101955E-2</c:v>
                </c:pt>
                <c:pt idx="529">
                  <c:v>6.9219634834941646E-2</c:v>
                </c:pt>
                <c:pt idx="530">
                  <c:v>6.9215449712264815E-2</c:v>
                </c:pt>
                <c:pt idx="531">
                  <c:v>6.927845248580429E-2</c:v>
                </c:pt>
                <c:pt idx="532">
                  <c:v>6.9271129422517633E-2</c:v>
                </c:pt>
                <c:pt idx="533">
                  <c:v>6.9505451401073212E-2</c:v>
                </c:pt>
                <c:pt idx="534">
                  <c:v>6.9506681336140685E-2</c:v>
                </c:pt>
                <c:pt idx="535">
                  <c:v>6.9746041531929537E-2</c:v>
                </c:pt>
                <c:pt idx="536">
                  <c:v>7.0060862191860987E-2</c:v>
                </c:pt>
                <c:pt idx="537">
                  <c:v>7.0391067472729427E-2</c:v>
                </c:pt>
                <c:pt idx="538">
                  <c:v>7.048178520783098E-2</c:v>
                </c:pt>
                <c:pt idx="539">
                  <c:v>7.0713091738692668E-2</c:v>
                </c:pt>
                <c:pt idx="540">
                  <c:v>7.0813969428246332E-2</c:v>
                </c:pt>
                <c:pt idx="541">
                  <c:v>7.0967126707878594E-2</c:v>
                </c:pt>
                <c:pt idx="542">
                  <c:v>7.1322501116601225E-2</c:v>
                </c:pt>
                <c:pt idx="543">
                  <c:v>7.1371863193965393E-2</c:v>
                </c:pt>
                <c:pt idx="544">
                  <c:v>7.1485979172091235E-2</c:v>
                </c:pt>
                <c:pt idx="545">
                  <c:v>7.1603334176571401E-2</c:v>
                </c:pt>
                <c:pt idx="546">
                  <c:v>7.1731425955269809E-2</c:v>
                </c:pt>
                <c:pt idx="547">
                  <c:v>7.1755271888166341E-2</c:v>
                </c:pt>
                <c:pt idx="548">
                  <c:v>7.1962357069218733E-2</c:v>
                </c:pt>
                <c:pt idx="549">
                  <c:v>7.2052641478513119E-2</c:v>
                </c:pt>
                <c:pt idx="550">
                  <c:v>7.220416264604898E-2</c:v>
                </c:pt>
                <c:pt idx="551">
                  <c:v>7.2065518714848287E-2</c:v>
                </c:pt>
                <c:pt idx="552">
                  <c:v>7.1628844491194762E-2</c:v>
                </c:pt>
                <c:pt idx="553">
                  <c:v>7.136050751439392E-2</c:v>
                </c:pt>
                <c:pt idx="554">
                  <c:v>7.0986795583444853E-2</c:v>
                </c:pt>
                <c:pt idx="555">
                  <c:v>7.0839223432548781E-2</c:v>
                </c:pt>
                <c:pt idx="556">
                  <c:v>7.0772508474554616E-2</c:v>
                </c:pt>
                <c:pt idx="557">
                  <c:v>7.0695614085117736E-2</c:v>
                </c:pt>
                <c:pt idx="558">
                  <c:v>7.0723889229234047E-2</c:v>
                </c:pt>
                <c:pt idx="559">
                  <c:v>7.0661938286501275E-2</c:v>
                </c:pt>
                <c:pt idx="560">
                  <c:v>7.0556419266519926E-2</c:v>
                </c:pt>
                <c:pt idx="561">
                  <c:v>7.0450134165879127E-2</c:v>
                </c:pt>
                <c:pt idx="562">
                  <c:v>7.0345748218632292E-2</c:v>
                </c:pt>
                <c:pt idx="563">
                  <c:v>7.0268745743730585E-2</c:v>
                </c:pt>
                <c:pt idx="564">
                  <c:v>7.0261398542888043E-2</c:v>
                </c:pt>
                <c:pt idx="565">
                  <c:v>7.0234999995895248E-2</c:v>
                </c:pt>
                <c:pt idx="566">
                  <c:v>7.0210755196722971E-2</c:v>
                </c:pt>
                <c:pt idx="567">
                  <c:v>7.0212045515662277E-2</c:v>
                </c:pt>
                <c:pt idx="568">
                  <c:v>7.0209816337041472E-2</c:v>
                </c:pt>
                <c:pt idx="569">
                  <c:v>7.0184672520878705E-2</c:v>
                </c:pt>
                <c:pt idx="570">
                  <c:v>7.0143359258221377E-2</c:v>
                </c:pt>
                <c:pt idx="571">
                  <c:v>7.0135836393884501E-2</c:v>
                </c:pt>
                <c:pt idx="572">
                  <c:v>7.0218249860738019E-2</c:v>
                </c:pt>
                <c:pt idx="573">
                  <c:v>7.0248768067613376E-2</c:v>
                </c:pt>
                <c:pt idx="574">
                  <c:v>7.0430622060216122E-2</c:v>
                </c:pt>
                <c:pt idx="575">
                  <c:v>7.045019410079735E-2</c:v>
                </c:pt>
                <c:pt idx="576">
                  <c:v>7.0238720960129897E-2</c:v>
                </c:pt>
                <c:pt idx="577">
                  <c:v>7.014691943699293E-2</c:v>
                </c:pt>
                <c:pt idx="578">
                  <c:v>7.0165993046661726E-2</c:v>
                </c:pt>
                <c:pt idx="579">
                  <c:v>7.0167573419650603E-2</c:v>
                </c:pt>
                <c:pt idx="580">
                  <c:v>7.0161606226576342E-2</c:v>
                </c:pt>
                <c:pt idx="581">
                  <c:v>7.0135840285501252E-2</c:v>
                </c:pt>
                <c:pt idx="582">
                  <c:v>7.0164880922631373E-2</c:v>
                </c:pt>
                <c:pt idx="583">
                  <c:v>7.0172257720435699E-2</c:v>
                </c:pt>
                <c:pt idx="584">
                  <c:v>7.0164149284093771E-2</c:v>
                </c:pt>
                <c:pt idx="585">
                  <c:v>7.0178556419102409E-2</c:v>
                </c:pt>
                <c:pt idx="586">
                  <c:v>7.0179446854392924E-2</c:v>
                </c:pt>
                <c:pt idx="587">
                  <c:v>7.0191971191154667E-2</c:v>
                </c:pt>
                <c:pt idx="588">
                  <c:v>7.0198843563402544E-2</c:v>
                </c:pt>
                <c:pt idx="589">
                  <c:v>7.0228293186751709E-2</c:v>
                </c:pt>
                <c:pt idx="590">
                  <c:v>7.0284525460292027E-2</c:v>
                </c:pt>
                <c:pt idx="591">
                  <c:v>7.0279759523816876E-2</c:v>
                </c:pt>
                <c:pt idx="592">
                  <c:v>7.0367371655154332E-2</c:v>
                </c:pt>
                <c:pt idx="593">
                  <c:v>7.035270592116051E-2</c:v>
                </c:pt>
                <c:pt idx="594">
                  <c:v>7.0392377319945951E-2</c:v>
                </c:pt>
                <c:pt idx="595">
                  <c:v>7.0445569182952542E-2</c:v>
                </c:pt>
                <c:pt idx="596">
                  <c:v>7.0736094203001282E-2</c:v>
                </c:pt>
                <c:pt idx="597">
                  <c:v>7.0955005020095163E-2</c:v>
                </c:pt>
                <c:pt idx="598">
                  <c:v>7.1042049130033411E-2</c:v>
                </c:pt>
                <c:pt idx="599">
                  <c:v>7.1117461202716878E-2</c:v>
                </c:pt>
                <c:pt idx="600">
                  <c:v>7.1228668139807313E-2</c:v>
                </c:pt>
                <c:pt idx="601">
                  <c:v>7.1418163442656349E-2</c:v>
                </c:pt>
                <c:pt idx="602">
                  <c:v>7.1500610757290417E-2</c:v>
                </c:pt>
                <c:pt idx="603">
                  <c:v>7.154368320959098E-2</c:v>
                </c:pt>
                <c:pt idx="604">
                  <c:v>7.1701170007714296E-2</c:v>
                </c:pt>
                <c:pt idx="605">
                  <c:v>7.1827240234585046E-2</c:v>
                </c:pt>
                <c:pt idx="606">
                  <c:v>7.1972288668290516E-2</c:v>
                </c:pt>
                <c:pt idx="607">
                  <c:v>7.216190239200368E-2</c:v>
                </c:pt>
                <c:pt idx="608">
                  <c:v>7.2278719419872878E-2</c:v>
                </c:pt>
                <c:pt idx="609">
                  <c:v>7.2282148229060136E-2</c:v>
                </c:pt>
                <c:pt idx="610">
                  <c:v>7.2338149721098588E-2</c:v>
                </c:pt>
                <c:pt idx="611">
                  <c:v>7.2150551060483931E-2</c:v>
                </c:pt>
                <c:pt idx="612">
                  <c:v>7.1990822421064762E-2</c:v>
                </c:pt>
                <c:pt idx="613">
                  <c:v>7.1775814599411361E-2</c:v>
                </c:pt>
                <c:pt idx="614">
                  <c:v>7.160445828000174E-2</c:v>
                </c:pt>
                <c:pt idx="615">
                  <c:v>7.1455688839107995E-2</c:v>
                </c:pt>
                <c:pt idx="616">
                  <c:v>7.1266770111638775E-2</c:v>
                </c:pt>
                <c:pt idx="617">
                  <c:v>7.1093099130713225E-2</c:v>
                </c:pt>
                <c:pt idx="618">
                  <c:v>7.085272563255321E-2</c:v>
                </c:pt>
                <c:pt idx="619">
                  <c:v>7.0534134170251631E-2</c:v>
                </c:pt>
                <c:pt idx="620">
                  <c:v>7.0383596049235886E-2</c:v>
                </c:pt>
                <c:pt idx="621">
                  <c:v>7.0159604391764593E-2</c:v>
                </c:pt>
                <c:pt idx="622">
                  <c:v>6.9999426889123334E-2</c:v>
                </c:pt>
                <c:pt idx="623">
                  <c:v>6.9804895670604286E-2</c:v>
                </c:pt>
                <c:pt idx="624">
                  <c:v>6.9690606537153491E-2</c:v>
                </c:pt>
                <c:pt idx="625">
                  <c:v>6.9611604271970107E-2</c:v>
                </c:pt>
                <c:pt idx="626">
                  <c:v>6.9533696244864371E-2</c:v>
                </c:pt>
                <c:pt idx="627">
                  <c:v>6.9520489880165404E-2</c:v>
                </c:pt>
                <c:pt idx="628">
                  <c:v>6.9523298103771433E-2</c:v>
                </c:pt>
                <c:pt idx="629">
                  <c:v>6.9551555047778407E-2</c:v>
                </c:pt>
                <c:pt idx="630">
                  <c:v>6.9586970514196475E-2</c:v>
                </c:pt>
                <c:pt idx="631">
                  <c:v>6.9595898028832495E-2</c:v>
                </c:pt>
                <c:pt idx="632">
                  <c:v>6.9593043465445301E-2</c:v>
                </c:pt>
                <c:pt idx="633">
                  <c:v>6.9542093091403481E-2</c:v>
                </c:pt>
                <c:pt idx="634">
                  <c:v>6.9509232423289699E-2</c:v>
                </c:pt>
                <c:pt idx="635">
                  <c:v>6.9449608806021912E-2</c:v>
                </c:pt>
                <c:pt idx="636">
                  <c:v>6.9411100843119439E-2</c:v>
                </c:pt>
                <c:pt idx="637">
                  <c:v>6.9341253333239816E-2</c:v>
                </c:pt>
                <c:pt idx="638">
                  <c:v>6.9260508342279495E-2</c:v>
                </c:pt>
                <c:pt idx="639">
                  <c:v>6.9258657068943491E-2</c:v>
                </c:pt>
                <c:pt idx="640">
                  <c:v>6.9149874538258146E-2</c:v>
                </c:pt>
                <c:pt idx="641">
                  <c:v>6.9030593561719034E-2</c:v>
                </c:pt>
                <c:pt idx="642">
                  <c:v>6.8984411624132672E-2</c:v>
                </c:pt>
                <c:pt idx="643">
                  <c:v>6.8941744336940461E-2</c:v>
                </c:pt>
                <c:pt idx="644">
                  <c:v>6.8849472016052682E-2</c:v>
                </c:pt>
                <c:pt idx="645">
                  <c:v>6.8767397142300776E-2</c:v>
                </c:pt>
                <c:pt idx="646">
                  <c:v>6.8746391821970593E-2</c:v>
                </c:pt>
                <c:pt idx="647">
                  <c:v>6.8596429640885137E-2</c:v>
                </c:pt>
                <c:pt idx="648">
                  <c:v>6.853581418690001E-2</c:v>
                </c:pt>
                <c:pt idx="649">
                  <c:v>6.8432644594529218E-2</c:v>
                </c:pt>
                <c:pt idx="650">
                  <c:v>6.8427335961263644E-2</c:v>
                </c:pt>
                <c:pt idx="651">
                  <c:v>6.8430387354957364E-2</c:v>
                </c:pt>
                <c:pt idx="652">
                  <c:v>6.8347929761873566E-2</c:v>
                </c:pt>
                <c:pt idx="653">
                  <c:v>6.8196784754399595E-2</c:v>
                </c:pt>
                <c:pt idx="654">
                  <c:v>6.8002942429537389E-2</c:v>
                </c:pt>
                <c:pt idx="655">
                  <c:v>6.7870009747396182E-2</c:v>
                </c:pt>
                <c:pt idx="656">
                  <c:v>6.7794216500855944E-2</c:v>
                </c:pt>
                <c:pt idx="657">
                  <c:v>6.7767021477076167E-2</c:v>
                </c:pt>
                <c:pt idx="658">
                  <c:v>6.7748219601831486E-2</c:v>
                </c:pt>
                <c:pt idx="659">
                  <c:v>6.7673761114888473E-2</c:v>
                </c:pt>
                <c:pt idx="660">
                  <c:v>6.7664509192396541E-2</c:v>
                </c:pt>
                <c:pt idx="661">
                  <c:v>6.7651980534951695E-2</c:v>
                </c:pt>
                <c:pt idx="662">
                  <c:v>6.7635856143913917E-2</c:v>
                </c:pt>
                <c:pt idx="663">
                  <c:v>6.759973542574875E-2</c:v>
                </c:pt>
                <c:pt idx="664">
                  <c:v>6.7598079301809263E-2</c:v>
                </c:pt>
                <c:pt idx="665">
                  <c:v>6.7584735279200475E-2</c:v>
                </c:pt>
                <c:pt idx="666">
                  <c:v>6.760809456776648E-2</c:v>
                </c:pt>
                <c:pt idx="667">
                  <c:v>6.7619124465511396E-2</c:v>
                </c:pt>
                <c:pt idx="668">
                  <c:v>6.7614869696226598E-2</c:v>
                </c:pt>
                <c:pt idx="669">
                  <c:v>6.7626454262703736E-2</c:v>
                </c:pt>
                <c:pt idx="670">
                  <c:v>6.7642359174270056E-2</c:v>
                </c:pt>
                <c:pt idx="671">
                  <c:v>6.7634073248863641E-2</c:v>
                </c:pt>
                <c:pt idx="672">
                  <c:v>6.765050396290466E-2</c:v>
                </c:pt>
                <c:pt idx="673">
                  <c:v>6.7692413225709444E-2</c:v>
                </c:pt>
                <c:pt idx="674">
                  <c:v>6.7825538400303073E-2</c:v>
                </c:pt>
                <c:pt idx="675">
                  <c:v>6.7925715408418186E-2</c:v>
                </c:pt>
                <c:pt idx="676">
                  <c:v>6.7943036527615783E-2</c:v>
                </c:pt>
                <c:pt idx="677">
                  <c:v>6.7733410147138975E-2</c:v>
                </c:pt>
                <c:pt idx="678">
                  <c:v>6.7433231781249284E-2</c:v>
                </c:pt>
                <c:pt idx="679">
                  <c:v>6.7277720845287492E-2</c:v>
                </c:pt>
                <c:pt idx="680">
                  <c:v>6.7086668397758689E-2</c:v>
                </c:pt>
                <c:pt idx="681">
                  <c:v>6.6969735046155887E-2</c:v>
                </c:pt>
                <c:pt idx="682">
                  <c:v>6.6826792381376995E-2</c:v>
                </c:pt>
                <c:pt idx="683">
                  <c:v>6.6742367025638266E-2</c:v>
                </c:pt>
                <c:pt idx="684">
                  <c:v>6.6549442828594499E-2</c:v>
                </c:pt>
                <c:pt idx="685">
                  <c:v>6.6250801770861178E-2</c:v>
                </c:pt>
                <c:pt idx="686">
                  <c:v>6.6022233998010424E-2</c:v>
                </c:pt>
                <c:pt idx="687">
                  <c:v>6.5902000860895593E-2</c:v>
                </c:pt>
                <c:pt idx="688">
                  <c:v>6.5791075336574786E-2</c:v>
                </c:pt>
                <c:pt idx="689">
                  <c:v>6.5664667480913569E-2</c:v>
                </c:pt>
                <c:pt idx="690">
                  <c:v>6.5597174797668079E-2</c:v>
                </c:pt>
                <c:pt idx="691">
                  <c:v>6.5521299624052759E-2</c:v>
                </c:pt>
                <c:pt idx="692">
                  <c:v>6.5503858625478847E-2</c:v>
                </c:pt>
                <c:pt idx="693">
                  <c:v>6.5427256550918869E-2</c:v>
                </c:pt>
                <c:pt idx="694">
                  <c:v>6.5391839127998799E-2</c:v>
                </c:pt>
                <c:pt idx="695">
                  <c:v>6.5364592297308774E-2</c:v>
                </c:pt>
                <c:pt idx="696">
                  <c:v>6.5309456663270371E-2</c:v>
                </c:pt>
                <c:pt idx="697">
                  <c:v>6.5232692213209029E-2</c:v>
                </c:pt>
                <c:pt idx="698">
                  <c:v>6.5112691720979485E-2</c:v>
                </c:pt>
                <c:pt idx="699">
                  <c:v>6.5045712219464105E-2</c:v>
                </c:pt>
                <c:pt idx="700">
                  <c:v>6.4992765492954185E-2</c:v>
                </c:pt>
                <c:pt idx="701">
                  <c:v>6.4913390301038654E-2</c:v>
                </c:pt>
                <c:pt idx="702">
                  <c:v>6.4846823608001619E-2</c:v>
                </c:pt>
                <c:pt idx="703">
                  <c:v>6.4716129061709038E-2</c:v>
                </c:pt>
                <c:pt idx="704">
                  <c:v>6.4469367623587404E-2</c:v>
                </c:pt>
                <c:pt idx="705">
                  <c:v>6.4175601340708543E-2</c:v>
                </c:pt>
                <c:pt idx="706">
                  <c:v>6.3932370673510958E-2</c:v>
                </c:pt>
                <c:pt idx="707">
                  <c:v>6.3682399083862459E-2</c:v>
                </c:pt>
                <c:pt idx="708">
                  <c:v>6.3400272387881942E-2</c:v>
                </c:pt>
                <c:pt idx="709">
                  <c:v>6.3101071749379664E-2</c:v>
                </c:pt>
                <c:pt idx="710">
                  <c:v>6.2913668336082598E-2</c:v>
                </c:pt>
                <c:pt idx="711">
                  <c:v>6.2725321429460634E-2</c:v>
                </c:pt>
                <c:pt idx="712">
                  <c:v>6.2628084087465175E-2</c:v>
                </c:pt>
                <c:pt idx="713">
                  <c:v>6.2614920336050234E-2</c:v>
                </c:pt>
                <c:pt idx="714">
                  <c:v>6.2616634772082125E-2</c:v>
                </c:pt>
                <c:pt idx="715">
                  <c:v>6.2617328301259559E-2</c:v>
                </c:pt>
                <c:pt idx="716">
                  <c:v>6.2609936544988018E-2</c:v>
                </c:pt>
                <c:pt idx="717">
                  <c:v>6.2587358672983956E-2</c:v>
                </c:pt>
                <c:pt idx="718">
                  <c:v>6.2565099721180434E-2</c:v>
                </c:pt>
                <c:pt idx="719">
                  <c:v>6.254058174969665E-2</c:v>
                </c:pt>
                <c:pt idx="720">
                  <c:v>6.2546308424956037E-2</c:v>
                </c:pt>
                <c:pt idx="721">
                  <c:v>6.2524320581547235E-2</c:v>
                </c:pt>
                <c:pt idx="722">
                  <c:v>6.2450371126751648E-2</c:v>
                </c:pt>
                <c:pt idx="723">
                  <c:v>6.2325614856337808E-2</c:v>
                </c:pt>
                <c:pt idx="724">
                  <c:v>6.2279828064313925E-2</c:v>
                </c:pt>
                <c:pt idx="725">
                  <c:v>6.2309999051957603E-2</c:v>
                </c:pt>
                <c:pt idx="726">
                  <c:v>6.229315899030051E-2</c:v>
                </c:pt>
                <c:pt idx="727">
                  <c:v>6.2335458919658311E-2</c:v>
                </c:pt>
                <c:pt idx="728">
                  <c:v>6.2407085827985681E-2</c:v>
                </c:pt>
                <c:pt idx="729">
                  <c:v>6.2549267433434863E-2</c:v>
                </c:pt>
                <c:pt idx="730">
                  <c:v>6.259990700063546E-2</c:v>
                </c:pt>
                <c:pt idx="731">
                  <c:v>6.2631737550375946E-2</c:v>
                </c:pt>
                <c:pt idx="732">
                  <c:v>6.2642338674205947E-2</c:v>
                </c:pt>
                <c:pt idx="733">
                  <c:v>6.2542906217356656E-2</c:v>
                </c:pt>
                <c:pt idx="734">
                  <c:v>6.2507424737570733E-2</c:v>
                </c:pt>
                <c:pt idx="735">
                  <c:v>6.2501815033717573E-2</c:v>
                </c:pt>
                <c:pt idx="736">
                  <c:v>6.2467797228096769E-2</c:v>
                </c:pt>
                <c:pt idx="737">
                  <c:v>6.2470490638088877E-2</c:v>
                </c:pt>
                <c:pt idx="738">
                  <c:v>6.2468110945708255E-2</c:v>
                </c:pt>
                <c:pt idx="739">
                  <c:v>6.2404027470081828E-2</c:v>
                </c:pt>
                <c:pt idx="740">
                  <c:v>6.2405523054525631E-2</c:v>
                </c:pt>
                <c:pt idx="741">
                  <c:v>6.2396113226029837E-2</c:v>
                </c:pt>
                <c:pt idx="742">
                  <c:v>6.23517030462033E-2</c:v>
                </c:pt>
                <c:pt idx="743">
                  <c:v>6.2406367571749069E-2</c:v>
                </c:pt>
                <c:pt idx="744">
                  <c:v>6.2417973051427392E-2</c:v>
                </c:pt>
                <c:pt idx="745">
                  <c:v>6.2408894846788403E-2</c:v>
                </c:pt>
                <c:pt idx="746">
                  <c:v>6.2425443291747047E-2</c:v>
                </c:pt>
                <c:pt idx="747">
                  <c:v>6.2370912384949281E-2</c:v>
                </c:pt>
                <c:pt idx="748">
                  <c:v>6.2285058953078468E-2</c:v>
                </c:pt>
                <c:pt idx="749">
                  <c:v>6.2271158358898723E-2</c:v>
                </c:pt>
                <c:pt idx="750">
                  <c:v>6.225622470201405E-2</c:v>
                </c:pt>
                <c:pt idx="751">
                  <c:v>6.2267568006255394E-2</c:v>
                </c:pt>
                <c:pt idx="752">
                  <c:v>6.2255413348457425E-2</c:v>
                </c:pt>
                <c:pt idx="753">
                  <c:v>6.2283867127302765E-2</c:v>
                </c:pt>
                <c:pt idx="754">
                  <c:v>6.2292356049372839E-2</c:v>
                </c:pt>
                <c:pt idx="755">
                  <c:v>6.2308341976820933E-2</c:v>
                </c:pt>
                <c:pt idx="756">
                  <c:v>6.2337371776390801E-2</c:v>
                </c:pt>
                <c:pt idx="757">
                  <c:v>6.2317912630241515E-2</c:v>
                </c:pt>
                <c:pt idx="758">
                  <c:v>6.2301628092891442E-2</c:v>
                </c:pt>
                <c:pt idx="759">
                  <c:v>6.2344550419362967E-2</c:v>
                </c:pt>
                <c:pt idx="760">
                  <c:v>6.2377279697792602E-2</c:v>
                </c:pt>
                <c:pt idx="761">
                  <c:v>6.241129616603272E-2</c:v>
                </c:pt>
                <c:pt idx="762">
                  <c:v>6.2513185103832691E-2</c:v>
                </c:pt>
                <c:pt idx="763">
                  <c:v>6.2565711424942605E-2</c:v>
                </c:pt>
                <c:pt idx="764">
                  <c:v>6.2608117135762434E-2</c:v>
                </c:pt>
                <c:pt idx="765">
                  <c:v>6.2656096952214954E-2</c:v>
                </c:pt>
                <c:pt idx="766">
                  <c:v>6.2697025267314188E-2</c:v>
                </c:pt>
                <c:pt idx="767">
                  <c:v>6.2824783467981593E-2</c:v>
                </c:pt>
                <c:pt idx="768">
                  <c:v>6.3022012404896785E-2</c:v>
                </c:pt>
                <c:pt idx="769">
                  <c:v>6.3168212852033528E-2</c:v>
                </c:pt>
                <c:pt idx="770">
                  <c:v>6.3302360375144834E-2</c:v>
                </c:pt>
                <c:pt idx="771">
                  <c:v>6.3362320071758155E-2</c:v>
                </c:pt>
                <c:pt idx="772">
                  <c:v>6.3392253923742869E-2</c:v>
                </c:pt>
                <c:pt idx="773">
                  <c:v>6.3444516909715531E-2</c:v>
                </c:pt>
                <c:pt idx="774">
                  <c:v>6.3560426755048763E-2</c:v>
                </c:pt>
                <c:pt idx="775">
                  <c:v>6.3629090516754097E-2</c:v>
                </c:pt>
                <c:pt idx="776">
                  <c:v>6.3772300593701314E-2</c:v>
                </c:pt>
                <c:pt idx="777">
                  <c:v>6.3824127361795241E-2</c:v>
                </c:pt>
                <c:pt idx="778">
                  <c:v>6.3857554489993459E-2</c:v>
                </c:pt>
                <c:pt idx="779">
                  <c:v>6.3903531254955459E-2</c:v>
                </c:pt>
                <c:pt idx="780">
                  <c:v>6.3965898396000781E-2</c:v>
                </c:pt>
                <c:pt idx="781">
                  <c:v>6.4072893938525735E-2</c:v>
                </c:pt>
                <c:pt idx="782">
                  <c:v>6.4205016404036155E-2</c:v>
                </c:pt>
                <c:pt idx="783">
                  <c:v>6.43404284215746E-2</c:v>
                </c:pt>
                <c:pt idx="784">
                  <c:v>6.4390524867764198E-2</c:v>
                </c:pt>
                <c:pt idx="785">
                  <c:v>6.4405727599221682E-2</c:v>
                </c:pt>
                <c:pt idx="786">
                  <c:v>6.4379006498782296E-2</c:v>
                </c:pt>
                <c:pt idx="787">
                  <c:v>6.4350417681236685E-2</c:v>
                </c:pt>
                <c:pt idx="788">
                  <c:v>6.4360145191646345E-2</c:v>
                </c:pt>
                <c:pt idx="789">
                  <c:v>6.4342669982728654E-2</c:v>
                </c:pt>
                <c:pt idx="790">
                  <c:v>6.4302927936897236E-2</c:v>
                </c:pt>
                <c:pt idx="791">
                  <c:v>6.4265688320433542E-2</c:v>
                </c:pt>
                <c:pt idx="792">
                  <c:v>6.4228834541275898E-2</c:v>
                </c:pt>
                <c:pt idx="793">
                  <c:v>6.4173221294786989E-2</c:v>
                </c:pt>
                <c:pt idx="794">
                  <c:v>6.4090380216721865E-2</c:v>
                </c:pt>
                <c:pt idx="795">
                  <c:v>6.404839840436255E-2</c:v>
                </c:pt>
                <c:pt idx="796">
                  <c:v>6.4035750248686948E-2</c:v>
                </c:pt>
                <c:pt idx="797">
                  <c:v>6.4032318959949361E-2</c:v>
                </c:pt>
                <c:pt idx="798">
                  <c:v>6.4067725914121798E-2</c:v>
                </c:pt>
                <c:pt idx="799">
                  <c:v>6.4098334732619833E-2</c:v>
                </c:pt>
                <c:pt idx="800">
                  <c:v>6.4127247839206383E-2</c:v>
                </c:pt>
                <c:pt idx="801">
                  <c:v>6.4123539640870406E-2</c:v>
                </c:pt>
                <c:pt idx="802">
                  <c:v>6.4105770709452628E-2</c:v>
                </c:pt>
                <c:pt idx="803">
                  <c:v>6.409181791303481E-2</c:v>
                </c:pt>
                <c:pt idx="804">
                  <c:v>6.4052062292115131E-2</c:v>
                </c:pt>
                <c:pt idx="805">
                  <c:v>6.4066997446741353E-2</c:v>
                </c:pt>
                <c:pt idx="806">
                  <c:v>6.4069489189505516E-2</c:v>
                </c:pt>
                <c:pt idx="807">
                  <c:v>6.4085362441911514E-2</c:v>
                </c:pt>
                <c:pt idx="808">
                  <c:v>6.408698461858621E-2</c:v>
                </c:pt>
                <c:pt idx="809">
                  <c:v>6.4090489030053668E-2</c:v>
                </c:pt>
                <c:pt idx="810">
                  <c:v>6.4067800333796068E-2</c:v>
                </c:pt>
                <c:pt idx="811">
                  <c:v>6.4052489868489951E-2</c:v>
                </c:pt>
                <c:pt idx="812">
                  <c:v>6.4023052565635771E-2</c:v>
                </c:pt>
                <c:pt idx="813">
                  <c:v>6.395475414382272E-2</c:v>
                </c:pt>
                <c:pt idx="814">
                  <c:v>6.3894100713554447E-2</c:v>
                </c:pt>
                <c:pt idx="815">
                  <c:v>6.3745169389105474E-2</c:v>
                </c:pt>
                <c:pt idx="816">
                  <c:v>6.360597911609131E-2</c:v>
                </c:pt>
                <c:pt idx="817">
                  <c:v>6.3471373109970308E-2</c:v>
                </c:pt>
                <c:pt idx="818">
                  <c:v>6.3317014731057109E-2</c:v>
                </c:pt>
                <c:pt idx="819">
                  <c:v>6.3196101623091347E-2</c:v>
                </c:pt>
                <c:pt idx="820">
                  <c:v>6.3011536430326476E-2</c:v>
                </c:pt>
                <c:pt idx="821">
                  <c:v>6.2901707331343204E-2</c:v>
                </c:pt>
                <c:pt idx="822">
                  <c:v>6.2773745943060316E-2</c:v>
                </c:pt>
                <c:pt idx="823">
                  <c:v>6.2682734450963409E-2</c:v>
                </c:pt>
                <c:pt idx="824">
                  <c:v>6.2579364739361584E-2</c:v>
                </c:pt>
                <c:pt idx="825">
                  <c:v>6.2454695059902615E-2</c:v>
                </c:pt>
                <c:pt idx="826">
                  <c:v>6.2352350648267045E-2</c:v>
                </c:pt>
                <c:pt idx="827">
                  <c:v>6.2221119316947758E-2</c:v>
                </c:pt>
                <c:pt idx="828">
                  <c:v>6.2180998534569772E-2</c:v>
                </c:pt>
                <c:pt idx="829">
                  <c:v>6.2132552037013671E-2</c:v>
                </c:pt>
                <c:pt idx="830">
                  <c:v>6.2062812082728132E-2</c:v>
                </c:pt>
                <c:pt idx="831">
                  <c:v>6.2043323325230437E-2</c:v>
                </c:pt>
                <c:pt idx="832">
                  <c:v>6.1983674270523779E-2</c:v>
                </c:pt>
                <c:pt idx="833">
                  <c:v>6.1853801476945088E-2</c:v>
                </c:pt>
                <c:pt idx="834">
                  <c:v>6.1712507534035975E-2</c:v>
                </c:pt>
                <c:pt idx="835">
                  <c:v>6.1677570730270803E-2</c:v>
                </c:pt>
                <c:pt idx="836">
                  <c:v>6.1681661867315475E-2</c:v>
                </c:pt>
                <c:pt idx="837">
                  <c:v>6.1686076441470325E-2</c:v>
                </c:pt>
                <c:pt idx="838">
                  <c:v>6.1667305076406997E-2</c:v>
                </c:pt>
                <c:pt idx="839">
                  <c:v>6.1661616410938959E-2</c:v>
                </c:pt>
                <c:pt idx="840">
                  <c:v>6.1670608073133411E-2</c:v>
                </c:pt>
                <c:pt idx="841">
                  <c:v>6.1662804666052999E-2</c:v>
                </c:pt>
                <c:pt idx="842">
                  <c:v>6.1622545859888619E-2</c:v>
                </c:pt>
                <c:pt idx="843">
                  <c:v>6.1570562822169023E-2</c:v>
                </c:pt>
                <c:pt idx="844">
                  <c:v>6.1492666290739913E-2</c:v>
                </c:pt>
                <c:pt idx="845">
                  <c:v>6.1483963730161927E-2</c:v>
                </c:pt>
                <c:pt idx="846">
                  <c:v>6.1461999119861506E-2</c:v>
                </c:pt>
                <c:pt idx="847">
                  <c:v>6.1332084882555878E-2</c:v>
                </c:pt>
                <c:pt idx="848">
                  <c:v>6.1239406406376408E-2</c:v>
                </c:pt>
                <c:pt idx="849">
                  <c:v>6.1205274867081744E-2</c:v>
                </c:pt>
                <c:pt idx="850">
                  <c:v>6.1200832640863706E-2</c:v>
                </c:pt>
                <c:pt idx="851">
                  <c:v>6.1189084034759034E-2</c:v>
                </c:pt>
                <c:pt idx="852">
                  <c:v>6.1130429874138185E-2</c:v>
                </c:pt>
                <c:pt idx="853">
                  <c:v>6.1152644841923204E-2</c:v>
                </c:pt>
                <c:pt idx="854">
                  <c:v>6.1153337072345243E-2</c:v>
                </c:pt>
                <c:pt idx="855">
                  <c:v>6.1040579623840803E-2</c:v>
                </c:pt>
                <c:pt idx="856">
                  <c:v>6.0944320986340922E-2</c:v>
                </c:pt>
                <c:pt idx="857">
                  <c:v>6.0824756175178255E-2</c:v>
                </c:pt>
                <c:pt idx="858">
                  <c:v>6.0753826322532449E-2</c:v>
                </c:pt>
                <c:pt idx="859">
                  <c:v>6.0674019416528023E-2</c:v>
                </c:pt>
                <c:pt idx="860">
                  <c:v>6.0625557976862234E-2</c:v>
                </c:pt>
                <c:pt idx="861">
                  <c:v>6.0582087094485135E-2</c:v>
                </c:pt>
                <c:pt idx="862">
                  <c:v>6.0560784193773115E-2</c:v>
                </c:pt>
                <c:pt idx="863">
                  <c:v>6.0559299758447489E-2</c:v>
                </c:pt>
                <c:pt idx="864">
                  <c:v>6.053623421296233E-2</c:v>
                </c:pt>
                <c:pt idx="865">
                  <c:v>6.0431868765229206E-2</c:v>
                </c:pt>
                <c:pt idx="866">
                  <c:v>6.0229244458211942E-2</c:v>
                </c:pt>
                <c:pt idx="867">
                  <c:v>6.0143185691405747E-2</c:v>
                </c:pt>
                <c:pt idx="868">
                  <c:v>6.0027357511931501E-2</c:v>
                </c:pt>
                <c:pt idx="869">
                  <c:v>5.9943378866359795E-2</c:v>
                </c:pt>
                <c:pt idx="870">
                  <c:v>5.9907957028839109E-2</c:v>
                </c:pt>
                <c:pt idx="871">
                  <c:v>5.9912676982667362E-2</c:v>
                </c:pt>
                <c:pt idx="872">
                  <c:v>5.9777411000037244E-2</c:v>
                </c:pt>
                <c:pt idx="873">
                  <c:v>5.9715891695186922E-2</c:v>
                </c:pt>
                <c:pt idx="874">
                  <c:v>5.9604384522604831E-2</c:v>
                </c:pt>
                <c:pt idx="875">
                  <c:v>5.9428883275608232E-2</c:v>
                </c:pt>
                <c:pt idx="876">
                  <c:v>5.9296875427274451E-2</c:v>
                </c:pt>
                <c:pt idx="877">
                  <c:v>5.9186675735114241E-2</c:v>
                </c:pt>
                <c:pt idx="878">
                  <c:v>5.905915414365881E-2</c:v>
                </c:pt>
                <c:pt idx="879">
                  <c:v>5.8874397486074113E-2</c:v>
                </c:pt>
                <c:pt idx="880">
                  <c:v>5.8756286460307693E-2</c:v>
                </c:pt>
                <c:pt idx="881">
                  <c:v>5.8700508212852644E-2</c:v>
                </c:pt>
                <c:pt idx="882">
                  <c:v>5.8701573454900215E-2</c:v>
                </c:pt>
                <c:pt idx="883">
                  <c:v>5.8716643928346739E-2</c:v>
                </c:pt>
                <c:pt idx="884">
                  <c:v>5.8704024156181894E-2</c:v>
                </c:pt>
                <c:pt idx="885">
                  <c:v>5.8686459859830752E-2</c:v>
                </c:pt>
                <c:pt idx="886">
                  <c:v>5.861913398812741E-2</c:v>
                </c:pt>
                <c:pt idx="887">
                  <c:v>5.8605784919158528E-2</c:v>
                </c:pt>
                <c:pt idx="888">
                  <c:v>5.8521855168033252E-2</c:v>
                </c:pt>
                <c:pt idx="889">
                  <c:v>5.8514594945304921E-2</c:v>
                </c:pt>
                <c:pt idx="890">
                  <c:v>5.8515089488078209E-2</c:v>
                </c:pt>
                <c:pt idx="891">
                  <c:v>5.8562064302080857E-2</c:v>
                </c:pt>
                <c:pt idx="892">
                  <c:v>5.855029577059815E-2</c:v>
                </c:pt>
                <c:pt idx="893">
                  <c:v>5.8555772855264601E-2</c:v>
                </c:pt>
                <c:pt idx="894">
                  <c:v>5.8535785043978016E-2</c:v>
                </c:pt>
                <c:pt idx="895">
                  <c:v>5.8460771459641792E-2</c:v>
                </c:pt>
                <c:pt idx="896">
                  <c:v>5.8409148550034803E-2</c:v>
                </c:pt>
                <c:pt idx="897">
                  <c:v>5.8314799180114396E-2</c:v>
                </c:pt>
                <c:pt idx="898">
                  <c:v>5.8228395319472999E-2</c:v>
                </c:pt>
                <c:pt idx="899">
                  <c:v>5.8225370023046799E-2</c:v>
                </c:pt>
                <c:pt idx="900">
                  <c:v>5.816877853152571E-2</c:v>
                </c:pt>
                <c:pt idx="901">
                  <c:v>5.8035586036457129E-2</c:v>
                </c:pt>
                <c:pt idx="902">
                  <c:v>5.7970899200728621E-2</c:v>
                </c:pt>
                <c:pt idx="903">
                  <c:v>5.7904933124277455E-2</c:v>
                </c:pt>
                <c:pt idx="904">
                  <c:v>5.7879918571975442E-2</c:v>
                </c:pt>
                <c:pt idx="905">
                  <c:v>5.7804087948391439E-2</c:v>
                </c:pt>
                <c:pt idx="906">
                  <c:v>5.771235251689525E-2</c:v>
                </c:pt>
                <c:pt idx="907">
                  <c:v>5.7632980379203592E-2</c:v>
                </c:pt>
                <c:pt idx="908">
                  <c:v>5.7614446767596431E-2</c:v>
                </c:pt>
                <c:pt idx="909">
                  <c:v>5.7622094079255046E-2</c:v>
                </c:pt>
                <c:pt idx="910">
                  <c:v>5.7608985940057353E-2</c:v>
                </c:pt>
                <c:pt idx="911">
                  <c:v>5.7601311627021382E-2</c:v>
                </c:pt>
                <c:pt idx="912">
                  <c:v>5.7575752906542141E-2</c:v>
                </c:pt>
                <c:pt idx="913">
                  <c:v>5.757221746608595E-2</c:v>
                </c:pt>
                <c:pt idx="914">
                  <c:v>5.7574278753185423E-2</c:v>
                </c:pt>
                <c:pt idx="915">
                  <c:v>5.7608798855783031E-2</c:v>
                </c:pt>
                <c:pt idx="916">
                  <c:v>5.7623372936800123E-2</c:v>
                </c:pt>
                <c:pt idx="917">
                  <c:v>5.7671802043346654E-2</c:v>
                </c:pt>
                <c:pt idx="918">
                  <c:v>5.771906128456155E-2</c:v>
                </c:pt>
                <c:pt idx="919">
                  <c:v>5.7725527945863851E-2</c:v>
                </c:pt>
                <c:pt idx="920">
                  <c:v>5.7803687745820571E-2</c:v>
                </c:pt>
                <c:pt idx="921">
                  <c:v>5.7933324144522319E-2</c:v>
                </c:pt>
                <c:pt idx="922">
                  <c:v>5.8069444390883379E-2</c:v>
                </c:pt>
                <c:pt idx="923">
                  <c:v>5.8213892003302535E-2</c:v>
                </c:pt>
                <c:pt idx="924">
                  <c:v>5.8327795176044639E-2</c:v>
                </c:pt>
                <c:pt idx="925">
                  <c:v>5.8521484902309864E-2</c:v>
                </c:pt>
                <c:pt idx="926">
                  <c:v>5.8767376169178022E-2</c:v>
                </c:pt>
                <c:pt idx="927">
                  <c:v>5.9044474085238052E-2</c:v>
                </c:pt>
                <c:pt idx="928">
                  <c:v>5.9249311669434E-2</c:v>
                </c:pt>
                <c:pt idx="929">
                  <c:v>5.9364653811856877E-2</c:v>
                </c:pt>
                <c:pt idx="930">
                  <c:v>5.9407703514095321E-2</c:v>
                </c:pt>
                <c:pt idx="931">
                  <c:v>5.94712364563591E-2</c:v>
                </c:pt>
                <c:pt idx="932">
                  <c:v>5.9508842927116126E-2</c:v>
                </c:pt>
                <c:pt idx="933">
                  <c:v>5.9566725399645318E-2</c:v>
                </c:pt>
                <c:pt idx="934">
                  <c:v>5.9696072460605695E-2</c:v>
                </c:pt>
                <c:pt idx="935">
                  <c:v>5.9862656347817358E-2</c:v>
                </c:pt>
                <c:pt idx="936">
                  <c:v>5.9936964446307799E-2</c:v>
                </c:pt>
                <c:pt idx="937">
                  <c:v>6.0012430663655317E-2</c:v>
                </c:pt>
                <c:pt idx="938">
                  <c:v>6.0028595428797175E-2</c:v>
                </c:pt>
                <c:pt idx="939">
                  <c:v>6.0017885193351758E-2</c:v>
                </c:pt>
                <c:pt idx="940">
                  <c:v>6.0031635018281661E-2</c:v>
                </c:pt>
                <c:pt idx="941">
                  <c:v>6.0031924726193404E-2</c:v>
                </c:pt>
                <c:pt idx="942">
                  <c:v>6.0075161926315325E-2</c:v>
                </c:pt>
                <c:pt idx="943">
                  <c:v>6.013840678654394E-2</c:v>
                </c:pt>
                <c:pt idx="944">
                  <c:v>6.0171764716904733E-2</c:v>
                </c:pt>
                <c:pt idx="945">
                  <c:v>6.0263749546040149E-2</c:v>
                </c:pt>
                <c:pt idx="946">
                  <c:v>6.0410259667320873E-2</c:v>
                </c:pt>
                <c:pt idx="947">
                  <c:v>6.0541849298397933E-2</c:v>
                </c:pt>
                <c:pt idx="948">
                  <c:v>6.0691322011910021E-2</c:v>
                </c:pt>
                <c:pt idx="949">
                  <c:v>6.0862165244567112E-2</c:v>
                </c:pt>
                <c:pt idx="950">
                  <c:v>6.1021730438448968E-2</c:v>
                </c:pt>
                <c:pt idx="951">
                  <c:v>6.1193796547355135E-2</c:v>
                </c:pt>
                <c:pt idx="952">
                  <c:v>6.1298442747139734E-2</c:v>
                </c:pt>
                <c:pt idx="953">
                  <c:v>6.1399732859174154E-2</c:v>
                </c:pt>
                <c:pt idx="954">
                  <c:v>6.1503613307728522E-2</c:v>
                </c:pt>
                <c:pt idx="955">
                  <c:v>6.1636308610982765E-2</c:v>
                </c:pt>
                <c:pt idx="956">
                  <c:v>6.1768859508177558E-2</c:v>
                </c:pt>
                <c:pt idx="957">
                  <c:v>6.189724019690275E-2</c:v>
                </c:pt>
                <c:pt idx="958">
                  <c:v>6.199990295281007E-2</c:v>
                </c:pt>
                <c:pt idx="959">
                  <c:v>6.2135752703034577E-2</c:v>
                </c:pt>
                <c:pt idx="960">
                  <c:v>6.2305864738435489E-2</c:v>
                </c:pt>
                <c:pt idx="961">
                  <c:v>6.2480997264607534E-2</c:v>
                </c:pt>
                <c:pt idx="962">
                  <c:v>6.2703177086953193E-2</c:v>
                </c:pt>
                <c:pt idx="963">
                  <c:v>6.2916456201784474E-2</c:v>
                </c:pt>
                <c:pt idx="964">
                  <c:v>6.3081451777665346E-2</c:v>
                </c:pt>
                <c:pt idx="965">
                  <c:v>6.32634560076515E-2</c:v>
                </c:pt>
                <c:pt idx="966">
                  <c:v>6.3585995146826141E-2</c:v>
                </c:pt>
                <c:pt idx="967">
                  <c:v>6.3809345199322381E-2</c:v>
                </c:pt>
                <c:pt idx="968">
                  <c:v>6.3914866557386069E-2</c:v>
                </c:pt>
                <c:pt idx="969">
                  <c:v>6.403567413734762E-2</c:v>
                </c:pt>
                <c:pt idx="970">
                  <c:v>6.4109969097908434E-2</c:v>
                </c:pt>
                <c:pt idx="971">
                  <c:v>6.4207252258033906E-2</c:v>
                </c:pt>
                <c:pt idx="972">
                  <c:v>6.4267987497105342E-2</c:v>
                </c:pt>
                <c:pt idx="973">
                  <c:v>6.4423347564080663E-2</c:v>
                </c:pt>
                <c:pt idx="974">
                  <c:v>6.4558058478651273E-2</c:v>
                </c:pt>
                <c:pt idx="975">
                  <c:v>6.4630623037752938E-2</c:v>
                </c:pt>
                <c:pt idx="976">
                  <c:v>6.4709323084803497E-2</c:v>
                </c:pt>
                <c:pt idx="977">
                  <c:v>6.4716287833065836E-2</c:v>
                </c:pt>
                <c:pt idx="978">
                  <c:v>6.4724450271606171E-2</c:v>
                </c:pt>
                <c:pt idx="979">
                  <c:v>6.4779231027622217E-2</c:v>
                </c:pt>
                <c:pt idx="980">
                  <c:v>6.4811133792789674E-2</c:v>
                </c:pt>
                <c:pt idx="981">
                  <c:v>6.5044511090075502E-2</c:v>
                </c:pt>
                <c:pt idx="982">
                  <c:v>6.5282488537386399E-2</c:v>
                </c:pt>
                <c:pt idx="983">
                  <c:v>6.532751454239176E-2</c:v>
                </c:pt>
                <c:pt idx="984">
                  <c:v>6.5339621969072698E-2</c:v>
                </c:pt>
                <c:pt idx="985">
                  <c:v>6.5305971257902135E-2</c:v>
                </c:pt>
                <c:pt idx="986">
                  <c:v>6.5258960960763002E-2</c:v>
                </c:pt>
                <c:pt idx="987">
                  <c:v>6.5215954141546698E-2</c:v>
                </c:pt>
                <c:pt idx="988">
                  <c:v>6.5194776975050883E-2</c:v>
                </c:pt>
                <c:pt idx="989">
                  <c:v>6.5216051129500061E-2</c:v>
                </c:pt>
                <c:pt idx="990">
                  <c:v>6.5281863845229049E-2</c:v>
                </c:pt>
                <c:pt idx="991">
                  <c:v>6.5313471541936743E-2</c:v>
                </c:pt>
                <c:pt idx="992">
                  <c:v>6.5340953568922167E-2</c:v>
                </c:pt>
                <c:pt idx="993">
                  <c:v>6.5353348802195718E-2</c:v>
                </c:pt>
                <c:pt idx="994">
                  <c:v>6.5380943688783041E-2</c:v>
                </c:pt>
                <c:pt idx="995">
                  <c:v>6.5385603548713894E-2</c:v>
                </c:pt>
                <c:pt idx="996">
                  <c:v>6.5387404677777206E-2</c:v>
                </c:pt>
                <c:pt idx="997">
                  <c:v>6.5393460959301306E-2</c:v>
                </c:pt>
                <c:pt idx="998">
                  <c:v>6.5394055647405372E-2</c:v>
                </c:pt>
                <c:pt idx="999">
                  <c:v>6.5372660242326006E-2</c:v>
                </c:pt>
                <c:pt idx="1000">
                  <c:v>6.5328325975271426E-2</c:v>
                </c:pt>
                <c:pt idx="1001">
                  <c:v>6.5373531603552179E-2</c:v>
                </c:pt>
                <c:pt idx="1002">
                  <c:v>6.5358855573518934E-2</c:v>
                </c:pt>
                <c:pt idx="1003">
                  <c:v>6.5379795438333999E-2</c:v>
                </c:pt>
                <c:pt idx="1004">
                  <c:v>6.5386444505491165E-2</c:v>
                </c:pt>
                <c:pt idx="1005">
                  <c:v>6.540116420204356E-2</c:v>
                </c:pt>
                <c:pt idx="1006">
                  <c:v>6.5406921240142676E-2</c:v>
                </c:pt>
                <c:pt idx="1007">
                  <c:v>6.5367480150216317E-2</c:v>
                </c:pt>
                <c:pt idx="1008">
                  <c:v>6.5361400482150583E-2</c:v>
                </c:pt>
                <c:pt idx="1009">
                  <c:v>6.5346466199148315E-2</c:v>
                </c:pt>
                <c:pt idx="1010">
                  <c:v>6.5338962336796855E-2</c:v>
                </c:pt>
                <c:pt idx="1011">
                  <c:v>6.5338639607931945E-2</c:v>
                </c:pt>
                <c:pt idx="1012">
                  <c:v>6.5330990657032323E-2</c:v>
                </c:pt>
                <c:pt idx="1013">
                  <c:v>6.5246433609487398E-2</c:v>
                </c:pt>
                <c:pt idx="1014">
                  <c:v>6.5137070306968331E-2</c:v>
                </c:pt>
                <c:pt idx="1015">
                  <c:v>6.4988771273458826E-2</c:v>
                </c:pt>
                <c:pt idx="1016">
                  <c:v>6.4985399782773845E-2</c:v>
                </c:pt>
                <c:pt idx="1017">
                  <c:v>6.4986514100027939E-2</c:v>
                </c:pt>
                <c:pt idx="1018">
                  <c:v>6.4988757046928247E-2</c:v>
                </c:pt>
                <c:pt idx="1019">
                  <c:v>6.4990926515399769E-2</c:v>
                </c:pt>
                <c:pt idx="1020">
                  <c:v>6.5005137821427778E-2</c:v>
                </c:pt>
                <c:pt idx="1021">
                  <c:v>6.5006417318222029E-2</c:v>
                </c:pt>
                <c:pt idx="1022">
                  <c:v>6.5006501154657989E-2</c:v>
                </c:pt>
                <c:pt idx="1023">
                  <c:v>6.5001024670381741E-2</c:v>
                </c:pt>
                <c:pt idx="1024">
                  <c:v>6.5016986255036699E-2</c:v>
                </c:pt>
                <c:pt idx="1025">
                  <c:v>6.5027243629672687E-2</c:v>
                </c:pt>
                <c:pt idx="1026">
                  <c:v>6.5085377465528296E-2</c:v>
                </c:pt>
                <c:pt idx="1027">
                  <c:v>6.5159157024195932E-2</c:v>
                </c:pt>
                <c:pt idx="1028">
                  <c:v>6.5003775499499886E-2</c:v>
                </c:pt>
                <c:pt idx="1029">
                  <c:v>6.4867150482490962E-2</c:v>
                </c:pt>
                <c:pt idx="1030">
                  <c:v>6.4645241202964721E-2</c:v>
                </c:pt>
                <c:pt idx="1031">
                  <c:v>6.4534430776136006E-2</c:v>
                </c:pt>
                <c:pt idx="1032">
                  <c:v>6.4436991338400584E-2</c:v>
                </c:pt>
                <c:pt idx="1033">
                  <c:v>6.4398184523965465E-2</c:v>
                </c:pt>
                <c:pt idx="1034">
                  <c:v>6.4384819365017706E-2</c:v>
                </c:pt>
                <c:pt idx="1035">
                  <c:v>6.4383394978342473E-2</c:v>
                </c:pt>
                <c:pt idx="1036">
                  <c:v>6.4301238621330692E-2</c:v>
                </c:pt>
                <c:pt idx="1037">
                  <c:v>6.4215281065626142E-2</c:v>
                </c:pt>
                <c:pt idx="1038">
                  <c:v>6.4143091569645011E-2</c:v>
                </c:pt>
                <c:pt idx="1039">
                  <c:v>6.4078868247637852E-2</c:v>
                </c:pt>
                <c:pt idx="1040">
                  <c:v>6.4032048672893152E-2</c:v>
                </c:pt>
                <c:pt idx="1041">
                  <c:v>6.3973781322548384E-2</c:v>
                </c:pt>
                <c:pt idx="1042">
                  <c:v>6.3923492764160247E-2</c:v>
                </c:pt>
                <c:pt idx="1043">
                  <c:v>6.3880642519335187E-2</c:v>
                </c:pt>
                <c:pt idx="1044">
                  <c:v>6.386450215019869E-2</c:v>
                </c:pt>
                <c:pt idx="1045">
                  <c:v>6.3918006390848006E-2</c:v>
                </c:pt>
                <c:pt idx="1046">
                  <c:v>6.3994867029817284E-2</c:v>
                </c:pt>
                <c:pt idx="1047">
                  <c:v>6.4094193892476906E-2</c:v>
                </c:pt>
                <c:pt idx="1048">
                  <c:v>6.411873605194407E-2</c:v>
                </c:pt>
                <c:pt idx="1049">
                  <c:v>6.4130945517530138E-2</c:v>
                </c:pt>
                <c:pt idx="1050">
                  <c:v>6.4190259567300054E-2</c:v>
                </c:pt>
                <c:pt idx="1051">
                  <c:v>6.4223351274041773E-2</c:v>
                </c:pt>
                <c:pt idx="1052">
                  <c:v>6.4269878515605575E-2</c:v>
                </c:pt>
                <c:pt idx="1053">
                  <c:v>6.4307403033433547E-2</c:v>
                </c:pt>
                <c:pt idx="1054">
                  <c:v>6.4343610044257316E-2</c:v>
                </c:pt>
                <c:pt idx="1055">
                  <c:v>6.4404857956131656E-2</c:v>
                </c:pt>
                <c:pt idx="1056">
                  <c:v>6.4445164799766572E-2</c:v>
                </c:pt>
                <c:pt idx="1057">
                  <c:v>6.4442656042480229E-2</c:v>
                </c:pt>
                <c:pt idx="1058">
                  <c:v>6.4378733694081924E-2</c:v>
                </c:pt>
                <c:pt idx="1059">
                  <c:v>6.43624876318932E-2</c:v>
                </c:pt>
                <c:pt idx="1060">
                  <c:v>6.4344449498785025E-2</c:v>
                </c:pt>
                <c:pt idx="1061">
                  <c:v>6.4321626563045298E-2</c:v>
                </c:pt>
                <c:pt idx="1062">
                  <c:v>6.4363077749171368E-2</c:v>
                </c:pt>
                <c:pt idx="1063">
                  <c:v>6.443403215353391E-2</c:v>
                </c:pt>
                <c:pt idx="1064">
                  <c:v>6.4480657594461019E-2</c:v>
                </c:pt>
                <c:pt idx="1065">
                  <c:v>6.4496127130140968E-2</c:v>
                </c:pt>
                <c:pt idx="1066">
                  <c:v>6.4432184109816493E-2</c:v>
                </c:pt>
                <c:pt idx="1067">
                  <c:v>6.4292801137344979E-2</c:v>
                </c:pt>
                <c:pt idx="1068">
                  <c:v>6.4166528880376258E-2</c:v>
                </c:pt>
                <c:pt idx="1069">
                  <c:v>6.3979180910987601E-2</c:v>
                </c:pt>
                <c:pt idx="1070">
                  <c:v>6.3850554804672055E-2</c:v>
                </c:pt>
                <c:pt idx="1071">
                  <c:v>6.3528901927425399E-2</c:v>
                </c:pt>
                <c:pt idx="1072">
                  <c:v>6.34705078741548E-2</c:v>
                </c:pt>
                <c:pt idx="1073">
                  <c:v>6.3400061370296731E-2</c:v>
                </c:pt>
                <c:pt idx="1074">
                  <c:v>6.3317392162006117E-2</c:v>
                </c:pt>
                <c:pt idx="1075">
                  <c:v>6.3180012055517654E-2</c:v>
                </c:pt>
                <c:pt idx="1076">
                  <c:v>6.3088153478731562E-2</c:v>
                </c:pt>
                <c:pt idx="1077">
                  <c:v>6.3006352385523906E-2</c:v>
                </c:pt>
                <c:pt idx="1078">
                  <c:v>6.2929374526738399E-2</c:v>
                </c:pt>
                <c:pt idx="1079">
                  <c:v>6.2808312569204439E-2</c:v>
                </c:pt>
                <c:pt idx="1080">
                  <c:v>6.2708852658364386E-2</c:v>
                </c:pt>
                <c:pt idx="1081">
                  <c:v>6.267337653782043E-2</c:v>
                </c:pt>
                <c:pt idx="1082">
                  <c:v>6.26648043411243E-2</c:v>
                </c:pt>
                <c:pt idx="1083">
                  <c:v>6.2633033938956542E-2</c:v>
                </c:pt>
                <c:pt idx="1084">
                  <c:v>6.267729444740687E-2</c:v>
                </c:pt>
                <c:pt idx="1085">
                  <c:v>6.2740416381305189E-2</c:v>
                </c:pt>
                <c:pt idx="1086">
                  <c:v>6.2751170918687441E-2</c:v>
                </c:pt>
                <c:pt idx="1087">
                  <c:v>6.2746838456110454E-2</c:v>
                </c:pt>
                <c:pt idx="1088">
                  <c:v>6.2745449385125843E-2</c:v>
                </c:pt>
                <c:pt idx="1089">
                  <c:v>6.2737846263697231E-2</c:v>
                </c:pt>
                <c:pt idx="1090">
                  <c:v>6.2756805052579814E-2</c:v>
                </c:pt>
                <c:pt idx="1091">
                  <c:v>6.2911915181075154E-2</c:v>
                </c:pt>
                <c:pt idx="1092">
                  <c:v>6.2912424530161951E-2</c:v>
                </c:pt>
                <c:pt idx="1093">
                  <c:v>6.2881010074707033E-2</c:v>
                </c:pt>
                <c:pt idx="1094">
                  <c:v>6.2897898386654355E-2</c:v>
                </c:pt>
                <c:pt idx="1095">
                  <c:v>6.2975693821580719E-2</c:v>
                </c:pt>
                <c:pt idx="1096">
                  <c:v>6.3006894280213069E-2</c:v>
                </c:pt>
                <c:pt idx="1097">
                  <c:v>6.3048738153273123E-2</c:v>
                </c:pt>
                <c:pt idx="1098">
                  <c:v>6.3120160509923029E-2</c:v>
                </c:pt>
                <c:pt idx="1099">
                  <c:v>6.3251351842867592E-2</c:v>
                </c:pt>
                <c:pt idx="1100">
                  <c:v>6.3379983436253631E-2</c:v>
                </c:pt>
                <c:pt idx="1101">
                  <c:v>6.3419460553579901E-2</c:v>
                </c:pt>
                <c:pt idx="1102">
                  <c:v>6.3411659106240567E-2</c:v>
                </c:pt>
                <c:pt idx="1103">
                  <c:v>6.3490039438701629E-2</c:v>
                </c:pt>
                <c:pt idx="1104">
                  <c:v>6.3445388264312216E-2</c:v>
                </c:pt>
                <c:pt idx="1105">
                  <c:v>6.3329791347766867E-2</c:v>
                </c:pt>
                <c:pt idx="1106">
                  <c:v>6.3216018140945143E-2</c:v>
                </c:pt>
                <c:pt idx="1107">
                  <c:v>6.2960316349747247E-2</c:v>
                </c:pt>
                <c:pt idx="1108">
                  <c:v>6.2842588637815472E-2</c:v>
                </c:pt>
                <c:pt idx="1109">
                  <c:v>6.27740388373179E-2</c:v>
                </c:pt>
                <c:pt idx="1110">
                  <c:v>6.2723625437392919E-2</c:v>
                </c:pt>
                <c:pt idx="1111">
                  <c:v>6.2704124882427187E-2</c:v>
                </c:pt>
                <c:pt idx="1112">
                  <c:v>6.2705338325175997E-2</c:v>
                </c:pt>
                <c:pt idx="1113">
                  <c:v>6.2740023368700035E-2</c:v>
                </c:pt>
                <c:pt idx="1114">
                  <c:v>6.2735047098515392E-2</c:v>
                </c:pt>
                <c:pt idx="1115">
                  <c:v>6.2704656537196091E-2</c:v>
                </c:pt>
                <c:pt idx="1116">
                  <c:v>6.2725031249084115E-2</c:v>
                </c:pt>
                <c:pt idx="1117">
                  <c:v>6.2740371478859996E-2</c:v>
                </c:pt>
                <c:pt idx="1118">
                  <c:v>6.272993573332597E-2</c:v>
                </c:pt>
                <c:pt idx="1119">
                  <c:v>6.2728369355386393E-2</c:v>
                </c:pt>
                <c:pt idx="1120">
                  <c:v>6.2732120488738691E-2</c:v>
                </c:pt>
                <c:pt idx="1121">
                  <c:v>6.2722160315408781E-2</c:v>
                </c:pt>
                <c:pt idx="1122">
                  <c:v>6.2733776942793071E-2</c:v>
                </c:pt>
                <c:pt idx="1123">
                  <c:v>6.2733395828349595E-2</c:v>
                </c:pt>
                <c:pt idx="1124">
                  <c:v>6.272801917934076E-2</c:v>
                </c:pt>
                <c:pt idx="1125">
                  <c:v>6.2799585237722916E-2</c:v>
                </c:pt>
                <c:pt idx="1126">
                  <c:v>6.2857564775246164E-2</c:v>
                </c:pt>
                <c:pt idx="1127">
                  <c:v>6.3069942796657813E-2</c:v>
                </c:pt>
                <c:pt idx="1128">
                  <c:v>6.3152983838222626E-2</c:v>
                </c:pt>
                <c:pt idx="1129">
                  <c:v>6.3204825646517235E-2</c:v>
                </c:pt>
                <c:pt idx="1130">
                  <c:v>6.3180196623282545E-2</c:v>
                </c:pt>
                <c:pt idx="1131">
                  <c:v>6.310721267066717E-2</c:v>
                </c:pt>
                <c:pt idx="1132">
                  <c:v>6.293357109087476E-2</c:v>
                </c:pt>
                <c:pt idx="1133">
                  <c:v>6.2884789660716894E-2</c:v>
                </c:pt>
                <c:pt idx="1134">
                  <c:v>6.2871930552886757E-2</c:v>
                </c:pt>
                <c:pt idx="1135">
                  <c:v>6.2851572212054757E-2</c:v>
                </c:pt>
                <c:pt idx="1136">
                  <c:v>6.2823462270600691E-2</c:v>
                </c:pt>
                <c:pt idx="1137">
                  <c:v>6.281058475340412E-2</c:v>
                </c:pt>
                <c:pt idx="1138">
                  <c:v>6.281099205323637E-2</c:v>
                </c:pt>
                <c:pt idx="1139">
                  <c:v>6.28035178968811E-2</c:v>
                </c:pt>
                <c:pt idx="1140">
                  <c:v>6.2807775073526695E-2</c:v>
                </c:pt>
                <c:pt idx="1141">
                  <c:v>6.2770434026817284E-2</c:v>
                </c:pt>
                <c:pt idx="1142">
                  <c:v>6.2742890880109384E-2</c:v>
                </c:pt>
                <c:pt idx="1143">
                  <c:v>6.2724019583604379E-2</c:v>
                </c:pt>
                <c:pt idx="1144">
                  <c:v>6.2740136952746536E-2</c:v>
                </c:pt>
                <c:pt idx="1145">
                  <c:v>6.2741644297636304E-2</c:v>
                </c:pt>
                <c:pt idx="1146">
                  <c:v>6.2729357852987791E-2</c:v>
                </c:pt>
                <c:pt idx="1147">
                  <c:v>6.2731480714293894E-2</c:v>
                </c:pt>
                <c:pt idx="1148">
                  <c:v>6.275752565562033E-2</c:v>
                </c:pt>
                <c:pt idx="1149">
                  <c:v>6.2776655618168406E-2</c:v>
                </c:pt>
                <c:pt idx="1150">
                  <c:v>6.2852104254093252E-2</c:v>
                </c:pt>
                <c:pt idx="1151">
                  <c:v>6.2937548012434452E-2</c:v>
                </c:pt>
                <c:pt idx="1152">
                  <c:v>6.31129902949739E-2</c:v>
                </c:pt>
                <c:pt idx="1153">
                  <c:v>6.3170678839879937E-2</c:v>
                </c:pt>
                <c:pt idx="1154">
                  <c:v>6.3181801634865142E-2</c:v>
                </c:pt>
                <c:pt idx="1155">
                  <c:v>6.3282171617290051E-2</c:v>
                </c:pt>
                <c:pt idx="1156">
                  <c:v>6.3258858596234646E-2</c:v>
                </c:pt>
                <c:pt idx="1157">
                  <c:v>6.3286091921855345E-2</c:v>
                </c:pt>
                <c:pt idx="1158">
                  <c:v>6.3002962690556497E-2</c:v>
                </c:pt>
                <c:pt idx="1159">
                  <c:v>6.295802277160216E-2</c:v>
                </c:pt>
                <c:pt idx="1160">
                  <c:v>6.2922323708793887E-2</c:v>
                </c:pt>
                <c:pt idx="1161">
                  <c:v>6.2925606568374259E-2</c:v>
                </c:pt>
                <c:pt idx="1162">
                  <c:v>6.2983464330912939E-2</c:v>
                </c:pt>
                <c:pt idx="1163">
                  <c:v>6.3026082496079036E-2</c:v>
                </c:pt>
                <c:pt idx="1164">
                  <c:v>6.3028313828904906E-2</c:v>
                </c:pt>
                <c:pt idx="1165">
                  <c:v>6.3033822878472298E-2</c:v>
                </c:pt>
                <c:pt idx="1166">
                  <c:v>6.3088070419318548E-2</c:v>
                </c:pt>
                <c:pt idx="1167">
                  <c:v>6.3069658583119997E-2</c:v>
                </c:pt>
                <c:pt idx="1168">
                  <c:v>6.2962605568555749E-2</c:v>
                </c:pt>
                <c:pt idx="1169">
                  <c:v>6.2872706029809031E-2</c:v>
                </c:pt>
                <c:pt idx="1170">
                  <c:v>6.2862572534346822E-2</c:v>
                </c:pt>
                <c:pt idx="1171">
                  <c:v>6.2810032907387708E-2</c:v>
                </c:pt>
                <c:pt idx="1172">
                  <c:v>6.2544341255054273E-2</c:v>
                </c:pt>
                <c:pt idx="1173">
                  <c:v>6.2001287103933433E-2</c:v>
                </c:pt>
                <c:pt idx="1174">
                  <c:v>6.1865733442419218E-2</c:v>
                </c:pt>
                <c:pt idx="1175">
                  <c:v>6.1666628925886785E-2</c:v>
                </c:pt>
                <c:pt idx="1176">
                  <c:v>6.1519239124939333E-2</c:v>
                </c:pt>
                <c:pt idx="1177">
                  <c:v>6.1371964150049252E-2</c:v>
                </c:pt>
                <c:pt idx="1178">
                  <c:v>6.1305532864846288E-2</c:v>
                </c:pt>
                <c:pt idx="1179">
                  <c:v>6.1152850535307619E-2</c:v>
                </c:pt>
                <c:pt idx="1180">
                  <c:v>6.0997097646804325E-2</c:v>
                </c:pt>
                <c:pt idx="1181">
                  <c:v>6.0905421881647263E-2</c:v>
                </c:pt>
                <c:pt idx="1182">
                  <c:v>6.0837214649572466E-2</c:v>
                </c:pt>
                <c:pt idx="1183">
                  <c:v>6.0749817904833546E-2</c:v>
                </c:pt>
                <c:pt idx="1184">
                  <c:v>6.0665943624452504E-2</c:v>
                </c:pt>
                <c:pt idx="1185">
                  <c:v>6.0627584406130135E-2</c:v>
                </c:pt>
                <c:pt idx="1186">
                  <c:v>6.0622291406754604E-2</c:v>
                </c:pt>
                <c:pt idx="1187">
                  <c:v>6.0637204522418962E-2</c:v>
                </c:pt>
                <c:pt idx="1188">
                  <c:v>6.063823537538892E-2</c:v>
                </c:pt>
                <c:pt idx="1189">
                  <c:v>6.0629007475462987E-2</c:v>
                </c:pt>
                <c:pt idx="1190">
                  <c:v>6.069770463483451E-2</c:v>
                </c:pt>
                <c:pt idx="1191">
                  <c:v>6.0734901897602667E-2</c:v>
                </c:pt>
                <c:pt idx="1192">
                  <c:v>6.073162422199449E-2</c:v>
                </c:pt>
                <c:pt idx="1193">
                  <c:v>6.099000000009519E-2</c:v>
                </c:pt>
                <c:pt idx="1194">
                  <c:v>6.0989952834256983E-2</c:v>
                </c:pt>
                <c:pt idx="1195">
                  <c:v>6.1011803640491101E-2</c:v>
                </c:pt>
                <c:pt idx="1196">
                  <c:v>6.0995501395232236E-2</c:v>
                </c:pt>
                <c:pt idx="1197">
                  <c:v>6.0998684486620429E-2</c:v>
                </c:pt>
                <c:pt idx="1198">
                  <c:v>6.0955903245678636E-2</c:v>
                </c:pt>
                <c:pt idx="1199">
                  <c:v>6.0984051902985635E-2</c:v>
                </c:pt>
                <c:pt idx="1200">
                  <c:v>6.1002702873391754E-2</c:v>
                </c:pt>
                <c:pt idx="1201">
                  <c:v>6.0948438050363006E-2</c:v>
                </c:pt>
                <c:pt idx="1202">
                  <c:v>6.0909974508225696E-2</c:v>
                </c:pt>
                <c:pt idx="1203">
                  <c:v>6.0911514722286876E-2</c:v>
                </c:pt>
                <c:pt idx="1204">
                  <c:v>6.0945785314671368E-2</c:v>
                </c:pt>
                <c:pt idx="1205">
                  <c:v>6.0926695728623505E-2</c:v>
                </c:pt>
                <c:pt idx="1206">
                  <c:v>6.0861991656692177E-2</c:v>
                </c:pt>
                <c:pt idx="1207">
                  <c:v>6.0395337068799536E-2</c:v>
                </c:pt>
                <c:pt idx="1208">
                  <c:v>6.0061792079992272E-2</c:v>
                </c:pt>
                <c:pt idx="1209">
                  <c:v>5.9642775494853362E-2</c:v>
                </c:pt>
                <c:pt idx="1210">
                  <c:v>5.9358102662626727E-2</c:v>
                </c:pt>
                <c:pt idx="1211">
                  <c:v>5.9189516929399409E-2</c:v>
                </c:pt>
                <c:pt idx="1212">
                  <c:v>5.913202919302088E-2</c:v>
                </c:pt>
                <c:pt idx="1213">
                  <c:v>5.9099403762725489E-2</c:v>
                </c:pt>
                <c:pt idx="1214">
                  <c:v>5.9089377064485527E-2</c:v>
                </c:pt>
                <c:pt idx="1215">
                  <c:v>5.9089570631675518E-2</c:v>
                </c:pt>
                <c:pt idx="1216">
                  <c:v>5.9081123929192063E-2</c:v>
                </c:pt>
                <c:pt idx="1217">
                  <c:v>5.9084507588014604E-2</c:v>
                </c:pt>
                <c:pt idx="1218">
                  <c:v>5.9102919440982928E-2</c:v>
                </c:pt>
                <c:pt idx="1219">
                  <c:v>5.910472020218923E-2</c:v>
                </c:pt>
                <c:pt idx="1220">
                  <c:v>5.9116822569377149E-2</c:v>
                </c:pt>
                <c:pt idx="1221">
                  <c:v>5.9139445565437126E-2</c:v>
                </c:pt>
                <c:pt idx="1222">
                  <c:v>5.9145534683980899E-2</c:v>
                </c:pt>
                <c:pt idx="1223">
                  <c:v>5.9161061017077174E-2</c:v>
                </c:pt>
                <c:pt idx="1224">
                  <c:v>5.9167815015971605E-2</c:v>
                </c:pt>
                <c:pt idx="1225">
                  <c:v>5.9192671621587103E-2</c:v>
                </c:pt>
                <c:pt idx="1226">
                  <c:v>5.9224375865269713E-2</c:v>
                </c:pt>
                <c:pt idx="1227">
                  <c:v>5.9445884088867307E-2</c:v>
                </c:pt>
                <c:pt idx="1228">
                  <c:v>5.9690312016125818E-2</c:v>
                </c:pt>
                <c:pt idx="1229">
                  <c:v>6.0086642159313454E-2</c:v>
                </c:pt>
                <c:pt idx="1230">
                  <c:v>6.0499125413604575E-2</c:v>
                </c:pt>
                <c:pt idx="1231">
                  <c:v>6.0832452070963716E-2</c:v>
                </c:pt>
                <c:pt idx="1232">
                  <c:v>6.1023400310732431E-2</c:v>
                </c:pt>
                <c:pt idx="1233">
                  <c:v>6.1135782982447671E-2</c:v>
                </c:pt>
                <c:pt idx="1234">
                  <c:v>6.1201185792184351E-2</c:v>
                </c:pt>
                <c:pt idx="1235">
                  <c:v>6.1202799259091195E-2</c:v>
                </c:pt>
                <c:pt idx="1236">
                  <c:v>6.1200221104748639E-2</c:v>
                </c:pt>
                <c:pt idx="1237">
                  <c:v>6.1191705185532332E-2</c:v>
                </c:pt>
                <c:pt idx="1238">
                  <c:v>6.121524854350098E-2</c:v>
                </c:pt>
                <c:pt idx="1239">
                  <c:v>6.1188810815205601E-2</c:v>
                </c:pt>
                <c:pt idx="1240">
                  <c:v>6.1160526293728784E-2</c:v>
                </c:pt>
                <c:pt idx="1241">
                  <c:v>6.108474686461219E-2</c:v>
                </c:pt>
                <c:pt idx="1242">
                  <c:v>6.1093007142404045E-2</c:v>
                </c:pt>
                <c:pt idx="1243">
                  <c:v>6.107175541523991E-2</c:v>
                </c:pt>
                <c:pt idx="1244">
                  <c:v>6.0971540151344567E-2</c:v>
                </c:pt>
                <c:pt idx="1245">
                  <c:v>6.0934746243174062E-2</c:v>
                </c:pt>
                <c:pt idx="1246">
                  <c:v>6.0930201749580574E-2</c:v>
                </c:pt>
                <c:pt idx="1247">
                  <c:v>6.0815905410703842E-2</c:v>
                </c:pt>
                <c:pt idx="1248">
                  <c:v>6.0744297197110102E-2</c:v>
                </c:pt>
                <c:pt idx="1249">
                  <c:v>6.0753099637727105E-2</c:v>
                </c:pt>
                <c:pt idx="1250">
                  <c:v>6.0736514125010174E-2</c:v>
                </c:pt>
                <c:pt idx="1251">
                  <c:v>6.0746501289572166E-2</c:v>
                </c:pt>
                <c:pt idx="1252">
                  <c:v>6.0732299869437338E-2</c:v>
                </c:pt>
                <c:pt idx="1253">
                  <c:v>6.0707990266377639E-2</c:v>
                </c:pt>
                <c:pt idx="1254">
                  <c:v>6.0581174818591668E-2</c:v>
                </c:pt>
                <c:pt idx="1255">
                  <c:v>6.0413716265659556E-2</c:v>
                </c:pt>
                <c:pt idx="1256">
                  <c:v>6.0316251019340787E-2</c:v>
                </c:pt>
                <c:pt idx="1257">
                  <c:v>6.0217512448891744E-2</c:v>
                </c:pt>
                <c:pt idx="1258">
                  <c:v>6.0120401877754352E-2</c:v>
                </c:pt>
                <c:pt idx="1259">
                  <c:v>6.0103671471192111E-2</c:v>
                </c:pt>
                <c:pt idx="1260">
                  <c:v>6.0103912665565647E-2</c:v>
                </c:pt>
                <c:pt idx="1261">
                  <c:v>6.010077358064296E-2</c:v>
                </c:pt>
                <c:pt idx="1262">
                  <c:v>6.0107139125526197E-2</c:v>
                </c:pt>
                <c:pt idx="1263">
                  <c:v>5.9959700369922486E-2</c:v>
                </c:pt>
                <c:pt idx="1264">
                  <c:v>5.9983243770908412E-2</c:v>
                </c:pt>
                <c:pt idx="1265">
                  <c:v>5.9988010270687044E-2</c:v>
                </c:pt>
                <c:pt idx="1266">
                  <c:v>5.998474691459512E-2</c:v>
                </c:pt>
                <c:pt idx="1267">
                  <c:v>6.0020924572383234E-2</c:v>
                </c:pt>
                <c:pt idx="1268">
                  <c:v>6.0029233130189825E-2</c:v>
                </c:pt>
                <c:pt idx="1269">
                  <c:v>6.0008111601806975E-2</c:v>
                </c:pt>
                <c:pt idx="1270">
                  <c:v>5.9994582702312504E-2</c:v>
                </c:pt>
                <c:pt idx="1271">
                  <c:v>5.986568780376951E-2</c:v>
                </c:pt>
                <c:pt idx="1272">
                  <c:v>5.9674239634691331E-2</c:v>
                </c:pt>
                <c:pt idx="1273">
                  <c:v>5.9431390632408161E-2</c:v>
                </c:pt>
                <c:pt idx="1274">
                  <c:v>5.9331761107780115E-2</c:v>
                </c:pt>
                <c:pt idx="1275">
                  <c:v>5.9319807742583455E-2</c:v>
                </c:pt>
                <c:pt idx="1276">
                  <c:v>5.9236802735657651E-2</c:v>
                </c:pt>
                <c:pt idx="1277">
                  <c:v>5.9174648332516705E-2</c:v>
                </c:pt>
                <c:pt idx="1278">
                  <c:v>5.9072912390464111E-2</c:v>
                </c:pt>
                <c:pt idx="1279">
                  <c:v>5.8966013637994946E-2</c:v>
                </c:pt>
                <c:pt idx="1280">
                  <c:v>5.8856100146002614E-2</c:v>
                </c:pt>
                <c:pt idx="1281">
                  <c:v>5.8708554555430816E-2</c:v>
                </c:pt>
                <c:pt idx="1282">
                  <c:v>5.8624575253848211E-2</c:v>
                </c:pt>
                <c:pt idx="1283">
                  <c:v>5.8545623072293614E-2</c:v>
                </c:pt>
                <c:pt idx="1284">
                  <c:v>5.8466527716075654E-2</c:v>
                </c:pt>
                <c:pt idx="1285">
                  <c:v>5.843950353980238E-2</c:v>
                </c:pt>
                <c:pt idx="1286">
                  <c:v>5.8435092534400684E-2</c:v>
                </c:pt>
                <c:pt idx="1287">
                  <c:v>5.8455686648539028E-2</c:v>
                </c:pt>
                <c:pt idx="1288">
                  <c:v>5.8473392316960637E-2</c:v>
                </c:pt>
                <c:pt idx="1289">
                  <c:v>5.8495786225561522E-2</c:v>
                </c:pt>
                <c:pt idx="1290">
                  <c:v>5.8557367706408611E-2</c:v>
                </c:pt>
                <c:pt idx="1291">
                  <c:v>5.8557328803063198E-2</c:v>
                </c:pt>
                <c:pt idx="1292">
                  <c:v>5.857176889873679E-2</c:v>
                </c:pt>
                <c:pt idx="1293">
                  <c:v>5.8645483056331181E-2</c:v>
                </c:pt>
                <c:pt idx="1294">
                  <c:v>5.8654040608947557E-2</c:v>
                </c:pt>
                <c:pt idx="1295">
                  <c:v>5.8630700632947952E-2</c:v>
                </c:pt>
                <c:pt idx="1296">
                  <c:v>5.8637016203770306E-2</c:v>
                </c:pt>
                <c:pt idx="1297">
                  <c:v>5.8645467338219688E-2</c:v>
                </c:pt>
                <c:pt idx="1298">
                  <c:v>5.8705273002616618E-2</c:v>
                </c:pt>
                <c:pt idx="1299">
                  <c:v>5.8743611121253231E-2</c:v>
                </c:pt>
                <c:pt idx="1300">
                  <c:v>5.87946348024607E-2</c:v>
                </c:pt>
                <c:pt idx="1301">
                  <c:v>5.8904238908609664E-2</c:v>
                </c:pt>
                <c:pt idx="1302">
                  <c:v>5.8963401044315848E-2</c:v>
                </c:pt>
                <c:pt idx="1303">
                  <c:v>5.9098056905244792E-2</c:v>
                </c:pt>
                <c:pt idx="1304">
                  <c:v>5.9215961430915863E-2</c:v>
                </c:pt>
                <c:pt idx="1305">
                  <c:v>5.931463701968779E-2</c:v>
                </c:pt>
                <c:pt idx="1306">
                  <c:v>5.9493274163020429E-2</c:v>
                </c:pt>
                <c:pt idx="1307">
                  <c:v>5.9511084300384681E-2</c:v>
                </c:pt>
                <c:pt idx="1308">
                  <c:v>5.9503181423155332E-2</c:v>
                </c:pt>
                <c:pt idx="1309">
                  <c:v>5.9593964558246011E-2</c:v>
                </c:pt>
                <c:pt idx="1310">
                  <c:v>5.9697213829817908E-2</c:v>
                </c:pt>
                <c:pt idx="1311">
                  <c:v>5.9767201173303364E-2</c:v>
                </c:pt>
                <c:pt idx="1312">
                  <c:v>5.9892147345710516E-2</c:v>
                </c:pt>
                <c:pt idx="1313">
                  <c:v>5.9970839389628806E-2</c:v>
                </c:pt>
                <c:pt idx="1314">
                  <c:v>5.99131691355166E-2</c:v>
                </c:pt>
                <c:pt idx="1315">
                  <c:v>5.990127500985306E-2</c:v>
                </c:pt>
                <c:pt idx="1316">
                  <c:v>5.9908033556834807E-2</c:v>
                </c:pt>
                <c:pt idx="1317">
                  <c:v>5.9893467024542506E-2</c:v>
                </c:pt>
                <c:pt idx="1318">
                  <c:v>5.9939565704765857E-2</c:v>
                </c:pt>
                <c:pt idx="1319">
                  <c:v>5.9956500390842236E-2</c:v>
                </c:pt>
                <c:pt idx="1320">
                  <c:v>6.0018985700101515E-2</c:v>
                </c:pt>
                <c:pt idx="1321">
                  <c:v>6.0085847103269585E-2</c:v>
                </c:pt>
                <c:pt idx="1322">
                  <c:v>6.0144883296333093E-2</c:v>
                </c:pt>
                <c:pt idx="1323">
                  <c:v>6.0152916183164151E-2</c:v>
                </c:pt>
                <c:pt idx="1324">
                  <c:v>6.019267692952001E-2</c:v>
                </c:pt>
                <c:pt idx="1325">
                  <c:v>6.0240584963037712E-2</c:v>
                </c:pt>
                <c:pt idx="1326">
                  <c:v>6.0358791588774156E-2</c:v>
                </c:pt>
                <c:pt idx="1327">
                  <c:v>6.04616413186949E-2</c:v>
                </c:pt>
                <c:pt idx="1328">
                  <c:v>6.0626032711582546E-2</c:v>
                </c:pt>
                <c:pt idx="1329">
                  <c:v>6.0774436967395748E-2</c:v>
                </c:pt>
                <c:pt idx="1330">
                  <c:v>6.0904726667999912E-2</c:v>
                </c:pt>
                <c:pt idx="1331">
                  <c:v>6.101219647458072E-2</c:v>
                </c:pt>
                <c:pt idx="1332">
                  <c:v>6.1145981325188378E-2</c:v>
                </c:pt>
                <c:pt idx="1333">
                  <c:v>6.1272767350248357E-2</c:v>
                </c:pt>
                <c:pt idx="1334">
                  <c:v>6.1280848309365137E-2</c:v>
                </c:pt>
                <c:pt idx="1335">
                  <c:v>6.1317489643695544E-2</c:v>
                </c:pt>
                <c:pt idx="1336">
                  <c:v>6.1383755592230395E-2</c:v>
                </c:pt>
                <c:pt idx="1337">
                  <c:v>6.1413033755817741E-2</c:v>
                </c:pt>
                <c:pt idx="1338">
                  <c:v>6.1474604358463018E-2</c:v>
                </c:pt>
                <c:pt idx="1339">
                  <c:v>6.1645829540349438E-2</c:v>
                </c:pt>
                <c:pt idx="1340">
                  <c:v>6.1803935582734719E-2</c:v>
                </c:pt>
                <c:pt idx="1341">
                  <c:v>6.1943791994333953E-2</c:v>
                </c:pt>
                <c:pt idx="1342">
                  <c:v>6.2074224878447916E-2</c:v>
                </c:pt>
                <c:pt idx="1343">
                  <c:v>6.2068758798006093E-2</c:v>
                </c:pt>
                <c:pt idx="1344">
                  <c:v>6.2071824306122021E-2</c:v>
                </c:pt>
                <c:pt idx="1345">
                  <c:v>6.2087834766004352E-2</c:v>
                </c:pt>
                <c:pt idx="1346">
                  <c:v>6.2074370381987362E-2</c:v>
                </c:pt>
                <c:pt idx="1347">
                  <c:v>6.2058312158290586E-2</c:v>
                </c:pt>
                <c:pt idx="1348">
                  <c:v>6.2054996914880638E-2</c:v>
                </c:pt>
                <c:pt idx="1349">
                  <c:v>6.2067656579289851E-2</c:v>
                </c:pt>
                <c:pt idx="1350">
                  <c:v>6.2126569230507703E-2</c:v>
                </c:pt>
                <c:pt idx="1351">
                  <c:v>6.218159028489377E-2</c:v>
                </c:pt>
                <c:pt idx="1352">
                  <c:v>6.2223911411546498E-2</c:v>
                </c:pt>
                <c:pt idx="1353">
                  <c:v>6.2296827006273495E-2</c:v>
                </c:pt>
                <c:pt idx="1354">
                  <c:v>6.2400086317793868E-2</c:v>
                </c:pt>
                <c:pt idx="1355">
                  <c:v>6.2531216151783892E-2</c:v>
                </c:pt>
                <c:pt idx="1356">
                  <c:v>6.2479299719435499E-2</c:v>
                </c:pt>
                <c:pt idx="1357">
                  <c:v>6.2294416767736775E-2</c:v>
                </c:pt>
                <c:pt idx="1358">
                  <c:v>6.2161635083325825E-2</c:v>
                </c:pt>
                <c:pt idx="1359">
                  <c:v>6.2014583184450585E-2</c:v>
                </c:pt>
                <c:pt idx="1360">
                  <c:v>6.1848056870952156E-2</c:v>
                </c:pt>
                <c:pt idx="1361">
                  <c:v>6.1715742894077809E-2</c:v>
                </c:pt>
                <c:pt idx="1362">
                  <c:v>6.1481038884661159E-2</c:v>
                </c:pt>
                <c:pt idx="1363">
                  <c:v>6.1290434875350311E-2</c:v>
                </c:pt>
                <c:pt idx="1364">
                  <c:v>6.1112079038679566E-2</c:v>
                </c:pt>
                <c:pt idx="1365">
                  <c:v>6.0897924900098682E-2</c:v>
                </c:pt>
                <c:pt idx="1366">
                  <c:v>6.0658371689173728E-2</c:v>
                </c:pt>
                <c:pt idx="1367">
                  <c:v>6.0518641845179508E-2</c:v>
                </c:pt>
                <c:pt idx="1368">
                  <c:v>6.0417725891553822E-2</c:v>
                </c:pt>
                <c:pt idx="1369">
                  <c:v>6.0298719703192644E-2</c:v>
                </c:pt>
                <c:pt idx="1370">
                  <c:v>6.0189804382755861E-2</c:v>
                </c:pt>
                <c:pt idx="1371">
                  <c:v>6.0145685853447685E-2</c:v>
                </c:pt>
                <c:pt idx="1372">
                  <c:v>6.014046130776337E-2</c:v>
                </c:pt>
                <c:pt idx="1373">
                  <c:v>6.0110140259011298E-2</c:v>
                </c:pt>
                <c:pt idx="1374">
                  <c:v>6.0086491456492135E-2</c:v>
                </c:pt>
                <c:pt idx="1375">
                  <c:v>6.0273105165753758E-2</c:v>
                </c:pt>
                <c:pt idx="1376">
                  <c:v>6.0287158409044528E-2</c:v>
                </c:pt>
                <c:pt idx="1377">
                  <c:v>6.0225470539040787E-2</c:v>
                </c:pt>
                <c:pt idx="1378">
                  <c:v>6.0211577087810997E-2</c:v>
                </c:pt>
                <c:pt idx="1379">
                  <c:v>6.0189769183153767E-2</c:v>
                </c:pt>
                <c:pt idx="1380">
                  <c:v>6.0051372861152919E-2</c:v>
                </c:pt>
                <c:pt idx="1381">
                  <c:v>5.9981034665841322E-2</c:v>
                </c:pt>
                <c:pt idx="1382">
                  <c:v>5.9947211571261788E-2</c:v>
                </c:pt>
                <c:pt idx="1383">
                  <c:v>5.993662554488028E-2</c:v>
                </c:pt>
                <c:pt idx="1384">
                  <c:v>5.9884121042940996E-2</c:v>
                </c:pt>
                <c:pt idx="1385">
                  <c:v>5.9835951295554739E-2</c:v>
                </c:pt>
                <c:pt idx="1386">
                  <c:v>5.9832847201355274E-2</c:v>
                </c:pt>
                <c:pt idx="1387">
                  <c:v>5.9770098950346746E-2</c:v>
                </c:pt>
                <c:pt idx="1388">
                  <c:v>5.9696365151137194E-2</c:v>
                </c:pt>
                <c:pt idx="1389">
                  <c:v>5.9627555437589408E-2</c:v>
                </c:pt>
                <c:pt idx="1390">
                  <c:v>5.9571208596878304E-2</c:v>
                </c:pt>
                <c:pt idx="1391">
                  <c:v>5.9545878589907848E-2</c:v>
                </c:pt>
                <c:pt idx="1392">
                  <c:v>5.9548038720204227E-2</c:v>
                </c:pt>
                <c:pt idx="1393">
                  <c:v>5.9541407107476858E-2</c:v>
                </c:pt>
                <c:pt idx="1394">
                  <c:v>5.954032032506236E-2</c:v>
                </c:pt>
                <c:pt idx="1395">
                  <c:v>5.9542367719915126E-2</c:v>
                </c:pt>
                <c:pt idx="1396">
                  <c:v>5.9538613702174656E-2</c:v>
                </c:pt>
                <c:pt idx="1397">
                  <c:v>5.9542539118707181E-2</c:v>
                </c:pt>
                <c:pt idx="1398">
                  <c:v>5.9542453966305031E-2</c:v>
                </c:pt>
                <c:pt idx="1399">
                  <c:v>5.9542867055206991E-2</c:v>
                </c:pt>
                <c:pt idx="1400">
                  <c:v>5.9610919717413821E-2</c:v>
                </c:pt>
                <c:pt idx="1401">
                  <c:v>5.9660300463606208E-2</c:v>
                </c:pt>
                <c:pt idx="1402">
                  <c:v>5.9683161805941562E-2</c:v>
                </c:pt>
                <c:pt idx="1403">
                  <c:v>5.9691635672646078E-2</c:v>
                </c:pt>
                <c:pt idx="1404">
                  <c:v>5.9736961659124857E-2</c:v>
                </c:pt>
                <c:pt idx="1405">
                  <c:v>5.978843778019139E-2</c:v>
                </c:pt>
                <c:pt idx="1406">
                  <c:v>5.9830111152405316E-2</c:v>
                </c:pt>
                <c:pt idx="1407">
                  <c:v>5.9885988040139559E-2</c:v>
                </c:pt>
                <c:pt idx="1408">
                  <c:v>5.9996941933009584E-2</c:v>
                </c:pt>
                <c:pt idx="1409">
                  <c:v>6.0118903477150827E-2</c:v>
                </c:pt>
                <c:pt idx="1410">
                  <c:v>6.0264864901472488E-2</c:v>
                </c:pt>
                <c:pt idx="1411">
                  <c:v>6.0378735929135841E-2</c:v>
                </c:pt>
                <c:pt idx="1412">
                  <c:v>6.0389219063407815E-2</c:v>
                </c:pt>
                <c:pt idx="1413">
                  <c:v>6.0369701168963362E-2</c:v>
                </c:pt>
                <c:pt idx="1414">
                  <c:v>6.0370538402073411E-2</c:v>
                </c:pt>
                <c:pt idx="1415">
                  <c:v>6.0377036498550397E-2</c:v>
                </c:pt>
                <c:pt idx="1416">
                  <c:v>6.0357320735890126E-2</c:v>
                </c:pt>
                <c:pt idx="1417">
                  <c:v>6.0353814061660079E-2</c:v>
                </c:pt>
                <c:pt idx="1418">
                  <c:v>6.0344840859804315E-2</c:v>
                </c:pt>
                <c:pt idx="1419">
                  <c:v>6.0290616392355369E-2</c:v>
                </c:pt>
                <c:pt idx="1420">
                  <c:v>6.0168160066116291E-2</c:v>
                </c:pt>
                <c:pt idx="1421">
                  <c:v>6.003428325637733E-2</c:v>
                </c:pt>
                <c:pt idx="1422">
                  <c:v>5.9943385990105874E-2</c:v>
                </c:pt>
                <c:pt idx="1423">
                  <c:v>5.9875863875695295E-2</c:v>
                </c:pt>
                <c:pt idx="1424">
                  <c:v>5.9822734462394028E-2</c:v>
                </c:pt>
                <c:pt idx="1425">
                  <c:v>5.9764613230464343E-2</c:v>
                </c:pt>
                <c:pt idx="1426">
                  <c:v>5.9720539979758881E-2</c:v>
                </c:pt>
                <c:pt idx="1427">
                  <c:v>5.9685753346006572E-2</c:v>
                </c:pt>
                <c:pt idx="1428">
                  <c:v>5.9601352200647113E-2</c:v>
                </c:pt>
                <c:pt idx="1429">
                  <c:v>5.9506510742828228E-2</c:v>
                </c:pt>
                <c:pt idx="1430">
                  <c:v>5.9440893042908491E-2</c:v>
                </c:pt>
                <c:pt idx="1431">
                  <c:v>5.9325432124784694E-2</c:v>
                </c:pt>
                <c:pt idx="1432">
                  <c:v>5.9223173554405734E-2</c:v>
                </c:pt>
                <c:pt idx="1433">
                  <c:v>5.9142265088134201E-2</c:v>
                </c:pt>
                <c:pt idx="1434">
                  <c:v>5.9083473451123372E-2</c:v>
                </c:pt>
                <c:pt idx="1435">
                  <c:v>5.9061418880444541E-2</c:v>
                </c:pt>
                <c:pt idx="1436">
                  <c:v>5.9011684178104963E-2</c:v>
                </c:pt>
                <c:pt idx="1437">
                  <c:v>5.8995425183245409E-2</c:v>
                </c:pt>
                <c:pt idx="1438">
                  <c:v>5.9022807222489121E-2</c:v>
                </c:pt>
                <c:pt idx="1439">
                  <c:v>5.9006954255076217E-2</c:v>
                </c:pt>
                <c:pt idx="1440">
                  <c:v>5.8985372427245282E-2</c:v>
                </c:pt>
                <c:pt idx="1441">
                  <c:v>5.8986470931917244E-2</c:v>
                </c:pt>
                <c:pt idx="1442">
                  <c:v>5.8985657503233452E-2</c:v>
                </c:pt>
                <c:pt idx="1443">
                  <c:v>5.8984272119010375E-2</c:v>
                </c:pt>
                <c:pt idx="1444">
                  <c:v>5.8965090898765789E-2</c:v>
                </c:pt>
                <c:pt idx="1445">
                  <c:v>5.8962234793800583E-2</c:v>
                </c:pt>
                <c:pt idx="1446">
                  <c:v>5.8958180424468661E-2</c:v>
                </c:pt>
                <c:pt idx="1447">
                  <c:v>5.8895479305330706E-2</c:v>
                </c:pt>
                <c:pt idx="1448">
                  <c:v>5.8850403225152149E-2</c:v>
                </c:pt>
                <c:pt idx="1449">
                  <c:v>5.8856563332773858E-2</c:v>
                </c:pt>
                <c:pt idx="1450">
                  <c:v>5.8888221383521046E-2</c:v>
                </c:pt>
                <c:pt idx="1451">
                  <c:v>5.8920912340412461E-2</c:v>
                </c:pt>
                <c:pt idx="1452">
                  <c:v>5.8985495417897583E-2</c:v>
                </c:pt>
                <c:pt idx="1453">
                  <c:v>5.9050531260489064E-2</c:v>
                </c:pt>
                <c:pt idx="1454">
                  <c:v>5.9119022482250413E-2</c:v>
                </c:pt>
                <c:pt idx="1455">
                  <c:v>5.9145995063459758E-2</c:v>
                </c:pt>
                <c:pt idx="1456">
                  <c:v>5.9196473786340263E-2</c:v>
                </c:pt>
                <c:pt idx="1457">
                  <c:v>5.9207026661746945E-2</c:v>
                </c:pt>
                <c:pt idx="1458">
                  <c:v>5.9221892028471231E-2</c:v>
                </c:pt>
                <c:pt idx="1459">
                  <c:v>5.9255504165566956E-2</c:v>
                </c:pt>
                <c:pt idx="1460">
                  <c:v>5.9310016725886754E-2</c:v>
                </c:pt>
                <c:pt idx="1461">
                  <c:v>5.9296903534456318E-2</c:v>
                </c:pt>
                <c:pt idx="1462">
                  <c:v>5.9335140465191331E-2</c:v>
                </c:pt>
                <c:pt idx="1463">
                  <c:v>5.9323338150864928E-2</c:v>
                </c:pt>
                <c:pt idx="1464">
                  <c:v>5.9312941234266447E-2</c:v>
                </c:pt>
                <c:pt idx="1465">
                  <c:v>5.9315789849922182E-2</c:v>
                </c:pt>
                <c:pt idx="1466">
                  <c:v>5.9314276179277835E-2</c:v>
                </c:pt>
                <c:pt idx="1467">
                  <c:v>5.9295713779200405E-2</c:v>
                </c:pt>
                <c:pt idx="1468">
                  <c:v>5.9339946430429655E-2</c:v>
                </c:pt>
                <c:pt idx="1469">
                  <c:v>5.941338104639337E-2</c:v>
                </c:pt>
                <c:pt idx="1470">
                  <c:v>5.9413789308614282E-2</c:v>
                </c:pt>
                <c:pt idx="1471">
                  <c:v>5.9457073188022541E-2</c:v>
                </c:pt>
                <c:pt idx="1472">
                  <c:v>5.946216100583715E-2</c:v>
                </c:pt>
                <c:pt idx="1473">
                  <c:v>5.9460141463390924E-2</c:v>
                </c:pt>
                <c:pt idx="1474">
                  <c:v>5.9442952292772529E-2</c:v>
                </c:pt>
                <c:pt idx="1475">
                  <c:v>5.9474340839621928E-2</c:v>
                </c:pt>
                <c:pt idx="1476">
                  <c:v>5.9512840768071049E-2</c:v>
                </c:pt>
                <c:pt idx="1477">
                  <c:v>5.9598995044467612E-2</c:v>
                </c:pt>
                <c:pt idx="1478">
                  <c:v>5.9631507083976805E-2</c:v>
                </c:pt>
                <c:pt idx="1479">
                  <c:v>5.9680476301708002E-2</c:v>
                </c:pt>
                <c:pt idx="1480">
                  <c:v>5.97107928089902E-2</c:v>
                </c:pt>
                <c:pt idx="1481">
                  <c:v>5.9787640854905476E-2</c:v>
                </c:pt>
                <c:pt idx="1482">
                  <c:v>5.9757870063977661E-2</c:v>
                </c:pt>
                <c:pt idx="1483">
                  <c:v>5.9793869164754369E-2</c:v>
                </c:pt>
                <c:pt idx="1484">
                  <c:v>5.9827884087351818E-2</c:v>
                </c:pt>
                <c:pt idx="1485">
                  <c:v>5.9863169930675919E-2</c:v>
                </c:pt>
                <c:pt idx="1486">
                  <c:v>5.9906304492346088E-2</c:v>
                </c:pt>
                <c:pt idx="1487">
                  <c:v>5.9984193502652834E-2</c:v>
                </c:pt>
                <c:pt idx="1488">
                  <c:v>6.0003519789899179E-2</c:v>
                </c:pt>
                <c:pt idx="1489">
                  <c:v>6.0034065681560146E-2</c:v>
                </c:pt>
                <c:pt idx="1490">
                  <c:v>6.0091197146039839E-2</c:v>
                </c:pt>
                <c:pt idx="1491">
                  <c:v>6.0174995160309268E-2</c:v>
                </c:pt>
                <c:pt idx="1492">
                  <c:v>6.023915502943538E-2</c:v>
                </c:pt>
                <c:pt idx="1493">
                  <c:v>6.0274799194283579E-2</c:v>
                </c:pt>
                <c:pt idx="1494">
                  <c:v>6.0259896544303138E-2</c:v>
                </c:pt>
                <c:pt idx="1495">
                  <c:v>6.0278475470920537E-2</c:v>
                </c:pt>
                <c:pt idx="1496">
                  <c:v>6.0314654874298025E-2</c:v>
                </c:pt>
                <c:pt idx="1497">
                  <c:v>6.0403982056271732E-2</c:v>
                </c:pt>
                <c:pt idx="1498">
                  <c:v>6.0485530684191574E-2</c:v>
                </c:pt>
                <c:pt idx="1499">
                  <c:v>6.0557983014255905E-2</c:v>
                </c:pt>
                <c:pt idx="1500">
                  <c:v>6.0646161408537798E-2</c:v>
                </c:pt>
                <c:pt idx="1501">
                  <c:v>6.0677119659560928E-2</c:v>
                </c:pt>
                <c:pt idx="1502">
                  <c:v>6.0688362042723702E-2</c:v>
                </c:pt>
                <c:pt idx="1503">
                  <c:v>6.0691618012496194E-2</c:v>
                </c:pt>
                <c:pt idx="1504">
                  <c:v>6.0720606813041873E-2</c:v>
                </c:pt>
                <c:pt idx="1505">
                  <c:v>6.0750501927111511E-2</c:v>
                </c:pt>
                <c:pt idx="1506">
                  <c:v>6.0796584847441826E-2</c:v>
                </c:pt>
                <c:pt idx="1507">
                  <c:v>6.0873384743063884E-2</c:v>
                </c:pt>
                <c:pt idx="1508">
                  <c:v>6.097606421208665E-2</c:v>
                </c:pt>
                <c:pt idx="1509">
                  <c:v>6.1101902576704697E-2</c:v>
                </c:pt>
                <c:pt idx="1510">
                  <c:v>6.1196615451694934E-2</c:v>
                </c:pt>
                <c:pt idx="1511">
                  <c:v>6.136422232209273E-2</c:v>
                </c:pt>
                <c:pt idx="1512">
                  <c:v>6.1400506436576713E-2</c:v>
                </c:pt>
                <c:pt idx="1513">
                  <c:v>6.143698512813326E-2</c:v>
                </c:pt>
                <c:pt idx="1514">
                  <c:v>6.1417239184192673E-2</c:v>
                </c:pt>
                <c:pt idx="1515">
                  <c:v>6.136282259964522E-2</c:v>
                </c:pt>
                <c:pt idx="1516">
                  <c:v>6.1311040131956769E-2</c:v>
                </c:pt>
                <c:pt idx="1517">
                  <c:v>6.10852002299304E-2</c:v>
                </c:pt>
                <c:pt idx="1518">
                  <c:v>6.0862639938716011E-2</c:v>
                </c:pt>
                <c:pt idx="1519">
                  <c:v>6.0647447323191543E-2</c:v>
                </c:pt>
                <c:pt idx="1520">
                  <c:v>6.051558941384317E-2</c:v>
                </c:pt>
                <c:pt idx="1521">
                  <c:v>6.0425821342773946E-2</c:v>
                </c:pt>
                <c:pt idx="1522">
                  <c:v>6.029390540025846E-2</c:v>
                </c:pt>
                <c:pt idx="1523">
                  <c:v>6.0183873311647887E-2</c:v>
                </c:pt>
                <c:pt idx="1524">
                  <c:v>6.0058536858377469E-2</c:v>
                </c:pt>
                <c:pt idx="1525">
                  <c:v>5.9971785964526694E-2</c:v>
                </c:pt>
                <c:pt idx="1526">
                  <c:v>5.9906110267646771E-2</c:v>
                </c:pt>
                <c:pt idx="1527">
                  <c:v>5.9842613704895978E-2</c:v>
                </c:pt>
                <c:pt idx="1528">
                  <c:v>5.9813552081588964E-2</c:v>
                </c:pt>
                <c:pt idx="1529">
                  <c:v>5.9775253477720766E-2</c:v>
                </c:pt>
                <c:pt idx="1530">
                  <c:v>5.9712118244581003E-2</c:v>
                </c:pt>
                <c:pt idx="1531">
                  <c:v>5.9720335636888951E-2</c:v>
                </c:pt>
                <c:pt idx="1532">
                  <c:v>5.9718216050944364E-2</c:v>
                </c:pt>
                <c:pt idx="1533">
                  <c:v>5.9749645219136074E-2</c:v>
                </c:pt>
                <c:pt idx="1534">
                  <c:v>5.9782817634309621E-2</c:v>
                </c:pt>
                <c:pt idx="1535">
                  <c:v>5.9801019908929554E-2</c:v>
                </c:pt>
                <c:pt idx="1536">
                  <c:v>5.9821525944529143E-2</c:v>
                </c:pt>
                <c:pt idx="1537">
                  <c:v>5.9815402528522139E-2</c:v>
                </c:pt>
                <c:pt idx="1538">
                  <c:v>5.9850765722572613E-2</c:v>
                </c:pt>
                <c:pt idx="1539">
                  <c:v>5.991695763097879E-2</c:v>
                </c:pt>
                <c:pt idx="1540">
                  <c:v>5.995031932673741E-2</c:v>
                </c:pt>
                <c:pt idx="1541">
                  <c:v>5.9969306703258042E-2</c:v>
                </c:pt>
                <c:pt idx="1542">
                  <c:v>6.0021965391219019E-2</c:v>
                </c:pt>
                <c:pt idx="1543">
                  <c:v>6.007424841454001E-2</c:v>
                </c:pt>
                <c:pt idx="1544">
                  <c:v>6.0150351421859635E-2</c:v>
                </c:pt>
                <c:pt idx="1545">
                  <c:v>6.0206010473947094E-2</c:v>
                </c:pt>
                <c:pt idx="1546">
                  <c:v>6.0241902662401009E-2</c:v>
                </c:pt>
                <c:pt idx="1547">
                  <c:v>6.0288903162312994E-2</c:v>
                </c:pt>
                <c:pt idx="1548">
                  <c:v>6.0317008547609269E-2</c:v>
                </c:pt>
                <c:pt idx="1549">
                  <c:v>6.0368451380633098E-2</c:v>
                </c:pt>
                <c:pt idx="1550">
                  <c:v>6.0500550726151653E-2</c:v>
                </c:pt>
                <c:pt idx="1551">
                  <c:v>6.0531904993898676E-2</c:v>
                </c:pt>
                <c:pt idx="1552">
                  <c:v>6.0589518496524504E-2</c:v>
                </c:pt>
                <c:pt idx="1553">
                  <c:v>6.0629135904873614E-2</c:v>
                </c:pt>
                <c:pt idx="1554">
                  <c:v>6.0650458750229494E-2</c:v>
                </c:pt>
                <c:pt idx="1555">
                  <c:v>6.0650499318236996E-2</c:v>
                </c:pt>
                <c:pt idx="1556">
                  <c:v>6.0644621823374899E-2</c:v>
                </c:pt>
                <c:pt idx="1557">
                  <c:v>6.0602967742399101E-2</c:v>
                </c:pt>
                <c:pt idx="1558">
                  <c:v>6.0493776798380548E-2</c:v>
                </c:pt>
                <c:pt idx="1559">
                  <c:v>6.0474722356148244E-2</c:v>
                </c:pt>
                <c:pt idx="1560">
                  <c:v>6.0470875955342659E-2</c:v>
                </c:pt>
                <c:pt idx="1561">
                  <c:v>6.048295370037074E-2</c:v>
                </c:pt>
                <c:pt idx="1562">
                  <c:v>6.0508160493026319E-2</c:v>
                </c:pt>
                <c:pt idx="1563">
                  <c:v>6.0535587795810551E-2</c:v>
                </c:pt>
                <c:pt idx="1564">
                  <c:v>6.0561159930723002E-2</c:v>
                </c:pt>
                <c:pt idx="1565">
                  <c:v>6.0544515637341874E-2</c:v>
                </c:pt>
                <c:pt idx="1566">
                  <c:v>6.0539059339856441E-2</c:v>
                </c:pt>
                <c:pt idx="1567">
                  <c:v>6.0540814029103655E-2</c:v>
                </c:pt>
                <c:pt idx="1568">
                  <c:v>6.0540227321442562E-2</c:v>
                </c:pt>
                <c:pt idx="1569">
                  <c:v>6.0534714245851239E-2</c:v>
                </c:pt>
                <c:pt idx="1570">
                  <c:v>6.0537622069580022E-2</c:v>
                </c:pt>
                <c:pt idx="1571">
                  <c:v>6.0547394072309732E-2</c:v>
                </c:pt>
                <c:pt idx="1572">
                  <c:v>6.0540212756812282E-2</c:v>
                </c:pt>
                <c:pt idx="1573">
                  <c:v>6.0544732505442088E-2</c:v>
                </c:pt>
                <c:pt idx="1574">
                  <c:v>6.0539022874559027E-2</c:v>
                </c:pt>
                <c:pt idx="1575">
                  <c:v>6.0549657952575602E-2</c:v>
                </c:pt>
                <c:pt idx="1576">
                  <c:v>6.0544365331537446E-2</c:v>
                </c:pt>
                <c:pt idx="1577">
                  <c:v>6.0558801134211457E-2</c:v>
                </c:pt>
                <c:pt idx="1578">
                  <c:v>6.0677960737345424E-2</c:v>
                </c:pt>
                <c:pt idx="1579">
                  <c:v>6.0680258845417799E-2</c:v>
                </c:pt>
                <c:pt idx="1580">
                  <c:v>6.0624071399620907E-2</c:v>
                </c:pt>
                <c:pt idx="1581">
                  <c:v>6.0609995274808239E-2</c:v>
                </c:pt>
                <c:pt idx="1582">
                  <c:v>6.0605562612361642E-2</c:v>
                </c:pt>
                <c:pt idx="1583">
                  <c:v>6.0606881073753713E-2</c:v>
                </c:pt>
                <c:pt idx="1584">
                  <c:v>6.0604142158378844E-2</c:v>
                </c:pt>
                <c:pt idx="1585">
                  <c:v>6.0619843672865333E-2</c:v>
                </c:pt>
                <c:pt idx="1586">
                  <c:v>6.0621820548139332E-2</c:v>
                </c:pt>
                <c:pt idx="1587">
                  <c:v>6.0624977067926737E-2</c:v>
                </c:pt>
                <c:pt idx="1588">
                  <c:v>6.0635185483611506E-2</c:v>
                </c:pt>
                <c:pt idx="1589">
                  <c:v>6.0675649343569837E-2</c:v>
                </c:pt>
                <c:pt idx="1590">
                  <c:v>6.0687234999040385E-2</c:v>
                </c:pt>
                <c:pt idx="1591">
                  <c:v>6.0692487081272263E-2</c:v>
                </c:pt>
                <c:pt idx="1592">
                  <c:v>6.0693050860550976E-2</c:v>
                </c:pt>
                <c:pt idx="1593">
                  <c:v>6.0699300557410241E-2</c:v>
                </c:pt>
                <c:pt idx="1594">
                  <c:v>6.0728754850366426E-2</c:v>
                </c:pt>
                <c:pt idx="1595">
                  <c:v>6.0762927054133532E-2</c:v>
                </c:pt>
                <c:pt idx="1596">
                  <c:v>6.0837418186241485E-2</c:v>
                </c:pt>
                <c:pt idx="1597">
                  <c:v>6.0918718937319198E-2</c:v>
                </c:pt>
                <c:pt idx="1598">
                  <c:v>6.0971440982037849E-2</c:v>
                </c:pt>
                <c:pt idx="1599">
                  <c:v>6.1085292441486819E-2</c:v>
                </c:pt>
                <c:pt idx="1600">
                  <c:v>6.1270646727781507E-2</c:v>
                </c:pt>
                <c:pt idx="1601">
                  <c:v>6.1374960245194357E-2</c:v>
                </c:pt>
                <c:pt idx="1602">
                  <c:v>6.1488547307604828E-2</c:v>
                </c:pt>
                <c:pt idx="1603">
                  <c:v>6.1611674570639874E-2</c:v>
                </c:pt>
                <c:pt idx="1604">
                  <c:v>6.1673093071004367E-2</c:v>
                </c:pt>
                <c:pt idx="1605">
                  <c:v>6.1710058627504595E-2</c:v>
                </c:pt>
                <c:pt idx="1606">
                  <c:v>6.1682839316025549E-2</c:v>
                </c:pt>
                <c:pt idx="1607">
                  <c:v>6.1709752313857294E-2</c:v>
                </c:pt>
                <c:pt idx="1608">
                  <c:v>6.1758952127884605E-2</c:v>
                </c:pt>
                <c:pt idx="1609">
                  <c:v>6.1881401727779554E-2</c:v>
                </c:pt>
                <c:pt idx="1610">
                  <c:v>6.2022009162567136E-2</c:v>
                </c:pt>
                <c:pt idx="1611">
                  <c:v>6.2069889704028887E-2</c:v>
                </c:pt>
                <c:pt idx="1612">
                  <c:v>6.2155833881763399E-2</c:v>
                </c:pt>
                <c:pt idx="1613">
                  <c:v>6.2210308517603979E-2</c:v>
                </c:pt>
                <c:pt idx="1614">
                  <c:v>6.224375188685561E-2</c:v>
                </c:pt>
                <c:pt idx="1615">
                  <c:v>6.2280207977929172E-2</c:v>
                </c:pt>
                <c:pt idx="1616">
                  <c:v>6.2311414052899666E-2</c:v>
                </c:pt>
                <c:pt idx="1617">
                  <c:v>6.2325790936256051E-2</c:v>
                </c:pt>
                <c:pt idx="1618">
                  <c:v>6.2123013182426981E-2</c:v>
                </c:pt>
                <c:pt idx="1619">
                  <c:v>6.2009091946812915E-2</c:v>
                </c:pt>
                <c:pt idx="1620">
                  <c:v>6.1899626541192097E-2</c:v>
                </c:pt>
                <c:pt idx="1621">
                  <c:v>6.1833685895103338E-2</c:v>
                </c:pt>
                <c:pt idx="1622">
                  <c:v>6.1782684468488079E-2</c:v>
                </c:pt>
                <c:pt idx="1623">
                  <c:v>6.174161591352454E-2</c:v>
                </c:pt>
                <c:pt idx="1624">
                  <c:v>6.1698757238702787E-2</c:v>
                </c:pt>
                <c:pt idx="1625">
                  <c:v>6.1685088178229264E-2</c:v>
                </c:pt>
                <c:pt idx="1626">
                  <c:v>6.1724086450807986E-2</c:v>
                </c:pt>
                <c:pt idx="1627">
                  <c:v>6.1693548597383657E-2</c:v>
                </c:pt>
                <c:pt idx="1628">
                  <c:v>6.1679937302733745E-2</c:v>
                </c:pt>
                <c:pt idx="1629">
                  <c:v>6.1621996419204281E-2</c:v>
                </c:pt>
                <c:pt idx="1630">
                  <c:v>6.1584890135143878E-2</c:v>
                </c:pt>
                <c:pt idx="1631">
                  <c:v>6.1553098130834309E-2</c:v>
                </c:pt>
                <c:pt idx="1632">
                  <c:v>6.1528103570945042E-2</c:v>
                </c:pt>
                <c:pt idx="1633">
                  <c:v>6.1515784293359514E-2</c:v>
                </c:pt>
                <c:pt idx="1634">
                  <c:v>6.1508579521992963E-2</c:v>
                </c:pt>
                <c:pt idx="1635">
                  <c:v>6.1510722526577355E-2</c:v>
                </c:pt>
                <c:pt idx="1636">
                  <c:v>6.1545641611553889E-2</c:v>
                </c:pt>
                <c:pt idx="1637">
                  <c:v>6.1598738612460534E-2</c:v>
                </c:pt>
                <c:pt idx="1638">
                  <c:v>6.1627963746623243E-2</c:v>
                </c:pt>
                <c:pt idx="1639">
                  <c:v>6.1624441397940113E-2</c:v>
                </c:pt>
                <c:pt idx="1640">
                  <c:v>6.1656805447579156E-2</c:v>
                </c:pt>
                <c:pt idx="1641">
                  <c:v>6.1666034101352428E-2</c:v>
                </c:pt>
                <c:pt idx="1642">
                  <c:v>6.1679804117034186E-2</c:v>
                </c:pt>
                <c:pt idx="1643">
                  <c:v>6.1705541811422855E-2</c:v>
                </c:pt>
                <c:pt idx="1644">
                  <c:v>6.1747571158146219E-2</c:v>
                </c:pt>
                <c:pt idx="1645">
                  <c:v>6.1768162457350353E-2</c:v>
                </c:pt>
                <c:pt idx="1646">
                  <c:v>6.1805472043442777E-2</c:v>
                </c:pt>
                <c:pt idx="1647">
                  <c:v>6.1832638784128445E-2</c:v>
                </c:pt>
                <c:pt idx="1648">
                  <c:v>6.1870013586298081E-2</c:v>
                </c:pt>
                <c:pt idx="1649">
                  <c:v>6.1954186398797122E-2</c:v>
                </c:pt>
                <c:pt idx="1650">
                  <c:v>6.2015471915868703E-2</c:v>
                </c:pt>
                <c:pt idx="1651">
                  <c:v>6.2081065183266067E-2</c:v>
                </c:pt>
                <c:pt idx="1652">
                  <c:v>6.2157918618091022E-2</c:v>
                </c:pt>
                <c:pt idx="1653">
                  <c:v>6.2205068751546057E-2</c:v>
                </c:pt>
                <c:pt idx="1654">
                  <c:v>6.2228774262591047E-2</c:v>
                </c:pt>
                <c:pt idx="1655">
                  <c:v>6.216911489060209E-2</c:v>
                </c:pt>
                <c:pt idx="1656">
                  <c:v>6.2148051518469721E-2</c:v>
                </c:pt>
                <c:pt idx="1657">
                  <c:v>6.2223488571783267E-2</c:v>
                </c:pt>
                <c:pt idx="1658">
                  <c:v>6.2168093371437173E-2</c:v>
                </c:pt>
                <c:pt idx="1659">
                  <c:v>6.2134323646745614E-2</c:v>
                </c:pt>
                <c:pt idx="1660">
                  <c:v>6.2136291641768045E-2</c:v>
                </c:pt>
                <c:pt idx="1661">
                  <c:v>6.199433986306728E-2</c:v>
                </c:pt>
                <c:pt idx="1662">
                  <c:v>6.188741418525566E-2</c:v>
                </c:pt>
                <c:pt idx="1663">
                  <c:v>6.1880556361368314E-2</c:v>
                </c:pt>
                <c:pt idx="1664">
                  <c:v>6.1803086154059009E-2</c:v>
                </c:pt>
                <c:pt idx="1665">
                  <c:v>6.1691067907407394E-2</c:v>
                </c:pt>
                <c:pt idx="1666">
                  <c:v>6.1537896259912989E-2</c:v>
                </c:pt>
                <c:pt idx="1667">
                  <c:v>6.1487624976858016E-2</c:v>
                </c:pt>
                <c:pt idx="1668">
                  <c:v>6.1425180431762046E-2</c:v>
                </c:pt>
                <c:pt idx="1669">
                  <c:v>6.1319920928457179E-2</c:v>
                </c:pt>
                <c:pt idx="1670">
                  <c:v>6.1269267695198561E-2</c:v>
                </c:pt>
                <c:pt idx="1671">
                  <c:v>6.122857812122879E-2</c:v>
                </c:pt>
                <c:pt idx="1672">
                  <c:v>6.124054521011689E-2</c:v>
                </c:pt>
                <c:pt idx="1673">
                  <c:v>6.1240545236971568E-2</c:v>
                </c:pt>
                <c:pt idx="1674">
                  <c:v>6.1238548809253238E-2</c:v>
                </c:pt>
                <c:pt idx="1675">
                  <c:v>6.1247406118228258E-2</c:v>
                </c:pt>
                <c:pt idx="1676">
                  <c:v>6.1222146162156536E-2</c:v>
                </c:pt>
                <c:pt idx="1677">
                  <c:v>6.1175360893143085E-2</c:v>
                </c:pt>
                <c:pt idx="1678">
                  <c:v>6.1134581321702061E-2</c:v>
                </c:pt>
                <c:pt idx="1679">
                  <c:v>6.1071676428409938E-2</c:v>
                </c:pt>
                <c:pt idx="1680">
                  <c:v>6.1126195081673489E-2</c:v>
                </c:pt>
                <c:pt idx="1681">
                  <c:v>6.1086449917665112E-2</c:v>
                </c:pt>
                <c:pt idx="1682">
                  <c:v>6.097735568594391E-2</c:v>
                </c:pt>
                <c:pt idx="1683">
                  <c:v>6.0852793000543776E-2</c:v>
                </c:pt>
                <c:pt idx="1684">
                  <c:v>6.0767418639231359E-2</c:v>
                </c:pt>
                <c:pt idx="1685">
                  <c:v>6.0748475784731151E-2</c:v>
                </c:pt>
                <c:pt idx="1686">
                  <c:v>6.0789642576007649E-2</c:v>
                </c:pt>
                <c:pt idx="1687">
                  <c:v>6.0791326033282883E-2</c:v>
                </c:pt>
                <c:pt idx="1688">
                  <c:v>6.0757569396303168E-2</c:v>
                </c:pt>
                <c:pt idx="1689">
                  <c:v>6.0765341629621369E-2</c:v>
                </c:pt>
                <c:pt idx="1690">
                  <c:v>6.0773534833563687E-2</c:v>
                </c:pt>
                <c:pt idx="1691">
                  <c:v>6.0775217184671312E-2</c:v>
                </c:pt>
                <c:pt idx="1692">
                  <c:v>6.0758607521339561E-2</c:v>
                </c:pt>
                <c:pt idx="1693">
                  <c:v>6.0741430865308456E-2</c:v>
                </c:pt>
                <c:pt idx="1694">
                  <c:v>6.0633391952616765E-2</c:v>
                </c:pt>
                <c:pt idx="1695">
                  <c:v>6.0602095294946152E-2</c:v>
                </c:pt>
                <c:pt idx="1696">
                  <c:v>6.0629406625779002E-2</c:v>
                </c:pt>
                <c:pt idx="1697">
                  <c:v>6.068845733093247E-2</c:v>
                </c:pt>
                <c:pt idx="1698">
                  <c:v>6.0751406742959625E-2</c:v>
                </c:pt>
                <c:pt idx="1699">
                  <c:v>6.0841136688948604E-2</c:v>
                </c:pt>
                <c:pt idx="1700">
                  <c:v>6.0903202906907705E-2</c:v>
                </c:pt>
                <c:pt idx="1701">
                  <c:v>6.1032456254237935E-2</c:v>
                </c:pt>
                <c:pt idx="1702">
                  <c:v>6.1233295539662932E-2</c:v>
                </c:pt>
                <c:pt idx="1703">
                  <c:v>6.1496891925057272E-2</c:v>
                </c:pt>
                <c:pt idx="1704">
                  <c:v>6.1744406770835973E-2</c:v>
                </c:pt>
                <c:pt idx="1705">
                  <c:v>6.1937066332552158E-2</c:v>
                </c:pt>
                <c:pt idx="1706">
                  <c:v>6.2051086205303113E-2</c:v>
                </c:pt>
                <c:pt idx="1707">
                  <c:v>6.2204677736730912E-2</c:v>
                </c:pt>
                <c:pt idx="1708">
                  <c:v>6.2434111477498555E-2</c:v>
                </c:pt>
                <c:pt idx="1709">
                  <c:v>6.2662021273943908E-2</c:v>
                </c:pt>
                <c:pt idx="1710">
                  <c:v>6.2742497343851136E-2</c:v>
                </c:pt>
                <c:pt idx="1711">
                  <c:v>6.279395681864787E-2</c:v>
                </c:pt>
                <c:pt idx="1712">
                  <c:v>6.2827015347492576E-2</c:v>
                </c:pt>
                <c:pt idx="1713">
                  <c:v>6.2863926986648166E-2</c:v>
                </c:pt>
                <c:pt idx="1714">
                  <c:v>6.2872216576359261E-2</c:v>
                </c:pt>
                <c:pt idx="1715">
                  <c:v>6.2872939688415355E-2</c:v>
                </c:pt>
                <c:pt idx="1716">
                  <c:v>6.2870620911004149E-2</c:v>
                </c:pt>
                <c:pt idx="1717">
                  <c:v>6.288957294499696E-2</c:v>
                </c:pt>
                <c:pt idx="1718">
                  <c:v>6.2883229070829882E-2</c:v>
                </c:pt>
                <c:pt idx="1719">
                  <c:v>6.2873865878171245E-2</c:v>
                </c:pt>
                <c:pt idx="1720">
                  <c:v>6.2881576079499277E-2</c:v>
                </c:pt>
                <c:pt idx="1721">
                  <c:v>6.2858115871531617E-2</c:v>
                </c:pt>
                <c:pt idx="1722">
                  <c:v>6.2777146805225517E-2</c:v>
                </c:pt>
                <c:pt idx="1723">
                  <c:v>6.2734006452049171E-2</c:v>
                </c:pt>
                <c:pt idx="1724">
                  <c:v>6.269602759507012E-2</c:v>
                </c:pt>
                <c:pt idx="1725">
                  <c:v>6.266529541142736E-2</c:v>
                </c:pt>
                <c:pt idx="1726">
                  <c:v>6.2632282916431137E-2</c:v>
                </c:pt>
                <c:pt idx="1727">
                  <c:v>6.2602600609639208E-2</c:v>
                </c:pt>
                <c:pt idx="1728">
                  <c:v>6.2599563996377575E-2</c:v>
                </c:pt>
                <c:pt idx="1729">
                  <c:v>6.2549412247983133E-2</c:v>
                </c:pt>
                <c:pt idx="1730">
                  <c:v>6.2486026866847684E-2</c:v>
                </c:pt>
                <c:pt idx="1731">
                  <c:v>6.2413573297470812E-2</c:v>
                </c:pt>
                <c:pt idx="1732">
                  <c:v>6.2257451763138731E-2</c:v>
                </c:pt>
                <c:pt idx="1733">
                  <c:v>6.2099075851323134E-2</c:v>
                </c:pt>
                <c:pt idx="1734">
                  <c:v>6.1972691463890291E-2</c:v>
                </c:pt>
                <c:pt idx="1735">
                  <c:v>6.1876089218245341E-2</c:v>
                </c:pt>
                <c:pt idx="1736">
                  <c:v>6.1779255143471323E-2</c:v>
                </c:pt>
                <c:pt idx="1737">
                  <c:v>6.1662634193322061E-2</c:v>
                </c:pt>
                <c:pt idx="1738">
                  <c:v>6.1547965804099138E-2</c:v>
                </c:pt>
                <c:pt idx="1739">
                  <c:v>6.148019001828927E-2</c:v>
                </c:pt>
                <c:pt idx="1740">
                  <c:v>6.1404067281578684E-2</c:v>
                </c:pt>
                <c:pt idx="1741">
                  <c:v>6.1311909343446949E-2</c:v>
                </c:pt>
                <c:pt idx="1742">
                  <c:v>6.1218526515468621E-2</c:v>
                </c:pt>
                <c:pt idx="1743">
                  <c:v>6.1130868649190637E-2</c:v>
                </c:pt>
                <c:pt idx="1744">
                  <c:v>6.1044989794498086E-2</c:v>
                </c:pt>
                <c:pt idx="1745">
                  <c:v>6.0966406756234319E-2</c:v>
                </c:pt>
                <c:pt idx="1746">
                  <c:v>6.0876330547834992E-2</c:v>
                </c:pt>
                <c:pt idx="1747">
                  <c:v>6.0859112882766971E-2</c:v>
                </c:pt>
                <c:pt idx="1748">
                  <c:v>6.0821100302964545E-2</c:v>
                </c:pt>
                <c:pt idx="1749">
                  <c:v>6.0732855305909841E-2</c:v>
                </c:pt>
                <c:pt idx="1750">
                  <c:v>6.0625411546035839E-2</c:v>
                </c:pt>
                <c:pt idx="1751">
                  <c:v>6.0479050141992723E-2</c:v>
                </c:pt>
                <c:pt idx="1752">
                  <c:v>6.0284933549773295E-2</c:v>
                </c:pt>
                <c:pt idx="1753">
                  <c:v>6.019151313639632E-2</c:v>
                </c:pt>
                <c:pt idx="1754">
                  <c:v>6.0120897091627212E-2</c:v>
                </c:pt>
                <c:pt idx="1755">
                  <c:v>6.0084201898933508E-2</c:v>
                </c:pt>
                <c:pt idx="1756">
                  <c:v>6.0054027813152409E-2</c:v>
                </c:pt>
                <c:pt idx="1757">
                  <c:v>6.0004746692955968E-2</c:v>
                </c:pt>
                <c:pt idx="1758">
                  <c:v>5.9930592845564297E-2</c:v>
                </c:pt>
                <c:pt idx="1759">
                  <c:v>5.9746316651667186E-2</c:v>
                </c:pt>
                <c:pt idx="1760">
                  <c:v>5.9462964281888901E-2</c:v>
                </c:pt>
                <c:pt idx="1761">
                  <c:v>5.9320452997737617E-2</c:v>
                </c:pt>
                <c:pt idx="1762">
                  <c:v>5.9106269624106388E-2</c:v>
                </c:pt>
                <c:pt idx="1763">
                  <c:v>5.8736244982897125E-2</c:v>
                </c:pt>
                <c:pt idx="1764">
                  <c:v>5.8459189061824457E-2</c:v>
                </c:pt>
                <c:pt idx="1765">
                  <c:v>5.8144533185948061E-2</c:v>
                </c:pt>
                <c:pt idx="1766">
                  <c:v>5.7828664329922563E-2</c:v>
                </c:pt>
                <c:pt idx="1767">
                  <c:v>5.7503576796066193E-2</c:v>
                </c:pt>
                <c:pt idx="1768">
                  <c:v>5.7232004464032392E-2</c:v>
                </c:pt>
                <c:pt idx="1769">
                  <c:v>5.7060802038793344E-2</c:v>
                </c:pt>
                <c:pt idx="1770">
                  <c:v>5.685300853768304E-2</c:v>
                </c:pt>
                <c:pt idx="1771">
                  <c:v>5.6671373874166577E-2</c:v>
                </c:pt>
                <c:pt idx="1772">
                  <c:v>5.6529957123482043E-2</c:v>
                </c:pt>
                <c:pt idx="1773">
                  <c:v>5.6449209927186085E-2</c:v>
                </c:pt>
                <c:pt idx="1774">
                  <c:v>5.6374218005815373E-2</c:v>
                </c:pt>
                <c:pt idx="1775">
                  <c:v>5.634743351446405E-2</c:v>
                </c:pt>
                <c:pt idx="1776">
                  <c:v>5.6374731665582274E-2</c:v>
                </c:pt>
                <c:pt idx="1777">
                  <c:v>5.6414107885653313E-2</c:v>
                </c:pt>
                <c:pt idx="1778">
                  <c:v>5.6486387287732982E-2</c:v>
                </c:pt>
                <c:pt idx="1779">
                  <c:v>5.6502397189559891E-2</c:v>
                </c:pt>
                <c:pt idx="1780">
                  <c:v>5.6503279187481173E-2</c:v>
                </c:pt>
                <c:pt idx="1781">
                  <c:v>5.6542530273391185E-2</c:v>
                </c:pt>
                <c:pt idx="1782">
                  <c:v>5.651811667752988E-2</c:v>
                </c:pt>
                <c:pt idx="1783">
                  <c:v>5.641635755840791E-2</c:v>
                </c:pt>
                <c:pt idx="1784">
                  <c:v>5.635848588021642E-2</c:v>
                </c:pt>
                <c:pt idx="1785">
                  <c:v>5.6312868100629833E-2</c:v>
                </c:pt>
                <c:pt idx="1786">
                  <c:v>5.627398847964641E-2</c:v>
                </c:pt>
                <c:pt idx="1787">
                  <c:v>5.622843434566864E-2</c:v>
                </c:pt>
                <c:pt idx="1788">
                  <c:v>5.6090358812164398E-2</c:v>
                </c:pt>
                <c:pt idx="1789">
                  <c:v>5.5999014944363643E-2</c:v>
                </c:pt>
                <c:pt idx="1790">
                  <c:v>5.5847066067840734E-2</c:v>
                </c:pt>
                <c:pt idx="1791">
                  <c:v>5.5684779556775192E-2</c:v>
                </c:pt>
                <c:pt idx="1792">
                  <c:v>5.555816733834467E-2</c:v>
                </c:pt>
                <c:pt idx="1793">
                  <c:v>5.5390721451454288E-2</c:v>
                </c:pt>
                <c:pt idx="1794">
                  <c:v>5.5224145643489056E-2</c:v>
                </c:pt>
                <c:pt idx="1795">
                  <c:v>5.5124990881919037E-2</c:v>
                </c:pt>
                <c:pt idx="1796">
                  <c:v>5.5015684027210278E-2</c:v>
                </c:pt>
                <c:pt idx="1797">
                  <c:v>5.4926639727754599E-2</c:v>
                </c:pt>
                <c:pt idx="1798">
                  <c:v>5.4911657485615072E-2</c:v>
                </c:pt>
                <c:pt idx="1799">
                  <c:v>5.4849967125895092E-2</c:v>
                </c:pt>
                <c:pt idx="1800">
                  <c:v>5.4857135018848507E-2</c:v>
                </c:pt>
                <c:pt idx="1801">
                  <c:v>5.4841894965810163E-2</c:v>
                </c:pt>
                <c:pt idx="1802">
                  <c:v>5.4823891459546956E-2</c:v>
                </c:pt>
                <c:pt idx="1803">
                  <c:v>5.4719044258470503E-2</c:v>
                </c:pt>
                <c:pt idx="1804">
                  <c:v>5.4643537832991196E-2</c:v>
                </c:pt>
                <c:pt idx="1805">
                  <c:v>5.4530304119154271E-2</c:v>
                </c:pt>
                <c:pt idx="1806">
                  <c:v>5.4387815894912768E-2</c:v>
                </c:pt>
                <c:pt idx="1807">
                  <c:v>5.4302846640789083E-2</c:v>
                </c:pt>
                <c:pt idx="1808">
                  <c:v>5.4164263959841329E-2</c:v>
                </c:pt>
                <c:pt idx="1809">
                  <c:v>5.4098004923339639E-2</c:v>
                </c:pt>
                <c:pt idx="1810">
                  <c:v>5.398106906232434E-2</c:v>
                </c:pt>
                <c:pt idx="1811">
                  <c:v>5.3953004758582522E-2</c:v>
                </c:pt>
                <c:pt idx="1812">
                  <c:v>5.3949318422299261E-2</c:v>
                </c:pt>
                <c:pt idx="1813">
                  <c:v>5.3940901326440152E-2</c:v>
                </c:pt>
                <c:pt idx="1814">
                  <c:v>5.3929136202462653E-2</c:v>
                </c:pt>
                <c:pt idx="1815">
                  <c:v>5.3910319300841503E-2</c:v>
                </c:pt>
                <c:pt idx="1816">
                  <c:v>5.391424451828998E-2</c:v>
                </c:pt>
                <c:pt idx="1817">
                  <c:v>5.3886296283393587E-2</c:v>
                </c:pt>
                <c:pt idx="1818">
                  <c:v>5.3847124296009616E-2</c:v>
                </c:pt>
                <c:pt idx="1819">
                  <c:v>5.3861862828421862E-2</c:v>
                </c:pt>
                <c:pt idx="1820">
                  <c:v>5.3873825865472375E-2</c:v>
                </c:pt>
                <c:pt idx="1821">
                  <c:v>5.3921487500064681E-2</c:v>
                </c:pt>
                <c:pt idx="1822">
                  <c:v>5.3963062133717543E-2</c:v>
                </c:pt>
                <c:pt idx="1823">
                  <c:v>5.4053627442333219E-2</c:v>
                </c:pt>
                <c:pt idx="1824">
                  <c:v>5.4150588027934883E-2</c:v>
                </c:pt>
                <c:pt idx="1825">
                  <c:v>5.4294666829905643E-2</c:v>
                </c:pt>
                <c:pt idx="1826">
                  <c:v>5.4476422312114893E-2</c:v>
                </c:pt>
                <c:pt idx="1827">
                  <c:v>5.4633704942852516E-2</c:v>
                </c:pt>
                <c:pt idx="1828">
                  <c:v>5.4886894623809461E-2</c:v>
                </c:pt>
                <c:pt idx="1829">
                  <c:v>5.5109535989709912E-2</c:v>
                </c:pt>
                <c:pt idx="1830">
                  <c:v>5.5433039364698504E-2</c:v>
                </c:pt>
                <c:pt idx="1831">
                  <c:v>5.567618860937909E-2</c:v>
                </c:pt>
                <c:pt idx="1832">
                  <c:v>5.5828596210151231E-2</c:v>
                </c:pt>
                <c:pt idx="1833">
                  <c:v>5.5841635467527365E-2</c:v>
                </c:pt>
                <c:pt idx="1834">
                  <c:v>5.5816323623234645E-2</c:v>
                </c:pt>
                <c:pt idx="1835">
                  <c:v>5.5808917602538193E-2</c:v>
                </c:pt>
                <c:pt idx="1836">
                  <c:v>5.5750813048758743E-2</c:v>
                </c:pt>
                <c:pt idx="1837">
                  <c:v>5.5651519661911023E-2</c:v>
                </c:pt>
                <c:pt idx="1838">
                  <c:v>5.5573619668040676E-2</c:v>
                </c:pt>
                <c:pt idx="1839">
                  <c:v>5.5469961998969232E-2</c:v>
                </c:pt>
                <c:pt idx="1840">
                  <c:v>5.5358957299361043E-2</c:v>
                </c:pt>
                <c:pt idx="1841">
                  <c:v>5.5301137664634827E-2</c:v>
                </c:pt>
                <c:pt idx="1842">
                  <c:v>5.5281235901452598E-2</c:v>
                </c:pt>
                <c:pt idx="1843">
                  <c:v>5.5189923428089552E-2</c:v>
                </c:pt>
                <c:pt idx="1844">
                  <c:v>5.5112495481533762E-2</c:v>
                </c:pt>
                <c:pt idx="1845">
                  <c:v>5.5055321659639382E-2</c:v>
                </c:pt>
                <c:pt idx="1846">
                  <c:v>5.5007071041658855E-2</c:v>
                </c:pt>
                <c:pt idx="1847">
                  <c:v>5.4899335144607084E-2</c:v>
                </c:pt>
                <c:pt idx="1848">
                  <c:v>5.4813682373052383E-2</c:v>
                </c:pt>
                <c:pt idx="1849">
                  <c:v>5.4653779564100557E-2</c:v>
                </c:pt>
                <c:pt idx="1850">
                  <c:v>5.4537095397402105E-2</c:v>
                </c:pt>
                <c:pt idx="1851">
                  <c:v>5.4407781437257281E-2</c:v>
                </c:pt>
                <c:pt idx="1852">
                  <c:v>5.4347598362396547E-2</c:v>
                </c:pt>
                <c:pt idx="1853">
                  <c:v>5.4340514210200266E-2</c:v>
                </c:pt>
                <c:pt idx="1854">
                  <c:v>5.4276762623106656E-2</c:v>
                </c:pt>
                <c:pt idx="1855">
                  <c:v>5.4287416192898473E-2</c:v>
                </c:pt>
                <c:pt idx="1856">
                  <c:v>5.4287674359321705E-2</c:v>
                </c:pt>
                <c:pt idx="1857">
                  <c:v>5.4281388958189833E-2</c:v>
                </c:pt>
                <c:pt idx="1858">
                  <c:v>5.4270464596584619E-2</c:v>
                </c:pt>
                <c:pt idx="1859">
                  <c:v>5.4259815840264569E-2</c:v>
                </c:pt>
                <c:pt idx="1860">
                  <c:v>5.4267592069749189E-2</c:v>
                </c:pt>
                <c:pt idx="1861">
                  <c:v>5.4272000308782285E-2</c:v>
                </c:pt>
                <c:pt idx="1862">
                  <c:v>5.426795011782061E-2</c:v>
                </c:pt>
                <c:pt idx="1863">
                  <c:v>5.4283577251109438E-2</c:v>
                </c:pt>
                <c:pt idx="1864">
                  <c:v>5.4275364251970888E-2</c:v>
                </c:pt>
                <c:pt idx="1865">
                  <c:v>5.4229194809459452E-2</c:v>
                </c:pt>
                <c:pt idx="1866">
                  <c:v>5.422067586520523E-2</c:v>
                </c:pt>
                <c:pt idx="1867">
                  <c:v>5.4243940356763262E-2</c:v>
                </c:pt>
                <c:pt idx="1868">
                  <c:v>5.4280983264610491E-2</c:v>
                </c:pt>
                <c:pt idx="1869">
                  <c:v>5.4395306251702649E-2</c:v>
                </c:pt>
                <c:pt idx="1870">
                  <c:v>5.4432619009174954E-2</c:v>
                </c:pt>
                <c:pt idx="1871">
                  <c:v>5.4558684458246041E-2</c:v>
                </c:pt>
                <c:pt idx="1872">
                  <c:v>5.4627876485983239E-2</c:v>
                </c:pt>
                <c:pt idx="1873">
                  <c:v>5.4616654470150565E-2</c:v>
                </c:pt>
                <c:pt idx="1874">
                  <c:v>5.4713246987297189E-2</c:v>
                </c:pt>
                <c:pt idx="1875">
                  <c:v>5.4727799844211444E-2</c:v>
                </c:pt>
                <c:pt idx="1876">
                  <c:v>5.4674608862671163E-2</c:v>
                </c:pt>
                <c:pt idx="1877">
                  <c:v>5.4669925496963347E-2</c:v>
                </c:pt>
                <c:pt idx="1878">
                  <c:v>5.4666416521589142E-2</c:v>
                </c:pt>
                <c:pt idx="1879">
                  <c:v>5.4651878231836933E-2</c:v>
                </c:pt>
                <c:pt idx="1880">
                  <c:v>5.4542983796897759E-2</c:v>
                </c:pt>
                <c:pt idx="1881">
                  <c:v>5.452538696483604E-2</c:v>
                </c:pt>
                <c:pt idx="1882">
                  <c:v>5.4542911445464498E-2</c:v>
                </c:pt>
                <c:pt idx="1883">
                  <c:v>5.4552656298310409E-2</c:v>
                </c:pt>
                <c:pt idx="1884">
                  <c:v>5.4608239659472722E-2</c:v>
                </c:pt>
                <c:pt idx="1885">
                  <c:v>5.4725781142017323E-2</c:v>
                </c:pt>
                <c:pt idx="1886">
                  <c:v>5.4796899877755954E-2</c:v>
                </c:pt>
                <c:pt idx="1887">
                  <c:v>5.4876124966522999E-2</c:v>
                </c:pt>
                <c:pt idx="1888">
                  <c:v>5.4953137308908301E-2</c:v>
                </c:pt>
                <c:pt idx="1889">
                  <c:v>5.4989380288529455E-2</c:v>
                </c:pt>
                <c:pt idx="1890">
                  <c:v>5.5132124429997334E-2</c:v>
                </c:pt>
                <c:pt idx="1891">
                  <c:v>5.5214451871850451E-2</c:v>
                </c:pt>
                <c:pt idx="1892">
                  <c:v>5.5266878574887275E-2</c:v>
                </c:pt>
                <c:pt idx="1893">
                  <c:v>5.5346744235729474E-2</c:v>
                </c:pt>
                <c:pt idx="1894">
                  <c:v>5.5347037953916607E-2</c:v>
                </c:pt>
                <c:pt idx="1895">
                  <c:v>5.5373250395441095E-2</c:v>
                </c:pt>
                <c:pt idx="1896">
                  <c:v>5.5495419890617244E-2</c:v>
                </c:pt>
                <c:pt idx="1897">
                  <c:v>5.5532217717375446E-2</c:v>
                </c:pt>
                <c:pt idx="1898">
                  <c:v>5.556514261061464E-2</c:v>
                </c:pt>
                <c:pt idx="1899">
                  <c:v>5.5545704638045354E-2</c:v>
                </c:pt>
                <c:pt idx="1900">
                  <c:v>5.5525885659844759E-2</c:v>
                </c:pt>
                <c:pt idx="1901">
                  <c:v>5.5484422703868524E-2</c:v>
                </c:pt>
                <c:pt idx="1902">
                  <c:v>5.5393661561345765E-2</c:v>
                </c:pt>
                <c:pt idx="1903">
                  <c:v>5.532872832955963E-2</c:v>
                </c:pt>
                <c:pt idx="1904">
                  <c:v>5.524408073755098E-2</c:v>
                </c:pt>
                <c:pt idx="1905">
                  <c:v>5.5129074034008907E-2</c:v>
                </c:pt>
                <c:pt idx="1906">
                  <c:v>5.4971713093396921E-2</c:v>
                </c:pt>
                <c:pt idx="1907">
                  <c:v>5.4764491504207792E-2</c:v>
                </c:pt>
                <c:pt idx="1908">
                  <c:v>5.4600609597198507E-2</c:v>
                </c:pt>
                <c:pt idx="1909">
                  <c:v>5.448383248230091E-2</c:v>
                </c:pt>
                <c:pt idx="1910">
                  <c:v>5.4350719684659501E-2</c:v>
                </c:pt>
                <c:pt idx="1911">
                  <c:v>5.4254876073536337E-2</c:v>
                </c:pt>
                <c:pt idx="1912">
                  <c:v>5.4156628579814473E-2</c:v>
                </c:pt>
                <c:pt idx="1913">
                  <c:v>5.4079025710344453E-2</c:v>
                </c:pt>
                <c:pt idx="1914">
                  <c:v>5.4033367985800648E-2</c:v>
                </c:pt>
                <c:pt idx="1915">
                  <c:v>5.3949591150742444E-2</c:v>
                </c:pt>
                <c:pt idx="1916">
                  <c:v>5.3893977050464913E-2</c:v>
                </c:pt>
                <c:pt idx="1917">
                  <c:v>5.3849829559703299E-2</c:v>
                </c:pt>
                <c:pt idx="1918">
                  <c:v>5.3812457846717877E-2</c:v>
                </c:pt>
                <c:pt idx="1919">
                  <c:v>5.3821536351387304E-2</c:v>
                </c:pt>
                <c:pt idx="1920">
                  <c:v>5.3808171965021599E-2</c:v>
                </c:pt>
                <c:pt idx="1921">
                  <c:v>5.3777586010526852E-2</c:v>
                </c:pt>
                <c:pt idx="1922">
                  <c:v>5.3713035234864002E-2</c:v>
                </c:pt>
                <c:pt idx="1923">
                  <c:v>5.370017133368734E-2</c:v>
                </c:pt>
                <c:pt idx="1924">
                  <c:v>5.3695332721321404E-2</c:v>
                </c:pt>
                <c:pt idx="1925">
                  <c:v>5.3659530452625871E-2</c:v>
                </c:pt>
                <c:pt idx="1926">
                  <c:v>5.3589134923150261E-2</c:v>
                </c:pt>
                <c:pt idx="1927">
                  <c:v>5.3569306504930629E-2</c:v>
                </c:pt>
                <c:pt idx="1928">
                  <c:v>5.3530937397538468E-2</c:v>
                </c:pt>
                <c:pt idx="1929">
                  <c:v>5.3420717502141717E-2</c:v>
                </c:pt>
                <c:pt idx="1930">
                  <c:v>5.3285948343976479E-2</c:v>
                </c:pt>
                <c:pt idx="1931">
                  <c:v>5.3223724706693204E-2</c:v>
                </c:pt>
                <c:pt idx="1932">
                  <c:v>5.318421039535659E-2</c:v>
                </c:pt>
                <c:pt idx="1933">
                  <c:v>5.3116063390291575E-2</c:v>
                </c:pt>
                <c:pt idx="1934">
                  <c:v>5.3082604900039333E-2</c:v>
                </c:pt>
                <c:pt idx="1935">
                  <c:v>5.3035111301828412E-2</c:v>
                </c:pt>
                <c:pt idx="1936">
                  <c:v>5.3003974506911695E-2</c:v>
                </c:pt>
                <c:pt idx="1937">
                  <c:v>5.2995752686753925E-2</c:v>
                </c:pt>
                <c:pt idx="1938">
                  <c:v>5.2996335651357911E-2</c:v>
                </c:pt>
                <c:pt idx="1939">
                  <c:v>5.3005149803183542E-2</c:v>
                </c:pt>
                <c:pt idx="1940">
                  <c:v>5.2998129501736026E-2</c:v>
                </c:pt>
                <c:pt idx="1941">
                  <c:v>5.2995350504475014E-2</c:v>
                </c:pt>
                <c:pt idx="1942">
                  <c:v>5.2990111736973065E-2</c:v>
                </c:pt>
                <c:pt idx="1943">
                  <c:v>5.2963237143248132E-2</c:v>
                </c:pt>
                <c:pt idx="1944">
                  <c:v>5.2938329445685772E-2</c:v>
                </c:pt>
                <c:pt idx="1945">
                  <c:v>5.2906792127820117E-2</c:v>
                </c:pt>
                <c:pt idx="1946">
                  <c:v>5.2879162863100557E-2</c:v>
                </c:pt>
                <c:pt idx="1947">
                  <c:v>5.2830275234299465E-2</c:v>
                </c:pt>
                <c:pt idx="1948">
                  <c:v>5.2782289786835281E-2</c:v>
                </c:pt>
                <c:pt idx="1949">
                  <c:v>5.2737336513489504E-2</c:v>
                </c:pt>
                <c:pt idx="1950">
                  <c:v>5.2676204726827248E-2</c:v>
                </c:pt>
                <c:pt idx="1951">
                  <c:v>5.2623150447984358E-2</c:v>
                </c:pt>
                <c:pt idx="1952">
                  <c:v>5.257133726719547E-2</c:v>
                </c:pt>
                <c:pt idx="1953">
                  <c:v>5.253030220423293E-2</c:v>
                </c:pt>
                <c:pt idx="1954">
                  <c:v>5.2473240338556944E-2</c:v>
                </c:pt>
                <c:pt idx="1955">
                  <c:v>5.2410860303930967E-2</c:v>
                </c:pt>
                <c:pt idx="1956">
                  <c:v>5.2331088695053242E-2</c:v>
                </c:pt>
                <c:pt idx="1957">
                  <c:v>5.2307885419601644E-2</c:v>
                </c:pt>
                <c:pt idx="1958">
                  <c:v>5.2188586864146166E-2</c:v>
                </c:pt>
                <c:pt idx="1959">
                  <c:v>5.2087960611086288E-2</c:v>
                </c:pt>
                <c:pt idx="1960">
                  <c:v>5.2004768652204908E-2</c:v>
                </c:pt>
                <c:pt idx="1961">
                  <c:v>5.1944700842006357E-2</c:v>
                </c:pt>
                <c:pt idx="1962">
                  <c:v>5.1878496968751457E-2</c:v>
                </c:pt>
                <c:pt idx="1963">
                  <c:v>5.1769713254990725E-2</c:v>
                </c:pt>
                <c:pt idx="1964">
                  <c:v>5.1694624171374194E-2</c:v>
                </c:pt>
                <c:pt idx="1965">
                  <c:v>5.1639229208143768E-2</c:v>
                </c:pt>
                <c:pt idx="1966">
                  <c:v>5.1620213170813029E-2</c:v>
                </c:pt>
                <c:pt idx="1967">
                  <c:v>5.1580238607348353E-2</c:v>
                </c:pt>
                <c:pt idx="1968">
                  <c:v>5.1551029887413169E-2</c:v>
                </c:pt>
                <c:pt idx="1969">
                  <c:v>5.152346203249409E-2</c:v>
                </c:pt>
                <c:pt idx="1970">
                  <c:v>5.1471766668365407E-2</c:v>
                </c:pt>
                <c:pt idx="1971">
                  <c:v>5.1434488497973031E-2</c:v>
                </c:pt>
                <c:pt idx="1972">
                  <c:v>5.1370557651531548E-2</c:v>
                </c:pt>
                <c:pt idx="1973">
                  <c:v>5.1336725076961784E-2</c:v>
                </c:pt>
                <c:pt idx="1974">
                  <c:v>5.134776471747169E-2</c:v>
                </c:pt>
                <c:pt idx="1975">
                  <c:v>5.1354458975797546E-2</c:v>
                </c:pt>
                <c:pt idx="1976">
                  <c:v>5.1357081457204905E-2</c:v>
                </c:pt>
                <c:pt idx="1977">
                  <c:v>5.135307288392657E-2</c:v>
                </c:pt>
                <c:pt idx="1978">
                  <c:v>5.1362713846712177E-2</c:v>
                </c:pt>
                <c:pt idx="1979">
                  <c:v>5.136953232890288E-2</c:v>
                </c:pt>
                <c:pt idx="1980">
                  <c:v>5.1348204368080193E-2</c:v>
                </c:pt>
                <c:pt idx="1981">
                  <c:v>5.1350323314756231E-2</c:v>
                </c:pt>
                <c:pt idx="1982">
                  <c:v>5.1365442466778322E-2</c:v>
                </c:pt>
                <c:pt idx="1983">
                  <c:v>5.1421242936053407E-2</c:v>
                </c:pt>
                <c:pt idx="1984">
                  <c:v>5.144701433241787E-2</c:v>
                </c:pt>
                <c:pt idx="1985">
                  <c:v>5.1462741015715449E-2</c:v>
                </c:pt>
                <c:pt idx="1986">
                  <c:v>5.1461779575224416E-2</c:v>
                </c:pt>
                <c:pt idx="1987">
                  <c:v>5.1483276524237044E-2</c:v>
                </c:pt>
                <c:pt idx="1988">
                  <c:v>5.1477163961178976E-2</c:v>
                </c:pt>
                <c:pt idx="1989">
                  <c:v>5.1456337315001689E-2</c:v>
                </c:pt>
                <c:pt idx="1990">
                  <c:v>5.1404602604856367E-2</c:v>
                </c:pt>
                <c:pt idx="1991">
                  <c:v>5.1335368653378087E-2</c:v>
                </c:pt>
                <c:pt idx="1992">
                  <c:v>5.1347645610411705E-2</c:v>
                </c:pt>
                <c:pt idx="1993">
                  <c:v>5.1357542728221059E-2</c:v>
                </c:pt>
                <c:pt idx="1994">
                  <c:v>5.1294368145034686E-2</c:v>
                </c:pt>
                <c:pt idx="1995">
                  <c:v>5.1231546173414751E-2</c:v>
                </c:pt>
                <c:pt idx="1996">
                  <c:v>5.1193171636271198E-2</c:v>
                </c:pt>
                <c:pt idx="1997">
                  <c:v>5.1135983587383048E-2</c:v>
                </c:pt>
                <c:pt idx="1998">
                  <c:v>5.1117978396788756E-2</c:v>
                </c:pt>
                <c:pt idx="1999">
                  <c:v>5.1100253055686315E-2</c:v>
                </c:pt>
                <c:pt idx="2000">
                  <c:v>5.1107716376520153E-2</c:v>
                </c:pt>
                <c:pt idx="2001">
                  <c:v>5.1125666811844973E-2</c:v>
                </c:pt>
                <c:pt idx="2002">
                  <c:v>5.1152719718319868E-2</c:v>
                </c:pt>
                <c:pt idx="2003">
                  <c:v>5.1168296527293523E-2</c:v>
                </c:pt>
                <c:pt idx="2004">
                  <c:v>5.1165670968624989E-2</c:v>
                </c:pt>
                <c:pt idx="2005">
                  <c:v>5.1015313336897822E-2</c:v>
                </c:pt>
                <c:pt idx="2006">
                  <c:v>5.0845184859818794E-2</c:v>
                </c:pt>
                <c:pt idx="2007">
                  <c:v>5.0669555100610698E-2</c:v>
                </c:pt>
                <c:pt idx="2008">
                  <c:v>5.0549540524288665E-2</c:v>
                </c:pt>
                <c:pt idx="2009">
                  <c:v>5.0386861253685182E-2</c:v>
                </c:pt>
                <c:pt idx="2010">
                  <c:v>5.0216987022409072E-2</c:v>
                </c:pt>
                <c:pt idx="2011">
                  <c:v>5.0076199673843101E-2</c:v>
                </c:pt>
                <c:pt idx="2012">
                  <c:v>4.9890173694342024E-2</c:v>
                </c:pt>
                <c:pt idx="2013">
                  <c:v>4.977995303710387E-2</c:v>
                </c:pt>
                <c:pt idx="2014">
                  <c:v>4.968500174708821E-2</c:v>
                </c:pt>
                <c:pt idx="2015">
                  <c:v>4.9610592037052523E-2</c:v>
                </c:pt>
                <c:pt idx="2016">
                  <c:v>4.9535264075215434E-2</c:v>
                </c:pt>
                <c:pt idx="2017">
                  <c:v>4.9448344497394235E-2</c:v>
                </c:pt>
                <c:pt idx="2018">
                  <c:v>4.9343835715588522E-2</c:v>
                </c:pt>
                <c:pt idx="2019">
                  <c:v>4.9242947909365946E-2</c:v>
                </c:pt>
                <c:pt idx="2020">
                  <c:v>4.9172376556815091E-2</c:v>
                </c:pt>
                <c:pt idx="2021">
                  <c:v>4.9109757327612892E-2</c:v>
                </c:pt>
                <c:pt idx="2022">
                  <c:v>4.9091622174199302E-2</c:v>
                </c:pt>
                <c:pt idx="2023">
                  <c:v>4.9143736884508203E-2</c:v>
                </c:pt>
                <c:pt idx="2024">
                  <c:v>4.9261970328752819E-2</c:v>
                </c:pt>
                <c:pt idx="2025">
                  <c:v>4.9235904315714167E-2</c:v>
                </c:pt>
                <c:pt idx="2026">
                  <c:v>4.9224696658251375E-2</c:v>
                </c:pt>
                <c:pt idx="2027">
                  <c:v>4.9224539817528556E-2</c:v>
                </c:pt>
                <c:pt idx="2028">
                  <c:v>4.9221324845715793E-2</c:v>
                </c:pt>
                <c:pt idx="2029">
                  <c:v>4.9231478537501337E-2</c:v>
                </c:pt>
                <c:pt idx="2030">
                  <c:v>4.9216220784139647E-2</c:v>
                </c:pt>
                <c:pt idx="2031">
                  <c:v>4.9242155415297827E-2</c:v>
                </c:pt>
                <c:pt idx="2032">
                  <c:v>4.930206662989333E-2</c:v>
                </c:pt>
                <c:pt idx="2033">
                  <c:v>4.9300991291045836E-2</c:v>
                </c:pt>
                <c:pt idx="2034">
                  <c:v>4.9294067833040335E-2</c:v>
                </c:pt>
                <c:pt idx="2035">
                  <c:v>4.9277007071388407E-2</c:v>
                </c:pt>
                <c:pt idx="2036">
                  <c:v>4.9255031352178763E-2</c:v>
                </c:pt>
                <c:pt idx="2037">
                  <c:v>4.9228189682627134E-2</c:v>
                </c:pt>
                <c:pt idx="2038">
                  <c:v>4.9257900156612897E-2</c:v>
                </c:pt>
                <c:pt idx="2039">
                  <c:v>4.9321233148590951E-2</c:v>
                </c:pt>
                <c:pt idx="2040">
                  <c:v>4.9374128485071195E-2</c:v>
                </c:pt>
                <c:pt idx="2041">
                  <c:v>4.9468647605481551E-2</c:v>
                </c:pt>
                <c:pt idx="2042">
                  <c:v>4.9502965102484017E-2</c:v>
                </c:pt>
                <c:pt idx="2043">
                  <c:v>4.951429916924132E-2</c:v>
                </c:pt>
                <c:pt idx="2044">
                  <c:v>4.9514630728408782E-2</c:v>
                </c:pt>
                <c:pt idx="2045">
                  <c:v>4.9510281254185953E-2</c:v>
                </c:pt>
                <c:pt idx="2046">
                  <c:v>4.949385587029885E-2</c:v>
                </c:pt>
                <c:pt idx="2047">
                  <c:v>4.9460683919598118E-2</c:v>
                </c:pt>
                <c:pt idx="2048">
                  <c:v>4.9455910759462596E-2</c:v>
                </c:pt>
                <c:pt idx="2049">
                  <c:v>4.9452726448548041E-2</c:v>
                </c:pt>
                <c:pt idx="2050">
                  <c:v>4.951593861038614E-2</c:v>
                </c:pt>
                <c:pt idx="2051">
                  <c:v>4.9518120350244173E-2</c:v>
                </c:pt>
                <c:pt idx="2052">
                  <c:v>4.9518556128981338E-2</c:v>
                </c:pt>
                <c:pt idx="2053">
                  <c:v>4.9527675611307262E-2</c:v>
                </c:pt>
                <c:pt idx="2054">
                  <c:v>4.9573120944737877E-2</c:v>
                </c:pt>
                <c:pt idx="2055">
                  <c:v>4.9606768864041584E-2</c:v>
                </c:pt>
                <c:pt idx="2056">
                  <c:v>4.9672469440745062E-2</c:v>
                </c:pt>
                <c:pt idx="2057">
                  <c:v>4.976374000811333E-2</c:v>
                </c:pt>
                <c:pt idx="2058">
                  <c:v>4.9716066997223654E-2</c:v>
                </c:pt>
                <c:pt idx="2059">
                  <c:v>4.9731499102074979E-2</c:v>
                </c:pt>
                <c:pt idx="2060">
                  <c:v>4.9770446622409079E-2</c:v>
                </c:pt>
                <c:pt idx="2061">
                  <c:v>4.9823786858218103E-2</c:v>
                </c:pt>
                <c:pt idx="2062">
                  <c:v>4.9920945217375744E-2</c:v>
                </c:pt>
                <c:pt idx="2063">
                  <c:v>5.0005797638416831E-2</c:v>
                </c:pt>
                <c:pt idx="2064">
                  <c:v>5.006479920088136E-2</c:v>
                </c:pt>
                <c:pt idx="2065">
                  <c:v>5.0178262878837483E-2</c:v>
                </c:pt>
                <c:pt idx="2066">
                  <c:v>5.0332843305285035E-2</c:v>
                </c:pt>
                <c:pt idx="2067">
                  <c:v>5.0547848357392691E-2</c:v>
                </c:pt>
                <c:pt idx="2068">
                  <c:v>5.0724325926094847E-2</c:v>
                </c:pt>
                <c:pt idx="2069">
                  <c:v>5.0908609716103434E-2</c:v>
                </c:pt>
                <c:pt idx="2070">
                  <c:v>5.1033138119187242E-2</c:v>
                </c:pt>
                <c:pt idx="2071">
                  <c:v>5.1198742269588579E-2</c:v>
                </c:pt>
                <c:pt idx="2072">
                  <c:v>5.1348729835176632E-2</c:v>
                </c:pt>
                <c:pt idx="2073">
                  <c:v>5.1419883631352095E-2</c:v>
                </c:pt>
                <c:pt idx="2074">
                  <c:v>5.1560033009516143E-2</c:v>
                </c:pt>
                <c:pt idx="2075">
                  <c:v>5.1620148470227681E-2</c:v>
                </c:pt>
                <c:pt idx="2076">
                  <c:v>5.1702986886059531E-2</c:v>
                </c:pt>
                <c:pt idx="2077">
                  <c:v>5.1742996509464054E-2</c:v>
                </c:pt>
                <c:pt idx="2078">
                  <c:v>5.1745037285501269E-2</c:v>
                </c:pt>
                <c:pt idx="2079">
                  <c:v>5.1743455714378994E-2</c:v>
                </c:pt>
                <c:pt idx="2080">
                  <c:v>5.176325350856549E-2</c:v>
                </c:pt>
                <c:pt idx="2081">
                  <c:v>5.1859379915958799E-2</c:v>
                </c:pt>
                <c:pt idx="2082">
                  <c:v>5.1932392651100369E-2</c:v>
                </c:pt>
                <c:pt idx="2083">
                  <c:v>5.1940312874828913E-2</c:v>
                </c:pt>
                <c:pt idx="2084">
                  <c:v>5.1939525993326005E-2</c:v>
                </c:pt>
                <c:pt idx="2085">
                  <c:v>5.1940147491478759E-2</c:v>
                </c:pt>
                <c:pt idx="2086">
                  <c:v>5.1970134866730348E-2</c:v>
                </c:pt>
                <c:pt idx="2087">
                  <c:v>5.1993163518256363E-2</c:v>
                </c:pt>
                <c:pt idx="2088">
                  <c:v>5.2008484547331348E-2</c:v>
                </c:pt>
                <c:pt idx="2089">
                  <c:v>5.2008073150206433E-2</c:v>
                </c:pt>
                <c:pt idx="2090">
                  <c:v>5.2030643715434338E-2</c:v>
                </c:pt>
                <c:pt idx="2091">
                  <c:v>5.2003405910000494E-2</c:v>
                </c:pt>
                <c:pt idx="2092">
                  <c:v>5.1996809730257457E-2</c:v>
                </c:pt>
                <c:pt idx="2093">
                  <c:v>5.2011557655959009E-2</c:v>
                </c:pt>
                <c:pt idx="2094">
                  <c:v>5.2001854344454222E-2</c:v>
                </c:pt>
                <c:pt idx="2095">
                  <c:v>5.1969443108767104E-2</c:v>
                </c:pt>
                <c:pt idx="2096">
                  <c:v>5.194288505518789E-2</c:v>
                </c:pt>
                <c:pt idx="2097">
                  <c:v>5.1918687703695433E-2</c:v>
                </c:pt>
                <c:pt idx="2098">
                  <c:v>5.1885020599847308E-2</c:v>
                </c:pt>
                <c:pt idx="2099">
                  <c:v>5.1838362509813329E-2</c:v>
                </c:pt>
                <c:pt idx="2100">
                  <c:v>5.1795709093994308E-2</c:v>
                </c:pt>
                <c:pt idx="2101">
                  <c:v>5.1708830446738588E-2</c:v>
                </c:pt>
                <c:pt idx="2102">
                  <c:v>5.1595592559973397E-2</c:v>
                </c:pt>
                <c:pt idx="2103">
                  <c:v>5.1520172205707884E-2</c:v>
                </c:pt>
                <c:pt idx="2104">
                  <c:v>5.1498165390973322E-2</c:v>
                </c:pt>
                <c:pt idx="2105">
                  <c:v>5.1497634158992785E-2</c:v>
                </c:pt>
                <c:pt idx="2106">
                  <c:v>5.1507476921753205E-2</c:v>
                </c:pt>
                <c:pt idx="2107">
                  <c:v>5.1509421009090769E-2</c:v>
                </c:pt>
                <c:pt idx="2108">
                  <c:v>5.1517444042647166E-2</c:v>
                </c:pt>
                <c:pt idx="2109">
                  <c:v>5.15198215685072E-2</c:v>
                </c:pt>
                <c:pt idx="2110">
                  <c:v>5.1516416050914678E-2</c:v>
                </c:pt>
                <c:pt idx="2111">
                  <c:v>5.1520444756408386E-2</c:v>
                </c:pt>
                <c:pt idx="2112">
                  <c:v>5.1498601400718207E-2</c:v>
                </c:pt>
                <c:pt idx="2113">
                  <c:v>5.1477043493848414E-2</c:v>
                </c:pt>
                <c:pt idx="2114">
                  <c:v>5.1469077256387316E-2</c:v>
                </c:pt>
                <c:pt idx="2115">
                  <c:v>5.1448847476091783E-2</c:v>
                </c:pt>
                <c:pt idx="2116">
                  <c:v>5.1401945291366255E-2</c:v>
                </c:pt>
                <c:pt idx="2117">
                  <c:v>5.1342648864219728E-2</c:v>
                </c:pt>
                <c:pt idx="2118">
                  <c:v>5.1256803753091759E-2</c:v>
                </c:pt>
                <c:pt idx="2119">
                  <c:v>5.1189635272658608E-2</c:v>
                </c:pt>
                <c:pt idx="2120">
                  <c:v>5.1118334313561754E-2</c:v>
                </c:pt>
                <c:pt idx="2121">
                  <c:v>5.1075693610766332E-2</c:v>
                </c:pt>
                <c:pt idx="2122">
                  <c:v>5.103272086268508E-2</c:v>
                </c:pt>
                <c:pt idx="2123">
                  <c:v>5.0958477181897423E-2</c:v>
                </c:pt>
                <c:pt idx="2124">
                  <c:v>5.0870646550695356E-2</c:v>
                </c:pt>
                <c:pt idx="2125">
                  <c:v>5.0811107588737067E-2</c:v>
                </c:pt>
                <c:pt idx="2126">
                  <c:v>5.0745919129251291E-2</c:v>
                </c:pt>
                <c:pt idx="2127">
                  <c:v>5.06591428647825E-2</c:v>
                </c:pt>
                <c:pt idx="2128">
                  <c:v>5.0559152336366001E-2</c:v>
                </c:pt>
                <c:pt idx="2129">
                  <c:v>5.0445972666691118E-2</c:v>
                </c:pt>
                <c:pt idx="2130">
                  <c:v>5.0346984928604149E-2</c:v>
                </c:pt>
                <c:pt idx="2131">
                  <c:v>5.0189526393311756E-2</c:v>
                </c:pt>
                <c:pt idx="2132">
                  <c:v>5.0037319586206518E-2</c:v>
                </c:pt>
                <c:pt idx="2133">
                  <c:v>4.9913271219288832E-2</c:v>
                </c:pt>
                <c:pt idx="2134">
                  <c:v>4.9820127685710508E-2</c:v>
                </c:pt>
                <c:pt idx="2135">
                  <c:v>4.9732429875605E-2</c:v>
                </c:pt>
                <c:pt idx="2136">
                  <c:v>4.9648407756471037E-2</c:v>
                </c:pt>
                <c:pt idx="2137">
                  <c:v>4.9556163830753834E-2</c:v>
                </c:pt>
                <c:pt idx="2138">
                  <c:v>4.9509230248301582E-2</c:v>
                </c:pt>
                <c:pt idx="2139">
                  <c:v>4.9442695268609657E-2</c:v>
                </c:pt>
                <c:pt idx="2140">
                  <c:v>4.9360954041766408E-2</c:v>
                </c:pt>
                <c:pt idx="2141">
                  <c:v>4.9271369761661819E-2</c:v>
                </c:pt>
                <c:pt idx="2142">
                  <c:v>4.9168196578052784E-2</c:v>
                </c:pt>
                <c:pt idx="2143">
                  <c:v>4.9116511768557664E-2</c:v>
                </c:pt>
                <c:pt idx="2144">
                  <c:v>4.9074457072090502E-2</c:v>
                </c:pt>
                <c:pt idx="2145">
                  <c:v>4.9056657083097553E-2</c:v>
                </c:pt>
                <c:pt idx="2146">
                  <c:v>4.9033313203062021E-2</c:v>
                </c:pt>
                <c:pt idx="2147">
                  <c:v>4.9005735051302693E-2</c:v>
                </c:pt>
                <c:pt idx="2148">
                  <c:v>4.8972949522329154E-2</c:v>
                </c:pt>
                <c:pt idx="2149">
                  <c:v>4.883971083655169E-2</c:v>
                </c:pt>
                <c:pt idx="2150">
                  <c:v>4.869857568916184E-2</c:v>
                </c:pt>
                <c:pt idx="2151">
                  <c:v>4.848725761934386E-2</c:v>
                </c:pt>
                <c:pt idx="2152">
                  <c:v>4.8230436543627943E-2</c:v>
                </c:pt>
                <c:pt idx="2153">
                  <c:v>4.79433314591921E-2</c:v>
                </c:pt>
                <c:pt idx="2154">
                  <c:v>4.7685423637401886E-2</c:v>
                </c:pt>
                <c:pt idx="2155">
                  <c:v>4.7381931647750133E-2</c:v>
                </c:pt>
                <c:pt idx="2156">
                  <c:v>4.7140957794038901E-2</c:v>
                </c:pt>
                <c:pt idx="2157">
                  <c:v>4.6957930985719577E-2</c:v>
                </c:pt>
                <c:pt idx="2158">
                  <c:v>4.6920651941707602E-2</c:v>
                </c:pt>
                <c:pt idx="2159">
                  <c:v>4.6892517258394675E-2</c:v>
                </c:pt>
                <c:pt idx="2160">
                  <c:v>4.6891283109856643E-2</c:v>
                </c:pt>
                <c:pt idx="2161">
                  <c:v>4.6891498196787701E-2</c:v>
                </c:pt>
                <c:pt idx="2162">
                  <c:v>4.6823417721757916E-2</c:v>
                </c:pt>
                <c:pt idx="2163">
                  <c:v>4.6787247963339787E-2</c:v>
                </c:pt>
                <c:pt idx="2164">
                  <c:v>4.6734958612381972E-2</c:v>
                </c:pt>
                <c:pt idx="2165">
                  <c:v>4.6732942167513135E-2</c:v>
                </c:pt>
                <c:pt idx="2166">
                  <c:v>4.6714901452615587E-2</c:v>
                </c:pt>
                <c:pt idx="2167">
                  <c:v>4.6715183225601489E-2</c:v>
                </c:pt>
                <c:pt idx="2168">
                  <c:v>4.6709430908061414E-2</c:v>
                </c:pt>
                <c:pt idx="2169">
                  <c:v>4.6693801160982401E-2</c:v>
                </c:pt>
                <c:pt idx="2170">
                  <c:v>4.6715364572776912E-2</c:v>
                </c:pt>
                <c:pt idx="2171">
                  <c:v>4.6729463486536671E-2</c:v>
                </c:pt>
                <c:pt idx="2172">
                  <c:v>4.6819730015701951E-2</c:v>
                </c:pt>
                <c:pt idx="2173">
                  <c:v>4.6888166804044742E-2</c:v>
                </c:pt>
                <c:pt idx="2174">
                  <c:v>4.6967025382990697E-2</c:v>
                </c:pt>
                <c:pt idx="2175">
                  <c:v>4.6916855043249391E-2</c:v>
                </c:pt>
                <c:pt idx="2176">
                  <c:v>4.7127360632654693E-2</c:v>
                </c:pt>
                <c:pt idx="2177">
                  <c:v>4.7399535690955237E-2</c:v>
                </c:pt>
                <c:pt idx="2178">
                  <c:v>4.758878191421214E-2</c:v>
                </c:pt>
                <c:pt idx="2179">
                  <c:v>4.7805890245765426E-2</c:v>
                </c:pt>
                <c:pt idx="2180">
                  <c:v>4.7924104466227947E-2</c:v>
                </c:pt>
                <c:pt idx="2181">
                  <c:v>4.8088646210779649E-2</c:v>
                </c:pt>
                <c:pt idx="2182">
                  <c:v>4.8451342034597597E-2</c:v>
                </c:pt>
                <c:pt idx="2183">
                  <c:v>4.8788500173557355E-2</c:v>
                </c:pt>
                <c:pt idx="2184">
                  <c:v>4.9181572082769603E-2</c:v>
                </c:pt>
                <c:pt idx="2185">
                  <c:v>4.9458624463345396E-2</c:v>
                </c:pt>
                <c:pt idx="2186">
                  <c:v>4.9571078599281893E-2</c:v>
                </c:pt>
                <c:pt idx="2187">
                  <c:v>4.9811066870603916E-2</c:v>
                </c:pt>
                <c:pt idx="2188">
                  <c:v>4.9873621692857667E-2</c:v>
                </c:pt>
                <c:pt idx="2189">
                  <c:v>4.9850567876036207E-2</c:v>
                </c:pt>
                <c:pt idx="2190">
                  <c:v>4.996247336762745E-2</c:v>
                </c:pt>
                <c:pt idx="2191">
                  <c:v>5.0232073485253409E-2</c:v>
                </c:pt>
                <c:pt idx="2192">
                  <c:v>5.0309151213220313E-2</c:v>
                </c:pt>
                <c:pt idx="2193">
                  <c:v>5.0155217622257275E-2</c:v>
                </c:pt>
                <c:pt idx="2194">
                  <c:v>4.9854591105852046E-2</c:v>
                </c:pt>
                <c:pt idx="2195">
                  <c:v>4.9617159176916059E-2</c:v>
                </c:pt>
                <c:pt idx="2196">
                  <c:v>4.9447046009505918E-2</c:v>
                </c:pt>
                <c:pt idx="2197">
                  <c:v>4.9327193407908677E-2</c:v>
                </c:pt>
                <c:pt idx="2198">
                  <c:v>4.922181905514874E-2</c:v>
                </c:pt>
                <c:pt idx="2199">
                  <c:v>4.9185051126094052E-2</c:v>
                </c:pt>
                <c:pt idx="2200">
                  <c:v>4.9225124185986222E-2</c:v>
                </c:pt>
                <c:pt idx="2201">
                  <c:v>4.9155043138015816E-2</c:v>
                </c:pt>
                <c:pt idx="2202">
                  <c:v>4.9053212681306149E-2</c:v>
                </c:pt>
                <c:pt idx="2203">
                  <c:v>4.9019231123562282E-2</c:v>
                </c:pt>
                <c:pt idx="2204">
                  <c:v>4.9022216066640971E-2</c:v>
                </c:pt>
                <c:pt idx="2205">
                  <c:v>4.9006418342299539E-2</c:v>
                </c:pt>
                <c:pt idx="2206">
                  <c:v>4.9003616992980281E-2</c:v>
                </c:pt>
                <c:pt idx="2207">
                  <c:v>4.9105656891627256E-2</c:v>
                </c:pt>
                <c:pt idx="2208">
                  <c:v>4.907314712083239E-2</c:v>
                </c:pt>
                <c:pt idx="2209">
                  <c:v>4.9053222842514919E-2</c:v>
                </c:pt>
                <c:pt idx="2210">
                  <c:v>4.9056517867263741E-2</c:v>
                </c:pt>
                <c:pt idx="2211">
                  <c:v>4.9050540564468642E-2</c:v>
                </c:pt>
                <c:pt idx="2212">
                  <c:v>4.9016788389250762E-2</c:v>
                </c:pt>
                <c:pt idx="2213">
                  <c:v>4.9013219709180093E-2</c:v>
                </c:pt>
                <c:pt idx="2214">
                  <c:v>4.9053696845449198E-2</c:v>
                </c:pt>
                <c:pt idx="2215">
                  <c:v>4.9107192757346971E-2</c:v>
                </c:pt>
                <c:pt idx="2216">
                  <c:v>4.9092956522137167E-2</c:v>
                </c:pt>
                <c:pt idx="2217">
                  <c:v>4.9087820044529426E-2</c:v>
                </c:pt>
                <c:pt idx="2218">
                  <c:v>4.9095428134902509E-2</c:v>
                </c:pt>
                <c:pt idx="2219">
                  <c:v>4.9088863178109822E-2</c:v>
                </c:pt>
                <c:pt idx="2220">
                  <c:v>4.9116510874250237E-2</c:v>
                </c:pt>
                <c:pt idx="2221">
                  <c:v>4.9140351941036407E-2</c:v>
                </c:pt>
                <c:pt idx="2222">
                  <c:v>4.9256948776548265E-2</c:v>
                </c:pt>
                <c:pt idx="2223">
                  <c:v>4.9329037663656421E-2</c:v>
                </c:pt>
                <c:pt idx="2224">
                  <c:v>4.9343821618494717E-2</c:v>
                </c:pt>
                <c:pt idx="2225">
                  <c:v>4.9346861079816028E-2</c:v>
                </c:pt>
                <c:pt idx="2226">
                  <c:v>4.9272189133611997E-2</c:v>
                </c:pt>
                <c:pt idx="2227">
                  <c:v>4.9221508966050855E-2</c:v>
                </c:pt>
                <c:pt idx="2228">
                  <c:v>4.9177764913317011E-2</c:v>
                </c:pt>
                <c:pt idx="2229">
                  <c:v>4.9171013980313275E-2</c:v>
                </c:pt>
                <c:pt idx="2230">
                  <c:v>4.917356001891042E-2</c:v>
                </c:pt>
                <c:pt idx="2231">
                  <c:v>4.9168695785930604E-2</c:v>
                </c:pt>
                <c:pt idx="2232">
                  <c:v>4.9218021288855288E-2</c:v>
                </c:pt>
                <c:pt idx="2233">
                  <c:v>4.921848691313116E-2</c:v>
                </c:pt>
                <c:pt idx="2234">
                  <c:v>4.9281112593834081E-2</c:v>
                </c:pt>
                <c:pt idx="2235">
                  <c:v>4.9319490138226181E-2</c:v>
                </c:pt>
                <c:pt idx="2236">
                  <c:v>4.9382953849299853E-2</c:v>
                </c:pt>
                <c:pt idx="2237">
                  <c:v>4.9408710506928903E-2</c:v>
                </c:pt>
                <c:pt idx="2238">
                  <c:v>4.9395160754294662E-2</c:v>
                </c:pt>
                <c:pt idx="2239">
                  <c:v>4.9393350521239131E-2</c:v>
                </c:pt>
                <c:pt idx="2240">
                  <c:v>4.9393461487814046E-2</c:v>
                </c:pt>
                <c:pt idx="2241">
                  <c:v>4.939466695083982E-2</c:v>
                </c:pt>
                <c:pt idx="2242">
                  <c:v>4.9374246726860152E-2</c:v>
                </c:pt>
                <c:pt idx="2243">
                  <c:v>4.9274995124568746E-2</c:v>
                </c:pt>
                <c:pt idx="2244">
                  <c:v>4.9176249165535833E-2</c:v>
                </c:pt>
                <c:pt idx="2245">
                  <c:v>4.9089216740768458E-2</c:v>
                </c:pt>
                <c:pt idx="2246">
                  <c:v>4.9077772701494243E-2</c:v>
                </c:pt>
                <c:pt idx="2247">
                  <c:v>4.9037584575870485E-2</c:v>
                </c:pt>
                <c:pt idx="2248">
                  <c:v>4.8957353232259145E-2</c:v>
                </c:pt>
                <c:pt idx="2249">
                  <c:v>4.8689661846028819E-2</c:v>
                </c:pt>
                <c:pt idx="2250">
                  <c:v>4.8453753330900809E-2</c:v>
                </c:pt>
                <c:pt idx="2251">
                  <c:v>4.8231738610120527E-2</c:v>
                </c:pt>
                <c:pt idx="2252">
                  <c:v>4.8076868478243773E-2</c:v>
                </c:pt>
                <c:pt idx="2253">
                  <c:v>4.7923964354439998E-2</c:v>
                </c:pt>
                <c:pt idx="2254">
                  <c:v>4.7763410627503625E-2</c:v>
                </c:pt>
                <c:pt idx="2255">
                  <c:v>4.7598968571178346E-2</c:v>
                </c:pt>
                <c:pt idx="2256">
                  <c:v>4.7461850384213744E-2</c:v>
                </c:pt>
                <c:pt idx="2257">
                  <c:v>4.724841938748417E-2</c:v>
                </c:pt>
                <c:pt idx="2258">
                  <c:v>4.7064697304069453E-2</c:v>
                </c:pt>
                <c:pt idx="2259">
                  <c:v>4.7026165876030493E-2</c:v>
                </c:pt>
                <c:pt idx="2260">
                  <c:v>4.6998803272672779E-2</c:v>
                </c:pt>
                <c:pt idx="2261">
                  <c:v>4.7023717041659217E-2</c:v>
                </c:pt>
                <c:pt idx="2262">
                  <c:v>4.6931940352689105E-2</c:v>
                </c:pt>
                <c:pt idx="2263">
                  <c:v>4.6687155287331722E-2</c:v>
                </c:pt>
                <c:pt idx="2264">
                  <c:v>4.6428050350433001E-2</c:v>
                </c:pt>
                <c:pt idx="2265">
                  <c:v>4.627758713150959E-2</c:v>
                </c:pt>
                <c:pt idx="2266">
                  <c:v>4.615102920495142E-2</c:v>
                </c:pt>
                <c:pt idx="2267">
                  <c:v>4.6022915273711378E-2</c:v>
                </c:pt>
                <c:pt idx="2268">
                  <c:v>4.5889686774549375E-2</c:v>
                </c:pt>
                <c:pt idx="2269">
                  <c:v>4.5800141938577288E-2</c:v>
                </c:pt>
                <c:pt idx="2270">
                  <c:v>4.5767434642443629E-2</c:v>
                </c:pt>
                <c:pt idx="2271">
                  <c:v>4.5745487446164836E-2</c:v>
                </c:pt>
                <c:pt idx="2272">
                  <c:v>4.5718635459206354E-2</c:v>
                </c:pt>
                <c:pt idx="2273">
                  <c:v>4.5679253292232533E-2</c:v>
                </c:pt>
                <c:pt idx="2274">
                  <c:v>4.5662398633643402E-2</c:v>
                </c:pt>
                <c:pt idx="2275">
                  <c:v>4.5649400747572344E-2</c:v>
                </c:pt>
                <c:pt idx="2276">
                  <c:v>4.5629651311469899E-2</c:v>
                </c:pt>
                <c:pt idx="2277">
                  <c:v>4.5617295277028298E-2</c:v>
                </c:pt>
                <c:pt idx="2278">
                  <c:v>4.5589566876833125E-2</c:v>
                </c:pt>
                <c:pt idx="2279">
                  <c:v>4.5593762102067878E-2</c:v>
                </c:pt>
                <c:pt idx="2280">
                  <c:v>4.5580296519817987E-2</c:v>
                </c:pt>
                <c:pt idx="2281">
                  <c:v>4.552269788791357E-2</c:v>
                </c:pt>
                <c:pt idx="2282">
                  <c:v>4.5298480502303506E-2</c:v>
                </c:pt>
                <c:pt idx="2283">
                  <c:v>4.5192637871094891E-2</c:v>
                </c:pt>
                <c:pt idx="2284">
                  <c:v>4.5152090925331213E-2</c:v>
                </c:pt>
                <c:pt idx="2285">
                  <c:v>4.5023266629211571E-2</c:v>
                </c:pt>
                <c:pt idx="2286">
                  <c:v>4.4863920003955803E-2</c:v>
                </c:pt>
                <c:pt idx="2287">
                  <c:v>4.4852508656483214E-2</c:v>
                </c:pt>
                <c:pt idx="2288">
                  <c:v>4.487472146282525E-2</c:v>
                </c:pt>
                <c:pt idx="2289">
                  <c:v>4.4867140846037677E-2</c:v>
                </c:pt>
                <c:pt idx="2290">
                  <c:v>4.4865301199359352E-2</c:v>
                </c:pt>
                <c:pt idx="2291">
                  <c:v>4.4865800742847128E-2</c:v>
                </c:pt>
                <c:pt idx="2292">
                  <c:v>4.4851637671559329E-2</c:v>
                </c:pt>
                <c:pt idx="2293">
                  <c:v>4.4839111197627658E-2</c:v>
                </c:pt>
                <c:pt idx="2294">
                  <c:v>4.4835617610230659E-2</c:v>
                </c:pt>
                <c:pt idx="2295">
                  <c:v>4.4834005289053423E-2</c:v>
                </c:pt>
                <c:pt idx="2296">
                  <c:v>4.4811707822999938E-2</c:v>
                </c:pt>
                <c:pt idx="2297">
                  <c:v>4.4794531239169814E-2</c:v>
                </c:pt>
                <c:pt idx="2298">
                  <c:v>4.4793443625381915E-2</c:v>
                </c:pt>
                <c:pt idx="2299">
                  <c:v>4.4797518173238605E-2</c:v>
                </c:pt>
                <c:pt idx="2300">
                  <c:v>4.4854238393499342E-2</c:v>
                </c:pt>
                <c:pt idx="2301">
                  <c:v>4.4987405509025052E-2</c:v>
                </c:pt>
                <c:pt idx="2302">
                  <c:v>4.5245048031997137E-2</c:v>
                </c:pt>
                <c:pt idx="2303">
                  <c:v>4.5488336720106777E-2</c:v>
                </c:pt>
                <c:pt idx="2304">
                  <c:v>4.5715461373308855E-2</c:v>
                </c:pt>
                <c:pt idx="2305">
                  <c:v>4.6019781074144825E-2</c:v>
                </c:pt>
                <c:pt idx="2306">
                  <c:v>4.6408470938035219E-2</c:v>
                </c:pt>
                <c:pt idx="2307">
                  <c:v>4.6651206245660361E-2</c:v>
                </c:pt>
                <c:pt idx="2308">
                  <c:v>4.6823356573279754E-2</c:v>
                </c:pt>
                <c:pt idx="2309">
                  <c:v>4.6984470573730626E-2</c:v>
                </c:pt>
                <c:pt idx="2310">
                  <c:v>4.6945293983107927E-2</c:v>
                </c:pt>
                <c:pt idx="2311">
                  <c:v>4.6909485672227927E-2</c:v>
                </c:pt>
                <c:pt idx="2312">
                  <c:v>4.6781445918690955E-2</c:v>
                </c:pt>
                <c:pt idx="2313">
                  <c:v>4.6685377869809114E-2</c:v>
                </c:pt>
                <c:pt idx="2314">
                  <c:v>4.6552611761561197E-2</c:v>
                </c:pt>
                <c:pt idx="2315">
                  <c:v>4.6482060055334867E-2</c:v>
                </c:pt>
                <c:pt idx="2316">
                  <c:v>4.6392290294422003E-2</c:v>
                </c:pt>
                <c:pt idx="2317">
                  <c:v>4.6316456998875433E-2</c:v>
                </c:pt>
                <c:pt idx="2318">
                  <c:v>4.6267431796486874E-2</c:v>
                </c:pt>
                <c:pt idx="2319">
                  <c:v>4.622249116043424E-2</c:v>
                </c:pt>
                <c:pt idx="2320">
                  <c:v>4.6197141159037038E-2</c:v>
                </c:pt>
                <c:pt idx="2321">
                  <c:v>4.6215066057224564E-2</c:v>
                </c:pt>
                <c:pt idx="2322">
                  <c:v>4.6233122643669508E-2</c:v>
                </c:pt>
                <c:pt idx="2323">
                  <c:v>4.6227893544521843E-2</c:v>
                </c:pt>
                <c:pt idx="2324">
                  <c:v>4.6207055876380632E-2</c:v>
                </c:pt>
                <c:pt idx="2325">
                  <c:v>4.6187251675758573E-2</c:v>
                </c:pt>
                <c:pt idx="2326">
                  <c:v>4.6187810493507828E-2</c:v>
                </c:pt>
                <c:pt idx="2327">
                  <c:v>4.6176319655801004E-2</c:v>
                </c:pt>
                <c:pt idx="2328">
                  <c:v>4.6181898233605648E-2</c:v>
                </c:pt>
                <c:pt idx="2329">
                  <c:v>4.6210896637235793E-2</c:v>
                </c:pt>
                <c:pt idx="2330">
                  <c:v>4.6287500444631216E-2</c:v>
                </c:pt>
                <c:pt idx="2331">
                  <c:v>4.6406090314118756E-2</c:v>
                </c:pt>
                <c:pt idx="2332">
                  <c:v>4.6542803689775952E-2</c:v>
                </c:pt>
                <c:pt idx="2333">
                  <c:v>4.664472921956047E-2</c:v>
                </c:pt>
                <c:pt idx="2334">
                  <c:v>4.6819688746254119E-2</c:v>
                </c:pt>
                <c:pt idx="2335">
                  <c:v>4.6950241643352909E-2</c:v>
                </c:pt>
                <c:pt idx="2336">
                  <c:v>4.7056899410302937E-2</c:v>
                </c:pt>
                <c:pt idx="2337">
                  <c:v>4.7155720431866548E-2</c:v>
                </c:pt>
                <c:pt idx="2338">
                  <c:v>4.7226296309297679E-2</c:v>
                </c:pt>
                <c:pt idx="2339">
                  <c:v>4.7349665578697082E-2</c:v>
                </c:pt>
                <c:pt idx="2340">
                  <c:v>4.7491574415043925E-2</c:v>
                </c:pt>
                <c:pt idx="2341">
                  <c:v>4.7599302549503508E-2</c:v>
                </c:pt>
                <c:pt idx="2342">
                  <c:v>4.7627501937494661E-2</c:v>
                </c:pt>
                <c:pt idx="2343">
                  <c:v>4.7625703132214536E-2</c:v>
                </c:pt>
                <c:pt idx="2344">
                  <c:v>4.7613424448106768E-2</c:v>
                </c:pt>
                <c:pt idx="2345">
                  <c:v>4.7610940325088252E-2</c:v>
                </c:pt>
                <c:pt idx="2346">
                  <c:v>4.765153170533562E-2</c:v>
                </c:pt>
                <c:pt idx="2347">
                  <c:v>4.7751935684108404E-2</c:v>
                </c:pt>
                <c:pt idx="2348">
                  <c:v>4.7737482495294789E-2</c:v>
                </c:pt>
                <c:pt idx="2349">
                  <c:v>4.7768764620090644E-2</c:v>
                </c:pt>
                <c:pt idx="2350">
                  <c:v>4.7769460640730385E-2</c:v>
                </c:pt>
                <c:pt idx="2351">
                  <c:v>4.7769490361581818E-2</c:v>
                </c:pt>
                <c:pt idx="2352">
                  <c:v>4.7791670112497311E-2</c:v>
                </c:pt>
                <c:pt idx="2353">
                  <c:v>4.7841536472060166E-2</c:v>
                </c:pt>
                <c:pt idx="2354">
                  <c:v>4.791821739168857E-2</c:v>
                </c:pt>
                <c:pt idx="2355">
                  <c:v>4.7958461061229335E-2</c:v>
                </c:pt>
                <c:pt idx="2356">
                  <c:v>4.8006552515010861E-2</c:v>
                </c:pt>
                <c:pt idx="2357">
                  <c:v>4.8012140860976923E-2</c:v>
                </c:pt>
                <c:pt idx="2358">
                  <c:v>4.8015110055797117E-2</c:v>
                </c:pt>
                <c:pt idx="2359">
                  <c:v>4.7999071263890213E-2</c:v>
                </c:pt>
                <c:pt idx="2360">
                  <c:v>4.8007512689685318E-2</c:v>
                </c:pt>
                <c:pt idx="2361">
                  <c:v>4.7999105451457275E-2</c:v>
                </c:pt>
                <c:pt idx="2362">
                  <c:v>4.8002167713727908E-2</c:v>
                </c:pt>
                <c:pt idx="2363">
                  <c:v>4.7998888211227296E-2</c:v>
                </c:pt>
                <c:pt idx="2364">
                  <c:v>4.8021892802405416E-2</c:v>
                </c:pt>
                <c:pt idx="2365">
                  <c:v>4.8032747294336549E-2</c:v>
                </c:pt>
                <c:pt idx="2366">
                  <c:v>4.804754599729083E-2</c:v>
                </c:pt>
                <c:pt idx="2367">
                  <c:v>4.8050539013117864E-2</c:v>
                </c:pt>
                <c:pt idx="2368">
                  <c:v>4.8130912009694847E-2</c:v>
                </c:pt>
                <c:pt idx="2369">
                  <c:v>4.8235347213616636E-2</c:v>
                </c:pt>
                <c:pt idx="2370">
                  <c:v>4.8323781127204327E-2</c:v>
                </c:pt>
                <c:pt idx="2371">
                  <c:v>4.8371737016244171E-2</c:v>
                </c:pt>
                <c:pt idx="2372">
                  <c:v>4.8368418190688101E-2</c:v>
                </c:pt>
                <c:pt idx="2373">
                  <c:v>4.8369900580012525E-2</c:v>
                </c:pt>
                <c:pt idx="2374">
                  <c:v>4.8376892902447705E-2</c:v>
                </c:pt>
                <c:pt idx="2375">
                  <c:v>4.8394127953601401E-2</c:v>
                </c:pt>
                <c:pt idx="2376">
                  <c:v>4.8423358976229153E-2</c:v>
                </c:pt>
                <c:pt idx="2377">
                  <c:v>4.8429436777605687E-2</c:v>
                </c:pt>
                <c:pt idx="2378">
                  <c:v>4.84290041566037E-2</c:v>
                </c:pt>
                <c:pt idx="2379">
                  <c:v>4.8466551060192334E-2</c:v>
                </c:pt>
                <c:pt idx="2380">
                  <c:v>4.8470692633144352E-2</c:v>
                </c:pt>
                <c:pt idx="2381">
                  <c:v>4.8492073113891553E-2</c:v>
                </c:pt>
                <c:pt idx="2382">
                  <c:v>4.8531481202969975E-2</c:v>
                </c:pt>
                <c:pt idx="2383">
                  <c:v>4.858877078148903E-2</c:v>
                </c:pt>
                <c:pt idx="2384">
                  <c:v>4.8526219087760711E-2</c:v>
                </c:pt>
                <c:pt idx="2385">
                  <c:v>4.8529982346753479E-2</c:v>
                </c:pt>
                <c:pt idx="2386">
                  <c:v>4.8523620099530568E-2</c:v>
                </c:pt>
                <c:pt idx="2387">
                  <c:v>4.8479079386897099E-2</c:v>
                </c:pt>
                <c:pt idx="2388">
                  <c:v>4.8433088465486426E-2</c:v>
                </c:pt>
                <c:pt idx="2389">
                  <c:v>4.8361564031057167E-2</c:v>
                </c:pt>
                <c:pt idx="2390">
                  <c:v>4.8358823741524448E-2</c:v>
                </c:pt>
                <c:pt idx="2391">
                  <c:v>4.8361289949465584E-2</c:v>
                </c:pt>
                <c:pt idx="2392">
                  <c:v>4.8362847584543026E-2</c:v>
                </c:pt>
                <c:pt idx="2393">
                  <c:v>4.8364135968169422E-2</c:v>
                </c:pt>
                <c:pt idx="2394">
                  <c:v>4.8367491664001727E-2</c:v>
                </c:pt>
                <c:pt idx="2395">
                  <c:v>4.837413472026357E-2</c:v>
                </c:pt>
                <c:pt idx="2396">
                  <c:v>4.8376046877071067E-2</c:v>
                </c:pt>
                <c:pt idx="2397">
                  <c:v>4.8369260772762872E-2</c:v>
                </c:pt>
                <c:pt idx="2398">
                  <c:v>4.8383370197683788E-2</c:v>
                </c:pt>
                <c:pt idx="2399">
                  <c:v>4.8397013091508415E-2</c:v>
                </c:pt>
                <c:pt idx="2400">
                  <c:v>4.8404160291326104E-2</c:v>
                </c:pt>
                <c:pt idx="2401">
                  <c:v>4.8375567332026005E-2</c:v>
                </c:pt>
                <c:pt idx="2402">
                  <c:v>4.8298029297190757E-2</c:v>
                </c:pt>
                <c:pt idx="2403">
                  <c:v>4.8272409763722775E-2</c:v>
                </c:pt>
                <c:pt idx="2404">
                  <c:v>4.8188416596041304E-2</c:v>
                </c:pt>
                <c:pt idx="2405">
                  <c:v>4.8101899512281027E-2</c:v>
                </c:pt>
                <c:pt idx="2406">
                  <c:v>4.8086090258531104E-2</c:v>
                </c:pt>
                <c:pt idx="2407">
                  <c:v>4.8090339877214047E-2</c:v>
                </c:pt>
                <c:pt idx="2408">
                  <c:v>4.7990722864016372E-2</c:v>
                </c:pt>
                <c:pt idx="2409">
                  <c:v>4.7925674225235096E-2</c:v>
                </c:pt>
                <c:pt idx="2410">
                  <c:v>4.7831747163112108E-2</c:v>
                </c:pt>
                <c:pt idx="2411">
                  <c:v>4.7690788368311962E-2</c:v>
                </c:pt>
                <c:pt idx="2412">
                  <c:v>4.7591955841193911E-2</c:v>
                </c:pt>
                <c:pt idx="2413">
                  <c:v>4.752690599452513E-2</c:v>
                </c:pt>
                <c:pt idx="2414">
                  <c:v>4.7467628727498837E-2</c:v>
                </c:pt>
                <c:pt idx="2415">
                  <c:v>4.7432990989746342E-2</c:v>
                </c:pt>
                <c:pt idx="2416">
                  <c:v>4.7436823992199034E-2</c:v>
                </c:pt>
                <c:pt idx="2417">
                  <c:v>4.7420138321167357E-2</c:v>
                </c:pt>
                <c:pt idx="2418">
                  <c:v>4.7417378078694249E-2</c:v>
                </c:pt>
                <c:pt idx="2419">
                  <c:v>4.7422158947772866E-2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D2-4C22-9CED-A53127B3F5C0}"/>
            </c:ext>
          </c:extLst>
        </c:ser>
        <c:ser>
          <c:idx val="7"/>
          <c:order val="6"/>
          <c:tx>
            <c:strRef>
              <c:f>グラフ元_2011_5_2!$H$1</c:f>
              <c:strCache>
                <c:ptCount val="1"/>
                <c:pt idx="0">
                  <c:v>-2σ</c:v>
                </c:pt>
              </c:strCache>
            </c:strRef>
          </c:tx>
          <c:spPr>
            <a:solidFill>
              <a:srgbClr val="5B9BD5">
                <a:lumMod val="60000"/>
                <a:lumOff val="40000"/>
              </a:srgb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グラフ元_2011_5_2!$H$2:$H$2421</c:f>
              <c:numCache>
                <c:formatCode>General</c:formatCode>
                <c:ptCount val="2420"/>
                <c:pt idx="0">
                  <c:v>7.6287050059790654E-2</c:v>
                </c:pt>
                <c:pt idx="1">
                  <c:v>7.604283194738802E-2</c:v>
                </c:pt>
                <c:pt idx="2">
                  <c:v>7.5968606664655644E-2</c:v>
                </c:pt>
                <c:pt idx="3">
                  <c:v>7.6289343267048976E-2</c:v>
                </c:pt>
                <c:pt idx="4">
                  <c:v>7.6762784673741521E-2</c:v>
                </c:pt>
                <c:pt idx="5">
                  <c:v>7.7056718950165776E-2</c:v>
                </c:pt>
                <c:pt idx="6">
                  <c:v>7.7287350234950855E-2</c:v>
                </c:pt>
                <c:pt idx="7">
                  <c:v>7.7456875775889722E-2</c:v>
                </c:pt>
                <c:pt idx="8">
                  <c:v>7.7532742504644647E-2</c:v>
                </c:pt>
                <c:pt idx="9">
                  <c:v>7.7545993335068161E-2</c:v>
                </c:pt>
                <c:pt idx="10">
                  <c:v>7.7429378514631983E-2</c:v>
                </c:pt>
                <c:pt idx="11">
                  <c:v>7.7230685257463988E-2</c:v>
                </c:pt>
                <c:pt idx="12">
                  <c:v>7.7012771478960948E-2</c:v>
                </c:pt>
                <c:pt idx="13">
                  <c:v>7.692305461979812E-2</c:v>
                </c:pt>
                <c:pt idx="14">
                  <c:v>7.6880262711848432E-2</c:v>
                </c:pt>
                <c:pt idx="15">
                  <c:v>7.6845301772090174E-2</c:v>
                </c:pt>
                <c:pt idx="16">
                  <c:v>7.6801139161409113E-2</c:v>
                </c:pt>
                <c:pt idx="17">
                  <c:v>7.6794826389256179E-2</c:v>
                </c:pt>
                <c:pt idx="18">
                  <c:v>7.682140490997752E-2</c:v>
                </c:pt>
                <c:pt idx="19">
                  <c:v>7.6814238615546787E-2</c:v>
                </c:pt>
                <c:pt idx="20">
                  <c:v>7.6816332057584258E-2</c:v>
                </c:pt>
                <c:pt idx="21">
                  <c:v>7.692209946971236E-2</c:v>
                </c:pt>
                <c:pt idx="22">
                  <c:v>7.7041913833244213E-2</c:v>
                </c:pt>
                <c:pt idx="23">
                  <c:v>7.7116284573273797E-2</c:v>
                </c:pt>
                <c:pt idx="24">
                  <c:v>7.6957101813061674E-2</c:v>
                </c:pt>
                <c:pt idx="25">
                  <c:v>7.6835485069293136E-2</c:v>
                </c:pt>
                <c:pt idx="26">
                  <c:v>7.6670603084752986E-2</c:v>
                </c:pt>
                <c:pt idx="27">
                  <c:v>7.656017542789921E-2</c:v>
                </c:pt>
                <c:pt idx="28">
                  <c:v>7.6454292066933563E-2</c:v>
                </c:pt>
                <c:pt idx="29">
                  <c:v>7.6428817512567693E-2</c:v>
                </c:pt>
                <c:pt idx="30">
                  <c:v>7.6563790330442819E-2</c:v>
                </c:pt>
                <c:pt idx="31">
                  <c:v>7.6865207081117923E-2</c:v>
                </c:pt>
                <c:pt idx="32">
                  <c:v>7.7116886300570994E-2</c:v>
                </c:pt>
                <c:pt idx="33">
                  <c:v>7.7365396362706271E-2</c:v>
                </c:pt>
                <c:pt idx="34">
                  <c:v>7.7555011975460553E-2</c:v>
                </c:pt>
                <c:pt idx="35">
                  <c:v>7.7790306387519936E-2</c:v>
                </c:pt>
                <c:pt idx="36">
                  <c:v>7.80994511451997E-2</c:v>
                </c:pt>
                <c:pt idx="37">
                  <c:v>7.8420263452538941E-2</c:v>
                </c:pt>
                <c:pt idx="38">
                  <c:v>7.8717836308117711E-2</c:v>
                </c:pt>
                <c:pt idx="39">
                  <c:v>7.9175818305520868E-2</c:v>
                </c:pt>
                <c:pt idx="40">
                  <c:v>7.9464804989789237E-2</c:v>
                </c:pt>
                <c:pt idx="41">
                  <c:v>7.995696806182899E-2</c:v>
                </c:pt>
                <c:pt idx="42">
                  <c:v>8.0424092941963038E-2</c:v>
                </c:pt>
                <c:pt idx="43">
                  <c:v>8.0576973638809238E-2</c:v>
                </c:pt>
                <c:pt idx="44">
                  <c:v>8.0502803630071604E-2</c:v>
                </c:pt>
                <c:pt idx="45">
                  <c:v>8.0370140500172424E-2</c:v>
                </c:pt>
                <c:pt idx="46">
                  <c:v>7.9981785871657565E-2</c:v>
                </c:pt>
                <c:pt idx="47">
                  <c:v>7.9858651739206241E-2</c:v>
                </c:pt>
                <c:pt idx="48">
                  <c:v>7.9787520096800388E-2</c:v>
                </c:pt>
                <c:pt idx="49">
                  <c:v>7.9837612780840034E-2</c:v>
                </c:pt>
                <c:pt idx="50">
                  <c:v>7.9934054850859332E-2</c:v>
                </c:pt>
                <c:pt idx="51">
                  <c:v>8.0105452522987855E-2</c:v>
                </c:pt>
                <c:pt idx="52">
                  <c:v>8.0114259042404476E-2</c:v>
                </c:pt>
                <c:pt idx="53">
                  <c:v>8.0123662664063039E-2</c:v>
                </c:pt>
                <c:pt idx="54">
                  <c:v>8.0124494911538863E-2</c:v>
                </c:pt>
                <c:pt idx="55">
                  <c:v>8.0111265759067796E-2</c:v>
                </c:pt>
                <c:pt idx="56">
                  <c:v>8.0110142952540112E-2</c:v>
                </c:pt>
                <c:pt idx="57">
                  <c:v>8.0109952123766759E-2</c:v>
                </c:pt>
                <c:pt idx="58">
                  <c:v>8.0094017876730678E-2</c:v>
                </c:pt>
                <c:pt idx="59">
                  <c:v>8.0088529907620082E-2</c:v>
                </c:pt>
                <c:pt idx="60">
                  <c:v>8.0015638788534862E-2</c:v>
                </c:pt>
                <c:pt idx="61">
                  <c:v>7.9977533473472071E-2</c:v>
                </c:pt>
                <c:pt idx="62">
                  <c:v>7.982412540935134E-2</c:v>
                </c:pt>
                <c:pt idx="63">
                  <c:v>7.9658550008716716E-2</c:v>
                </c:pt>
                <c:pt idx="64">
                  <c:v>7.9891237137656293E-2</c:v>
                </c:pt>
                <c:pt idx="65">
                  <c:v>8.0185612903083806E-2</c:v>
                </c:pt>
                <c:pt idx="66">
                  <c:v>8.0504823599627615E-2</c:v>
                </c:pt>
                <c:pt idx="67">
                  <c:v>7.9728340342370516E-2</c:v>
                </c:pt>
                <c:pt idx="68">
                  <c:v>8.0024775003474061E-2</c:v>
                </c:pt>
                <c:pt idx="69">
                  <c:v>7.99690707360345E-2</c:v>
                </c:pt>
                <c:pt idx="70">
                  <c:v>8.009800740348548E-2</c:v>
                </c:pt>
                <c:pt idx="71">
                  <c:v>8.0237870340022222E-2</c:v>
                </c:pt>
                <c:pt idx="72">
                  <c:v>8.0413368377801428E-2</c:v>
                </c:pt>
                <c:pt idx="73">
                  <c:v>8.0708456542551085E-2</c:v>
                </c:pt>
                <c:pt idx="74">
                  <c:v>8.0950286445324135E-2</c:v>
                </c:pt>
                <c:pt idx="75">
                  <c:v>8.1331239751705128E-2</c:v>
                </c:pt>
                <c:pt idx="76">
                  <c:v>8.1619370771989885E-2</c:v>
                </c:pt>
                <c:pt idx="77">
                  <c:v>8.1871309647350093E-2</c:v>
                </c:pt>
                <c:pt idx="78">
                  <c:v>8.2062681554007186E-2</c:v>
                </c:pt>
                <c:pt idx="79">
                  <c:v>8.2185964987693358E-2</c:v>
                </c:pt>
                <c:pt idx="80">
                  <c:v>8.213688819582933E-2</c:v>
                </c:pt>
                <c:pt idx="81">
                  <c:v>8.2086846298379798E-2</c:v>
                </c:pt>
                <c:pt idx="82">
                  <c:v>8.1802951625423712E-2</c:v>
                </c:pt>
                <c:pt idx="83">
                  <c:v>8.1582949437197919E-2</c:v>
                </c:pt>
                <c:pt idx="84">
                  <c:v>8.1564055935763422E-2</c:v>
                </c:pt>
                <c:pt idx="85">
                  <c:v>8.1549399736457709E-2</c:v>
                </c:pt>
                <c:pt idx="86">
                  <c:v>8.151168218914441E-2</c:v>
                </c:pt>
                <c:pt idx="87">
                  <c:v>8.2061728251154611E-2</c:v>
                </c:pt>
                <c:pt idx="88">
                  <c:v>8.1918798329708123E-2</c:v>
                </c:pt>
                <c:pt idx="89">
                  <c:v>8.1946828196822905E-2</c:v>
                </c:pt>
                <c:pt idx="90">
                  <c:v>8.172513269051418E-2</c:v>
                </c:pt>
                <c:pt idx="91">
                  <c:v>8.1697647743042071E-2</c:v>
                </c:pt>
                <c:pt idx="92">
                  <c:v>8.1662070828702318E-2</c:v>
                </c:pt>
                <c:pt idx="93">
                  <c:v>8.160842348267304E-2</c:v>
                </c:pt>
                <c:pt idx="94">
                  <c:v>8.1420572404342001E-2</c:v>
                </c:pt>
                <c:pt idx="95">
                  <c:v>8.1537910102405561E-2</c:v>
                </c:pt>
                <c:pt idx="96">
                  <c:v>8.1648163978634239E-2</c:v>
                </c:pt>
                <c:pt idx="97">
                  <c:v>8.1900138649483159E-2</c:v>
                </c:pt>
                <c:pt idx="98">
                  <c:v>8.1933315357528361E-2</c:v>
                </c:pt>
                <c:pt idx="99">
                  <c:v>8.1883132051144364E-2</c:v>
                </c:pt>
                <c:pt idx="100">
                  <c:v>8.1863164010450656E-2</c:v>
                </c:pt>
                <c:pt idx="101">
                  <c:v>8.1584369665601578E-2</c:v>
                </c:pt>
                <c:pt idx="102">
                  <c:v>8.1315733102183041E-2</c:v>
                </c:pt>
                <c:pt idx="103">
                  <c:v>8.1126921529224252E-2</c:v>
                </c:pt>
                <c:pt idx="104">
                  <c:v>8.1028750907883487E-2</c:v>
                </c:pt>
                <c:pt idx="105">
                  <c:v>8.0790513030648742E-2</c:v>
                </c:pt>
                <c:pt idx="106">
                  <c:v>8.0782684128185067E-2</c:v>
                </c:pt>
                <c:pt idx="107">
                  <c:v>8.0834049006918013E-2</c:v>
                </c:pt>
                <c:pt idx="108">
                  <c:v>8.0905210443877981E-2</c:v>
                </c:pt>
                <c:pt idx="109">
                  <c:v>8.1027554604584412E-2</c:v>
                </c:pt>
                <c:pt idx="110">
                  <c:v>8.1242233231545558E-2</c:v>
                </c:pt>
                <c:pt idx="111">
                  <c:v>8.1115851365046107E-2</c:v>
                </c:pt>
                <c:pt idx="112">
                  <c:v>8.0819546688728192E-2</c:v>
                </c:pt>
                <c:pt idx="113">
                  <c:v>8.0514907171424954E-2</c:v>
                </c:pt>
                <c:pt idx="114">
                  <c:v>8.0510939735249254E-2</c:v>
                </c:pt>
                <c:pt idx="115">
                  <c:v>8.0185996906666848E-2</c:v>
                </c:pt>
                <c:pt idx="116">
                  <c:v>8.0064969694006519E-2</c:v>
                </c:pt>
                <c:pt idx="117">
                  <c:v>7.9717326906839095E-2</c:v>
                </c:pt>
                <c:pt idx="118">
                  <c:v>7.9364194927220674E-2</c:v>
                </c:pt>
                <c:pt idx="119">
                  <c:v>7.8824370760613743E-2</c:v>
                </c:pt>
                <c:pt idx="120">
                  <c:v>7.84345876540683E-2</c:v>
                </c:pt>
                <c:pt idx="121">
                  <c:v>7.8204884551137235E-2</c:v>
                </c:pt>
                <c:pt idx="122">
                  <c:v>7.8054031253563458E-2</c:v>
                </c:pt>
                <c:pt idx="123">
                  <c:v>7.7231218637874674E-2</c:v>
                </c:pt>
                <c:pt idx="124">
                  <c:v>7.7067680170413183E-2</c:v>
                </c:pt>
                <c:pt idx="125">
                  <c:v>7.7038136324012588E-2</c:v>
                </c:pt>
                <c:pt idx="126">
                  <c:v>7.6807447861544101E-2</c:v>
                </c:pt>
                <c:pt idx="127">
                  <c:v>7.659453574399834E-2</c:v>
                </c:pt>
                <c:pt idx="128">
                  <c:v>7.6168965117097198E-2</c:v>
                </c:pt>
                <c:pt idx="129">
                  <c:v>7.5825317390526906E-2</c:v>
                </c:pt>
                <c:pt idx="130">
                  <c:v>7.5522049559788612E-2</c:v>
                </c:pt>
                <c:pt idx="131">
                  <c:v>7.5195989116182263E-2</c:v>
                </c:pt>
                <c:pt idx="132">
                  <c:v>7.4846720467125441E-2</c:v>
                </c:pt>
                <c:pt idx="133">
                  <c:v>7.4627545587030053E-2</c:v>
                </c:pt>
                <c:pt idx="134">
                  <c:v>7.4509328664382049E-2</c:v>
                </c:pt>
                <c:pt idx="135">
                  <c:v>7.4429147706231394E-2</c:v>
                </c:pt>
                <c:pt idx="136">
                  <c:v>7.4593832159872295E-2</c:v>
                </c:pt>
                <c:pt idx="137">
                  <c:v>7.4652899148585805E-2</c:v>
                </c:pt>
                <c:pt idx="138">
                  <c:v>7.4817828368171246E-2</c:v>
                </c:pt>
                <c:pt idx="139">
                  <c:v>7.4869916720036539E-2</c:v>
                </c:pt>
                <c:pt idx="140">
                  <c:v>7.4943994293567046E-2</c:v>
                </c:pt>
                <c:pt idx="141">
                  <c:v>7.5151419182146059E-2</c:v>
                </c:pt>
                <c:pt idx="142">
                  <c:v>7.536539429709764E-2</c:v>
                </c:pt>
                <c:pt idx="143">
                  <c:v>7.5404784935352867E-2</c:v>
                </c:pt>
                <c:pt idx="144">
                  <c:v>7.5379925580408125E-2</c:v>
                </c:pt>
                <c:pt idx="145">
                  <c:v>7.5364864071662083E-2</c:v>
                </c:pt>
                <c:pt idx="146">
                  <c:v>7.5365384942859839E-2</c:v>
                </c:pt>
                <c:pt idx="147">
                  <c:v>7.5328526919130043E-2</c:v>
                </c:pt>
                <c:pt idx="148">
                  <c:v>7.5398970604060464E-2</c:v>
                </c:pt>
                <c:pt idx="149">
                  <c:v>7.5406350159278518E-2</c:v>
                </c:pt>
                <c:pt idx="150">
                  <c:v>7.5548783353441701E-2</c:v>
                </c:pt>
                <c:pt idx="151">
                  <c:v>7.5730231320872074E-2</c:v>
                </c:pt>
                <c:pt idx="152">
                  <c:v>7.5956230273440214E-2</c:v>
                </c:pt>
                <c:pt idx="153">
                  <c:v>7.6071046451622534E-2</c:v>
                </c:pt>
                <c:pt idx="154">
                  <c:v>7.6315340987767488E-2</c:v>
                </c:pt>
                <c:pt idx="155">
                  <c:v>7.6293928850002912E-2</c:v>
                </c:pt>
                <c:pt idx="156">
                  <c:v>7.6184562463974939E-2</c:v>
                </c:pt>
                <c:pt idx="157">
                  <c:v>7.6070745968084733E-2</c:v>
                </c:pt>
                <c:pt idx="158">
                  <c:v>7.5889783900452007E-2</c:v>
                </c:pt>
                <c:pt idx="159">
                  <c:v>7.5684776438393192E-2</c:v>
                </c:pt>
                <c:pt idx="160">
                  <c:v>7.5409593703011077E-2</c:v>
                </c:pt>
                <c:pt idx="161">
                  <c:v>7.5081122788292001E-2</c:v>
                </c:pt>
                <c:pt idx="162">
                  <c:v>7.4854325381520648E-2</c:v>
                </c:pt>
                <c:pt idx="163">
                  <c:v>7.4863470230645657E-2</c:v>
                </c:pt>
                <c:pt idx="164">
                  <c:v>7.4742140465478349E-2</c:v>
                </c:pt>
                <c:pt idx="165">
                  <c:v>7.4745853662215506E-2</c:v>
                </c:pt>
                <c:pt idx="166">
                  <c:v>7.4745831352934139E-2</c:v>
                </c:pt>
                <c:pt idx="167">
                  <c:v>7.4598391005049364E-2</c:v>
                </c:pt>
                <c:pt idx="168">
                  <c:v>7.4484503742058797E-2</c:v>
                </c:pt>
                <c:pt idx="169">
                  <c:v>7.4317891684449189E-2</c:v>
                </c:pt>
                <c:pt idx="170">
                  <c:v>7.4127703465542802E-2</c:v>
                </c:pt>
                <c:pt idx="171">
                  <c:v>7.4040145271865185E-2</c:v>
                </c:pt>
                <c:pt idx="172">
                  <c:v>7.3888458020840611E-2</c:v>
                </c:pt>
                <c:pt idx="173">
                  <c:v>7.3771935357611673E-2</c:v>
                </c:pt>
                <c:pt idx="174">
                  <c:v>7.3828246497180727E-2</c:v>
                </c:pt>
                <c:pt idx="175">
                  <c:v>7.3823893754874428E-2</c:v>
                </c:pt>
                <c:pt idx="176">
                  <c:v>7.3903261900813269E-2</c:v>
                </c:pt>
                <c:pt idx="177">
                  <c:v>7.3971746999229884E-2</c:v>
                </c:pt>
                <c:pt idx="178">
                  <c:v>7.4000170252284503E-2</c:v>
                </c:pt>
                <c:pt idx="179">
                  <c:v>7.400452971858433E-2</c:v>
                </c:pt>
                <c:pt idx="180">
                  <c:v>7.4017965362648999E-2</c:v>
                </c:pt>
                <c:pt idx="181">
                  <c:v>7.4054874039349392E-2</c:v>
                </c:pt>
                <c:pt idx="182">
                  <c:v>7.4070145814755045E-2</c:v>
                </c:pt>
                <c:pt idx="183">
                  <c:v>7.4080236791753462E-2</c:v>
                </c:pt>
                <c:pt idx="184">
                  <c:v>7.4021659783816363E-2</c:v>
                </c:pt>
                <c:pt idx="185">
                  <c:v>7.4025452476025294E-2</c:v>
                </c:pt>
                <c:pt idx="186">
                  <c:v>7.4022427270440824E-2</c:v>
                </c:pt>
                <c:pt idx="187">
                  <c:v>7.4052806456513937E-2</c:v>
                </c:pt>
                <c:pt idx="188">
                  <c:v>7.4078752525866681E-2</c:v>
                </c:pt>
                <c:pt idx="189">
                  <c:v>7.415043438636644E-2</c:v>
                </c:pt>
                <c:pt idx="190">
                  <c:v>7.4323110425181152E-2</c:v>
                </c:pt>
                <c:pt idx="191">
                  <c:v>7.4410041175295732E-2</c:v>
                </c:pt>
                <c:pt idx="192">
                  <c:v>7.4662322664787589E-2</c:v>
                </c:pt>
                <c:pt idx="193">
                  <c:v>7.4953910217018763E-2</c:v>
                </c:pt>
                <c:pt idx="194">
                  <c:v>7.512916269260024E-2</c:v>
                </c:pt>
                <c:pt idx="195">
                  <c:v>7.5234862735248167E-2</c:v>
                </c:pt>
                <c:pt idx="196">
                  <c:v>7.5310254431746784E-2</c:v>
                </c:pt>
                <c:pt idx="197">
                  <c:v>7.5315676387149838E-2</c:v>
                </c:pt>
                <c:pt idx="198">
                  <c:v>7.5252528743688527E-2</c:v>
                </c:pt>
                <c:pt idx="199">
                  <c:v>7.5339105417977809E-2</c:v>
                </c:pt>
                <c:pt idx="200">
                  <c:v>7.5509919899857988E-2</c:v>
                </c:pt>
                <c:pt idx="201">
                  <c:v>7.5505114012991592E-2</c:v>
                </c:pt>
                <c:pt idx="202">
                  <c:v>7.5508027386881033E-2</c:v>
                </c:pt>
                <c:pt idx="203">
                  <c:v>7.5537835392459077E-2</c:v>
                </c:pt>
                <c:pt idx="204">
                  <c:v>7.5542335990031906E-2</c:v>
                </c:pt>
                <c:pt idx="205">
                  <c:v>7.5533074405120901E-2</c:v>
                </c:pt>
                <c:pt idx="206">
                  <c:v>7.54636487800915E-2</c:v>
                </c:pt>
                <c:pt idx="207">
                  <c:v>7.5419692210829919E-2</c:v>
                </c:pt>
                <c:pt idx="208">
                  <c:v>7.5306460347120047E-2</c:v>
                </c:pt>
                <c:pt idx="209">
                  <c:v>7.5308497837604918E-2</c:v>
                </c:pt>
                <c:pt idx="210">
                  <c:v>7.5253496825156807E-2</c:v>
                </c:pt>
                <c:pt idx="211">
                  <c:v>7.535005398565929E-2</c:v>
                </c:pt>
                <c:pt idx="212">
                  <c:v>7.5427617517294904E-2</c:v>
                </c:pt>
                <c:pt idx="213">
                  <c:v>7.5413476938388332E-2</c:v>
                </c:pt>
                <c:pt idx="214">
                  <c:v>7.5145392673999972E-2</c:v>
                </c:pt>
                <c:pt idx="215">
                  <c:v>7.4913486159146572E-2</c:v>
                </c:pt>
                <c:pt idx="216">
                  <c:v>7.4783755639590818E-2</c:v>
                </c:pt>
                <c:pt idx="217">
                  <c:v>7.4669777898440926E-2</c:v>
                </c:pt>
                <c:pt idx="218">
                  <c:v>7.4390580599397502E-2</c:v>
                </c:pt>
                <c:pt idx="219">
                  <c:v>7.4234901565828917E-2</c:v>
                </c:pt>
                <c:pt idx="220">
                  <c:v>7.4112468506053894E-2</c:v>
                </c:pt>
                <c:pt idx="221">
                  <c:v>7.4029556365617671E-2</c:v>
                </c:pt>
                <c:pt idx="222">
                  <c:v>7.399686715016271E-2</c:v>
                </c:pt>
                <c:pt idx="223">
                  <c:v>7.4002463877937602E-2</c:v>
                </c:pt>
                <c:pt idx="224">
                  <c:v>7.402116550565932E-2</c:v>
                </c:pt>
                <c:pt idx="225">
                  <c:v>7.4023226232654143E-2</c:v>
                </c:pt>
                <c:pt idx="226">
                  <c:v>7.3922496327499129E-2</c:v>
                </c:pt>
                <c:pt idx="227">
                  <c:v>7.3851534931538246E-2</c:v>
                </c:pt>
                <c:pt idx="228">
                  <c:v>7.361578246486089E-2</c:v>
                </c:pt>
                <c:pt idx="229">
                  <c:v>7.3533083339845484E-2</c:v>
                </c:pt>
                <c:pt idx="230">
                  <c:v>7.3526622837129213E-2</c:v>
                </c:pt>
                <c:pt idx="231">
                  <c:v>7.3566843394462955E-2</c:v>
                </c:pt>
                <c:pt idx="232">
                  <c:v>7.3560580642192397E-2</c:v>
                </c:pt>
                <c:pt idx="233">
                  <c:v>7.3565042797225172E-2</c:v>
                </c:pt>
                <c:pt idx="234">
                  <c:v>7.3553808556622996E-2</c:v>
                </c:pt>
                <c:pt idx="235">
                  <c:v>7.3507898784885783E-2</c:v>
                </c:pt>
                <c:pt idx="236">
                  <c:v>7.3506852800571287E-2</c:v>
                </c:pt>
                <c:pt idx="237">
                  <c:v>7.3510190949988494E-2</c:v>
                </c:pt>
                <c:pt idx="238">
                  <c:v>7.3528898127032644E-2</c:v>
                </c:pt>
                <c:pt idx="239">
                  <c:v>7.346609739544073E-2</c:v>
                </c:pt>
                <c:pt idx="240">
                  <c:v>7.3393883333808446E-2</c:v>
                </c:pt>
                <c:pt idx="241">
                  <c:v>7.3326268003562983E-2</c:v>
                </c:pt>
                <c:pt idx="242">
                  <c:v>7.3328631377430661E-2</c:v>
                </c:pt>
                <c:pt idx="243">
                  <c:v>7.3312988215024535E-2</c:v>
                </c:pt>
                <c:pt idx="244">
                  <c:v>7.3332347191074732E-2</c:v>
                </c:pt>
                <c:pt idx="245">
                  <c:v>7.3393357915947949E-2</c:v>
                </c:pt>
                <c:pt idx="246">
                  <c:v>7.3063175954195855E-2</c:v>
                </c:pt>
                <c:pt idx="247">
                  <c:v>7.2656126093018664E-2</c:v>
                </c:pt>
                <c:pt idx="248">
                  <c:v>7.2603373608512545E-2</c:v>
                </c:pt>
                <c:pt idx="249">
                  <c:v>7.2441097353476189E-2</c:v>
                </c:pt>
                <c:pt idx="250">
                  <c:v>7.227069669343858E-2</c:v>
                </c:pt>
                <c:pt idx="251">
                  <c:v>7.2106563054761416E-2</c:v>
                </c:pt>
                <c:pt idx="252">
                  <c:v>7.180328558364131E-2</c:v>
                </c:pt>
                <c:pt idx="253">
                  <c:v>7.1508228908218119E-2</c:v>
                </c:pt>
                <c:pt idx="254">
                  <c:v>7.1244753429268629E-2</c:v>
                </c:pt>
                <c:pt idx="255">
                  <c:v>7.0862563262451161E-2</c:v>
                </c:pt>
                <c:pt idx="256">
                  <c:v>7.0726662075671964E-2</c:v>
                </c:pt>
                <c:pt idx="257">
                  <c:v>7.0739649986829287E-2</c:v>
                </c:pt>
                <c:pt idx="258">
                  <c:v>7.0730638945928029E-2</c:v>
                </c:pt>
                <c:pt idx="259">
                  <c:v>7.0635226890517405E-2</c:v>
                </c:pt>
                <c:pt idx="260">
                  <c:v>7.044447007937335E-2</c:v>
                </c:pt>
                <c:pt idx="261">
                  <c:v>7.0188464043778417E-2</c:v>
                </c:pt>
                <c:pt idx="262">
                  <c:v>6.9987621197077451E-2</c:v>
                </c:pt>
                <c:pt idx="263">
                  <c:v>6.9780782866753752E-2</c:v>
                </c:pt>
                <c:pt idx="264">
                  <c:v>6.9604558846284484E-2</c:v>
                </c:pt>
                <c:pt idx="265">
                  <c:v>6.9439820346307857E-2</c:v>
                </c:pt>
                <c:pt idx="266">
                  <c:v>6.9350193204074762E-2</c:v>
                </c:pt>
                <c:pt idx="267">
                  <c:v>6.9299468691957924E-2</c:v>
                </c:pt>
                <c:pt idx="268">
                  <c:v>6.9422505473585375E-2</c:v>
                </c:pt>
                <c:pt idx="269">
                  <c:v>6.9458513660383497E-2</c:v>
                </c:pt>
                <c:pt idx="270">
                  <c:v>6.9493241498093369E-2</c:v>
                </c:pt>
                <c:pt idx="271">
                  <c:v>6.953485019610342E-2</c:v>
                </c:pt>
                <c:pt idx="272">
                  <c:v>6.9489844984968019E-2</c:v>
                </c:pt>
                <c:pt idx="273">
                  <c:v>6.9274485188008272E-2</c:v>
                </c:pt>
                <c:pt idx="274">
                  <c:v>6.9250336974264012E-2</c:v>
                </c:pt>
                <c:pt idx="275">
                  <c:v>6.922498268402727E-2</c:v>
                </c:pt>
                <c:pt idx="276">
                  <c:v>6.9217782217991242E-2</c:v>
                </c:pt>
                <c:pt idx="277">
                  <c:v>6.9264445808511751E-2</c:v>
                </c:pt>
                <c:pt idx="278">
                  <c:v>6.9329936875488968E-2</c:v>
                </c:pt>
                <c:pt idx="279">
                  <c:v>6.9340770811203073E-2</c:v>
                </c:pt>
                <c:pt idx="280">
                  <c:v>6.933662374890176E-2</c:v>
                </c:pt>
                <c:pt idx="281">
                  <c:v>6.9339764412768359E-2</c:v>
                </c:pt>
                <c:pt idx="282">
                  <c:v>6.9386279924775057E-2</c:v>
                </c:pt>
                <c:pt idx="283">
                  <c:v>6.9518868537289349E-2</c:v>
                </c:pt>
                <c:pt idx="284">
                  <c:v>6.9599900213587307E-2</c:v>
                </c:pt>
                <c:pt idx="285">
                  <c:v>6.9715850548649538E-2</c:v>
                </c:pt>
                <c:pt idx="286">
                  <c:v>6.9667943937997953E-2</c:v>
                </c:pt>
                <c:pt idx="287">
                  <c:v>6.9506409909302513E-2</c:v>
                </c:pt>
                <c:pt idx="288">
                  <c:v>6.9430629127733706E-2</c:v>
                </c:pt>
                <c:pt idx="289">
                  <c:v>6.9345673134890068E-2</c:v>
                </c:pt>
                <c:pt idx="290">
                  <c:v>6.9330339784011888E-2</c:v>
                </c:pt>
                <c:pt idx="291">
                  <c:v>6.9404196505930507E-2</c:v>
                </c:pt>
                <c:pt idx="292">
                  <c:v>6.9504913887762032E-2</c:v>
                </c:pt>
                <c:pt idx="293">
                  <c:v>6.9856083992218834E-2</c:v>
                </c:pt>
                <c:pt idx="294">
                  <c:v>6.9906810633984448E-2</c:v>
                </c:pt>
                <c:pt idx="295">
                  <c:v>7.0069406446557111E-2</c:v>
                </c:pt>
                <c:pt idx="296">
                  <c:v>7.0061271000454298E-2</c:v>
                </c:pt>
                <c:pt idx="297">
                  <c:v>7.0063318210363254E-2</c:v>
                </c:pt>
                <c:pt idx="298">
                  <c:v>6.976653505303991E-2</c:v>
                </c:pt>
                <c:pt idx="299">
                  <c:v>6.9453493077160158E-2</c:v>
                </c:pt>
                <c:pt idx="300">
                  <c:v>6.9128687697540742E-2</c:v>
                </c:pt>
                <c:pt idx="301">
                  <c:v>6.8569366950997038E-2</c:v>
                </c:pt>
                <c:pt idx="302">
                  <c:v>6.8024600868331703E-2</c:v>
                </c:pt>
                <c:pt idx="303">
                  <c:v>6.7630732657530487E-2</c:v>
                </c:pt>
                <c:pt idx="304">
                  <c:v>6.7195366409924906E-2</c:v>
                </c:pt>
                <c:pt idx="305">
                  <c:v>6.6911935856722934E-2</c:v>
                </c:pt>
                <c:pt idx="306">
                  <c:v>6.6699764728603908E-2</c:v>
                </c:pt>
                <c:pt idx="307">
                  <c:v>6.6551444091098727E-2</c:v>
                </c:pt>
                <c:pt idx="308">
                  <c:v>6.6488621311068433E-2</c:v>
                </c:pt>
                <c:pt idx="309">
                  <c:v>6.6557882706679034E-2</c:v>
                </c:pt>
                <c:pt idx="310">
                  <c:v>6.6648642461207705E-2</c:v>
                </c:pt>
                <c:pt idx="311">
                  <c:v>6.674890206423148E-2</c:v>
                </c:pt>
                <c:pt idx="312">
                  <c:v>6.668926448210187E-2</c:v>
                </c:pt>
                <c:pt idx="313">
                  <c:v>6.6797279711358071E-2</c:v>
                </c:pt>
                <c:pt idx="314">
                  <c:v>6.68571600074159E-2</c:v>
                </c:pt>
                <c:pt idx="315">
                  <c:v>6.7131072484435589E-2</c:v>
                </c:pt>
                <c:pt idx="316">
                  <c:v>6.7328672205034842E-2</c:v>
                </c:pt>
                <c:pt idx="317">
                  <c:v>6.7560027454931032E-2</c:v>
                </c:pt>
                <c:pt idx="318">
                  <c:v>6.7676702380821949E-2</c:v>
                </c:pt>
                <c:pt idx="319">
                  <c:v>6.7752140878104647E-2</c:v>
                </c:pt>
                <c:pt idx="320">
                  <c:v>6.7894517037212623E-2</c:v>
                </c:pt>
                <c:pt idx="321">
                  <c:v>6.7888152218473649E-2</c:v>
                </c:pt>
                <c:pt idx="322">
                  <c:v>6.7884522569098535E-2</c:v>
                </c:pt>
                <c:pt idx="323">
                  <c:v>6.7884800343544202E-2</c:v>
                </c:pt>
                <c:pt idx="324">
                  <c:v>6.7913544244142643E-2</c:v>
                </c:pt>
                <c:pt idx="325">
                  <c:v>6.7878794438775744E-2</c:v>
                </c:pt>
                <c:pt idx="326">
                  <c:v>6.7856737941896214E-2</c:v>
                </c:pt>
                <c:pt idx="327">
                  <c:v>6.7915533558468244E-2</c:v>
                </c:pt>
                <c:pt idx="328">
                  <c:v>6.7852271475339718E-2</c:v>
                </c:pt>
                <c:pt idx="329">
                  <c:v>6.780554913086688E-2</c:v>
                </c:pt>
                <c:pt idx="330">
                  <c:v>6.7672905159375921E-2</c:v>
                </c:pt>
                <c:pt idx="331">
                  <c:v>6.7398832587793195E-2</c:v>
                </c:pt>
                <c:pt idx="332">
                  <c:v>6.7023052316816073E-2</c:v>
                </c:pt>
                <c:pt idx="333">
                  <c:v>6.6704769504051534E-2</c:v>
                </c:pt>
                <c:pt idx="334">
                  <c:v>6.6047168572469617E-2</c:v>
                </c:pt>
                <c:pt idx="335">
                  <c:v>6.557998179941639E-2</c:v>
                </c:pt>
                <c:pt idx="336">
                  <c:v>6.5234845566105412E-2</c:v>
                </c:pt>
                <c:pt idx="337">
                  <c:v>6.4970649691061283E-2</c:v>
                </c:pt>
                <c:pt idx="338">
                  <c:v>6.4817208237628474E-2</c:v>
                </c:pt>
                <c:pt idx="339">
                  <c:v>6.4757567863861845E-2</c:v>
                </c:pt>
                <c:pt idx="340">
                  <c:v>6.4717751978950452E-2</c:v>
                </c:pt>
                <c:pt idx="341">
                  <c:v>6.4716398272466433E-2</c:v>
                </c:pt>
                <c:pt idx="342">
                  <c:v>6.4607068386822369E-2</c:v>
                </c:pt>
                <c:pt idx="343">
                  <c:v>6.4558482009387796E-2</c:v>
                </c:pt>
                <c:pt idx="344">
                  <c:v>6.4556526026996991E-2</c:v>
                </c:pt>
                <c:pt idx="345">
                  <c:v>6.4663173545430566E-2</c:v>
                </c:pt>
                <c:pt idx="346">
                  <c:v>6.4826589410214117E-2</c:v>
                </c:pt>
                <c:pt idx="347">
                  <c:v>6.4934087071394864E-2</c:v>
                </c:pt>
                <c:pt idx="348">
                  <c:v>6.5005110811960781E-2</c:v>
                </c:pt>
                <c:pt idx="349">
                  <c:v>6.5033117622077197E-2</c:v>
                </c:pt>
                <c:pt idx="350">
                  <c:v>6.5079106901573466E-2</c:v>
                </c:pt>
                <c:pt idx="351">
                  <c:v>6.5078807010211681E-2</c:v>
                </c:pt>
                <c:pt idx="352">
                  <c:v>6.504105673248653E-2</c:v>
                </c:pt>
                <c:pt idx="353">
                  <c:v>6.4950382925747827E-2</c:v>
                </c:pt>
                <c:pt idx="354">
                  <c:v>6.5041572301257816E-2</c:v>
                </c:pt>
                <c:pt idx="355">
                  <c:v>6.5064430370099277E-2</c:v>
                </c:pt>
                <c:pt idx="356">
                  <c:v>6.4956403922639405E-2</c:v>
                </c:pt>
                <c:pt idx="357">
                  <c:v>6.4770442550266663E-2</c:v>
                </c:pt>
                <c:pt idx="358">
                  <c:v>6.463727898270849E-2</c:v>
                </c:pt>
                <c:pt idx="359">
                  <c:v>6.446564963325209E-2</c:v>
                </c:pt>
                <c:pt idx="360">
                  <c:v>6.4424275311566873E-2</c:v>
                </c:pt>
                <c:pt idx="361">
                  <c:v>6.4357347677867036E-2</c:v>
                </c:pt>
                <c:pt idx="362">
                  <c:v>6.4353592853531469E-2</c:v>
                </c:pt>
                <c:pt idx="363">
                  <c:v>6.4357470243802242E-2</c:v>
                </c:pt>
                <c:pt idx="364">
                  <c:v>6.4358188538633496E-2</c:v>
                </c:pt>
                <c:pt idx="365">
                  <c:v>6.432431778293618E-2</c:v>
                </c:pt>
                <c:pt idx="366">
                  <c:v>6.4329309817135916E-2</c:v>
                </c:pt>
                <c:pt idx="367">
                  <c:v>6.4337638129632474E-2</c:v>
                </c:pt>
                <c:pt idx="368">
                  <c:v>6.4311986219135489E-2</c:v>
                </c:pt>
                <c:pt idx="369">
                  <c:v>6.4394194180228112E-2</c:v>
                </c:pt>
                <c:pt idx="370">
                  <c:v>6.4384988745366412E-2</c:v>
                </c:pt>
                <c:pt idx="371">
                  <c:v>6.438498655950442E-2</c:v>
                </c:pt>
                <c:pt idx="372">
                  <c:v>6.4375252689381615E-2</c:v>
                </c:pt>
                <c:pt idx="373">
                  <c:v>6.4421284842429594E-2</c:v>
                </c:pt>
                <c:pt idx="374">
                  <c:v>6.44783727381045E-2</c:v>
                </c:pt>
                <c:pt idx="375">
                  <c:v>6.4576104397041631E-2</c:v>
                </c:pt>
                <c:pt idx="376">
                  <c:v>6.4766195712882974E-2</c:v>
                </c:pt>
                <c:pt idx="377">
                  <c:v>6.5022309515469764E-2</c:v>
                </c:pt>
                <c:pt idx="378">
                  <c:v>6.5236130282479252E-2</c:v>
                </c:pt>
                <c:pt idx="379">
                  <c:v>6.5543259802703008E-2</c:v>
                </c:pt>
                <c:pt idx="380">
                  <c:v>6.5687059985514787E-2</c:v>
                </c:pt>
                <c:pt idx="381">
                  <c:v>6.597682957760119E-2</c:v>
                </c:pt>
                <c:pt idx="382">
                  <c:v>6.6101018592509567E-2</c:v>
                </c:pt>
                <c:pt idx="383">
                  <c:v>6.6141742725924546E-2</c:v>
                </c:pt>
                <c:pt idx="384">
                  <c:v>6.590992132726485E-2</c:v>
                </c:pt>
                <c:pt idx="385">
                  <c:v>6.5562577065748473E-2</c:v>
                </c:pt>
                <c:pt idx="386">
                  <c:v>6.5540234283813406E-2</c:v>
                </c:pt>
                <c:pt idx="387">
                  <c:v>6.5500952350170158E-2</c:v>
                </c:pt>
                <c:pt idx="388">
                  <c:v>6.5459083954021793E-2</c:v>
                </c:pt>
                <c:pt idx="389">
                  <c:v>6.5439701866367078E-2</c:v>
                </c:pt>
                <c:pt idx="390">
                  <c:v>6.5458272007586901E-2</c:v>
                </c:pt>
                <c:pt idx="391">
                  <c:v>6.5555718994860207E-2</c:v>
                </c:pt>
                <c:pt idx="392">
                  <c:v>6.5595398241105968E-2</c:v>
                </c:pt>
                <c:pt idx="393">
                  <c:v>6.565147078395657E-2</c:v>
                </c:pt>
                <c:pt idx="394">
                  <c:v>6.5771019746631645E-2</c:v>
                </c:pt>
                <c:pt idx="395">
                  <c:v>6.5896170614893265E-2</c:v>
                </c:pt>
                <c:pt idx="396">
                  <c:v>6.603256384585135E-2</c:v>
                </c:pt>
                <c:pt idx="397">
                  <c:v>6.6285628922460108E-2</c:v>
                </c:pt>
                <c:pt idx="398">
                  <c:v>6.6501549427991996E-2</c:v>
                </c:pt>
                <c:pt idx="399">
                  <c:v>6.6763302358766541E-2</c:v>
                </c:pt>
                <c:pt idx="400">
                  <c:v>6.6977544225647501E-2</c:v>
                </c:pt>
                <c:pt idx="401">
                  <c:v>6.7115957612800273E-2</c:v>
                </c:pt>
                <c:pt idx="402">
                  <c:v>6.7463314887740142E-2</c:v>
                </c:pt>
                <c:pt idx="403">
                  <c:v>6.7318595566440459E-2</c:v>
                </c:pt>
                <c:pt idx="404">
                  <c:v>6.7294993682164267E-2</c:v>
                </c:pt>
                <c:pt idx="405">
                  <c:v>6.7347904613624443E-2</c:v>
                </c:pt>
                <c:pt idx="406">
                  <c:v>6.7283444226516456E-2</c:v>
                </c:pt>
                <c:pt idx="407">
                  <c:v>6.7135851215309045E-2</c:v>
                </c:pt>
                <c:pt idx="408">
                  <c:v>6.7093454661793908E-2</c:v>
                </c:pt>
                <c:pt idx="409">
                  <c:v>6.7047976296934264E-2</c:v>
                </c:pt>
                <c:pt idx="410">
                  <c:v>6.6983798097511912E-2</c:v>
                </c:pt>
                <c:pt idx="411">
                  <c:v>6.6883762759584728E-2</c:v>
                </c:pt>
                <c:pt idx="412">
                  <c:v>6.6820959082976333E-2</c:v>
                </c:pt>
                <c:pt idx="413">
                  <c:v>6.6840791755592113E-2</c:v>
                </c:pt>
                <c:pt idx="414">
                  <c:v>6.692066535731514E-2</c:v>
                </c:pt>
                <c:pt idx="415">
                  <c:v>6.69579210108011E-2</c:v>
                </c:pt>
                <c:pt idx="416">
                  <c:v>6.7006492466445466E-2</c:v>
                </c:pt>
                <c:pt idx="417">
                  <c:v>6.701744171562643E-2</c:v>
                </c:pt>
                <c:pt idx="418">
                  <c:v>6.7079815875487572E-2</c:v>
                </c:pt>
                <c:pt idx="419">
                  <c:v>6.7126815775287049E-2</c:v>
                </c:pt>
                <c:pt idx="420">
                  <c:v>6.7218929301832861E-2</c:v>
                </c:pt>
                <c:pt idx="421">
                  <c:v>6.7485083567542958E-2</c:v>
                </c:pt>
                <c:pt idx="422">
                  <c:v>6.7715876278181805E-2</c:v>
                </c:pt>
                <c:pt idx="423">
                  <c:v>6.8302657873639414E-2</c:v>
                </c:pt>
                <c:pt idx="424">
                  <c:v>6.8543382021970134E-2</c:v>
                </c:pt>
                <c:pt idx="425">
                  <c:v>6.8650860412071316E-2</c:v>
                </c:pt>
                <c:pt idx="426">
                  <c:v>6.8595912663796083E-2</c:v>
                </c:pt>
                <c:pt idx="427">
                  <c:v>6.8536407003090632E-2</c:v>
                </c:pt>
                <c:pt idx="428">
                  <c:v>6.8304142914413626E-2</c:v>
                </c:pt>
                <c:pt idx="429">
                  <c:v>6.8214158417862741E-2</c:v>
                </c:pt>
                <c:pt idx="430">
                  <c:v>6.8192871887466783E-2</c:v>
                </c:pt>
                <c:pt idx="431">
                  <c:v>6.8192081522990874E-2</c:v>
                </c:pt>
                <c:pt idx="432">
                  <c:v>6.8222700675975037E-2</c:v>
                </c:pt>
                <c:pt idx="433">
                  <c:v>6.815424414570978E-2</c:v>
                </c:pt>
                <c:pt idx="434">
                  <c:v>6.8092680558621055E-2</c:v>
                </c:pt>
                <c:pt idx="435">
                  <c:v>6.8098667536577312E-2</c:v>
                </c:pt>
                <c:pt idx="436">
                  <c:v>6.8119308927834743E-2</c:v>
                </c:pt>
                <c:pt idx="437">
                  <c:v>6.8122866027968215E-2</c:v>
                </c:pt>
                <c:pt idx="438">
                  <c:v>6.8068554022407399E-2</c:v>
                </c:pt>
                <c:pt idx="439">
                  <c:v>6.8107589658442005E-2</c:v>
                </c:pt>
                <c:pt idx="440">
                  <c:v>6.7969990356410964E-2</c:v>
                </c:pt>
                <c:pt idx="441">
                  <c:v>6.7668881311042317E-2</c:v>
                </c:pt>
                <c:pt idx="442">
                  <c:v>6.7650955080980082E-2</c:v>
                </c:pt>
                <c:pt idx="443">
                  <c:v>6.7612417560970431E-2</c:v>
                </c:pt>
                <c:pt idx="444">
                  <c:v>6.7609842992649993E-2</c:v>
                </c:pt>
                <c:pt idx="445">
                  <c:v>6.7645585470941905E-2</c:v>
                </c:pt>
                <c:pt idx="446">
                  <c:v>6.7649819947976322E-2</c:v>
                </c:pt>
                <c:pt idx="447">
                  <c:v>6.7632302790061341E-2</c:v>
                </c:pt>
                <c:pt idx="448">
                  <c:v>6.7716723804091966E-2</c:v>
                </c:pt>
                <c:pt idx="449">
                  <c:v>6.7727723371679385E-2</c:v>
                </c:pt>
                <c:pt idx="450">
                  <c:v>6.7702508992410509E-2</c:v>
                </c:pt>
                <c:pt idx="451">
                  <c:v>6.7622594380023701E-2</c:v>
                </c:pt>
                <c:pt idx="452">
                  <c:v>6.7457353064105191E-2</c:v>
                </c:pt>
                <c:pt idx="453">
                  <c:v>6.7429111883829287E-2</c:v>
                </c:pt>
                <c:pt idx="454">
                  <c:v>6.7395361937918244E-2</c:v>
                </c:pt>
                <c:pt idx="455">
                  <c:v>6.7379064740086272E-2</c:v>
                </c:pt>
                <c:pt idx="456">
                  <c:v>6.7391333682985458E-2</c:v>
                </c:pt>
                <c:pt idx="457">
                  <c:v>6.7450529561564707E-2</c:v>
                </c:pt>
                <c:pt idx="458">
                  <c:v>6.7518945659237065E-2</c:v>
                </c:pt>
                <c:pt idx="459">
                  <c:v>6.7656098260163972E-2</c:v>
                </c:pt>
                <c:pt idx="460">
                  <c:v>6.7892516395565899E-2</c:v>
                </c:pt>
                <c:pt idx="461">
                  <c:v>6.8376987467489853E-2</c:v>
                </c:pt>
                <c:pt idx="462">
                  <c:v>6.8546627480385799E-2</c:v>
                </c:pt>
                <c:pt idx="463">
                  <c:v>6.8818866103151924E-2</c:v>
                </c:pt>
                <c:pt idx="464">
                  <c:v>6.8912109138633604E-2</c:v>
                </c:pt>
                <c:pt idx="465">
                  <c:v>6.9037324885233814E-2</c:v>
                </c:pt>
                <c:pt idx="466">
                  <c:v>6.9131911133828605E-2</c:v>
                </c:pt>
                <c:pt idx="467">
                  <c:v>6.9142135848072356E-2</c:v>
                </c:pt>
                <c:pt idx="468">
                  <c:v>6.9200762750518188E-2</c:v>
                </c:pt>
                <c:pt idx="469">
                  <c:v>6.9262146011904585E-2</c:v>
                </c:pt>
                <c:pt idx="470">
                  <c:v>6.9292545791679691E-2</c:v>
                </c:pt>
                <c:pt idx="471">
                  <c:v>6.9063659447393913E-2</c:v>
                </c:pt>
                <c:pt idx="472">
                  <c:v>6.8939997728253086E-2</c:v>
                </c:pt>
                <c:pt idx="473">
                  <c:v>6.8925949010654353E-2</c:v>
                </c:pt>
                <c:pt idx="474">
                  <c:v>6.8692087434769636E-2</c:v>
                </c:pt>
                <c:pt idx="475">
                  <c:v>6.8217683007208027E-2</c:v>
                </c:pt>
                <c:pt idx="476">
                  <c:v>6.7832801030778281E-2</c:v>
                </c:pt>
                <c:pt idx="477">
                  <c:v>6.7712963246379196E-2</c:v>
                </c:pt>
                <c:pt idx="478">
                  <c:v>6.7621026531600431E-2</c:v>
                </c:pt>
                <c:pt idx="479">
                  <c:v>6.7538259466677589E-2</c:v>
                </c:pt>
                <c:pt idx="480">
                  <c:v>6.750160835188003E-2</c:v>
                </c:pt>
                <c:pt idx="481">
                  <c:v>6.7504850000332461E-2</c:v>
                </c:pt>
                <c:pt idx="482">
                  <c:v>6.7657721285584116E-2</c:v>
                </c:pt>
                <c:pt idx="483">
                  <c:v>6.7656957588240432E-2</c:v>
                </c:pt>
                <c:pt idx="484">
                  <c:v>6.7671008525460263E-2</c:v>
                </c:pt>
                <c:pt idx="485">
                  <c:v>6.7907483382732919E-2</c:v>
                </c:pt>
                <c:pt idx="486">
                  <c:v>6.8125854595596058E-2</c:v>
                </c:pt>
                <c:pt idx="487">
                  <c:v>6.839373027728804E-2</c:v>
                </c:pt>
                <c:pt idx="488">
                  <c:v>6.855349411459366E-2</c:v>
                </c:pt>
                <c:pt idx="489">
                  <c:v>6.8855745910030824E-2</c:v>
                </c:pt>
                <c:pt idx="490">
                  <c:v>6.9290997115411992E-2</c:v>
                </c:pt>
                <c:pt idx="491">
                  <c:v>7.0170892528581136E-2</c:v>
                </c:pt>
                <c:pt idx="492">
                  <c:v>7.1205347278981895E-2</c:v>
                </c:pt>
                <c:pt idx="493">
                  <c:v>7.2329422395006143E-2</c:v>
                </c:pt>
                <c:pt idx="494">
                  <c:v>7.2780984587932418E-2</c:v>
                </c:pt>
                <c:pt idx="495">
                  <c:v>7.3020438645027413E-2</c:v>
                </c:pt>
                <c:pt idx="496">
                  <c:v>7.3168184222747887E-2</c:v>
                </c:pt>
                <c:pt idx="497">
                  <c:v>7.3515628521624826E-2</c:v>
                </c:pt>
                <c:pt idx="498">
                  <c:v>7.3726135962199027E-2</c:v>
                </c:pt>
                <c:pt idx="499">
                  <c:v>7.3946424351958959E-2</c:v>
                </c:pt>
                <c:pt idx="500">
                  <c:v>7.4237712680693471E-2</c:v>
                </c:pt>
                <c:pt idx="501">
                  <c:v>7.439826223184666E-2</c:v>
                </c:pt>
                <c:pt idx="502">
                  <c:v>7.4970278258564033E-2</c:v>
                </c:pt>
                <c:pt idx="503">
                  <c:v>7.5048736566374882E-2</c:v>
                </c:pt>
                <c:pt idx="504">
                  <c:v>7.5079453736595358E-2</c:v>
                </c:pt>
                <c:pt idx="505">
                  <c:v>7.5126977343461743E-2</c:v>
                </c:pt>
                <c:pt idx="506">
                  <c:v>7.3852170196019848E-2</c:v>
                </c:pt>
                <c:pt idx="507">
                  <c:v>7.3293962013582584E-2</c:v>
                </c:pt>
                <c:pt idx="508">
                  <c:v>7.2215531232553504E-2</c:v>
                </c:pt>
                <c:pt idx="509">
                  <c:v>7.1520627846386867E-2</c:v>
                </c:pt>
                <c:pt idx="510">
                  <c:v>7.0931976828954191E-2</c:v>
                </c:pt>
                <c:pt idx="511">
                  <c:v>7.0119270867424144E-2</c:v>
                </c:pt>
                <c:pt idx="512">
                  <c:v>6.9709647867030086E-2</c:v>
                </c:pt>
                <c:pt idx="513">
                  <c:v>6.8654721334993188E-2</c:v>
                </c:pt>
                <c:pt idx="514">
                  <c:v>6.8299215951032444E-2</c:v>
                </c:pt>
                <c:pt idx="515">
                  <c:v>6.7663298590087378E-2</c:v>
                </c:pt>
                <c:pt idx="516">
                  <c:v>6.7051310502604558E-2</c:v>
                </c:pt>
                <c:pt idx="517">
                  <c:v>6.6567105570455448E-2</c:v>
                </c:pt>
                <c:pt idx="518">
                  <c:v>6.6481878933754207E-2</c:v>
                </c:pt>
                <c:pt idx="519">
                  <c:v>6.6317858307212235E-2</c:v>
                </c:pt>
                <c:pt idx="520">
                  <c:v>6.6365102696217593E-2</c:v>
                </c:pt>
                <c:pt idx="521">
                  <c:v>6.6379484620271628E-2</c:v>
                </c:pt>
                <c:pt idx="522">
                  <c:v>6.6377340309846863E-2</c:v>
                </c:pt>
                <c:pt idx="523">
                  <c:v>6.6689643524937225E-2</c:v>
                </c:pt>
                <c:pt idx="524">
                  <c:v>6.7190344292470838E-2</c:v>
                </c:pt>
                <c:pt idx="525">
                  <c:v>6.7924310754702413E-2</c:v>
                </c:pt>
                <c:pt idx="526">
                  <c:v>6.7958265860855432E-2</c:v>
                </c:pt>
                <c:pt idx="527">
                  <c:v>6.8040906698404804E-2</c:v>
                </c:pt>
                <c:pt idx="528">
                  <c:v>6.8042656916370195E-2</c:v>
                </c:pt>
                <c:pt idx="529">
                  <c:v>6.8013740501348535E-2</c:v>
                </c:pt>
                <c:pt idx="530">
                  <c:v>6.8015209438091057E-2</c:v>
                </c:pt>
                <c:pt idx="531">
                  <c:v>6.8064087805044235E-2</c:v>
                </c:pt>
                <c:pt idx="532">
                  <c:v>6.797195023524813E-2</c:v>
                </c:pt>
                <c:pt idx="533">
                  <c:v>6.8141440625249239E-2</c:v>
                </c:pt>
                <c:pt idx="534">
                  <c:v>6.7943465686132951E-2</c:v>
                </c:pt>
                <c:pt idx="535">
                  <c:v>6.8139535356675177E-2</c:v>
                </c:pt>
                <c:pt idx="536">
                  <c:v>6.8487564120548142E-2</c:v>
                </c:pt>
                <c:pt idx="537">
                  <c:v>6.8862314610003375E-2</c:v>
                </c:pt>
                <c:pt idx="538">
                  <c:v>6.8985867534252024E-2</c:v>
                </c:pt>
                <c:pt idx="539">
                  <c:v>6.9315698079983945E-2</c:v>
                </c:pt>
                <c:pt idx="540">
                  <c:v>6.9430777249464268E-2</c:v>
                </c:pt>
                <c:pt idx="541">
                  <c:v>6.9617569469306764E-2</c:v>
                </c:pt>
                <c:pt idx="542">
                  <c:v>7.0136887560610456E-2</c:v>
                </c:pt>
                <c:pt idx="543">
                  <c:v>7.0195264682264225E-2</c:v>
                </c:pt>
                <c:pt idx="544">
                  <c:v>7.0326803834864879E-2</c:v>
                </c:pt>
                <c:pt idx="545">
                  <c:v>7.0462498543905322E-2</c:v>
                </c:pt>
                <c:pt idx="546">
                  <c:v>7.0650469878001498E-2</c:v>
                </c:pt>
                <c:pt idx="547">
                  <c:v>7.0682378393259734E-2</c:v>
                </c:pt>
                <c:pt idx="548">
                  <c:v>7.0988013238505135E-2</c:v>
                </c:pt>
                <c:pt idx="549">
                  <c:v>7.1110431188706594E-2</c:v>
                </c:pt>
                <c:pt idx="550">
                  <c:v>7.1355017335382936E-2</c:v>
                </c:pt>
                <c:pt idx="551">
                  <c:v>7.1120472922793318E-2</c:v>
                </c:pt>
                <c:pt idx="552">
                  <c:v>7.0407989274714672E-2</c:v>
                </c:pt>
                <c:pt idx="553">
                  <c:v>7.005436616857065E-2</c:v>
                </c:pt>
                <c:pt idx="554">
                  <c:v>6.9560535484170308E-2</c:v>
                </c:pt>
                <c:pt idx="555">
                  <c:v>6.9439378329615692E-2</c:v>
                </c:pt>
                <c:pt idx="556">
                  <c:v>6.9434716469634533E-2</c:v>
                </c:pt>
                <c:pt idx="557">
                  <c:v>6.9447726402348683E-2</c:v>
                </c:pt>
                <c:pt idx="558">
                  <c:v>6.9476150902620964E-2</c:v>
                </c:pt>
                <c:pt idx="559">
                  <c:v>6.9406198780533668E-2</c:v>
                </c:pt>
                <c:pt idx="560">
                  <c:v>6.9294923079597115E-2</c:v>
                </c:pt>
                <c:pt idx="561">
                  <c:v>6.9200566325108931E-2</c:v>
                </c:pt>
                <c:pt idx="562">
                  <c:v>6.9125525831816137E-2</c:v>
                </c:pt>
                <c:pt idx="563">
                  <c:v>6.9065010368239935E-2</c:v>
                </c:pt>
                <c:pt idx="564">
                  <c:v>6.9136206346326418E-2</c:v>
                </c:pt>
                <c:pt idx="565">
                  <c:v>6.9212926808463554E-2</c:v>
                </c:pt>
                <c:pt idx="566">
                  <c:v>6.9228278329636891E-2</c:v>
                </c:pt>
                <c:pt idx="567">
                  <c:v>6.923735131217211E-2</c:v>
                </c:pt>
                <c:pt idx="568">
                  <c:v>6.9332506498537227E-2</c:v>
                </c:pt>
                <c:pt idx="569">
                  <c:v>6.9415160895621747E-2</c:v>
                </c:pt>
                <c:pt idx="570">
                  <c:v>6.9420279698707218E-2</c:v>
                </c:pt>
                <c:pt idx="571">
                  <c:v>6.9410431293375499E-2</c:v>
                </c:pt>
                <c:pt idx="572">
                  <c:v>6.9543026436085828E-2</c:v>
                </c:pt>
                <c:pt idx="573">
                  <c:v>6.9584351497141705E-2</c:v>
                </c:pt>
                <c:pt idx="574">
                  <c:v>6.9870045016815652E-2</c:v>
                </c:pt>
                <c:pt idx="575">
                  <c:v>6.9889850220795691E-2</c:v>
                </c:pt>
                <c:pt idx="576">
                  <c:v>6.9579595500099553E-2</c:v>
                </c:pt>
                <c:pt idx="577">
                  <c:v>6.9454023793676323E-2</c:v>
                </c:pt>
                <c:pt idx="578">
                  <c:v>6.9544147799973324E-2</c:v>
                </c:pt>
                <c:pt idx="579">
                  <c:v>6.9535983972668747E-2</c:v>
                </c:pt>
                <c:pt idx="580">
                  <c:v>6.95295481175318E-2</c:v>
                </c:pt>
                <c:pt idx="581">
                  <c:v>6.9496235278557902E-2</c:v>
                </c:pt>
                <c:pt idx="582">
                  <c:v>6.9501316374766017E-2</c:v>
                </c:pt>
                <c:pt idx="583">
                  <c:v>6.9447694890856129E-2</c:v>
                </c:pt>
                <c:pt idx="584">
                  <c:v>6.9457434234635324E-2</c:v>
                </c:pt>
                <c:pt idx="585">
                  <c:v>6.9466112178307851E-2</c:v>
                </c:pt>
                <c:pt idx="586">
                  <c:v>6.9466220781132598E-2</c:v>
                </c:pt>
                <c:pt idx="587">
                  <c:v>6.9553857618702142E-2</c:v>
                </c:pt>
                <c:pt idx="588">
                  <c:v>6.955142924615304E-2</c:v>
                </c:pt>
                <c:pt idx="589">
                  <c:v>6.950768580211171E-2</c:v>
                </c:pt>
                <c:pt idx="590">
                  <c:v>6.9550974127022505E-2</c:v>
                </c:pt>
                <c:pt idx="591">
                  <c:v>6.9397775287009203E-2</c:v>
                </c:pt>
                <c:pt idx="592">
                  <c:v>6.9421750932502732E-2</c:v>
                </c:pt>
                <c:pt idx="593">
                  <c:v>6.9212662059304556E-2</c:v>
                </c:pt>
                <c:pt idx="594">
                  <c:v>6.9137799497940022E-2</c:v>
                </c:pt>
                <c:pt idx="595">
                  <c:v>6.9116475143298259E-2</c:v>
                </c:pt>
                <c:pt idx="596">
                  <c:v>6.9495901048774761E-2</c:v>
                </c:pt>
                <c:pt idx="597">
                  <c:v>6.9808309924094189E-2</c:v>
                </c:pt>
                <c:pt idx="598">
                  <c:v>6.9908981353753633E-2</c:v>
                </c:pt>
                <c:pt idx="599">
                  <c:v>6.9986528286581598E-2</c:v>
                </c:pt>
                <c:pt idx="600">
                  <c:v>7.0150819393794028E-2</c:v>
                </c:pt>
                <c:pt idx="601">
                  <c:v>7.0438036793312106E-2</c:v>
                </c:pt>
                <c:pt idx="602">
                  <c:v>7.050914863237058E-2</c:v>
                </c:pt>
                <c:pt idx="603">
                  <c:v>7.0505110342841334E-2</c:v>
                </c:pt>
                <c:pt idx="604">
                  <c:v>7.0704027013512055E-2</c:v>
                </c:pt>
                <c:pt idx="605">
                  <c:v>7.0884283829478686E-2</c:v>
                </c:pt>
                <c:pt idx="606">
                  <c:v>7.1096854061732759E-2</c:v>
                </c:pt>
                <c:pt idx="607">
                  <c:v>7.1389346922973301E-2</c:v>
                </c:pt>
                <c:pt idx="608">
                  <c:v>7.1576752073926636E-2</c:v>
                </c:pt>
                <c:pt idx="609">
                  <c:v>7.15816891350982E-2</c:v>
                </c:pt>
                <c:pt idx="610">
                  <c:v>7.1670221970302636E-2</c:v>
                </c:pt>
                <c:pt idx="611">
                  <c:v>7.1396258882313074E-2</c:v>
                </c:pt>
                <c:pt idx="612">
                  <c:v>7.1166249529830153E-2</c:v>
                </c:pt>
                <c:pt idx="613">
                  <c:v>7.0914054271926916E-2</c:v>
                </c:pt>
                <c:pt idx="614">
                  <c:v>7.0725260810701074E-2</c:v>
                </c:pt>
                <c:pt idx="615">
                  <c:v>7.0566700053300332E-2</c:v>
                </c:pt>
                <c:pt idx="616">
                  <c:v>7.0327237339774681E-2</c:v>
                </c:pt>
                <c:pt idx="617">
                  <c:v>7.007865242301213E-2</c:v>
                </c:pt>
                <c:pt idx="618">
                  <c:v>6.9737328361465678E-2</c:v>
                </c:pt>
                <c:pt idx="619">
                  <c:v>6.9287054634965775E-2</c:v>
                </c:pt>
                <c:pt idx="620">
                  <c:v>6.9078192076885203E-2</c:v>
                </c:pt>
                <c:pt idx="621">
                  <c:v>6.8768781866933595E-2</c:v>
                </c:pt>
                <c:pt idx="622">
                  <c:v>6.8634012252250631E-2</c:v>
                </c:pt>
                <c:pt idx="623">
                  <c:v>6.8490009409706107E-2</c:v>
                </c:pt>
                <c:pt idx="624">
                  <c:v>6.8451719740538236E-2</c:v>
                </c:pt>
                <c:pt idx="625">
                  <c:v>6.8429237997191764E-2</c:v>
                </c:pt>
                <c:pt idx="626">
                  <c:v>6.8425125522664235E-2</c:v>
                </c:pt>
                <c:pt idx="627">
                  <c:v>6.8524703235030474E-2</c:v>
                </c:pt>
                <c:pt idx="628">
                  <c:v>6.8613810402945508E-2</c:v>
                </c:pt>
                <c:pt idx="629">
                  <c:v>6.8767693418652076E-2</c:v>
                </c:pt>
                <c:pt idx="630">
                  <c:v>6.8942514796350343E-2</c:v>
                </c:pt>
                <c:pt idx="631">
                  <c:v>6.8979706769828536E-2</c:v>
                </c:pt>
                <c:pt idx="632">
                  <c:v>6.9034379082267561E-2</c:v>
                </c:pt>
                <c:pt idx="633">
                  <c:v>6.8990577484363547E-2</c:v>
                </c:pt>
                <c:pt idx="634">
                  <c:v>6.8985982976856583E-2</c:v>
                </c:pt>
                <c:pt idx="635">
                  <c:v>6.8949521201046887E-2</c:v>
                </c:pt>
                <c:pt idx="636">
                  <c:v>6.8923663265229723E-2</c:v>
                </c:pt>
                <c:pt idx="637">
                  <c:v>6.8846125020769797E-2</c:v>
                </c:pt>
                <c:pt idx="638">
                  <c:v>6.8730171550648256E-2</c:v>
                </c:pt>
                <c:pt idx="639">
                  <c:v>6.8727318824233871E-2</c:v>
                </c:pt>
                <c:pt idx="640">
                  <c:v>6.8573559530792097E-2</c:v>
                </c:pt>
                <c:pt idx="641">
                  <c:v>6.8386250053728101E-2</c:v>
                </c:pt>
                <c:pt idx="642">
                  <c:v>6.8328614358822357E-2</c:v>
                </c:pt>
                <c:pt idx="643">
                  <c:v>6.8263205333556135E-2</c:v>
                </c:pt>
                <c:pt idx="644">
                  <c:v>6.8132439607415829E-2</c:v>
                </c:pt>
                <c:pt idx="645">
                  <c:v>6.8034053950856849E-2</c:v>
                </c:pt>
                <c:pt idx="646">
                  <c:v>6.8014421763904515E-2</c:v>
                </c:pt>
                <c:pt idx="647">
                  <c:v>6.7825081766131459E-2</c:v>
                </c:pt>
                <c:pt idx="648">
                  <c:v>6.7804609725143739E-2</c:v>
                </c:pt>
                <c:pt idx="649">
                  <c:v>6.7717887736338203E-2</c:v>
                </c:pt>
                <c:pt idx="650">
                  <c:v>6.7753476069706053E-2</c:v>
                </c:pt>
                <c:pt idx="651">
                  <c:v>6.7888670419586988E-2</c:v>
                </c:pt>
                <c:pt idx="652">
                  <c:v>6.7832866862032187E-2</c:v>
                </c:pt>
                <c:pt idx="653">
                  <c:v>6.7634759432475142E-2</c:v>
                </c:pt>
                <c:pt idx="654">
                  <c:v>6.7376962883716376E-2</c:v>
                </c:pt>
                <c:pt idx="655">
                  <c:v>6.720780576245898E-2</c:v>
                </c:pt>
                <c:pt idx="656">
                  <c:v>6.714908653400839E-2</c:v>
                </c:pt>
                <c:pt idx="657">
                  <c:v>6.714357681238789E-2</c:v>
                </c:pt>
                <c:pt idx="658">
                  <c:v>6.7138607001530543E-2</c:v>
                </c:pt>
                <c:pt idx="659">
                  <c:v>6.7069478492535126E-2</c:v>
                </c:pt>
                <c:pt idx="660">
                  <c:v>6.7068565561810609E-2</c:v>
                </c:pt>
                <c:pt idx="661">
                  <c:v>6.7056009975643691E-2</c:v>
                </c:pt>
                <c:pt idx="662">
                  <c:v>6.7072273530799892E-2</c:v>
                </c:pt>
                <c:pt idx="663">
                  <c:v>6.7041680307024967E-2</c:v>
                </c:pt>
                <c:pt idx="664">
                  <c:v>6.7042939031254203E-2</c:v>
                </c:pt>
                <c:pt idx="665">
                  <c:v>6.7043726096409892E-2</c:v>
                </c:pt>
                <c:pt idx="666">
                  <c:v>6.7126742831451855E-2</c:v>
                </c:pt>
                <c:pt idx="667">
                  <c:v>6.7105617543347151E-2</c:v>
                </c:pt>
                <c:pt idx="668">
                  <c:v>6.7110595856609986E-2</c:v>
                </c:pt>
                <c:pt idx="669">
                  <c:v>6.7094323803188693E-2</c:v>
                </c:pt>
                <c:pt idx="670">
                  <c:v>6.7173436007812976E-2</c:v>
                </c:pt>
                <c:pt idx="671">
                  <c:v>6.716881042506638E-2</c:v>
                </c:pt>
                <c:pt idx="672">
                  <c:v>6.7184547875028408E-2</c:v>
                </c:pt>
                <c:pt idx="673">
                  <c:v>6.7245225668372516E-2</c:v>
                </c:pt>
                <c:pt idx="674">
                  <c:v>6.7434284793648824E-2</c:v>
                </c:pt>
                <c:pt idx="675">
                  <c:v>6.7585078197948609E-2</c:v>
                </c:pt>
                <c:pt idx="676">
                  <c:v>6.7612968297722689E-2</c:v>
                </c:pt>
                <c:pt idx="677">
                  <c:v>6.7266200915432714E-2</c:v>
                </c:pt>
                <c:pt idx="678">
                  <c:v>6.6777323342461295E-2</c:v>
                </c:pt>
                <c:pt idx="679">
                  <c:v>6.6526835575149837E-2</c:v>
                </c:pt>
                <c:pt idx="680">
                  <c:v>6.6249830672410664E-2</c:v>
                </c:pt>
                <c:pt idx="681">
                  <c:v>6.608994143578184E-2</c:v>
                </c:pt>
                <c:pt idx="682">
                  <c:v>6.5892303732304786E-2</c:v>
                </c:pt>
                <c:pt idx="683">
                  <c:v>6.5780163430102456E-2</c:v>
                </c:pt>
                <c:pt idx="684">
                  <c:v>6.55246059393369E-2</c:v>
                </c:pt>
                <c:pt idx="685">
                  <c:v>6.5087342920022731E-2</c:v>
                </c:pt>
                <c:pt idx="686">
                  <c:v>6.479845925499178E-2</c:v>
                </c:pt>
                <c:pt idx="687">
                  <c:v>6.4708142000759167E-2</c:v>
                </c:pt>
                <c:pt idx="688">
                  <c:v>6.4607021981068033E-2</c:v>
                </c:pt>
                <c:pt idx="689">
                  <c:v>6.4524976376602552E-2</c:v>
                </c:pt>
                <c:pt idx="690">
                  <c:v>6.4503192573642606E-2</c:v>
                </c:pt>
                <c:pt idx="691">
                  <c:v>6.4465142943929771E-2</c:v>
                </c:pt>
                <c:pt idx="692">
                  <c:v>6.4524127138298679E-2</c:v>
                </c:pt>
                <c:pt idx="693">
                  <c:v>6.4492251224903138E-2</c:v>
                </c:pt>
                <c:pt idx="694">
                  <c:v>6.4589661584692412E-2</c:v>
                </c:pt>
                <c:pt idx="695">
                  <c:v>6.4699120380477385E-2</c:v>
                </c:pt>
                <c:pt idx="696">
                  <c:v>6.4735718914360807E-2</c:v>
                </c:pt>
                <c:pt idx="697">
                  <c:v>6.4667960927305382E-2</c:v>
                </c:pt>
                <c:pt idx="698">
                  <c:v>6.4499561236461292E-2</c:v>
                </c:pt>
                <c:pt idx="699">
                  <c:v>6.4431930423085204E-2</c:v>
                </c:pt>
                <c:pt idx="700">
                  <c:v>6.4384673509002885E-2</c:v>
                </c:pt>
                <c:pt idx="701">
                  <c:v>6.432411113158111E-2</c:v>
                </c:pt>
                <c:pt idx="702">
                  <c:v>6.4270990664411692E-2</c:v>
                </c:pt>
                <c:pt idx="703">
                  <c:v>6.4143056143182609E-2</c:v>
                </c:pt>
                <c:pt idx="704">
                  <c:v>6.3774520221809433E-2</c:v>
                </c:pt>
                <c:pt idx="705">
                  <c:v>6.3298750960801967E-2</c:v>
                </c:pt>
                <c:pt idx="706">
                  <c:v>6.2931942359525775E-2</c:v>
                </c:pt>
                <c:pt idx="707">
                  <c:v>6.2594285677357531E-2</c:v>
                </c:pt>
                <c:pt idx="708">
                  <c:v>6.2214692957531348E-2</c:v>
                </c:pt>
                <c:pt idx="709">
                  <c:v>6.1796883959744142E-2</c:v>
                </c:pt>
                <c:pt idx="710">
                  <c:v>6.1602383839918236E-2</c:v>
                </c:pt>
                <c:pt idx="711">
                  <c:v>6.1404586515264287E-2</c:v>
                </c:pt>
                <c:pt idx="712">
                  <c:v>6.1395995748781997E-2</c:v>
                </c:pt>
                <c:pt idx="713">
                  <c:v>6.144463030505392E-2</c:v>
                </c:pt>
                <c:pt idx="714">
                  <c:v>6.1476680982962051E-2</c:v>
                </c:pt>
                <c:pt idx="715">
                  <c:v>6.14838630808517E-2</c:v>
                </c:pt>
                <c:pt idx="716">
                  <c:v>6.1498725671827625E-2</c:v>
                </c:pt>
                <c:pt idx="717">
                  <c:v>6.1518060760026319E-2</c:v>
                </c:pt>
                <c:pt idx="718">
                  <c:v>6.1519943225775454E-2</c:v>
                </c:pt>
                <c:pt idx="719">
                  <c:v>6.1546947997313757E-2</c:v>
                </c:pt>
                <c:pt idx="720">
                  <c:v>6.1610958584410375E-2</c:v>
                </c:pt>
                <c:pt idx="721">
                  <c:v>6.163060879906037E-2</c:v>
                </c:pt>
                <c:pt idx="722">
                  <c:v>6.1593420381471364E-2</c:v>
                </c:pt>
                <c:pt idx="723">
                  <c:v>6.1443476801469193E-2</c:v>
                </c:pt>
                <c:pt idx="724">
                  <c:v>6.1389170925707191E-2</c:v>
                </c:pt>
                <c:pt idx="725">
                  <c:v>6.1425601964741852E-2</c:v>
                </c:pt>
                <c:pt idx="726">
                  <c:v>6.1402913294419111E-2</c:v>
                </c:pt>
                <c:pt idx="727">
                  <c:v>6.1452580914848218E-2</c:v>
                </c:pt>
                <c:pt idx="728">
                  <c:v>6.1552837340760454E-2</c:v>
                </c:pt>
                <c:pt idx="729">
                  <c:v>6.1755906862845364E-2</c:v>
                </c:pt>
                <c:pt idx="730">
                  <c:v>6.182877835708217E-2</c:v>
                </c:pt>
                <c:pt idx="731">
                  <c:v>6.187835311660056E-2</c:v>
                </c:pt>
                <c:pt idx="732">
                  <c:v>6.1893779020058534E-2</c:v>
                </c:pt>
                <c:pt idx="733">
                  <c:v>6.1779577214769774E-2</c:v>
                </c:pt>
                <c:pt idx="734">
                  <c:v>6.1807013443487692E-2</c:v>
                </c:pt>
                <c:pt idx="735">
                  <c:v>6.1916603342767752E-2</c:v>
                </c:pt>
                <c:pt idx="736">
                  <c:v>6.1937994332025403E-2</c:v>
                </c:pt>
                <c:pt idx="737">
                  <c:v>6.1957481084766862E-2</c:v>
                </c:pt>
                <c:pt idx="738">
                  <c:v>6.1981895648287162E-2</c:v>
                </c:pt>
                <c:pt idx="739">
                  <c:v>6.1914359802268261E-2</c:v>
                </c:pt>
                <c:pt idx="740">
                  <c:v>6.1990696673072998E-2</c:v>
                </c:pt>
                <c:pt idx="741">
                  <c:v>6.2004099489577726E-2</c:v>
                </c:pt>
                <c:pt idx="742">
                  <c:v>6.1936450838167893E-2</c:v>
                </c:pt>
                <c:pt idx="743">
                  <c:v>6.2021265792474904E-2</c:v>
                </c:pt>
                <c:pt idx="744">
                  <c:v>6.2035033748305185E-2</c:v>
                </c:pt>
                <c:pt idx="745">
                  <c:v>6.2036440425429655E-2</c:v>
                </c:pt>
                <c:pt idx="746">
                  <c:v>6.205416641294291E-2</c:v>
                </c:pt>
                <c:pt idx="747">
                  <c:v>6.2002677850282066E-2</c:v>
                </c:pt>
                <c:pt idx="748">
                  <c:v>6.188819998628918E-2</c:v>
                </c:pt>
                <c:pt idx="749">
                  <c:v>6.1916533903048965E-2</c:v>
                </c:pt>
                <c:pt idx="750">
                  <c:v>6.1913102620611227E-2</c:v>
                </c:pt>
                <c:pt idx="751">
                  <c:v>6.1913467498551034E-2</c:v>
                </c:pt>
                <c:pt idx="752">
                  <c:v>6.1855767161909395E-2</c:v>
                </c:pt>
                <c:pt idx="753">
                  <c:v>6.1865710212203905E-2</c:v>
                </c:pt>
                <c:pt idx="754">
                  <c:v>6.1867898112706494E-2</c:v>
                </c:pt>
                <c:pt idx="755">
                  <c:v>6.1851497344371377E-2</c:v>
                </c:pt>
                <c:pt idx="756">
                  <c:v>6.1879834185239138E-2</c:v>
                </c:pt>
                <c:pt idx="757">
                  <c:v>6.1818305560662153E-2</c:v>
                </c:pt>
                <c:pt idx="758">
                  <c:v>6.1742538147436549E-2</c:v>
                </c:pt>
                <c:pt idx="759">
                  <c:v>6.1735092956636255E-2</c:v>
                </c:pt>
                <c:pt idx="760">
                  <c:v>6.1723445999241386E-2</c:v>
                </c:pt>
                <c:pt idx="761">
                  <c:v>6.1743487391275033E-2</c:v>
                </c:pt>
                <c:pt idx="762">
                  <c:v>6.187567130506013E-2</c:v>
                </c:pt>
                <c:pt idx="763">
                  <c:v>6.1943913994047646E-2</c:v>
                </c:pt>
                <c:pt idx="764">
                  <c:v>6.1968859367258648E-2</c:v>
                </c:pt>
                <c:pt idx="765">
                  <c:v>6.2014930696205166E-2</c:v>
                </c:pt>
                <c:pt idx="766">
                  <c:v>6.2029467527695892E-2</c:v>
                </c:pt>
                <c:pt idx="767">
                  <c:v>6.2174417084973309E-2</c:v>
                </c:pt>
                <c:pt idx="768">
                  <c:v>6.2453732679663851E-2</c:v>
                </c:pt>
                <c:pt idx="769">
                  <c:v>6.2640056170917446E-2</c:v>
                </c:pt>
                <c:pt idx="770">
                  <c:v>6.2789436661750075E-2</c:v>
                </c:pt>
                <c:pt idx="771">
                  <c:v>6.2797876860595986E-2</c:v>
                </c:pt>
                <c:pt idx="772">
                  <c:v>6.2770322960898323E-2</c:v>
                </c:pt>
                <c:pt idx="773">
                  <c:v>6.2764627335685302E-2</c:v>
                </c:pt>
                <c:pt idx="774">
                  <c:v>6.2884468421671905E-2</c:v>
                </c:pt>
                <c:pt idx="775">
                  <c:v>6.2925558618518881E-2</c:v>
                </c:pt>
                <c:pt idx="776">
                  <c:v>6.3111088491366249E-2</c:v>
                </c:pt>
                <c:pt idx="777">
                  <c:v>6.3137878730640584E-2</c:v>
                </c:pt>
                <c:pt idx="778">
                  <c:v>6.3099010095470739E-2</c:v>
                </c:pt>
                <c:pt idx="779">
                  <c:v>6.3103691853578253E-2</c:v>
                </c:pt>
                <c:pt idx="780">
                  <c:v>6.3155320396848943E-2</c:v>
                </c:pt>
                <c:pt idx="781">
                  <c:v>6.3293849907863201E-2</c:v>
                </c:pt>
                <c:pt idx="782">
                  <c:v>6.3484718223984035E-2</c:v>
                </c:pt>
                <c:pt idx="783">
                  <c:v>6.3706448136807245E-2</c:v>
                </c:pt>
                <c:pt idx="784">
                  <c:v>6.378414102918642E-2</c:v>
                </c:pt>
                <c:pt idx="785">
                  <c:v>6.3809331169116912E-2</c:v>
                </c:pt>
                <c:pt idx="786">
                  <c:v>6.3767012961042882E-2</c:v>
                </c:pt>
                <c:pt idx="787">
                  <c:v>6.3723300704806418E-2</c:v>
                </c:pt>
                <c:pt idx="788">
                  <c:v>6.3738111663405345E-2</c:v>
                </c:pt>
                <c:pt idx="789">
                  <c:v>6.3712292736046255E-2</c:v>
                </c:pt>
                <c:pt idx="790">
                  <c:v>6.3658704284890344E-2</c:v>
                </c:pt>
                <c:pt idx="791">
                  <c:v>6.3619102146699205E-2</c:v>
                </c:pt>
                <c:pt idx="792">
                  <c:v>6.358124579365039E-2</c:v>
                </c:pt>
                <c:pt idx="793">
                  <c:v>6.3531067089467291E-2</c:v>
                </c:pt>
                <c:pt idx="794">
                  <c:v>6.3431385486424754E-2</c:v>
                </c:pt>
                <c:pt idx="795">
                  <c:v>6.3403417284950386E-2</c:v>
                </c:pt>
                <c:pt idx="796">
                  <c:v>6.3397675972737072E-2</c:v>
                </c:pt>
                <c:pt idx="797">
                  <c:v>6.3416417779115275E-2</c:v>
                </c:pt>
                <c:pt idx="798">
                  <c:v>6.354468896951207E-2</c:v>
                </c:pt>
                <c:pt idx="799">
                  <c:v>6.3669738723944616E-2</c:v>
                </c:pt>
                <c:pt idx="800">
                  <c:v>6.3759399333707847E-2</c:v>
                </c:pt>
                <c:pt idx="801">
                  <c:v>6.3748562591912986E-2</c:v>
                </c:pt>
                <c:pt idx="802">
                  <c:v>6.3748773298094488E-2</c:v>
                </c:pt>
                <c:pt idx="803">
                  <c:v>6.3728639825880964E-2</c:v>
                </c:pt>
                <c:pt idx="804">
                  <c:v>6.3673430385843388E-2</c:v>
                </c:pt>
                <c:pt idx="805">
                  <c:v>6.3696658827471414E-2</c:v>
                </c:pt>
                <c:pt idx="806">
                  <c:v>6.3700425901648663E-2</c:v>
                </c:pt>
                <c:pt idx="807">
                  <c:v>6.3721614906017771E-2</c:v>
                </c:pt>
                <c:pt idx="808">
                  <c:v>6.3723571005237234E-2</c:v>
                </c:pt>
                <c:pt idx="809">
                  <c:v>6.3727894788981998E-2</c:v>
                </c:pt>
                <c:pt idx="810">
                  <c:v>6.3696556211847319E-2</c:v>
                </c:pt>
                <c:pt idx="811">
                  <c:v>6.3679935032484369E-2</c:v>
                </c:pt>
                <c:pt idx="812">
                  <c:v>6.3643398937165974E-2</c:v>
                </c:pt>
                <c:pt idx="813">
                  <c:v>6.3539847835193897E-2</c:v>
                </c:pt>
                <c:pt idx="814">
                  <c:v>6.3442909904643949E-2</c:v>
                </c:pt>
                <c:pt idx="815">
                  <c:v>6.3209996033071772E-2</c:v>
                </c:pt>
                <c:pt idx="816">
                  <c:v>6.3015905189276661E-2</c:v>
                </c:pt>
                <c:pt idx="817">
                  <c:v>6.2847372154758746E-2</c:v>
                </c:pt>
                <c:pt idx="818">
                  <c:v>6.2653523693586871E-2</c:v>
                </c:pt>
                <c:pt idx="819">
                  <c:v>6.2502826155740515E-2</c:v>
                </c:pt>
                <c:pt idx="820">
                  <c:v>6.2271333933522993E-2</c:v>
                </c:pt>
                <c:pt idx="821">
                  <c:v>6.2196719672236597E-2</c:v>
                </c:pt>
                <c:pt idx="822">
                  <c:v>6.2038260614181225E-2</c:v>
                </c:pt>
                <c:pt idx="823">
                  <c:v>6.1932724254702601E-2</c:v>
                </c:pt>
                <c:pt idx="824">
                  <c:v>6.1805699617374879E-2</c:v>
                </c:pt>
                <c:pt idx="825">
                  <c:v>6.165251489807759E-2</c:v>
                </c:pt>
                <c:pt idx="826">
                  <c:v>6.1540993547671001E-2</c:v>
                </c:pt>
                <c:pt idx="827">
                  <c:v>6.1406889212324921E-2</c:v>
                </c:pt>
                <c:pt idx="828">
                  <c:v>6.1419772981078022E-2</c:v>
                </c:pt>
                <c:pt idx="829">
                  <c:v>6.1430574854085242E-2</c:v>
                </c:pt>
                <c:pt idx="830">
                  <c:v>6.139740062641201E-2</c:v>
                </c:pt>
                <c:pt idx="831">
                  <c:v>6.1465824891145091E-2</c:v>
                </c:pt>
                <c:pt idx="832">
                  <c:v>6.1469572768483659E-2</c:v>
                </c:pt>
                <c:pt idx="833">
                  <c:v>6.1332437963098431E-2</c:v>
                </c:pt>
                <c:pt idx="834">
                  <c:v>6.1173141533334453E-2</c:v>
                </c:pt>
                <c:pt idx="835">
                  <c:v>6.1162142516381614E-2</c:v>
                </c:pt>
                <c:pt idx="836">
                  <c:v>6.1197926652894245E-2</c:v>
                </c:pt>
                <c:pt idx="837">
                  <c:v>6.1227615824352287E-2</c:v>
                </c:pt>
                <c:pt idx="838">
                  <c:v>6.1161295685895935E-2</c:v>
                </c:pt>
                <c:pt idx="839">
                  <c:v>6.1137339696564569E-2</c:v>
                </c:pt>
                <c:pt idx="840">
                  <c:v>6.1143486003638031E-2</c:v>
                </c:pt>
                <c:pt idx="841">
                  <c:v>6.1137799192942648E-2</c:v>
                </c:pt>
                <c:pt idx="842">
                  <c:v>6.1089370727028525E-2</c:v>
                </c:pt>
                <c:pt idx="843">
                  <c:v>6.103330117650313E-2</c:v>
                </c:pt>
                <c:pt idx="844">
                  <c:v>6.093117671115237E-2</c:v>
                </c:pt>
                <c:pt idx="845">
                  <c:v>6.0922121323865958E-2</c:v>
                </c:pt>
                <c:pt idx="846">
                  <c:v>6.0898660994036929E-2</c:v>
                </c:pt>
                <c:pt idx="847">
                  <c:v>6.0695778983404537E-2</c:v>
                </c:pt>
                <c:pt idx="848">
                  <c:v>6.0584298838071822E-2</c:v>
                </c:pt>
                <c:pt idx="849">
                  <c:v>6.0549999022693451E-2</c:v>
                </c:pt>
                <c:pt idx="850">
                  <c:v>6.0545903613367952E-2</c:v>
                </c:pt>
                <c:pt idx="851">
                  <c:v>6.0536726796676543E-2</c:v>
                </c:pt>
                <c:pt idx="852">
                  <c:v>6.0451819768941983E-2</c:v>
                </c:pt>
                <c:pt idx="853">
                  <c:v>6.0483595753719727E-2</c:v>
                </c:pt>
                <c:pt idx="854">
                  <c:v>6.0484668306588059E-2</c:v>
                </c:pt>
                <c:pt idx="855">
                  <c:v>6.0321329304692584E-2</c:v>
                </c:pt>
                <c:pt idx="856">
                  <c:v>6.0214098258094359E-2</c:v>
                </c:pt>
                <c:pt idx="857">
                  <c:v>6.0077017235529266E-2</c:v>
                </c:pt>
                <c:pt idx="858">
                  <c:v>6.0074240828241594E-2</c:v>
                </c:pt>
                <c:pt idx="859">
                  <c:v>6.0055537587103143E-2</c:v>
                </c:pt>
                <c:pt idx="860">
                  <c:v>6.0049644172135541E-2</c:v>
                </c:pt>
                <c:pt idx="861">
                  <c:v>6.0041917065094923E-2</c:v>
                </c:pt>
                <c:pt idx="862">
                  <c:v>6.0037266535047748E-2</c:v>
                </c:pt>
                <c:pt idx="863">
                  <c:v>6.0043477302859964E-2</c:v>
                </c:pt>
                <c:pt idx="864">
                  <c:v>6.0020476267694467E-2</c:v>
                </c:pt>
                <c:pt idx="865">
                  <c:v>5.9909315392313991E-2</c:v>
                </c:pt>
                <c:pt idx="866">
                  <c:v>5.9628859540546961E-2</c:v>
                </c:pt>
                <c:pt idx="867">
                  <c:v>5.9500880427160549E-2</c:v>
                </c:pt>
                <c:pt idx="868">
                  <c:v>5.9339749936165052E-2</c:v>
                </c:pt>
                <c:pt idx="869">
                  <c:v>5.9257017887291097E-2</c:v>
                </c:pt>
                <c:pt idx="870">
                  <c:v>5.927397699562182E-2</c:v>
                </c:pt>
                <c:pt idx="871">
                  <c:v>5.9350907495136017E-2</c:v>
                </c:pt>
                <c:pt idx="872">
                  <c:v>5.916669335620809E-2</c:v>
                </c:pt>
                <c:pt idx="873">
                  <c:v>5.9133719068773009E-2</c:v>
                </c:pt>
                <c:pt idx="874">
                  <c:v>5.9000593875070347E-2</c:v>
                </c:pt>
                <c:pt idx="875">
                  <c:v>5.8746378815014474E-2</c:v>
                </c:pt>
                <c:pt idx="876">
                  <c:v>5.8578894308898607E-2</c:v>
                </c:pt>
                <c:pt idx="877">
                  <c:v>5.8437519172314087E-2</c:v>
                </c:pt>
                <c:pt idx="878">
                  <c:v>5.8272070880561154E-2</c:v>
                </c:pt>
                <c:pt idx="879">
                  <c:v>5.800839180092647E-2</c:v>
                </c:pt>
                <c:pt idx="880">
                  <c:v>5.7876485161672403E-2</c:v>
                </c:pt>
                <c:pt idx="881">
                  <c:v>5.7842752701032327E-2</c:v>
                </c:pt>
                <c:pt idx="882">
                  <c:v>5.7903383505255708E-2</c:v>
                </c:pt>
                <c:pt idx="883">
                  <c:v>5.8048777977569507E-2</c:v>
                </c:pt>
                <c:pt idx="884">
                  <c:v>5.8118866106581277E-2</c:v>
                </c:pt>
                <c:pt idx="885">
                  <c:v>5.8123753526173313E-2</c:v>
                </c:pt>
                <c:pt idx="886">
                  <c:v>5.8030872755676997E-2</c:v>
                </c:pt>
                <c:pt idx="887">
                  <c:v>5.8032106054903582E-2</c:v>
                </c:pt>
                <c:pt idx="888">
                  <c:v>5.7928810083933573E-2</c:v>
                </c:pt>
                <c:pt idx="889">
                  <c:v>5.7943525096008801E-2</c:v>
                </c:pt>
                <c:pt idx="890">
                  <c:v>5.7993362256749191E-2</c:v>
                </c:pt>
                <c:pt idx="891">
                  <c:v>5.8156605424525429E-2</c:v>
                </c:pt>
                <c:pt idx="892">
                  <c:v>5.8149412755867151E-2</c:v>
                </c:pt>
                <c:pt idx="893">
                  <c:v>5.8173325815380386E-2</c:v>
                </c:pt>
                <c:pt idx="894">
                  <c:v>5.8156561585837319E-2</c:v>
                </c:pt>
                <c:pt idx="895">
                  <c:v>5.8038245533445797E-2</c:v>
                </c:pt>
                <c:pt idx="896">
                  <c:v>5.7964558037038164E-2</c:v>
                </c:pt>
                <c:pt idx="897">
                  <c:v>5.7825175574860777E-2</c:v>
                </c:pt>
                <c:pt idx="898">
                  <c:v>5.7694586010456378E-2</c:v>
                </c:pt>
                <c:pt idx="899">
                  <c:v>5.7689893323339306E-2</c:v>
                </c:pt>
                <c:pt idx="900">
                  <c:v>5.760605228705383E-2</c:v>
                </c:pt>
                <c:pt idx="901">
                  <c:v>5.7418118691478462E-2</c:v>
                </c:pt>
                <c:pt idx="902">
                  <c:v>5.7386653295895824E-2</c:v>
                </c:pt>
                <c:pt idx="903">
                  <c:v>5.7317328393033225E-2</c:v>
                </c:pt>
                <c:pt idx="904">
                  <c:v>5.729943043267513E-2</c:v>
                </c:pt>
                <c:pt idx="905">
                  <c:v>5.7224198456823958E-2</c:v>
                </c:pt>
                <c:pt idx="906">
                  <c:v>5.7094034298429214E-2</c:v>
                </c:pt>
                <c:pt idx="907">
                  <c:v>5.7022691954371069E-2</c:v>
                </c:pt>
                <c:pt idx="908">
                  <c:v>5.7002161687888651E-2</c:v>
                </c:pt>
                <c:pt idx="909">
                  <c:v>5.7043948468158107E-2</c:v>
                </c:pt>
                <c:pt idx="910">
                  <c:v>5.7001685256797496E-2</c:v>
                </c:pt>
                <c:pt idx="911">
                  <c:v>5.6973658772570303E-2</c:v>
                </c:pt>
                <c:pt idx="912">
                  <c:v>5.6881347127003976E-2</c:v>
                </c:pt>
                <c:pt idx="913">
                  <c:v>5.686884417656398E-2</c:v>
                </c:pt>
                <c:pt idx="914">
                  <c:v>5.6858904141081586E-2</c:v>
                </c:pt>
                <c:pt idx="915">
                  <c:v>5.6881010824612867E-2</c:v>
                </c:pt>
                <c:pt idx="916">
                  <c:v>5.6837207023489864E-2</c:v>
                </c:pt>
                <c:pt idx="917">
                  <c:v>5.6840203090142871E-2</c:v>
                </c:pt>
                <c:pt idx="918">
                  <c:v>5.6804951660474792E-2</c:v>
                </c:pt>
                <c:pt idx="919">
                  <c:v>5.6661016869725626E-2</c:v>
                </c:pt>
                <c:pt idx="920">
                  <c:v>5.6677113497373532E-2</c:v>
                </c:pt>
                <c:pt idx="921">
                  <c:v>5.674701353707047E-2</c:v>
                </c:pt>
                <c:pt idx="922">
                  <c:v>5.6889909604535514E-2</c:v>
                </c:pt>
                <c:pt idx="923">
                  <c:v>5.7060899613169826E-2</c:v>
                </c:pt>
                <c:pt idx="924">
                  <c:v>5.7175235718792544E-2</c:v>
                </c:pt>
                <c:pt idx="925">
                  <c:v>5.7441178721064017E-2</c:v>
                </c:pt>
                <c:pt idx="926">
                  <c:v>5.7813248306538251E-2</c:v>
                </c:pt>
                <c:pt idx="927">
                  <c:v>5.8241735219100352E-2</c:v>
                </c:pt>
                <c:pt idx="928">
                  <c:v>5.8566096949337759E-2</c:v>
                </c:pt>
                <c:pt idx="929">
                  <c:v>5.8740228524466427E-2</c:v>
                </c:pt>
                <c:pt idx="930">
                  <c:v>5.8795793610534226E-2</c:v>
                </c:pt>
                <c:pt idx="931">
                  <c:v>5.8878208336389667E-2</c:v>
                </c:pt>
                <c:pt idx="932">
                  <c:v>5.8898755409811938E-2</c:v>
                </c:pt>
                <c:pt idx="933">
                  <c:v>5.8923211217125598E-2</c:v>
                </c:pt>
                <c:pt idx="934">
                  <c:v>5.9064109777484247E-2</c:v>
                </c:pt>
                <c:pt idx="935">
                  <c:v>5.9287844958681869E-2</c:v>
                </c:pt>
                <c:pt idx="936">
                  <c:v>5.9353063184302383E-2</c:v>
                </c:pt>
                <c:pt idx="937">
                  <c:v>5.942130129627899E-2</c:v>
                </c:pt>
                <c:pt idx="938">
                  <c:v>5.9384635480331134E-2</c:v>
                </c:pt>
                <c:pt idx="939">
                  <c:v>5.9329417592168324E-2</c:v>
                </c:pt>
                <c:pt idx="940">
                  <c:v>5.9307616773569417E-2</c:v>
                </c:pt>
                <c:pt idx="941">
                  <c:v>5.9287556961783852E-2</c:v>
                </c:pt>
                <c:pt idx="942">
                  <c:v>5.9317592777991111E-2</c:v>
                </c:pt>
                <c:pt idx="943">
                  <c:v>5.9360066348347375E-2</c:v>
                </c:pt>
                <c:pt idx="944">
                  <c:v>5.9334177638473366E-2</c:v>
                </c:pt>
                <c:pt idx="945">
                  <c:v>5.9404426367547954E-2</c:v>
                </c:pt>
                <c:pt idx="946">
                  <c:v>5.9596444949888312E-2</c:v>
                </c:pt>
                <c:pt idx="947">
                  <c:v>5.9731049215390741E-2</c:v>
                </c:pt>
                <c:pt idx="948">
                  <c:v>5.9836198389718973E-2</c:v>
                </c:pt>
                <c:pt idx="949">
                  <c:v>5.9991290939912095E-2</c:v>
                </c:pt>
                <c:pt idx="950">
                  <c:v>6.0117958984733787E-2</c:v>
                </c:pt>
                <c:pt idx="951">
                  <c:v>6.0277509932939316E-2</c:v>
                </c:pt>
                <c:pt idx="952">
                  <c:v>6.0311124060466813E-2</c:v>
                </c:pt>
                <c:pt idx="953">
                  <c:v>6.0396346066010881E-2</c:v>
                </c:pt>
                <c:pt idx="954">
                  <c:v>6.0478231968572022E-2</c:v>
                </c:pt>
                <c:pt idx="955">
                  <c:v>6.0577828060984211E-2</c:v>
                </c:pt>
                <c:pt idx="956">
                  <c:v>6.0687668212113591E-2</c:v>
                </c:pt>
                <c:pt idx="957">
                  <c:v>6.0761059373679378E-2</c:v>
                </c:pt>
                <c:pt idx="958">
                  <c:v>6.0781550868075573E-2</c:v>
                </c:pt>
                <c:pt idx="959">
                  <c:v>6.0901338626629116E-2</c:v>
                </c:pt>
                <c:pt idx="960">
                  <c:v>6.1063293771839534E-2</c:v>
                </c:pt>
                <c:pt idx="961">
                  <c:v>6.1313275293611622E-2</c:v>
                </c:pt>
                <c:pt idx="962">
                  <c:v>6.1639404429120651E-2</c:v>
                </c:pt>
                <c:pt idx="963">
                  <c:v>6.1909779145572871E-2</c:v>
                </c:pt>
                <c:pt idx="964">
                  <c:v>6.2093566391458146E-2</c:v>
                </c:pt>
                <c:pt idx="965">
                  <c:v>6.2282073733925206E-2</c:v>
                </c:pt>
                <c:pt idx="966">
                  <c:v>6.2740512192547102E-2</c:v>
                </c:pt>
                <c:pt idx="967">
                  <c:v>6.3015892647050514E-2</c:v>
                </c:pt>
                <c:pt idx="968">
                  <c:v>6.3112567054991839E-2</c:v>
                </c:pt>
                <c:pt idx="969">
                  <c:v>6.326938550590884E-2</c:v>
                </c:pt>
                <c:pt idx="970">
                  <c:v>6.337177851844944E-2</c:v>
                </c:pt>
                <c:pt idx="971">
                  <c:v>6.3489157140199898E-2</c:v>
                </c:pt>
                <c:pt idx="972">
                  <c:v>6.3552914884316969E-2</c:v>
                </c:pt>
                <c:pt idx="973">
                  <c:v>6.3760806485123639E-2</c:v>
                </c:pt>
                <c:pt idx="974">
                  <c:v>6.3946708101570243E-2</c:v>
                </c:pt>
                <c:pt idx="975">
                  <c:v>6.4029439302256214E-2</c:v>
                </c:pt>
                <c:pt idx="976">
                  <c:v>6.4106810456440885E-2</c:v>
                </c:pt>
                <c:pt idx="977">
                  <c:v>6.4037477489453973E-2</c:v>
                </c:pt>
                <c:pt idx="978">
                  <c:v>6.4002627594874253E-2</c:v>
                </c:pt>
                <c:pt idx="979">
                  <c:v>6.4046491997172342E-2</c:v>
                </c:pt>
                <c:pt idx="980">
                  <c:v>6.4065706672067166E-2</c:v>
                </c:pt>
                <c:pt idx="981">
                  <c:v>6.4369610031086794E-2</c:v>
                </c:pt>
                <c:pt idx="982">
                  <c:v>6.47504934626391E-2</c:v>
                </c:pt>
                <c:pt idx="983">
                  <c:v>6.4819348986622671E-2</c:v>
                </c:pt>
                <c:pt idx="984">
                  <c:v>6.483712163783735E-2</c:v>
                </c:pt>
                <c:pt idx="985">
                  <c:v>6.4794063422830131E-2</c:v>
                </c:pt>
                <c:pt idx="986">
                  <c:v>6.4723955840243569E-2</c:v>
                </c:pt>
                <c:pt idx="987">
                  <c:v>6.4672193021877475E-2</c:v>
                </c:pt>
                <c:pt idx="988">
                  <c:v>6.4648543735819866E-2</c:v>
                </c:pt>
                <c:pt idx="989">
                  <c:v>6.4678058006577832E-2</c:v>
                </c:pt>
                <c:pt idx="990">
                  <c:v>6.478033334929445E-2</c:v>
                </c:pt>
                <c:pt idx="991">
                  <c:v>6.4813852230222957E-2</c:v>
                </c:pt>
                <c:pt idx="992">
                  <c:v>6.4846050439455405E-2</c:v>
                </c:pt>
                <c:pt idx="993">
                  <c:v>6.4858677557267055E-2</c:v>
                </c:pt>
                <c:pt idx="994">
                  <c:v>6.4887702373563796E-2</c:v>
                </c:pt>
                <c:pt idx="995">
                  <c:v>6.4893227210738896E-2</c:v>
                </c:pt>
                <c:pt idx="996">
                  <c:v>6.4893361274304104E-2</c:v>
                </c:pt>
                <c:pt idx="997">
                  <c:v>6.4941043181228356E-2</c:v>
                </c:pt>
                <c:pt idx="998">
                  <c:v>6.4965780163038389E-2</c:v>
                </c:pt>
                <c:pt idx="999">
                  <c:v>6.4954467478454472E-2</c:v>
                </c:pt>
                <c:pt idx="1000">
                  <c:v>6.4909010159028432E-2</c:v>
                </c:pt>
                <c:pt idx="1001">
                  <c:v>6.5058994944805756E-2</c:v>
                </c:pt>
                <c:pt idx="1002">
                  <c:v>6.504378685463047E-2</c:v>
                </c:pt>
                <c:pt idx="1003">
                  <c:v>6.506760477040921E-2</c:v>
                </c:pt>
                <c:pt idx="1004">
                  <c:v>6.5076809916429557E-2</c:v>
                </c:pt>
                <c:pt idx="1005">
                  <c:v>6.5097754752984877E-2</c:v>
                </c:pt>
                <c:pt idx="1006">
                  <c:v>6.5107396727570835E-2</c:v>
                </c:pt>
                <c:pt idx="1007">
                  <c:v>6.5042854986537071E-2</c:v>
                </c:pt>
                <c:pt idx="1008">
                  <c:v>6.5034231796857619E-2</c:v>
                </c:pt>
                <c:pt idx="1009">
                  <c:v>6.5013071264205552E-2</c:v>
                </c:pt>
                <c:pt idx="1010">
                  <c:v>6.5002017482425373E-2</c:v>
                </c:pt>
                <c:pt idx="1011">
                  <c:v>6.500858352654601E-2</c:v>
                </c:pt>
                <c:pt idx="1012">
                  <c:v>6.5007246447804562E-2</c:v>
                </c:pt>
                <c:pt idx="1013">
                  <c:v>6.4891035614424275E-2</c:v>
                </c:pt>
                <c:pt idx="1014">
                  <c:v>6.4744538725047845E-2</c:v>
                </c:pt>
                <c:pt idx="1015">
                  <c:v>6.4521964677827615E-2</c:v>
                </c:pt>
                <c:pt idx="1016">
                  <c:v>6.4546002513918954E-2</c:v>
                </c:pt>
                <c:pt idx="1017">
                  <c:v>6.4551052877879919E-2</c:v>
                </c:pt>
                <c:pt idx="1018">
                  <c:v>6.4563366782552561E-2</c:v>
                </c:pt>
                <c:pt idx="1019">
                  <c:v>6.4550223966075751E-2</c:v>
                </c:pt>
                <c:pt idx="1020">
                  <c:v>6.4535371186834556E-2</c:v>
                </c:pt>
                <c:pt idx="1021">
                  <c:v>6.4533525390683938E-2</c:v>
                </c:pt>
                <c:pt idx="1022">
                  <c:v>6.4486630785525412E-2</c:v>
                </c:pt>
                <c:pt idx="1023">
                  <c:v>6.4440245082527145E-2</c:v>
                </c:pt>
                <c:pt idx="1024">
                  <c:v>6.4437949821888704E-2</c:v>
                </c:pt>
                <c:pt idx="1025">
                  <c:v>6.4403163274440622E-2</c:v>
                </c:pt>
                <c:pt idx="1026">
                  <c:v>6.4452948278670111E-2</c:v>
                </c:pt>
                <c:pt idx="1027">
                  <c:v>6.4538562592161786E-2</c:v>
                </c:pt>
                <c:pt idx="1028">
                  <c:v>6.4291355402092437E-2</c:v>
                </c:pt>
                <c:pt idx="1029">
                  <c:v>6.407898320847949E-2</c:v>
                </c:pt>
                <c:pt idx="1030">
                  <c:v>6.3727557674070803E-2</c:v>
                </c:pt>
                <c:pt idx="1031">
                  <c:v>6.3584227866038595E-2</c:v>
                </c:pt>
                <c:pt idx="1032">
                  <c:v>6.3455939466187244E-2</c:v>
                </c:pt>
                <c:pt idx="1033">
                  <c:v>6.3400608394880612E-2</c:v>
                </c:pt>
                <c:pt idx="1034">
                  <c:v>6.338124537682531E-2</c:v>
                </c:pt>
                <c:pt idx="1035">
                  <c:v>6.3379084881789574E-2</c:v>
                </c:pt>
                <c:pt idx="1036">
                  <c:v>6.3273369220580938E-2</c:v>
                </c:pt>
                <c:pt idx="1037">
                  <c:v>6.3181155433572389E-2</c:v>
                </c:pt>
                <c:pt idx="1038">
                  <c:v>6.3107243122075204E-2</c:v>
                </c:pt>
                <c:pt idx="1039">
                  <c:v>6.3050914000303188E-2</c:v>
                </c:pt>
                <c:pt idx="1040">
                  <c:v>6.3031796894360517E-2</c:v>
                </c:pt>
                <c:pt idx="1041">
                  <c:v>6.2984868215287676E-2</c:v>
                </c:pt>
                <c:pt idx="1042">
                  <c:v>6.2989859844708729E-2</c:v>
                </c:pt>
                <c:pt idx="1043">
                  <c:v>6.3019946950030187E-2</c:v>
                </c:pt>
                <c:pt idx="1044">
                  <c:v>6.3073303074988943E-2</c:v>
                </c:pt>
                <c:pt idx="1045">
                  <c:v>6.3272477454905093E-2</c:v>
                </c:pt>
                <c:pt idx="1046">
                  <c:v>6.3498286450943103E-2</c:v>
                </c:pt>
                <c:pt idx="1047">
                  <c:v>6.3744649476751708E-2</c:v>
                </c:pt>
                <c:pt idx="1048">
                  <c:v>6.3743079778717751E-2</c:v>
                </c:pt>
                <c:pt idx="1049">
                  <c:v>6.3695038263986509E-2</c:v>
                </c:pt>
                <c:pt idx="1050">
                  <c:v>6.367087388000861E-2</c:v>
                </c:pt>
                <c:pt idx="1051">
                  <c:v>6.3671663863392722E-2</c:v>
                </c:pt>
                <c:pt idx="1052">
                  <c:v>6.3715136321583987E-2</c:v>
                </c:pt>
                <c:pt idx="1053">
                  <c:v>6.3755421218752772E-2</c:v>
                </c:pt>
                <c:pt idx="1054">
                  <c:v>6.3793410695479585E-2</c:v>
                </c:pt>
                <c:pt idx="1055">
                  <c:v>6.3861901068745744E-2</c:v>
                </c:pt>
                <c:pt idx="1056">
                  <c:v>6.3918239847825478E-2</c:v>
                </c:pt>
                <c:pt idx="1057">
                  <c:v>6.391442580818936E-2</c:v>
                </c:pt>
                <c:pt idx="1058">
                  <c:v>6.3813657232363763E-2</c:v>
                </c:pt>
                <c:pt idx="1059">
                  <c:v>6.3789877243320692E-2</c:v>
                </c:pt>
                <c:pt idx="1060">
                  <c:v>6.3765126526868846E-2</c:v>
                </c:pt>
                <c:pt idx="1061">
                  <c:v>6.3731038677446963E-2</c:v>
                </c:pt>
                <c:pt idx="1062">
                  <c:v>6.3786319021318011E-2</c:v>
                </c:pt>
                <c:pt idx="1063">
                  <c:v>6.3881106069333601E-2</c:v>
                </c:pt>
                <c:pt idx="1064">
                  <c:v>6.3934883246167959E-2</c:v>
                </c:pt>
                <c:pt idx="1065">
                  <c:v>6.3952194089191144E-2</c:v>
                </c:pt>
                <c:pt idx="1066">
                  <c:v>6.3861332277786856E-2</c:v>
                </c:pt>
                <c:pt idx="1067">
                  <c:v>6.36615753588953E-2</c:v>
                </c:pt>
                <c:pt idx="1068">
                  <c:v>6.3483024668327642E-2</c:v>
                </c:pt>
                <c:pt idx="1069">
                  <c:v>6.3228596229026365E-2</c:v>
                </c:pt>
                <c:pt idx="1070">
                  <c:v>6.312767043490479E-2</c:v>
                </c:pt>
                <c:pt idx="1071">
                  <c:v>6.2664476659429064E-2</c:v>
                </c:pt>
                <c:pt idx="1072">
                  <c:v>6.2624591914502467E-2</c:v>
                </c:pt>
                <c:pt idx="1073">
                  <c:v>6.2562050172707662E-2</c:v>
                </c:pt>
                <c:pt idx="1074">
                  <c:v>6.2488468495390519E-2</c:v>
                </c:pt>
                <c:pt idx="1075">
                  <c:v>6.2347029352770998E-2</c:v>
                </c:pt>
                <c:pt idx="1076">
                  <c:v>6.225324027999643E-2</c:v>
                </c:pt>
                <c:pt idx="1077">
                  <c:v>6.2157192125659642E-2</c:v>
                </c:pt>
                <c:pt idx="1078">
                  <c:v>6.2055442876504309E-2</c:v>
                </c:pt>
                <c:pt idx="1079">
                  <c:v>6.1903716033064368E-2</c:v>
                </c:pt>
                <c:pt idx="1080">
                  <c:v>6.1794915914555736E-2</c:v>
                </c:pt>
                <c:pt idx="1081">
                  <c:v>6.1768554725111252E-2</c:v>
                </c:pt>
                <c:pt idx="1082">
                  <c:v>6.1812157095102169E-2</c:v>
                </c:pt>
                <c:pt idx="1083">
                  <c:v>6.1859319120686769E-2</c:v>
                </c:pt>
                <c:pt idx="1084">
                  <c:v>6.2034913279499261E-2</c:v>
                </c:pt>
                <c:pt idx="1085">
                  <c:v>6.223940641859587E-2</c:v>
                </c:pt>
                <c:pt idx="1086">
                  <c:v>6.2274513824545567E-2</c:v>
                </c:pt>
                <c:pt idx="1087">
                  <c:v>6.2250960820133344E-2</c:v>
                </c:pt>
                <c:pt idx="1088">
                  <c:v>6.2254313370561885E-2</c:v>
                </c:pt>
                <c:pt idx="1089">
                  <c:v>6.2171984674406565E-2</c:v>
                </c:pt>
                <c:pt idx="1090">
                  <c:v>6.2182532040357716E-2</c:v>
                </c:pt>
                <c:pt idx="1091">
                  <c:v>6.2382281303531573E-2</c:v>
                </c:pt>
                <c:pt idx="1092">
                  <c:v>6.2381658169475579E-2</c:v>
                </c:pt>
                <c:pt idx="1093">
                  <c:v>6.2344817175947455E-2</c:v>
                </c:pt>
                <c:pt idx="1094">
                  <c:v>6.2339657143179947E-2</c:v>
                </c:pt>
                <c:pt idx="1095">
                  <c:v>6.2436112594136645E-2</c:v>
                </c:pt>
                <c:pt idx="1096">
                  <c:v>6.2477700485027446E-2</c:v>
                </c:pt>
                <c:pt idx="1097">
                  <c:v>6.253194131234395E-2</c:v>
                </c:pt>
                <c:pt idx="1098">
                  <c:v>6.2614060141146427E-2</c:v>
                </c:pt>
                <c:pt idx="1099">
                  <c:v>6.2788453269643912E-2</c:v>
                </c:pt>
                <c:pt idx="1100">
                  <c:v>6.2981428859667274E-2</c:v>
                </c:pt>
                <c:pt idx="1101">
                  <c:v>6.3033406648923707E-2</c:v>
                </c:pt>
                <c:pt idx="1102">
                  <c:v>6.3023297826048069E-2</c:v>
                </c:pt>
                <c:pt idx="1103">
                  <c:v>6.3149719136227411E-2</c:v>
                </c:pt>
                <c:pt idx="1104">
                  <c:v>6.307991671541098E-2</c:v>
                </c:pt>
                <c:pt idx="1105">
                  <c:v>6.2891438818813816E-2</c:v>
                </c:pt>
                <c:pt idx="1106">
                  <c:v>6.2726087301476177E-2</c:v>
                </c:pt>
                <c:pt idx="1107">
                  <c:v>6.232497504548664E-2</c:v>
                </c:pt>
                <c:pt idx="1108">
                  <c:v>6.2150587393962037E-2</c:v>
                </c:pt>
                <c:pt idx="1109">
                  <c:v>6.2102029997859319E-2</c:v>
                </c:pt>
                <c:pt idx="1110">
                  <c:v>6.2045227492375156E-2</c:v>
                </c:pt>
                <c:pt idx="1111">
                  <c:v>6.2055290221830116E-2</c:v>
                </c:pt>
                <c:pt idx="1112">
                  <c:v>6.2050814347773653E-2</c:v>
                </c:pt>
                <c:pt idx="1113">
                  <c:v>6.2081724277592308E-2</c:v>
                </c:pt>
                <c:pt idx="1114">
                  <c:v>6.205634481701424E-2</c:v>
                </c:pt>
                <c:pt idx="1115">
                  <c:v>6.1933486610566663E-2</c:v>
                </c:pt>
                <c:pt idx="1116">
                  <c:v>6.1939635545453051E-2</c:v>
                </c:pt>
                <c:pt idx="1117">
                  <c:v>6.193417986168092E-2</c:v>
                </c:pt>
                <c:pt idx="1118">
                  <c:v>6.1933086742836055E-2</c:v>
                </c:pt>
                <c:pt idx="1119">
                  <c:v>6.194103965713213E-2</c:v>
                </c:pt>
                <c:pt idx="1120">
                  <c:v>6.1935226515774468E-2</c:v>
                </c:pt>
                <c:pt idx="1121">
                  <c:v>6.1929080400333028E-2</c:v>
                </c:pt>
                <c:pt idx="1122">
                  <c:v>6.1936158409846676E-2</c:v>
                </c:pt>
                <c:pt idx="1123">
                  <c:v>6.193578048516684E-2</c:v>
                </c:pt>
                <c:pt idx="1124">
                  <c:v>6.1928625142230187E-2</c:v>
                </c:pt>
                <c:pt idx="1125">
                  <c:v>6.2024298894377737E-2</c:v>
                </c:pt>
                <c:pt idx="1126">
                  <c:v>6.2105658640675798E-2</c:v>
                </c:pt>
                <c:pt idx="1127">
                  <c:v>6.2441540042658873E-2</c:v>
                </c:pt>
                <c:pt idx="1128">
                  <c:v>6.2577852950385288E-2</c:v>
                </c:pt>
                <c:pt idx="1129">
                  <c:v>6.2659543188349778E-2</c:v>
                </c:pt>
                <c:pt idx="1130">
                  <c:v>6.2619345335485257E-2</c:v>
                </c:pt>
                <c:pt idx="1131">
                  <c:v>6.250511207458237E-2</c:v>
                </c:pt>
                <c:pt idx="1132">
                  <c:v>6.2247689123579107E-2</c:v>
                </c:pt>
                <c:pt idx="1133">
                  <c:v>6.2189488051175239E-2</c:v>
                </c:pt>
                <c:pt idx="1134">
                  <c:v>6.2205278929698279E-2</c:v>
                </c:pt>
                <c:pt idx="1135">
                  <c:v>6.2280022747064588E-2</c:v>
                </c:pt>
                <c:pt idx="1136">
                  <c:v>6.227480987051226E-2</c:v>
                </c:pt>
                <c:pt idx="1137">
                  <c:v>6.2308447716511069E-2</c:v>
                </c:pt>
                <c:pt idx="1138">
                  <c:v>6.230136713814436E-2</c:v>
                </c:pt>
                <c:pt idx="1139">
                  <c:v>6.2275492736032348E-2</c:v>
                </c:pt>
                <c:pt idx="1140">
                  <c:v>6.2291406536434037E-2</c:v>
                </c:pt>
                <c:pt idx="1141">
                  <c:v>6.2251041304098344E-2</c:v>
                </c:pt>
                <c:pt idx="1142">
                  <c:v>6.2240519124589708E-2</c:v>
                </c:pt>
                <c:pt idx="1143">
                  <c:v>6.2225072665651651E-2</c:v>
                </c:pt>
                <c:pt idx="1144">
                  <c:v>6.2207465747702924E-2</c:v>
                </c:pt>
                <c:pt idx="1145">
                  <c:v>6.2203567010167216E-2</c:v>
                </c:pt>
                <c:pt idx="1146">
                  <c:v>6.2191779498661365E-2</c:v>
                </c:pt>
                <c:pt idx="1147">
                  <c:v>6.217926443986687E-2</c:v>
                </c:pt>
                <c:pt idx="1148">
                  <c:v>6.2154290021785734E-2</c:v>
                </c:pt>
                <c:pt idx="1149">
                  <c:v>6.212973901991474E-2</c:v>
                </c:pt>
                <c:pt idx="1150">
                  <c:v>6.2214659845054539E-2</c:v>
                </c:pt>
                <c:pt idx="1151">
                  <c:v>6.2326045453617009E-2</c:v>
                </c:pt>
                <c:pt idx="1152">
                  <c:v>6.2572616390328961E-2</c:v>
                </c:pt>
                <c:pt idx="1153">
                  <c:v>6.2606585348311455E-2</c:v>
                </c:pt>
                <c:pt idx="1154">
                  <c:v>6.2618054704618634E-2</c:v>
                </c:pt>
                <c:pt idx="1155">
                  <c:v>6.2751951414229984E-2</c:v>
                </c:pt>
                <c:pt idx="1156">
                  <c:v>6.2714942979095828E-2</c:v>
                </c:pt>
                <c:pt idx="1157">
                  <c:v>6.2755439405145996E-2</c:v>
                </c:pt>
                <c:pt idx="1158">
                  <c:v>6.229858049135386E-2</c:v>
                </c:pt>
                <c:pt idx="1159">
                  <c:v>6.2261301158128293E-2</c:v>
                </c:pt>
                <c:pt idx="1160">
                  <c:v>6.2228609971323713E-2</c:v>
                </c:pt>
                <c:pt idx="1161">
                  <c:v>6.2233521421287644E-2</c:v>
                </c:pt>
                <c:pt idx="1162">
                  <c:v>6.2301689951361067E-2</c:v>
                </c:pt>
                <c:pt idx="1163">
                  <c:v>6.2357282830936493E-2</c:v>
                </c:pt>
                <c:pt idx="1164">
                  <c:v>6.2354245045103056E-2</c:v>
                </c:pt>
                <c:pt idx="1165">
                  <c:v>6.235848880564767E-2</c:v>
                </c:pt>
                <c:pt idx="1166">
                  <c:v>6.2418855432760087E-2</c:v>
                </c:pt>
                <c:pt idx="1167">
                  <c:v>6.2400155206924719E-2</c:v>
                </c:pt>
                <c:pt idx="1168">
                  <c:v>6.2276571178269895E-2</c:v>
                </c:pt>
                <c:pt idx="1169">
                  <c:v>6.2183927695603339E-2</c:v>
                </c:pt>
                <c:pt idx="1170">
                  <c:v>6.2181413843830691E-2</c:v>
                </c:pt>
                <c:pt idx="1171">
                  <c:v>6.2120811754053401E-2</c:v>
                </c:pt>
                <c:pt idx="1172">
                  <c:v>6.1734365518035364E-2</c:v>
                </c:pt>
                <c:pt idx="1173">
                  <c:v>6.0901593417858821E-2</c:v>
                </c:pt>
                <c:pt idx="1174">
                  <c:v>6.0737906715241291E-2</c:v>
                </c:pt>
                <c:pt idx="1175">
                  <c:v>6.0496491577611188E-2</c:v>
                </c:pt>
                <c:pt idx="1176">
                  <c:v>6.0292325444857013E-2</c:v>
                </c:pt>
                <c:pt idx="1177">
                  <c:v>6.0110653235133017E-2</c:v>
                </c:pt>
                <c:pt idx="1178">
                  <c:v>6.0011197155130931E-2</c:v>
                </c:pt>
                <c:pt idx="1179">
                  <c:v>5.9820630873587938E-2</c:v>
                </c:pt>
                <c:pt idx="1180">
                  <c:v>5.9632460954252592E-2</c:v>
                </c:pt>
                <c:pt idx="1181">
                  <c:v>5.9530130022890544E-2</c:v>
                </c:pt>
                <c:pt idx="1182">
                  <c:v>5.951149113937617E-2</c:v>
                </c:pt>
                <c:pt idx="1183">
                  <c:v>5.9457988197619348E-2</c:v>
                </c:pt>
                <c:pt idx="1184">
                  <c:v>5.9456843739097445E-2</c:v>
                </c:pt>
                <c:pt idx="1185">
                  <c:v>5.9507546741175074E-2</c:v>
                </c:pt>
                <c:pt idx="1186">
                  <c:v>5.9641105682768703E-2</c:v>
                </c:pt>
                <c:pt idx="1187">
                  <c:v>5.9763034529791599E-2</c:v>
                </c:pt>
                <c:pt idx="1188">
                  <c:v>5.9792614746070588E-2</c:v>
                </c:pt>
                <c:pt idx="1189">
                  <c:v>5.9830966955290082E-2</c:v>
                </c:pt>
                <c:pt idx="1190">
                  <c:v>6.0087512959336759E-2</c:v>
                </c:pt>
                <c:pt idx="1191">
                  <c:v>6.0254598009913958E-2</c:v>
                </c:pt>
                <c:pt idx="1192">
                  <c:v>6.0252166864373298E-2</c:v>
                </c:pt>
                <c:pt idx="1193">
                  <c:v>6.0683951259217064E-2</c:v>
                </c:pt>
                <c:pt idx="1194">
                  <c:v>6.0692838863276311E-2</c:v>
                </c:pt>
                <c:pt idx="1195">
                  <c:v>6.0719870099875839E-2</c:v>
                </c:pt>
                <c:pt idx="1196">
                  <c:v>6.0696053131805483E-2</c:v>
                </c:pt>
                <c:pt idx="1197">
                  <c:v>6.0699971762134319E-2</c:v>
                </c:pt>
                <c:pt idx="1198">
                  <c:v>6.0632010868807727E-2</c:v>
                </c:pt>
                <c:pt idx="1199">
                  <c:v>6.0668181285148358E-2</c:v>
                </c:pt>
                <c:pt idx="1200">
                  <c:v>6.0697155744371095E-2</c:v>
                </c:pt>
                <c:pt idx="1201">
                  <c:v>6.0618439336510427E-2</c:v>
                </c:pt>
                <c:pt idx="1202">
                  <c:v>6.0578279407904639E-2</c:v>
                </c:pt>
                <c:pt idx="1203">
                  <c:v>6.0579669267335018E-2</c:v>
                </c:pt>
                <c:pt idx="1204">
                  <c:v>6.0609134117627632E-2</c:v>
                </c:pt>
                <c:pt idx="1205">
                  <c:v>6.0586449355063611E-2</c:v>
                </c:pt>
                <c:pt idx="1206">
                  <c:v>6.0490293243690124E-2</c:v>
                </c:pt>
                <c:pt idx="1207">
                  <c:v>5.9715338632001021E-2</c:v>
                </c:pt>
                <c:pt idx="1208">
                  <c:v>5.9226828952478813E-2</c:v>
                </c:pt>
                <c:pt idx="1209">
                  <c:v>5.8579668905556513E-2</c:v>
                </c:pt>
                <c:pt idx="1210">
                  <c:v>5.8167545147191975E-2</c:v>
                </c:pt>
                <c:pt idx="1211">
                  <c:v>5.7946360613087937E-2</c:v>
                </c:pt>
                <c:pt idx="1212">
                  <c:v>5.7899399592931208E-2</c:v>
                </c:pt>
                <c:pt idx="1213">
                  <c:v>5.7885626843373755E-2</c:v>
                </c:pt>
                <c:pt idx="1214">
                  <c:v>5.7900515913252272E-2</c:v>
                </c:pt>
                <c:pt idx="1215">
                  <c:v>5.7897303846297363E-2</c:v>
                </c:pt>
                <c:pt idx="1216">
                  <c:v>5.7806915295606311E-2</c:v>
                </c:pt>
                <c:pt idx="1217">
                  <c:v>5.7789694759000393E-2</c:v>
                </c:pt>
                <c:pt idx="1218">
                  <c:v>5.7791240417678282E-2</c:v>
                </c:pt>
                <c:pt idx="1219">
                  <c:v>5.7762979879378465E-2</c:v>
                </c:pt>
                <c:pt idx="1220">
                  <c:v>5.7736942976540452E-2</c:v>
                </c:pt>
                <c:pt idx="1221">
                  <c:v>5.7699334252947529E-2</c:v>
                </c:pt>
                <c:pt idx="1222">
                  <c:v>5.7593475969132397E-2</c:v>
                </c:pt>
                <c:pt idx="1223">
                  <c:v>5.7562360015026841E-2</c:v>
                </c:pt>
                <c:pt idx="1224">
                  <c:v>5.7550981933290335E-2</c:v>
                </c:pt>
                <c:pt idx="1225">
                  <c:v>5.7559261698506864E-2</c:v>
                </c:pt>
                <c:pt idx="1226">
                  <c:v>5.7589555513772137E-2</c:v>
                </c:pt>
                <c:pt idx="1227">
                  <c:v>5.7898568046221802E-2</c:v>
                </c:pt>
                <c:pt idx="1228">
                  <c:v>5.8247995007496924E-2</c:v>
                </c:pt>
                <c:pt idx="1229">
                  <c:v>5.8869371719786991E-2</c:v>
                </c:pt>
                <c:pt idx="1230">
                  <c:v>5.9521239700667569E-2</c:v>
                </c:pt>
                <c:pt idx="1231">
                  <c:v>6.0068825378668554E-2</c:v>
                </c:pt>
                <c:pt idx="1232">
                  <c:v>6.0364857978629054E-2</c:v>
                </c:pt>
                <c:pt idx="1233">
                  <c:v>6.0546430910926929E-2</c:v>
                </c:pt>
                <c:pt idx="1234">
                  <c:v>6.0645984372067099E-2</c:v>
                </c:pt>
                <c:pt idx="1235">
                  <c:v>6.0648168802134285E-2</c:v>
                </c:pt>
                <c:pt idx="1236">
                  <c:v>6.0663454901843605E-2</c:v>
                </c:pt>
                <c:pt idx="1237">
                  <c:v>6.0653657564253852E-2</c:v>
                </c:pt>
                <c:pt idx="1238">
                  <c:v>6.0683430118954482E-2</c:v>
                </c:pt>
                <c:pt idx="1239">
                  <c:v>6.0657082155075509E-2</c:v>
                </c:pt>
                <c:pt idx="1240">
                  <c:v>6.062943511036905E-2</c:v>
                </c:pt>
                <c:pt idx="1241">
                  <c:v>6.0552462491955103E-2</c:v>
                </c:pt>
                <c:pt idx="1242">
                  <c:v>6.0686732052006573E-2</c:v>
                </c:pt>
                <c:pt idx="1243">
                  <c:v>6.0723866638259918E-2</c:v>
                </c:pt>
                <c:pt idx="1244">
                  <c:v>6.061044970342587E-2</c:v>
                </c:pt>
                <c:pt idx="1245">
                  <c:v>6.0584746522459342E-2</c:v>
                </c:pt>
                <c:pt idx="1246">
                  <c:v>6.0579385289000129E-2</c:v>
                </c:pt>
                <c:pt idx="1247">
                  <c:v>6.0399503542549214E-2</c:v>
                </c:pt>
                <c:pt idx="1248">
                  <c:v>6.0298440428375108E-2</c:v>
                </c:pt>
                <c:pt idx="1249">
                  <c:v>6.0304637063968741E-2</c:v>
                </c:pt>
                <c:pt idx="1250">
                  <c:v>6.0297186592579238E-2</c:v>
                </c:pt>
                <c:pt idx="1251">
                  <c:v>6.0281095592931093E-2</c:v>
                </c:pt>
                <c:pt idx="1252">
                  <c:v>6.0276667106728042E-2</c:v>
                </c:pt>
                <c:pt idx="1253">
                  <c:v>6.0244722297127996E-2</c:v>
                </c:pt>
                <c:pt idx="1254">
                  <c:v>6.0060683659122455E-2</c:v>
                </c:pt>
                <c:pt idx="1255">
                  <c:v>5.9815212149341671E-2</c:v>
                </c:pt>
                <c:pt idx="1256">
                  <c:v>5.972307627146111E-2</c:v>
                </c:pt>
                <c:pt idx="1257">
                  <c:v>5.9607610145881548E-2</c:v>
                </c:pt>
                <c:pt idx="1258">
                  <c:v>5.9508560400734808E-2</c:v>
                </c:pt>
                <c:pt idx="1259">
                  <c:v>5.951567910279551E-2</c:v>
                </c:pt>
                <c:pt idx="1260">
                  <c:v>5.9517173967863719E-2</c:v>
                </c:pt>
                <c:pt idx="1261">
                  <c:v>5.9515291423877313E-2</c:v>
                </c:pt>
                <c:pt idx="1262">
                  <c:v>5.9513074961196254E-2</c:v>
                </c:pt>
                <c:pt idx="1263">
                  <c:v>5.9298507729820656E-2</c:v>
                </c:pt>
                <c:pt idx="1264">
                  <c:v>5.9283253996983531E-2</c:v>
                </c:pt>
                <c:pt idx="1265">
                  <c:v>5.9249518448544695E-2</c:v>
                </c:pt>
                <c:pt idx="1266">
                  <c:v>5.9203009978987781E-2</c:v>
                </c:pt>
                <c:pt idx="1267">
                  <c:v>5.9248111896338718E-2</c:v>
                </c:pt>
                <c:pt idx="1268">
                  <c:v>5.9258424909351556E-2</c:v>
                </c:pt>
                <c:pt idx="1269">
                  <c:v>5.9250160818174386E-2</c:v>
                </c:pt>
                <c:pt idx="1270">
                  <c:v>5.9240264601564417E-2</c:v>
                </c:pt>
                <c:pt idx="1271">
                  <c:v>5.91055071918931E-2</c:v>
                </c:pt>
                <c:pt idx="1272">
                  <c:v>5.8835771592687727E-2</c:v>
                </c:pt>
                <c:pt idx="1273">
                  <c:v>5.8472935989276699E-2</c:v>
                </c:pt>
                <c:pt idx="1274">
                  <c:v>5.8326822530585805E-2</c:v>
                </c:pt>
                <c:pt idx="1275">
                  <c:v>5.8309854408733965E-2</c:v>
                </c:pt>
                <c:pt idx="1276">
                  <c:v>5.8190333337352095E-2</c:v>
                </c:pt>
                <c:pt idx="1277">
                  <c:v>5.8103212400507087E-2</c:v>
                </c:pt>
                <c:pt idx="1278">
                  <c:v>5.795426019027642E-2</c:v>
                </c:pt>
                <c:pt idx="1279">
                  <c:v>5.7823617896946698E-2</c:v>
                </c:pt>
                <c:pt idx="1280">
                  <c:v>5.7727389222542017E-2</c:v>
                </c:pt>
                <c:pt idx="1281">
                  <c:v>5.7549955762819564E-2</c:v>
                </c:pt>
                <c:pt idx="1282">
                  <c:v>5.7491920671725094E-2</c:v>
                </c:pt>
                <c:pt idx="1283">
                  <c:v>5.7379310255908131E-2</c:v>
                </c:pt>
                <c:pt idx="1284">
                  <c:v>5.7373208808970164E-2</c:v>
                </c:pt>
                <c:pt idx="1285">
                  <c:v>5.7464031553461678E-2</c:v>
                </c:pt>
                <c:pt idx="1286">
                  <c:v>5.7632753737593807E-2</c:v>
                </c:pt>
                <c:pt idx="1287">
                  <c:v>5.7724983926617908E-2</c:v>
                </c:pt>
                <c:pt idx="1288">
                  <c:v>5.7787540499853497E-2</c:v>
                </c:pt>
                <c:pt idx="1289">
                  <c:v>5.7912470531423843E-2</c:v>
                </c:pt>
                <c:pt idx="1290">
                  <c:v>5.8115570520785427E-2</c:v>
                </c:pt>
                <c:pt idx="1291">
                  <c:v>5.8116154355028989E-2</c:v>
                </c:pt>
                <c:pt idx="1292">
                  <c:v>5.8129341810658014E-2</c:v>
                </c:pt>
                <c:pt idx="1293">
                  <c:v>5.8217840705291138E-2</c:v>
                </c:pt>
                <c:pt idx="1294">
                  <c:v>5.818540979205903E-2</c:v>
                </c:pt>
                <c:pt idx="1295">
                  <c:v>5.8098781857870395E-2</c:v>
                </c:pt>
                <c:pt idx="1296">
                  <c:v>5.8044244538314166E-2</c:v>
                </c:pt>
                <c:pt idx="1297">
                  <c:v>5.7999923710316086E-2</c:v>
                </c:pt>
                <c:pt idx="1298">
                  <c:v>5.8054431409831304E-2</c:v>
                </c:pt>
                <c:pt idx="1299">
                  <c:v>5.8061850321905695E-2</c:v>
                </c:pt>
                <c:pt idx="1300">
                  <c:v>5.8113913277066019E-2</c:v>
                </c:pt>
                <c:pt idx="1301">
                  <c:v>5.8257432077942387E-2</c:v>
                </c:pt>
                <c:pt idx="1302">
                  <c:v>5.8319471679132755E-2</c:v>
                </c:pt>
                <c:pt idx="1303">
                  <c:v>5.8508331302846814E-2</c:v>
                </c:pt>
                <c:pt idx="1304">
                  <c:v>5.8664269484519645E-2</c:v>
                </c:pt>
                <c:pt idx="1305">
                  <c:v>5.8780936303163916E-2</c:v>
                </c:pt>
                <c:pt idx="1306">
                  <c:v>5.9070978142349843E-2</c:v>
                </c:pt>
                <c:pt idx="1307">
                  <c:v>5.9085994570437866E-2</c:v>
                </c:pt>
                <c:pt idx="1308">
                  <c:v>5.90791534166508E-2</c:v>
                </c:pt>
                <c:pt idx="1309">
                  <c:v>5.920918102413842E-2</c:v>
                </c:pt>
                <c:pt idx="1310">
                  <c:v>5.9355260799133051E-2</c:v>
                </c:pt>
                <c:pt idx="1311">
                  <c:v>5.943356573963491E-2</c:v>
                </c:pt>
                <c:pt idx="1312">
                  <c:v>5.9615028999626694E-2</c:v>
                </c:pt>
                <c:pt idx="1313">
                  <c:v>5.9714622981129478E-2</c:v>
                </c:pt>
                <c:pt idx="1314">
                  <c:v>5.9513816425518951E-2</c:v>
                </c:pt>
                <c:pt idx="1315">
                  <c:v>5.9436744730142328E-2</c:v>
                </c:pt>
                <c:pt idx="1316">
                  <c:v>5.9409093906340214E-2</c:v>
                </c:pt>
                <c:pt idx="1317">
                  <c:v>5.9310958268475315E-2</c:v>
                </c:pt>
                <c:pt idx="1318">
                  <c:v>5.9337066294373263E-2</c:v>
                </c:pt>
                <c:pt idx="1319">
                  <c:v>5.9354016526397983E-2</c:v>
                </c:pt>
                <c:pt idx="1320">
                  <c:v>5.9428806380536034E-2</c:v>
                </c:pt>
                <c:pt idx="1321">
                  <c:v>5.9502042993326378E-2</c:v>
                </c:pt>
                <c:pt idx="1322">
                  <c:v>5.9559572946237253E-2</c:v>
                </c:pt>
                <c:pt idx="1323">
                  <c:v>5.9438194131024927E-2</c:v>
                </c:pt>
                <c:pt idx="1324">
                  <c:v>5.9400886640423062E-2</c:v>
                </c:pt>
                <c:pt idx="1325">
                  <c:v>5.9403287447836101E-2</c:v>
                </c:pt>
                <c:pt idx="1326">
                  <c:v>5.9476088129736447E-2</c:v>
                </c:pt>
                <c:pt idx="1327">
                  <c:v>5.9550702583365679E-2</c:v>
                </c:pt>
                <c:pt idx="1328">
                  <c:v>5.9742857465717773E-2</c:v>
                </c:pt>
                <c:pt idx="1329">
                  <c:v>5.9931611826493272E-2</c:v>
                </c:pt>
                <c:pt idx="1330">
                  <c:v>6.0110287621774339E-2</c:v>
                </c:pt>
                <c:pt idx="1331">
                  <c:v>6.0251806633470316E-2</c:v>
                </c:pt>
                <c:pt idx="1332">
                  <c:v>6.0424711302413558E-2</c:v>
                </c:pt>
                <c:pt idx="1333">
                  <c:v>6.060239846420578E-2</c:v>
                </c:pt>
                <c:pt idx="1334">
                  <c:v>6.0612418765249337E-2</c:v>
                </c:pt>
                <c:pt idx="1335">
                  <c:v>6.0660799601135226E-2</c:v>
                </c:pt>
                <c:pt idx="1336">
                  <c:v>6.0751473742662952E-2</c:v>
                </c:pt>
                <c:pt idx="1337">
                  <c:v>6.0775201330506089E-2</c:v>
                </c:pt>
                <c:pt idx="1338">
                  <c:v>6.085714278863804E-2</c:v>
                </c:pt>
                <c:pt idx="1339">
                  <c:v>6.110829495943685E-2</c:v>
                </c:pt>
                <c:pt idx="1340">
                  <c:v>6.1343111622991657E-2</c:v>
                </c:pt>
                <c:pt idx="1341">
                  <c:v>6.1546809384382201E-2</c:v>
                </c:pt>
                <c:pt idx="1342">
                  <c:v>6.1718613473293146E-2</c:v>
                </c:pt>
                <c:pt idx="1343">
                  <c:v>6.1692618588838288E-2</c:v>
                </c:pt>
                <c:pt idx="1344">
                  <c:v>6.1680579273472862E-2</c:v>
                </c:pt>
                <c:pt idx="1345">
                  <c:v>6.1690395006875696E-2</c:v>
                </c:pt>
                <c:pt idx="1346">
                  <c:v>6.1645387509389235E-2</c:v>
                </c:pt>
                <c:pt idx="1347">
                  <c:v>6.1576694012544335E-2</c:v>
                </c:pt>
                <c:pt idx="1348">
                  <c:v>6.1521923645586271E-2</c:v>
                </c:pt>
                <c:pt idx="1349">
                  <c:v>6.1469308681030017E-2</c:v>
                </c:pt>
                <c:pt idx="1350">
                  <c:v>6.1491377084523194E-2</c:v>
                </c:pt>
                <c:pt idx="1351">
                  <c:v>6.1501768579837558E-2</c:v>
                </c:pt>
                <c:pt idx="1352">
                  <c:v>6.151350805158573E-2</c:v>
                </c:pt>
                <c:pt idx="1353">
                  <c:v>6.1602235564886275E-2</c:v>
                </c:pt>
                <c:pt idx="1354">
                  <c:v>6.175924067767008E-2</c:v>
                </c:pt>
                <c:pt idx="1355">
                  <c:v>6.1936334376624901E-2</c:v>
                </c:pt>
                <c:pt idx="1356">
                  <c:v>6.1849567825111612E-2</c:v>
                </c:pt>
                <c:pt idx="1357">
                  <c:v>6.1545507702972478E-2</c:v>
                </c:pt>
                <c:pt idx="1358">
                  <c:v>6.132924979933374E-2</c:v>
                </c:pt>
                <c:pt idx="1359">
                  <c:v>6.1101047398096846E-2</c:v>
                </c:pt>
                <c:pt idx="1360">
                  <c:v>6.0845596817124169E-2</c:v>
                </c:pt>
                <c:pt idx="1361">
                  <c:v>6.0653892985479942E-2</c:v>
                </c:pt>
                <c:pt idx="1362">
                  <c:v>6.0313931894046872E-2</c:v>
                </c:pt>
                <c:pt idx="1363">
                  <c:v>6.0052955758881255E-2</c:v>
                </c:pt>
                <c:pt idx="1364">
                  <c:v>5.981249649363915E-2</c:v>
                </c:pt>
                <c:pt idx="1365">
                  <c:v>5.951524076122703E-2</c:v>
                </c:pt>
                <c:pt idx="1366">
                  <c:v>5.9209929222728691E-2</c:v>
                </c:pt>
                <c:pt idx="1367">
                  <c:v>5.9075770409559136E-2</c:v>
                </c:pt>
                <c:pt idx="1368">
                  <c:v>5.900799692675153E-2</c:v>
                </c:pt>
                <c:pt idx="1369">
                  <c:v>5.8941486346043848E-2</c:v>
                </c:pt>
                <c:pt idx="1370">
                  <c:v>5.8905177486823834E-2</c:v>
                </c:pt>
                <c:pt idx="1371">
                  <c:v>5.8996908888926738E-2</c:v>
                </c:pt>
                <c:pt idx="1372">
                  <c:v>5.9153789394258E-2</c:v>
                </c:pt>
                <c:pt idx="1373">
                  <c:v>5.9247780590197821E-2</c:v>
                </c:pt>
                <c:pt idx="1374">
                  <c:v>5.9322431260715527E-2</c:v>
                </c:pt>
                <c:pt idx="1375">
                  <c:v>5.9842411101026942E-2</c:v>
                </c:pt>
                <c:pt idx="1376">
                  <c:v>5.9921571580335384E-2</c:v>
                </c:pt>
                <c:pt idx="1377">
                  <c:v>5.9855489732357825E-2</c:v>
                </c:pt>
                <c:pt idx="1378">
                  <c:v>5.986598101502999E-2</c:v>
                </c:pt>
                <c:pt idx="1379">
                  <c:v>5.9873029023416902E-2</c:v>
                </c:pt>
                <c:pt idx="1380">
                  <c:v>5.9676325000382682E-2</c:v>
                </c:pt>
                <c:pt idx="1381">
                  <c:v>5.9616621348868963E-2</c:v>
                </c:pt>
                <c:pt idx="1382">
                  <c:v>5.9576094986103077E-2</c:v>
                </c:pt>
                <c:pt idx="1383">
                  <c:v>5.9574986761031463E-2</c:v>
                </c:pt>
                <c:pt idx="1384">
                  <c:v>5.9513169095810239E-2</c:v>
                </c:pt>
                <c:pt idx="1385">
                  <c:v>5.9443069992372484E-2</c:v>
                </c:pt>
                <c:pt idx="1386">
                  <c:v>5.943856238762598E-2</c:v>
                </c:pt>
                <c:pt idx="1387">
                  <c:v>5.9364963211634619E-2</c:v>
                </c:pt>
                <c:pt idx="1388">
                  <c:v>5.9293306902225985E-2</c:v>
                </c:pt>
                <c:pt idx="1389">
                  <c:v>5.9207181020961994E-2</c:v>
                </c:pt>
                <c:pt idx="1390">
                  <c:v>5.9135534142406188E-2</c:v>
                </c:pt>
                <c:pt idx="1391">
                  <c:v>5.9122411967397877E-2</c:v>
                </c:pt>
                <c:pt idx="1392">
                  <c:v>5.9136780114557974E-2</c:v>
                </c:pt>
                <c:pt idx="1393">
                  <c:v>5.9097347214643367E-2</c:v>
                </c:pt>
                <c:pt idx="1394">
                  <c:v>5.9081899875958792E-2</c:v>
                </c:pt>
                <c:pt idx="1395">
                  <c:v>5.909190987256964E-2</c:v>
                </c:pt>
                <c:pt idx="1396">
                  <c:v>5.9078391428743784E-2</c:v>
                </c:pt>
                <c:pt idx="1397">
                  <c:v>5.9042825963564312E-2</c:v>
                </c:pt>
                <c:pt idx="1398">
                  <c:v>5.9028912208112676E-2</c:v>
                </c:pt>
                <c:pt idx="1399">
                  <c:v>5.9029132255265744E-2</c:v>
                </c:pt>
                <c:pt idx="1400">
                  <c:v>5.9110224356486669E-2</c:v>
                </c:pt>
                <c:pt idx="1401">
                  <c:v>5.9167102735509403E-2</c:v>
                </c:pt>
                <c:pt idx="1402">
                  <c:v>5.9186314846161978E-2</c:v>
                </c:pt>
                <c:pt idx="1403">
                  <c:v>5.9181724330678254E-2</c:v>
                </c:pt>
                <c:pt idx="1404">
                  <c:v>5.9229292383252384E-2</c:v>
                </c:pt>
                <c:pt idx="1405">
                  <c:v>5.9298622626436918E-2</c:v>
                </c:pt>
                <c:pt idx="1406">
                  <c:v>5.9332548347769028E-2</c:v>
                </c:pt>
                <c:pt idx="1407">
                  <c:v>5.9415518544727479E-2</c:v>
                </c:pt>
                <c:pt idx="1408">
                  <c:v>5.9581329199698774E-2</c:v>
                </c:pt>
                <c:pt idx="1409">
                  <c:v>5.9771072982285268E-2</c:v>
                </c:pt>
                <c:pt idx="1410">
                  <c:v>6.0004094897518054E-2</c:v>
                </c:pt>
                <c:pt idx="1411">
                  <c:v>6.0186543497819552E-2</c:v>
                </c:pt>
                <c:pt idx="1412">
                  <c:v>6.0201533161240231E-2</c:v>
                </c:pt>
                <c:pt idx="1413">
                  <c:v>6.0182427048979498E-2</c:v>
                </c:pt>
                <c:pt idx="1414">
                  <c:v>6.0170934389842085E-2</c:v>
                </c:pt>
                <c:pt idx="1415">
                  <c:v>6.0172857262878826E-2</c:v>
                </c:pt>
                <c:pt idx="1416">
                  <c:v>6.015456141918063E-2</c:v>
                </c:pt>
                <c:pt idx="1417">
                  <c:v>6.0165796245903007E-2</c:v>
                </c:pt>
                <c:pt idx="1418">
                  <c:v>6.0159542511305161E-2</c:v>
                </c:pt>
                <c:pt idx="1419">
                  <c:v>6.0067707939283191E-2</c:v>
                </c:pt>
                <c:pt idx="1420">
                  <c:v>5.9868698241586478E-2</c:v>
                </c:pt>
                <c:pt idx="1421">
                  <c:v>5.9654323760605844E-2</c:v>
                </c:pt>
                <c:pt idx="1422">
                  <c:v>5.9520085619040375E-2</c:v>
                </c:pt>
                <c:pt idx="1423">
                  <c:v>5.9436046995075528E-2</c:v>
                </c:pt>
                <c:pt idx="1424">
                  <c:v>5.9373150226672063E-2</c:v>
                </c:pt>
                <c:pt idx="1425">
                  <c:v>5.9292958857382644E-2</c:v>
                </c:pt>
                <c:pt idx="1426">
                  <c:v>5.9261260569944546E-2</c:v>
                </c:pt>
                <c:pt idx="1427">
                  <c:v>5.921504786201192E-2</c:v>
                </c:pt>
                <c:pt idx="1428">
                  <c:v>5.9105404120094157E-2</c:v>
                </c:pt>
                <c:pt idx="1429">
                  <c:v>5.8981846283416683E-2</c:v>
                </c:pt>
                <c:pt idx="1430">
                  <c:v>5.8915143987192817E-2</c:v>
                </c:pt>
                <c:pt idx="1431">
                  <c:v>5.8773589124350017E-2</c:v>
                </c:pt>
                <c:pt idx="1432">
                  <c:v>5.8649601039712458E-2</c:v>
                </c:pt>
                <c:pt idx="1433">
                  <c:v>5.8557784301884817E-2</c:v>
                </c:pt>
                <c:pt idx="1434">
                  <c:v>5.8537623930446037E-2</c:v>
                </c:pt>
                <c:pt idx="1435">
                  <c:v>5.8574076227987611E-2</c:v>
                </c:pt>
                <c:pt idx="1436">
                  <c:v>5.8546100370411754E-2</c:v>
                </c:pt>
                <c:pt idx="1437">
                  <c:v>5.8588090941250684E-2</c:v>
                </c:pt>
                <c:pt idx="1438">
                  <c:v>5.8695736129433677E-2</c:v>
                </c:pt>
                <c:pt idx="1439">
                  <c:v>5.8701920682115175E-2</c:v>
                </c:pt>
                <c:pt idx="1440">
                  <c:v>5.8684009551705815E-2</c:v>
                </c:pt>
                <c:pt idx="1441">
                  <c:v>5.8684320217352287E-2</c:v>
                </c:pt>
                <c:pt idx="1442">
                  <c:v>5.8686062894933187E-2</c:v>
                </c:pt>
                <c:pt idx="1443">
                  <c:v>5.8680170029324956E-2</c:v>
                </c:pt>
                <c:pt idx="1444">
                  <c:v>5.8622918884562412E-2</c:v>
                </c:pt>
                <c:pt idx="1445">
                  <c:v>5.8604275105471684E-2</c:v>
                </c:pt>
                <c:pt idx="1446">
                  <c:v>5.8586475731933124E-2</c:v>
                </c:pt>
                <c:pt idx="1447">
                  <c:v>5.8404810309141401E-2</c:v>
                </c:pt>
                <c:pt idx="1448">
                  <c:v>5.8221265660932692E-2</c:v>
                </c:pt>
                <c:pt idx="1449">
                  <c:v>5.8135610185251936E-2</c:v>
                </c:pt>
                <c:pt idx="1450">
                  <c:v>5.8159690090373369E-2</c:v>
                </c:pt>
                <c:pt idx="1451">
                  <c:v>5.820684900593881E-2</c:v>
                </c:pt>
                <c:pt idx="1452">
                  <c:v>5.8292575906831165E-2</c:v>
                </c:pt>
                <c:pt idx="1453">
                  <c:v>5.8375450765986284E-2</c:v>
                </c:pt>
                <c:pt idx="1454">
                  <c:v>5.846919743687426E-2</c:v>
                </c:pt>
                <c:pt idx="1455">
                  <c:v>5.8507418984112075E-2</c:v>
                </c:pt>
                <c:pt idx="1456">
                  <c:v>5.8582505853248236E-2</c:v>
                </c:pt>
                <c:pt idx="1457">
                  <c:v>5.8598797828411056E-2</c:v>
                </c:pt>
                <c:pt idx="1458">
                  <c:v>5.8618778725899996E-2</c:v>
                </c:pt>
                <c:pt idx="1459">
                  <c:v>5.8668038102280273E-2</c:v>
                </c:pt>
                <c:pt idx="1460">
                  <c:v>5.8746944894531777E-2</c:v>
                </c:pt>
                <c:pt idx="1461">
                  <c:v>5.8727641221801387E-2</c:v>
                </c:pt>
                <c:pt idx="1462">
                  <c:v>5.8769076637535674E-2</c:v>
                </c:pt>
                <c:pt idx="1463">
                  <c:v>5.8753898693154422E-2</c:v>
                </c:pt>
                <c:pt idx="1464">
                  <c:v>5.8746285955326209E-2</c:v>
                </c:pt>
                <c:pt idx="1465">
                  <c:v>5.8749036710204705E-2</c:v>
                </c:pt>
                <c:pt idx="1466">
                  <c:v>5.8747642217955143E-2</c:v>
                </c:pt>
                <c:pt idx="1467">
                  <c:v>5.8770887857139346E-2</c:v>
                </c:pt>
                <c:pt idx="1468">
                  <c:v>5.8911550535886988E-2</c:v>
                </c:pt>
                <c:pt idx="1469">
                  <c:v>5.9114711166179709E-2</c:v>
                </c:pt>
                <c:pt idx="1470">
                  <c:v>5.912765113243116E-2</c:v>
                </c:pt>
                <c:pt idx="1471">
                  <c:v>5.9191421213708996E-2</c:v>
                </c:pt>
                <c:pt idx="1472">
                  <c:v>5.9193162439463667E-2</c:v>
                </c:pt>
                <c:pt idx="1473">
                  <c:v>5.9175150709840557E-2</c:v>
                </c:pt>
                <c:pt idx="1474">
                  <c:v>5.9099038391356155E-2</c:v>
                </c:pt>
                <c:pt idx="1475">
                  <c:v>5.9118894522046481E-2</c:v>
                </c:pt>
                <c:pt idx="1476">
                  <c:v>5.9153862504602348E-2</c:v>
                </c:pt>
                <c:pt idx="1477">
                  <c:v>5.9281696771709753E-2</c:v>
                </c:pt>
                <c:pt idx="1478">
                  <c:v>5.9318627892689692E-2</c:v>
                </c:pt>
                <c:pt idx="1479">
                  <c:v>5.9376211188032067E-2</c:v>
                </c:pt>
                <c:pt idx="1480">
                  <c:v>5.9409017169953213E-2</c:v>
                </c:pt>
                <c:pt idx="1481">
                  <c:v>5.9487984620327172E-2</c:v>
                </c:pt>
                <c:pt idx="1482">
                  <c:v>5.9380629562076466E-2</c:v>
                </c:pt>
                <c:pt idx="1483">
                  <c:v>5.9371286178767163E-2</c:v>
                </c:pt>
                <c:pt idx="1484">
                  <c:v>5.9388005981098127E-2</c:v>
                </c:pt>
                <c:pt idx="1485">
                  <c:v>5.9410342254989056E-2</c:v>
                </c:pt>
                <c:pt idx="1486">
                  <c:v>5.9452843228415972E-2</c:v>
                </c:pt>
                <c:pt idx="1487">
                  <c:v>5.9561699843058258E-2</c:v>
                </c:pt>
                <c:pt idx="1488">
                  <c:v>5.9584960838937155E-2</c:v>
                </c:pt>
                <c:pt idx="1489">
                  <c:v>5.9626010981503719E-2</c:v>
                </c:pt>
                <c:pt idx="1490">
                  <c:v>5.9701104639876351E-2</c:v>
                </c:pt>
                <c:pt idx="1491">
                  <c:v>5.982940694230459E-2</c:v>
                </c:pt>
                <c:pt idx="1492">
                  <c:v>5.9895143220559145E-2</c:v>
                </c:pt>
                <c:pt idx="1493">
                  <c:v>5.9913378293556675E-2</c:v>
                </c:pt>
                <c:pt idx="1494">
                  <c:v>5.9829477707914858E-2</c:v>
                </c:pt>
                <c:pt idx="1495">
                  <c:v>5.9792776663974846E-2</c:v>
                </c:pt>
                <c:pt idx="1496">
                  <c:v>5.9788160967877008E-2</c:v>
                </c:pt>
                <c:pt idx="1497">
                  <c:v>5.9887536790300643E-2</c:v>
                </c:pt>
                <c:pt idx="1498">
                  <c:v>5.9993663546829577E-2</c:v>
                </c:pt>
                <c:pt idx="1499">
                  <c:v>6.0083210829973963E-2</c:v>
                </c:pt>
                <c:pt idx="1500">
                  <c:v>6.0195995794293501E-2</c:v>
                </c:pt>
                <c:pt idx="1501">
                  <c:v>6.0229165001967469E-2</c:v>
                </c:pt>
                <c:pt idx="1502">
                  <c:v>6.0228770594022103E-2</c:v>
                </c:pt>
                <c:pt idx="1503">
                  <c:v>6.0231073779358345E-2</c:v>
                </c:pt>
                <c:pt idx="1504">
                  <c:v>6.0249170364714749E-2</c:v>
                </c:pt>
                <c:pt idx="1505">
                  <c:v>6.0280976598838042E-2</c:v>
                </c:pt>
                <c:pt idx="1506">
                  <c:v>6.0327220858317543E-2</c:v>
                </c:pt>
                <c:pt idx="1507">
                  <c:v>6.041507726572487E-2</c:v>
                </c:pt>
                <c:pt idx="1508">
                  <c:v>6.0552028353945034E-2</c:v>
                </c:pt>
                <c:pt idx="1509">
                  <c:v>6.0737623580716681E-2</c:v>
                </c:pt>
                <c:pt idx="1510">
                  <c:v>6.0880818791891785E-2</c:v>
                </c:pt>
                <c:pt idx="1511">
                  <c:v>6.1149053371872403E-2</c:v>
                </c:pt>
                <c:pt idx="1512">
                  <c:v>6.12055386679424E-2</c:v>
                </c:pt>
                <c:pt idx="1513">
                  <c:v>6.1257838009784439E-2</c:v>
                </c:pt>
                <c:pt idx="1514">
                  <c:v>6.1233663496852477E-2</c:v>
                </c:pt>
                <c:pt idx="1515">
                  <c:v>6.1158894850099205E-2</c:v>
                </c:pt>
                <c:pt idx="1516">
                  <c:v>6.1092716531343898E-2</c:v>
                </c:pt>
                <c:pt idx="1517">
                  <c:v>6.0714111288993844E-2</c:v>
                </c:pt>
                <c:pt idx="1518">
                  <c:v>6.0344261718555656E-2</c:v>
                </c:pt>
                <c:pt idx="1519">
                  <c:v>6.0003159600202048E-2</c:v>
                </c:pt>
                <c:pt idx="1520">
                  <c:v>5.9815506421326353E-2</c:v>
                </c:pt>
                <c:pt idx="1521">
                  <c:v>5.969359512612836E-2</c:v>
                </c:pt>
                <c:pt idx="1522">
                  <c:v>5.9516814788384817E-2</c:v>
                </c:pt>
                <c:pt idx="1523">
                  <c:v>5.9367337431750503E-2</c:v>
                </c:pt>
                <c:pt idx="1524">
                  <c:v>5.9214584164198711E-2</c:v>
                </c:pt>
                <c:pt idx="1525">
                  <c:v>5.911485616400633E-2</c:v>
                </c:pt>
                <c:pt idx="1526">
                  <c:v>5.9061312280072518E-2</c:v>
                </c:pt>
                <c:pt idx="1527">
                  <c:v>5.9026063922434424E-2</c:v>
                </c:pt>
                <c:pt idx="1528">
                  <c:v>5.9040795506189965E-2</c:v>
                </c:pt>
                <c:pt idx="1529">
                  <c:v>5.9044145204998053E-2</c:v>
                </c:pt>
                <c:pt idx="1530">
                  <c:v>5.9009181349195285E-2</c:v>
                </c:pt>
                <c:pt idx="1531">
                  <c:v>5.9094980107615824E-2</c:v>
                </c:pt>
                <c:pt idx="1532">
                  <c:v>5.9150703148219165E-2</c:v>
                </c:pt>
                <c:pt idx="1533">
                  <c:v>5.9277632394280903E-2</c:v>
                </c:pt>
                <c:pt idx="1534">
                  <c:v>5.938049471801872E-2</c:v>
                </c:pt>
                <c:pt idx="1535">
                  <c:v>5.943501686160689E-2</c:v>
                </c:pt>
                <c:pt idx="1536">
                  <c:v>5.9493137298400549E-2</c:v>
                </c:pt>
                <c:pt idx="1537">
                  <c:v>5.9438024961651764E-2</c:v>
                </c:pt>
                <c:pt idx="1538">
                  <c:v>5.9451177265599828E-2</c:v>
                </c:pt>
                <c:pt idx="1539">
                  <c:v>5.9518015384292786E-2</c:v>
                </c:pt>
                <c:pt idx="1540">
                  <c:v>5.9550927676949299E-2</c:v>
                </c:pt>
                <c:pt idx="1541">
                  <c:v>5.9563022154268369E-2</c:v>
                </c:pt>
                <c:pt idx="1542">
                  <c:v>5.9631408552265557E-2</c:v>
                </c:pt>
                <c:pt idx="1543">
                  <c:v>5.9701956078095177E-2</c:v>
                </c:pt>
                <c:pt idx="1544">
                  <c:v>5.9815125219107583E-2</c:v>
                </c:pt>
                <c:pt idx="1545">
                  <c:v>5.9885887929753155E-2</c:v>
                </c:pt>
                <c:pt idx="1546">
                  <c:v>5.9907878269704104E-2</c:v>
                </c:pt>
                <c:pt idx="1547">
                  <c:v>5.993509437509454E-2</c:v>
                </c:pt>
                <c:pt idx="1548">
                  <c:v>5.9952046687643624E-2</c:v>
                </c:pt>
                <c:pt idx="1549">
                  <c:v>6.0025416827405559E-2</c:v>
                </c:pt>
                <c:pt idx="1550">
                  <c:v>6.0231974323935317E-2</c:v>
                </c:pt>
                <c:pt idx="1551">
                  <c:v>6.0274711992983419E-2</c:v>
                </c:pt>
                <c:pt idx="1552">
                  <c:v>6.0345004959209303E-2</c:v>
                </c:pt>
                <c:pt idx="1553">
                  <c:v>6.0370178963951776E-2</c:v>
                </c:pt>
                <c:pt idx="1554">
                  <c:v>6.0394405775992255E-2</c:v>
                </c:pt>
                <c:pt idx="1555">
                  <c:v>6.0394460766165781E-2</c:v>
                </c:pt>
                <c:pt idx="1556">
                  <c:v>6.0386101250427274E-2</c:v>
                </c:pt>
                <c:pt idx="1557">
                  <c:v>6.0329315454713074E-2</c:v>
                </c:pt>
                <c:pt idx="1558">
                  <c:v>6.0159032045890459E-2</c:v>
                </c:pt>
                <c:pt idx="1559">
                  <c:v>6.0137465459782699E-2</c:v>
                </c:pt>
                <c:pt idx="1560">
                  <c:v>6.0132380190910384E-2</c:v>
                </c:pt>
                <c:pt idx="1561">
                  <c:v>6.0141998415186471E-2</c:v>
                </c:pt>
                <c:pt idx="1562">
                  <c:v>6.0161479271748412E-2</c:v>
                </c:pt>
                <c:pt idx="1563">
                  <c:v>6.0193919599405676E-2</c:v>
                </c:pt>
                <c:pt idx="1564">
                  <c:v>6.0229195908822683E-2</c:v>
                </c:pt>
                <c:pt idx="1565">
                  <c:v>6.0206285243659313E-2</c:v>
                </c:pt>
                <c:pt idx="1566">
                  <c:v>6.0205739671931151E-2</c:v>
                </c:pt>
                <c:pt idx="1567">
                  <c:v>6.0224438134056681E-2</c:v>
                </c:pt>
                <c:pt idx="1568">
                  <c:v>6.022695526973821E-2</c:v>
                </c:pt>
                <c:pt idx="1569">
                  <c:v>6.0219587008318969E-2</c:v>
                </c:pt>
                <c:pt idx="1570">
                  <c:v>6.0220822581415617E-2</c:v>
                </c:pt>
                <c:pt idx="1571">
                  <c:v>6.0223476130797975E-2</c:v>
                </c:pt>
                <c:pt idx="1572">
                  <c:v>6.019225061174633E-2</c:v>
                </c:pt>
                <c:pt idx="1573">
                  <c:v>6.021402215097528E-2</c:v>
                </c:pt>
                <c:pt idx="1574">
                  <c:v>6.0210477887567157E-2</c:v>
                </c:pt>
                <c:pt idx="1575">
                  <c:v>6.0221158700037955E-2</c:v>
                </c:pt>
                <c:pt idx="1576">
                  <c:v>6.0213717597254975E-2</c:v>
                </c:pt>
                <c:pt idx="1577">
                  <c:v>6.0235451618168803E-2</c:v>
                </c:pt>
                <c:pt idx="1578">
                  <c:v>6.0428407145734768E-2</c:v>
                </c:pt>
                <c:pt idx="1579">
                  <c:v>6.0431987276496464E-2</c:v>
                </c:pt>
                <c:pt idx="1580">
                  <c:v>6.0339353637721312E-2</c:v>
                </c:pt>
                <c:pt idx="1581">
                  <c:v>6.0324532122519627E-2</c:v>
                </c:pt>
                <c:pt idx="1582">
                  <c:v>6.0329163708640658E-2</c:v>
                </c:pt>
                <c:pt idx="1583">
                  <c:v>6.0328652898869704E-2</c:v>
                </c:pt>
                <c:pt idx="1584">
                  <c:v>6.0284509001174491E-2</c:v>
                </c:pt>
                <c:pt idx="1585">
                  <c:v>6.025275975265558E-2</c:v>
                </c:pt>
                <c:pt idx="1586">
                  <c:v>6.0211944125010665E-2</c:v>
                </c:pt>
                <c:pt idx="1587">
                  <c:v>6.0181839546949861E-2</c:v>
                </c:pt>
                <c:pt idx="1588">
                  <c:v>6.0172563983132026E-2</c:v>
                </c:pt>
                <c:pt idx="1589">
                  <c:v>6.0223262059368961E-2</c:v>
                </c:pt>
                <c:pt idx="1590">
                  <c:v>6.0235003272404872E-2</c:v>
                </c:pt>
                <c:pt idx="1591">
                  <c:v>6.0205424238794769E-2</c:v>
                </c:pt>
                <c:pt idx="1592">
                  <c:v>6.0193475848210116E-2</c:v>
                </c:pt>
                <c:pt idx="1593">
                  <c:v>6.016128132922751E-2</c:v>
                </c:pt>
                <c:pt idx="1594">
                  <c:v>6.0148120210207996E-2</c:v>
                </c:pt>
                <c:pt idx="1595">
                  <c:v>6.0152091651165682E-2</c:v>
                </c:pt>
                <c:pt idx="1596">
                  <c:v>6.0209649837410839E-2</c:v>
                </c:pt>
                <c:pt idx="1597">
                  <c:v>6.0268015989918239E-2</c:v>
                </c:pt>
                <c:pt idx="1598">
                  <c:v>6.0265761708715504E-2</c:v>
                </c:pt>
                <c:pt idx="1599">
                  <c:v>6.0390114223797878E-2</c:v>
                </c:pt>
                <c:pt idx="1600">
                  <c:v>6.0619817225985279E-2</c:v>
                </c:pt>
                <c:pt idx="1601">
                  <c:v>6.0686897287685886E-2</c:v>
                </c:pt>
                <c:pt idx="1602">
                  <c:v>6.0789879798724133E-2</c:v>
                </c:pt>
                <c:pt idx="1603">
                  <c:v>6.0934470637549393E-2</c:v>
                </c:pt>
                <c:pt idx="1604">
                  <c:v>6.1012868058593628E-2</c:v>
                </c:pt>
                <c:pt idx="1605">
                  <c:v>6.1059369668098468E-2</c:v>
                </c:pt>
                <c:pt idx="1606">
                  <c:v>6.1018501288770566E-2</c:v>
                </c:pt>
                <c:pt idx="1607">
                  <c:v>6.1055279840017941E-2</c:v>
                </c:pt>
                <c:pt idx="1608">
                  <c:v>6.1123256642522765E-2</c:v>
                </c:pt>
                <c:pt idx="1609">
                  <c:v>6.1300331249742955E-2</c:v>
                </c:pt>
                <c:pt idx="1610">
                  <c:v>6.1512414584806441E-2</c:v>
                </c:pt>
                <c:pt idx="1611">
                  <c:v>6.1576892483260211E-2</c:v>
                </c:pt>
                <c:pt idx="1612">
                  <c:v>6.1685939655014198E-2</c:v>
                </c:pt>
                <c:pt idx="1613">
                  <c:v>6.1745761078198083E-2</c:v>
                </c:pt>
                <c:pt idx="1614">
                  <c:v>6.1784059546733765E-2</c:v>
                </c:pt>
                <c:pt idx="1615">
                  <c:v>6.1831550348795665E-2</c:v>
                </c:pt>
                <c:pt idx="1616">
                  <c:v>6.1856506652040989E-2</c:v>
                </c:pt>
                <c:pt idx="1617">
                  <c:v>6.186587903338997E-2</c:v>
                </c:pt>
                <c:pt idx="1618">
                  <c:v>6.15526459301034E-2</c:v>
                </c:pt>
                <c:pt idx="1619">
                  <c:v>6.1383592343545158E-2</c:v>
                </c:pt>
                <c:pt idx="1620">
                  <c:v>6.1239554890263462E-2</c:v>
                </c:pt>
                <c:pt idx="1621">
                  <c:v>6.119739243563934E-2</c:v>
                </c:pt>
                <c:pt idx="1622">
                  <c:v>6.1173368281706351E-2</c:v>
                </c:pt>
                <c:pt idx="1623">
                  <c:v>6.114869674001245E-2</c:v>
                </c:pt>
                <c:pt idx="1624">
                  <c:v>6.109691978771993E-2</c:v>
                </c:pt>
                <c:pt idx="1625">
                  <c:v>6.1082587690184639E-2</c:v>
                </c:pt>
                <c:pt idx="1626">
                  <c:v>6.1140097266892145E-2</c:v>
                </c:pt>
                <c:pt idx="1627">
                  <c:v>6.1098260768877172E-2</c:v>
                </c:pt>
                <c:pt idx="1628">
                  <c:v>6.1082494851832633E-2</c:v>
                </c:pt>
                <c:pt idx="1629">
                  <c:v>6.1014945955443947E-2</c:v>
                </c:pt>
                <c:pt idx="1630">
                  <c:v>6.0979550529085429E-2</c:v>
                </c:pt>
                <c:pt idx="1631">
                  <c:v>6.0951612795566074E-2</c:v>
                </c:pt>
                <c:pt idx="1632">
                  <c:v>6.0960159684725304E-2</c:v>
                </c:pt>
                <c:pt idx="1633">
                  <c:v>6.099481908122889E-2</c:v>
                </c:pt>
                <c:pt idx="1634">
                  <c:v>6.102639033722327E-2</c:v>
                </c:pt>
                <c:pt idx="1635">
                  <c:v>6.1060426657488752E-2</c:v>
                </c:pt>
                <c:pt idx="1636">
                  <c:v>6.1195926705944863E-2</c:v>
                </c:pt>
                <c:pt idx="1637">
                  <c:v>6.1375792559332995E-2</c:v>
                </c:pt>
                <c:pt idx="1638">
                  <c:v>6.135185330229017E-2</c:v>
                </c:pt>
                <c:pt idx="1639">
                  <c:v>6.1269110497131948E-2</c:v>
                </c:pt>
                <c:pt idx="1640">
                  <c:v>6.1269248340249015E-2</c:v>
                </c:pt>
                <c:pt idx="1641">
                  <c:v>6.1223455878839345E-2</c:v>
                </c:pt>
                <c:pt idx="1642">
                  <c:v>6.1186861711068671E-2</c:v>
                </c:pt>
                <c:pt idx="1643">
                  <c:v>6.1193254313469975E-2</c:v>
                </c:pt>
                <c:pt idx="1644">
                  <c:v>6.122412625624319E-2</c:v>
                </c:pt>
                <c:pt idx="1645">
                  <c:v>6.1220117686100028E-2</c:v>
                </c:pt>
                <c:pt idx="1646">
                  <c:v>6.1237478619495016E-2</c:v>
                </c:pt>
                <c:pt idx="1647">
                  <c:v>6.127707266300244E-2</c:v>
                </c:pt>
                <c:pt idx="1648">
                  <c:v>6.130391216899498E-2</c:v>
                </c:pt>
                <c:pt idx="1649">
                  <c:v>6.1409604754495549E-2</c:v>
                </c:pt>
                <c:pt idx="1650">
                  <c:v>6.1490827067779384E-2</c:v>
                </c:pt>
                <c:pt idx="1651">
                  <c:v>6.1576426138530753E-2</c:v>
                </c:pt>
                <c:pt idx="1652">
                  <c:v>6.1671285605583256E-2</c:v>
                </c:pt>
                <c:pt idx="1653">
                  <c:v>6.1743271632787797E-2</c:v>
                </c:pt>
                <c:pt idx="1654">
                  <c:v>6.1780380164668566E-2</c:v>
                </c:pt>
                <c:pt idx="1655">
                  <c:v>6.1684488440812008E-2</c:v>
                </c:pt>
                <c:pt idx="1656">
                  <c:v>6.165011653995392E-2</c:v>
                </c:pt>
                <c:pt idx="1657">
                  <c:v>6.1771860918822197E-2</c:v>
                </c:pt>
                <c:pt idx="1658">
                  <c:v>6.1699900172948102E-2</c:v>
                </c:pt>
                <c:pt idx="1659">
                  <c:v>6.1669398660914039E-2</c:v>
                </c:pt>
                <c:pt idx="1660">
                  <c:v>6.1654356978704417E-2</c:v>
                </c:pt>
                <c:pt idx="1661">
                  <c:v>6.1454986283428228E-2</c:v>
                </c:pt>
                <c:pt idx="1662">
                  <c:v>6.1323373724250833E-2</c:v>
                </c:pt>
                <c:pt idx="1663">
                  <c:v>6.1323364618169895E-2</c:v>
                </c:pt>
                <c:pt idx="1664">
                  <c:v>6.1230383248645097E-2</c:v>
                </c:pt>
                <c:pt idx="1665">
                  <c:v>6.1093519275874641E-2</c:v>
                </c:pt>
                <c:pt idx="1666">
                  <c:v>6.0898391908014174E-2</c:v>
                </c:pt>
                <c:pt idx="1667">
                  <c:v>6.0828536907465661E-2</c:v>
                </c:pt>
                <c:pt idx="1668">
                  <c:v>6.0781460486101363E-2</c:v>
                </c:pt>
                <c:pt idx="1669">
                  <c:v>6.0666052383519298E-2</c:v>
                </c:pt>
                <c:pt idx="1670">
                  <c:v>6.06263982592865E-2</c:v>
                </c:pt>
                <c:pt idx="1671">
                  <c:v>6.0611820564094247E-2</c:v>
                </c:pt>
                <c:pt idx="1672">
                  <c:v>6.0686674636765012E-2</c:v>
                </c:pt>
                <c:pt idx="1673">
                  <c:v>6.0686680177036406E-2</c:v>
                </c:pt>
                <c:pt idx="1674">
                  <c:v>6.0687866208978807E-2</c:v>
                </c:pt>
                <c:pt idx="1675">
                  <c:v>6.0696635350070492E-2</c:v>
                </c:pt>
                <c:pt idx="1676">
                  <c:v>6.0663810503054333E-2</c:v>
                </c:pt>
                <c:pt idx="1677">
                  <c:v>6.0615746743140783E-2</c:v>
                </c:pt>
                <c:pt idx="1678">
                  <c:v>6.0572835190107137E-2</c:v>
                </c:pt>
                <c:pt idx="1679">
                  <c:v>6.0509639792716806E-2</c:v>
                </c:pt>
                <c:pt idx="1680">
                  <c:v>6.0698036471621621E-2</c:v>
                </c:pt>
                <c:pt idx="1681">
                  <c:v>6.0639967570765639E-2</c:v>
                </c:pt>
                <c:pt idx="1682">
                  <c:v>6.0473752029391453E-2</c:v>
                </c:pt>
                <c:pt idx="1683">
                  <c:v>6.0343617325197052E-2</c:v>
                </c:pt>
                <c:pt idx="1684">
                  <c:v>6.0229988125566049E-2</c:v>
                </c:pt>
                <c:pt idx="1685">
                  <c:v>6.0206889564244845E-2</c:v>
                </c:pt>
                <c:pt idx="1686">
                  <c:v>6.0250608393987472E-2</c:v>
                </c:pt>
                <c:pt idx="1687">
                  <c:v>6.0251738620723382E-2</c:v>
                </c:pt>
                <c:pt idx="1688">
                  <c:v>6.0211421834675032E-2</c:v>
                </c:pt>
                <c:pt idx="1689">
                  <c:v>6.0221653365807065E-2</c:v>
                </c:pt>
                <c:pt idx="1690">
                  <c:v>6.021275408884285E-2</c:v>
                </c:pt>
                <c:pt idx="1691">
                  <c:v>6.0169881906765275E-2</c:v>
                </c:pt>
                <c:pt idx="1692">
                  <c:v>6.0104691143886169E-2</c:v>
                </c:pt>
                <c:pt idx="1693">
                  <c:v>6.0046653801514721E-2</c:v>
                </c:pt>
                <c:pt idx="1694">
                  <c:v>5.9726485364262248E-2</c:v>
                </c:pt>
                <c:pt idx="1695">
                  <c:v>5.9565680704106408E-2</c:v>
                </c:pt>
                <c:pt idx="1696">
                  <c:v>5.9506115408877534E-2</c:v>
                </c:pt>
                <c:pt idx="1697">
                  <c:v>5.953225913905473E-2</c:v>
                </c:pt>
                <c:pt idx="1698">
                  <c:v>5.9546304377909032E-2</c:v>
                </c:pt>
                <c:pt idx="1699">
                  <c:v>5.9577722041533894E-2</c:v>
                </c:pt>
                <c:pt idx="1700">
                  <c:v>5.9619616395214008E-2</c:v>
                </c:pt>
                <c:pt idx="1701">
                  <c:v>5.9753427743904665E-2</c:v>
                </c:pt>
                <c:pt idx="1702">
                  <c:v>5.9982779656317688E-2</c:v>
                </c:pt>
                <c:pt idx="1703">
                  <c:v>6.0338385851114514E-2</c:v>
                </c:pt>
                <c:pt idx="1704">
                  <c:v>6.068560844286968E-2</c:v>
                </c:pt>
                <c:pt idx="1705">
                  <c:v>6.0960231463764461E-2</c:v>
                </c:pt>
                <c:pt idx="1706">
                  <c:v>6.1117334538347876E-2</c:v>
                </c:pt>
                <c:pt idx="1707">
                  <c:v>6.1335458616983113E-2</c:v>
                </c:pt>
                <c:pt idx="1708">
                  <c:v>6.1709172626038339E-2</c:v>
                </c:pt>
                <c:pt idx="1709">
                  <c:v>6.2091057053795751E-2</c:v>
                </c:pt>
                <c:pt idx="1710">
                  <c:v>6.2223970944693438E-2</c:v>
                </c:pt>
                <c:pt idx="1711">
                  <c:v>6.2304791664231994E-2</c:v>
                </c:pt>
                <c:pt idx="1712">
                  <c:v>6.2353777769825966E-2</c:v>
                </c:pt>
                <c:pt idx="1713">
                  <c:v>6.2403426149661559E-2</c:v>
                </c:pt>
                <c:pt idx="1714">
                  <c:v>6.2435357997929035E-2</c:v>
                </c:pt>
                <c:pt idx="1715">
                  <c:v>6.2441966533498962E-2</c:v>
                </c:pt>
                <c:pt idx="1716">
                  <c:v>6.2444397327323091E-2</c:v>
                </c:pt>
                <c:pt idx="1717">
                  <c:v>6.2462582099596362E-2</c:v>
                </c:pt>
                <c:pt idx="1718">
                  <c:v>6.2459075908836412E-2</c:v>
                </c:pt>
                <c:pt idx="1719">
                  <c:v>6.2480054331742439E-2</c:v>
                </c:pt>
                <c:pt idx="1720">
                  <c:v>6.2484538780066316E-2</c:v>
                </c:pt>
                <c:pt idx="1721">
                  <c:v>6.2459208712283859E-2</c:v>
                </c:pt>
                <c:pt idx="1722">
                  <c:v>6.2370597057465685E-2</c:v>
                </c:pt>
                <c:pt idx="1723">
                  <c:v>6.2329962040230141E-2</c:v>
                </c:pt>
                <c:pt idx="1724">
                  <c:v>6.229008438660133E-2</c:v>
                </c:pt>
                <c:pt idx="1725">
                  <c:v>6.2252516427896913E-2</c:v>
                </c:pt>
                <c:pt idx="1726">
                  <c:v>6.2208513585302418E-2</c:v>
                </c:pt>
                <c:pt idx="1727">
                  <c:v>6.2176016006997827E-2</c:v>
                </c:pt>
                <c:pt idx="1728">
                  <c:v>6.2171463197879355E-2</c:v>
                </c:pt>
                <c:pt idx="1729">
                  <c:v>6.2091726721795713E-2</c:v>
                </c:pt>
                <c:pt idx="1730">
                  <c:v>6.1989891278852051E-2</c:v>
                </c:pt>
                <c:pt idx="1731">
                  <c:v>6.1881513508891983E-2</c:v>
                </c:pt>
                <c:pt idx="1732">
                  <c:v>6.164338366957501E-2</c:v>
                </c:pt>
                <c:pt idx="1733">
                  <c:v>6.1419989591088915E-2</c:v>
                </c:pt>
                <c:pt idx="1734">
                  <c:v>6.128544685162738E-2</c:v>
                </c:pt>
                <c:pt idx="1735">
                  <c:v>6.1199693841722198E-2</c:v>
                </c:pt>
                <c:pt idx="1736">
                  <c:v>6.1105641966933924E-2</c:v>
                </c:pt>
                <c:pt idx="1737">
                  <c:v>6.0986409364688472E-2</c:v>
                </c:pt>
                <c:pt idx="1738">
                  <c:v>6.086686119564548E-2</c:v>
                </c:pt>
                <c:pt idx="1739">
                  <c:v>6.0818249201182277E-2</c:v>
                </c:pt>
                <c:pt idx="1740">
                  <c:v>6.0784669455385965E-2</c:v>
                </c:pt>
                <c:pt idx="1741">
                  <c:v>6.0700070854989664E-2</c:v>
                </c:pt>
                <c:pt idx="1742">
                  <c:v>6.0586380865760583E-2</c:v>
                </c:pt>
                <c:pt idx="1743">
                  <c:v>6.050134561109511E-2</c:v>
                </c:pt>
                <c:pt idx="1744">
                  <c:v>6.0425566196139618E-2</c:v>
                </c:pt>
                <c:pt idx="1745">
                  <c:v>6.0367638697187032E-2</c:v>
                </c:pt>
                <c:pt idx="1746">
                  <c:v>6.0291883111099218E-2</c:v>
                </c:pt>
                <c:pt idx="1747">
                  <c:v>6.0344575478836489E-2</c:v>
                </c:pt>
                <c:pt idx="1748">
                  <c:v>6.03652771256563E-2</c:v>
                </c:pt>
                <c:pt idx="1749">
                  <c:v>6.0281151985662931E-2</c:v>
                </c:pt>
                <c:pt idx="1750">
                  <c:v>6.0160125200681501E-2</c:v>
                </c:pt>
                <c:pt idx="1751">
                  <c:v>5.9985168309484353E-2</c:v>
                </c:pt>
                <c:pt idx="1752">
                  <c:v>5.9702965576377734E-2</c:v>
                </c:pt>
                <c:pt idx="1753">
                  <c:v>5.9591473111678131E-2</c:v>
                </c:pt>
                <c:pt idx="1754">
                  <c:v>5.9522386871470975E-2</c:v>
                </c:pt>
                <c:pt idx="1755">
                  <c:v>5.9514637303580045E-2</c:v>
                </c:pt>
                <c:pt idx="1756">
                  <c:v>5.951617135070348E-2</c:v>
                </c:pt>
                <c:pt idx="1757">
                  <c:v>5.947661659279619E-2</c:v>
                </c:pt>
                <c:pt idx="1758">
                  <c:v>5.9397713220486502E-2</c:v>
                </c:pt>
                <c:pt idx="1759">
                  <c:v>5.9159133415949451E-2</c:v>
                </c:pt>
                <c:pt idx="1760">
                  <c:v>5.8739629158030458E-2</c:v>
                </c:pt>
                <c:pt idx="1761">
                  <c:v>5.8565174255306197E-2</c:v>
                </c:pt>
                <c:pt idx="1762">
                  <c:v>5.8276684734878903E-2</c:v>
                </c:pt>
                <c:pt idx="1763">
                  <c:v>5.7729310818800457E-2</c:v>
                </c:pt>
                <c:pt idx="1764">
                  <c:v>5.7351736421966025E-2</c:v>
                </c:pt>
                <c:pt idx="1765">
                  <c:v>5.6919819333245456E-2</c:v>
                </c:pt>
                <c:pt idx="1766">
                  <c:v>5.6489291010510631E-2</c:v>
                </c:pt>
                <c:pt idx="1767">
                  <c:v>5.6080765740368729E-2</c:v>
                </c:pt>
                <c:pt idx="1768">
                  <c:v>5.5756257042658033E-2</c:v>
                </c:pt>
                <c:pt idx="1769">
                  <c:v>5.5584677403017355E-2</c:v>
                </c:pt>
                <c:pt idx="1770">
                  <c:v>5.5355251459022696E-2</c:v>
                </c:pt>
                <c:pt idx="1771">
                  <c:v>5.5155523529310968E-2</c:v>
                </c:pt>
                <c:pt idx="1772">
                  <c:v>5.5008405608355695E-2</c:v>
                </c:pt>
                <c:pt idx="1773">
                  <c:v>5.4981874551325624E-2</c:v>
                </c:pt>
                <c:pt idx="1774">
                  <c:v>5.498119201341236E-2</c:v>
                </c:pt>
                <c:pt idx="1775">
                  <c:v>5.507779186061533E-2</c:v>
                </c:pt>
                <c:pt idx="1776">
                  <c:v>5.5261606781038711E-2</c:v>
                </c:pt>
                <c:pt idx="1777">
                  <c:v>5.5469949521052178E-2</c:v>
                </c:pt>
                <c:pt idx="1778">
                  <c:v>5.5702258676021549E-2</c:v>
                </c:pt>
                <c:pt idx="1779">
                  <c:v>5.580711721089409E-2</c:v>
                </c:pt>
                <c:pt idx="1780">
                  <c:v>5.5838798824889554E-2</c:v>
                </c:pt>
                <c:pt idx="1781">
                  <c:v>5.5993671194246655E-2</c:v>
                </c:pt>
                <c:pt idx="1782">
                  <c:v>5.6022401071811688E-2</c:v>
                </c:pt>
                <c:pt idx="1783">
                  <c:v>5.5872892010339022E-2</c:v>
                </c:pt>
                <c:pt idx="1784">
                  <c:v>5.5804493038607898E-2</c:v>
                </c:pt>
                <c:pt idx="1785">
                  <c:v>5.5740723674593276E-2</c:v>
                </c:pt>
                <c:pt idx="1786">
                  <c:v>5.5682963921326711E-2</c:v>
                </c:pt>
                <c:pt idx="1787">
                  <c:v>5.561032450622988E-2</c:v>
                </c:pt>
                <c:pt idx="1788">
                  <c:v>5.5386945951552725E-2</c:v>
                </c:pt>
                <c:pt idx="1789">
                  <c:v>5.5261583056715566E-2</c:v>
                </c:pt>
                <c:pt idx="1790">
                  <c:v>5.5025384369020339E-2</c:v>
                </c:pt>
                <c:pt idx="1791">
                  <c:v>5.4778527214547595E-2</c:v>
                </c:pt>
                <c:pt idx="1792">
                  <c:v>5.4601493253877031E-2</c:v>
                </c:pt>
                <c:pt idx="1793">
                  <c:v>5.4385073155230404E-2</c:v>
                </c:pt>
                <c:pt idx="1794">
                  <c:v>5.4168448746561973E-2</c:v>
                </c:pt>
                <c:pt idx="1795">
                  <c:v>5.4072451713913332E-2</c:v>
                </c:pt>
                <c:pt idx="1796">
                  <c:v>5.3991770081564833E-2</c:v>
                </c:pt>
                <c:pt idx="1797">
                  <c:v>5.3935526877128437E-2</c:v>
                </c:pt>
                <c:pt idx="1798">
                  <c:v>5.4039015918490398E-2</c:v>
                </c:pt>
                <c:pt idx="1799">
                  <c:v>5.4041453155706777E-2</c:v>
                </c:pt>
                <c:pt idx="1800">
                  <c:v>5.4175272310071E-2</c:v>
                </c:pt>
                <c:pt idx="1801">
                  <c:v>5.427054791792893E-2</c:v>
                </c:pt>
                <c:pt idx="1802">
                  <c:v>5.4318608918572708E-2</c:v>
                </c:pt>
                <c:pt idx="1803">
                  <c:v>5.4192233222171378E-2</c:v>
                </c:pt>
                <c:pt idx="1804">
                  <c:v>5.4142644561481858E-2</c:v>
                </c:pt>
                <c:pt idx="1805">
                  <c:v>5.4031712189607624E-2</c:v>
                </c:pt>
                <c:pt idx="1806">
                  <c:v>5.3870372415023363E-2</c:v>
                </c:pt>
                <c:pt idx="1807">
                  <c:v>5.3790126845177665E-2</c:v>
                </c:pt>
                <c:pt idx="1808">
                  <c:v>5.3595109664558244E-2</c:v>
                </c:pt>
                <c:pt idx="1809">
                  <c:v>5.3554684121056663E-2</c:v>
                </c:pt>
                <c:pt idx="1810">
                  <c:v>5.3396615140926397E-2</c:v>
                </c:pt>
                <c:pt idx="1811">
                  <c:v>5.33713858321943E-2</c:v>
                </c:pt>
                <c:pt idx="1812">
                  <c:v>5.3382805237862596E-2</c:v>
                </c:pt>
                <c:pt idx="1813">
                  <c:v>5.3327164608042883E-2</c:v>
                </c:pt>
                <c:pt idx="1814">
                  <c:v>5.3240754854023076E-2</c:v>
                </c:pt>
                <c:pt idx="1815">
                  <c:v>5.3159811088759154E-2</c:v>
                </c:pt>
                <c:pt idx="1816">
                  <c:v>5.3123671494665611E-2</c:v>
                </c:pt>
                <c:pt idx="1817">
                  <c:v>5.2983481090518682E-2</c:v>
                </c:pt>
                <c:pt idx="1818">
                  <c:v>5.2816701515446797E-2</c:v>
                </c:pt>
                <c:pt idx="1819">
                  <c:v>5.2752840134318281E-2</c:v>
                </c:pt>
                <c:pt idx="1820">
                  <c:v>5.269833207643701E-2</c:v>
                </c:pt>
                <c:pt idx="1821">
                  <c:v>5.2711064252504207E-2</c:v>
                </c:pt>
                <c:pt idx="1822">
                  <c:v>5.2709060213084566E-2</c:v>
                </c:pt>
                <c:pt idx="1823">
                  <c:v>5.2806240213031964E-2</c:v>
                </c:pt>
                <c:pt idx="1824">
                  <c:v>5.2916073099100944E-2</c:v>
                </c:pt>
                <c:pt idx="1825">
                  <c:v>5.3098263769409383E-2</c:v>
                </c:pt>
                <c:pt idx="1826">
                  <c:v>5.3356093714245351E-2</c:v>
                </c:pt>
                <c:pt idx="1827">
                  <c:v>5.3574490567421362E-2</c:v>
                </c:pt>
                <c:pt idx="1828">
                  <c:v>5.3924721603077583E-2</c:v>
                </c:pt>
                <c:pt idx="1829">
                  <c:v>5.4251728365886244E-2</c:v>
                </c:pt>
                <c:pt idx="1830">
                  <c:v>5.4779589244703046E-2</c:v>
                </c:pt>
                <c:pt idx="1831">
                  <c:v>5.5168015446929411E-2</c:v>
                </c:pt>
                <c:pt idx="1832">
                  <c:v>5.542129953465625E-2</c:v>
                </c:pt>
                <c:pt idx="1833">
                  <c:v>5.5441810478001292E-2</c:v>
                </c:pt>
                <c:pt idx="1834">
                  <c:v>5.5404290340441566E-2</c:v>
                </c:pt>
                <c:pt idx="1835">
                  <c:v>5.5394693022975033E-2</c:v>
                </c:pt>
                <c:pt idx="1836">
                  <c:v>5.530222965665571E-2</c:v>
                </c:pt>
                <c:pt idx="1837">
                  <c:v>5.5176137993629117E-2</c:v>
                </c:pt>
                <c:pt idx="1838">
                  <c:v>5.5115265919026588E-2</c:v>
                </c:pt>
                <c:pt idx="1839">
                  <c:v>5.4994282972554119E-2</c:v>
                </c:pt>
                <c:pt idx="1840">
                  <c:v>5.4867005188857891E-2</c:v>
                </c:pt>
                <c:pt idx="1841">
                  <c:v>5.4810355323030982E-2</c:v>
                </c:pt>
                <c:pt idx="1842">
                  <c:v>5.482887331804618E-2</c:v>
                </c:pt>
                <c:pt idx="1843">
                  <c:v>5.4703577361548093E-2</c:v>
                </c:pt>
                <c:pt idx="1844">
                  <c:v>5.460363695703617E-2</c:v>
                </c:pt>
                <c:pt idx="1845">
                  <c:v>5.4541100104082585E-2</c:v>
                </c:pt>
                <c:pt idx="1846">
                  <c:v>5.4481738574076295E-2</c:v>
                </c:pt>
                <c:pt idx="1847">
                  <c:v>5.4336726088090509E-2</c:v>
                </c:pt>
                <c:pt idx="1848">
                  <c:v>5.4281202902003514E-2</c:v>
                </c:pt>
                <c:pt idx="1849">
                  <c:v>5.408048478409986E-2</c:v>
                </c:pt>
                <c:pt idx="1850">
                  <c:v>5.3937903801952312E-2</c:v>
                </c:pt>
                <c:pt idx="1851">
                  <c:v>5.3800794048420218E-2</c:v>
                </c:pt>
                <c:pt idx="1852">
                  <c:v>5.3754401105852626E-2</c:v>
                </c:pt>
                <c:pt idx="1853">
                  <c:v>5.3776651958044659E-2</c:v>
                </c:pt>
                <c:pt idx="1854">
                  <c:v>5.3725755256049647E-2</c:v>
                </c:pt>
                <c:pt idx="1855">
                  <c:v>5.3806381682505247E-2</c:v>
                </c:pt>
                <c:pt idx="1856">
                  <c:v>5.3808315087183069E-2</c:v>
                </c:pt>
                <c:pt idx="1857">
                  <c:v>5.3778188459990099E-2</c:v>
                </c:pt>
                <c:pt idx="1858">
                  <c:v>5.3726337249526843E-2</c:v>
                </c:pt>
                <c:pt idx="1859">
                  <c:v>5.3654631162299966E-2</c:v>
                </c:pt>
                <c:pt idx="1860">
                  <c:v>5.3613246027208718E-2</c:v>
                </c:pt>
                <c:pt idx="1861">
                  <c:v>5.3599460154109241E-2</c:v>
                </c:pt>
                <c:pt idx="1862">
                  <c:v>5.3602966350300971E-2</c:v>
                </c:pt>
                <c:pt idx="1863">
                  <c:v>5.3616056955703595E-2</c:v>
                </c:pt>
                <c:pt idx="1864">
                  <c:v>5.3606580669031116E-2</c:v>
                </c:pt>
                <c:pt idx="1865">
                  <c:v>5.3548208900037218E-2</c:v>
                </c:pt>
                <c:pt idx="1866">
                  <c:v>5.3540073405185233E-2</c:v>
                </c:pt>
                <c:pt idx="1867">
                  <c:v>5.3569267747488977E-2</c:v>
                </c:pt>
                <c:pt idx="1868">
                  <c:v>5.3617304899203737E-2</c:v>
                </c:pt>
                <c:pt idx="1869">
                  <c:v>5.3766491645285248E-2</c:v>
                </c:pt>
                <c:pt idx="1870">
                  <c:v>5.3824354459996455E-2</c:v>
                </c:pt>
                <c:pt idx="1871">
                  <c:v>5.4017982754384582E-2</c:v>
                </c:pt>
                <c:pt idx="1872">
                  <c:v>5.4115185111067457E-2</c:v>
                </c:pt>
                <c:pt idx="1873">
                  <c:v>5.4100893434898274E-2</c:v>
                </c:pt>
                <c:pt idx="1874">
                  <c:v>5.4244614660770456E-2</c:v>
                </c:pt>
                <c:pt idx="1875">
                  <c:v>5.4264656798603234E-2</c:v>
                </c:pt>
                <c:pt idx="1876">
                  <c:v>5.4194745601753393E-2</c:v>
                </c:pt>
                <c:pt idx="1877">
                  <c:v>5.4200122612887008E-2</c:v>
                </c:pt>
                <c:pt idx="1878">
                  <c:v>5.4221828984018498E-2</c:v>
                </c:pt>
                <c:pt idx="1879">
                  <c:v>5.4181287538265503E-2</c:v>
                </c:pt>
                <c:pt idx="1880">
                  <c:v>5.3898942909675417E-2</c:v>
                </c:pt>
                <c:pt idx="1881">
                  <c:v>5.3818363767048891E-2</c:v>
                </c:pt>
                <c:pt idx="1882">
                  <c:v>5.3815809075039113E-2</c:v>
                </c:pt>
                <c:pt idx="1883">
                  <c:v>5.3760061756382968E-2</c:v>
                </c:pt>
                <c:pt idx="1884">
                  <c:v>5.377112602717242E-2</c:v>
                </c:pt>
                <c:pt idx="1885">
                  <c:v>5.3912640893981317E-2</c:v>
                </c:pt>
                <c:pt idx="1886">
                  <c:v>5.3989664758549993E-2</c:v>
                </c:pt>
                <c:pt idx="1887">
                  <c:v>5.4062805614638096E-2</c:v>
                </c:pt>
                <c:pt idx="1888">
                  <c:v>5.415414418496782E-2</c:v>
                </c:pt>
                <c:pt idx="1889">
                  <c:v>5.4177935016588033E-2</c:v>
                </c:pt>
                <c:pt idx="1890">
                  <c:v>5.438162822756714E-2</c:v>
                </c:pt>
                <c:pt idx="1891">
                  <c:v>5.4491505393015047E-2</c:v>
                </c:pt>
                <c:pt idx="1892">
                  <c:v>5.4564540473939549E-2</c:v>
                </c:pt>
                <c:pt idx="1893">
                  <c:v>5.4686131819263933E-2</c:v>
                </c:pt>
                <c:pt idx="1894">
                  <c:v>5.4686588505392125E-2</c:v>
                </c:pt>
                <c:pt idx="1895">
                  <c:v>5.4728053257675373E-2</c:v>
                </c:pt>
                <c:pt idx="1896">
                  <c:v>5.4925745775098345E-2</c:v>
                </c:pt>
                <c:pt idx="1897">
                  <c:v>5.4981062647286118E-2</c:v>
                </c:pt>
                <c:pt idx="1898">
                  <c:v>5.5032642692380555E-2</c:v>
                </c:pt>
                <c:pt idx="1899">
                  <c:v>5.5012855239506928E-2</c:v>
                </c:pt>
                <c:pt idx="1900">
                  <c:v>5.506090279762052E-2</c:v>
                </c:pt>
                <c:pt idx="1901">
                  <c:v>5.5031392109100442E-2</c:v>
                </c:pt>
                <c:pt idx="1902">
                  <c:v>5.4899270131796761E-2</c:v>
                </c:pt>
                <c:pt idx="1903">
                  <c:v>5.484813483027616E-2</c:v>
                </c:pt>
                <c:pt idx="1904">
                  <c:v>5.4773487102166445E-2</c:v>
                </c:pt>
                <c:pt idx="1905">
                  <c:v>5.462109459073234E-2</c:v>
                </c:pt>
                <c:pt idx="1906">
                  <c:v>5.4399554218490492E-2</c:v>
                </c:pt>
                <c:pt idx="1907">
                  <c:v>5.4123549422772872E-2</c:v>
                </c:pt>
                <c:pt idx="1908">
                  <c:v>5.3907942834815439E-2</c:v>
                </c:pt>
                <c:pt idx="1909">
                  <c:v>5.3795552829166225E-2</c:v>
                </c:pt>
                <c:pt idx="1910">
                  <c:v>5.3639771536727658E-2</c:v>
                </c:pt>
                <c:pt idx="1911">
                  <c:v>5.3550954901728065E-2</c:v>
                </c:pt>
                <c:pt idx="1912">
                  <c:v>5.3447887521475064E-2</c:v>
                </c:pt>
                <c:pt idx="1913">
                  <c:v>5.3371449891203765E-2</c:v>
                </c:pt>
                <c:pt idx="1914">
                  <c:v>5.3324422706783101E-2</c:v>
                </c:pt>
                <c:pt idx="1915">
                  <c:v>5.322452014476297E-2</c:v>
                </c:pt>
                <c:pt idx="1916">
                  <c:v>5.3185465213221504E-2</c:v>
                </c:pt>
                <c:pt idx="1917">
                  <c:v>5.317840643968462E-2</c:v>
                </c:pt>
                <c:pt idx="1918">
                  <c:v>5.3176022612490804E-2</c:v>
                </c:pt>
                <c:pt idx="1919">
                  <c:v>5.3276578557993899E-2</c:v>
                </c:pt>
                <c:pt idx="1920">
                  <c:v>5.332899811441081E-2</c:v>
                </c:pt>
                <c:pt idx="1921">
                  <c:v>5.3366577424226493E-2</c:v>
                </c:pt>
                <c:pt idx="1922">
                  <c:v>5.3317153872803516E-2</c:v>
                </c:pt>
                <c:pt idx="1923">
                  <c:v>5.3368766603693503E-2</c:v>
                </c:pt>
                <c:pt idx="1924">
                  <c:v>5.3417490509758594E-2</c:v>
                </c:pt>
                <c:pt idx="1925">
                  <c:v>5.3407033874879599E-2</c:v>
                </c:pt>
                <c:pt idx="1926">
                  <c:v>5.3316641946296324E-2</c:v>
                </c:pt>
                <c:pt idx="1927">
                  <c:v>5.3288852564660628E-2</c:v>
                </c:pt>
                <c:pt idx="1928">
                  <c:v>5.3236630054371799E-2</c:v>
                </c:pt>
                <c:pt idx="1929">
                  <c:v>5.3072190644353381E-2</c:v>
                </c:pt>
                <c:pt idx="1930">
                  <c:v>5.2863082130460891E-2</c:v>
                </c:pt>
                <c:pt idx="1931">
                  <c:v>5.2786281239361632E-2</c:v>
                </c:pt>
                <c:pt idx="1932">
                  <c:v>5.2742439042925734E-2</c:v>
                </c:pt>
                <c:pt idx="1933">
                  <c:v>5.2661525233656532E-2</c:v>
                </c:pt>
                <c:pt idx="1934">
                  <c:v>5.2651948654405187E-2</c:v>
                </c:pt>
                <c:pt idx="1935">
                  <c:v>5.2599221118982908E-2</c:v>
                </c:pt>
                <c:pt idx="1936">
                  <c:v>5.2585221378935294E-2</c:v>
                </c:pt>
                <c:pt idx="1937">
                  <c:v>5.2557717830785659E-2</c:v>
                </c:pt>
                <c:pt idx="1938">
                  <c:v>5.2560194907872365E-2</c:v>
                </c:pt>
                <c:pt idx="1939">
                  <c:v>5.2603618459767368E-2</c:v>
                </c:pt>
                <c:pt idx="1940">
                  <c:v>5.2617211798493435E-2</c:v>
                </c:pt>
                <c:pt idx="1941">
                  <c:v>5.2616004346455858E-2</c:v>
                </c:pt>
                <c:pt idx="1942">
                  <c:v>5.26108161423742E-2</c:v>
                </c:pt>
                <c:pt idx="1943">
                  <c:v>5.2582919850073004E-2</c:v>
                </c:pt>
                <c:pt idx="1944">
                  <c:v>5.2563360831552844E-2</c:v>
                </c:pt>
                <c:pt idx="1945">
                  <c:v>5.2524911995069978E-2</c:v>
                </c:pt>
                <c:pt idx="1946">
                  <c:v>5.2488275391860385E-2</c:v>
                </c:pt>
                <c:pt idx="1947">
                  <c:v>5.2430012353044814E-2</c:v>
                </c:pt>
                <c:pt idx="1948">
                  <c:v>5.2369746264007581E-2</c:v>
                </c:pt>
                <c:pt idx="1949">
                  <c:v>5.2301141968119899E-2</c:v>
                </c:pt>
                <c:pt idx="1950">
                  <c:v>5.2202248913597461E-2</c:v>
                </c:pt>
                <c:pt idx="1951">
                  <c:v>5.2126529719634392E-2</c:v>
                </c:pt>
                <c:pt idx="1952">
                  <c:v>5.205881933881925E-2</c:v>
                </c:pt>
                <c:pt idx="1953">
                  <c:v>5.200073111334666E-2</c:v>
                </c:pt>
                <c:pt idx="1954">
                  <c:v>5.1924685476705291E-2</c:v>
                </c:pt>
                <c:pt idx="1955">
                  <c:v>5.1837715962271769E-2</c:v>
                </c:pt>
                <c:pt idx="1956">
                  <c:v>5.1728416940003408E-2</c:v>
                </c:pt>
                <c:pt idx="1957">
                  <c:v>5.1779012152768644E-2</c:v>
                </c:pt>
                <c:pt idx="1958">
                  <c:v>5.1665652013933139E-2</c:v>
                </c:pt>
                <c:pt idx="1959">
                  <c:v>5.1568898980289025E-2</c:v>
                </c:pt>
                <c:pt idx="1960">
                  <c:v>5.1486409332356813E-2</c:v>
                </c:pt>
                <c:pt idx="1961">
                  <c:v>5.1450660498038182E-2</c:v>
                </c:pt>
                <c:pt idx="1962">
                  <c:v>5.1401058658701371E-2</c:v>
                </c:pt>
                <c:pt idx="1963">
                  <c:v>5.1271869714795103E-2</c:v>
                </c:pt>
                <c:pt idx="1964">
                  <c:v>5.1203985587839278E-2</c:v>
                </c:pt>
                <c:pt idx="1965">
                  <c:v>5.1163021558414304E-2</c:v>
                </c:pt>
                <c:pt idx="1966">
                  <c:v>5.1177410222848142E-2</c:v>
                </c:pt>
                <c:pt idx="1967">
                  <c:v>5.1156326618539694E-2</c:v>
                </c:pt>
                <c:pt idx="1968">
                  <c:v>5.1152642567271096E-2</c:v>
                </c:pt>
                <c:pt idx="1969">
                  <c:v>5.1140630863792245E-2</c:v>
                </c:pt>
                <c:pt idx="1970">
                  <c:v>5.1078162058098689E-2</c:v>
                </c:pt>
                <c:pt idx="1971">
                  <c:v>5.1055633936008815E-2</c:v>
                </c:pt>
                <c:pt idx="1972">
                  <c:v>5.0998358493199218E-2</c:v>
                </c:pt>
                <c:pt idx="1973">
                  <c:v>5.0990075999620695E-2</c:v>
                </c:pt>
                <c:pt idx="1974">
                  <c:v>5.1035907293522947E-2</c:v>
                </c:pt>
                <c:pt idx="1975">
                  <c:v>5.1059405015474645E-2</c:v>
                </c:pt>
                <c:pt idx="1976">
                  <c:v>5.1072440563410461E-2</c:v>
                </c:pt>
                <c:pt idx="1977">
                  <c:v>5.1061805246753321E-2</c:v>
                </c:pt>
                <c:pt idx="1978">
                  <c:v>5.1048308355020007E-2</c:v>
                </c:pt>
                <c:pt idx="1979">
                  <c:v>5.1030401568218531E-2</c:v>
                </c:pt>
                <c:pt idx="1980">
                  <c:v>5.0934538743442823E-2</c:v>
                </c:pt>
                <c:pt idx="1981">
                  <c:v>5.0897759328386506E-2</c:v>
                </c:pt>
                <c:pt idx="1982">
                  <c:v>5.0879752018395591E-2</c:v>
                </c:pt>
                <c:pt idx="1983">
                  <c:v>5.0944006824083551E-2</c:v>
                </c:pt>
                <c:pt idx="1984">
                  <c:v>5.0979841425488961E-2</c:v>
                </c:pt>
                <c:pt idx="1985">
                  <c:v>5.1001315174249731E-2</c:v>
                </c:pt>
                <c:pt idx="1986">
                  <c:v>5.1000220562108838E-2</c:v>
                </c:pt>
                <c:pt idx="1987">
                  <c:v>5.1028165258856152E-2</c:v>
                </c:pt>
                <c:pt idx="1988">
                  <c:v>5.1019399522788167E-2</c:v>
                </c:pt>
                <c:pt idx="1989">
                  <c:v>5.0988875006268253E-2</c:v>
                </c:pt>
                <c:pt idx="1990">
                  <c:v>5.0905789990481107E-2</c:v>
                </c:pt>
                <c:pt idx="1991">
                  <c:v>5.0795757028379858E-2</c:v>
                </c:pt>
                <c:pt idx="1992">
                  <c:v>5.0815060768022703E-2</c:v>
                </c:pt>
                <c:pt idx="1993">
                  <c:v>5.0830045334149469E-2</c:v>
                </c:pt>
                <c:pt idx="1994">
                  <c:v>5.0742547346969112E-2</c:v>
                </c:pt>
                <c:pt idx="1995">
                  <c:v>5.0662135367074312E-2</c:v>
                </c:pt>
                <c:pt idx="1996">
                  <c:v>5.0616263722151895E-2</c:v>
                </c:pt>
                <c:pt idx="1997">
                  <c:v>5.0563576028984931E-2</c:v>
                </c:pt>
                <c:pt idx="1998">
                  <c:v>5.0556727459339867E-2</c:v>
                </c:pt>
                <c:pt idx="1999">
                  <c:v>5.0555134838265771E-2</c:v>
                </c:pt>
                <c:pt idx="2000">
                  <c:v>5.0630599573080248E-2</c:v>
                </c:pt>
                <c:pt idx="2001">
                  <c:v>5.0703207095034737E-2</c:v>
                </c:pt>
                <c:pt idx="2002">
                  <c:v>5.0810766855352962E-2</c:v>
                </c:pt>
                <c:pt idx="2003">
                  <c:v>5.0871184295721628E-2</c:v>
                </c:pt>
                <c:pt idx="2004">
                  <c:v>5.0875031044212302E-2</c:v>
                </c:pt>
                <c:pt idx="2005">
                  <c:v>5.0644814653250755E-2</c:v>
                </c:pt>
                <c:pt idx="2006">
                  <c:v>5.0392745222163915E-2</c:v>
                </c:pt>
                <c:pt idx="2007">
                  <c:v>5.0141926855490085E-2</c:v>
                </c:pt>
                <c:pt idx="2008">
                  <c:v>4.9975633715210778E-2</c:v>
                </c:pt>
                <c:pt idx="2009">
                  <c:v>4.9737151424067913E-2</c:v>
                </c:pt>
                <c:pt idx="2010">
                  <c:v>4.947569285320981E-2</c:v>
                </c:pt>
                <c:pt idx="2011">
                  <c:v>4.9264804094343431E-2</c:v>
                </c:pt>
                <c:pt idx="2012">
                  <c:v>4.8997132056601111E-2</c:v>
                </c:pt>
                <c:pt idx="2013">
                  <c:v>4.8863770530525867E-2</c:v>
                </c:pt>
                <c:pt idx="2014">
                  <c:v>4.8747963932197304E-2</c:v>
                </c:pt>
                <c:pt idx="2015">
                  <c:v>4.8666094365152693E-2</c:v>
                </c:pt>
                <c:pt idx="2016">
                  <c:v>4.8593873662740046E-2</c:v>
                </c:pt>
                <c:pt idx="2017">
                  <c:v>4.8500453429944225E-2</c:v>
                </c:pt>
                <c:pt idx="2018">
                  <c:v>4.8409085494991615E-2</c:v>
                </c:pt>
                <c:pt idx="2019">
                  <c:v>4.8328659694735952E-2</c:v>
                </c:pt>
                <c:pt idx="2020">
                  <c:v>4.8301770511827859E-2</c:v>
                </c:pt>
                <c:pt idx="2021">
                  <c:v>4.8319608317959374E-2</c:v>
                </c:pt>
                <c:pt idx="2022">
                  <c:v>4.8392953026493185E-2</c:v>
                </c:pt>
                <c:pt idx="2023">
                  <c:v>4.8595273885117113E-2</c:v>
                </c:pt>
                <c:pt idx="2024">
                  <c:v>4.89017450525965E-2</c:v>
                </c:pt>
                <c:pt idx="2025">
                  <c:v>4.8830390141497766E-2</c:v>
                </c:pt>
                <c:pt idx="2026">
                  <c:v>4.8786399235630128E-2</c:v>
                </c:pt>
                <c:pt idx="2027">
                  <c:v>4.8786387110213603E-2</c:v>
                </c:pt>
                <c:pt idx="2028">
                  <c:v>4.8791090944207159E-2</c:v>
                </c:pt>
                <c:pt idx="2029">
                  <c:v>4.8789522169083402E-2</c:v>
                </c:pt>
                <c:pt idx="2030">
                  <c:v>4.8767514283770859E-2</c:v>
                </c:pt>
                <c:pt idx="2031">
                  <c:v>4.8787572622249947E-2</c:v>
                </c:pt>
                <c:pt idx="2032">
                  <c:v>4.8861181997253755E-2</c:v>
                </c:pt>
                <c:pt idx="2033">
                  <c:v>4.8859872943893747E-2</c:v>
                </c:pt>
                <c:pt idx="2034">
                  <c:v>4.8851327968932337E-2</c:v>
                </c:pt>
                <c:pt idx="2035">
                  <c:v>4.8832112068318993E-2</c:v>
                </c:pt>
                <c:pt idx="2036">
                  <c:v>4.8805543296282297E-2</c:v>
                </c:pt>
                <c:pt idx="2037">
                  <c:v>4.8767993408587888E-2</c:v>
                </c:pt>
                <c:pt idx="2038">
                  <c:v>4.875220404790187E-2</c:v>
                </c:pt>
                <c:pt idx="2039">
                  <c:v>4.8827016877980925E-2</c:v>
                </c:pt>
                <c:pt idx="2040">
                  <c:v>4.8888715376645291E-2</c:v>
                </c:pt>
                <c:pt idx="2041">
                  <c:v>4.9021577919806131E-2</c:v>
                </c:pt>
                <c:pt idx="2042">
                  <c:v>4.9071543411270589E-2</c:v>
                </c:pt>
                <c:pt idx="2043">
                  <c:v>4.9085625319554627E-2</c:v>
                </c:pt>
                <c:pt idx="2044">
                  <c:v>4.9085522789456368E-2</c:v>
                </c:pt>
                <c:pt idx="2045">
                  <c:v>4.912037384818535E-2</c:v>
                </c:pt>
                <c:pt idx="2046">
                  <c:v>4.9127982539239626E-2</c:v>
                </c:pt>
                <c:pt idx="2047">
                  <c:v>4.9083358297488847E-2</c:v>
                </c:pt>
                <c:pt idx="2048">
                  <c:v>4.9078279276435821E-2</c:v>
                </c:pt>
                <c:pt idx="2049">
                  <c:v>4.9079220281043494E-2</c:v>
                </c:pt>
                <c:pt idx="2050">
                  <c:v>4.9143891140792324E-2</c:v>
                </c:pt>
                <c:pt idx="2051">
                  <c:v>4.9136244204395295E-2</c:v>
                </c:pt>
                <c:pt idx="2052">
                  <c:v>4.9112055880277013E-2</c:v>
                </c:pt>
                <c:pt idx="2053">
                  <c:v>4.905686502352169E-2</c:v>
                </c:pt>
                <c:pt idx="2054">
                  <c:v>4.9089935177562403E-2</c:v>
                </c:pt>
                <c:pt idx="2055">
                  <c:v>4.9066474000290454E-2</c:v>
                </c:pt>
                <c:pt idx="2056">
                  <c:v>4.9103920767068834E-2</c:v>
                </c:pt>
                <c:pt idx="2057">
                  <c:v>4.9165177507224302E-2</c:v>
                </c:pt>
                <c:pt idx="2058">
                  <c:v>4.899766950714958E-2</c:v>
                </c:pt>
                <c:pt idx="2059">
                  <c:v>4.8937463170768726E-2</c:v>
                </c:pt>
                <c:pt idx="2060">
                  <c:v>4.8934685821979761E-2</c:v>
                </c:pt>
                <c:pt idx="2061">
                  <c:v>4.898073617064698E-2</c:v>
                </c:pt>
                <c:pt idx="2062">
                  <c:v>4.9087038577692144E-2</c:v>
                </c:pt>
                <c:pt idx="2063">
                  <c:v>4.9142256331104812E-2</c:v>
                </c:pt>
                <c:pt idx="2064">
                  <c:v>4.9142136478687579E-2</c:v>
                </c:pt>
                <c:pt idx="2065">
                  <c:v>4.9234398102949536E-2</c:v>
                </c:pt>
                <c:pt idx="2066">
                  <c:v>4.9435249621543782E-2</c:v>
                </c:pt>
                <c:pt idx="2067">
                  <c:v>4.9735780736830063E-2</c:v>
                </c:pt>
                <c:pt idx="2068">
                  <c:v>4.9930795230912949E-2</c:v>
                </c:pt>
                <c:pt idx="2069">
                  <c:v>5.0175400310930138E-2</c:v>
                </c:pt>
                <c:pt idx="2070">
                  <c:v>5.0348692438790005E-2</c:v>
                </c:pt>
                <c:pt idx="2071">
                  <c:v>5.0588886914707878E-2</c:v>
                </c:pt>
                <c:pt idx="2072">
                  <c:v>5.0807420530350055E-2</c:v>
                </c:pt>
                <c:pt idx="2073">
                  <c:v>5.0911147875787391E-2</c:v>
                </c:pt>
                <c:pt idx="2074">
                  <c:v>5.1134238654907516E-2</c:v>
                </c:pt>
                <c:pt idx="2075">
                  <c:v>5.1221649376642579E-2</c:v>
                </c:pt>
                <c:pt idx="2076">
                  <c:v>5.1333514527688612E-2</c:v>
                </c:pt>
                <c:pt idx="2077">
                  <c:v>5.1384516320747718E-2</c:v>
                </c:pt>
                <c:pt idx="2078">
                  <c:v>5.1385184091241674E-2</c:v>
                </c:pt>
                <c:pt idx="2079">
                  <c:v>5.1383264330136312E-2</c:v>
                </c:pt>
                <c:pt idx="2080">
                  <c:v>5.1409844473420209E-2</c:v>
                </c:pt>
                <c:pt idx="2081">
                  <c:v>5.1548647458920016E-2</c:v>
                </c:pt>
                <c:pt idx="2082">
                  <c:v>5.1661697287410713E-2</c:v>
                </c:pt>
                <c:pt idx="2083">
                  <c:v>5.1666309752165226E-2</c:v>
                </c:pt>
                <c:pt idx="2084">
                  <c:v>5.1674657256608567E-2</c:v>
                </c:pt>
                <c:pt idx="2085">
                  <c:v>5.168149599041346E-2</c:v>
                </c:pt>
                <c:pt idx="2086">
                  <c:v>5.1697590767027984E-2</c:v>
                </c:pt>
                <c:pt idx="2087">
                  <c:v>5.171991389286483E-2</c:v>
                </c:pt>
                <c:pt idx="2088">
                  <c:v>5.1766357120633606E-2</c:v>
                </c:pt>
                <c:pt idx="2089">
                  <c:v>5.1767193585643037E-2</c:v>
                </c:pt>
                <c:pt idx="2090">
                  <c:v>5.1797721186142856E-2</c:v>
                </c:pt>
                <c:pt idx="2091">
                  <c:v>5.175663843241804E-2</c:v>
                </c:pt>
                <c:pt idx="2092">
                  <c:v>5.1747966079801276E-2</c:v>
                </c:pt>
                <c:pt idx="2093">
                  <c:v>5.1771234464799906E-2</c:v>
                </c:pt>
                <c:pt idx="2094">
                  <c:v>5.1755318814353482E-2</c:v>
                </c:pt>
                <c:pt idx="2095">
                  <c:v>5.1703469375004432E-2</c:v>
                </c:pt>
                <c:pt idx="2096">
                  <c:v>5.1671855019721713E-2</c:v>
                </c:pt>
                <c:pt idx="2097">
                  <c:v>5.1639867951365291E-2</c:v>
                </c:pt>
                <c:pt idx="2098">
                  <c:v>5.1595446093907746E-2</c:v>
                </c:pt>
                <c:pt idx="2099">
                  <c:v>5.1522878131415685E-2</c:v>
                </c:pt>
                <c:pt idx="2100">
                  <c:v>5.14595043068094E-2</c:v>
                </c:pt>
                <c:pt idx="2101">
                  <c:v>5.1338895226925835E-2</c:v>
                </c:pt>
                <c:pt idx="2102">
                  <c:v>5.1166809823870084E-2</c:v>
                </c:pt>
                <c:pt idx="2103">
                  <c:v>5.1071816341399019E-2</c:v>
                </c:pt>
                <c:pt idx="2104">
                  <c:v>5.1057133364669147E-2</c:v>
                </c:pt>
                <c:pt idx="2105">
                  <c:v>5.1065134874130461E-2</c:v>
                </c:pt>
                <c:pt idx="2106">
                  <c:v>5.1104571971428203E-2</c:v>
                </c:pt>
                <c:pt idx="2107">
                  <c:v>5.112373996937284E-2</c:v>
                </c:pt>
                <c:pt idx="2108">
                  <c:v>5.1155818919520105E-2</c:v>
                </c:pt>
                <c:pt idx="2109">
                  <c:v>5.1171344037494106E-2</c:v>
                </c:pt>
                <c:pt idx="2110">
                  <c:v>5.1179374439113294E-2</c:v>
                </c:pt>
                <c:pt idx="2111">
                  <c:v>5.1182353153175396E-2</c:v>
                </c:pt>
                <c:pt idx="2112">
                  <c:v>5.116144899512199E-2</c:v>
                </c:pt>
                <c:pt idx="2113">
                  <c:v>5.1137526267639156E-2</c:v>
                </c:pt>
                <c:pt idx="2114">
                  <c:v>5.1127838269889252E-2</c:v>
                </c:pt>
                <c:pt idx="2115">
                  <c:v>5.1100112663480468E-2</c:v>
                </c:pt>
                <c:pt idx="2116">
                  <c:v>5.1038726427326563E-2</c:v>
                </c:pt>
                <c:pt idx="2117">
                  <c:v>5.0957914520885786E-2</c:v>
                </c:pt>
                <c:pt idx="2118">
                  <c:v>5.0832592803357488E-2</c:v>
                </c:pt>
                <c:pt idx="2119">
                  <c:v>5.0732395245051652E-2</c:v>
                </c:pt>
                <c:pt idx="2120">
                  <c:v>5.0628496614114442E-2</c:v>
                </c:pt>
                <c:pt idx="2121">
                  <c:v>5.0565249777727986E-2</c:v>
                </c:pt>
                <c:pt idx="2122">
                  <c:v>5.0497872083727281E-2</c:v>
                </c:pt>
                <c:pt idx="2123">
                  <c:v>5.0384520272181155E-2</c:v>
                </c:pt>
                <c:pt idx="2124">
                  <c:v>5.02665035530004E-2</c:v>
                </c:pt>
                <c:pt idx="2125">
                  <c:v>5.0218992091182565E-2</c:v>
                </c:pt>
                <c:pt idx="2126">
                  <c:v>5.0173763804564488E-2</c:v>
                </c:pt>
                <c:pt idx="2127">
                  <c:v>5.0090268531009077E-2</c:v>
                </c:pt>
                <c:pt idx="2128">
                  <c:v>4.9997693187341499E-2</c:v>
                </c:pt>
                <c:pt idx="2129">
                  <c:v>4.9884762337139676E-2</c:v>
                </c:pt>
                <c:pt idx="2130">
                  <c:v>4.9787701788767284E-2</c:v>
                </c:pt>
                <c:pt idx="2131">
                  <c:v>4.9599889277176804E-2</c:v>
                </c:pt>
                <c:pt idx="2132">
                  <c:v>4.9408001751614659E-2</c:v>
                </c:pt>
                <c:pt idx="2133">
                  <c:v>4.92675757661694E-2</c:v>
                </c:pt>
                <c:pt idx="2134">
                  <c:v>4.9188217368692465E-2</c:v>
                </c:pt>
                <c:pt idx="2135">
                  <c:v>4.911245471360727E-2</c:v>
                </c:pt>
                <c:pt idx="2136">
                  <c:v>4.9037593612729274E-2</c:v>
                </c:pt>
                <c:pt idx="2137">
                  <c:v>4.8946594654712433E-2</c:v>
                </c:pt>
                <c:pt idx="2138">
                  <c:v>4.8914436864119233E-2</c:v>
                </c:pt>
                <c:pt idx="2139">
                  <c:v>4.8857160786088934E-2</c:v>
                </c:pt>
                <c:pt idx="2140">
                  <c:v>4.877766051268758E-2</c:v>
                </c:pt>
                <c:pt idx="2141">
                  <c:v>4.8695427457030267E-2</c:v>
                </c:pt>
                <c:pt idx="2142">
                  <c:v>4.8584348223339624E-2</c:v>
                </c:pt>
                <c:pt idx="2143">
                  <c:v>4.8551900590164974E-2</c:v>
                </c:pt>
                <c:pt idx="2144">
                  <c:v>4.8541623776736688E-2</c:v>
                </c:pt>
                <c:pt idx="2145">
                  <c:v>4.8592418649553666E-2</c:v>
                </c:pt>
                <c:pt idx="2146">
                  <c:v>4.8631001225082369E-2</c:v>
                </c:pt>
                <c:pt idx="2147">
                  <c:v>4.8651366153538746E-2</c:v>
                </c:pt>
                <c:pt idx="2148">
                  <c:v>4.8650293130467835E-2</c:v>
                </c:pt>
                <c:pt idx="2149">
                  <c:v>4.847034441245205E-2</c:v>
                </c:pt>
                <c:pt idx="2150">
                  <c:v>4.8285446614806951E-2</c:v>
                </c:pt>
                <c:pt idx="2151">
                  <c:v>4.7957684007449271E-2</c:v>
                </c:pt>
                <c:pt idx="2152">
                  <c:v>4.7559683034830658E-2</c:v>
                </c:pt>
                <c:pt idx="2153">
                  <c:v>4.7124996657876728E-2</c:v>
                </c:pt>
                <c:pt idx="2154">
                  <c:v>4.6757152498226449E-2</c:v>
                </c:pt>
                <c:pt idx="2155">
                  <c:v>4.6321824966865426E-2</c:v>
                </c:pt>
                <c:pt idx="2156">
                  <c:v>4.6001348401368679E-2</c:v>
                </c:pt>
                <c:pt idx="2157">
                  <c:v>4.5776865817575292E-2</c:v>
                </c:pt>
                <c:pt idx="2158">
                  <c:v>4.5791728160181101E-2</c:v>
                </c:pt>
                <c:pt idx="2159">
                  <c:v>4.5805654561961853E-2</c:v>
                </c:pt>
                <c:pt idx="2160">
                  <c:v>4.5795145091261535E-2</c:v>
                </c:pt>
                <c:pt idx="2161">
                  <c:v>4.5792931515328657E-2</c:v>
                </c:pt>
                <c:pt idx="2162">
                  <c:v>4.5731563184195793E-2</c:v>
                </c:pt>
                <c:pt idx="2163">
                  <c:v>4.5732999910123417E-2</c:v>
                </c:pt>
                <c:pt idx="2164">
                  <c:v>4.5719157514133968E-2</c:v>
                </c:pt>
                <c:pt idx="2165">
                  <c:v>4.5756948271867284E-2</c:v>
                </c:pt>
                <c:pt idx="2166">
                  <c:v>4.568769846310243E-2</c:v>
                </c:pt>
                <c:pt idx="2167">
                  <c:v>4.5691788107949029E-2</c:v>
                </c:pt>
                <c:pt idx="2168">
                  <c:v>4.5658806918601219E-2</c:v>
                </c:pt>
                <c:pt idx="2169">
                  <c:v>4.553756095624293E-2</c:v>
                </c:pt>
                <c:pt idx="2170">
                  <c:v>4.5540107556494028E-2</c:v>
                </c:pt>
                <c:pt idx="2171">
                  <c:v>4.5556620957819156E-2</c:v>
                </c:pt>
                <c:pt idx="2172">
                  <c:v>4.5633591134204433E-2</c:v>
                </c:pt>
                <c:pt idx="2173">
                  <c:v>4.5532242865351111E-2</c:v>
                </c:pt>
                <c:pt idx="2174">
                  <c:v>4.5400729512490329E-2</c:v>
                </c:pt>
                <c:pt idx="2175">
                  <c:v>4.4825909817073011E-2</c:v>
                </c:pt>
                <c:pt idx="2176">
                  <c:v>4.4840979023335482E-2</c:v>
                </c:pt>
                <c:pt idx="2177">
                  <c:v>4.5002614621083542E-2</c:v>
                </c:pt>
                <c:pt idx="2178">
                  <c:v>4.5086454357025026E-2</c:v>
                </c:pt>
                <c:pt idx="2179">
                  <c:v>4.5231432295233825E-2</c:v>
                </c:pt>
                <c:pt idx="2180">
                  <c:v>4.5201465371084389E-2</c:v>
                </c:pt>
                <c:pt idx="2181">
                  <c:v>4.5373708818024265E-2</c:v>
                </c:pt>
                <c:pt idx="2182">
                  <c:v>4.5834140456648118E-2</c:v>
                </c:pt>
                <c:pt idx="2183">
                  <c:v>4.6278689813585704E-2</c:v>
                </c:pt>
                <c:pt idx="2184">
                  <c:v>4.684217922686322E-2</c:v>
                </c:pt>
                <c:pt idx="2185">
                  <c:v>4.7240972045095822E-2</c:v>
                </c:pt>
                <c:pt idx="2186">
                  <c:v>4.7397683615261907E-2</c:v>
                </c:pt>
                <c:pt idx="2187">
                  <c:v>4.7742674373834004E-2</c:v>
                </c:pt>
                <c:pt idx="2188">
                  <c:v>4.7838437735429805E-2</c:v>
                </c:pt>
                <c:pt idx="2189">
                  <c:v>4.7803919505760392E-2</c:v>
                </c:pt>
                <c:pt idx="2190">
                  <c:v>4.7978993972099593E-2</c:v>
                </c:pt>
                <c:pt idx="2191">
                  <c:v>4.8418318643172142E-2</c:v>
                </c:pt>
                <c:pt idx="2192">
                  <c:v>4.8541082759822649E-2</c:v>
                </c:pt>
                <c:pt idx="2193">
                  <c:v>4.8318012950709865E-2</c:v>
                </c:pt>
                <c:pt idx="2194">
                  <c:v>4.7893624837254248E-2</c:v>
                </c:pt>
                <c:pt idx="2195">
                  <c:v>4.7752445445039669E-2</c:v>
                </c:pt>
                <c:pt idx="2196">
                  <c:v>4.7654204428190482E-2</c:v>
                </c:pt>
                <c:pt idx="2197">
                  <c:v>4.7633423701942637E-2</c:v>
                </c:pt>
                <c:pt idx="2198">
                  <c:v>4.7627617163595704E-2</c:v>
                </c:pt>
                <c:pt idx="2199">
                  <c:v>4.773625994540965E-2</c:v>
                </c:pt>
                <c:pt idx="2200">
                  <c:v>4.8082276495885264E-2</c:v>
                </c:pt>
                <c:pt idx="2201">
                  <c:v>4.8075320484838167E-2</c:v>
                </c:pt>
                <c:pt idx="2202">
                  <c:v>4.8068437762249075E-2</c:v>
                </c:pt>
                <c:pt idx="2203">
                  <c:v>4.8160372987335096E-2</c:v>
                </c:pt>
                <c:pt idx="2204">
                  <c:v>4.8280116120253347E-2</c:v>
                </c:pt>
                <c:pt idx="2205">
                  <c:v>4.8354649488049857E-2</c:v>
                </c:pt>
                <c:pt idx="2206">
                  <c:v>4.8424492803347506E-2</c:v>
                </c:pt>
                <c:pt idx="2207">
                  <c:v>4.8732084661017312E-2</c:v>
                </c:pt>
                <c:pt idx="2208">
                  <c:v>4.8628438816414585E-2</c:v>
                </c:pt>
                <c:pt idx="2209">
                  <c:v>4.8542799988271941E-2</c:v>
                </c:pt>
                <c:pt idx="2210">
                  <c:v>4.8540882036868065E-2</c:v>
                </c:pt>
                <c:pt idx="2211">
                  <c:v>4.8536755503032519E-2</c:v>
                </c:pt>
                <c:pt idx="2212">
                  <c:v>4.8498709461203646E-2</c:v>
                </c:pt>
                <c:pt idx="2213">
                  <c:v>4.8496416347992524E-2</c:v>
                </c:pt>
                <c:pt idx="2214">
                  <c:v>4.8557724598350151E-2</c:v>
                </c:pt>
                <c:pt idx="2215">
                  <c:v>4.863580892613293E-2</c:v>
                </c:pt>
                <c:pt idx="2216">
                  <c:v>4.861748360629569E-2</c:v>
                </c:pt>
                <c:pt idx="2217">
                  <c:v>4.861371537442704E-2</c:v>
                </c:pt>
                <c:pt idx="2218">
                  <c:v>4.8606927347319577E-2</c:v>
                </c:pt>
                <c:pt idx="2219">
                  <c:v>4.8576879482225506E-2</c:v>
                </c:pt>
                <c:pt idx="2220">
                  <c:v>4.8575764618096089E-2</c:v>
                </c:pt>
                <c:pt idx="2221">
                  <c:v>4.8581423927770477E-2</c:v>
                </c:pt>
                <c:pt idx="2222">
                  <c:v>4.8717555795349407E-2</c:v>
                </c:pt>
                <c:pt idx="2223">
                  <c:v>4.8812256153164486E-2</c:v>
                </c:pt>
                <c:pt idx="2224">
                  <c:v>4.8831820850130422E-2</c:v>
                </c:pt>
                <c:pt idx="2225">
                  <c:v>4.8836500731444993E-2</c:v>
                </c:pt>
                <c:pt idx="2226">
                  <c:v>4.8719287916569466E-2</c:v>
                </c:pt>
                <c:pt idx="2227">
                  <c:v>4.864223434914678E-2</c:v>
                </c:pt>
                <c:pt idx="2228">
                  <c:v>4.8622014672649649E-2</c:v>
                </c:pt>
                <c:pt idx="2229">
                  <c:v>4.8659801341338328E-2</c:v>
                </c:pt>
                <c:pt idx="2230">
                  <c:v>4.8655637480384997E-2</c:v>
                </c:pt>
                <c:pt idx="2231">
                  <c:v>4.8574985991946019E-2</c:v>
                </c:pt>
                <c:pt idx="2232">
                  <c:v>4.863933394241874E-2</c:v>
                </c:pt>
                <c:pt idx="2233">
                  <c:v>4.863990676126987E-2</c:v>
                </c:pt>
                <c:pt idx="2234">
                  <c:v>4.8707728843504494E-2</c:v>
                </c:pt>
                <c:pt idx="2235">
                  <c:v>4.8752055174194106E-2</c:v>
                </c:pt>
                <c:pt idx="2236">
                  <c:v>4.8812557291463395E-2</c:v>
                </c:pt>
                <c:pt idx="2237">
                  <c:v>4.8844070606721503E-2</c:v>
                </c:pt>
                <c:pt idx="2238">
                  <c:v>4.8830634690317315E-2</c:v>
                </c:pt>
                <c:pt idx="2239">
                  <c:v>4.883447315347695E-2</c:v>
                </c:pt>
                <c:pt idx="2240">
                  <c:v>4.8831135784437353E-2</c:v>
                </c:pt>
                <c:pt idx="2241">
                  <c:v>4.8818484478310803E-2</c:v>
                </c:pt>
                <c:pt idx="2242">
                  <c:v>4.8816436113694468E-2</c:v>
                </c:pt>
                <c:pt idx="2243">
                  <c:v>4.8676039356178515E-2</c:v>
                </c:pt>
                <c:pt idx="2244">
                  <c:v>4.8527516316505363E-2</c:v>
                </c:pt>
                <c:pt idx="2245">
                  <c:v>4.8390559581284055E-2</c:v>
                </c:pt>
                <c:pt idx="2246">
                  <c:v>4.8372347013491176E-2</c:v>
                </c:pt>
                <c:pt idx="2247">
                  <c:v>4.830887095579748E-2</c:v>
                </c:pt>
                <c:pt idx="2248">
                  <c:v>4.8186388066554606E-2</c:v>
                </c:pt>
                <c:pt idx="2249">
                  <c:v>4.7764641408320471E-2</c:v>
                </c:pt>
                <c:pt idx="2250">
                  <c:v>4.742713298595562E-2</c:v>
                </c:pt>
                <c:pt idx="2251">
                  <c:v>4.7168185733482013E-2</c:v>
                </c:pt>
                <c:pt idx="2252">
                  <c:v>4.6967123676767378E-2</c:v>
                </c:pt>
                <c:pt idx="2253">
                  <c:v>4.6764779540344095E-2</c:v>
                </c:pt>
                <c:pt idx="2254">
                  <c:v>4.6589349851850252E-2</c:v>
                </c:pt>
                <c:pt idx="2255">
                  <c:v>4.64020100505559E-2</c:v>
                </c:pt>
                <c:pt idx="2256">
                  <c:v>4.6295816066657586E-2</c:v>
                </c:pt>
                <c:pt idx="2257">
                  <c:v>4.6042277896308277E-2</c:v>
                </c:pt>
                <c:pt idx="2258">
                  <c:v>4.5837066649909414E-2</c:v>
                </c:pt>
                <c:pt idx="2259">
                  <c:v>4.5885635334791446E-2</c:v>
                </c:pt>
                <c:pt idx="2260">
                  <c:v>4.5986578611406898E-2</c:v>
                </c:pt>
                <c:pt idx="2261">
                  <c:v>4.6201819110693355E-2</c:v>
                </c:pt>
                <c:pt idx="2262">
                  <c:v>4.6189224569497166E-2</c:v>
                </c:pt>
                <c:pt idx="2263">
                  <c:v>4.586757805773397E-2</c:v>
                </c:pt>
                <c:pt idx="2264">
                  <c:v>4.5522644262660186E-2</c:v>
                </c:pt>
                <c:pt idx="2265">
                  <c:v>4.535775168341416E-2</c:v>
                </c:pt>
                <c:pt idx="2266">
                  <c:v>4.5251774915082248E-2</c:v>
                </c:pt>
                <c:pt idx="2267">
                  <c:v>4.514642940554333E-2</c:v>
                </c:pt>
                <c:pt idx="2268">
                  <c:v>4.5037791278722407E-2</c:v>
                </c:pt>
                <c:pt idx="2269">
                  <c:v>4.4938061859003217E-2</c:v>
                </c:pt>
                <c:pt idx="2270">
                  <c:v>4.4924331396581078E-2</c:v>
                </c:pt>
                <c:pt idx="2271">
                  <c:v>4.4918626703829581E-2</c:v>
                </c:pt>
                <c:pt idx="2272">
                  <c:v>4.4931923690117476E-2</c:v>
                </c:pt>
                <c:pt idx="2273">
                  <c:v>4.492647662498634E-2</c:v>
                </c:pt>
                <c:pt idx="2274">
                  <c:v>4.494560630554504E-2</c:v>
                </c:pt>
                <c:pt idx="2275">
                  <c:v>4.4961355244056533E-2</c:v>
                </c:pt>
                <c:pt idx="2276">
                  <c:v>4.4973908528271829E-2</c:v>
                </c:pt>
                <c:pt idx="2277">
                  <c:v>4.4963984524390689E-2</c:v>
                </c:pt>
                <c:pt idx="2278">
                  <c:v>4.4938024126878022E-2</c:v>
                </c:pt>
                <c:pt idx="2279">
                  <c:v>4.504393938974164E-2</c:v>
                </c:pt>
                <c:pt idx="2280">
                  <c:v>4.5105574875772152E-2</c:v>
                </c:pt>
                <c:pt idx="2281">
                  <c:v>4.5101758259306582E-2</c:v>
                </c:pt>
                <c:pt idx="2282">
                  <c:v>4.4759202604106395E-2</c:v>
                </c:pt>
                <c:pt idx="2283">
                  <c:v>4.4594030262386092E-2</c:v>
                </c:pt>
                <c:pt idx="2284">
                  <c:v>4.4531677643783164E-2</c:v>
                </c:pt>
                <c:pt idx="2285">
                  <c:v>4.4341039674622426E-2</c:v>
                </c:pt>
                <c:pt idx="2286">
                  <c:v>4.4103435950501979E-2</c:v>
                </c:pt>
                <c:pt idx="2287">
                  <c:v>4.4090490472473584E-2</c:v>
                </c:pt>
                <c:pt idx="2288">
                  <c:v>4.411370863170247E-2</c:v>
                </c:pt>
                <c:pt idx="2289">
                  <c:v>4.4107042599486557E-2</c:v>
                </c:pt>
                <c:pt idx="2290">
                  <c:v>4.4093071615658244E-2</c:v>
                </c:pt>
                <c:pt idx="2291">
                  <c:v>4.4108334789260954E-2</c:v>
                </c:pt>
                <c:pt idx="2292">
                  <c:v>4.4042874467743937E-2</c:v>
                </c:pt>
                <c:pt idx="2293">
                  <c:v>4.3956115963184307E-2</c:v>
                </c:pt>
                <c:pt idx="2294">
                  <c:v>4.3913756071846055E-2</c:v>
                </c:pt>
                <c:pt idx="2295">
                  <c:v>4.3877101230814015E-2</c:v>
                </c:pt>
                <c:pt idx="2296">
                  <c:v>4.3743184052155347E-2</c:v>
                </c:pt>
                <c:pt idx="2297">
                  <c:v>4.3607613583277804E-2</c:v>
                </c:pt>
                <c:pt idx="2298">
                  <c:v>4.3474403872943386E-2</c:v>
                </c:pt>
                <c:pt idx="2299">
                  <c:v>4.3310028156262663E-2</c:v>
                </c:pt>
                <c:pt idx="2300">
                  <c:v>4.3245343372399846E-2</c:v>
                </c:pt>
                <c:pt idx="2301">
                  <c:v>4.3309090045609858E-2</c:v>
                </c:pt>
                <c:pt idx="2302">
                  <c:v>4.3612379628844886E-2</c:v>
                </c:pt>
                <c:pt idx="2303">
                  <c:v>4.3907726007659645E-2</c:v>
                </c:pt>
                <c:pt idx="2304">
                  <c:v>4.4205377752520689E-2</c:v>
                </c:pt>
                <c:pt idx="2305">
                  <c:v>4.4644463663032895E-2</c:v>
                </c:pt>
                <c:pt idx="2306">
                  <c:v>4.5250908044090335E-2</c:v>
                </c:pt>
                <c:pt idx="2307">
                  <c:v>4.5601438151284583E-2</c:v>
                </c:pt>
                <c:pt idx="2308">
                  <c:v>4.5864759572383541E-2</c:v>
                </c:pt>
                <c:pt idx="2309">
                  <c:v>4.612868231091536E-2</c:v>
                </c:pt>
                <c:pt idx="2310">
                  <c:v>4.6065673946668238E-2</c:v>
                </c:pt>
                <c:pt idx="2311">
                  <c:v>4.6006546411617007E-2</c:v>
                </c:pt>
                <c:pt idx="2312">
                  <c:v>4.5805620366194615E-2</c:v>
                </c:pt>
                <c:pt idx="2313">
                  <c:v>4.5663774061098665E-2</c:v>
                </c:pt>
                <c:pt idx="2314">
                  <c:v>4.5460145953252269E-2</c:v>
                </c:pt>
                <c:pt idx="2315">
                  <c:v>4.535762549547856E-2</c:v>
                </c:pt>
                <c:pt idx="2316">
                  <c:v>4.5249525616562522E-2</c:v>
                </c:pt>
                <c:pt idx="2317">
                  <c:v>4.5173963063058972E-2</c:v>
                </c:pt>
                <c:pt idx="2318">
                  <c:v>4.51540059645699E-2</c:v>
                </c:pt>
                <c:pt idx="2319">
                  <c:v>4.519226547786466E-2</c:v>
                </c:pt>
                <c:pt idx="2320">
                  <c:v>4.526551320949674E-2</c:v>
                </c:pt>
                <c:pt idx="2321">
                  <c:v>4.54074981428534E-2</c:v>
                </c:pt>
                <c:pt idx="2322">
                  <c:v>4.5487180995932693E-2</c:v>
                </c:pt>
                <c:pt idx="2323">
                  <c:v>4.5471600358856758E-2</c:v>
                </c:pt>
                <c:pt idx="2324">
                  <c:v>4.5399675980428725E-2</c:v>
                </c:pt>
                <c:pt idx="2325">
                  <c:v>4.5318622993301957E-2</c:v>
                </c:pt>
                <c:pt idx="2326">
                  <c:v>4.5318289022225081E-2</c:v>
                </c:pt>
                <c:pt idx="2327">
                  <c:v>4.5338991327605854E-2</c:v>
                </c:pt>
                <c:pt idx="2328">
                  <c:v>4.5332833451410648E-2</c:v>
                </c:pt>
                <c:pt idx="2329">
                  <c:v>4.5359632373024733E-2</c:v>
                </c:pt>
                <c:pt idx="2330">
                  <c:v>4.5437817158782944E-2</c:v>
                </c:pt>
                <c:pt idx="2331">
                  <c:v>4.5568423691005056E-2</c:v>
                </c:pt>
                <c:pt idx="2332">
                  <c:v>4.5742516534488395E-2</c:v>
                </c:pt>
                <c:pt idx="2333">
                  <c:v>4.5876408153732944E-2</c:v>
                </c:pt>
                <c:pt idx="2334">
                  <c:v>4.6140370055589325E-2</c:v>
                </c:pt>
                <c:pt idx="2335">
                  <c:v>4.6322605335554191E-2</c:v>
                </c:pt>
                <c:pt idx="2336">
                  <c:v>4.6471961122420129E-2</c:v>
                </c:pt>
                <c:pt idx="2337">
                  <c:v>4.6584412389507029E-2</c:v>
                </c:pt>
                <c:pt idx="2338">
                  <c:v>4.6656883699218256E-2</c:v>
                </c:pt>
                <c:pt idx="2339">
                  <c:v>4.681066605837423E-2</c:v>
                </c:pt>
                <c:pt idx="2340">
                  <c:v>4.7016814291322741E-2</c:v>
                </c:pt>
                <c:pt idx="2341">
                  <c:v>4.7145816453533253E-2</c:v>
                </c:pt>
                <c:pt idx="2342">
                  <c:v>4.7131101476944867E-2</c:v>
                </c:pt>
                <c:pt idx="2343">
                  <c:v>4.713426779467346E-2</c:v>
                </c:pt>
                <c:pt idx="2344">
                  <c:v>4.7135841196808886E-2</c:v>
                </c:pt>
                <c:pt idx="2345">
                  <c:v>4.71505771204037E-2</c:v>
                </c:pt>
                <c:pt idx="2346">
                  <c:v>4.7203425383049738E-2</c:v>
                </c:pt>
                <c:pt idx="2347">
                  <c:v>4.7348836766274334E-2</c:v>
                </c:pt>
                <c:pt idx="2348">
                  <c:v>4.7326769486543539E-2</c:v>
                </c:pt>
                <c:pt idx="2349">
                  <c:v>4.7376946045528147E-2</c:v>
                </c:pt>
                <c:pt idx="2350">
                  <c:v>4.7377957701373756E-2</c:v>
                </c:pt>
                <c:pt idx="2351">
                  <c:v>4.7377987392370056E-2</c:v>
                </c:pt>
                <c:pt idx="2352">
                  <c:v>4.7390264117188483E-2</c:v>
                </c:pt>
                <c:pt idx="2353">
                  <c:v>4.7440097874249326E-2</c:v>
                </c:pt>
                <c:pt idx="2354">
                  <c:v>4.7539440704822217E-2</c:v>
                </c:pt>
                <c:pt idx="2355">
                  <c:v>4.7587423872022236E-2</c:v>
                </c:pt>
                <c:pt idx="2356">
                  <c:v>4.7651363222021702E-2</c:v>
                </c:pt>
                <c:pt idx="2357">
                  <c:v>4.7646250390117315E-2</c:v>
                </c:pt>
                <c:pt idx="2358">
                  <c:v>4.7648222934016396E-2</c:v>
                </c:pt>
                <c:pt idx="2359">
                  <c:v>4.763405712811758E-2</c:v>
                </c:pt>
                <c:pt idx="2360">
                  <c:v>4.7642466732652169E-2</c:v>
                </c:pt>
                <c:pt idx="2361">
                  <c:v>4.7645011808547556E-2</c:v>
                </c:pt>
                <c:pt idx="2362">
                  <c:v>4.7690519502881827E-2</c:v>
                </c:pt>
                <c:pt idx="2363">
                  <c:v>4.7688066134809144E-2</c:v>
                </c:pt>
                <c:pt idx="2364">
                  <c:v>4.7706065967203892E-2</c:v>
                </c:pt>
                <c:pt idx="2365">
                  <c:v>4.7707408178730877E-2</c:v>
                </c:pt>
                <c:pt idx="2366">
                  <c:v>4.7724842551849785E-2</c:v>
                </c:pt>
                <c:pt idx="2367">
                  <c:v>4.7694376536680835E-2</c:v>
                </c:pt>
                <c:pt idx="2368">
                  <c:v>4.7772252999271923E-2</c:v>
                </c:pt>
                <c:pt idx="2369">
                  <c:v>4.7915981402518654E-2</c:v>
                </c:pt>
                <c:pt idx="2370">
                  <c:v>4.8047959844248374E-2</c:v>
                </c:pt>
                <c:pt idx="2371">
                  <c:v>4.8112005633209928E-2</c:v>
                </c:pt>
                <c:pt idx="2372">
                  <c:v>4.8072003218311031E-2</c:v>
                </c:pt>
                <c:pt idx="2373">
                  <c:v>4.8049973285446829E-2</c:v>
                </c:pt>
                <c:pt idx="2374">
                  <c:v>4.803208944390646E-2</c:v>
                </c:pt>
                <c:pt idx="2375">
                  <c:v>4.8027429549742269E-2</c:v>
                </c:pt>
                <c:pt idx="2376">
                  <c:v>4.8052355494488858E-2</c:v>
                </c:pt>
                <c:pt idx="2377">
                  <c:v>4.8057700151769453E-2</c:v>
                </c:pt>
                <c:pt idx="2378">
                  <c:v>4.8057077333213731E-2</c:v>
                </c:pt>
                <c:pt idx="2379">
                  <c:v>4.8114309606326136E-2</c:v>
                </c:pt>
                <c:pt idx="2380">
                  <c:v>4.8120501990318802E-2</c:v>
                </c:pt>
                <c:pt idx="2381">
                  <c:v>4.8152605193123942E-2</c:v>
                </c:pt>
                <c:pt idx="2382">
                  <c:v>4.8212380573098443E-2</c:v>
                </c:pt>
                <c:pt idx="2383">
                  <c:v>4.8288613543332776E-2</c:v>
                </c:pt>
                <c:pt idx="2384">
                  <c:v>4.8188807538905483E-2</c:v>
                </c:pt>
                <c:pt idx="2385">
                  <c:v>4.8193658298759552E-2</c:v>
                </c:pt>
                <c:pt idx="2386">
                  <c:v>4.8183577004941809E-2</c:v>
                </c:pt>
                <c:pt idx="2387">
                  <c:v>4.8127847734766173E-2</c:v>
                </c:pt>
                <c:pt idx="2388">
                  <c:v>4.8083060285002505E-2</c:v>
                </c:pt>
                <c:pt idx="2389">
                  <c:v>4.7983819547618788E-2</c:v>
                </c:pt>
                <c:pt idx="2390">
                  <c:v>4.798090108607897E-2</c:v>
                </c:pt>
                <c:pt idx="2391">
                  <c:v>4.7982559489837685E-2</c:v>
                </c:pt>
                <c:pt idx="2392">
                  <c:v>4.8000051350323356E-2</c:v>
                </c:pt>
                <c:pt idx="2393">
                  <c:v>4.8009274249222272E-2</c:v>
                </c:pt>
                <c:pt idx="2394">
                  <c:v>4.8024866004626583E-2</c:v>
                </c:pt>
                <c:pt idx="2395">
                  <c:v>4.8055092806244239E-2</c:v>
                </c:pt>
                <c:pt idx="2396">
                  <c:v>4.8068615079342493E-2</c:v>
                </c:pt>
                <c:pt idx="2397">
                  <c:v>4.8066077349251078E-2</c:v>
                </c:pt>
                <c:pt idx="2398">
                  <c:v>4.8082217184684382E-2</c:v>
                </c:pt>
                <c:pt idx="2399">
                  <c:v>4.8085868036747928E-2</c:v>
                </c:pt>
                <c:pt idx="2400">
                  <c:v>4.8095526613697759E-2</c:v>
                </c:pt>
                <c:pt idx="2401">
                  <c:v>4.8053674538951256E-2</c:v>
                </c:pt>
                <c:pt idx="2402">
                  <c:v>4.7935774577683866E-2</c:v>
                </c:pt>
                <c:pt idx="2403">
                  <c:v>4.792023296079536E-2</c:v>
                </c:pt>
                <c:pt idx="2404">
                  <c:v>4.7780711879984623E-2</c:v>
                </c:pt>
                <c:pt idx="2405">
                  <c:v>4.7657466598431557E-2</c:v>
                </c:pt>
                <c:pt idx="2406">
                  <c:v>4.7635620027442004E-2</c:v>
                </c:pt>
                <c:pt idx="2407">
                  <c:v>4.7640682157769836E-2</c:v>
                </c:pt>
                <c:pt idx="2408">
                  <c:v>4.7485139709642736E-2</c:v>
                </c:pt>
                <c:pt idx="2409">
                  <c:v>4.7383497432662312E-2</c:v>
                </c:pt>
                <c:pt idx="2410">
                  <c:v>4.725420671485811E-2</c:v>
                </c:pt>
                <c:pt idx="2411">
                  <c:v>4.7059460864603456E-2</c:v>
                </c:pt>
                <c:pt idx="2412">
                  <c:v>4.6945401411300838E-2</c:v>
                </c:pt>
                <c:pt idx="2413">
                  <c:v>4.689320755196668E-2</c:v>
                </c:pt>
                <c:pt idx="2414">
                  <c:v>4.6856264605430596E-2</c:v>
                </c:pt>
                <c:pt idx="2415">
                  <c:v>4.6853257593215007E-2</c:v>
                </c:pt>
                <c:pt idx="2416">
                  <c:v>4.6895845986644119E-2</c:v>
                </c:pt>
                <c:pt idx="2417">
                  <c:v>4.6837812599127504E-2</c:v>
                </c:pt>
                <c:pt idx="2418">
                  <c:v>4.6825140700806386E-2</c:v>
                </c:pt>
                <c:pt idx="2419">
                  <c:v>4.6879357703069571E-2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D2-4C22-9CED-A53127B3F5C0}"/>
            </c:ext>
          </c:extLst>
        </c:ser>
        <c:ser>
          <c:idx val="8"/>
          <c:order val="7"/>
          <c:tx>
            <c:strRef>
              <c:f>グラフ元_2011_5_2!$I$1</c:f>
              <c:strCache>
                <c:ptCount val="1"/>
                <c:pt idx="0">
                  <c:v>-3σ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グラフ元_2011_5_2!$I$2:$I$2421</c:f>
              <c:numCache>
                <c:formatCode>General</c:formatCode>
                <c:ptCount val="2420"/>
                <c:pt idx="0">
                  <c:v>7.5338302257361128E-2</c:v>
                </c:pt>
                <c:pt idx="1">
                  <c:v>7.4914572476432559E-2</c:v>
                </c:pt>
                <c:pt idx="2">
                  <c:v>7.4723284766424439E-2</c:v>
                </c:pt>
                <c:pt idx="3">
                  <c:v>7.506864119633512E-2</c:v>
                </c:pt>
                <c:pt idx="4">
                  <c:v>7.5686177932702881E-2</c:v>
                </c:pt>
                <c:pt idx="5">
                  <c:v>7.6049671622543752E-2</c:v>
                </c:pt>
                <c:pt idx="6">
                  <c:v>7.6352959715142513E-2</c:v>
                </c:pt>
                <c:pt idx="7">
                  <c:v>7.6575342023074408E-2</c:v>
                </c:pt>
                <c:pt idx="8">
                  <c:v>7.6675030465189295E-2</c:v>
                </c:pt>
                <c:pt idx="9">
                  <c:v>7.6689183099914585E-2</c:v>
                </c:pt>
                <c:pt idx="10">
                  <c:v>7.6537898128263185E-2</c:v>
                </c:pt>
                <c:pt idx="11">
                  <c:v>7.6266909828506355E-2</c:v>
                </c:pt>
                <c:pt idx="12">
                  <c:v>7.5982068487017163E-2</c:v>
                </c:pt>
                <c:pt idx="13">
                  <c:v>7.5864469052962971E-2</c:v>
                </c:pt>
                <c:pt idx="14">
                  <c:v>7.5810376328459175E-2</c:v>
                </c:pt>
                <c:pt idx="15">
                  <c:v>7.5767107480388021E-2</c:v>
                </c:pt>
                <c:pt idx="16">
                  <c:v>7.5711070037744216E-2</c:v>
                </c:pt>
                <c:pt idx="17">
                  <c:v>7.5702993138554539E-2</c:v>
                </c:pt>
                <c:pt idx="18">
                  <c:v>7.5733894543546898E-2</c:v>
                </c:pt>
                <c:pt idx="19">
                  <c:v>7.5725237794047981E-2</c:v>
                </c:pt>
                <c:pt idx="20">
                  <c:v>7.5725001465820535E-2</c:v>
                </c:pt>
                <c:pt idx="21">
                  <c:v>7.5932964371546036E-2</c:v>
                </c:pt>
                <c:pt idx="22">
                  <c:v>7.6146746233433871E-2</c:v>
                </c:pt>
                <c:pt idx="23">
                  <c:v>7.6267543351087694E-2</c:v>
                </c:pt>
                <c:pt idx="24">
                  <c:v>7.5996759452578208E-2</c:v>
                </c:pt>
                <c:pt idx="25">
                  <c:v>7.5788554605146705E-2</c:v>
                </c:pt>
                <c:pt idx="26">
                  <c:v>7.5481977056649552E-2</c:v>
                </c:pt>
                <c:pt idx="27">
                  <c:v>7.5255249680030084E-2</c:v>
                </c:pt>
                <c:pt idx="28">
                  <c:v>7.5016127042285219E-2</c:v>
                </c:pt>
                <c:pt idx="29">
                  <c:v>7.4927837635699449E-2</c:v>
                </c:pt>
                <c:pt idx="30">
                  <c:v>7.5059656254841123E-2</c:v>
                </c:pt>
                <c:pt idx="31">
                  <c:v>7.5432807997359866E-2</c:v>
                </c:pt>
                <c:pt idx="32">
                  <c:v>7.5695643129784912E-2</c:v>
                </c:pt>
                <c:pt idx="33">
                  <c:v>7.5965682415027977E-2</c:v>
                </c:pt>
                <c:pt idx="34">
                  <c:v>7.6144685457850275E-2</c:v>
                </c:pt>
                <c:pt idx="35">
                  <c:v>7.6396617087582774E-2</c:v>
                </c:pt>
                <c:pt idx="36">
                  <c:v>7.6745368808512363E-2</c:v>
                </c:pt>
                <c:pt idx="37">
                  <c:v>7.7103030883651669E-2</c:v>
                </c:pt>
                <c:pt idx="38">
                  <c:v>7.7456775515441501E-2</c:v>
                </c:pt>
                <c:pt idx="39">
                  <c:v>7.8043171750172821E-2</c:v>
                </c:pt>
                <c:pt idx="40">
                  <c:v>7.8391543037593242E-2</c:v>
                </c:pt>
                <c:pt idx="41">
                  <c:v>7.9040501931367149E-2</c:v>
                </c:pt>
                <c:pt idx="42">
                  <c:v>7.9670028201226067E-2</c:v>
                </c:pt>
                <c:pt idx="43">
                  <c:v>7.9856350244579266E-2</c:v>
                </c:pt>
                <c:pt idx="44">
                  <c:v>7.9754202044487882E-2</c:v>
                </c:pt>
                <c:pt idx="45">
                  <c:v>7.9571355738800614E-2</c:v>
                </c:pt>
                <c:pt idx="46">
                  <c:v>7.9036088779823946E-2</c:v>
                </c:pt>
                <c:pt idx="47">
                  <c:v>7.8874605913114057E-2</c:v>
                </c:pt>
                <c:pt idx="48">
                  <c:v>7.8790927083181542E-2</c:v>
                </c:pt>
                <c:pt idx="49">
                  <c:v>7.8839140573926214E-2</c:v>
                </c:pt>
                <c:pt idx="50">
                  <c:v>7.8939359873893472E-2</c:v>
                </c:pt>
                <c:pt idx="51">
                  <c:v>7.9135211840397901E-2</c:v>
                </c:pt>
                <c:pt idx="52">
                  <c:v>7.9130097448275136E-2</c:v>
                </c:pt>
                <c:pt idx="53">
                  <c:v>7.9139766933344569E-2</c:v>
                </c:pt>
                <c:pt idx="54">
                  <c:v>7.9138795435882536E-2</c:v>
                </c:pt>
                <c:pt idx="55">
                  <c:v>7.9127687417448134E-2</c:v>
                </c:pt>
                <c:pt idx="56">
                  <c:v>7.9124685100872005E-2</c:v>
                </c:pt>
                <c:pt idx="57">
                  <c:v>7.9124324310956271E-2</c:v>
                </c:pt>
                <c:pt idx="58">
                  <c:v>7.9086718291282998E-2</c:v>
                </c:pt>
                <c:pt idx="59">
                  <c:v>7.9069184675639892E-2</c:v>
                </c:pt>
                <c:pt idx="60">
                  <c:v>7.8932723758691134E-2</c:v>
                </c:pt>
                <c:pt idx="61">
                  <c:v>7.8848600178719128E-2</c:v>
                </c:pt>
                <c:pt idx="62">
                  <c:v>7.8554267453490867E-2</c:v>
                </c:pt>
                <c:pt idx="63">
                  <c:v>7.8237414617805714E-2</c:v>
                </c:pt>
                <c:pt idx="64">
                  <c:v>7.8528483971084612E-2</c:v>
                </c:pt>
                <c:pt idx="65">
                  <c:v>7.8876803467249346E-2</c:v>
                </c:pt>
                <c:pt idx="66">
                  <c:v>7.918602092320158E-2</c:v>
                </c:pt>
                <c:pt idx="67">
                  <c:v>7.7775781530410815E-2</c:v>
                </c:pt>
                <c:pt idx="68">
                  <c:v>7.8094951799463533E-2</c:v>
                </c:pt>
                <c:pt idx="69">
                  <c:v>7.7868876075024351E-2</c:v>
                </c:pt>
                <c:pt idx="70">
                  <c:v>7.7969165072650073E-2</c:v>
                </c:pt>
                <c:pt idx="71">
                  <c:v>7.8125474409270909E-2</c:v>
                </c:pt>
                <c:pt idx="72">
                  <c:v>7.8332956326094591E-2</c:v>
                </c:pt>
                <c:pt idx="73">
                  <c:v>7.8702338475459169E-2</c:v>
                </c:pt>
                <c:pt idx="74">
                  <c:v>7.9007658407212911E-2</c:v>
                </c:pt>
                <c:pt idx="75">
                  <c:v>7.9465323770307406E-2</c:v>
                </c:pt>
                <c:pt idx="76">
                  <c:v>7.9810858128702422E-2</c:v>
                </c:pt>
                <c:pt idx="77">
                  <c:v>8.0111776256355599E-2</c:v>
                </c:pt>
                <c:pt idx="78">
                  <c:v>8.0365199595678741E-2</c:v>
                </c:pt>
                <c:pt idx="79">
                  <c:v>8.0532966472633194E-2</c:v>
                </c:pt>
                <c:pt idx="80">
                  <c:v>8.0467356549649344E-2</c:v>
                </c:pt>
                <c:pt idx="81">
                  <c:v>8.039987940617313E-2</c:v>
                </c:pt>
                <c:pt idx="82">
                  <c:v>8.0025261941219172E-2</c:v>
                </c:pt>
                <c:pt idx="83">
                  <c:v>7.9746364708837836E-2</c:v>
                </c:pt>
                <c:pt idx="84">
                  <c:v>7.9720731410029985E-2</c:v>
                </c:pt>
                <c:pt idx="85">
                  <c:v>7.970204917464821E-2</c:v>
                </c:pt>
                <c:pt idx="86">
                  <c:v>7.9682655545043543E-2</c:v>
                </c:pt>
                <c:pt idx="87">
                  <c:v>8.0668635757090421E-2</c:v>
                </c:pt>
                <c:pt idx="88">
                  <c:v>8.0521850284868315E-2</c:v>
                </c:pt>
                <c:pt idx="89">
                  <c:v>8.0702963191199698E-2</c:v>
                </c:pt>
                <c:pt idx="90">
                  <c:v>8.0477620077010675E-2</c:v>
                </c:pt>
                <c:pt idx="91">
                  <c:v>8.0467350849347086E-2</c:v>
                </c:pt>
                <c:pt idx="92">
                  <c:v>8.0445805600943637E-2</c:v>
                </c:pt>
                <c:pt idx="93">
                  <c:v>8.0406111146067522E-2</c:v>
                </c:pt>
                <c:pt idx="94">
                  <c:v>8.0185104359832601E-2</c:v>
                </c:pt>
                <c:pt idx="95">
                  <c:v>8.045263538489876E-2</c:v>
                </c:pt>
                <c:pt idx="96">
                  <c:v>8.0710608791834365E-2</c:v>
                </c:pt>
                <c:pt idx="97">
                  <c:v>8.1183213655250594E-2</c:v>
                </c:pt>
                <c:pt idx="98">
                  <c:v>8.1242048214287391E-2</c:v>
                </c:pt>
                <c:pt idx="99">
                  <c:v>8.1144323325763532E-2</c:v>
                </c:pt>
                <c:pt idx="100">
                  <c:v>8.1096517575658666E-2</c:v>
                </c:pt>
                <c:pt idx="101">
                  <c:v>8.0608919775154053E-2</c:v>
                </c:pt>
                <c:pt idx="102">
                  <c:v>8.0103449609393099E-2</c:v>
                </c:pt>
                <c:pt idx="103">
                  <c:v>7.9725454114408276E-2</c:v>
                </c:pt>
                <c:pt idx="104">
                  <c:v>7.9468101502286351E-2</c:v>
                </c:pt>
                <c:pt idx="105">
                  <c:v>7.9009914098704531E-2</c:v>
                </c:pt>
                <c:pt idx="106">
                  <c:v>7.8973229439996698E-2</c:v>
                </c:pt>
                <c:pt idx="107">
                  <c:v>7.9018170985764608E-2</c:v>
                </c:pt>
                <c:pt idx="108">
                  <c:v>7.9104800984248949E-2</c:v>
                </c:pt>
                <c:pt idx="109">
                  <c:v>7.926613941402505E-2</c:v>
                </c:pt>
                <c:pt idx="110">
                  <c:v>7.9552047474094598E-2</c:v>
                </c:pt>
                <c:pt idx="111">
                  <c:v>7.9388677958740911E-2</c:v>
                </c:pt>
                <c:pt idx="112">
                  <c:v>7.8993985575467579E-2</c:v>
                </c:pt>
                <c:pt idx="113">
                  <c:v>7.8586313948164566E-2</c:v>
                </c:pt>
                <c:pt idx="114">
                  <c:v>7.8581012624059032E-2</c:v>
                </c:pt>
                <c:pt idx="115">
                  <c:v>7.8141691201954369E-2</c:v>
                </c:pt>
                <c:pt idx="116">
                  <c:v>7.7980191840755192E-2</c:v>
                </c:pt>
                <c:pt idx="117">
                  <c:v>7.7508448107288408E-2</c:v>
                </c:pt>
                <c:pt idx="118">
                  <c:v>7.7055782175522725E-2</c:v>
                </c:pt>
                <c:pt idx="119">
                  <c:v>7.6360710927875317E-2</c:v>
                </c:pt>
                <c:pt idx="120">
                  <c:v>7.5872940635834413E-2</c:v>
                </c:pt>
                <c:pt idx="121">
                  <c:v>7.5657935814354482E-2</c:v>
                </c:pt>
                <c:pt idx="122">
                  <c:v>7.5589483719327014E-2</c:v>
                </c:pt>
                <c:pt idx="123">
                  <c:v>7.4609773542310451E-2</c:v>
                </c:pt>
                <c:pt idx="124">
                  <c:v>7.4577661193773126E-2</c:v>
                </c:pt>
                <c:pt idx="125">
                  <c:v>7.4792580808862807E-2</c:v>
                </c:pt>
                <c:pt idx="126">
                  <c:v>7.4651930089653221E-2</c:v>
                </c:pt>
                <c:pt idx="127">
                  <c:v>7.4525474224600541E-2</c:v>
                </c:pt>
                <c:pt idx="128">
                  <c:v>7.4076122585520918E-2</c:v>
                </c:pt>
                <c:pt idx="129">
                  <c:v>7.3724086662376259E-2</c:v>
                </c:pt>
                <c:pt idx="130">
                  <c:v>7.3448947202909273E-2</c:v>
                </c:pt>
                <c:pt idx="131">
                  <c:v>7.3126876845000632E-2</c:v>
                </c:pt>
                <c:pt idx="132">
                  <c:v>7.2744141341639729E-2</c:v>
                </c:pt>
                <c:pt idx="133">
                  <c:v>7.2537272673151562E-2</c:v>
                </c:pt>
                <c:pt idx="134">
                  <c:v>7.2514644843877124E-2</c:v>
                </c:pt>
                <c:pt idx="135">
                  <c:v>7.2494841161428208E-2</c:v>
                </c:pt>
                <c:pt idx="136">
                  <c:v>7.2830968331475468E-2</c:v>
                </c:pt>
                <c:pt idx="137">
                  <c:v>7.2976876264257112E-2</c:v>
                </c:pt>
                <c:pt idx="138">
                  <c:v>7.3289518223538574E-2</c:v>
                </c:pt>
                <c:pt idx="139">
                  <c:v>7.3388695346529642E-2</c:v>
                </c:pt>
                <c:pt idx="140">
                  <c:v>7.3517087957802096E-2</c:v>
                </c:pt>
                <c:pt idx="141">
                  <c:v>7.3868610888860015E-2</c:v>
                </c:pt>
                <c:pt idx="142">
                  <c:v>7.4232693035627934E-2</c:v>
                </c:pt>
                <c:pt idx="143">
                  <c:v>7.4230292959953176E-2</c:v>
                </c:pt>
                <c:pt idx="144">
                  <c:v>7.4227638356948775E-2</c:v>
                </c:pt>
                <c:pt idx="145">
                  <c:v>7.4211575865340801E-2</c:v>
                </c:pt>
                <c:pt idx="146">
                  <c:v>7.4212081244291017E-2</c:v>
                </c:pt>
                <c:pt idx="147">
                  <c:v>7.4168280664131281E-2</c:v>
                </c:pt>
                <c:pt idx="148">
                  <c:v>7.425829043683925E-2</c:v>
                </c:pt>
                <c:pt idx="149">
                  <c:v>7.4267804583659933E-2</c:v>
                </c:pt>
                <c:pt idx="150">
                  <c:v>7.4447989078823537E-2</c:v>
                </c:pt>
                <c:pt idx="151">
                  <c:v>7.4687172393365892E-2</c:v>
                </c:pt>
                <c:pt idx="152">
                  <c:v>7.4987083286377307E-2</c:v>
                </c:pt>
                <c:pt idx="153">
                  <c:v>7.5139855180812759E-2</c:v>
                </c:pt>
                <c:pt idx="154">
                  <c:v>7.5470130619749901E-2</c:v>
                </c:pt>
                <c:pt idx="155">
                  <c:v>7.5441025611183307E-2</c:v>
                </c:pt>
                <c:pt idx="156">
                  <c:v>7.5306786440659385E-2</c:v>
                </c:pt>
                <c:pt idx="157">
                  <c:v>7.5168456876751444E-2</c:v>
                </c:pt>
                <c:pt idx="158">
                  <c:v>7.494691361791217E-2</c:v>
                </c:pt>
                <c:pt idx="159">
                  <c:v>7.4717717055985094E-2</c:v>
                </c:pt>
                <c:pt idx="160">
                  <c:v>7.4421917617878197E-2</c:v>
                </c:pt>
                <c:pt idx="161">
                  <c:v>7.4044746113594573E-2</c:v>
                </c:pt>
                <c:pt idx="162">
                  <c:v>7.3801753740508388E-2</c:v>
                </c:pt>
                <c:pt idx="163">
                  <c:v>7.3911771724408493E-2</c:v>
                </c:pt>
                <c:pt idx="164">
                  <c:v>7.377314605485906E-2</c:v>
                </c:pt>
                <c:pt idx="165">
                  <c:v>7.3790344634033986E-2</c:v>
                </c:pt>
                <c:pt idx="166">
                  <c:v>7.3820986016737714E-2</c:v>
                </c:pt>
                <c:pt idx="167">
                  <c:v>7.3642944912672814E-2</c:v>
                </c:pt>
                <c:pt idx="168">
                  <c:v>7.3517799297374786E-2</c:v>
                </c:pt>
                <c:pt idx="169">
                  <c:v>7.3314890942421315E-2</c:v>
                </c:pt>
                <c:pt idx="170">
                  <c:v>7.31098391942923E-2</c:v>
                </c:pt>
                <c:pt idx="171">
                  <c:v>7.3041129715636838E-2</c:v>
                </c:pt>
                <c:pt idx="172">
                  <c:v>7.2897741557134479E-2</c:v>
                </c:pt>
                <c:pt idx="173">
                  <c:v>7.2796776643501648E-2</c:v>
                </c:pt>
                <c:pt idx="174">
                  <c:v>7.2947171622897419E-2</c:v>
                </c:pt>
                <c:pt idx="175">
                  <c:v>7.2985860973034347E-2</c:v>
                </c:pt>
                <c:pt idx="176">
                  <c:v>7.3138605372789212E-2</c:v>
                </c:pt>
                <c:pt idx="177">
                  <c:v>7.3256580409298791E-2</c:v>
                </c:pt>
                <c:pt idx="178">
                  <c:v>7.3308939751329072E-2</c:v>
                </c:pt>
                <c:pt idx="179">
                  <c:v>7.3324880226817171E-2</c:v>
                </c:pt>
                <c:pt idx="180">
                  <c:v>7.3340873157995312E-2</c:v>
                </c:pt>
                <c:pt idx="181">
                  <c:v>7.335281627495939E-2</c:v>
                </c:pt>
                <c:pt idx="182">
                  <c:v>7.3337844764796337E-2</c:v>
                </c:pt>
                <c:pt idx="183">
                  <c:v>7.3335244399717919E-2</c:v>
                </c:pt>
                <c:pt idx="184">
                  <c:v>7.3213994429734572E-2</c:v>
                </c:pt>
                <c:pt idx="185">
                  <c:v>7.3220498316257737E-2</c:v>
                </c:pt>
                <c:pt idx="186">
                  <c:v>7.3214659610920177E-2</c:v>
                </c:pt>
                <c:pt idx="187">
                  <c:v>7.3240536050607694E-2</c:v>
                </c:pt>
                <c:pt idx="188">
                  <c:v>7.3258050508659481E-2</c:v>
                </c:pt>
                <c:pt idx="189">
                  <c:v>7.3331345069078888E-2</c:v>
                </c:pt>
                <c:pt idx="190">
                  <c:v>7.3539970514952674E-2</c:v>
                </c:pt>
                <c:pt idx="191">
                  <c:v>7.3652441209914224E-2</c:v>
                </c:pt>
                <c:pt idx="192">
                  <c:v>7.3996591126104891E-2</c:v>
                </c:pt>
                <c:pt idx="193">
                  <c:v>7.4393983314815823E-2</c:v>
                </c:pt>
                <c:pt idx="194">
                  <c:v>7.4618165968150504E-2</c:v>
                </c:pt>
                <c:pt idx="195">
                  <c:v>7.4717249251398138E-2</c:v>
                </c:pt>
                <c:pt idx="196">
                  <c:v>7.4810334504932866E-2</c:v>
                </c:pt>
                <c:pt idx="197">
                  <c:v>7.481453226634735E-2</c:v>
                </c:pt>
                <c:pt idx="198">
                  <c:v>7.4730982433744847E-2</c:v>
                </c:pt>
                <c:pt idx="199">
                  <c:v>7.4830244544677918E-2</c:v>
                </c:pt>
                <c:pt idx="200">
                  <c:v>7.5037387169839709E-2</c:v>
                </c:pt>
                <c:pt idx="201">
                  <c:v>7.5016711423010765E-2</c:v>
                </c:pt>
                <c:pt idx="202">
                  <c:v>7.5018459703257045E-2</c:v>
                </c:pt>
                <c:pt idx="203">
                  <c:v>7.5043339609015935E-2</c:v>
                </c:pt>
                <c:pt idx="204">
                  <c:v>7.505880091261502E-2</c:v>
                </c:pt>
                <c:pt idx="205">
                  <c:v>7.5059972921501253E-2</c:v>
                </c:pt>
                <c:pt idx="206">
                  <c:v>7.4972495566806296E-2</c:v>
                </c:pt>
                <c:pt idx="207">
                  <c:v>7.4914386260505422E-2</c:v>
                </c:pt>
                <c:pt idx="208">
                  <c:v>7.4763791119068987E-2</c:v>
                </c:pt>
                <c:pt idx="209">
                  <c:v>7.4755146682844054E-2</c:v>
                </c:pt>
                <c:pt idx="210">
                  <c:v>7.4648033776520156E-2</c:v>
                </c:pt>
                <c:pt idx="211">
                  <c:v>7.4765117585630356E-2</c:v>
                </c:pt>
                <c:pt idx="212">
                  <c:v>7.4868767886410975E-2</c:v>
                </c:pt>
                <c:pt idx="213">
                  <c:v>7.4849897814427094E-2</c:v>
                </c:pt>
                <c:pt idx="214">
                  <c:v>7.4487004881149496E-2</c:v>
                </c:pt>
                <c:pt idx="215">
                  <c:v>7.4204125606187776E-2</c:v>
                </c:pt>
                <c:pt idx="216">
                  <c:v>7.4039207348886499E-2</c:v>
                </c:pt>
                <c:pt idx="217">
                  <c:v>7.3897526810565384E-2</c:v>
                </c:pt>
                <c:pt idx="218">
                  <c:v>7.3513274473965579E-2</c:v>
                </c:pt>
                <c:pt idx="219">
                  <c:v>7.3329285984370302E-2</c:v>
                </c:pt>
                <c:pt idx="220">
                  <c:v>7.3206725545147552E-2</c:v>
                </c:pt>
                <c:pt idx="221">
                  <c:v>7.3135042216748727E-2</c:v>
                </c:pt>
                <c:pt idx="222">
                  <c:v>7.3118091089819606E-2</c:v>
                </c:pt>
                <c:pt idx="223">
                  <c:v>7.3166022799164995E-2</c:v>
                </c:pt>
                <c:pt idx="224">
                  <c:v>7.3213293343413005E-2</c:v>
                </c:pt>
                <c:pt idx="225">
                  <c:v>7.3231937613771114E-2</c:v>
                </c:pt>
                <c:pt idx="226">
                  <c:v>7.3110001161441507E-2</c:v>
                </c:pt>
                <c:pt idx="227">
                  <c:v>7.3028091611103074E-2</c:v>
                </c:pt>
                <c:pt idx="228">
                  <c:v>7.2716446455396724E-2</c:v>
                </c:pt>
                <c:pt idx="229">
                  <c:v>7.2660729799454288E-2</c:v>
                </c:pt>
                <c:pt idx="230">
                  <c:v>7.2749397631238485E-2</c:v>
                </c:pt>
                <c:pt idx="231">
                  <c:v>7.2876498191437517E-2</c:v>
                </c:pt>
                <c:pt idx="232">
                  <c:v>7.2916521864492115E-2</c:v>
                </c:pt>
                <c:pt idx="233">
                  <c:v>7.2962759316949996E-2</c:v>
                </c:pt>
                <c:pt idx="234">
                  <c:v>7.2953225130876251E-2</c:v>
                </c:pt>
                <c:pt idx="235">
                  <c:v>7.2898395060246646E-2</c:v>
                </c:pt>
                <c:pt idx="236">
                  <c:v>7.2910569946980169E-2</c:v>
                </c:pt>
                <c:pt idx="237">
                  <c:v>7.2929849281845469E-2</c:v>
                </c:pt>
                <c:pt idx="238">
                  <c:v>7.2953724249974927E-2</c:v>
                </c:pt>
                <c:pt idx="239">
                  <c:v>7.2878517993428898E-2</c:v>
                </c:pt>
                <c:pt idx="240">
                  <c:v>7.2789787669044495E-2</c:v>
                </c:pt>
                <c:pt idx="241">
                  <c:v>7.2711825929836521E-2</c:v>
                </c:pt>
                <c:pt idx="242">
                  <c:v>7.2741320853544414E-2</c:v>
                </c:pt>
                <c:pt idx="243">
                  <c:v>7.2752483257042103E-2</c:v>
                </c:pt>
                <c:pt idx="244">
                  <c:v>7.2841723184686943E-2</c:v>
                </c:pt>
                <c:pt idx="245">
                  <c:v>7.2990055086284769E-2</c:v>
                </c:pt>
                <c:pt idx="246">
                  <c:v>7.2547199180041794E-2</c:v>
                </c:pt>
                <c:pt idx="247">
                  <c:v>7.2006007321341492E-2</c:v>
                </c:pt>
                <c:pt idx="248">
                  <c:v>7.1939500510818682E-2</c:v>
                </c:pt>
                <c:pt idx="249">
                  <c:v>7.1731349453852108E-2</c:v>
                </c:pt>
                <c:pt idx="250">
                  <c:v>7.1503295614267187E-2</c:v>
                </c:pt>
                <c:pt idx="251">
                  <c:v>7.1297231999082472E-2</c:v>
                </c:pt>
                <c:pt idx="252">
                  <c:v>7.0902584841488356E-2</c:v>
                </c:pt>
                <c:pt idx="253">
                  <c:v>7.0528020262559651E-2</c:v>
                </c:pt>
                <c:pt idx="254">
                  <c:v>7.0213571869023536E-2</c:v>
                </c:pt>
                <c:pt idx="255">
                  <c:v>6.9725957782833872E-2</c:v>
                </c:pt>
                <c:pt idx="256">
                  <c:v>6.9601599837837036E-2</c:v>
                </c:pt>
                <c:pt idx="257">
                  <c:v>6.9681446987202758E-2</c:v>
                </c:pt>
                <c:pt idx="258">
                  <c:v>6.9724308521870532E-2</c:v>
                </c:pt>
                <c:pt idx="259">
                  <c:v>6.9645357844847475E-2</c:v>
                </c:pt>
                <c:pt idx="260">
                  <c:v>6.9436961019644985E-2</c:v>
                </c:pt>
                <c:pt idx="261">
                  <c:v>6.9143772947254739E-2</c:v>
                </c:pt>
                <c:pt idx="262">
                  <c:v>6.8948722845917465E-2</c:v>
                </c:pt>
                <c:pt idx="263">
                  <c:v>6.8740549492870354E-2</c:v>
                </c:pt>
                <c:pt idx="264">
                  <c:v>6.856190977977146E-2</c:v>
                </c:pt>
                <c:pt idx="265">
                  <c:v>6.8405629750265276E-2</c:v>
                </c:pt>
                <c:pt idx="266">
                  <c:v>6.8324573882469097E-2</c:v>
                </c:pt>
                <c:pt idx="267">
                  <c:v>6.827921179018244E-2</c:v>
                </c:pt>
                <c:pt idx="268">
                  <c:v>6.8506729182616938E-2</c:v>
                </c:pt>
                <c:pt idx="269">
                  <c:v>6.8570192504965946E-2</c:v>
                </c:pt>
                <c:pt idx="270">
                  <c:v>6.8635014888837026E-2</c:v>
                </c:pt>
                <c:pt idx="271">
                  <c:v>6.8733632190752542E-2</c:v>
                </c:pt>
                <c:pt idx="272">
                  <c:v>6.869628119752183E-2</c:v>
                </c:pt>
                <c:pt idx="273">
                  <c:v>6.8425281124021006E-2</c:v>
                </c:pt>
                <c:pt idx="274">
                  <c:v>6.8407088590124024E-2</c:v>
                </c:pt>
                <c:pt idx="275">
                  <c:v>6.8377052016796655E-2</c:v>
                </c:pt>
                <c:pt idx="276">
                  <c:v>6.8382150316096832E-2</c:v>
                </c:pt>
                <c:pt idx="277">
                  <c:v>6.8494302530340612E-2</c:v>
                </c:pt>
                <c:pt idx="278">
                  <c:v>6.8614524038317248E-2</c:v>
                </c:pt>
                <c:pt idx="279">
                  <c:v>6.8645587019118173E-2</c:v>
                </c:pt>
                <c:pt idx="280">
                  <c:v>6.8625380888758053E-2</c:v>
                </c:pt>
                <c:pt idx="281">
                  <c:v>6.8589668373255239E-2</c:v>
                </c:pt>
                <c:pt idx="282">
                  <c:v>6.8608248583465592E-2</c:v>
                </c:pt>
                <c:pt idx="283">
                  <c:v>6.8763609010195459E-2</c:v>
                </c:pt>
                <c:pt idx="284">
                  <c:v>6.8827464647289949E-2</c:v>
                </c:pt>
                <c:pt idx="285">
                  <c:v>6.8927900864525687E-2</c:v>
                </c:pt>
                <c:pt idx="286">
                  <c:v>6.8783508294594675E-2</c:v>
                </c:pt>
                <c:pt idx="287">
                  <c:v>6.8459540539472813E-2</c:v>
                </c:pt>
                <c:pt idx="288">
                  <c:v>6.8296091781574864E-2</c:v>
                </c:pt>
                <c:pt idx="289">
                  <c:v>6.8134484949183838E-2</c:v>
                </c:pt>
                <c:pt idx="290">
                  <c:v>6.808271779957889E-2</c:v>
                </c:pt>
                <c:pt idx="291">
                  <c:v>6.8151434719184417E-2</c:v>
                </c:pt>
                <c:pt idx="292">
                  <c:v>6.8282254445517068E-2</c:v>
                </c:pt>
                <c:pt idx="293">
                  <c:v>6.8758942180167856E-2</c:v>
                </c:pt>
                <c:pt idx="294">
                  <c:v>6.8826945105245396E-2</c:v>
                </c:pt>
                <c:pt idx="295">
                  <c:v>6.9043141662381166E-2</c:v>
                </c:pt>
                <c:pt idx="296">
                  <c:v>6.9032135640086506E-2</c:v>
                </c:pt>
                <c:pt idx="297">
                  <c:v>6.9034943398429346E-2</c:v>
                </c:pt>
                <c:pt idx="298">
                  <c:v>6.8627761324297806E-2</c:v>
                </c:pt>
                <c:pt idx="299">
                  <c:v>6.8196597800413428E-2</c:v>
                </c:pt>
                <c:pt idx="300">
                  <c:v>6.7759185272469602E-2</c:v>
                </c:pt>
                <c:pt idx="301">
                  <c:v>6.7008534648888438E-2</c:v>
                </c:pt>
                <c:pt idx="302">
                  <c:v>6.6290247169971395E-2</c:v>
                </c:pt>
                <c:pt idx="303">
                  <c:v>6.5778445113076969E-2</c:v>
                </c:pt>
                <c:pt idx="304">
                  <c:v>6.5231675121044705E-2</c:v>
                </c:pt>
                <c:pt idx="305">
                  <c:v>6.4911503539005364E-2</c:v>
                </c:pt>
                <c:pt idx="306">
                  <c:v>6.4715644205296394E-2</c:v>
                </c:pt>
                <c:pt idx="307">
                  <c:v>6.4647810305328721E-2</c:v>
                </c:pt>
                <c:pt idx="308">
                  <c:v>6.4687193095437592E-2</c:v>
                </c:pt>
                <c:pt idx="309">
                  <c:v>6.492595376473205E-2</c:v>
                </c:pt>
                <c:pt idx="310">
                  <c:v>6.5180943930378057E-2</c:v>
                </c:pt>
                <c:pt idx="311">
                  <c:v>6.5447697010072692E-2</c:v>
                </c:pt>
                <c:pt idx="312">
                  <c:v>6.5444908717572081E-2</c:v>
                </c:pt>
                <c:pt idx="313">
                  <c:v>6.5676302451610394E-2</c:v>
                </c:pt>
                <c:pt idx="314">
                  <c:v>6.5831074873007503E-2</c:v>
                </c:pt>
                <c:pt idx="315">
                  <c:v>6.631618841836931E-2</c:v>
                </c:pt>
                <c:pt idx="316">
                  <c:v>6.6671409622291261E-2</c:v>
                </c:pt>
                <c:pt idx="317">
                  <c:v>6.7080669456135542E-2</c:v>
                </c:pt>
                <c:pt idx="318">
                  <c:v>6.7288972084144527E-2</c:v>
                </c:pt>
                <c:pt idx="319">
                  <c:v>6.742958601476691E-2</c:v>
                </c:pt>
                <c:pt idx="320">
                  <c:v>6.7674523543112416E-2</c:v>
                </c:pt>
                <c:pt idx="321">
                  <c:v>6.7660068907596557E-2</c:v>
                </c:pt>
                <c:pt idx="322">
                  <c:v>6.7655309962637702E-2</c:v>
                </c:pt>
                <c:pt idx="323">
                  <c:v>6.7656308468091453E-2</c:v>
                </c:pt>
                <c:pt idx="324">
                  <c:v>6.7690078201753906E-2</c:v>
                </c:pt>
                <c:pt idx="325">
                  <c:v>6.7629719100750635E-2</c:v>
                </c:pt>
                <c:pt idx="326">
                  <c:v>6.7587092475144162E-2</c:v>
                </c:pt>
                <c:pt idx="327">
                  <c:v>6.7666453334718032E-2</c:v>
                </c:pt>
                <c:pt idx="328">
                  <c:v>6.7580616745870195E-2</c:v>
                </c:pt>
                <c:pt idx="329">
                  <c:v>6.7519431056125886E-2</c:v>
                </c:pt>
                <c:pt idx="330">
                  <c:v>6.7340399738865631E-2</c:v>
                </c:pt>
                <c:pt idx="331">
                  <c:v>6.6957561909528923E-2</c:v>
                </c:pt>
                <c:pt idx="332">
                  <c:v>6.6431217046717894E-2</c:v>
                </c:pt>
                <c:pt idx="333">
                  <c:v>6.6012498112002341E-2</c:v>
                </c:pt>
                <c:pt idx="334">
                  <c:v>6.5109101003873765E-2</c:v>
                </c:pt>
                <c:pt idx="335">
                  <c:v>6.4493488662009602E-2</c:v>
                </c:pt>
                <c:pt idx="336">
                  <c:v>6.4052776761237648E-2</c:v>
                </c:pt>
                <c:pt idx="337">
                  <c:v>6.371999181662677E-2</c:v>
                </c:pt>
                <c:pt idx="338">
                  <c:v>6.3549209172990034E-2</c:v>
                </c:pt>
                <c:pt idx="339">
                  <c:v>6.3500509481905318E-2</c:v>
                </c:pt>
                <c:pt idx="340">
                  <c:v>6.347495744360325E-2</c:v>
                </c:pt>
                <c:pt idx="341">
                  <c:v>6.3515962685262453E-2</c:v>
                </c:pt>
                <c:pt idx="342">
                  <c:v>6.3406157030454546E-2</c:v>
                </c:pt>
                <c:pt idx="343">
                  <c:v>6.3392036736656762E-2</c:v>
                </c:pt>
                <c:pt idx="344">
                  <c:v>6.3443117326922371E-2</c:v>
                </c:pt>
                <c:pt idx="345">
                  <c:v>6.3661123546017287E-2</c:v>
                </c:pt>
                <c:pt idx="346">
                  <c:v>6.3958073703333021E-2</c:v>
                </c:pt>
                <c:pt idx="347">
                  <c:v>6.4150847700991179E-2</c:v>
                </c:pt>
                <c:pt idx="348">
                  <c:v>6.4280058159800937E-2</c:v>
                </c:pt>
                <c:pt idx="349">
                  <c:v>6.4326704690245012E-2</c:v>
                </c:pt>
                <c:pt idx="350">
                  <c:v>6.4410826669563423E-2</c:v>
                </c:pt>
                <c:pt idx="351">
                  <c:v>6.4423913853038139E-2</c:v>
                </c:pt>
                <c:pt idx="352">
                  <c:v>6.4379744671300948E-2</c:v>
                </c:pt>
                <c:pt idx="353">
                  <c:v>6.4265732774848372E-2</c:v>
                </c:pt>
                <c:pt idx="354">
                  <c:v>6.4390716977032872E-2</c:v>
                </c:pt>
                <c:pt idx="355">
                  <c:v>6.44222921788771E-2</c:v>
                </c:pt>
                <c:pt idx="356">
                  <c:v>6.4272366165634282E-2</c:v>
                </c:pt>
                <c:pt idx="357">
                  <c:v>6.4015727945868378E-2</c:v>
                </c:pt>
                <c:pt idx="358">
                  <c:v>6.3839884066861807E-2</c:v>
                </c:pt>
                <c:pt idx="359">
                  <c:v>6.3626104933144939E-2</c:v>
                </c:pt>
                <c:pt idx="360">
                  <c:v>6.3593025501467754E-2</c:v>
                </c:pt>
                <c:pt idx="361">
                  <c:v>6.3532142391567681E-2</c:v>
                </c:pt>
                <c:pt idx="362">
                  <c:v>6.3528133531687708E-2</c:v>
                </c:pt>
                <c:pt idx="363">
                  <c:v>6.3530453932353556E-2</c:v>
                </c:pt>
                <c:pt idx="364">
                  <c:v>6.3529275974707242E-2</c:v>
                </c:pt>
                <c:pt idx="365">
                  <c:v>6.3462411623957951E-2</c:v>
                </c:pt>
                <c:pt idx="366">
                  <c:v>6.3475010291537307E-2</c:v>
                </c:pt>
                <c:pt idx="367">
                  <c:v>6.3491144713721082E-2</c:v>
                </c:pt>
                <c:pt idx="368">
                  <c:v>6.3444647819640265E-2</c:v>
                </c:pt>
                <c:pt idx="369">
                  <c:v>6.3585097237738711E-2</c:v>
                </c:pt>
                <c:pt idx="370">
                  <c:v>6.3568325488199628E-2</c:v>
                </c:pt>
                <c:pt idx="371">
                  <c:v>6.3568308320561859E-2</c:v>
                </c:pt>
                <c:pt idx="372">
                  <c:v>6.352486590781263E-2</c:v>
                </c:pt>
                <c:pt idx="373">
                  <c:v>6.355775362255825E-2</c:v>
                </c:pt>
                <c:pt idx="374">
                  <c:v>6.3619176046844084E-2</c:v>
                </c:pt>
                <c:pt idx="375">
                  <c:v>6.3735323686128428E-2</c:v>
                </c:pt>
                <c:pt idx="376">
                  <c:v>6.3977482804412594E-2</c:v>
                </c:pt>
                <c:pt idx="377">
                  <c:v>6.4325278092927998E-2</c:v>
                </c:pt>
                <c:pt idx="378">
                  <c:v>6.4609434406802405E-2</c:v>
                </c:pt>
                <c:pt idx="379">
                  <c:v>6.5030184034765542E-2</c:v>
                </c:pt>
                <c:pt idx="380">
                  <c:v>6.5216067930879126E-2</c:v>
                </c:pt>
                <c:pt idx="381">
                  <c:v>6.5610989885674292E-2</c:v>
                </c:pt>
                <c:pt idx="382">
                  <c:v>6.5781347877870822E-2</c:v>
                </c:pt>
                <c:pt idx="383">
                  <c:v>6.5815079335594676E-2</c:v>
                </c:pt>
                <c:pt idx="384">
                  <c:v>6.5412978207473077E-2</c:v>
                </c:pt>
                <c:pt idx="385">
                  <c:v>6.4839499831469583E-2</c:v>
                </c:pt>
                <c:pt idx="386">
                  <c:v>6.4758898386198513E-2</c:v>
                </c:pt>
                <c:pt idx="387">
                  <c:v>6.4656755695883097E-2</c:v>
                </c:pt>
                <c:pt idx="388">
                  <c:v>6.4562362762698236E-2</c:v>
                </c:pt>
                <c:pt idx="389">
                  <c:v>6.4495423502338792E-2</c:v>
                </c:pt>
                <c:pt idx="390">
                  <c:v>6.4495077617108557E-2</c:v>
                </c:pt>
                <c:pt idx="391">
                  <c:v>6.4592542198721903E-2</c:v>
                </c:pt>
                <c:pt idx="392">
                  <c:v>6.4630352544498462E-2</c:v>
                </c:pt>
                <c:pt idx="393">
                  <c:v>6.468975381846645E-2</c:v>
                </c:pt>
                <c:pt idx="394">
                  <c:v>6.4831941411769095E-2</c:v>
                </c:pt>
                <c:pt idx="395">
                  <c:v>6.4969306774593893E-2</c:v>
                </c:pt>
                <c:pt idx="396">
                  <c:v>6.513172966848671E-2</c:v>
                </c:pt>
                <c:pt idx="397">
                  <c:v>6.5443912386975528E-2</c:v>
                </c:pt>
                <c:pt idx="398">
                  <c:v>6.5717818999213806E-2</c:v>
                </c:pt>
                <c:pt idx="399">
                  <c:v>6.6060510864902666E-2</c:v>
                </c:pt>
                <c:pt idx="400">
                  <c:v>6.6341543196419536E-2</c:v>
                </c:pt>
                <c:pt idx="401">
                  <c:v>6.6533513515929732E-2</c:v>
                </c:pt>
                <c:pt idx="402">
                  <c:v>6.7022295798484302E-2</c:v>
                </c:pt>
                <c:pt idx="403">
                  <c:v>6.6816988546691644E-2</c:v>
                </c:pt>
                <c:pt idx="404">
                  <c:v>6.6794308224891893E-2</c:v>
                </c:pt>
                <c:pt idx="405">
                  <c:v>6.6904465058537754E-2</c:v>
                </c:pt>
                <c:pt idx="406">
                  <c:v>6.6787639598965137E-2</c:v>
                </c:pt>
                <c:pt idx="407">
                  <c:v>6.6534966130578674E-2</c:v>
                </c:pt>
                <c:pt idx="408">
                  <c:v>6.6450752310469124E-2</c:v>
                </c:pt>
                <c:pt idx="409">
                  <c:v>6.6360199859728852E-2</c:v>
                </c:pt>
                <c:pt idx="410">
                  <c:v>6.6220953290035314E-2</c:v>
                </c:pt>
                <c:pt idx="411">
                  <c:v>6.6022197751899409E-2</c:v>
                </c:pt>
                <c:pt idx="412">
                  <c:v>6.5859924058937772E-2</c:v>
                </c:pt>
                <c:pt idx="413">
                  <c:v>6.5827662876635856E-2</c:v>
                </c:pt>
                <c:pt idx="414">
                  <c:v>6.5902018279486899E-2</c:v>
                </c:pt>
                <c:pt idx="415">
                  <c:v>6.5940320264353453E-2</c:v>
                </c:pt>
                <c:pt idx="416">
                  <c:v>6.5966525173614052E-2</c:v>
                </c:pt>
                <c:pt idx="417">
                  <c:v>6.5948047781711053E-2</c:v>
                </c:pt>
                <c:pt idx="418">
                  <c:v>6.6016898858178741E-2</c:v>
                </c:pt>
                <c:pt idx="419">
                  <c:v>6.603557678456938E-2</c:v>
                </c:pt>
                <c:pt idx="420">
                  <c:v>6.6142042292683334E-2</c:v>
                </c:pt>
                <c:pt idx="421">
                  <c:v>6.6494035115414421E-2</c:v>
                </c:pt>
                <c:pt idx="422">
                  <c:v>6.6798142626133261E-2</c:v>
                </c:pt>
                <c:pt idx="423">
                  <c:v>6.7615483760845613E-2</c:v>
                </c:pt>
                <c:pt idx="424">
                  <c:v>6.7949066360761673E-2</c:v>
                </c:pt>
                <c:pt idx="425">
                  <c:v>6.8101573231267629E-2</c:v>
                </c:pt>
                <c:pt idx="426">
                  <c:v>6.8027502916857663E-2</c:v>
                </c:pt>
                <c:pt idx="427">
                  <c:v>6.7955509393313532E-2</c:v>
                </c:pt>
                <c:pt idx="428">
                  <c:v>6.7637596517811649E-2</c:v>
                </c:pt>
                <c:pt idx="429">
                  <c:v>6.7521390371947571E-2</c:v>
                </c:pt>
                <c:pt idx="430">
                  <c:v>6.7503754553053616E-2</c:v>
                </c:pt>
                <c:pt idx="431">
                  <c:v>6.7502263128738305E-2</c:v>
                </c:pt>
                <c:pt idx="432">
                  <c:v>6.7582340854227957E-2</c:v>
                </c:pt>
                <c:pt idx="433">
                  <c:v>6.752570826369636E-2</c:v>
                </c:pt>
                <c:pt idx="434">
                  <c:v>6.7460458973270743E-2</c:v>
                </c:pt>
                <c:pt idx="435">
                  <c:v>6.7466484289130421E-2</c:v>
                </c:pt>
                <c:pt idx="436">
                  <c:v>6.7518238391882479E-2</c:v>
                </c:pt>
                <c:pt idx="437">
                  <c:v>6.7557009579156765E-2</c:v>
                </c:pt>
                <c:pt idx="438">
                  <c:v>6.7495612184583567E-2</c:v>
                </c:pt>
                <c:pt idx="439">
                  <c:v>6.7607143992898536E-2</c:v>
                </c:pt>
                <c:pt idx="440">
                  <c:v>6.7442307610826327E-2</c:v>
                </c:pt>
                <c:pt idx="441">
                  <c:v>6.7041493617985753E-2</c:v>
                </c:pt>
                <c:pt idx="442">
                  <c:v>6.7036357131419214E-2</c:v>
                </c:pt>
                <c:pt idx="443">
                  <c:v>6.7002619402671187E-2</c:v>
                </c:pt>
                <c:pt idx="444">
                  <c:v>6.6995027049935693E-2</c:v>
                </c:pt>
                <c:pt idx="445">
                  <c:v>6.7037735426374617E-2</c:v>
                </c:pt>
                <c:pt idx="446">
                  <c:v>6.7036131444367458E-2</c:v>
                </c:pt>
                <c:pt idx="447">
                  <c:v>6.6997125310622602E-2</c:v>
                </c:pt>
                <c:pt idx="448">
                  <c:v>6.7089938393407239E-2</c:v>
                </c:pt>
                <c:pt idx="449">
                  <c:v>6.7083004175601826E-2</c:v>
                </c:pt>
                <c:pt idx="450">
                  <c:v>6.7031464345929131E-2</c:v>
                </c:pt>
                <c:pt idx="451">
                  <c:v>6.6899950270486189E-2</c:v>
                </c:pt>
                <c:pt idx="452">
                  <c:v>6.6607324765929385E-2</c:v>
                </c:pt>
                <c:pt idx="453">
                  <c:v>6.650751995930107E-2</c:v>
                </c:pt>
                <c:pt idx="454">
                  <c:v>6.6399373698500991E-2</c:v>
                </c:pt>
                <c:pt idx="455">
                  <c:v>6.6342855031490483E-2</c:v>
                </c:pt>
                <c:pt idx="456">
                  <c:v>6.6337506377444344E-2</c:v>
                </c:pt>
                <c:pt idx="457">
                  <c:v>6.6393334149778507E-2</c:v>
                </c:pt>
                <c:pt idx="458">
                  <c:v>6.6478436432377275E-2</c:v>
                </c:pt>
                <c:pt idx="459">
                  <c:v>6.6645393194968761E-2</c:v>
                </c:pt>
                <c:pt idx="460">
                  <c:v>6.6942380164881188E-2</c:v>
                </c:pt>
                <c:pt idx="461">
                  <c:v>6.7602235394534665E-2</c:v>
                </c:pt>
                <c:pt idx="462">
                  <c:v>6.7828086897298495E-2</c:v>
                </c:pt>
                <c:pt idx="463">
                  <c:v>6.819404921251207E-2</c:v>
                </c:pt>
                <c:pt idx="464">
                  <c:v>6.8310122724194913E-2</c:v>
                </c:pt>
                <c:pt idx="465">
                  <c:v>6.8483574964701935E-2</c:v>
                </c:pt>
                <c:pt idx="466">
                  <c:v>6.8611174927306118E-2</c:v>
                </c:pt>
                <c:pt idx="467">
                  <c:v>6.8624686026204113E-2</c:v>
                </c:pt>
                <c:pt idx="468">
                  <c:v>6.867610563194132E-2</c:v>
                </c:pt>
                <c:pt idx="469">
                  <c:v>6.8752417558141515E-2</c:v>
                </c:pt>
                <c:pt idx="470">
                  <c:v>6.8789003623550324E-2</c:v>
                </c:pt>
                <c:pt idx="471">
                  <c:v>6.8493466583120763E-2</c:v>
                </c:pt>
                <c:pt idx="472">
                  <c:v>6.8359548717272844E-2</c:v>
                </c:pt>
                <c:pt idx="473">
                  <c:v>6.8369752226563371E-2</c:v>
                </c:pt>
                <c:pt idx="474">
                  <c:v>6.7990441098697937E-2</c:v>
                </c:pt>
                <c:pt idx="475">
                  <c:v>6.7210268257113293E-2</c:v>
                </c:pt>
                <c:pt idx="476">
                  <c:v>6.6543352022728333E-2</c:v>
                </c:pt>
                <c:pt idx="477">
                  <c:v>6.6290062021037099E-2</c:v>
                </c:pt>
                <c:pt idx="478">
                  <c:v>6.6037511260897394E-2</c:v>
                </c:pt>
                <c:pt idx="479">
                  <c:v>6.5811659072540232E-2</c:v>
                </c:pt>
                <c:pt idx="480">
                  <c:v>6.5667632378484969E-2</c:v>
                </c:pt>
                <c:pt idx="481">
                  <c:v>6.5565481741729256E-2</c:v>
                </c:pt>
                <c:pt idx="482">
                  <c:v>6.5702148279888101E-2</c:v>
                </c:pt>
                <c:pt idx="483">
                  <c:v>6.5572034143040636E-2</c:v>
                </c:pt>
                <c:pt idx="484">
                  <c:v>6.5457753564073212E-2</c:v>
                </c:pt>
                <c:pt idx="485">
                  <c:v>6.5659779326402101E-2</c:v>
                </c:pt>
                <c:pt idx="486">
                  <c:v>6.5834540165839645E-2</c:v>
                </c:pt>
                <c:pt idx="487">
                  <c:v>6.6067916502351498E-2</c:v>
                </c:pt>
                <c:pt idx="488">
                  <c:v>6.6175098656236733E-2</c:v>
                </c:pt>
                <c:pt idx="489">
                  <c:v>6.6468461720203764E-2</c:v>
                </c:pt>
                <c:pt idx="490">
                  <c:v>6.6977871982768195E-2</c:v>
                </c:pt>
                <c:pt idx="491">
                  <c:v>6.8117889717817917E-2</c:v>
                </c:pt>
                <c:pt idx="492">
                  <c:v>6.9483834738089154E-2</c:v>
                </c:pt>
                <c:pt idx="493">
                  <c:v>7.1001028434618293E-2</c:v>
                </c:pt>
                <c:pt idx="494">
                  <c:v>7.1570237050831875E-2</c:v>
                </c:pt>
                <c:pt idx="495">
                  <c:v>7.1857334544580334E-2</c:v>
                </c:pt>
                <c:pt idx="496">
                  <c:v>7.204967445070394E-2</c:v>
                </c:pt>
                <c:pt idx="497">
                  <c:v>7.2518328884868477E-2</c:v>
                </c:pt>
                <c:pt idx="498">
                  <c:v>7.277837873486516E-2</c:v>
                </c:pt>
                <c:pt idx="499">
                  <c:v>7.3066165363466135E-2</c:v>
                </c:pt>
                <c:pt idx="500">
                  <c:v>7.3456949043167311E-2</c:v>
                </c:pt>
                <c:pt idx="501">
                  <c:v>7.3676655070365138E-2</c:v>
                </c:pt>
                <c:pt idx="502">
                  <c:v>7.4482133820687899E-2</c:v>
                </c:pt>
                <c:pt idx="503">
                  <c:v>7.4584173587757985E-2</c:v>
                </c:pt>
                <c:pt idx="504">
                  <c:v>7.4617550361148283E-2</c:v>
                </c:pt>
                <c:pt idx="505">
                  <c:v>7.4676622572169685E-2</c:v>
                </c:pt>
                <c:pt idx="506">
                  <c:v>7.2863033827405235E-2</c:v>
                </c:pt>
                <c:pt idx="507">
                  <c:v>7.2117844634939851E-2</c:v>
                </c:pt>
                <c:pt idx="508">
                  <c:v>7.0638889989789816E-2</c:v>
                </c:pt>
                <c:pt idx="509">
                  <c:v>6.9735167682500168E-2</c:v>
                </c:pt>
                <c:pt idx="510">
                  <c:v>6.897282492504378E-2</c:v>
                </c:pt>
                <c:pt idx="511">
                  <c:v>6.7909030306321685E-2</c:v>
                </c:pt>
                <c:pt idx="512">
                  <c:v>6.7428622529412674E-2</c:v>
                </c:pt>
                <c:pt idx="513">
                  <c:v>6.605633923067461E-2</c:v>
                </c:pt>
                <c:pt idx="514">
                  <c:v>6.5676742468700103E-2</c:v>
                </c:pt>
                <c:pt idx="515">
                  <c:v>6.4915279841246218E-2</c:v>
                </c:pt>
                <c:pt idx="516">
                  <c:v>6.4162371756581779E-2</c:v>
                </c:pt>
                <c:pt idx="517">
                  <c:v>6.3601276433737086E-2</c:v>
                </c:pt>
                <c:pt idx="518">
                  <c:v>6.3616829364378596E-2</c:v>
                </c:pt>
                <c:pt idx="519">
                  <c:v>6.3524574209894769E-2</c:v>
                </c:pt>
                <c:pt idx="520">
                  <c:v>6.3713478819115418E-2</c:v>
                </c:pt>
                <c:pt idx="521">
                  <c:v>6.3847887449545837E-2</c:v>
                </c:pt>
                <c:pt idx="522">
                  <c:v>6.3999387410315897E-2</c:v>
                </c:pt>
                <c:pt idx="523">
                  <c:v>6.4569225133131139E-2</c:v>
                </c:pt>
                <c:pt idx="524">
                  <c:v>6.5439691167730504E-2</c:v>
                </c:pt>
                <c:pt idx="525">
                  <c:v>6.6654455346979363E-2</c:v>
                </c:pt>
                <c:pt idx="526">
                  <c:v>6.6727129060720217E-2</c:v>
                </c:pt>
                <c:pt idx="527">
                  <c:v>6.6868211439907649E-2</c:v>
                </c:pt>
                <c:pt idx="528">
                  <c:v>6.6867802539638449E-2</c:v>
                </c:pt>
                <c:pt idx="529">
                  <c:v>6.6807846167755411E-2</c:v>
                </c:pt>
                <c:pt idx="530">
                  <c:v>6.6814969163917298E-2</c:v>
                </c:pt>
                <c:pt idx="531">
                  <c:v>6.6849723124284194E-2</c:v>
                </c:pt>
                <c:pt idx="532">
                  <c:v>6.6672771047978627E-2</c:v>
                </c:pt>
                <c:pt idx="533">
                  <c:v>6.6777429849425265E-2</c:v>
                </c:pt>
                <c:pt idx="534">
                  <c:v>6.638025003612523E-2</c:v>
                </c:pt>
                <c:pt idx="535">
                  <c:v>6.6533029181420802E-2</c:v>
                </c:pt>
                <c:pt idx="536">
                  <c:v>6.6914266049235283E-2</c:v>
                </c:pt>
                <c:pt idx="537">
                  <c:v>6.733356174727731E-2</c:v>
                </c:pt>
                <c:pt idx="538">
                  <c:v>6.7489949860673082E-2</c:v>
                </c:pt>
                <c:pt idx="539">
                  <c:v>6.7918304421275236E-2</c:v>
                </c:pt>
                <c:pt idx="540">
                  <c:v>6.8047585070682204E-2</c:v>
                </c:pt>
                <c:pt idx="541">
                  <c:v>6.826801223073492E-2</c:v>
                </c:pt>
                <c:pt idx="542">
                  <c:v>6.8951274004619686E-2</c:v>
                </c:pt>
                <c:pt idx="543">
                  <c:v>6.9018666170563056E-2</c:v>
                </c:pt>
                <c:pt idx="544">
                  <c:v>6.9167628497638536E-2</c:v>
                </c:pt>
                <c:pt idx="545">
                  <c:v>6.9321662911239243E-2</c:v>
                </c:pt>
                <c:pt idx="546">
                  <c:v>6.9569513800733188E-2</c:v>
                </c:pt>
                <c:pt idx="547">
                  <c:v>6.9609484898353113E-2</c:v>
                </c:pt>
                <c:pt idx="548">
                  <c:v>7.0013669407791551E-2</c:v>
                </c:pt>
                <c:pt idx="549">
                  <c:v>7.0168220898900055E-2</c:v>
                </c:pt>
                <c:pt idx="550">
                  <c:v>7.0505872024716906E-2</c:v>
                </c:pt>
                <c:pt idx="551">
                  <c:v>7.0175427130738335E-2</c:v>
                </c:pt>
                <c:pt idx="552">
                  <c:v>6.9187134058234595E-2</c:v>
                </c:pt>
                <c:pt idx="553">
                  <c:v>6.8748224822747367E-2</c:v>
                </c:pt>
                <c:pt idx="554">
                  <c:v>6.8134275384895748E-2</c:v>
                </c:pt>
                <c:pt idx="555">
                  <c:v>6.8039533226682603E-2</c:v>
                </c:pt>
                <c:pt idx="556">
                  <c:v>6.8096924464714451E-2</c:v>
                </c:pt>
                <c:pt idx="557">
                  <c:v>6.8199838719579645E-2</c:v>
                </c:pt>
                <c:pt idx="558">
                  <c:v>6.8228412576007896E-2</c:v>
                </c:pt>
                <c:pt idx="559">
                  <c:v>6.8150459274566047E-2</c:v>
                </c:pt>
                <c:pt idx="560">
                  <c:v>6.803342689267429E-2</c:v>
                </c:pt>
                <c:pt idx="561">
                  <c:v>6.7950998484338748E-2</c:v>
                </c:pt>
                <c:pt idx="562">
                  <c:v>6.7905303444999981E-2</c:v>
                </c:pt>
                <c:pt idx="563">
                  <c:v>6.7861274992749285E-2</c:v>
                </c:pt>
                <c:pt idx="564">
                  <c:v>6.8011014149764779E-2</c:v>
                </c:pt>
                <c:pt idx="565">
                  <c:v>6.8190853621031874E-2</c:v>
                </c:pt>
                <c:pt idx="566">
                  <c:v>6.8245801462550826E-2</c:v>
                </c:pt>
                <c:pt idx="567">
                  <c:v>6.8262657108681943E-2</c:v>
                </c:pt>
                <c:pt idx="568">
                  <c:v>6.8455196660032996E-2</c:v>
                </c:pt>
                <c:pt idx="569">
                  <c:v>6.8645649270364789E-2</c:v>
                </c:pt>
                <c:pt idx="570">
                  <c:v>6.8697200139193046E-2</c:v>
                </c:pt>
                <c:pt idx="571">
                  <c:v>6.8685026192866483E-2</c:v>
                </c:pt>
                <c:pt idx="572">
                  <c:v>6.8867803011433623E-2</c:v>
                </c:pt>
                <c:pt idx="573">
                  <c:v>6.8919934926670021E-2</c:v>
                </c:pt>
                <c:pt idx="574">
                  <c:v>6.9309467973415181E-2</c:v>
                </c:pt>
                <c:pt idx="575">
                  <c:v>6.9329506340794031E-2</c:v>
                </c:pt>
                <c:pt idx="576">
                  <c:v>6.8920470040069209E-2</c:v>
                </c:pt>
                <c:pt idx="577">
                  <c:v>6.8761128150359715E-2</c:v>
                </c:pt>
                <c:pt idx="578">
                  <c:v>6.8922302553284923E-2</c:v>
                </c:pt>
                <c:pt idx="579">
                  <c:v>6.8904394525686877E-2</c:v>
                </c:pt>
                <c:pt idx="580">
                  <c:v>6.8897490008487244E-2</c:v>
                </c:pt>
                <c:pt idx="581">
                  <c:v>6.8856630271614552E-2</c:v>
                </c:pt>
                <c:pt idx="582">
                  <c:v>6.8837751826900676E-2</c:v>
                </c:pt>
                <c:pt idx="583">
                  <c:v>6.8723132061276559E-2</c:v>
                </c:pt>
                <c:pt idx="584">
                  <c:v>6.8750719185176876E-2</c:v>
                </c:pt>
                <c:pt idx="585">
                  <c:v>6.875366793751328E-2</c:v>
                </c:pt>
                <c:pt idx="586">
                  <c:v>6.8752994707872286E-2</c:v>
                </c:pt>
                <c:pt idx="587">
                  <c:v>6.8915744046249616E-2</c:v>
                </c:pt>
                <c:pt idx="588">
                  <c:v>6.8904014928903537E-2</c:v>
                </c:pt>
                <c:pt idx="589">
                  <c:v>6.8787078417471725E-2</c:v>
                </c:pt>
                <c:pt idx="590">
                  <c:v>6.8817422793752997E-2</c:v>
                </c:pt>
                <c:pt idx="591">
                  <c:v>6.8515791050201544E-2</c:v>
                </c:pt>
                <c:pt idx="592">
                  <c:v>6.8476130209851133E-2</c:v>
                </c:pt>
                <c:pt idx="593">
                  <c:v>6.8072618197448614E-2</c:v>
                </c:pt>
                <c:pt idx="594">
                  <c:v>6.7883221675934108E-2</c:v>
                </c:pt>
                <c:pt idx="595">
                  <c:v>6.778738110364399E-2</c:v>
                </c:pt>
                <c:pt idx="596">
                  <c:v>6.8255707894548254E-2</c:v>
                </c:pt>
                <c:pt idx="597">
                  <c:v>6.8661614828093201E-2</c:v>
                </c:pt>
                <c:pt idx="598">
                  <c:v>6.8775913577473854E-2</c:v>
                </c:pt>
                <c:pt idx="599">
                  <c:v>6.8855595370446318E-2</c:v>
                </c:pt>
                <c:pt idx="600">
                  <c:v>6.9072970647780757E-2</c:v>
                </c:pt>
                <c:pt idx="601">
                  <c:v>6.9457910143967877E-2</c:v>
                </c:pt>
                <c:pt idx="602">
                  <c:v>6.9517686507450757E-2</c:v>
                </c:pt>
                <c:pt idx="603">
                  <c:v>6.9466537476091675E-2</c:v>
                </c:pt>
                <c:pt idx="604">
                  <c:v>6.97068840193098E-2</c:v>
                </c:pt>
                <c:pt idx="605">
                  <c:v>6.9941327424372313E-2</c:v>
                </c:pt>
                <c:pt idx="606">
                  <c:v>7.0221419455175002E-2</c:v>
                </c:pt>
                <c:pt idx="607">
                  <c:v>7.0616791453942937E-2</c:v>
                </c:pt>
                <c:pt idx="608">
                  <c:v>7.0874784727980408E-2</c:v>
                </c:pt>
                <c:pt idx="609">
                  <c:v>7.0881230041136278E-2</c:v>
                </c:pt>
                <c:pt idx="610">
                  <c:v>7.1002294219506684E-2</c:v>
                </c:pt>
                <c:pt idx="611">
                  <c:v>7.0641966704142231E-2</c:v>
                </c:pt>
                <c:pt idx="612">
                  <c:v>7.0341676638595543E-2</c:v>
                </c:pt>
                <c:pt idx="613">
                  <c:v>7.005229394444247E-2</c:v>
                </c:pt>
                <c:pt idx="614">
                  <c:v>6.9846063341400422E-2</c:v>
                </c:pt>
                <c:pt idx="615">
                  <c:v>6.9677711267492656E-2</c:v>
                </c:pt>
                <c:pt idx="616">
                  <c:v>6.9387704567910588E-2</c:v>
                </c:pt>
                <c:pt idx="617">
                  <c:v>6.906420571531105E-2</c:v>
                </c:pt>
                <c:pt idx="618">
                  <c:v>6.862193109037816E-2</c:v>
                </c:pt>
                <c:pt idx="619">
                  <c:v>6.8039975099679906E-2</c:v>
                </c:pt>
                <c:pt idx="620">
                  <c:v>6.777278810453452E-2</c:v>
                </c:pt>
                <c:pt idx="621">
                  <c:v>6.7377959342102611E-2</c:v>
                </c:pt>
                <c:pt idx="622">
                  <c:v>6.7268597615377942E-2</c:v>
                </c:pt>
                <c:pt idx="623">
                  <c:v>6.7175123148807928E-2</c:v>
                </c:pt>
                <c:pt idx="624">
                  <c:v>6.7212832943922982E-2</c:v>
                </c:pt>
                <c:pt idx="625">
                  <c:v>6.7246871722413434E-2</c:v>
                </c:pt>
                <c:pt idx="626">
                  <c:v>6.7316554800464098E-2</c:v>
                </c:pt>
                <c:pt idx="627">
                  <c:v>6.7528916589895543E-2</c:v>
                </c:pt>
                <c:pt idx="628">
                  <c:v>6.7704322702119596E-2</c:v>
                </c:pt>
                <c:pt idx="629">
                  <c:v>6.7983831789525759E-2</c:v>
                </c:pt>
                <c:pt idx="630">
                  <c:v>6.8298059078504225E-2</c:v>
                </c:pt>
                <c:pt idx="631">
                  <c:v>6.8363515510824563E-2</c:v>
                </c:pt>
                <c:pt idx="632">
                  <c:v>6.8475714699089821E-2</c:v>
                </c:pt>
                <c:pt idx="633">
                  <c:v>6.8439061877323612E-2</c:v>
                </c:pt>
                <c:pt idx="634">
                  <c:v>6.8462733530423453E-2</c:v>
                </c:pt>
                <c:pt idx="635">
                  <c:v>6.8449433596071863E-2</c:v>
                </c:pt>
                <c:pt idx="636">
                  <c:v>6.8436225687340008E-2</c:v>
                </c:pt>
                <c:pt idx="637">
                  <c:v>6.8350996708299777E-2</c:v>
                </c:pt>
                <c:pt idx="638">
                  <c:v>6.8199834759017017E-2</c:v>
                </c:pt>
                <c:pt idx="639">
                  <c:v>6.8195980579524251E-2</c:v>
                </c:pt>
                <c:pt idx="640">
                  <c:v>6.7997244523326061E-2</c:v>
                </c:pt>
                <c:pt idx="641">
                  <c:v>6.7741906545737182E-2</c:v>
                </c:pt>
                <c:pt idx="642">
                  <c:v>6.7672817093512055E-2</c:v>
                </c:pt>
                <c:pt idx="643">
                  <c:v>6.7584666330171794E-2</c:v>
                </c:pt>
                <c:pt idx="644">
                  <c:v>6.7415407198778962E-2</c:v>
                </c:pt>
                <c:pt idx="645">
                  <c:v>6.7300710759412907E-2</c:v>
                </c:pt>
                <c:pt idx="646">
                  <c:v>6.7282451705838436E-2</c:v>
                </c:pt>
                <c:pt idx="647">
                  <c:v>6.7053733891377768E-2</c:v>
                </c:pt>
                <c:pt idx="648">
                  <c:v>6.7073405263387467E-2</c:v>
                </c:pt>
                <c:pt idx="649">
                  <c:v>6.7003130878147202E-2</c:v>
                </c:pt>
                <c:pt idx="650">
                  <c:v>6.7079616178148463E-2</c:v>
                </c:pt>
                <c:pt idx="651">
                  <c:v>6.7346953484216626E-2</c:v>
                </c:pt>
                <c:pt idx="652">
                  <c:v>6.7317803962190809E-2</c:v>
                </c:pt>
                <c:pt idx="653">
                  <c:v>6.7072734110550689E-2</c:v>
                </c:pt>
                <c:pt idx="654">
                  <c:v>6.6750983337895364E-2</c:v>
                </c:pt>
                <c:pt idx="655">
                  <c:v>6.6545601777521793E-2</c:v>
                </c:pt>
                <c:pt idx="656">
                  <c:v>6.6503956567160821E-2</c:v>
                </c:pt>
                <c:pt idx="657">
                  <c:v>6.6520132147699612E-2</c:v>
                </c:pt>
                <c:pt idx="658">
                  <c:v>6.6528994401229585E-2</c:v>
                </c:pt>
                <c:pt idx="659">
                  <c:v>6.6465195870181779E-2</c:v>
                </c:pt>
                <c:pt idx="660">
                  <c:v>6.6472621931224676E-2</c:v>
                </c:pt>
                <c:pt idx="661">
                  <c:v>6.6460039416335673E-2</c:v>
                </c:pt>
                <c:pt idx="662">
                  <c:v>6.6508690917685881E-2</c:v>
                </c:pt>
                <c:pt idx="663">
                  <c:v>6.6483625188301171E-2</c:v>
                </c:pt>
                <c:pt idx="664">
                  <c:v>6.6487798760699129E-2</c:v>
                </c:pt>
                <c:pt idx="665">
                  <c:v>6.6502716913619322E-2</c:v>
                </c:pt>
                <c:pt idx="666">
                  <c:v>6.6645391095137244E-2</c:v>
                </c:pt>
                <c:pt idx="667">
                  <c:v>6.6592110621182893E-2</c:v>
                </c:pt>
                <c:pt idx="668">
                  <c:v>6.6606322016993388E-2</c:v>
                </c:pt>
                <c:pt idx="669">
                  <c:v>6.6562193343673637E-2</c:v>
                </c:pt>
                <c:pt idx="670">
                  <c:v>6.6704512841355895E-2</c:v>
                </c:pt>
                <c:pt idx="671">
                  <c:v>6.6703547601269106E-2</c:v>
                </c:pt>
                <c:pt idx="672">
                  <c:v>6.6718591787152171E-2</c:v>
                </c:pt>
                <c:pt idx="673">
                  <c:v>6.6798038111035574E-2</c:v>
                </c:pt>
                <c:pt idx="674">
                  <c:v>6.7043031186994589E-2</c:v>
                </c:pt>
                <c:pt idx="675">
                  <c:v>6.7244440987479032E-2</c:v>
                </c:pt>
                <c:pt idx="676">
                  <c:v>6.728290006782961E-2</c:v>
                </c:pt>
                <c:pt idx="677">
                  <c:v>6.6798991683726439E-2</c:v>
                </c:pt>
                <c:pt idx="678">
                  <c:v>6.612141490367332E-2</c:v>
                </c:pt>
                <c:pt idx="679">
                  <c:v>6.5775950305012196E-2</c:v>
                </c:pt>
                <c:pt idx="680">
                  <c:v>6.5412992947062654E-2</c:v>
                </c:pt>
                <c:pt idx="681">
                  <c:v>6.521014782540778E-2</c:v>
                </c:pt>
                <c:pt idx="682">
                  <c:v>6.4957815083232562E-2</c:v>
                </c:pt>
                <c:pt idx="683">
                  <c:v>6.481795983456666E-2</c:v>
                </c:pt>
                <c:pt idx="684">
                  <c:v>6.44997690500793E-2</c:v>
                </c:pt>
                <c:pt idx="685">
                  <c:v>6.392388406918427E-2</c:v>
                </c:pt>
                <c:pt idx="686">
                  <c:v>6.3574684511973123E-2</c:v>
                </c:pt>
                <c:pt idx="687">
                  <c:v>6.351428314062274E-2</c:v>
                </c:pt>
                <c:pt idx="688">
                  <c:v>6.3422968625561293E-2</c:v>
                </c:pt>
                <c:pt idx="689">
                  <c:v>6.3385285272291522E-2</c:v>
                </c:pt>
                <c:pt idx="690">
                  <c:v>6.3409210349617148E-2</c:v>
                </c:pt>
                <c:pt idx="691">
                  <c:v>6.3408986263806782E-2</c:v>
                </c:pt>
                <c:pt idx="692">
                  <c:v>6.3544395651118496E-2</c:v>
                </c:pt>
                <c:pt idx="693">
                  <c:v>6.3557245898887393E-2</c:v>
                </c:pt>
                <c:pt idx="694">
                  <c:v>6.3787484041386039E-2</c:v>
                </c:pt>
                <c:pt idx="695">
                  <c:v>6.4033648463646009E-2</c:v>
                </c:pt>
                <c:pt idx="696">
                  <c:v>6.4161981165451243E-2</c:v>
                </c:pt>
                <c:pt idx="697">
                  <c:v>6.4103229641401735E-2</c:v>
                </c:pt>
                <c:pt idx="698">
                  <c:v>6.3886430751943099E-2</c:v>
                </c:pt>
                <c:pt idx="699">
                  <c:v>6.3818148626706289E-2</c:v>
                </c:pt>
                <c:pt idx="700">
                  <c:v>6.3776581525051571E-2</c:v>
                </c:pt>
                <c:pt idx="701">
                  <c:v>6.3734831962123581E-2</c:v>
                </c:pt>
                <c:pt idx="702">
                  <c:v>6.369515772082178E-2</c:v>
                </c:pt>
                <c:pt idx="703">
                  <c:v>6.3569983224656165E-2</c:v>
                </c:pt>
                <c:pt idx="704">
                  <c:v>6.3079672820031477E-2</c:v>
                </c:pt>
                <c:pt idx="705">
                  <c:v>6.2421900580895397E-2</c:v>
                </c:pt>
                <c:pt idx="706">
                  <c:v>6.1931514045540592E-2</c:v>
                </c:pt>
                <c:pt idx="707">
                  <c:v>6.1506172270852616E-2</c:v>
                </c:pt>
                <c:pt idx="708">
                  <c:v>6.1029113527180753E-2</c:v>
                </c:pt>
                <c:pt idx="709">
                  <c:v>6.049269617010862E-2</c:v>
                </c:pt>
                <c:pt idx="710">
                  <c:v>6.0291099343753873E-2</c:v>
                </c:pt>
                <c:pt idx="711">
                  <c:v>6.0083851601067939E-2</c:v>
                </c:pt>
                <c:pt idx="712">
                  <c:v>6.0163907410098826E-2</c:v>
                </c:pt>
                <c:pt idx="713">
                  <c:v>6.0274340274057606E-2</c:v>
                </c:pt>
                <c:pt idx="714">
                  <c:v>6.033672719384197E-2</c:v>
                </c:pt>
                <c:pt idx="715">
                  <c:v>6.0350397860443841E-2</c:v>
                </c:pt>
                <c:pt idx="716">
                  <c:v>6.0387514798667226E-2</c:v>
                </c:pt>
                <c:pt idx="717">
                  <c:v>6.0448762847068689E-2</c:v>
                </c:pt>
                <c:pt idx="718">
                  <c:v>6.0474786730370475E-2</c:v>
                </c:pt>
                <c:pt idx="719">
                  <c:v>6.0553314244930864E-2</c:v>
                </c:pt>
                <c:pt idx="720">
                  <c:v>6.0675608743864712E-2</c:v>
                </c:pt>
                <c:pt idx="721">
                  <c:v>6.0736897016573504E-2</c:v>
                </c:pt>
                <c:pt idx="722">
                  <c:v>6.0736469636191073E-2</c:v>
                </c:pt>
                <c:pt idx="723">
                  <c:v>6.0561338746600586E-2</c:v>
                </c:pt>
                <c:pt idx="724">
                  <c:v>6.0498513787100465E-2</c:v>
                </c:pt>
                <c:pt idx="725">
                  <c:v>6.0541204877526109E-2</c:v>
                </c:pt>
                <c:pt idx="726">
                  <c:v>6.0512667598537705E-2</c:v>
                </c:pt>
                <c:pt idx="727">
                  <c:v>6.0569702910038124E-2</c:v>
                </c:pt>
                <c:pt idx="728">
                  <c:v>6.0698588853535219E-2</c:v>
                </c:pt>
                <c:pt idx="729">
                  <c:v>6.0962546292255879E-2</c:v>
                </c:pt>
                <c:pt idx="730">
                  <c:v>6.105764971352888E-2</c:v>
                </c:pt>
                <c:pt idx="731">
                  <c:v>6.1124968682825173E-2</c:v>
                </c:pt>
                <c:pt idx="732">
                  <c:v>6.1145219365911135E-2</c:v>
                </c:pt>
                <c:pt idx="733">
                  <c:v>6.1016248212182884E-2</c:v>
                </c:pt>
                <c:pt idx="734">
                  <c:v>6.1106602149404644E-2</c:v>
                </c:pt>
                <c:pt idx="735">
                  <c:v>6.1331391651817932E-2</c:v>
                </c:pt>
                <c:pt idx="736">
                  <c:v>6.1408191435954031E-2</c:v>
                </c:pt>
                <c:pt idx="737">
                  <c:v>6.144447153144484E-2</c:v>
                </c:pt>
                <c:pt idx="738">
                  <c:v>6.1495680350866062E-2</c:v>
                </c:pt>
                <c:pt idx="739">
                  <c:v>6.1424692134454686E-2</c:v>
                </c:pt>
                <c:pt idx="740">
                  <c:v>6.1575870291620358E-2</c:v>
                </c:pt>
                <c:pt idx="741">
                  <c:v>6.1612085753125607E-2</c:v>
                </c:pt>
                <c:pt idx="742">
                  <c:v>6.1521198630132494E-2</c:v>
                </c:pt>
                <c:pt idx="743">
                  <c:v>6.1636164013200732E-2</c:v>
                </c:pt>
                <c:pt idx="744">
                  <c:v>6.1652094445182985E-2</c:v>
                </c:pt>
                <c:pt idx="745">
                  <c:v>6.1663986004070914E-2</c:v>
                </c:pt>
                <c:pt idx="746">
                  <c:v>6.1682889534138773E-2</c:v>
                </c:pt>
                <c:pt idx="747">
                  <c:v>6.1634443315614844E-2</c:v>
                </c:pt>
                <c:pt idx="748">
                  <c:v>6.14913410194999E-2</c:v>
                </c:pt>
                <c:pt idx="749">
                  <c:v>6.1561909447199206E-2</c:v>
                </c:pt>
                <c:pt idx="750">
                  <c:v>6.1569980539208403E-2</c:v>
                </c:pt>
                <c:pt idx="751">
                  <c:v>6.155936699084668E-2</c:v>
                </c:pt>
                <c:pt idx="752">
                  <c:v>6.1456120975361371E-2</c:v>
                </c:pt>
                <c:pt idx="753">
                  <c:v>6.1447553297105051E-2</c:v>
                </c:pt>
                <c:pt idx="754">
                  <c:v>6.1443440176040157E-2</c:v>
                </c:pt>
                <c:pt idx="755">
                  <c:v>6.1394652711921814E-2</c:v>
                </c:pt>
                <c:pt idx="756">
                  <c:v>6.1422296594087475E-2</c:v>
                </c:pt>
                <c:pt idx="757">
                  <c:v>6.1318698491082783E-2</c:v>
                </c:pt>
                <c:pt idx="758">
                  <c:v>6.1183448201981655E-2</c:v>
                </c:pt>
                <c:pt idx="759">
                  <c:v>6.1125635493909536E-2</c:v>
                </c:pt>
                <c:pt idx="760">
                  <c:v>6.1069612300690176E-2</c:v>
                </c:pt>
                <c:pt idx="761">
                  <c:v>6.1075678616517338E-2</c:v>
                </c:pt>
                <c:pt idx="762">
                  <c:v>6.1238157506287569E-2</c:v>
                </c:pt>
                <c:pt idx="763">
                  <c:v>6.1322116563152687E-2</c:v>
                </c:pt>
                <c:pt idx="764">
                  <c:v>6.1329601598754863E-2</c:v>
                </c:pt>
                <c:pt idx="765">
                  <c:v>6.1373764440195371E-2</c:v>
                </c:pt>
                <c:pt idx="766">
                  <c:v>6.1361909788077602E-2</c:v>
                </c:pt>
                <c:pt idx="767">
                  <c:v>6.1524050701965025E-2</c:v>
                </c:pt>
                <c:pt idx="768">
                  <c:v>6.1885452954430924E-2</c:v>
                </c:pt>
                <c:pt idx="769">
                  <c:v>6.2111899489801357E-2</c:v>
                </c:pt>
                <c:pt idx="770">
                  <c:v>6.2276512948355331E-2</c:v>
                </c:pt>
                <c:pt idx="771">
                  <c:v>6.2233433649433824E-2</c:v>
                </c:pt>
                <c:pt idx="772">
                  <c:v>6.2148391998053776E-2</c:v>
                </c:pt>
                <c:pt idx="773">
                  <c:v>6.2084737761655066E-2</c:v>
                </c:pt>
                <c:pt idx="774">
                  <c:v>6.2208510088295046E-2</c:v>
                </c:pt>
                <c:pt idx="775">
                  <c:v>6.2222026720283673E-2</c:v>
                </c:pt>
                <c:pt idx="776">
                  <c:v>6.244987638903117E-2</c:v>
                </c:pt>
                <c:pt idx="777">
                  <c:v>6.2451630099485921E-2</c:v>
                </c:pt>
                <c:pt idx="778">
                  <c:v>6.2340465700948033E-2</c:v>
                </c:pt>
                <c:pt idx="779">
                  <c:v>6.2303852452201047E-2</c:v>
                </c:pt>
                <c:pt idx="780">
                  <c:v>6.234474239769712E-2</c:v>
                </c:pt>
                <c:pt idx="781">
                  <c:v>6.251480587720068E-2</c:v>
                </c:pt>
                <c:pt idx="782">
                  <c:v>6.2764420043931901E-2</c:v>
                </c:pt>
                <c:pt idx="783">
                  <c:v>6.307246785203989E-2</c:v>
                </c:pt>
                <c:pt idx="784">
                  <c:v>6.3177757190608655E-2</c:v>
                </c:pt>
                <c:pt idx="785">
                  <c:v>6.3212934739012142E-2</c:v>
                </c:pt>
                <c:pt idx="786">
                  <c:v>6.3155019423303455E-2</c:v>
                </c:pt>
                <c:pt idx="787">
                  <c:v>6.3096183728376165E-2</c:v>
                </c:pt>
                <c:pt idx="788">
                  <c:v>6.3116078135164358E-2</c:v>
                </c:pt>
                <c:pt idx="789">
                  <c:v>6.3081915489363843E-2</c:v>
                </c:pt>
                <c:pt idx="790">
                  <c:v>6.3014480632883452E-2</c:v>
                </c:pt>
                <c:pt idx="791">
                  <c:v>6.2972515972964868E-2</c:v>
                </c:pt>
                <c:pt idx="792">
                  <c:v>6.2933657046024896E-2</c:v>
                </c:pt>
                <c:pt idx="793">
                  <c:v>6.288891288414758E-2</c:v>
                </c:pt>
                <c:pt idx="794">
                  <c:v>6.277239075612763E-2</c:v>
                </c:pt>
                <c:pt idx="795">
                  <c:v>6.2758436165538223E-2</c:v>
                </c:pt>
                <c:pt idx="796">
                  <c:v>6.2759601696787209E-2</c:v>
                </c:pt>
                <c:pt idx="797">
                  <c:v>6.2800516598281175E-2</c:v>
                </c:pt>
                <c:pt idx="798">
                  <c:v>6.3021652024902328E-2</c:v>
                </c:pt>
                <c:pt idx="799">
                  <c:v>6.3241142715269413E-2</c:v>
                </c:pt>
                <c:pt idx="800">
                  <c:v>6.3391550828209298E-2</c:v>
                </c:pt>
                <c:pt idx="801">
                  <c:v>6.3373585542955579E-2</c:v>
                </c:pt>
                <c:pt idx="802">
                  <c:v>6.3391775886736335E-2</c:v>
                </c:pt>
                <c:pt idx="803">
                  <c:v>6.3365461738727119E-2</c:v>
                </c:pt>
                <c:pt idx="804">
                  <c:v>6.3294798479571659E-2</c:v>
                </c:pt>
                <c:pt idx="805">
                  <c:v>6.3326320208201475E-2</c:v>
                </c:pt>
                <c:pt idx="806">
                  <c:v>6.3331362613791811E-2</c:v>
                </c:pt>
                <c:pt idx="807">
                  <c:v>6.3357867370124027E-2</c:v>
                </c:pt>
                <c:pt idx="808">
                  <c:v>6.3360157391888258E-2</c:v>
                </c:pt>
                <c:pt idx="809">
                  <c:v>6.3365300547910314E-2</c:v>
                </c:pt>
                <c:pt idx="810">
                  <c:v>6.3325312089898583E-2</c:v>
                </c:pt>
                <c:pt idx="811">
                  <c:v>6.3307380196478788E-2</c:v>
                </c:pt>
                <c:pt idx="812">
                  <c:v>6.3263745308696162E-2</c:v>
                </c:pt>
                <c:pt idx="813">
                  <c:v>6.3124941526565059E-2</c:v>
                </c:pt>
                <c:pt idx="814">
                  <c:v>6.2991719095733451E-2</c:v>
                </c:pt>
                <c:pt idx="815">
                  <c:v>6.2674822677038056E-2</c:v>
                </c:pt>
                <c:pt idx="816">
                  <c:v>6.2425831262462025E-2</c:v>
                </c:pt>
                <c:pt idx="817">
                  <c:v>6.2223371199547198E-2</c:v>
                </c:pt>
                <c:pt idx="818">
                  <c:v>6.1990032656116627E-2</c:v>
                </c:pt>
                <c:pt idx="819">
                  <c:v>6.1809550688389697E-2</c:v>
                </c:pt>
                <c:pt idx="820">
                  <c:v>6.1531131436719497E-2</c:v>
                </c:pt>
                <c:pt idx="821">
                  <c:v>6.149173201312999E-2</c:v>
                </c:pt>
                <c:pt idx="822">
                  <c:v>6.130277528530214E-2</c:v>
                </c:pt>
                <c:pt idx="823">
                  <c:v>6.1182714058441792E-2</c:v>
                </c:pt>
                <c:pt idx="824">
                  <c:v>6.1032034495388188E-2</c:v>
                </c:pt>
                <c:pt idx="825">
                  <c:v>6.0850334736252565E-2</c:v>
                </c:pt>
                <c:pt idx="826">
                  <c:v>6.0729636447074964E-2</c:v>
                </c:pt>
                <c:pt idx="827">
                  <c:v>6.059265910770209E-2</c:v>
                </c:pt>
                <c:pt idx="828">
                  <c:v>6.0658547427586272E-2</c:v>
                </c:pt>
                <c:pt idx="829">
                  <c:v>6.0728597671156806E-2</c:v>
                </c:pt>
                <c:pt idx="830">
                  <c:v>6.0731989170095889E-2</c:v>
                </c:pt>
                <c:pt idx="831">
                  <c:v>6.0888326457059744E-2</c:v>
                </c:pt>
                <c:pt idx="832">
                  <c:v>6.0955471266443531E-2</c:v>
                </c:pt>
                <c:pt idx="833">
                  <c:v>6.0811074449251767E-2</c:v>
                </c:pt>
                <c:pt idx="834">
                  <c:v>6.0633775532632939E-2</c:v>
                </c:pt>
                <c:pt idx="835">
                  <c:v>6.0646714302492424E-2</c:v>
                </c:pt>
                <c:pt idx="836">
                  <c:v>6.0714191438473016E-2</c:v>
                </c:pt>
                <c:pt idx="837">
                  <c:v>6.0769155207234256E-2</c:v>
                </c:pt>
                <c:pt idx="838">
                  <c:v>6.0655286295384872E-2</c:v>
                </c:pt>
                <c:pt idx="839">
                  <c:v>6.0613062982190186E-2</c:v>
                </c:pt>
                <c:pt idx="840">
                  <c:v>6.0616363934142659E-2</c:v>
                </c:pt>
                <c:pt idx="841">
                  <c:v>6.0612793719832303E-2</c:v>
                </c:pt>
                <c:pt idx="842">
                  <c:v>6.0556195594168423E-2</c:v>
                </c:pt>
                <c:pt idx="843">
                  <c:v>6.049603953083723E-2</c:v>
                </c:pt>
                <c:pt idx="844">
                  <c:v>6.0369687131564827E-2</c:v>
                </c:pt>
                <c:pt idx="845">
                  <c:v>6.0360278917569989E-2</c:v>
                </c:pt>
                <c:pt idx="846">
                  <c:v>6.033532286821236E-2</c:v>
                </c:pt>
                <c:pt idx="847">
                  <c:v>6.005947308425319E-2</c:v>
                </c:pt>
                <c:pt idx="848">
                  <c:v>5.9929191269767229E-2</c:v>
                </c:pt>
                <c:pt idx="849">
                  <c:v>5.9894723178305152E-2</c:v>
                </c:pt>
                <c:pt idx="850">
                  <c:v>5.9890974585872191E-2</c:v>
                </c:pt>
                <c:pt idx="851">
                  <c:v>5.9884369558594053E-2</c:v>
                </c:pt>
                <c:pt idx="852">
                  <c:v>5.9773209663745781E-2</c:v>
                </c:pt>
                <c:pt idx="853">
                  <c:v>5.9814546665516256E-2</c:v>
                </c:pt>
                <c:pt idx="854">
                  <c:v>5.9815999540830882E-2</c:v>
                </c:pt>
                <c:pt idx="855">
                  <c:v>5.9602078985544357E-2</c:v>
                </c:pt>
                <c:pt idx="856">
                  <c:v>5.9483875529847789E-2</c:v>
                </c:pt>
                <c:pt idx="857">
                  <c:v>5.9329278295880278E-2</c:v>
                </c:pt>
                <c:pt idx="858">
                  <c:v>5.9394655333950733E-2</c:v>
                </c:pt>
                <c:pt idx="859">
                  <c:v>5.9437055757678263E-2</c:v>
                </c:pt>
                <c:pt idx="860">
                  <c:v>5.9473730367408849E-2</c:v>
                </c:pt>
                <c:pt idx="861">
                  <c:v>5.9501747035704711E-2</c:v>
                </c:pt>
                <c:pt idx="862">
                  <c:v>5.9513748876322381E-2</c:v>
                </c:pt>
                <c:pt idx="863">
                  <c:v>5.9527654847272439E-2</c:v>
                </c:pt>
                <c:pt idx="864">
                  <c:v>5.9504718322426604E-2</c:v>
                </c:pt>
                <c:pt idx="865">
                  <c:v>5.938676201939877E-2</c:v>
                </c:pt>
                <c:pt idx="866">
                  <c:v>5.902847462288198E-2</c:v>
                </c:pt>
                <c:pt idx="867">
                  <c:v>5.8858575162915351E-2</c:v>
                </c:pt>
                <c:pt idx="868">
                  <c:v>5.8652142360398604E-2</c:v>
                </c:pt>
                <c:pt idx="869">
                  <c:v>5.8570656908222392E-2</c:v>
                </c:pt>
                <c:pt idx="870">
                  <c:v>5.8639996962404524E-2</c:v>
                </c:pt>
                <c:pt idx="871">
                  <c:v>5.8789138007604665E-2</c:v>
                </c:pt>
                <c:pt idx="872">
                  <c:v>5.8555975712378944E-2</c:v>
                </c:pt>
                <c:pt idx="873">
                  <c:v>5.8551546442359104E-2</c:v>
                </c:pt>
                <c:pt idx="874">
                  <c:v>5.8396803227535869E-2</c:v>
                </c:pt>
                <c:pt idx="875">
                  <c:v>5.8063874354420723E-2</c:v>
                </c:pt>
                <c:pt idx="876">
                  <c:v>5.7860913190522764E-2</c:v>
                </c:pt>
                <c:pt idx="877">
                  <c:v>5.7688362609513932E-2</c:v>
                </c:pt>
                <c:pt idx="878">
                  <c:v>5.7484987617463505E-2</c:v>
                </c:pt>
                <c:pt idx="879">
                  <c:v>5.7142386115778834E-2</c:v>
                </c:pt>
                <c:pt idx="880">
                  <c:v>5.6996683863037106E-2</c:v>
                </c:pt>
                <c:pt idx="881">
                  <c:v>5.6984997189212017E-2</c:v>
                </c:pt>
                <c:pt idx="882">
                  <c:v>5.7105193555611194E-2</c:v>
                </c:pt>
                <c:pt idx="883">
                  <c:v>5.7380912026792276E-2</c:v>
                </c:pt>
                <c:pt idx="884">
                  <c:v>5.7533708056980652E-2</c:v>
                </c:pt>
                <c:pt idx="885">
                  <c:v>5.7561047192515868E-2</c:v>
                </c:pt>
                <c:pt idx="886">
                  <c:v>5.7442611523226578E-2</c:v>
                </c:pt>
                <c:pt idx="887">
                  <c:v>5.7458427190648635E-2</c:v>
                </c:pt>
                <c:pt idx="888">
                  <c:v>5.7335764999833894E-2</c:v>
                </c:pt>
                <c:pt idx="889">
                  <c:v>5.7372455246712674E-2</c:v>
                </c:pt>
                <c:pt idx="890">
                  <c:v>5.7471635025420173E-2</c:v>
                </c:pt>
                <c:pt idx="891">
                  <c:v>5.7751146546969993E-2</c:v>
                </c:pt>
                <c:pt idx="892">
                  <c:v>5.7748529741136159E-2</c:v>
                </c:pt>
                <c:pt idx="893">
                  <c:v>5.7790878775496164E-2</c:v>
                </c:pt>
                <c:pt idx="894">
                  <c:v>5.7777338127696622E-2</c:v>
                </c:pt>
                <c:pt idx="895">
                  <c:v>5.7615719607249809E-2</c:v>
                </c:pt>
                <c:pt idx="896">
                  <c:v>5.7519967524041517E-2</c:v>
                </c:pt>
                <c:pt idx="897">
                  <c:v>5.7335551969607157E-2</c:v>
                </c:pt>
                <c:pt idx="898">
                  <c:v>5.7160776701439764E-2</c:v>
                </c:pt>
                <c:pt idx="899">
                  <c:v>5.7154416623631805E-2</c:v>
                </c:pt>
                <c:pt idx="900">
                  <c:v>5.704332604258195E-2</c:v>
                </c:pt>
                <c:pt idx="901">
                  <c:v>5.6800651346499795E-2</c:v>
                </c:pt>
                <c:pt idx="902">
                  <c:v>5.6802407391063035E-2</c:v>
                </c:pt>
                <c:pt idx="903">
                  <c:v>5.6729723661788994E-2</c:v>
                </c:pt>
                <c:pt idx="904">
                  <c:v>5.6718942293374812E-2</c:v>
                </c:pt>
                <c:pt idx="905">
                  <c:v>5.6644308965256469E-2</c:v>
                </c:pt>
                <c:pt idx="906">
                  <c:v>5.6475716079963177E-2</c:v>
                </c:pt>
                <c:pt idx="907">
                  <c:v>5.6412403529538552E-2</c:v>
                </c:pt>
                <c:pt idx="908">
                  <c:v>5.6389876608180865E-2</c:v>
                </c:pt>
                <c:pt idx="909">
                  <c:v>5.6465802857061168E-2</c:v>
                </c:pt>
                <c:pt idx="910">
                  <c:v>5.6394384573537633E-2</c:v>
                </c:pt>
                <c:pt idx="911">
                  <c:v>5.6346005918119231E-2</c:v>
                </c:pt>
                <c:pt idx="912">
                  <c:v>5.618694134746581E-2</c:v>
                </c:pt>
                <c:pt idx="913">
                  <c:v>5.6165470887042011E-2</c:v>
                </c:pt>
                <c:pt idx="914">
                  <c:v>5.6143529528977755E-2</c:v>
                </c:pt>
                <c:pt idx="915">
                  <c:v>5.6153222793442696E-2</c:v>
                </c:pt>
                <c:pt idx="916">
                  <c:v>5.6051041110179597E-2</c:v>
                </c:pt>
                <c:pt idx="917">
                  <c:v>5.6008604136939089E-2</c:v>
                </c:pt>
                <c:pt idx="918">
                  <c:v>5.5890842036388028E-2</c:v>
                </c:pt>
                <c:pt idx="919">
                  <c:v>5.5596505793587395E-2</c:v>
                </c:pt>
                <c:pt idx="920">
                  <c:v>5.5550539248926493E-2</c:v>
                </c:pt>
                <c:pt idx="921">
                  <c:v>5.5560702929618622E-2</c:v>
                </c:pt>
                <c:pt idx="922">
                  <c:v>5.571037481818765E-2</c:v>
                </c:pt>
                <c:pt idx="923">
                  <c:v>5.5907907223037123E-2</c:v>
                </c:pt>
                <c:pt idx="924">
                  <c:v>5.6022676261540442E-2</c:v>
                </c:pt>
                <c:pt idx="925">
                  <c:v>5.6360872539818169E-2</c:v>
                </c:pt>
                <c:pt idx="926">
                  <c:v>5.685912044389848E-2</c:v>
                </c:pt>
                <c:pt idx="927">
                  <c:v>5.7438996352962651E-2</c:v>
                </c:pt>
                <c:pt idx="928">
                  <c:v>5.7882882229241525E-2</c:v>
                </c:pt>
                <c:pt idx="929">
                  <c:v>5.8115803237075971E-2</c:v>
                </c:pt>
                <c:pt idx="930">
                  <c:v>5.8183883706973125E-2</c:v>
                </c:pt>
                <c:pt idx="931">
                  <c:v>5.8285180216420228E-2</c:v>
                </c:pt>
                <c:pt idx="932">
                  <c:v>5.8288667892507758E-2</c:v>
                </c:pt>
                <c:pt idx="933">
                  <c:v>5.8279697034605879E-2</c:v>
                </c:pt>
                <c:pt idx="934">
                  <c:v>5.8432147094362799E-2</c:v>
                </c:pt>
                <c:pt idx="935">
                  <c:v>5.8713033569546387E-2</c:v>
                </c:pt>
                <c:pt idx="936">
                  <c:v>5.8769161922296961E-2</c:v>
                </c:pt>
                <c:pt idx="937">
                  <c:v>5.8830171928902664E-2</c:v>
                </c:pt>
                <c:pt idx="938">
                  <c:v>5.8740675531865093E-2</c:v>
                </c:pt>
                <c:pt idx="939">
                  <c:v>5.8640949990984882E-2</c:v>
                </c:pt>
                <c:pt idx="940">
                  <c:v>5.8583598528857174E-2</c:v>
                </c:pt>
                <c:pt idx="941">
                  <c:v>5.8543189197374293E-2</c:v>
                </c:pt>
                <c:pt idx="942">
                  <c:v>5.8560023629666891E-2</c:v>
                </c:pt>
                <c:pt idx="943">
                  <c:v>5.8581725910150817E-2</c:v>
                </c:pt>
                <c:pt idx="944">
                  <c:v>5.8496590560041993E-2</c:v>
                </c:pt>
                <c:pt idx="945">
                  <c:v>5.8545103189055765E-2</c:v>
                </c:pt>
                <c:pt idx="946">
                  <c:v>5.8782630232455751E-2</c:v>
                </c:pt>
                <c:pt idx="947">
                  <c:v>5.8920249132383549E-2</c:v>
                </c:pt>
                <c:pt idx="948">
                  <c:v>5.8981074767527918E-2</c:v>
                </c:pt>
                <c:pt idx="949">
                  <c:v>5.9120416635257071E-2</c:v>
                </c:pt>
                <c:pt idx="950">
                  <c:v>5.9214187531018606E-2</c:v>
                </c:pt>
                <c:pt idx="951">
                  <c:v>5.9361223318523504E-2</c:v>
                </c:pt>
                <c:pt idx="952">
                  <c:v>5.9323805373793892E-2</c:v>
                </c:pt>
                <c:pt idx="953">
                  <c:v>5.9392959272847601E-2</c:v>
                </c:pt>
                <c:pt idx="954">
                  <c:v>5.9452850629415521E-2</c:v>
                </c:pt>
                <c:pt idx="955">
                  <c:v>5.951934751098565E-2</c:v>
                </c:pt>
                <c:pt idx="956">
                  <c:v>5.9606476916049624E-2</c:v>
                </c:pt>
                <c:pt idx="957">
                  <c:v>5.9624878550455999E-2</c:v>
                </c:pt>
                <c:pt idx="958">
                  <c:v>5.9563198783341084E-2</c:v>
                </c:pt>
                <c:pt idx="959">
                  <c:v>5.9666924550223661E-2</c:v>
                </c:pt>
                <c:pt idx="960">
                  <c:v>5.9820722805243573E-2</c:v>
                </c:pt>
                <c:pt idx="961">
                  <c:v>6.0145553322615709E-2</c:v>
                </c:pt>
                <c:pt idx="962">
                  <c:v>6.0575631771288101E-2</c:v>
                </c:pt>
                <c:pt idx="963">
                  <c:v>6.0903102089361276E-2</c:v>
                </c:pt>
                <c:pt idx="964">
                  <c:v>6.1105681005250934E-2</c:v>
                </c:pt>
                <c:pt idx="965">
                  <c:v>6.1300691460198925E-2</c:v>
                </c:pt>
                <c:pt idx="966">
                  <c:v>6.1895029238268062E-2</c:v>
                </c:pt>
                <c:pt idx="967">
                  <c:v>6.2222440094778633E-2</c:v>
                </c:pt>
                <c:pt idx="968">
                  <c:v>6.2310267552597623E-2</c:v>
                </c:pt>
                <c:pt idx="969">
                  <c:v>6.2503096874470074E-2</c:v>
                </c:pt>
                <c:pt idx="970">
                  <c:v>6.2633587938990445E-2</c:v>
                </c:pt>
                <c:pt idx="971">
                  <c:v>6.2771062022365889E-2</c:v>
                </c:pt>
                <c:pt idx="972">
                  <c:v>6.283784227152861E-2</c:v>
                </c:pt>
                <c:pt idx="973">
                  <c:v>6.3098265406166629E-2</c:v>
                </c:pt>
                <c:pt idx="974">
                  <c:v>6.33353577244892E-2</c:v>
                </c:pt>
                <c:pt idx="975">
                  <c:v>6.3428255566759489E-2</c:v>
                </c:pt>
                <c:pt idx="976">
                  <c:v>6.3504297828078288E-2</c:v>
                </c:pt>
                <c:pt idx="977">
                  <c:v>6.335866714584211E-2</c:v>
                </c:pt>
                <c:pt idx="978">
                  <c:v>6.328080491814235E-2</c:v>
                </c:pt>
                <c:pt idx="979">
                  <c:v>6.3313752966722467E-2</c:v>
                </c:pt>
                <c:pt idx="980">
                  <c:v>6.3320279551344658E-2</c:v>
                </c:pt>
                <c:pt idx="981">
                  <c:v>6.3694708972098099E-2</c:v>
                </c:pt>
                <c:pt idx="982">
                  <c:v>6.4218498387891801E-2</c:v>
                </c:pt>
                <c:pt idx="983">
                  <c:v>6.4311183430853583E-2</c:v>
                </c:pt>
                <c:pt idx="984">
                  <c:v>6.4334621306601988E-2</c:v>
                </c:pt>
                <c:pt idx="985">
                  <c:v>6.4282155587758114E-2</c:v>
                </c:pt>
                <c:pt idx="986">
                  <c:v>6.418895071972415E-2</c:v>
                </c:pt>
                <c:pt idx="987">
                  <c:v>6.4128431902208238E-2</c:v>
                </c:pt>
                <c:pt idx="988">
                  <c:v>6.4102310496588863E-2</c:v>
                </c:pt>
                <c:pt idx="989">
                  <c:v>6.4140064883655604E-2</c:v>
                </c:pt>
                <c:pt idx="990">
                  <c:v>6.4278802853359837E-2</c:v>
                </c:pt>
                <c:pt idx="991">
                  <c:v>6.4314232918509184E-2</c:v>
                </c:pt>
                <c:pt idx="992">
                  <c:v>6.4351147309988629E-2</c:v>
                </c:pt>
                <c:pt idx="993">
                  <c:v>6.4364006312338407E-2</c:v>
                </c:pt>
                <c:pt idx="994">
                  <c:v>6.4394461058344538E-2</c:v>
                </c:pt>
                <c:pt idx="995">
                  <c:v>6.4400850872763898E-2</c:v>
                </c:pt>
                <c:pt idx="996">
                  <c:v>6.4399317870831016E-2</c:v>
                </c:pt>
                <c:pt idx="997">
                  <c:v>6.448862540315542E-2</c:v>
                </c:pt>
                <c:pt idx="998">
                  <c:v>6.453750467867142E-2</c:v>
                </c:pt>
                <c:pt idx="999">
                  <c:v>6.4536274714582939E-2</c:v>
                </c:pt>
                <c:pt idx="1000">
                  <c:v>6.4489694342785453E-2</c:v>
                </c:pt>
                <c:pt idx="1001">
                  <c:v>6.4744458286059334E-2</c:v>
                </c:pt>
                <c:pt idx="1002">
                  <c:v>6.4728718135741992E-2</c:v>
                </c:pt>
                <c:pt idx="1003">
                  <c:v>6.4755414102484421E-2</c:v>
                </c:pt>
                <c:pt idx="1004">
                  <c:v>6.4767175327367962E-2</c:v>
                </c:pt>
                <c:pt idx="1005">
                  <c:v>6.4794345303926207E-2</c:v>
                </c:pt>
                <c:pt idx="1006">
                  <c:v>6.4807872214998993E-2</c:v>
                </c:pt>
                <c:pt idx="1007">
                  <c:v>6.4718229822857826E-2</c:v>
                </c:pt>
                <c:pt idx="1008">
                  <c:v>6.4707063111564642E-2</c:v>
                </c:pt>
                <c:pt idx="1009">
                  <c:v>6.4679676329262803E-2</c:v>
                </c:pt>
                <c:pt idx="1010">
                  <c:v>6.4665072628053905E-2</c:v>
                </c:pt>
                <c:pt idx="1011">
                  <c:v>6.4678527445160089E-2</c:v>
                </c:pt>
                <c:pt idx="1012">
                  <c:v>6.4683502238576801E-2</c:v>
                </c:pt>
                <c:pt idx="1013">
                  <c:v>6.4535637619361153E-2</c:v>
                </c:pt>
                <c:pt idx="1014">
                  <c:v>6.435200714312736E-2</c:v>
                </c:pt>
                <c:pt idx="1015">
                  <c:v>6.4055158082196403E-2</c:v>
                </c:pt>
                <c:pt idx="1016">
                  <c:v>6.4106605245064049E-2</c:v>
                </c:pt>
                <c:pt idx="1017">
                  <c:v>6.4115591655731885E-2</c:v>
                </c:pt>
                <c:pt idx="1018">
                  <c:v>6.413797651817689E-2</c:v>
                </c:pt>
                <c:pt idx="1019">
                  <c:v>6.4109521416751719E-2</c:v>
                </c:pt>
                <c:pt idx="1020">
                  <c:v>6.4065604552241348E-2</c:v>
                </c:pt>
                <c:pt idx="1021">
                  <c:v>6.4060633463145833E-2</c:v>
                </c:pt>
                <c:pt idx="1022">
                  <c:v>6.3966760416392848E-2</c:v>
                </c:pt>
                <c:pt idx="1023">
                  <c:v>6.3879465494672549E-2</c:v>
                </c:pt>
                <c:pt idx="1024">
                  <c:v>6.3858913388740723E-2</c:v>
                </c:pt>
                <c:pt idx="1025">
                  <c:v>6.3779082919208557E-2</c:v>
                </c:pt>
                <c:pt idx="1026">
                  <c:v>6.3820519091811911E-2</c:v>
                </c:pt>
                <c:pt idx="1027">
                  <c:v>6.3917968160127653E-2</c:v>
                </c:pt>
                <c:pt idx="1028">
                  <c:v>6.3578935304685003E-2</c:v>
                </c:pt>
                <c:pt idx="1029">
                  <c:v>6.3290815934468017E-2</c:v>
                </c:pt>
                <c:pt idx="1030">
                  <c:v>6.28098741451769E-2</c:v>
                </c:pt>
                <c:pt idx="1031">
                  <c:v>6.263402495594117E-2</c:v>
                </c:pt>
                <c:pt idx="1032">
                  <c:v>6.2474887593973891E-2</c:v>
                </c:pt>
                <c:pt idx="1033">
                  <c:v>6.2403032265795765E-2</c:v>
                </c:pt>
                <c:pt idx="1034">
                  <c:v>6.2377671388632927E-2</c:v>
                </c:pt>
                <c:pt idx="1035">
                  <c:v>6.2374774785236682E-2</c:v>
                </c:pt>
                <c:pt idx="1036">
                  <c:v>6.2245499819831185E-2</c:v>
                </c:pt>
                <c:pt idx="1037">
                  <c:v>6.2147029801518636E-2</c:v>
                </c:pt>
                <c:pt idx="1038">
                  <c:v>6.2071394674505384E-2</c:v>
                </c:pt>
                <c:pt idx="1039">
                  <c:v>6.2022959752968537E-2</c:v>
                </c:pt>
                <c:pt idx="1040">
                  <c:v>6.2031545115827876E-2</c:v>
                </c:pt>
                <c:pt idx="1041">
                  <c:v>6.1995955108026954E-2</c:v>
                </c:pt>
                <c:pt idx="1042">
                  <c:v>6.205622692525721E-2</c:v>
                </c:pt>
                <c:pt idx="1043">
                  <c:v>6.21592513807252E-2</c:v>
                </c:pt>
                <c:pt idx="1044">
                  <c:v>6.2282103999779202E-2</c:v>
                </c:pt>
                <c:pt idx="1045">
                  <c:v>6.2626948518962181E-2</c:v>
                </c:pt>
                <c:pt idx="1046">
                  <c:v>6.3001705872068936E-2</c:v>
                </c:pt>
                <c:pt idx="1047">
                  <c:v>6.3395105061026497E-2</c:v>
                </c:pt>
                <c:pt idx="1048">
                  <c:v>6.3367423505491433E-2</c:v>
                </c:pt>
                <c:pt idx="1049">
                  <c:v>6.3259131010442865E-2</c:v>
                </c:pt>
                <c:pt idx="1050">
                  <c:v>6.3151488192717153E-2</c:v>
                </c:pt>
                <c:pt idx="1051">
                  <c:v>6.311997645274367E-2</c:v>
                </c:pt>
                <c:pt idx="1052">
                  <c:v>6.3160394127562386E-2</c:v>
                </c:pt>
                <c:pt idx="1053">
                  <c:v>6.3203439404071998E-2</c:v>
                </c:pt>
                <c:pt idx="1054">
                  <c:v>6.3243211346701855E-2</c:v>
                </c:pt>
                <c:pt idx="1055">
                  <c:v>6.3318944181359846E-2</c:v>
                </c:pt>
                <c:pt idx="1056">
                  <c:v>6.3391314895884371E-2</c:v>
                </c:pt>
                <c:pt idx="1057">
                  <c:v>6.3386195573898504E-2</c:v>
                </c:pt>
                <c:pt idx="1058">
                  <c:v>6.3248580770645615E-2</c:v>
                </c:pt>
                <c:pt idx="1059">
                  <c:v>6.3217266854748169E-2</c:v>
                </c:pt>
                <c:pt idx="1060">
                  <c:v>6.3185803554952652E-2</c:v>
                </c:pt>
                <c:pt idx="1061">
                  <c:v>6.3140450791848629E-2</c:v>
                </c:pt>
                <c:pt idx="1062">
                  <c:v>6.3209560293464639E-2</c:v>
                </c:pt>
                <c:pt idx="1063">
                  <c:v>6.3328179985133279E-2</c:v>
                </c:pt>
                <c:pt idx="1064">
                  <c:v>6.3389108897874885E-2</c:v>
                </c:pt>
                <c:pt idx="1065">
                  <c:v>6.3408261048241307E-2</c:v>
                </c:pt>
                <c:pt idx="1066">
                  <c:v>6.3290480445757219E-2</c:v>
                </c:pt>
                <c:pt idx="1067">
                  <c:v>6.3030349580445608E-2</c:v>
                </c:pt>
                <c:pt idx="1068">
                  <c:v>6.2799520456279012E-2</c:v>
                </c:pt>
                <c:pt idx="1069">
                  <c:v>6.2478011547065115E-2</c:v>
                </c:pt>
                <c:pt idx="1070">
                  <c:v>6.2404786065137524E-2</c:v>
                </c:pt>
                <c:pt idx="1071">
                  <c:v>6.1800051391432735E-2</c:v>
                </c:pt>
                <c:pt idx="1072">
                  <c:v>6.1778675954850121E-2</c:v>
                </c:pt>
                <c:pt idx="1073">
                  <c:v>6.1724038975118578E-2</c:v>
                </c:pt>
                <c:pt idx="1074">
                  <c:v>6.165954482877492E-2</c:v>
                </c:pt>
                <c:pt idx="1075">
                  <c:v>6.1514046650024336E-2</c:v>
                </c:pt>
                <c:pt idx="1076">
                  <c:v>6.1418327081261312E-2</c:v>
                </c:pt>
                <c:pt idx="1077">
                  <c:v>6.1308031865795386E-2</c:v>
                </c:pt>
                <c:pt idx="1078">
                  <c:v>6.1181511226270212E-2</c:v>
                </c:pt>
                <c:pt idx="1079">
                  <c:v>6.0999119496924298E-2</c:v>
                </c:pt>
                <c:pt idx="1080">
                  <c:v>6.0880979170747085E-2</c:v>
                </c:pt>
                <c:pt idx="1081">
                  <c:v>6.086373291240206E-2</c:v>
                </c:pt>
                <c:pt idx="1082">
                  <c:v>6.0959509849080051E-2</c:v>
                </c:pt>
                <c:pt idx="1083">
                  <c:v>6.1085604302416989E-2</c:v>
                </c:pt>
                <c:pt idx="1084">
                  <c:v>6.1392532111591659E-2</c:v>
                </c:pt>
                <c:pt idx="1085">
                  <c:v>6.1738396455886552E-2</c:v>
                </c:pt>
                <c:pt idx="1086">
                  <c:v>6.1797856730403701E-2</c:v>
                </c:pt>
                <c:pt idx="1087">
                  <c:v>6.1755083184156241E-2</c:v>
                </c:pt>
                <c:pt idx="1088">
                  <c:v>6.1763177355997928E-2</c:v>
                </c:pt>
                <c:pt idx="1089">
                  <c:v>6.1606123085115906E-2</c:v>
                </c:pt>
                <c:pt idx="1090">
                  <c:v>6.1608259028135624E-2</c:v>
                </c:pt>
                <c:pt idx="1091">
                  <c:v>6.1852647425987985E-2</c:v>
                </c:pt>
                <c:pt idx="1092">
                  <c:v>6.1850891808789207E-2</c:v>
                </c:pt>
                <c:pt idx="1093">
                  <c:v>6.1808624277187869E-2</c:v>
                </c:pt>
                <c:pt idx="1094">
                  <c:v>6.1781415899705545E-2</c:v>
                </c:pt>
                <c:pt idx="1095">
                  <c:v>6.189653136669257E-2</c:v>
                </c:pt>
                <c:pt idx="1096">
                  <c:v>6.1948506689841809E-2</c:v>
                </c:pt>
                <c:pt idx="1097">
                  <c:v>6.2015144471414776E-2</c:v>
                </c:pt>
                <c:pt idx="1098">
                  <c:v>6.2107959772369832E-2</c:v>
                </c:pt>
                <c:pt idx="1099">
                  <c:v>6.2325554696420232E-2</c:v>
                </c:pt>
                <c:pt idx="1100">
                  <c:v>6.258287428308093E-2</c:v>
                </c:pt>
                <c:pt idx="1101">
                  <c:v>6.2647352744267498E-2</c:v>
                </c:pt>
                <c:pt idx="1102">
                  <c:v>6.2634936545855571E-2</c:v>
                </c:pt>
                <c:pt idx="1103">
                  <c:v>6.280939883375318E-2</c:v>
                </c:pt>
                <c:pt idx="1104">
                  <c:v>6.271444516650973E-2</c:v>
                </c:pt>
                <c:pt idx="1105">
                  <c:v>6.2453086289860772E-2</c:v>
                </c:pt>
                <c:pt idx="1106">
                  <c:v>6.2236156462007204E-2</c:v>
                </c:pt>
                <c:pt idx="1107">
                  <c:v>6.168963374122604E-2</c:v>
                </c:pt>
                <c:pt idx="1108">
                  <c:v>6.1458586150108602E-2</c:v>
                </c:pt>
                <c:pt idx="1109">
                  <c:v>6.1430021158400738E-2</c:v>
                </c:pt>
                <c:pt idx="1110">
                  <c:v>6.1366829547357393E-2</c:v>
                </c:pt>
                <c:pt idx="1111">
                  <c:v>6.1406455561233045E-2</c:v>
                </c:pt>
                <c:pt idx="1112">
                  <c:v>6.1396290370371309E-2</c:v>
                </c:pt>
                <c:pt idx="1113">
                  <c:v>6.1423425186484581E-2</c:v>
                </c:pt>
                <c:pt idx="1114">
                  <c:v>6.1377642535513081E-2</c:v>
                </c:pt>
                <c:pt idx="1115">
                  <c:v>6.1162316683937235E-2</c:v>
                </c:pt>
                <c:pt idx="1116">
                  <c:v>6.1154239841821979E-2</c:v>
                </c:pt>
                <c:pt idx="1117">
                  <c:v>6.112798824450185E-2</c:v>
                </c:pt>
                <c:pt idx="1118">
                  <c:v>6.1136237752346147E-2</c:v>
                </c:pt>
                <c:pt idx="1119">
                  <c:v>6.115370995887786E-2</c:v>
                </c:pt>
                <c:pt idx="1120">
                  <c:v>6.1138332542810252E-2</c:v>
                </c:pt>
                <c:pt idx="1121">
                  <c:v>6.1136000485257275E-2</c:v>
                </c:pt>
                <c:pt idx="1122">
                  <c:v>6.113853987690028E-2</c:v>
                </c:pt>
                <c:pt idx="1123">
                  <c:v>6.1138165141984085E-2</c:v>
                </c:pt>
                <c:pt idx="1124">
                  <c:v>6.1129231105119614E-2</c:v>
                </c:pt>
                <c:pt idx="1125">
                  <c:v>6.1249012551032558E-2</c:v>
                </c:pt>
                <c:pt idx="1126">
                  <c:v>6.135375250610544E-2</c:v>
                </c:pt>
                <c:pt idx="1127">
                  <c:v>6.1813137288659933E-2</c:v>
                </c:pt>
                <c:pt idx="1128">
                  <c:v>6.2002722062547942E-2</c:v>
                </c:pt>
                <c:pt idx="1129">
                  <c:v>6.2114260730182329E-2</c:v>
                </c:pt>
                <c:pt idx="1130">
                  <c:v>6.2058494047687984E-2</c:v>
                </c:pt>
                <c:pt idx="1131">
                  <c:v>6.1903011478497555E-2</c:v>
                </c:pt>
                <c:pt idx="1132">
                  <c:v>6.1561807156283448E-2</c:v>
                </c:pt>
                <c:pt idx="1133">
                  <c:v>6.1494186441633583E-2</c:v>
                </c:pt>
                <c:pt idx="1134">
                  <c:v>6.1538627306509809E-2</c:v>
                </c:pt>
                <c:pt idx="1135">
                  <c:v>6.1708473282074419E-2</c:v>
                </c:pt>
                <c:pt idx="1136">
                  <c:v>6.1726157470423829E-2</c:v>
                </c:pt>
                <c:pt idx="1137">
                  <c:v>6.1806310679618018E-2</c:v>
                </c:pt>
                <c:pt idx="1138">
                  <c:v>6.1791742223052358E-2</c:v>
                </c:pt>
                <c:pt idx="1139">
                  <c:v>6.1747467575183589E-2</c:v>
                </c:pt>
                <c:pt idx="1140">
                  <c:v>6.1775037999341385E-2</c:v>
                </c:pt>
                <c:pt idx="1141">
                  <c:v>6.1731648581379403E-2</c:v>
                </c:pt>
                <c:pt idx="1142">
                  <c:v>6.1738147369070039E-2</c:v>
                </c:pt>
                <c:pt idx="1143">
                  <c:v>6.1726125747698916E-2</c:v>
                </c:pt>
                <c:pt idx="1144">
                  <c:v>6.1674794542659311E-2</c:v>
                </c:pt>
                <c:pt idx="1145">
                  <c:v>6.1665489722698134E-2</c:v>
                </c:pt>
                <c:pt idx="1146">
                  <c:v>6.1654201144334932E-2</c:v>
                </c:pt>
                <c:pt idx="1147">
                  <c:v>6.1627048165439846E-2</c:v>
                </c:pt>
                <c:pt idx="1148">
                  <c:v>6.1551054387951137E-2</c:v>
                </c:pt>
                <c:pt idx="1149">
                  <c:v>6.1482822421661081E-2</c:v>
                </c:pt>
                <c:pt idx="1150">
                  <c:v>6.1577215436015825E-2</c:v>
                </c:pt>
                <c:pt idx="1151">
                  <c:v>6.1714542894799565E-2</c:v>
                </c:pt>
                <c:pt idx="1152">
                  <c:v>6.2032242485684015E-2</c:v>
                </c:pt>
                <c:pt idx="1153">
                  <c:v>6.204249185674296E-2</c:v>
                </c:pt>
                <c:pt idx="1154">
                  <c:v>6.2054307774372125E-2</c:v>
                </c:pt>
                <c:pt idx="1155">
                  <c:v>6.2221731211169924E-2</c:v>
                </c:pt>
                <c:pt idx="1156">
                  <c:v>6.2171027361957003E-2</c:v>
                </c:pt>
                <c:pt idx="1157">
                  <c:v>6.2224786888436641E-2</c:v>
                </c:pt>
                <c:pt idx="1158">
                  <c:v>6.1594198292151216E-2</c:v>
                </c:pt>
                <c:pt idx="1159">
                  <c:v>6.1564579544654434E-2</c:v>
                </c:pt>
                <c:pt idx="1160">
                  <c:v>6.1534896233853539E-2</c:v>
                </c:pt>
                <c:pt idx="1161">
                  <c:v>6.1541436274201035E-2</c:v>
                </c:pt>
                <c:pt idx="1162">
                  <c:v>6.1619915571809201E-2</c:v>
                </c:pt>
                <c:pt idx="1163">
                  <c:v>6.168848316579395E-2</c:v>
                </c:pt>
                <c:pt idx="1164">
                  <c:v>6.1680176261301199E-2</c:v>
                </c:pt>
                <c:pt idx="1165">
                  <c:v>6.1683154732823035E-2</c:v>
                </c:pt>
                <c:pt idx="1166">
                  <c:v>6.1749640446201626E-2</c:v>
                </c:pt>
                <c:pt idx="1167">
                  <c:v>6.1730651830729448E-2</c:v>
                </c:pt>
                <c:pt idx="1168">
                  <c:v>6.159053678798404E-2</c:v>
                </c:pt>
                <c:pt idx="1169">
                  <c:v>6.1495149361397654E-2</c:v>
                </c:pt>
                <c:pt idx="1170">
                  <c:v>6.1500255153314559E-2</c:v>
                </c:pt>
                <c:pt idx="1171">
                  <c:v>6.1431590600719094E-2</c:v>
                </c:pt>
                <c:pt idx="1172">
                  <c:v>6.0924389781016455E-2</c:v>
                </c:pt>
                <c:pt idx="1173">
                  <c:v>5.9801899731784208E-2</c:v>
                </c:pt>
                <c:pt idx="1174">
                  <c:v>5.9610079988063364E-2</c:v>
                </c:pt>
                <c:pt idx="1175">
                  <c:v>5.9326354229335583E-2</c:v>
                </c:pt>
                <c:pt idx="1176">
                  <c:v>5.90654117647747E-2</c:v>
                </c:pt>
                <c:pt idx="1177">
                  <c:v>5.8849342320216776E-2</c:v>
                </c:pt>
                <c:pt idx="1178">
                  <c:v>5.8716861445415582E-2</c:v>
                </c:pt>
                <c:pt idx="1179">
                  <c:v>5.8488411211868263E-2</c:v>
                </c:pt>
                <c:pt idx="1180">
                  <c:v>5.8267824261700865E-2</c:v>
                </c:pt>
                <c:pt idx="1181">
                  <c:v>5.8154838164133825E-2</c:v>
                </c:pt>
                <c:pt idx="1182">
                  <c:v>5.8185767629179874E-2</c:v>
                </c:pt>
                <c:pt idx="1183">
                  <c:v>5.816615849040515E-2</c:v>
                </c:pt>
                <c:pt idx="1184">
                  <c:v>5.8247743853742387E-2</c:v>
                </c:pt>
                <c:pt idx="1185">
                  <c:v>5.8387509076220014E-2</c:v>
                </c:pt>
                <c:pt idx="1186">
                  <c:v>5.8659919958782808E-2</c:v>
                </c:pt>
                <c:pt idx="1187">
                  <c:v>5.8888864537164229E-2</c:v>
                </c:pt>
                <c:pt idx="1188">
                  <c:v>5.8946994116752249E-2</c:v>
                </c:pt>
                <c:pt idx="1189">
                  <c:v>5.9032926435117171E-2</c:v>
                </c:pt>
                <c:pt idx="1190">
                  <c:v>5.9477321283839014E-2</c:v>
                </c:pt>
                <c:pt idx="1191">
                  <c:v>5.9774294122225242E-2</c:v>
                </c:pt>
                <c:pt idx="1192">
                  <c:v>5.9772709506752113E-2</c:v>
                </c:pt>
                <c:pt idx="1193">
                  <c:v>6.0377902518338931E-2</c:v>
                </c:pt>
                <c:pt idx="1194">
                  <c:v>6.0395724892295645E-2</c:v>
                </c:pt>
                <c:pt idx="1195">
                  <c:v>6.0427936559260584E-2</c:v>
                </c:pt>
                <c:pt idx="1196">
                  <c:v>6.039660486837873E-2</c:v>
                </c:pt>
                <c:pt idx="1197">
                  <c:v>6.0401259037648217E-2</c:v>
                </c:pt>
                <c:pt idx="1198">
                  <c:v>6.0308118491936812E-2</c:v>
                </c:pt>
                <c:pt idx="1199">
                  <c:v>6.0352310667311088E-2</c:v>
                </c:pt>
                <c:pt idx="1200">
                  <c:v>6.0391608615350437E-2</c:v>
                </c:pt>
                <c:pt idx="1201">
                  <c:v>6.0288440622657848E-2</c:v>
                </c:pt>
                <c:pt idx="1202">
                  <c:v>6.0246584307583576E-2</c:v>
                </c:pt>
                <c:pt idx="1203">
                  <c:v>6.0247823812383167E-2</c:v>
                </c:pt>
                <c:pt idx="1204">
                  <c:v>6.0272482920583903E-2</c:v>
                </c:pt>
                <c:pt idx="1205">
                  <c:v>6.0246202981503717E-2</c:v>
                </c:pt>
                <c:pt idx="1206">
                  <c:v>6.0118594830688064E-2</c:v>
                </c:pt>
                <c:pt idx="1207">
                  <c:v>5.9035340195202506E-2</c:v>
                </c:pt>
                <c:pt idx="1208">
                  <c:v>5.8391865824965347E-2</c:v>
                </c:pt>
                <c:pt idx="1209">
                  <c:v>5.7516562316259658E-2</c:v>
                </c:pt>
                <c:pt idx="1210">
                  <c:v>5.6976987631757216E-2</c:v>
                </c:pt>
                <c:pt idx="1211">
                  <c:v>5.6703204296776458E-2</c:v>
                </c:pt>
                <c:pt idx="1212">
                  <c:v>5.6666769992841537E-2</c:v>
                </c:pt>
                <c:pt idx="1213">
                  <c:v>5.6671849924022029E-2</c:v>
                </c:pt>
                <c:pt idx="1214">
                  <c:v>5.6711654762019018E-2</c:v>
                </c:pt>
                <c:pt idx="1215">
                  <c:v>5.6705037060919207E-2</c:v>
                </c:pt>
                <c:pt idx="1216">
                  <c:v>5.6532706662020565E-2</c:v>
                </c:pt>
                <c:pt idx="1217">
                  <c:v>5.6494881929986182E-2</c:v>
                </c:pt>
                <c:pt idx="1218">
                  <c:v>5.6479561394373635E-2</c:v>
                </c:pt>
                <c:pt idx="1219">
                  <c:v>5.6421239556567693E-2</c:v>
                </c:pt>
                <c:pt idx="1220">
                  <c:v>5.6357063383703748E-2</c:v>
                </c:pt>
                <c:pt idx="1221">
                  <c:v>5.6259222940457924E-2</c:v>
                </c:pt>
                <c:pt idx="1222">
                  <c:v>5.6041417254283889E-2</c:v>
                </c:pt>
                <c:pt idx="1223">
                  <c:v>5.5963659012976515E-2</c:v>
                </c:pt>
                <c:pt idx="1224">
                  <c:v>5.5934148850609065E-2</c:v>
                </c:pt>
                <c:pt idx="1225">
                  <c:v>5.5925851775426624E-2</c:v>
                </c:pt>
                <c:pt idx="1226">
                  <c:v>5.5954735162274553E-2</c:v>
                </c:pt>
                <c:pt idx="1227">
                  <c:v>5.6351252003576296E-2</c:v>
                </c:pt>
                <c:pt idx="1228">
                  <c:v>5.6805677998868036E-2</c:v>
                </c:pt>
                <c:pt idx="1229">
                  <c:v>5.7652101280260534E-2</c:v>
                </c:pt>
                <c:pt idx="1230">
                  <c:v>5.8543353987730556E-2</c:v>
                </c:pt>
                <c:pt idx="1231">
                  <c:v>5.9305198686373392E-2</c:v>
                </c:pt>
                <c:pt idx="1232">
                  <c:v>5.9706315646525669E-2</c:v>
                </c:pt>
                <c:pt idx="1233">
                  <c:v>5.9957078839406194E-2</c:v>
                </c:pt>
                <c:pt idx="1234">
                  <c:v>6.0090782951949841E-2</c:v>
                </c:pt>
                <c:pt idx="1235">
                  <c:v>6.0093538345177375E-2</c:v>
                </c:pt>
                <c:pt idx="1236">
                  <c:v>6.0126688698938578E-2</c:v>
                </c:pt>
                <c:pt idx="1237">
                  <c:v>6.0115609942975365E-2</c:v>
                </c:pt>
                <c:pt idx="1238">
                  <c:v>6.015161169440799E-2</c:v>
                </c:pt>
                <c:pt idx="1239">
                  <c:v>6.0125353494945424E-2</c:v>
                </c:pt>
                <c:pt idx="1240">
                  <c:v>6.0098343927009308E-2</c:v>
                </c:pt>
                <c:pt idx="1241">
                  <c:v>6.0020178119298023E-2</c:v>
                </c:pt>
                <c:pt idx="1242">
                  <c:v>6.0280456961609094E-2</c:v>
                </c:pt>
                <c:pt idx="1243">
                  <c:v>6.0375977861279927E-2</c:v>
                </c:pt>
                <c:pt idx="1244">
                  <c:v>6.0249359255507173E-2</c:v>
                </c:pt>
                <c:pt idx="1245">
                  <c:v>6.0234746801744614E-2</c:v>
                </c:pt>
                <c:pt idx="1246">
                  <c:v>6.0228568828419683E-2</c:v>
                </c:pt>
                <c:pt idx="1247">
                  <c:v>5.9983101674394593E-2</c:v>
                </c:pt>
                <c:pt idx="1248">
                  <c:v>5.9852583659640107E-2</c:v>
                </c:pt>
                <c:pt idx="1249">
                  <c:v>5.9856174490210384E-2</c:v>
                </c:pt>
                <c:pt idx="1250">
                  <c:v>5.9857859060148309E-2</c:v>
                </c:pt>
                <c:pt idx="1251">
                  <c:v>5.9815689896290013E-2</c:v>
                </c:pt>
                <c:pt idx="1252">
                  <c:v>5.9821034344018746E-2</c:v>
                </c:pt>
                <c:pt idx="1253">
                  <c:v>5.9781454327878354E-2</c:v>
                </c:pt>
                <c:pt idx="1254">
                  <c:v>5.9540192499653241E-2</c:v>
                </c:pt>
                <c:pt idx="1255">
                  <c:v>5.9216708033023792E-2</c:v>
                </c:pt>
                <c:pt idx="1256">
                  <c:v>5.9129901523581441E-2</c:v>
                </c:pt>
                <c:pt idx="1257">
                  <c:v>5.8997707842871359E-2</c:v>
                </c:pt>
                <c:pt idx="1258">
                  <c:v>5.8896718923715265E-2</c:v>
                </c:pt>
                <c:pt idx="1259">
                  <c:v>5.8927686734398917E-2</c:v>
                </c:pt>
                <c:pt idx="1260">
                  <c:v>5.8930435270161785E-2</c:v>
                </c:pt>
                <c:pt idx="1261">
                  <c:v>5.8929809267111673E-2</c:v>
                </c:pt>
                <c:pt idx="1262">
                  <c:v>5.8919010796866317E-2</c:v>
                </c:pt>
                <c:pt idx="1263">
                  <c:v>5.8637315089718818E-2</c:v>
                </c:pt>
                <c:pt idx="1264">
                  <c:v>5.8583264223058644E-2</c:v>
                </c:pt>
                <c:pt idx="1265">
                  <c:v>5.8511026626402354E-2</c:v>
                </c:pt>
                <c:pt idx="1266">
                  <c:v>5.8421273043380434E-2</c:v>
                </c:pt>
                <c:pt idx="1267">
                  <c:v>5.8475299220294201E-2</c:v>
                </c:pt>
                <c:pt idx="1268">
                  <c:v>5.8487616688513294E-2</c:v>
                </c:pt>
                <c:pt idx="1269">
                  <c:v>5.8492210034541796E-2</c:v>
                </c:pt>
                <c:pt idx="1270">
                  <c:v>5.848594650081633E-2</c:v>
                </c:pt>
                <c:pt idx="1271">
                  <c:v>5.834532658001669E-2</c:v>
                </c:pt>
                <c:pt idx="1272">
                  <c:v>5.7997303550684123E-2</c:v>
                </c:pt>
                <c:pt idx="1273">
                  <c:v>5.751448134614523E-2</c:v>
                </c:pt>
                <c:pt idx="1274">
                  <c:v>5.7321883953391502E-2</c:v>
                </c:pt>
                <c:pt idx="1275">
                  <c:v>5.7299901074884481E-2</c:v>
                </c:pt>
                <c:pt idx="1276">
                  <c:v>5.7143863939046538E-2</c:v>
                </c:pt>
                <c:pt idx="1277">
                  <c:v>5.7031776468497469E-2</c:v>
                </c:pt>
                <c:pt idx="1278">
                  <c:v>5.683560799008873E-2</c:v>
                </c:pt>
                <c:pt idx="1279">
                  <c:v>5.6681222155898443E-2</c:v>
                </c:pt>
                <c:pt idx="1280">
                  <c:v>5.6598678299081412E-2</c:v>
                </c:pt>
                <c:pt idx="1281">
                  <c:v>5.6391356970208306E-2</c:v>
                </c:pt>
                <c:pt idx="1282">
                  <c:v>5.6359266089601977E-2</c:v>
                </c:pt>
                <c:pt idx="1283">
                  <c:v>5.6212997439522641E-2</c:v>
                </c:pt>
                <c:pt idx="1284">
                  <c:v>5.6279889901864673E-2</c:v>
                </c:pt>
                <c:pt idx="1285">
                  <c:v>5.6488559567120983E-2</c:v>
                </c:pt>
                <c:pt idx="1286">
                  <c:v>5.6830414940786923E-2</c:v>
                </c:pt>
                <c:pt idx="1287">
                  <c:v>5.6994281204696795E-2</c:v>
                </c:pt>
                <c:pt idx="1288">
                  <c:v>5.7101688682746357E-2</c:v>
                </c:pt>
                <c:pt idx="1289">
                  <c:v>5.7329154837286157E-2</c:v>
                </c:pt>
                <c:pt idx="1290">
                  <c:v>5.7673773335162236E-2</c:v>
                </c:pt>
                <c:pt idx="1291">
                  <c:v>5.7674979906994772E-2</c:v>
                </c:pt>
                <c:pt idx="1292">
                  <c:v>5.7686914722579238E-2</c:v>
                </c:pt>
                <c:pt idx="1293">
                  <c:v>5.7790198354251088E-2</c:v>
                </c:pt>
                <c:pt idx="1294">
                  <c:v>5.7716778975170496E-2</c:v>
                </c:pt>
                <c:pt idx="1295">
                  <c:v>5.7566863082792838E-2</c:v>
                </c:pt>
                <c:pt idx="1296">
                  <c:v>5.7451472872858025E-2</c:v>
                </c:pt>
                <c:pt idx="1297">
                  <c:v>5.735438008241249E-2</c:v>
                </c:pt>
                <c:pt idx="1298">
                  <c:v>5.7403589817045991E-2</c:v>
                </c:pt>
                <c:pt idx="1299">
                  <c:v>5.7380089522558159E-2</c:v>
                </c:pt>
                <c:pt idx="1300">
                  <c:v>5.7433191751671331E-2</c:v>
                </c:pt>
                <c:pt idx="1301">
                  <c:v>5.7610625247275109E-2</c:v>
                </c:pt>
                <c:pt idx="1302">
                  <c:v>5.7675542313949654E-2</c:v>
                </c:pt>
                <c:pt idx="1303">
                  <c:v>5.7918605700448843E-2</c:v>
                </c:pt>
                <c:pt idx="1304">
                  <c:v>5.8112577538123426E-2</c:v>
                </c:pt>
                <c:pt idx="1305">
                  <c:v>5.824723558664005E-2</c:v>
                </c:pt>
                <c:pt idx="1306">
                  <c:v>5.8648682121679251E-2</c:v>
                </c:pt>
                <c:pt idx="1307">
                  <c:v>5.8660904840491059E-2</c:v>
                </c:pt>
                <c:pt idx="1308">
                  <c:v>5.865512541014626E-2</c:v>
                </c:pt>
                <c:pt idx="1309">
                  <c:v>5.8824397490030822E-2</c:v>
                </c:pt>
                <c:pt idx="1310">
                  <c:v>5.9013307768448188E-2</c:v>
                </c:pt>
                <c:pt idx="1311">
                  <c:v>5.9099930305966455E-2</c:v>
                </c:pt>
                <c:pt idx="1312">
                  <c:v>5.9337910653542873E-2</c:v>
                </c:pt>
                <c:pt idx="1313">
                  <c:v>5.945840657263015E-2</c:v>
                </c:pt>
                <c:pt idx="1314">
                  <c:v>5.9114463715521294E-2</c:v>
                </c:pt>
                <c:pt idx="1315">
                  <c:v>5.897221445043159E-2</c:v>
                </c:pt>
                <c:pt idx="1316">
                  <c:v>5.8910154255845615E-2</c:v>
                </c:pt>
                <c:pt idx="1317">
                  <c:v>5.8728449512408132E-2</c:v>
                </c:pt>
                <c:pt idx="1318">
                  <c:v>5.8734566883980661E-2</c:v>
                </c:pt>
                <c:pt idx="1319">
                  <c:v>5.8751532661953737E-2</c:v>
                </c:pt>
                <c:pt idx="1320">
                  <c:v>5.8838627060970559E-2</c:v>
                </c:pt>
                <c:pt idx="1321">
                  <c:v>5.891823888338317E-2</c:v>
                </c:pt>
                <c:pt idx="1322">
                  <c:v>5.897426259614142E-2</c:v>
                </c:pt>
                <c:pt idx="1323">
                  <c:v>5.8723472078885702E-2</c:v>
                </c:pt>
                <c:pt idx="1324">
                  <c:v>5.8609096351326113E-2</c:v>
                </c:pt>
                <c:pt idx="1325">
                  <c:v>5.8565989932634489E-2</c:v>
                </c:pt>
                <c:pt idx="1326">
                  <c:v>5.8593384670698738E-2</c:v>
                </c:pt>
                <c:pt idx="1327">
                  <c:v>5.8639763848036451E-2</c:v>
                </c:pt>
                <c:pt idx="1328">
                  <c:v>5.8859682219853007E-2</c:v>
                </c:pt>
                <c:pt idx="1329">
                  <c:v>5.908878668559079E-2</c:v>
                </c:pt>
                <c:pt idx="1330">
                  <c:v>5.9315848575548759E-2</c:v>
                </c:pt>
                <c:pt idx="1331">
                  <c:v>5.9491416792359919E-2</c:v>
                </c:pt>
                <c:pt idx="1332">
                  <c:v>5.9703441279638746E-2</c:v>
                </c:pt>
                <c:pt idx="1333">
                  <c:v>5.993202957816321E-2</c:v>
                </c:pt>
                <c:pt idx="1334">
                  <c:v>5.9943989221133531E-2</c:v>
                </c:pt>
                <c:pt idx="1335">
                  <c:v>6.0004109558574908E-2</c:v>
                </c:pt>
                <c:pt idx="1336">
                  <c:v>6.0119191893095503E-2</c:v>
                </c:pt>
                <c:pt idx="1337">
                  <c:v>6.0137368905194437E-2</c:v>
                </c:pt>
                <c:pt idx="1338">
                  <c:v>6.0239681218813061E-2</c:v>
                </c:pt>
                <c:pt idx="1339">
                  <c:v>6.0570760378524269E-2</c:v>
                </c:pt>
                <c:pt idx="1340">
                  <c:v>6.0882287663248588E-2</c:v>
                </c:pt>
                <c:pt idx="1341">
                  <c:v>6.1149826774430455E-2</c:v>
                </c:pt>
                <c:pt idx="1342">
                  <c:v>6.136300206813837E-2</c:v>
                </c:pt>
                <c:pt idx="1343">
                  <c:v>6.131647837967049E-2</c:v>
                </c:pt>
                <c:pt idx="1344">
                  <c:v>6.1289334240823709E-2</c:v>
                </c:pt>
                <c:pt idx="1345">
                  <c:v>6.1292955247747041E-2</c:v>
                </c:pt>
                <c:pt idx="1346">
                  <c:v>6.1216404636791101E-2</c:v>
                </c:pt>
                <c:pt idx="1347">
                  <c:v>6.1095075866798076E-2</c:v>
                </c:pt>
                <c:pt idx="1348">
                  <c:v>6.0988850376291905E-2</c:v>
                </c:pt>
                <c:pt idx="1349">
                  <c:v>6.0870960782770191E-2</c:v>
                </c:pt>
                <c:pt idx="1350">
                  <c:v>6.0856184938538692E-2</c:v>
                </c:pt>
                <c:pt idx="1351">
                  <c:v>6.0821946874781353E-2</c:v>
                </c:pt>
                <c:pt idx="1352">
                  <c:v>6.0803104691624962E-2</c:v>
                </c:pt>
                <c:pt idx="1353">
                  <c:v>6.0907644123499048E-2</c:v>
                </c:pt>
                <c:pt idx="1354">
                  <c:v>6.1118395037546291E-2</c:v>
                </c:pt>
                <c:pt idx="1355">
                  <c:v>6.1341452601465909E-2</c:v>
                </c:pt>
                <c:pt idx="1356">
                  <c:v>6.1219835930787725E-2</c:v>
                </c:pt>
                <c:pt idx="1357">
                  <c:v>6.0796598638208174E-2</c:v>
                </c:pt>
                <c:pt idx="1358">
                  <c:v>6.0496864515341656E-2</c:v>
                </c:pt>
                <c:pt idx="1359">
                  <c:v>6.01875116117431E-2</c:v>
                </c:pt>
                <c:pt idx="1360">
                  <c:v>5.9843136763296188E-2</c:v>
                </c:pt>
                <c:pt idx="1361">
                  <c:v>5.9592043076882081E-2</c:v>
                </c:pt>
                <c:pt idx="1362">
                  <c:v>5.9146824903432579E-2</c:v>
                </c:pt>
                <c:pt idx="1363">
                  <c:v>5.8815476642412198E-2</c:v>
                </c:pt>
                <c:pt idx="1364">
                  <c:v>5.8512913948598727E-2</c:v>
                </c:pt>
                <c:pt idx="1365">
                  <c:v>5.8132556622355377E-2</c:v>
                </c:pt>
                <c:pt idx="1366">
                  <c:v>5.7761486756283648E-2</c:v>
                </c:pt>
                <c:pt idx="1367">
                  <c:v>5.7632898973938765E-2</c:v>
                </c:pt>
                <c:pt idx="1368">
                  <c:v>5.7598267961949237E-2</c:v>
                </c:pt>
                <c:pt idx="1369">
                  <c:v>5.7584252988895052E-2</c:v>
                </c:pt>
                <c:pt idx="1370">
                  <c:v>5.7620550590891807E-2</c:v>
                </c:pt>
                <c:pt idx="1371">
                  <c:v>5.7848131924405785E-2</c:v>
                </c:pt>
                <c:pt idx="1372">
                  <c:v>5.8167117480752629E-2</c:v>
                </c:pt>
                <c:pt idx="1373">
                  <c:v>5.8385420921384344E-2</c:v>
                </c:pt>
                <c:pt idx="1374">
                  <c:v>5.8558371064938913E-2</c:v>
                </c:pt>
                <c:pt idx="1375">
                  <c:v>5.9411717036300118E-2</c:v>
                </c:pt>
                <c:pt idx="1376">
                  <c:v>5.955598475162624E-2</c:v>
                </c:pt>
                <c:pt idx="1377">
                  <c:v>5.9485508925674863E-2</c:v>
                </c:pt>
                <c:pt idx="1378">
                  <c:v>5.9520384942248976E-2</c:v>
                </c:pt>
                <c:pt idx="1379">
                  <c:v>5.9556288863680036E-2</c:v>
                </c:pt>
                <c:pt idx="1380">
                  <c:v>5.9301277139612446E-2</c:v>
                </c:pt>
                <c:pt idx="1381">
                  <c:v>5.9252208031896597E-2</c:v>
                </c:pt>
                <c:pt idx="1382">
                  <c:v>5.9204978400944359E-2</c:v>
                </c:pt>
                <c:pt idx="1383">
                  <c:v>5.9213347977182654E-2</c:v>
                </c:pt>
                <c:pt idx="1384">
                  <c:v>5.9142217148679489E-2</c:v>
                </c:pt>
                <c:pt idx="1385">
                  <c:v>5.9050188689190222E-2</c:v>
                </c:pt>
                <c:pt idx="1386">
                  <c:v>5.9044277573896693E-2</c:v>
                </c:pt>
                <c:pt idx="1387">
                  <c:v>5.8959827472922492E-2</c:v>
                </c:pt>
                <c:pt idx="1388">
                  <c:v>5.8890248653314776E-2</c:v>
                </c:pt>
                <c:pt idx="1389">
                  <c:v>5.8786806604334579E-2</c:v>
                </c:pt>
                <c:pt idx="1390">
                  <c:v>5.8699859687934078E-2</c:v>
                </c:pt>
                <c:pt idx="1391">
                  <c:v>5.8698945344887898E-2</c:v>
                </c:pt>
                <c:pt idx="1392">
                  <c:v>5.8725521508911721E-2</c:v>
                </c:pt>
                <c:pt idx="1393">
                  <c:v>5.8653287321809869E-2</c:v>
                </c:pt>
                <c:pt idx="1394">
                  <c:v>5.8623479426855217E-2</c:v>
                </c:pt>
                <c:pt idx="1395">
                  <c:v>5.8641452025224146E-2</c:v>
                </c:pt>
                <c:pt idx="1396">
                  <c:v>5.8618169155312913E-2</c:v>
                </c:pt>
                <c:pt idx="1397">
                  <c:v>5.8543112808421442E-2</c:v>
                </c:pt>
                <c:pt idx="1398">
                  <c:v>5.8515370449920313E-2</c:v>
                </c:pt>
                <c:pt idx="1399">
                  <c:v>5.8515397455324504E-2</c:v>
                </c:pt>
                <c:pt idx="1400">
                  <c:v>5.8609528995559518E-2</c:v>
                </c:pt>
                <c:pt idx="1401">
                  <c:v>5.8673905007412597E-2</c:v>
                </c:pt>
                <c:pt idx="1402">
                  <c:v>5.86894678863824E-2</c:v>
                </c:pt>
                <c:pt idx="1403">
                  <c:v>5.8671812988710423E-2</c:v>
                </c:pt>
                <c:pt idx="1404">
                  <c:v>5.8721623107379918E-2</c:v>
                </c:pt>
                <c:pt idx="1405">
                  <c:v>5.8808807472682453E-2</c:v>
                </c:pt>
                <c:pt idx="1406">
                  <c:v>5.8834985543132733E-2</c:v>
                </c:pt>
                <c:pt idx="1407">
                  <c:v>5.8945049049315391E-2</c:v>
                </c:pt>
                <c:pt idx="1408">
                  <c:v>5.9165716466387963E-2</c:v>
                </c:pt>
                <c:pt idx="1409">
                  <c:v>5.9423242487419703E-2</c:v>
                </c:pt>
                <c:pt idx="1410">
                  <c:v>5.9743324893563612E-2</c:v>
                </c:pt>
                <c:pt idx="1411">
                  <c:v>5.9994351066503269E-2</c:v>
                </c:pt>
                <c:pt idx="1412">
                  <c:v>6.0013847259072647E-2</c:v>
                </c:pt>
                <c:pt idx="1413">
                  <c:v>5.999515292899564E-2</c:v>
                </c:pt>
                <c:pt idx="1414">
                  <c:v>5.9971330377610758E-2</c:v>
                </c:pt>
                <c:pt idx="1415">
                  <c:v>5.9968678027207255E-2</c:v>
                </c:pt>
                <c:pt idx="1416">
                  <c:v>5.9951802102471134E-2</c:v>
                </c:pt>
                <c:pt idx="1417">
                  <c:v>5.9977778430145935E-2</c:v>
                </c:pt>
                <c:pt idx="1418">
                  <c:v>5.9974244162806001E-2</c:v>
                </c:pt>
                <c:pt idx="1419">
                  <c:v>5.9844799486211013E-2</c:v>
                </c:pt>
                <c:pt idx="1420">
                  <c:v>5.9569236417056672E-2</c:v>
                </c:pt>
                <c:pt idx="1421">
                  <c:v>5.9274364264834359E-2</c:v>
                </c:pt>
                <c:pt idx="1422">
                  <c:v>5.9096785247974869E-2</c:v>
                </c:pt>
                <c:pt idx="1423">
                  <c:v>5.8996230114455754E-2</c:v>
                </c:pt>
                <c:pt idx="1424">
                  <c:v>5.892356599095009E-2</c:v>
                </c:pt>
                <c:pt idx="1425">
                  <c:v>5.8821304484300951E-2</c:v>
                </c:pt>
                <c:pt idx="1426">
                  <c:v>5.8801981160130218E-2</c:v>
                </c:pt>
                <c:pt idx="1427">
                  <c:v>5.8744342378017268E-2</c:v>
                </c:pt>
                <c:pt idx="1428">
                  <c:v>5.8609456039541194E-2</c:v>
                </c:pt>
                <c:pt idx="1429">
                  <c:v>5.8457181824005139E-2</c:v>
                </c:pt>
                <c:pt idx="1430">
                  <c:v>5.8389394931477143E-2</c:v>
                </c:pt>
                <c:pt idx="1431">
                  <c:v>5.8221746123915334E-2</c:v>
                </c:pt>
                <c:pt idx="1432">
                  <c:v>5.807602852501919E-2</c:v>
                </c:pt>
                <c:pt idx="1433">
                  <c:v>5.7973303515635427E-2</c:v>
                </c:pt>
                <c:pt idx="1434">
                  <c:v>5.7991774409768694E-2</c:v>
                </c:pt>
                <c:pt idx="1435">
                  <c:v>5.8086733575530673E-2</c:v>
                </c:pt>
                <c:pt idx="1436">
                  <c:v>5.8080516562718537E-2</c:v>
                </c:pt>
                <c:pt idx="1437">
                  <c:v>5.8180756699255959E-2</c:v>
                </c:pt>
                <c:pt idx="1438">
                  <c:v>5.8368665036378227E-2</c:v>
                </c:pt>
                <c:pt idx="1439">
                  <c:v>5.8396887109154132E-2</c:v>
                </c:pt>
                <c:pt idx="1440">
                  <c:v>5.8382646676166355E-2</c:v>
                </c:pt>
                <c:pt idx="1441">
                  <c:v>5.8382169502787323E-2</c:v>
                </c:pt>
                <c:pt idx="1442">
                  <c:v>5.8386468286632916E-2</c:v>
                </c:pt>
                <c:pt idx="1443">
                  <c:v>5.8376067939639537E-2</c:v>
                </c:pt>
                <c:pt idx="1444">
                  <c:v>5.8280746870359029E-2</c:v>
                </c:pt>
                <c:pt idx="1445">
                  <c:v>5.8246315417142785E-2</c:v>
                </c:pt>
                <c:pt idx="1446">
                  <c:v>5.8214771039397595E-2</c:v>
                </c:pt>
                <c:pt idx="1447">
                  <c:v>5.791414131295209E-2</c:v>
                </c:pt>
                <c:pt idx="1448">
                  <c:v>5.7592128096713241E-2</c:v>
                </c:pt>
                <c:pt idx="1449">
                  <c:v>5.7414657037730008E-2</c:v>
                </c:pt>
                <c:pt idx="1450">
                  <c:v>5.7431158797225684E-2</c:v>
                </c:pt>
                <c:pt idx="1451">
                  <c:v>5.7492785671465159E-2</c:v>
                </c:pt>
                <c:pt idx="1452">
                  <c:v>5.7599656395764753E-2</c:v>
                </c:pt>
                <c:pt idx="1453">
                  <c:v>5.7700370271483503E-2</c:v>
                </c:pt>
                <c:pt idx="1454">
                  <c:v>5.7819372391498113E-2</c:v>
                </c:pt>
                <c:pt idx="1455">
                  <c:v>5.7868842904764392E-2</c:v>
                </c:pt>
                <c:pt idx="1456">
                  <c:v>5.7968537920156216E-2</c:v>
                </c:pt>
                <c:pt idx="1457">
                  <c:v>5.799056899507516E-2</c:v>
                </c:pt>
                <c:pt idx="1458">
                  <c:v>5.8015665423328769E-2</c:v>
                </c:pt>
                <c:pt idx="1459">
                  <c:v>5.8080572038993597E-2</c:v>
                </c:pt>
                <c:pt idx="1460">
                  <c:v>5.8183873063176801E-2</c:v>
                </c:pt>
                <c:pt idx="1461">
                  <c:v>5.8158378909146463E-2</c:v>
                </c:pt>
                <c:pt idx="1462">
                  <c:v>5.8203012809880009E-2</c:v>
                </c:pt>
                <c:pt idx="1463">
                  <c:v>5.8184459235443915E-2</c:v>
                </c:pt>
                <c:pt idx="1464">
                  <c:v>5.8179630676385971E-2</c:v>
                </c:pt>
                <c:pt idx="1465">
                  <c:v>5.8182283570487221E-2</c:v>
                </c:pt>
                <c:pt idx="1466">
                  <c:v>5.8181008256632458E-2</c:v>
                </c:pt>
                <c:pt idx="1467">
                  <c:v>5.8246061935078294E-2</c:v>
                </c:pt>
                <c:pt idx="1468">
                  <c:v>5.8483154641344327E-2</c:v>
                </c:pt>
                <c:pt idx="1469">
                  <c:v>5.8816041285966049E-2</c:v>
                </c:pt>
                <c:pt idx="1470">
                  <c:v>5.8841512956248045E-2</c:v>
                </c:pt>
                <c:pt idx="1471">
                  <c:v>5.8925769239395458E-2</c:v>
                </c:pt>
                <c:pt idx="1472">
                  <c:v>5.8924163873090178E-2</c:v>
                </c:pt>
                <c:pt idx="1473">
                  <c:v>5.8890159956290197E-2</c:v>
                </c:pt>
                <c:pt idx="1474">
                  <c:v>5.8755124489939789E-2</c:v>
                </c:pt>
                <c:pt idx="1475">
                  <c:v>5.8763448204471026E-2</c:v>
                </c:pt>
                <c:pt idx="1476">
                  <c:v>5.8794884241133646E-2</c:v>
                </c:pt>
                <c:pt idx="1477">
                  <c:v>5.8964398498951902E-2</c:v>
                </c:pt>
                <c:pt idx="1478">
                  <c:v>5.9005748701402579E-2</c:v>
                </c:pt>
                <c:pt idx="1479">
                  <c:v>5.9071946074356126E-2</c:v>
                </c:pt>
                <c:pt idx="1480">
                  <c:v>5.9107241530916232E-2</c:v>
                </c:pt>
                <c:pt idx="1481">
                  <c:v>5.9188328385748876E-2</c:v>
                </c:pt>
                <c:pt idx="1482">
                  <c:v>5.9003389060175271E-2</c:v>
                </c:pt>
                <c:pt idx="1483">
                  <c:v>5.894870319277995E-2</c:v>
                </c:pt>
                <c:pt idx="1484">
                  <c:v>5.8948127874844436E-2</c:v>
                </c:pt>
                <c:pt idx="1485">
                  <c:v>5.8957514579302192E-2</c:v>
                </c:pt>
                <c:pt idx="1486">
                  <c:v>5.8999381964485863E-2</c:v>
                </c:pt>
                <c:pt idx="1487">
                  <c:v>5.9139206183463681E-2</c:v>
                </c:pt>
                <c:pt idx="1488">
                  <c:v>5.9166401887975138E-2</c:v>
                </c:pt>
                <c:pt idx="1489">
                  <c:v>5.9217956281447291E-2</c:v>
                </c:pt>
                <c:pt idx="1490">
                  <c:v>5.9311012133712857E-2</c:v>
                </c:pt>
                <c:pt idx="1491">
                  <c:v>5.9483818724299906E-2</c:v>
                </c:pt>
                <c:pt idx="1492">
                  <c:v>5.9551131411682903E-2</c:v>
                </c:pt>
                <c:pt idx="1493">
                  <c:v>5.9551957392829778E-2</c:v>
                </c:pt>
                <c:pt idx="1494">
                  <c:v>5.9399058871526578E-2</c:v>
                </c:pt>
                <c:pt idx="1495">
                  <c:v>5.9307077857029163E-2</c:v>
                </c:pt>
                <c:pt idx="1496">
                  <c:v>5.926166706145599E-2</c:v>
                </c:pt>
                <c:pt idx="1497">
                  <c:v>5.9371091524329553E-2</c:v>
                </c:pt>
                <c:pt idx="1498">
                  <c:v>5.9501796409467581E-2</c:v>
                </c:pt>
                <c:pt idx="1499">
                  <c:v>5.9608438645692027E-2</c:v>
                </c:pt>
                <c:pt idx="1500">
                  <c:v>5.9745830180049198E-2</c:v>
                </c:pt>
                <c:pt idx="1501">
                  <c:v>5.9781210344374003E-2</c:v>
                </c:pt>
                <c:pt idx="1502">
                  <c:v>5.9769179145320504E-2</c:v>
                </c:pt>
                <c:pt idx="1503">
                  <c:v>5.9770529546220495E-2</c:v>
                </c:pt>
                <c:pt idx="1504">
                  <c:v>5.9777733916387625E-2</c:v>
                </c:pt>
                <c:pt idx="1505">
                  <c:v>5.9811451270564572E-2</c:v>
                </c:pt>
                <c:pt idx="1506">
                  <c:v>5.985785686919326E-2</c:v>
                </c:pt>
                <c:pt idx="1507">
                  <c:v>5.995676978838585E-2</c:v>
                </c:pt>
                <c:pt idx="1508">
                  <c:v>6.0127992495803424E-2</c:v>
                </c:pt>
                <c:pt idx="1509">
                  <c:v>6.0373344584728671E-2</c:v>
                </c:pt>
                <c:pt idx="1510">
                  <c:v>6.0565022132088635E-2</c:v>
                </c:pt>
                <c:pt idx="1511">
                  <c:v>6.0933884421652068E-2</c:v>
                </c:pt>
                <c:pt idx="1512">
                  <c:v>6.1010570899308093E-2</c:v>
                </c:pt>
                <c:pt idx="1513">
                  <c:v>6.1078690891435618E-2</c:v>
                </c:pt>
                <c:pt idx="1514">
                  <c:v>6.105008780951228E-2</c:v>
                </c:pt>
                <c:pt idx="1515">
                  <c:v>6.095496710055319E-2</c:v>
                </c:pt>
                <c:pt idx="1516">
                  <c:v>6.0874392930731019E-2</c:v>
                </c:pt>
                <c:pt idx="1517">
                  <c:v>6.0343022348057294E-2</c:v>
                </c:pt>
                <c:pt idx="1518">
                  <c:v>5.9825883498395294E-2</c:v>
                </c:pt>
                <c:pt idx="1519">
                  <c:v>5.935887187721256E-2</c:v>
                </c:pt>
                <c:pt idx="1520">
                  <c:v>5.911542342880953E-2</c:v>
                </c:pt>
                <c:pt idx="1521">
                  <c:v>5.8961368909482767E-2</c:v>
                </c:pt>
                <c:pt idx="1522">
                  <c:v>5.8739724176511174E-2</c:v>
                </c:pt>
                <c:pt idx="1523">
                  <c:v>5.8550801551853111E-2</c:v>
                </c:pt>
                <c:pt idx="1524">
                  <c:v>5.8370631470019946E-2</c:v>
                </c:pt>
                <c:pt idx="1525">
                  <c:v>5.8257926363485965E-2</c:v>
                </c:pt>
                <c:pt idx="1526">
                  <c:v>5.8216514292498266E-2</c:v>
                </c:pt>
                <c:pt idx="1527">
                  <c:v>5.8209514139972864E-2</c:v>
                </c:pt>
                <c:pt idx="1528">
                  <c:v>5.8268038930790973E-2</c:v>
                </c:pt>
                <c:pt idx="1529">
                  <c:v>5.8313036932275339E-2</c:v>
                </c:pt>
                <c:pt idx="1530">
                  <c:v>5.8306244453809566E-2</c:v>
                </c:pt>
                <c:pt idx="1531">
                  <c:v>5.8469624578342691E-2</c:v>
                </c:pt>
                <c:pt idx="1532">
                  <c:v>5.8583190245493959E-2</c:v>
                </c:pt>
                <c:pt idx="1533">
                  <c:v>5.8805619569425725E-2</c:v>
                </c:pt>
                <c:pt idx="1534">
                  <c:v>5.8978171801727819E-2</c:v>
                </c:pt>
                <c:pt idx="1535">
                  <c:v>5.9069013814284227E-2</c:v>
                </c:pt>
                <c:pt idx="1536">
                  <c:v>5.9164748652271948E-2</c:v>
                </c:pt>
                <c:pt idx="1537">
                  <c:v>5.9060647394781382E-2</c:v>
                </c:pt>
                <c:pt idx="1538">
                  <c:v>5.9051588808627035E-2</c:v>
                </c:pt>
                <c:pt idx="1539">
                  <c:v>5.9119073137606774E-2</c:v>
                </c:pt>
                <c:pt idx="1540">
                  <c:v>5.9151536027161195E-2</c:v>
                </c:pt>
                <c:pt idx="1541">
                  <c:v>5.9156737605278703E-2</c:v>
                </c:pt>
                <c:pt idx="1542">
                  <c:v>5.9240851713312094E-2</c:v>
                </c:pt>
                <c:pt idx="1543">
                  <c:v>5.932966374165035E-2</c:v>
                </c:pt>
                <c:pt idx="1544">
                  <c:v>5.9479899016355524E-2</c:v>
                </c:pt>
                <c:pt idx="1545">
                  <c:v>5.9565765385559223E-2</c:v>
                </c:pt>
                <c:pt idx="1546">
                  <c:v>5.9573853877007192E-2</c:v>
                </c:pt>
                <c:pt idx="1547">
                  <c:v>5.9581285587876079E-2</c:v>
                </c:pt>
                <c:pt idx="1548">
                  <c:v>5.958708482767798E-2</c:v>
                </c:pt>
                <c:pt idx="1549">
                  <c:v>5.9682382274178013E-2</c:v>
                </c:pt>
                <c:pt idx="1550">
                  <c:v>5.9963397921718974E-2</c:v>
                </c:pt>
                <c:pt idx="1551">
                  <c:v>6.0017518992068163E-2</c:v>
                </c:pt>
                <c:pt idx="1552">
                  <c:v>6.0100491421894102E-2</c:v>
                </c:pt>
                <c:pt idx="1553">
                  <c:v>6.0111222023029931E-2</c:v>
                </c:pt>
                <c:pt idx="1554">
                  <c:v>6.0138352801755023E-2</c:v>
                </c:pt>
                <c:pt idx="1555">
                  <c:v>6.0138422214094558E-2</c:v>
                </c:pt>
                <c:pt idx="1556">
                  <c:v>6.0127580677479642E-2</c:v>
                </c:pt>
                <c:pt idx="1557">
                  <c:v>6.005566316702704E-2</c:v>
                </c:pt>
                <c:pt idx="1558">
                  <c:v>5.982428729340037E-2</c:v>
                </c:pt>
                <c:pt idx="1559">
                  <c:v>5.9800208563417161E-2</c:v>
                </c:pt>
                <c:pt idx="1560">
                  <c:v>5.9793884426478115E-2</c:v>
                </c:pt>
                <c:pt idx="1561">
                  <c:v>5.9801043130002202E-2</c:v>
                </c:pt>
                <c:pt idx="1562">
                  <c:v>5.9814798050470498E-2</c:v>
                </c:pt>
                <c:pt idx="1563">
                  <c:v>5.9852251403000795E-2</c:v>
                </c:pt>
                <c:pt idx="1564">
                  <c:v>5.9897231886922364E-2</c:v>
                </c:pt>
                <c:pt idx="1565">
                  <c:v>5.9868054849976753E-2</c:v>
                </c:pt>
                <c:pt idx="1566">
                  <c:v>5.9872420004005854E-2</c:v>
                </c:pt>
                <c:pt idx="1567">
                  <c:v>5.9908062239009713E-2</c:v>
                </c:pt>
                <c:pt idx="1568">
                  <c:v>5.9913683218033857E-2</c:v>
                </c:pt>
                <c:pt idx="1569">
                  <c:v>5.9904459770786692E-2</c:v>
                </c:pt>
                <c:pt idx="1570">
                  <c:v>5.990402309325122E-2</c:v>
                </c:pt>
                <c:pt idx="1571">
                  <c:v>5.9899558189286217E-2</c:v>
                </c:pt>
                <c:pt idx="1572">
                  <c:v>5.9844288466680377E-2</c:v>
                </c:pt>
                <c:pt idx="1573">
                  <c:v>5.9883311796508465E-2</c:v>
                </c:pt>
                <c:pt idx="1574">
                  <c:v>5.9881932900575287E-2</c:v>
                </c:pt>
                <c:pt idx="1575">
                  <c:v>5.9892659447500315E-2</c:v>
                </c:pt>
                <c:pt idx="1576">
                  <c:v>5.9883069862972496E-2</c:v>
                </c:pt>
                <c:pt idx="1577">
                  <c:v>5.9912102102126143E-2</c:v>
                </c:pt>
                <c:pt idx="1578">
                  <c:v>6.0178853554124119E-2</c:v>
                </c:pt>
                <c:pt idx="1579">
                  <c:v>6.0183715707575129E-2</c:v>
                </c:pt>
                <c:pt idx="1580">
                  <c:v>6.0054635875821716E-2</c:v>
                </c:pt>
                <c:pt idx="1581">
                  <c:v>6.0039068970231008E-2</c:v>
                </c:pt>
                <c:pt idx="1582">
                  <c:v>6.0052764804919674E-2</c:v>
                </c:pt>
                <c:pt idx="1583">
                  <c:v>6.0050424723985703E-2</c:v>
                </c:pt>
                <c:pt idx="1584">
                  <c:v>5.9964875843970131E-2</c:v>
                </c:pt>
                <c:pt idx="1585">
                  <c:v>5.988567583244582E-2</c:v>
                </c:pt>
                <c:pt idx="1586">
                  <c:v>5.9802067701882004E-2</c:v>
                </c:pt>
                <c:pt idx="1587">
                  <c:v>5.9738702025972985E-2</c:v>
                </c:pt>
                <c:pt idx="1588">
                  <c:v>5.9709942482652552E-2</c:v>
                </c:pt>
                <c:pt idx="1589">
                  <c:v>5.9770874775168091E-2</c:v>
                </c:pt>
                <c:pt idx="1590">
                  <c:v>5.9782771545769366E-2</c:v>
                </c:pt>
                <c:pt idx="1591">
                  <c:v>5.9718361396317268E-2</c:v>
                </c:pt>
                <c:pt idx="1592">
                  <c:v>5.9693900835869264E-2</c:v>
                </c:pt>
                <c:pt idx="1593">
                  <c:v>5.962326210104478E-2</c:v>
                </c:pt>
                <c:pt idx="1594">
                  <c:v>5.9567485570049566E-2</c:v>
                </c:pt>
                <c:pt idx="1595">
                  <c:v>5.9541256248197838E-2</c:v>
                </c:pt>
                <c:pt idx="1596">
                  <c:v>5.95818814885802E-2</c:v>
                </c:pt>
                <c:pt idx="1597">
                  <c:v>5.961731304251728E-2</c:v>
                </c:pt>
                <c:pt idx="1598">
                  <c:v>5.9560082435393159E-2</c:v>
                </c:pt>
                <c:pt idx="1599">
                  <c:v>5.9694936006108937E-2</c:v>
                </c:pt>
                <c:pt idx="1600">
                  <c:v>5.996898772418905E-2</c:v>
                </c:pt>
                <c:pt idx="1601">
                  <c:v>5.9998834330177414E-2</c:v>
                </c:pt>
                <c:pt idx="1602">
                  <c:v>6.0091212289843432E-2</c:v>
                </c:pt>
                <c:pt idx="1603">
                  <c:v>6.0257266704458919E-2</c:v>
                </c:pt>
                <c:pt idx="1604">
                  <c:v>6.0352643046182881E-2</c:v>
                </c:pt>
                <c:pt idx="1605">
                  <c:v>6.0408680708692333E-2</c:v>
                </c:pt>
                <c:pt idx="1606">
                  <c:v>6.0354163261515589E-2</c:v>
                </c:pt>
                <c:pt idx="1607">
                  <c:v>6.0400807366178595E-2</c:v>
                </c:pt>
                <c:pt idx="1608">
                  <c:v>6.0487561157160925E-2</c:v>
                </c:pt>
                <c:pt idx="1609">
                  <c:v>6.0719260771706356E-2</c:v>
                </c:pt>
                <c:pt idx="1610">
                  <c:v>6.1002820007045752E-2</c:v>
                </c:pt>
                <c:pt idx="1611">
                  <c:v>6.1083895262491528E-2</c:v>
                </c:pt>
                <c:pt idx="1612">
                  <c:v>6.1216045428265004E-2</c:v>
                </c:pt>
                <c:pt idx="1613">
                  <c:v>6.1281213638792194E-2</c:v>
                </c:pt>
                <c:pt idx="1614">
                  <c:v>6.1324367206611913E-2</c:v>
                </c:pt>
                <c:pt idx="1615">
                  <c:v>6.1382892719662165E-2</c:v>
                </c:pt>
                <c:pt idx="1616">
                  <c:v>6.1401599251182305E-2</c:v>
                </c:pt>
                <c:pt idx="1617">
                  <c:v>6.1405967130523882E-2</c:v>
                </c:pt>
                <c:pt idx="1618">
                  <c:v>6.0982278677779819E-2</c:v>
                </c:pt>
                <c:pt idx="1619">
                  <c:v>6.0758092740277395E-2</c:v>
                </c:pt>
                <c:pt idx="1620">
                  <c:v>6.0579483239334826E-2</c:v>
                </c:pt>
                <c:pt idx="1621">
                  <c:v>6.0561098976175336E-2</c:v>
                </c:pt>
                <c:pt idx="1622">
                  <c:v>6.0564052094924624E-2</c:v>
                </c:pt>
                <c:pt idx="1623">
                  <c:v>6.0555777566500352E-2</c:v>
                </c:pt>
                <c:pt idx="1624">
                  <c:v>6.0495082336737074E-2</c:v>
                </c:pt>
                <c:pt idx="1625">
                  <c:v>6.0480087202140008E-2</c:v>
                </c:pt>
                <c:pt idx="1626">
                  <c:v>6.0556108082976304E-2</c:v>
                </c:pt>
                <c:pt idx="1627">
                  <c:v>6.0502972940370679E-2</c:v>
                </c:pt>
                <c:pt idx="1628">
                  <c:v>6.0485052400931515E-2</c:v>
                </c:pt>
                <c:pt idx="1629">
                  <c:v>6.0407895491683614E-2</c:v>
                </c:pt>
                <c:pt idx="1630">
                  <c:v>6.0374210923026979E-2</c:v>
                </c:pt>
                <c:pt idx="1631">
                  <c:v>6.0350127460297831E-2</c:v>
                </c:pt>
                <c:pt idx="1632">
                  <c:v>6.0392215798505573E-2</c:v>
                </c:pt>
                <c:pt idx="1633">
                  <c:v>6.0473853869098267E-2</c:v>
                </c:pt>
                <c:pt idx="1634">
                  <c:v>6.0544201152453576E-2</c:v>
                </c:pt>
                <c:pt idx="1635">
                  <c:v>6.0610130788400142E-2</c:v>
                </c:pt>
                <c:pt idx="1636">
                  <c:v>6.084621180033583E-2</c:v>
                </c:pt>
                <c:pt idx="1637">
                  <c:v>6.1152846506205449E-2</c:v>
                </c:pt>
                <c:pt idx="1638">
                  <c:v>6.107574285795709E-2</c:v>
                </c:pt>
                <c:pt idx="1639">
                  <c:v>6.091377959632379E-2</c:v>
                </c:pt>
                <c:pt idx="1640">
                  <c:v>6.088169123291888E-2</c:v>
                </c:pt>
                <c:pt idx="1641">
                  <c:v>6.0780877656326261E-2</c:v>
                </c:pt>
                <c:pt idx="1642">
                  <c:v>6.0693919305103157E-2</c:v>
                </c:pt>
                <c:pt idx="1643">
                  <c:v>6.0680966815517094E-2</c:v>
                </c:pt>
                <c:pt idx="1644">
                  <c:v>6.0700681354340154E-2</c:v>
                </c:pt>
                <c:pt idx="1645">
                  <c:v>6.0672072914849697E-2</c:v>
                </c:pt>
                <c:pt idx="1646">
                  <c:v>6.0669485195547261E-2</c:v>
                </c:pt>
                <c:pt idx="1647">
                  <c:v>6.0721506541876441E-2</c:v>
                </c:pt>
                <c:pt idx="1648">
                  <c:v>6.0737810751691872E-2</c:v>
                </c:pt>
                <c:pt idx="1649">
                  <c:v>6.0865023110193983E-2</c:v>
                </c:pt>
                <c:pt idx="1650">
                  <c:v>6.0966182219690059E-2</c:v>
                </c:pt>
                <c:pt idx="1651">
                  <c:v>6.1071787093795432E-2</c:v>
                </c:pt>
                <c:pt idx="1652">
                  <c:v>6.1184652593075498E-2</c:v>
                </c:pt>
                <c:pt idx="1653">
                  <c:v>6.1281474514029537E-2</c:v>
                </c:pt>
                <c:pt idx="1654">
                  <c:v>6.1331986066746086E-2</c:v>
                </c:pt>
                <c:pt idx="1655">
                  <c:v>6.1199861991021925E-2</c:v>
                </c:pt>
                <c:pt idx="1656">
                  <c:v>6.1152181561438118E-2</c:v>
                </c:pt>
                <c:pt idx="1657">
                  <c:v>6.1320233265861133E-2</c:v>
                </c:pt>
                <c:pt idx="1658">
                  <c:v>6.1231706974459031E-2</c:v>
                </c:pt>
                <c:pt idx="1659">
                  <c:v>6.1204473675082471E-2</c:v>
                </c:pt>
                <c:pt idx="1660">
                  <c:v>6.1172422315640781E-2</c:v>
                </c:pt>
                <c:pt idx="1661">
                  <c:v>6.0915632703789177E-2</c:v>
                </c:pt>
                <c:pt idx="1662">
                  <c:v>6.0759333263246E-2</c:v>
                </c:pt>
                <c:pt idx="1663">
                  <c:v>6.0766172874971484E-2</c:v>
                </c:pt>
                <c:pt idx="1664">
                  <c:v>6.0657680343231178E-2</c:v>
                </c:pt>
                <c:pt idx="1665">
                  <c:v>6.0495970644341895E-2</c:v>
                </c:pt>
                <c:pt idx="1666">
                  <c:v>6.0258887556115359E-2</c:v>
                </c:pt>
                <c:pt idx="1667">
                  <c:v>6.0169448838073299E-2</c:v>
                </c:pt>
                <c:pt idx="1668">
                  <c:v>6.0137740540440687E-2</c:v>
                </c:pt>
                <c:pt idx="1669">
                  <c:v>6.0012183838581409E-2</c:v>
                </c:pt>
                <c:pt idx="1670">
                  <c:v>5.9983528823374446E-2</c:v>
                </c:pt>
                <c:pt idx="1671">
                  <c:v>5.9995063006959705E-2</c:v>
                </c:pt>
                <c:pt idx="1672">
                  <c:v>6.0132804063413134E-2</c:v>
                </c:pt>
                <c:pt idx="1673">
                  <c:v>6.0132815117101238E-2</c:v>
                </c:pt>
                <c:pt idx="1674">
                  <c:v>6.0137183608704368E-2</c:v>
                </c:pt>
                <c:pt idx="1675">
                  <c:v>6.0145864581912727E-2</c:v>
                </c:pt>
                <c:pt idx="1676">
                  <c:v>6.0105474843952122E-2</c:v>
                </c:pt>
                <c:pt idx="1677">
                  <c:v>6.0056132593138481E-2</c:v>
                </c:pt>
                <c:pt idx="1678">
                  <c:v>6.0011089058512213E-2</c:v>
                </c:pt>
                <c:pt idx="1679">
                  <c:v>5.9947603157023674E-2</c:v>
                </c:pt>
                <c:pt idx="1680">
                  <c:v>6.0269877861569746E-2</c:v>
                </c:pt>
                <c:pt idx="1681">
                  <c:v>6.0193485223866174E-2</c:v>
                </c:pt>
                <c:pt idx="1682">
                  <c:v>5.9970148372838997E-2</c:v>
                </c:pt>
                <c:pt idx="1683">
                  <c:v>5.9834441649850328E-2</c:v>
                </c:pt>
                <c:pt idx="1684">
                  <c:v>5.9692557611900739E-2</c:v>
                </c:pt>
                <c:pt idx="1685">
                  <c:v>5.9665303343758545E-2</c:v>
                </c:pt>
                <c:pt idx="1686">
                  <c:v>5.9711574211967287E-2</c:v>
                </c:pt>
                <c:pt idx="1687">
                  <c:v>5.9712151208163873E-2</c:v>
                </c:pt>
                <c:pt idx="1688">
                  <c:v>5.9665274273046902E-2</c:v>
                </c:pt>
                <c:pt idx="1689">
                  <c:v>5.9677965101992754E-2</c:v>
                </c:pt>
                <c:pt idx="1690">
                  <c:v>5.9651973344122013E-2</c:v>
                </c:pt>
                <c:pt idx="1691">
                  <c:v>5.9564546628859232E-2</c:v>
                </c:pt>
                <c:pt idx="1692">
                  <c:v>5.9450774766432783E-2</c:v>
                </c:pt>
                <c:pt idx="1693">
                  <c:v>5.9351876737720993E-2</c:v>
                </c:pt>
                <c:pt idx="1694">
                  <c:v>5.8819578775907738E-2</c:v>
                </c:pt>
                <c:pt idx="1695">
                  <c:v>5.8529266113266656E-2</c:v>
                </c:pt>
                <c:pt idx="1696">
                  <c:v>5.8382824191976067E-2</c:v>
                </c:pt>
                <c:pt idx="1697">
                  <c:v>5.837606094717699E-2</c:v>
                </c:pt>
                <c:pt idx="1698">
                  <c:v>5.8341202012858438E-2</c:v>
                </c:pt>
                <c:pt idx="1699">
                  <c:v>5.8314307394119178E-2</c:v>
                </c:pt>
                <c:pt idx="1700">
                  <c:v>5.8336029883520303E-2</c:v>
                </c:pt>
                <c:pt idx="1701">
                  <c:v>5.8474399233571402E-2</c:v>
                </c:pt>
                <c:pt idx="1702">
                  <c:v>5.873226377297245E-2</c:v>
                </c:pt>
                <c:pt idx="1703">
                  <c:v>5.9179879777171748E-2</c:v>
                </c:pt>
                <c:pt idx="1704">
                  <c:v>5.9626810114903381E-2</c:v>
                </c:pt>
                <c:pt idx="1705">
                  <c:v>5.9983396594976764E-2</c:v>
                </c:pt>
                <c:pt idx="1706">
                  <c:v>6.0183582871392638E-2</c:v>
                </c:pt>
                <c:pt idx="1707">
                  <c:v>6.0466239497235313E-2</c:v>
                </c:pt>
                <c:pt idx="1708">
                  <c:v>6.0984233774578123E-2</c:v>
                </c:pt>
                <c:pt idx="1709">
                  <c:v>6.1520092833647587E-2</c:v>
                </c:pt>
                <c:pt idx="1710">
                  <c:v>6.170544454553574E-2</c:v>
                </c:pt>
                <c:pt idx="1711">
                  <c:v>6.1815626509816118E-2</c:v>
                </c:pt>
                <c:pt idx="1712">
                  <c:v>6.1880540192159356E-2</c:v>
                </c:pt>
                <c:pt idx="1713">
                  <c:v>6.1942925312674951E-2</c:v>
                </c:pt>
                <c:pt idx="1714">
                  <c:v>6.1998499419498809E-2</c:v>
                </c:pt>
                <c:pt idx="1715">
                  <c:v>6.2010993378582568E-2</c:v>
                </c:pt>
                <c:pt idx="1716">
                  <c:v>6.201817374364204E-2</c:v>
                </c:pt>
                <c:pt idx="1717">
                  <c:v>6.2035591254195777E-2</c:v>
                </c:pt>
                <c:pt idx="1718">
                  <c:v>6.2034922746842934E-2</c:v>
                </c:pt>
                <c:pt idx="1719">
                  <c:v>6.2086242785313633E-2</c:v>
                </c:pt>
                <c:pt idx="1720">
                  <c:v>6.2087501480633363E-2</c:v>
                </c:pt>
                <c:pt idx="1721">
                  <c:v>6.2060301553036101E-2</c:v>
                </c:pt>
                <c:pt idx="1722">
                  <c:v>6.1964047309705853E-2</c:v>
                </c:pt>
                <c:pt idx="1723">
                  <c:v>6.1925917628411098E-2</c:v>
                </c:pt>
                <c:pt idx="1724">
                  <c:v>6.1884141178132526E-2</c:v>
                </c:pt>
                <c:pt idx="1725">
                  <c:v>6.1839737444366466E-2</c:v>
                </c:pt>
                <c:pt idx="1726">
                  <c:v>6.1784744254173705E-2</c:v>
                </c:pt>
                <c:pt idx="1727">
                  <c:v>6.1749431404356438E-2</c:v>
                </c:pt>
                <c:pt idx="1728">
                  <c:v>6.1743362399381135E-2</c:v>
                </c:pt>
                <c:pt idx="1729">
                  <c:v>6.1634041195608301E-2</c:v>
                </c:pt>
                <c:pt idx="1730">
                  <c:v>6.1493755690856411E-2</c:v>
                </c:pt>
                <c:pt idx="1731">
                  <c:v>6.1349453720313162E-2</c:v>
                </c:pt>
                <c:pt idx="1732">
                  <c:v>6.1029315576011295E-2</c:v>
                </c:pt>
                <c:pt idx="1733">
                  <c:v>6.074090333085469E-2</c:v>
                </c:pt>
                <c:pt idx="1734">
                  <c:v>6.0598202239364463E-2</c:v>
                </c:pt>
                <c:pt idx="1735">
                  <c:v>6.0523298465199049E-2</c:v>
                </c:pt>
                <c:pt idx="1736">
                  <c:v>6.0432028790396525E-2</c:v>
                </c:pt>
                <c:pt idx="1737">
                  <c:v>6.0310184536054884E-2</c:v>
                </c:pt>
                <c:pt idx="1738">
                  <c:v>6.018575658719183E-2</c:v>
                </c:pt>
                <c:pt idx="1739">
                  <c:v>6.0156308384075277E-2</c:v>
                </c:pt>
                <c:pt idx="1740">
                  <c:v>6.0165271629193245E-2</c:v>
                </c:pt>
                <c:pt idx="1741">
                  <c:v>6.0088232366532386E-2</c:v>
                </c:pt>
                <c:pt idx="1742">
                  <c:v>5.9954235216052539E-2</c:v>
                </c:pt>
                <c:pt idx="1743">
                  <c:v>5.9871822572999583E-2</c:v>
                </c:pt>
                <c:pt idx="1744">
                  <c:v>5.9806142597781158E-2</c:v>
                </c:pt>
                <c:pt idx="1745">
                  <c:v>5.9768870638139737E-2</c:v>
                </c:pt>
                <c:pt idx="1746">
                  <c:v>5.970743567436345E-2</c:v>
                </c:pt>
                <c:pt idx="1747">
                  <c:v>5.9830038074906014E-2</c:v>
                </c:pt>
                <c:pt idx="1748">
                  <c:v>5.9909453948348054E-2</c:v>
                </c:pt>
                <c:pt idx="1749">
                  <c:v>5.9829448665416021E-2</c:v>
                </c:pt>
                <c:pt idx="1750">
                  <c:v>5.969483885532717E-2</c:v>
                </c:pt>
                <c:pt idx="1751">
                  <c:v>5.9491286476975977E-2</c:v>
                </c:pt>
                <c:pt idx="1752">
                  <c:v>5.912099760298218E-2</c:v>
                </c:pt>
                <c:pt idx="1753">
                  <c:v>5.8991433086959942E-2</c:v>
                </c:pt>
                <c:pt idx="1754">
                  <c:v>5.8923876651314745E-2</c:v>
                </c:pt>
                <c:pt idx="1755">
                  <c:v>5.8945072708226576E-2</c:v>
                </c:pt>
                <c:pt idx="1756">
                  <c:v>5.897831488825455E-2</c:v>
                </c:pt>
                <c:pt idx="1757">
                  <c:v>5.8948486492636419E-2</c:v>
                </c:pt>
                <c:pt idx="1758">
                  <c:v>5.88648335954087E-2</c:v>
                </c:pt>
                <c:pt idx="1759">
                  <c:v>5.8571950180231716E-2</c:v>
                </c:pt>
                <c:pt idx="1760">
                  <c:v>5.8016294034172008E-2</c:v>
                </c:pt>
                <c:pt idx="1761">
                  <c:v>5.7809895512874777E-2</c:v>
                </c:pt>
                <c:pt idx="1762">
                  <c:v>5.7447099845651425E-2</c:v>
                </c:pt>
                <c:pt idx="1763">
                  <c:v>5.6722376654703796E-2</c:v>
                </c:pt>
                <c:pt idx="1764">
                  <c:v>5.6244283782107593E-2</c:v>
                </c:pt>
                <c:pt idx="1765">
                  <c:v>5.569510548054285E-2</c:v>
                </c:pt>
                <c:pt idx="1766">
                  <c:v>5.5149917691098699E-2</c:v>
                </c:pt>
                <c:pt idx="1767">
                  <c:v>5.4657954684671273E-2</c:v>
                </c:pt>
                <c:pt idx="1768">
                  <c:v>5.4280509621283682E-2</c:v>
                </c:pt>
                <c:pt idx="1769">
                  <c:v>5.4108552767241365E-2</c:v>
                </c:pt>
                <c:pt idx="1770">
                  <c:v>5.3857494380362345E-2</c:v>
                </c:pt>
                <c:pt idx="1771">
                  <c:v>5.363967318445536E-2</c:v>
                </c:pt>
                <c:pt idx="1772">
                  <c:v>5.3486854093229341E-2</c:v>
                </c:pt>
                <c:pt idx="1773">
                  <c:v>5.3514539175465156E-2</c:v>
                </c:pt>
                <c:pt idx="1774">
                  <c:v>5.3588166021009347E-2</c:v>
                </c:pt>
                <c:pt idx="1775">
                  <c:v>5.3808150206766617E-2</c:v>
                </c:pt>
                <c:pt idx="1776">
                  <c:v>5.414848189649514E-2</c:v>
                </c:pt>
                <c:pt idx="1777">
                  <c:v>5.4525791156451037E-2</c:v>
                </c:pt>
                <c:pt idx="1778">
                  <c:v>5.4918130064310122E-2</c:v>
                </c:pt>
                <c:pt idx="1779">
                  <c:v>5.5111837232228289E-2</c:v>
                </c:pt>
                <c:pt idx="1780">
                  <c:v>5.5174318462297936E-2</c:v>
                </c:pt>
                <c:pt idx="1781">
                  <c:v>5.5444812115102125E-2</c:v>
                </c:pt>
                <c:pt idx="1782">
                  <c:v>5.5526685466093503E-2</c:v>
                </c:pt>
                <c:pt idx="1783">
                  <c:v>5.5329426462270126E-2</c:v>
                </c:pt>
                <c:pt idx="1784">
                  <c:v>5.5250500196999376E-2</c:v>
                </c:pt>
                <c:pt idx="1785">
                  <c:v>5.5168579248556719E-2</c:v>
                </c:pt>
                <c:pt idx="1786">
                  <c:v>5.5091939363007006E-2</c:v>
                </c:pt>
                <c:pt idx="1787">
                  <c:v>5.4992214666791113E-2</c:v>
                </c:pt>
                <c:pt idx="1788">
                  <c:v>5.4683533090941053E-2</c:v>
                </c:pt>
                <c:pt idx="1789">
                  <c:v>5.4524151169067482E-2</c:v>
                </c:pt>
                <c:pt idx="1790">
                  <c:v>5.4203702670199944E-2</c:v>
                </c:pt>
                <c:pt idx="1791">
                  <c:v>5.3872274872319999E-2</c:v>
                </c:pt>
                <c:pt idx="1792">
                  <c:v>5.3644819169409393E-2</c:v>
                </c:pt>
                <c:pt idx="1793">
                  <c:v>5.3379424859006527E-2</c:v>
                </c:pt>
                <c:pt idx="1794">
                  <c:v>5.3112751849634897E-2</c:v>
                </c:pt>
                <c:pt idx="1795">
                  <c:v>5.3019912545907627E-2</c:v>
                </c:pt>
                <c:pt idx="1796">
                  <c:v>5.2967856135919394E-2</c:v>
                </c:pt>
                <c:pt idx="1797">
                  <c:v>5.2944414026502275E-2</c:v>
                </c:pt>
                <c:pt idx="1798">
                  <c:v>5.3166374351365731E-2</c:v>
                </c:pt>
                <c:pt idx="1799">
                  <c:v>5.3232939185518469E-2</c:v>
                </c:pt>
                <c:pt idx="1800">
                  <c:v>5.3493409601293486E-2</c:v>
                </c:pt>
                <c:pt idx="1801">
                  <c:v>5.3699200870047703E-2</c:v>
                </c:pt>
                <c:pt idx="1802">
                  <c:v>5.3813326377598461E-2</c:v>
                </c:pt>
                <c:pt idx="1803">
                  <c:v>5.3665422185872259E-2</c:v>
                </c:pt>
                <c:pt idx="1804">
                  <c:v>5.364175128997252E-2</c:v>
                </c:pt>
                <c:pt idx="1805">
                  <c:v>5.3533120260060983E-2</c:v>
                </c:pt>
                <c:pt idx="1806">
                  <c:v>5.3352928935133957E-2</c:v>
                </c:pt>
                <c:pt idx="1807">
                  <c:v>5.3277407049566239E-2</c:v>
                </c:pt>
                <c:pt idx="1808">
                  <c:v>5.3025955369275166E-2</c:v>
                </c:pt>
                <c:pt idx="1809">
                  <c:v>5.3011363318773694E-2</c:v>
                </c:pt>
                <c:pt idx="1810">
                  <c:v>5.2812161219528447E-2</c:v>
                </c:pt>
                <c:pt idx="1811">
                  <c:v>5.2789766905806085E-2</c:v>
                </c:pt>
                <c:pt idx="1812">
                  <c:v>5.2816292053425931E-2</c:v>
                </c:pt>
                <c:pt idx="1813">
                  <c:v>5.2713427889645614E-2</c:v>
                </c:pt>
                <c:pt idx="1814">
                  <c:v>5.2552373505583498E-2</c:v>
                </c:pt>
                <c:pt idx="1815">
                  <c:v>5.2409302876676805E-2</c:v>
                </c:pt>
                <c:pt idx="1816">
                  <c:v>5.2333098471041235E-2</c:v>
                </c:pt>
                <c:pt idx="1817">
                  <c:v>5.2080665897643784E-2</c:v>
                </c:pt>
                <c:pt idx="1818">
                  <c:v>5.1786278734883971E-2</c:v>
                </c:pt>
                <c:pt idx="1819">
                  <c:v>5.1643817440214707E-2</c:v>
                </c:pt>
                <c:pt idx="1820">
                  <c:v>5.1522838287401639E-2</c:v>
                </c:pt>
                <c:pt idx="1821">
                  <c:v>5.1500641004943733E-2</c:v>
                </c:pt>
                <c:pt idx="1822">
                  <c:v>5.1455058292451589E-2</c:v>
                </c:pt>
                <c:pt idx="1823">
                  <c:v>5.1558852983730717E-2</c:v>
                </c:pt>
                <c:pt idx="1824">
                  <c:v>5.1681558170267011E-2</c:v>
                </c:pt>
                <c:pt idx="1825">
                  <c:v>5.1901860708913124E-2</c:v>
                </c:pt>
                <c:pt idx="1826">
                  <c:v>5.2235765116375815E-2</c:v>
                </c:pt>
                <c:pt idx="1827">
                  <c:v>5.2515276191990215E-2</c:v>
                </c:pt>
                <c:pt idx="1828">
                  <c:v>5.2962548582345698E-2</c:v>
                </c:pt>
                <c:pt idx="1829">
                  <c:v>5.3393920742062582E-2</c:v>
                </c:pt>
                <c:pt idx="1830">
                  <c:v>5.4126139124707581E-2</c:v>
                </c:pt>
                <c:pt idx="1831">
                  <c:v>5.4659842284479739E-2</c:v>
                </c:pt>
                <c:pt idx="1832">
                  <c:v>5.5014002859161276E-2</c:v>
                </c:pt>
                <c:pt idx="1833">
                  <c:v>5.5041985488475227E-2</c:v>
                </c:pt>
                <c:pt idx="1834">
                  <c:v>5.4992257057648493E-2</c:v>
                </c:pt>
                <c:pt idx="1835">
                  <c:v>5.4980468443411874E-2</c:v>
                </c:pt>
                <c:pt idx="1836">
                  <c:v>5.485364626455267E-2</c:v>
                </c:pt>
                <c:pt idx="1837">
                  <c:v>5.4700756325347204E-2</c:v>
                </c:pt>
                <c:pt idx="1838">
                  <c:v>5.4656912170012492E-2</c:v>
                </c:pt>
                <c:pt idx="1839">
                  <c:v>5.4518603946139013E-2</c:v>
                </c:pt>
                <c:pt idx="1840">
                  <c:v>5.4375053078354732E-2</c:v>
                </c:pt>
                <c:pt idx="1841">
                  <c:v>5.4319572981427137E-2</c:v>
                </c:pt>
                <c:pt idx="1842">
                  <c:v>5.4376510734639755E-2</c:v>
                </c:pt>
                <c:pt idx="1843">
                  <c:v>5.4217231295006628E-2</c:v>
                </c:pt>
                <c:pt idx="1844">
                  <c:v>5.4094778432538571E-2</c:v>
                </c:pt>
                <c:pt idx="1845">
                  <c:v>5.4026878548525788E-2</c:v>
                </c:pt>
                <c:pt idx="1846">
                  <c:v>5.3956406106493743E-2</c:v>
                </c:pt>
                <c:pt idx="1847">
                  <c:v>5.3774117031573941E-2</c:v>
                </c:pt>
                <c:pt idx="1848">
                  <c:v>5.3748723430954645E-2</c:v>
                </c:pt>
                <c:pt idx="1849">
                  <c:v>5.3507190004099162E-2</c:v>
                </c:pt>
                <c:pt idx="1850">
                  <c:v>5.3338712206502513E-2</c:v>
                </c:pt>
                <c:pt idx="1851">
                  <c:v>5.3193806659583148E-2</c:v>
                </c:pt>
                <c:pt idx="1852">
                  <c:v>5.3161203849308711E-2</c:v>
                </c:pt>
                <c:pt idx="1853">
                  <c:v>5.3212789705889052E-2</c:v>
                </c:pt>
                <c:pt idx="1854">
                  <c:v>5.3174747888992645E-2</c:v>
                </c:pt>
                <c:pt idx="1855">
                  <c:v>5.3325347172112028E-2</c:v>
                </c:pt>
                <c:pt idx="1856">
                  <c:v>5.3328955815044425E-2</c:v>
                </c:pt>
                <c:pt idx="1857">
                  <c:v>5.3274987961790365E-2</c:v>
                </c:pt>
                <c:pt idx="1858">
                  <c:v>5.3182209902469066E-2</c:v>
                </c:pt>
                <c:pt idx="1859">
                  <c:v>5.3049446484335371E-2</c:v>
                </c:pt>
                <c:pt idx="1860">
                  <c:v>5.295889998466824E-2</c:v>
                </c:pt>
                <c:pt idx="1861">
                  <c:v>5.2926919999436189E-2</c:v>
                </c:pt>
                <c:pt idx="1862">
                  <c:v>5.2937982582781339E-2</c:v>
                </c:pt>
                <c:pt idx="1863">
                  <c:v>5.2948536660297758E-2</c:v>
                </c:pt>
                <c:pt idx="1864">
                  <c:v>5.2937797086091344E-2</c:v>
                </c:pt>
                <c:pt idx="1865">
                  <c:v>5.2867222990614984E-2</c:v>
                </c:pt>
                <c:pt idx="1866">
                  <c:v>5.2859470945165243E-2</c:v>
                </c:pt>
                <c:pt idx="1867">
                  <c:v>5.2894595138214699E-2</c:v>
                </c:pt>
                <c:pt idx="1868">
                  <c:v>5.2953626533796989E-2</c:v>
                </c:pt>
                <c:pt idx="1869">
                  <c:v>5.3137677038867848E-2</c:v>
                </c:pt>
                <c:pt idx="1870">
                  <c:v>5.3216089910817964E-2</c:v>
                </c:pt>
                <c:pt idx="1871">
                  <c:v>5.3477281050523115E-2</c:v>
                </c:pt>
                <c:pt idx="1872">
                  <c:v>5.3602493736151682E-2</c:v>
                </c:pt>
                <c:pt idx="1873">
                  <c:v>5.3585132399645984E-2</c:v>
                </c:pt>
                <c:pt idx="1874">
                  <c:v>5.377598233424373E-2</c:v>
                </c:pt>
                <c:pt idx="1875">
                  <c:v>5.380151375299503E-2</c:v>
                </c:pt>
                <c:pt idx="1876">
                  <c:v>5.3714882340835629E-2</c:v>
                </c:pt>
                <c:pt idx="1877">
                  <c:v>5.3730319728810677E-2</c:v>
                </c:pt>
                <c:pt idx="1878">
                  <c:v>5.3777241446447847E-2</c:v>
                </c:pt>
                <c:pt idx="1879">
                  <c:v>5.3710696844694081E-2</c:v>
                </c:pt>
                <c:pt idx="1880">
                  <c:v>5.3254902022453074E-2</c:v>
                </c:pt>
                <c:pt idx="1881">
                  <c:v>5.3111340569261742E-2</c:v>
                </c:pt>
                <c:pt idx="1882">
                  <c:v>5.3088706704613728E-2</c:v>
                </c:pt>
                <c:pt idx="1883">
                  <c:v>5.296746721445552E-2</c:v>
                </c:pt>
                <c:pt idx="1884">
                  <c:v>5.2934012394872117E-2</c:v>
                </c:pt>
                <c:pt idx="1885">
                  <c:v>5.3099500645945319E-2</c:v>
                </c:pt>
                <c:pt idx="1886">
                  <c:v>5.3182429639344032E-2</c:v>
                </c:pt>
                <c:pt idx="1887">
                  <c:v>5.3249486262753193E-2</c:v>
                </c:pt>
                <c:pt idx="1888">
                  <c:v>5.3355151061027332E-2</c:v>
                </c:pt>
                <c:pt idx="1889">
                  <c:v>5.3366489744646611E-2</c:v>
                </c:pt>
                <c:pt idx="1890">
                  <c:v>5.3631132025136946E-2</c:v>
                </c:pt>
                <c:pt idx="1891">
                  <c:v>5.3768558914179636E-2</c:v>
                </c:pt>
                <c:pt idx="1892">
                  <c:v>5.3862202372991816E-2</c:v>
                </c:pt>
                <c:pt idx="1893">
                  <c:v>5.4025519402798393E-2</c:v>
                </c:pt>
                <c:pt idx="1894">
                  <c:v>5.4026139056867636E-2</c:v>
                </c:pt>
                <c:pt idx="1895">
                  <c:v>5.4082856119909643E-2</c:v>
                </c:pt>
                <c:pt idx="1896">
                  <c:v>5.4356071659579445E-2</c:v>
                </c:pt>
                <c:pt idx="1897">
                  <c:v>5.4429907577196783E-2</c:v>
                </c:pt>
                <c:pt idx="1898">
                  <c:v>5.4500142774146471E-2</c:v>
                </c:pt>
                <c:pt idx="1899">
                  <c:v>5.4480005840968508E-2</c:v>
                </c:pt>
                <c:pt idx="1900">
                  <c:v>5.4595919935396288E-2</c:v>
                </c:pt>
                <c:pt idx="1901">
                  <c:v>5.4578361514332367E-2</c:v>
                </c:pt>
                <c:pt idx="1902">
                  <c:v>5.4404878702247764E-2</c:v>
                </c:pt>
                <c:pt idx="1903">
                  <c:v>5.4367541330992683E-2</c:v>
                </c:pt>
                <c:pt idx="1904">
                  <c:v>5.430289346678191E-2</c:v>
                </c:pt>
                <c:pt idx="1905">
                  <c:v>5.411311514745578E-2</c:v>
                </c:pt>
                <c:pt idx="1906">
                  <c:v>5.3827395343584064E-2</c:v>
                </c:pt>
                <c:pt idx="1907">
                  <c:v>5.3482607341337945E-2</c:v>
                </c:pt>
                <c:pt idx="1908">
                  <c:v>5.3215276072432371E-2</c:v>
                </c:pt>
                <c:pt idx="1909">
                  <c:v>5.3107273176031533E-2</c:v>
                </c:pt>
                <c:pt idx="1910">
                  <c:v>5.2928823388795808E-2</c:v>
                </c:pt>
                <c:pt idx="1911">
                  <c:v>5.2847033729919786E-2</c:v>
                </c:pt>
                <c:pt idx="1912">
                  <c:v>5.2739146463135662E-2</c:v>
                </c:pt>
                <c:pt idx="1913">
                  <c:v>5.2663874072063084E-2</c:v>
                </c:pt>
                <c:pt idx="1914">
                  <c:v>5.2615477427765553E-2</c:v>
                </c:pt>
                <c:pt idx="1915">
                  <c:v>5.2499449138783495E-2</c:v>
                </c:pt>
                <c:pt idx="1916">
                  <c:v>5.2476953375978089E-2</c:v>
                </c:pt>
                <c:pt idx="1917">
                  <c:v>5.2506983319665933E-2</c:v>
                </c:pt>
                <c:pt idx="1918">
                  <c:v>5.2539587378263738E-2</c:v>
                </c:pt>
                <c:pt idx="1919">
                  <c:v>5.2731620764600487E-2</c:v>
                </c:pt>
                <c:pt idx="1920">
                  <c:v>5.2849824263800013E-2</c:v>
                </c:pt>
                <c:pt idx="1921">
                  <c:v>5.2955568837926126E-2</c:v>
                </c:pt>
                <c:pt idx="1922">
                  <c:v>5.2921272510743023E-2</c:v>
                </c:pt>
                <c:pt idx="1923">
                  <c:v>5.3037361873699666E-2</c:v>
                </c:pt>
                <c:pt idx="1924">
                  <c:v>5.3139648298195785E-2</c:v>
                </c:pt>
                <c:pt idx="1925">
                  <c:v>5.315453729713332E-2</c:v>
                </c:pt>
                <c:pt idx="1926">
                  <c:v>5.304414896944238E-2</c:v>
                </c:pt>
                <c:pt idx="1927">
                  <c:v>5.3008398624390635E-2</c:v>
                </c:pt>
                <c:pt idx="1928">
                  <c:v>5.294232271120513E-2</c:v>
                </c:pt>
                <c:pt idx="1929">
                  <c:v>5.2723663786565039E-2</c:v>
                </c:pt>
                <c:pt idx="1930">
                  <c:v>5.244021591694531E-2</c:v>
                </c:pt>
                <c:pt idx="1931">
                  <c:v>5.2348837772030053E-2</c:v>
                </c:pt>
                <c:pt idx="1932">
                  <c:v>5.2300667690494879E-2</c:v>
                </c:pt>
                <c:pt idx="1933">
                  <c:v>5.2206987077021497E-2</c:v>
                </c:pt>
                <c:pt idx="1934">
                  <c:v>5.2221292408771047E-2</c:v>
                </c:pt>
                <c:pt idx="1935">
                  <c:v>5.2163330936137411E-2</c:v>
                </c:pt>
                <c:pt idx="1936">
                  <c:v>5.2166468250958886E-2</c:v>
                </c:pt>
                <c:pt idx="1937">
                  <c:v>5.2119682974817387E-2</c:v>
                </c:pt>
                <c:pt idx="1938">
                  <c:v>5.2124054164386813E-2</c:v>
                </c:pt>
                <c:pt idx="1939">
                  <c:v>5.2202087116351201E-2</c:v>
                </c:pt>
                <c:pt idx="1940">
                  <c:v>5.2236294095250838E-2</c:v>
                </c:pt>
                <c:pt idx="1941">
                  <c:v>5.2236658188436702E-2</c:v>
                </c:pt>
                <c:pt idx="1942">
                  <c:v>5.2231520547775336E-2</c:v>
                </c:pt>
                <c:pt idx="1943">
                  <c:v>5.2202602556897883E-2</c:v>
                </c:pt>
                <c:pt idx="1944">
                  <c:v>5.2188392217419922E-2</c:v>
                </c:pt>
                <c:pt idx="1945">
                  <c:v>5.2143031862319847E-2</c:v>
                </c:pt>
                <c:pt idx="1946">
                  <c:v>5.2097387920620207E-2</c:v>
                </c:pt>
                <c:pt idx="1947">
                  <c:v>5.2029749471790163E-2</c:v>
                </c:pt>
                <c:pt idx="1948">
                  <c:v>5.1957202741179882E-2</c:v>
                </c:pt>
                <c:pt idx="1949">
                  <c:v>5.1864947422750288E-2</c:v>
                </c:pt>
                <c:pt idx="1950">
                  <c:v>5.1728293100367674E-2</c:v>
                </c:pt>
                <c:pt idx="1951">
                  <c:v>5.1629908991284418E-2</c:v>
                </c:pt>
                <c:pt idx="1952">
                  <c:v>5.1546301410443029E-2</c:v>
                </c:pt>
                <c:pt idx="1953">
                  <c:v>5.1471160022460383E-2</c:v>
                </c:pt>
                <c:pt idx="1954">
                  <c:v>5.1376130614853632E-2</c:v>
                </c:pt>
                <c:pt idx="1955">
                  <c:v>5.1264571620612577E-2</c:v>
                </c:pt>
                <c:pt idx="1956">
                  <c:v>5.1125745184953567E-2</c:v>
                </c:pt>
                <c:pt idx="1957">
                  <c:v>5.1250138885935638E-2</c:v>
                </c:pt>
                <c:pt idx="1958">
                  <c:v>5.1142717163720104E-2</c:v>
                </c:pt>
                <c:pt idx="1959">
                  <c:v>5.1049837349491763E-2</c:v>
                </c:pt>
                <c:pt idx="1960">
                  <c:v>5.0968050012508724E-2</c:v>
                </c:pt>
                <c:pt idx="1961">
                  <c:v>5.0956620154070001E-2</c:v>
                </c:pt>
                <c:pt idx="1962">
                  <c:v>5.0923620348651284E-2</c:v>
                </c:pt>
                <c:pt idx="1963">
                  <c:v>5.0774026174599474E-2</c:v>
                </c:pt>
                <c:pt idx="1964">
                  <c:v>5.0713347004304354E-2</c:v>
                </c:pt>
                <c:pt idx="1965">
                  <c:v>5.068681390868484E-2</c:v>
                </c:pt>
                <c:pt idx="1966">
                  <c:v>5.0734607274883256E-2</c:v>
                </c:pt>
                <c:pt idx="1967">
                  <c:v>5.0732414629731028E-2</c:v>
                </c:pt>
                <c:pt idx="1968">
                  <c:v>5.0754255247129031E-2</c:v>
                </c:pt>
                <c:pt idx="1969">
                  <c:v>5.0757799695090394E-2</c:v>
                </c:pt>
                <c:pt idx="1970">
                  <c:v>5.0684557447831971E-2</c:v>
                </c:pt>
                <c:pt idx="1971">
                  <c:v>5.0676779374044599E-2</c:v>
                </c:pt>
                <c:pt idx="1972">
                  <c:v>5.0626159334866881E-2</c:v>
                </c:pt>
                <c:pt idx="1973">
                  <c:v>5.0643426922279598E-2</c:v>
                </c:pt>
                <c:pt idx="1974">
                  <c:v>5.0724049869574198E-2</c:v>
                </c:pt>
                <c:pt idx="1975">
                  <c:v>5.0764351055151744E-2</c:v>
                </c:pt>
                <c:pt idx="1976">
                  <c:v>5.0787799669616024E-2</c:v>
                </c:pt>
                <c:pt idx="1977">
                  <c:v>5.0770537609580065E-2</c:v>
                </c:pt>
                <c:pt idx="1978">
                  <c:v>5.0733902863327844E-2</c:v>
                </c:pt>
                <c:pt idx="1979">
                  <c:v>5.0691270807534182E-2</c:v>
                </c:pt>
                <c:pt idx="1980">
                  <c:v>5.0520873118805446E-2</c:v>
                </c:pt>
                <c:pt idx="1981">
                  <c:v>5.0445195342016774E-2</c:v>
                </c:pt>
                <c:pt idx="1982">
                  <c:v>5.0394061570012867E-2</c:v>
                </c:pt>
                <c:pt idx="1983">
                  <c:v>5.0466770712113695E-2</c:v>
                </c:pt>
                <c:pt idx="1984">
                  <c:v>5.0512668518560053E-2</c:v>
                </c:pt>
                <c:pt idx="1985">
                  <c:v>5.0539889332784006E-2</c:v>
                </c:pt>
                <c:pt idx="1986">
                  <c:v>5.0538661548993266E-2</c:v>
                </c:pt>
                <c:pt idx="1987">
                  <c:v>5.0573053993475267E-2</c:v>
                </c:pt>
                <c:pt idx="1988">
                  <c:v>5.0561635084397358E-2</c:v>
                </c:pt>
                <c:pt idx="1989">
                  <c:v>5.0521412697534816E-2</c:v>
                </c:pt>
                <c:pt idx="1990">
                  <c:v>5.0406977376105853E-2</c:v>
                </c:pt>
                <c:pt idx="1991">
                  <c:v>5.0256145403381629E-2</c:v>
                </c:pt>
                <c:pt idx="1992">
                  <c:v>5.0282475925633709E-2</c:v>
                </c:pt>
                <c:pt idx="1993">
                  <c:v>5.0302547940077873E-2</c:v>
                </c:pt>
                <c:pt idx="1994">
                  <c:v>5.0190726548903532E-2</c:v>
                </c:pt>
                <c:pt idx="1995">
                  <c:v>5.0092724560733867E-2</c:v>
                </c:pt>
                <c:pt idx="1996">
                  <c:v>5.0039355808032593E-2</c:v>
                </c:pt>
                <c:pt idx="1997">
                  <c:v>4.9991168470586808E-2</c:v>
                </c:pt>
                <c:pt idx="1998">
                  <c:v>4.9995476521890986E-2</c:v>
                </c:pt>
                <c:pt idx="1999">
                  <c:v>5.0010016620845234E-2</c:v>
                </c:pt>
                <c:pt idx="2000">
                  <c:v>5.0153482769640337E-2</c:v>
                </c:pt>
                <c:pt idx="2001">
                  <c:v>5.0280747378224508E-2</c:v>
                </c:pt>
                <c:pt idx="2002">
                  <c:v>5.0468813992386057E-2</c:v>
                </c:pt>
                <c:pt idx="2003">
                  <c:v>5.0574072064149725E-2</c:v>
                </c:pt>
                <c:pt idx="2004">
                  <c:v>5.0584391119799607E-2</c:v>
                </c:pt>
                <c:pt idx="2005">
                  <c:v>5.0274315969603682E-2</c:v>
                </c:pt>
                <c:pt idx="2006">
                  <c:v>4.9940305584509036E-2</c:v>
                </c:pt>
                <c:pt idx="2007">
                  <c:v>4.9614298610369471E-2</c:v>
                </c:pt>
                <c:pt idx="2008">
                  <c:v>4.9401726906132884E-2</c:v>
                </c:pt>
                <c:pt idx="2009">
                  <c:v>4.9087441594450644E-2</c:v>
                </c:pt>
                <c:pt idx="2010">
                  <c:v>4.8734398684010548E-2</c:v>
                </c:pt>
                <c:pt idx="2011">
                  <c:v>4.8453408514843754E-2</c:v>
                </c:pt>
                <c:pt idx="2012">
                  <c:v>4.8104090418860199E-2</c:v>
                </c:pt>
                <c:pt idx="2013">
                  <c:v>4.7947588023947864E-2</c:v>
                </c:pt>
                <c:pt idx="2014">
                  <c:v>4.7810926117306397E-2</c:v>
                </c:pt>
                <c:pt idx="2015">
                  <c:v>4.7721596693252863E-2</c:v>
                </c:pt>
                <c:pt idx="2016">
                  <c:v>4.7652483250264652E-2</c:v>
                </c:pt>
                <c:pt idx="2017">
                  <c:v>4.7552562362494222E-2</c:v>
                </c:pt>
                <c:pt idx="2018">
                  <c:v>4.7474335274394708E-2</c:v>
                </c:pt>
                <c:pt idx="2019">
                  <c:v>4.7414371480105966E-2</c:v>
                </c:pt>
                <c:pt idx="2020">
                  <c:v>4.7431164466840627E-2</c:v>
                </c:pt>
                <c:pt idx="2021">
                  <c:v>4.7529459308305849E-2</c:v>
                </c:pt>
                <c:pt idx="2022">
                  <c:v>4.7694283878787061E-2</c:v>
                </c:pt>
                <c:pt idx="2023">
                  <c:v>4.8046810885726023E-2</c:v>
                </c:pt>
                <c:pt idx="2024">
                  <c:v>4.8541519776440174E-2</c:v>
                </c:pt>
                <c:pt idx="2025">
                  <c:v>4.8424875967281372E-2</c:v>
                </c:pt>
                <c:pt idx="2026">
                  <c:v>4.834810181300888E-2</c:v>
                </c:pt>
                <c:pt idx="2027">
                  <c:v>4.8348234402898642E-2</c:v>
                </c:pt>
                <c:pt idx="2028">
                  <c:v>4.8360857042698525E-2</c:v>
                </c:pt>
                <c:pt idx="2029">
                  <c:v>4.8347565800665467E-2</c:v>
                </c:pt>
                <c:pt idx="2030">
                  <c:v>4.8318807783402078E-2</c:v>
                </c:pt>
                <c:pt idx="2031">
                  <c:v>4.8332989829202068E-2</c:v>
                </c:pt>
                <c:pt idx="2032">
                  <c:v>4.842029736461418E-2</c:v>
                </c:pt>
                <c:pt idx="2033">
                  <c:v>4.841875459674165E-2</c:v>
                </c:pt>
                <c:pt idx="2034">
                  <c:v>4.8408588104824346E-2</c:v>
                </c:pt>
                <c:pt idx="2035">
                  <c:v>4.8387217065249573E-2</c:v>
                </c:pt>
                <c:pt idx="2036">
                  <c:v>4.8356055240385838E-2</c:v>
                </c:pt>
                <c:pt idx="2037">
                  <c:v>4.8307797134548636E-2</c:v>
                </c:pt>
                <c:pt idx="2038">
                  <c:v>4.8246507939190844E-2</c:v>
                </c:pt>
                <c:pt idx="2039">
                  <c:v>4.8332800607370899E-2</c:v>
                </c:pt>
                <c:pt idx="2040">
                  <c:v>4.8403302268219379E-2</c:v>
                </c:pt>
                <c:pt idx="2041">
                  <c:v>4.857450823413071E-2</c:v>
                </c:pt>
                <c:pt idx="2042">
                  <c:v>4.8640121720057154E-2</c:v>
                </c:pt>
                <c:pt idx="2043">
                  <c:v>4.8656951469867933E-2</c:v>
                </c:pt>
                <c:pt idx="2044">
                  <c:v>4.8656414850503954E-2</c:v>
                </c:pt>
                <c:pt idx="2045">
                  <c:v>4.873046644218474E-2</c:v>
                </c:pt>
                <c:pt idx="2046">
                  <c:v>4.8762109208180394E-2</c:v>
                </c:pt>
                <c:pt idx="2047">
                  <c:v>4.8706032675379575E-2</c:v>
                </c:pt>
                <c:pt idx="2048">
                  <c:v>4.8700647793409053E-2</c:v>
                </c:pt>
                <c:pt idx="2049">
                  <c:v>4.8705714113538953E-2</c:v>
                </c:pt>
                <c:pt idx="2050">
                  <c:v>4.8771843671198509E-2</c:v>
                </c:pt>
                <c:pt idx="2051">
                  <c:v>4.8754368058546424E-2</c:v>
                </c:pt>
                <c:pt idx="2052">
                  <c:v>4.8705555631572681E-2</c:v>
                </c:pt>
                <c:pt idx="2053">
                  <c:v>4.858605443573611E-2</c:v>
                </c:pt>
                <c:pt idx="2054">
                  <c:v>4.8606749410386924E-2</c:v>
                </c:pt>
                <c:pt idx="2055">
                  <c:v>4.8526179136539331E-2</c:v>
                </c:pt>
                <c:pt idx="2056">
                  <c:v>4.8535372093392599E-2</c:v>
                </c:pt>
                <c:pt idx="2057">
                  <c:v>4.856661500633528E-2</c:v>
                </c:pt>
                <c:pt idx="2058">
                  <c:v>4.8279272017075506E-2</c:v>
                </c:pt>
                <c:pt idx="2059">
                  <c:v>4.8143427239462466E-2</c:v>
                </c:pt>
                <c:pt idx="2060">
                  <c:v>4.8098925021550436E-2</c:v>
                </c:pt>
                <c:pt idx="2061">
                  <c:v>4.8137685483075857E-2</c:v>
                </c:pt>
                <c:pt idx="2062">
                  <c:v>4.8253131938008544E-2</c:v>
                </c:pt>
                <c:pt idx="2063">
                  <c:v>4.8278715023792787E-2</c:v>
                </c:pt>
                <c:pt idx="2064">
                  <c:v>4.8219473756493804E-2</c:v>
                </c:pt>
                <c:pt idx="2065">
                  <c:v>4.8290533327061583E-2</c:v>
                </c:pt>
                <c:pt idx="2066">
                  <c:v>4.8537655937802522E-2</c:v>
                </c:pt>
                <c:pt idx="2067">
                  <c:v>4.8923713116267434E-2</c:v>
                </c:pt>
                <c:pt idx="2068">
                  <c:v>4.9137264535731057E-2</c:v>
                </c:pt>
                <c:pt idx="2069">
                  <c:v>4.9442190905756848E-2</c:v>
                </c:pt>
                <c:pt idx="2070">
                  <c:v>4.966424675839276E-2</c:v>
                </c:pt>
                <c:pt idx="2071">
                  <c:v>4.9979031559827185E-2</c:v>
                </c:pt>
                <c:pt idx="2072">
                  <c:v>5.026611122552347E-2</c:v>
                </c:pt>
                <c:pt idx="2073">
                  <c:v>5.0402412120222687E-2</c:v>
                </c:pt>
                <c:pt idx="2074">
                  <c:v>5.0708444300298888E-2</c:v>
                </c:pt>
                <c:pt idx="2075">
                  <c:v>5.0823150283057478E-2</c:v>
                </c:pt>
                <c:pt idx="2076">
                  <c:v>5.0964042169317693E-2</c:v>
                </c:pt>
                <c:pt idx="2077">
                  <c:v>5.1026036132031376E-2</c:v>
                </c:pt>
                <c:pt idx="2078">
                  <c:v>5.1025330896982073E-2</c:v>
                </c:pt>
                <c:pt idx="2079">
                  <c:v>5.1023072945893623E-2</c:v>
                </c:pt>
                <c:pt idx="2080">
                  <c:v>5.1056435438274921E-2</c:v>
                </c:pt>
                <c:pt idx="2081">
                  <c:v>5.1237915001881233E-2</c:v>
                </c:pt>
                <c:pt idx="2082">
                  <c:v>5.1391001923721057E-2</c:v>
                </c:pt>
                <c:pt idx="2083">
                  <c:v>5.1392306629501533E-2</c:v>
                </c:pt>
                <c:pt idx="2084">
                  <c:v>5.1409788519891128E-2</c:v>
                </c:pt>
                <c:pt idx="2085">
                  <c:v>5.1422844489348168E-2</c:v>
                </c:pt>
                <c:pt idx="2086">
                  <c:v>5.142504666732562E-2</c:v>
                </c:pt>
                <c:pt idx="2087">
                  <c:v>5.1446664267473297E-2</c:v>
                </c:pt>
                <c:pt idx="2088">
                  <c:v>5.1524229693935858E-2</c:v>
                </c:pt>
                <c:pt idx="2089">
                  <c:v>5.1526314021079635E-2</c:v>
                </c:pt>
                <c:pt idx="2090">
                  <c:v>5.1564798656851381E-2</c:v>
                </c:pt>
                <c:pt idx="2091">
                  <c:v>5.1509870954835578E-2</c:v>
                </c:pt>
                <c:pt idx="2092">
                  <c:v>5.1499122429345089E-2</c:v>
                </c:pt>
                <c:pt idx="2093">
                  <c:v>5.153091127364081E-2</c:v>
                </c:pt>
                <c:pt idx="2094">
                  <c:v>5.1508783284252735E-2</c:v>
                </c:pt>
                <c:pt idx="2095">
                  <c:v>5.1437495641241754E-2</c:v>
                </c:pt>
                <c:pt idx="2096">
                  <c:v>5.1400824984255529E-2</c:v>
                </c:pt>
                <c:pt idx="2097">
                  <c:v>5.1361048199035142E-2</c:v>
                </c:pt>
                <c:pt idx="2098">
                  <c:v>5.1305871587968184E-2</c:v>
                </c:pt>
                <c:pt idx="2099">
                  <c:v>5.1207393753018048E-2</c:v>
                </c:pt>
                <c:pt idx="2100">
                  <c:v>5.11232995196245E-2</c:v>
                </c:pt>
                <c:pt idx="2101">
                  <c:v>5.0968960007113082E-2</c:v>
                </c:pt>
                <c:pt idx="2102">
                  <c:v>5.0738027087766764E-2</c:v>
                </c:pt>
                <c:pt idx="2103">
                  <c:v>5.0623460477090161E-2</c:v>
                </c:pt>
                <c:pt idx="2104">
                  <c:v>5.0616101338364965E-2</c:v>
                </c:pt>
                <c:pt idx="2105">
                  <c:v>5.0632635589268137E-2</c:v>
                </c:pt>
                <c:pt idx="2106">
                  <c:v>5.0701667021103194E-2</c:v>
                </c:pt>
                <c:pt idx="2107">
                  <c:v>5.0738058929654904E-2</c:v>
                </c:pt>
                <c:pt idx="2108">
                  <c:v>5.079419379639305E-2</c:v>
                </c:pt>
                <c:pt idx="2109">
                  <c:v>5.0822866506481018E-2</c:v>
                </c:pt>
                <c:pt idx="2110">
                  <c:v>5.0842332827311917E-2</c:v>
                </c:pt>
                <c:pt idx="2111">
                  <c:v>5.0844261549942399E-2</c:v>
                </c:pt>
                <c:pt idx="2112">
                  <c:v>5.0824296589525773E-2</c:v>
                </c:pt>
                <c:pt idx="2113">
                  <c:v>5.0798009041429892E-2</c:v>
                </c:pt>
                <c:pt idx="2114">
                  <c:v>5.0786599283391194E-2</c:v>
                </c:pt>
                <c:pt idx="2115">
                  <c:v>5.075137785086916E-2</c:v>
                </c:pt>
                <c:pt idx="2116">
                  <c:v>5.0675507563286877E-2</c:v>
                </c:pt>
                <c:pt idx="2117">
                  <c:v>5.0573180177551844E-2</c:v>
                </c:pt>
                <c:pt idx="2118">
                  <c:v>5.0408381853623209E-2</c:v>
                </c:pt>
                <c:pt idx="2119">
                  <c:v>5.0275155217444689E-2</c:v>
                </c:pt>
                <c:pt idx="2120">
                  <c:v>5.0138658914667129E-2</c:v>
                </c:pt>
                <c:pt idx="2121">
                  <c:v>5.005480594468964E-2</c:v>
                </c:pt>
                <c:pt idx="2122">
                  <c:v>4.996302330476949E-2</c:v>
                </c:pt>
                <c:pt idx="2123">
                  <c:v>4.981056336246488E-2</c:v>
                </c:pt>
                <c:pt idx="2124">
                  <c:v>4.9662360555305436E-2</c:v>
                </c:pt>
                <c:pt idx="2125">
                  <c:v>4.9626876593628064E-2</c:v>
                </c:pt>
                <c:pt idx="2126">
                  <c:v>4.9601608479877678E-2</c:v>
                </c:pt>
                <c:pt idx="2127">
                  <c:v>4.9521394197235655E-2</c:v>
                </c:pt>
                <c:pt idx="2128">
                  <c:v>4.9436234038316998E-2</c:v>
                </c:pt>
                <c:pt idx="2129">
                  <c:v>4.9323552007588228E-2</c:v>
                </c:pt>
                <c:pt idx="2130">
                  <c:v>4.9228418648930426E-2</c:v>
                </c:pt>
                <c:pt idx="2131">
                  <c:v>4.9010252161041844E-2</c:v>
                </c:pt>
                <c:pt idx="2132">
                  <c:v>4.8778683917022801E-2</c:v>
                </c:pt>
                <c:pt idx="2133">
                  <c:v>4.8621880313049967E-2</c:v>
                </c:pt>
                <c:pt idx="2134">
                  <c:v>4.8556307051674415E-2</c:v>
                </c:pt>
                <c:pt idx="2135">
                  <c:v>4.8492479551609541E-2</c:v>
                </c:pt>
                <c:pt idx="2136">
                  <c:v>4.8426779468987519E-2</c:v>
                </c:pt>
                <c:pt idx="2137">
                  <c:v>4.8337025478671025E-2</c:v>
                </c:pt>
                <c:pt idx="2138">
                  <c:v>4.8319643479936877E-2</c:v>
                </c:pt>
                <c:pt idx="2139">
                  <c:v>4.827162630356821E-2</c:v>
                </c:pt>
                <c:pt idx="2140">
                  <c:v>4.8194366983608752E-2</c:v>
                </c:pt>
                <c:pt idx="2141">
                  <c:v>4.8119485152398708E-2</c:v>
                </c:pt>
                <c:pt idx="2142">
                  <c:v>4.8000499868626464E-2</c:v>
                </c:pt>
                <c:pt idx="2143">
                  <c:v>4.7987289411772292E-2</c:v>
                </c:pt>
                <c:pt idx="2144">
                  <c:v>4.8008790481382874E-2</c:v>
                </c:pt>
                <c:pt idx="2145">
                  <c:v>4.8128180216009786E-2</c:v>
                </c:pt>
                <c:pt idx="2146">
                  <c:v>4.8228689247102711E-2</c:v>
                </c:pt>
                <c:pt idx="2147">
                  <c:v>4.8296997255774791E-2</c:v>
                </c:pt>
                <c:pt idx="2148">
                  <c:v>4.8327636738606523E-2</c:v>
                </c:pt>
                <c:pt idx="2149">
                  <c:v>4.8100977988352403E-2</c:v>
                </c:pt>
                <c:pt idx="2150">
                  <c:v>4.7872317540452056E-2</c:v>
                </c:pt>
                <c:pt idx="2151">
                  <c:v>4.7428110395554675E-2</c:v>
                </c:pt>
                <c:pt idx="2152">
                  <c:v>4.6888929526033366E-2</c:v>
                </c:pt>
                <c:pt idx="2153">
                  <c:v>4.6306661856561362E-2</c:v>
                </c:pt>
                <c:pt idx="2154">
                  <c:v>4.5828881359051006E-2</c:v>
                </c:pt>
                <c:pt idx="2155">
                  <c:v>4.5261718285980718E-2</c:v>
                </c:pt>
                <c:pt idx="2156">
                  <c:v>4.4861739008698456E-2</c:v>
                </c:pt>
                <c:pt idx="2157">
                  <c:v>4.4595800649431014E-2</c:v>
                </c:pt>
                <c:pt idx="2158">
                  <c:v>4.4662804378654608E-2</c:v>
                </c:pt>
                <c:pt idx="2159">
                  <c:v>4.4718791865529031E-2</c:v>
                </c:pt>
                <c:pt idx="2160">
                  <c:v>4.4699007072666434E-2</c:v>
                </c:pt>
                <c:pt idx="2161">
                  <c:v>4.4694364833869613E-2</c:v>
                </c:pt>
                <c:pt idx="2162">
                  <c:v>4.463970864663367E-2</c:v>
                </c:pt>
                <c:pt idx="2163">
                  <c:v>4.4678751856907048E-2</c:v>
                </c:pt>
                <c:pt idx="2164">
                  <c:v>4.4703356415885964E-2</c:v>
                </c:pt>
                <c:pt idx="2165">
                  <c:v>4.4780954376221441E-2</c:v>
                </c:pt>
                <c:pt idx="2166">
                  <c:v>4.4660495473589266E-2</c:v>
                </c:pt>
                <c:pt idx="2167">
                  <c:v>4.4668392990296561E-2</c:v>
                </c:pt>
                <c:pt idx="2168">
                  <c:v>4.4608182929141017E-2</c:v>
                </c:pt>
                <c:pt idx="2169">
                  <c:v>4.4381320751503452E-2</c:v>
                </c:pt>
                <c:pt idx="2170">
                  <c:v>4.4364850540211137E-2</c:v>
                </c:pt>
                <c:pt idx="2171">
                  <c:v>4.4383778429101649E-2</c:v>
                </c:pt>
                <c:pt idx="2172">
                  <c:v>4.4447452252706923E-2</c:v>
                </c:pt>
                <c:pt idx="2173">
                  <c:v>4.4176318926657486E-2</c:v>
                </c:pt>
                <c:pt idx="2174">
                  <c:v>4.3834433641989967E-2</c:v>
                </c:pt>
                <c:pt idx="2175">
                  <c:v>4.2734964590896637E-2</c:v>
                </c:pt>
                <c:pt idx="2176">
                  <c:v>4.2554597414016272E-2</c:v>
                </c:pt>
                <c:pt idx="2177">
                  <c:v>4.2605693551211854E-2</c:v>
                </c:pt>
                <c:pt idx="2178">
                  <c:v>4.2584126799837911E-2</c:v>
                </c:pt>
                <c:pt idx="2179">
                  <c:v>4.2656974344702218E-2</c:v>
                </c:pt>
                <c:pt idx="2180">
                  <c:v>4.2478826275940823E-2</c:v>
                </c:pt>
                <c:pt idx="2181">
                  <c:v>4.2658771425268888E-2</c:v>
                </c:pt>
                <c:pt idx="2182">
                  <c:v>4.3216938878698638E-2</c:v>
                </c:pt>
                <c:pt idx="2183">
                  <c:v>4.3768879453614046E-2</c:v>
                </c:pt>
                <c:pt idx="2184">
                  <c:v>4.450278637095683E-2</c:v>
                </c:pt>
                <c:pt idx="2185">
                  <c:v>4.5023319626846248E-2</c:v>
                </c:pt>
                <c:pt idx="2186">
                  <c:v>4.5224288631241921E-2</c:v>
                </c:pt>
                <c:pt idx="2187">
                  <c:v>4.5674281877064092E-2</c:v>
                </c:pt>
                <c:pt idx="2188">
                  <c:v>4.5803253778001943E-2</c:v>
                </c:pt>
                <c:pt idx="2189">
                  <c:v>4.575727113548457E-2</c:v>
                </c:pt>
                <c:pt idx="2190">
                  <c:v>4.5995514576571729E-2</c:v>
                </c:pt>
                <c:pt idx="2191">
                  <c:v>4.6604563801090876E-2</c:v>
                </c:pt>
                <c:pt idx="2192">
                  <c:v>4.6773014306424991E-2</c:v>
                </c:pt>
                <c:pt idx="2193">
                  <c:v>4.6480808279162455E-2</c:v>
                </c:pt>
                <c:pt idx="2194">
                  <c:v>4.5932658568656443E-2</c:v>
                </c:pt>
                <c:pt idx="2195">
                  <c:v>4.5887731713163279E-2</c:v>
                </c:pt>
                <c:pt idx="2196">
                  <c:v>4.5861362846875045E-2</c:v>
                </c:pt>
                <c:pt idx="2197">
                  <c:v>4.5939653995976597E-2</c:v>
                </c:pt>
                <c:pt idx="2198">
                  <c:v>4.6033415272042674E-2</c:v>
                </c:pt>
                <c:pt idx="2199">
                  <c:v>4.628746876472524E-2</c:v>
                </c:pt>
                <c:pt idx="2200">
                  <c:v>4.6939428805784299E-2</c:v>
                </c:pt>
                <c:pt idx="2201">
                  <c:v>4.6995597831660518E-2</c:v>
                </c:pt>
                <c:pt idx="2202">
                  <c:v>4.7083662843192001E-2</c:v>
                </c:pt>
                <c:pt idx="2203">
                  <c:v>4.7301514851107902E-2</c:v>
                </c:pt>
                <c:pt idx="2204">
                  <c:v>4.7538016173865716E-2</c:v>
                </c:pt>
                <c:pt idx="2205">
                  <c:v>4.7702880633800175E-2</c:v>
                </c:pt>
                <c:pt idx="2206">
                  <c:v>4.7845368613714724E-2</c:v>
                </c:pt>
                <c:pt idx="2207">
                  <c:v>4.8358512430407376E-2</c:v>
                </c:pt>
                <c:pt idx="2208">
                  <c:v>4.8183730511996772E-2</c:v>
                </c:pt>
                <c:pt idx="2209">
                  <c:v>4.8032377134028956E-2</c:v>
                </c:pt>
                <c:pt idx="2210">
                  <c:v>4.8025246206472388E-2</c:v>
                </c:pt>
                <c:pt idx="2211">
                  <c:v>4.802297044159639E-2</c:v>
                </c:pt>
                <c:pt idx="2212">
                  <c:v>4.7980630533156529E-2</c:v>
                </c:pt>
                <c:pt idx="2213">
                  <c:v>4.7979612986804948E-2</c:v>
                </c:pt>
                <c:pt idx="2214">
                  <c:v>4.8061752351251097E-2</c:v>
                </c:pt>
                <c:pt idx="2215">
                  <c:v>4.8164425094918896E-2</c:v>
                </c:pt>
                <c:pt idx="2216">
                  <c:v>4.8142010690454207E-2</c:v>
                </c:pt>
                <c:pt idx="2217">
                  <c:v>4.8139610704324647E-2</c:v>
                </c:pt>
                <c:pt idx="2218">
                  <c:v>4.8118426559736645E-2</c:v>
                </c:pt>
                <c:pt idx="2219">
                  <c:v>4.8064895786341197E-2</c:v>
                </c:pt>
                <c:pt idx="2220">
                  <c:v>4.8035018361941947E-2</c:v>
                </c:pt>
                <c:pt idx="2221">
                  <c:v>4.802249591450454E-2</c:v>
                </c:pt>
                <c:pt idx="2222">
                  <c:v>4.8178162814150549E-2</c:v>
                </c:pt>
                <c:pt idx="2223">
                  <c:v>4.8295474642672552E-2</c:v>
                </c:pt>
                <c:pt idx="2224">
                  <c:v>4.8319820081766121E-2</c:v>
                </c:pt>
                <c:pt idx="2225">
                  <c:v>4.8326140383073951E-2</c:v>
                </c:pt>
                <c:pt idx="2226">
                  <c:v>4.8166386699526942E-2</c:v>
                </c:pt>
                <c:pt idx="2227">
                  <c:v>4.8062959732242699E-2</c:v>
                </c:pt>
                <c:pt idx="2228">
                  <c:v>4.8066264431982288E-2</c:v>
                </c:pt>
                <c:pt idx="2229">
                  <c:v>4.8148588702363389E-2</c:v>
                </c:pt>
                <c:pt idx="2230">
                  <c:v>4.8137714941859581E-2</c:v>
                </c:pt>
                <c:pt idx="2231">
                  <c:v>4.7981276197961442E-2</c:v>
                </c:pt>
                <c:pt idx="2232">
                  <c:v>4.80606465959822E-2</c:v>
                </c:pt>
                <c:pt idx="2233">
                  <c:v>4.8061326609408588E-2</c:v>
                </c:pt>
                <c:pt idx="2234">
                  <c:v>4.81343450931749E-2</c:v>
                </c:pt>
                <c:pt idx="2235">
                  <c:v>4.8184620210162038E-2</c:v>
                </c:pt>
                <c:pt idx="2236">
                  <c:v>4.8242160733626943E-2</c:v>
                </c:pt>
                <c:pt idx="2237">
                  <c:v>4.8279430706514102E-2</c:v>
                </c:pt>
                <c:pt idx="2238">
                  <c:v>4.8266108626339975E-2</c:v>
                </c:pt>
                <c:pt idx="2239">
                  <c:v>4.8275595785714775E-2</c:v>
                </c:pt>
                <c:pt idx="2240">
                  <c:v>4.826881008106066E-2</c:v>
                </c:pt>
                <c:pt idx="2241">
                  <c:v>4.8242302005781786E-2</c:v>
                </c:pt>
                <c:pt idx="2242">
                  <c:v>4.8258625500528778E-2</c:v>
                </c:pt>
                <c:pt idx="2243">
                  <c:v>4.807708358778829E-2</c:v>
                </c:pt>
                <c:pt idx="2244">
                  <c:v>4.7878783467474893E-2</c:v>
                </c:pt>
                <c:pt idx="2245">
                  <c:v>4.7691902421799645E-2</c:v>
                </c:pt>
                <c:pt idx="2246">
                  <c:v>4.7666921325488117E-2</c:v>
                </c:pt>
                <c:pt idx="2247">
                  <c:v>4.7580157335724481E-2</c:v>
                </c:pt>
                <c:pt idx="2248">
                  <c:v>4.741542290085006E-2</c:v>
                </c:pt>
                <c:pt idx="2249">
                  <c:v>4.6839620970612124E-2</c:v>
                </c:pt>
                <c:pt idx="2250">
                  <c:v>4.6400512641010437E-2</c:v>
                </c:pt>
                <c:pt idx="2251">
                  <c:v>4.6104632856843505E-2</c:v>
                </c:pt>
                <c:pt idx="2252">
                  <c:v>4.5857378875290983E-2</c:v>
                </c:pt>
                <c:pt idx="2253">
                  <c:v>4.5605594726248193E-2</c:v>
                </c:pt>
                <c:pt idx="2254">
                  <c:v>4.541528907619688E-2</c:v>
                </c:pt>
                <c:pt idx="2255">
                  <c:v>4.5205051529933447E-2</c:v>
                </c:pt>
                <c:pt idx="2256">
                  <c:v>4.5129781749101421E-2</c:v>
                </c:pt>
                <c:pt idx="2257">
                  <c:v>4.4836136405132392E-2</c:v>
                </c:pt>
                <c:pt idx="2258">
                  <c:v>4.4609435995749375E-2</c:v>
                </c:pt>
                <c:pt idx="2259">
                  <c:v>4.4745104793552391E-2</c:v>
                </c:pt>
                <c:pt idx="2260">
                  <c:v>4.4974353950141023E-2</c:v>
                </c:pt>
                <c:pt idx="2261">
                  <c:v>4.53799211797275E-2</c:v>
                </c:pt>
                <c:pt idx="2262">
                  <c:v>4.5446508786305233E-2</c:v>
                </c:pt>
                <c:pt idx="2263">
                  <c:v>4.5048000828136224E-2</c:v>
                </c:pt>
                <c:pt idx="2264">
                  <c:v>4.4617238174887365E-2</c:v>
                </c:pt>
                <c:pt idx="2265">
                  <c:v>4.4437916235318724E-2</c:v>
                </c:pt>
                <c:pt idx="2266">
                  <c:v>4.4352520625213082E-2</c:v>
                </c:pt>
                <c:pt idx="2267">
                  <c:v>4.4269943537375289E-2</c:v>
                </c:pt>
                <c:pt idx="2268">
                  <c:v>4.4185895782895432E-2</c:v>
                </c:pt>
                <c:pt idx="2269">
                  <c:v>4.4075981779429139E-2</c:v>
                </c:pt>
                <c:pt idx="2270">
                  <c:v>4.4081228150718528E-2</c:v>
                </c:pt>
                <c:pt idx="2271">
                  <c:v>4.4091765961494334E-2</c:v>
                </c:pt>
                <c:pt idx="2272">
                  <c:v>4.4145211921028597E-2</c:v>
                </c:pt>
                <c:pt idx="2273">
                  <c:v>4.4173699957740155E-2</c:v>
                </c:pt>
                <c:pt idx="2274">
                  <c:v>4.4228813977446671E-2</c:v>
                </c:pt>
                <c:pt idx="2275">
                  <c:v>4.4273309740540716E-2</c:v>
                </c:pt>
                <c:pt idx="2276">
                  <c:v>4.4318165745073766E-2</c:v>
                </c:pt>
                <c:pt idx="2277">
                  <c:v>4.4310673771753073E-2</c:v>
                </c:pt>
                <c:pt idx="2278">
                  <c:v>4.4286481376922926E-2</c:v>
                </c:pt>
                <c:pt idx="2279">
                  <c:v>4.4494116677415395E-2</c:v>
                </c:pt>
                <c:pt idx="2280">
                  <c:v>4.4630853231726317E-2</c:v>
                </c:pt>
                <c:pt idx="2281">
                  <c:v>4.4680818630699601E-2</c:v>
                </c:pt>
                <c:pt idx="2282">
                  <c:v>4.4219924705909276E-2</c:v>
                </c:pt>
                <c:pt idx="2283">
                  <c:v>4.3995422653677292E-2</c:v>
                </c:pt>
                <c:pt idx="2284">
                  <c:v>4.3911264362235108E-2</c:v>
                </c:pt>
                <c:pt idx="2285">
                  <c:v>4.3658812720033288E-2</c:v>
                </c:pt>
                <c:pt idx="2286">
                  <c:v>4.3342951897048156E-2</c:v>
                </c:pt>
                <c:pt idx="2287">
                  <c:v>4.3328472288463961E-2</c:v>
                </c:pt>
                <c:pt idx="2288">
                  <c:v>4.3352695800579683E-2</c:v>
                </c:pt>
                <c:pt idx="2289">
                  <c:v>4.3346944352935436E-2</c:v>
                </c:pt>
                <c:pt idx="2290">
                  <c:v>4.3320842031957137E-2</c:v>
                </c:pt>
                <c:pt idx="2291">
                  <c:v>4.335086883567478E-2</c:v>
                </c:pt>
                <c:pt idx="2292">
                  <c:v>4.3234111263928544E-2</c:v>
                </c:pt>
                <c:pt idx="2293">
                  <c:v>4.3073120728740963E-2</c:v>
                </c:pt>
                <c:pt idx="2294">
                  <c:v>4.2991894533461451E-2</c:v>
                </c:pt>
                <c:pt idx="2295">
                  <c:v>4.2920197172574601E-2</c:v>
                </c:pt>
                <c:pt idx="2296">
                  <c:v>4.2674660281310756E-2</c:v>
                </c:pt>
                <c:pt idx="2297">
                  <c:v>4.2420695927385801E-2</c:v>
                </c:pt>
                <c:pt idx="2298">
                  <c:v>4.2155364120504857E-2</c:v>
                </c:pt>
                <c:pt idx="2299">
                  <c:v>4.1822538139286727E-2</c:v>
                </c:pt>
                <c:pt idx="2300">
                  <c:v>4.1636448351300356E-2</c:v>
                </c:pt>
                <c:pt idx="2301">
                  <c:v>4.1630774582194656E-2</c:v>
                </c:pt>
                <c:pt idx="2302">
                  <c:v>4.1979711225692634E-2</c:v>
                </c:pt>
                <c:pt idx="2303">
                  <c:v>4.2327115295212513E-2</c:v>
                </c:pt>
                <c:pt idx="2304">
                  <c:v>4.2695294131732529E-2</c:v>
                </c:pt>
                <c:pt idx="2305">
                  <c:v>4.3269146251920965E-2</c:v>
                </c:pt>
                <c:pt idx="2306">
                  <c:v>4.4093345150145451E-2</c:v>
                </c:pt>
                <c:pt idx="2307">
                  <c:v>4.4551670056908813E-2</c:v>
                </c:pt>
                <c:pt idx="2308">
                  <c:v>4.4906162571487336E-2</c:v>
                </c:pt>
                <c:pt idx="2309">
                  <c:v>4.5272894048100087E-2</c:v>
                </c:pt>
                <c:pt idx="2310">
                  <c:v>4.5186053910228542E-2</c:v>
                </c:pt>
                <c:pt idx="2311">
                  <c:v>4.5103607151006093E-2</c:v>
                </c:pt>
                <c:pt idx="2312">
                  <c:v>4.4829794813698282E-2</c:v>
                </c:pt>
                <c:pt idx="2313">
                  <c:v>4.4642170252388216E-2</c:v>
                </c:pt>
                <c:pt idx="2314">
                  <c:v>4.4367680144943335E-2</c:v>
                </c:pt>
                <c:pt idx="2315">
                  <c:v>4.4233190935622245E-2</c:v>
                </c:pt>
                <c:pt idx="2316">
                  <c:v>4.4106760938703048E-2</c:v>
                </c:pt>
                <c:pt idx="2317">
                  <c:v>4.4031469127242512E-2</c:v>
                </c:pt>
                <c:pt idx="2318">
                  <c:v>4.4040580132652926E-2</c:v>
                </c:pt>
                <c:pt idx="2319">
                  <c:v>4.416203979529508E-2</c:v>
                </c:pt>
                <c:pt idx="2320">
                  <c:v>4.4333885259956435E-2</c:v>
                </c:pt>
                <c:pt idx="2321">
                  <c:v>4.4599930228482236E-2</c:v>
                </c:pt>
                <c:pt idx="2322">
                  <c:v>4.474123934819587E-2</c:v>
                </c:pt>
                <c:pt idx="2323">
                  <c:v>4.4715307173191665E-2</c:v>
                </c:pt>
                <c:pt idx="2324">
                  <c:v>4.4592296084476818E-2</c:v>
                </c:pt>
                <c:pt idx="2325">
                  <c:v>4.4449994310845349E-2</c:v>
                </c:pt>
                <c:pt idx="2326">
                  <c:v>4.4448767550942334E-2</c:v>
                </c:pt>
                <c:pt idx="2327">
                  <c:v>4.4501662999410704E-2</c:v>
                </c:pt>
                <c:pt idx="2328">
                  <c:v>4.4483768669215655E-2</c:v>
                </c:pt>
                <c:pt idx="2329">
                  <c:v>4.4508368108813666E-2</c:v>
                </c:pt>
                <c:pt idx="2330">
                  <c:v>4.4588133872934664E-2</c:v>
                </c:pt>
                <c:pt idx="2331">
                  <c:v>4.4730757067891362E-2</c:v>
                </c:pt>
                <c:pt idx="2332">
                  <c:v>4.4942229379200838E-2</c:v>
                </c:pt>
                <c:pt idx="2333">
                  <c:v>4.5108087087905424E-2</c:v>
                </c:pt>
                <c:pt idx="2334">
                  <c:v>4.5461051364924537E-2</c:v>
                </c:pt>
                <c:pt idx="2335">
                  <c:v>4.569496902775548E-2</c:v>
                </c:pt>
                <c:pt idx="2336">
                  <c:v>4.5887022834537328E-2</c:v>
                </c:pt>
                <c:pt idx="2337">
                  <c:v>4.6013104347147511E-2</c:v>
                </c:pt>
                <c:pt idx="2338">
                  <c:v>4.6087471089138826E-2</c:v>
                </c:pt>
                <c:pt idx="2339">
                  <c:v>4.627166653805137E-2</c:v>
                </c:pt>
                <c:pt idx="2340">
                  <c:v>4.6542054167601557E-2</c:v>
                </c:pt>
                <c:pt idx="2341">
                  <c:v>4.6692330357563004E-2</c:v>
                </c:pt>
                <c:pt idx="2342">
                  <c:v>4.6634701016395066E-2</c:v>
                </c:pt>
                <c:pt idx="2343">
                  <c:v>4.664283245713239E-2</c:v>
                </c:pt>
                <c:pt idx="2344">
                  <c:v>4.6658257945511004E-2</c:v>
                </c:pt>
                <c:pt idx="2345">
                  <c:v>4.6690213915719148E-2</c:v>
                </c:pt>
                <c:pt idx="2346">
                  <c:v>4.6755319060763849E-2</c:v>
                </c:pt>
                <c:pt idx="2347">
                  <c:v>4.6945737848440257E-2</c:v>
                </c:pt>
                <c:pt idx="2348">
                  <c:v>4.6916056477792289E-2</c:v>
                </c:pt>
                <c:pt idx="2349">
                  <c:v>4.6985127470965643E-2</c:v>
                </c:pt>
                <c:pt idx="2350">
                  <c:v>4.6986454762017127E-2</c:v>
                </c:pt>
                <c:pt idx="2351">
                  <c:v>4.6986484423158295E-2</c:v>
                </c:pt>
                <c:pt idx="2352">
                  <c:v>4.6988858121879647E-2</c:v>
                </c:pt>
                <c:pt idx="2353">
                  <c:v>4.7038659276438494E-2</c:v>
                </c:pt>
                <c:pt idx="2354">
                  <c:v>4.7160664017955871E-2</c:v>
                </c:pt>
                <c:pt idx="2355">
                  <c:v>4.721638668281513E-2</c:v>
                </c:pt>
                <c:pt idx="2356">
                  <c:v>4.7296173929032542E-2</c:v>
                </c:pt>
                <c:pt idx="2357">
                  <c:v>4.7280359919257706E-2</c:v>
                </c:pt>
                <c:pt idx="2358">
                  <c:v>4.7281335812235682E-2</c:v>
                </c:pt>
                <c:pt idx="2359">
                  <c:v>4.7269042992344946E-2</c:v>
                </c:pt>
                <c:pt idx="2360">
                  <c:v>4.7277420775619021E-2</c:v>
                </c:pt>
                <c:pt idx="2361">
                  <c:v>4.7290918165637845E-2</c:v>
                </c:pt>
                <c:pt idx="2362">
                  <c:v>4.7378871292035746E-2</c:v>
                </c:pt>
                <c:pt idx="2363">
                  <c:v>4.7377244058390992E-2</c:v>
                </c:pt>
                <c:pt idx="2364">
                  <c:v>4.7390239132002368E-2</c:v>
                </c:pt>
                <c:pt idx="2365">
                  <c:v>4.7382069063125205E-2</c:v>
                </c:pt>
                <c:pt idx="2366">
                  <c:v>4.7402139106408746E-2</c:v>
                </c:pt>
                <c:pt idx="2367">
                  <c:v>4.7338214060243813E-2</c:v>
                </c:pt>
                <c:pt idx="2368">
                  <c:v>4.7413593988848993E-2</c:v>
                </c:pt>
                <c:pt idx="2369">
                  <c:v>4.7596615591420678E-2</c:v>
                </c:pt>
                <c:pt idx="2370">
                  <c:v>4.7772138561292414E-2</c:v>
                </c:pt>
                <c:pt idx="2371">
                  <c:v>4.7852274250175693E-2</c:v>
                </c:pt>
                <c:pt idx="2372">
                  <c:v>4.7775588245933955E-2</c:v>
                </c:pt>
                <c:pt idx="2373">
                  <c:v>4.7730045990881133E-2</c:v>
                </c:pt>
                <c:pt idx="2374">
                  <c:v>4.7687285985365209E-2</c:v>
                </c:pt>
                <c:pt idx="2375">
                  <c:v>4.766073114588313E-2</c:v>
                </c:pt>
                <c:pt idx="2376">
                  <c:v>4.7681352012748555E-2</c:v>
                </c:pt>
                <c:pt idx="2377">
                  <c:v>4.7685963525933218E-2</c:v>
                </c:pt>
                <c:pt idx="2378">
                  <c:v>4.7685150509823755E-2</c:v>
                </c:pt>
                <c:pt idx="2379">
                  <c:v>4.7762068152459938E-2</c:v>
                </c:pt>
                <c:pt idx="2380">
                  <c:v>4.7770311347493245E-2</c:v>
                </c:pt>
                <c:pt idx="2381">
                  <c:v>4.7813137272356337E-2</c:v>
                </c:pt>
                <c:pt idx="2382">
                  <c:v>4.789327994322691E-2</c:v>
                </c:pt>
                <c:pt idx="2383">
                  <c:v>4.7988456305176515E-2</c:v>
                </c:pt>
                <c:pt idx="2384">
                  <c:v>4.7851395990050262E-2</c:v>
                </c:pt>
                <c:pt idx="2385">
                  <c:v>4.7857334250765625E-2</c:v>
                </c:pt>
                <c:pt idx="2386">
                  <c:v>4.784353391035305E-2</c:v>
                </c:pt>
                <c:pt idx="2387">
                  <c:v>4.777661608263524E-2</c:v>
                </c:pt>
                <c:pt idx="2388">
                  <c:v>4.7733032104518583E-2</c:v>
                </c:pt>
                <c:pt idx="2389">
                  <c:v>4.7606075064180402E-2</c:v>
                </c:pt>
                <c:pt idx="2390">
                  <c:v>4.7602978430633491E-2</c:v>
                </c:pt>
                <c:pt idx="2391">
                  <c:v>4.7603829030209793E-2</c:v>
                </c:pt>
                <c:pt idx="2392">
                  <c:v>4.7637255116103679E-2</c:v>
                </c:pt>
                <c:pt idx="2393">
                  <c:v>4.7654412530275123E-2</c:v>
                </c:pt>
                <c:pt idx="2394">
                  <c:v>4.7682240345251446E-2</c:v>
                </c:pt>
                <c:pt idx="2395">
                  <c:v>4.7736050892224914E-2</c:v>
                </c:pt>
                <c:pt idx="2396">
                  <c:v>4.7761183281613918E-2</c:v>
                </c:pt>
                <c:pt idx="2397">
                  <c:v>4.7762893925739291E-2</c:v>
                </c:pt>
                <c:pt idx="2398">
                  <c:v>4.7781064171684984E-2</c:v>
                </c:pt>
                <c:pt idx="2399">
                  <c:v>4.7774722981987441E-2</c:v>
                </c:pt>
                <c:pt idx="2400">
                  <c:v>4.7786892936069421E-2</c:v>
                </c:pt>
                <c:pt idx="2401">
                  <c:v>4.7731781745876514E-2</c:v>
                </c:pt>
                <c:pt idx="2402">
                  <c:v>4.7573519858176976E-2</c:v>
                </c:pt>
                <c:pt idx="2403">
                  <c:v>4.7568056157867945E-2</c:v>
                </c:pt>
                <c:pt idx="2404">
                  <c:v>4.7373007163927949E-2</c:v>
                </c:pt>
                <c:pt idx="2405">
                  <c:v>4.7213033684582094E-2</c:v>
                </c:pt>
                <c:pt idx="2406">
                  <c:v>4.718514979635291E-2</c:v>
                </c:pt>
                <c:pt idx="2407">
                  <c:v>4.7191024438325624E-2</c:v>
                </c:pt>
                <c:pt idx="2408">
                  <c:v>4.6979556555269093E-2</c:v>
                </c:pt>
                <c:pt idx="2409">
                  <c:v>4.6841320640089529E-2</c:v>
                </c:pt>
                <c:pt idx="2410">
                  <c:v>4.6676666266604105E-2</c:v>
                </c:pt>
                <c:pt idx="2411">
                  <c:v>4.6428133360894949E-2</c:v>
                </c:pt>
                <c:pt idx="2412">
                  <c:v>4.6298846981407772E-2</c:v>
                </c:pt>
                <c:pt idx="2413">
                  <c:v>4.6259509109408223E-2</c:v>
                </c:pt>
                <c:pt idx="2414">
                  <c:v>4.6244900483362349E-2</c:v>
                </c:pt>
                <c:pt idx="2415">
                  <c:v>4.627352419668368E-2</c:v>
                </c:pt>
                <c:pt idx="2416">
                  <c:v>4.6354867981089197E-2</c:v>
                </c:pt>
                <c:pt idx="2417">
                  <c:v>4.6255486877087651E-2</c:v>
                </c:pt>
                <c:pt idx="2418">
                  <c:v>4.6232903322918524E-2</c:v>
                </c:pt>
                <c:pt idx="2419">
                  <c:v>4.6336556458366283E-2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D2-4C22-9CED-A53127B3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619183"/>
        <c:axId val="490620431"/>
      </c:areaChart>
      <c:lineChart>
        <c:grouping val="standard"/>
        <c:varyColors val="0"/>
        <c:ser>
          <c:idx val="1"/>
          <c:order val="0"/>
          <c:tx>
            <c:strRef>
              <c:f>グラフ元_2011_5_2!$B$1</c:f>
              <c:strCache>
                <c:ptCount val="1"/>
                <c:pt idx="0">
                  <c:v>TS倍率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グラフ元_2011_5_2!$B$2:$B$2421</c:f>
              <c:numCache>
                <c:formatCode>#,##0.0000;[Red]\-#,##0.0000</c:formatCode>
                <c:ptCount val="2420"/>
                <c:pt idx="0">
                  <c:v>7.9304192685102581E-2</c:v>
                </c:pt>
                <c:pt idx="1">
                  <c:v>8.1013824884792626E-2</c:v>
                </c:pt>
                <c:pt idx="2">
                  <c:v>8.0847145488029459E-2</c:v>
                </c:pt>
                <c:pt idx="3">
                  <c:v>8.119815668202765E-2</c:v>
                </c:pt>
                <c:pt idx="4">
                  <c:v>7.9782411604714415E-2</c:v>
                </c:pt>
                <c:pt idx="5">
                  <c:v>8.0073461891643716E-2</c:v>
                </c:pt>
                <c:pt idx="6">
                  <c:v>7.9139981701738332E-2</c:v>
                </c:pt>
                <c:pt idx="7">
                  <c:v>7.9074074074074074E-2</c:v>
                </c:pt>
                <c:pt idx="8">
                  <c:v>7.878228782287823E-2</c:v>
                </c:pt>
                <c:pt idx="9">
                  <c:v>7.9300827966881329E-2</c:v>
                </c:pt>
                <c:pt idx="10">
                  <c:v>7.8122151321786695E-2</c:v>
                </c:pt>
                <c:pt idx="11">
                  <c:v>7.7404718693284941E-2</c:v>
                </c:pt>
                <c:pt idx="12">
                  <c:v>7.7481617647058826E-2</c:v>
                </c:pt>
                <c:pt idx="13">
                  <c:v>7.7859778597785978E-2</c:v>
                </c:pt>
                <c:pt idx="14">
                  <c:v>7.8232558139534877E-2</c:v>
                </c:pt>
                <c:pt idx="15">
                  <c:v>7.8341013824884786E-2</c:v>
                </c:pt>
                <c:pt idx="16">
                  <c:v>7.8156682027649776E-2</c:v>
                </c:pt>
                <c:pt idx="17">
                  <c:v>7.8260869565217397E-2</c:v>
                </c:pt>
                <c:pt idx="18">
                  <c:v>7.8904109589041094E-2</c:v>
                </c:pt>
                <c:pt idx="19">
                  <c:v>7.8564940962761121E-2</c:v>
                </c:pt>
                <c:pt idx="20">
                  <c:v>7.9439252336448593E-2</c:v>
                </c:pt>
                <c:pt idx="21">
                  <c:v>7.9041353383458648E-2</c:v>
                </c:pt>
                <c:pt idx="22">
                  <c:v>7.9484732824427487E-2</c:v>
                </c:pt>
                <c:pt idx="23">
                  <c:v>8.0828516377649332E-2</c:v>
                </c:pt>
                <c:pt idx="24">
                  <c:v>8.1062801932367146E-2</c:v>
                </c:pt>
                <c:pt idx="25">
                  <c:v>8.1104651162790697E-2</c:v>
                </c:pt>
                <c:pt idx="26">
                  <c:v>8.1510164569215879E-2</c:v>
                </c:pt>
                <c:pt idx="27">
                  <c:v>8.1517509727626461E-2</c:v>
                </c:pt>
                <c:pt idx="28">
                  <c:v>8.1994191674733791E-2</c:v>
                </c:pt>
                <c:pt idx="29">
                  <c:v>8.1303930968360499E-2</c:v>
                </c:pt>
                <c:pt idx="30">
                  <c:v>8.0947775628626692E-2</c:v>
                </c:pt>
                <c:pt idx="31">
                  <c:v>8.056365403304179E-2</c:v>
                </c:pt>
                <c:pt idx="32">
                  <c:v>8.2068965517241382E-2</c:v>
                </c:pt>
                <c:pt idx="33">
                  <c:v>8.1968810916179344E-2</c:v>
                </c:pt>
                <c:pt idx="34">
                  <c:v>8.2449373191899711E-2</c:v>
                </c:pt>
                <c:pt idx="35">
                  <c:v>8.2381413359148115E-2</c:v>
                </c:pt>
                <c:pt idx="36">
                  <c:v>8.2755298651252404E-2</c:v>
                </c:pt>
                <c:pt idx="37">
                  <c:v>8.3203125000000003E-2</c:v>
                </c:pt>
                <c:pt idx="38">
                  <c:v>8.2608695652173908E-2</c:v>
                </c:pt>
                <c:pt idx="39">
                  <c:v>8.2588011417697435E-2</c:v>
                </c:pt>
                <c:pt idx="40">
                  <c:v>8.28436018957346E-2</c:v>
                </c:pt>
                <c:pt idx="41">
                  <c:v>8.2612781954887221E-2</c:v>
                </c:pt>
                <c:pt idx="42">
                  <c:v>8.2331174838112864E-2</c:v>
                </c:pt>
                <c:pt idx="43">
                  <c:v>8.2548476454293626E-2</c:v>
                </c:pt>
                <c:pt idx="44">
                  <c:v>8.0698529411764711E-2</c:v>
                </c:pt>
                <c:pt idx="45">
                  <c:v>8.0458715596330277E-2</c:v>
                </c:pt>
                <c:pt idx="46">
                  <c:v>7.9619565217391303E-2</c:v>
                </c:pt>
                <c:pt idx="47">
                  <c:v>8.0588776448942037E-2</c:v>
                </c:pt>
                <c:pt idx="48">
                  <c:v>8.107344632768361E-2</c:v>
                </c:pt>
                <c:pt idx="49">
                  <c:v>8.2380952380952374E-2</c:v>
                </c:pt>
                <c:pt idx="50">
                  <c:v>8.2725527831094048E-2</c:v>
                </c:pt>
                <c:pt idx="51">
                  <c:v>8.3013435700575816E-2</c:v>
                </c:pt>
                <c:pt idx="52">
                  <c:v>8.2801932367149764E-2</c:v>
                </c:pt>
                <c:pt idx="53">
                  <c:v>8.2146248812915476E-2</c:v>
                </c:pt>
                <c:pt idx="54">
                  <c:v>8.2538167938931303E-2</c:v>
                </c:pt>
                <c:pt idx="55">
                  <c:v>8.203198494825964E-2</c:v>
                </c:pt>
                <c:pt idx="56">
                  <c:v>8.2808022922636101E-2</c:v>
                </c:pt>
                <c:pt idx="57">
                  <c:v>8.3206106870229002E-2</c:v>
                </c:pt>
                <c:pt idx="58">
                  <c:v>8.3156881616939363E-2</c:v>
                </c:pt>
                <c:pt idx="59">
                  <c:v>8.2960077896786763E-2</c:v>
                </c:pt>
                <c:pt idx="60">
                  <c:v>8.3928571428571422E-2</c:v>
                </c:pt>
                <c:pt idx="61">
                  <c:v>8.3691406250000003E-2</c:v>
                </c:pt>
                <c:pt idx="62">
                  <c:v>8.4900000000000003E-2</c:v>
                </c:pt>
                <c:pt idx="63">
                  <c:v>8.5288065843621405E-2</c:v>
                </c:pt>
                <c:pt idx="64">
                  <c:v>8.3016983016983015E-2</c:v>
                </c:pt>
                <c:pt idx="65">
                  <c:v>8.4188481675392668E-2</c:v>
                </c:pt>
                <c:pt idx="66">
                  <c:v>8.6403508771929829E-2</c:v>
                </c:pt>
                <c:pt idx="67">
                  <c:v>9.0409356725146203E-2</c:v>
                </c:pt>
                <c:pt idx="68">
                  <c:v>8.6092715231788075E-2</c:v>
                </c:pt>
                <c:pt idx="69">
                  <c:v>8.8081725312145295E-2</c:v>
                </c:pt>
                <c:pt idx="70">
                  <c:v>8.6450167973124298E-2</c:v>
                </c:pt>
                <c:pt idx="71">
                  <c:v>8.5152838427947602E-2</c:v>
                </c:pt>
                <c:pt idx="72">
                  <c:v>8.5032537960954446E-2</c:v>
                </c:pt>
                <c:pt idx="73">
                  <c:v>8.5076252723311541E-2</c:v>
                </c:pt>
                <c:pt idx="74">
                  <c:v>8.4835164835164831E-2</c:v>
                </c:pt>
                <c:pt idx="75">
                  <c:v>8.6582568807339444E-2</c:v>
                </c:pt>
                <c:pt idx="76">
                  <c:v>8.6274509803921567E-2</c:v>
                </c:pt>
                <c:pt idx="77">
                  <c:v>8.6285714285714285E-2</c:v>
                </c:pt>
                <c:pt idx="78">
                  <c:v>8.4502262443438919E-2</c:v>
                </c:pt>
                <c:pt idx="79">
                  <c:v>8.3646408839779002E-2</c:v>
                </c:pt>
                <c:pt idx="80">
                  <c:v>8.3608360836083612E-2</c:v>
                </c:pt>
                <c:pt idx="81">
                  <c:v>8.3387978142076505E-2</c:v>
                </c:pt>
                <c:pt idx="82">
                  <c:v>8.2851018220793146E-2</c:v>
                </c:pt>
                <c:pt idx="83">
                  <c:v>8.3243823845327608E-2</c:v>
                </c:pt>
                <c:pt idx="84">
                  <c:v>8.2908704883227172E-2</c:v>
                </c:pt>
                <c:pt idx="85">
                  <c:v>8.4056399132321047E-2</c:v>
                </c:pt>
                <c:pt idx="86">
                  <c:v>8.4916201117318429E-2</c:v>
                </c:pt>
                <c:pt idx="87">
                  <c:v>8.3972911963882624E-2</c:v>
                </c:pt>
                <c:pt idx="88">
                  <c:v>8.3388338833883385E-2</c:v>
                </c:pt>
                <c:pt idx="89">
                  <c:v>8.2519001085776325E-2</c:v>
                </c:pt>
                <c:pt idx="90">
                  <c:v>8.2162162162162156E-2</c:v>
                </c:pt>
                <c:pt idx="91">
                  <c:v>8.3914510686164234E-2</c:v>
                </c:pt>
                <c:pt idx="92">
                  <c:v>8.3759733036707459E-2</c:v>
                </c:pt>
                <c:pt idx="93">
                  <c:v>8.3445190156599555E-2</c:v>
                </c:pt>
                <c:pt idx="94">
                  <c:v>8.240437158469946E-2</c:v>
                </c:pt>
                <c:pt idx="95">
                  <c:v>8.2921589688506978E-2</c:v>
                </c:pt>
                <c:pt idx="96">
                  <c:v>8.2570806100217858E-2</c:v>
                </c:pt>
                <c:pt idx="97">
                  <c:v>8.2500000000000004E-2</c:v>
                </c:pt>
                <c:pt idx="98">
                  <c:v>8.4139482564679416E-2</c:v>
                </c:pt>
                <c:pt idx="99">
                  <c:v>8.4544405997693195E-2</c:v>
                </c:pt>
                <c:pt idx="100">
                  <c:v>8.432250839865621E-2</c:v>
                </c:pt>
                <c:pt idx="101">
                  <c:v>8.6164229471316092E-2</c:v>
                </c:pt>
                <c:pt idx="102">
                  <c:v>8.6951631046119235E-2</c:v>
                </c:pt>
                <c:pt idx="103">
                  <c:v>8.7034949267192782E-2</c:v>
                </c:pt>
                <c:pt idx="104">
                  <c:v>8.7312572087658594E-2</c:v>
                </c:pt>
                <c:pt idx="105">
                  <c:v>8.8089622641509435E-2</c:v>
                </c:pt>
                <c:pt idx="106">
                  <c:v>8.5913853317811414E-2</c:v>
                </c:pt>
                <c:pt idx="107">
                  <c:v>8.5257142857142851E-2</c:v>
                </c:pt>
                <c:pt idx="108">
                  <c:v>8.4192825112107628E-2</c:v>
                </c:pt>
                <c:pt idx="109">
                  <c:v>8.340611353711791E-2</c:v>
                </c:pt>
                <c:pt idx="110">
                  <c:v>8.3606557377049182E-2</c:v>
                </c:pt>
                <c:pt idx="111">
                  <c:v>8.2866379310344823E-2</c:v>
                </c:pt>
                <c:pt idx="112">
                  <c:v>8.1769147788565269E-2</c:v>
                </c:pt>
                <c:pt idx="113">
                  <c:v>8.1473684210526309E-2</c:v>
                </c:pt>
                <c:pt idx="114">
                  <c:v>8.2378378378378372E-2</c:v>
                </c:pt>
                <c:pt idx="115">
                  <c:v>8.0997876857749465E-2</c:v>
                </c:pt>
                <c:pt idx="116">
                  <c:v>8.1769147788565269E-2</c:v>
                </c:pt>
                <c:pt idx="117">
                  <c:v>8.0511182108626192E-2</c:v>
                </c:pt>
                <c:pt idx="118">
                  <c:v>8.1058201058201051E-2</c:v>
                </c:pt>
                <c:pt idx="119">
                  <c:v>7.9957805907172996E-2</c:v>
                </c:pt>
                <c:pt idx="120">
                  <c:v>8.0446333687566415E-2</c:v>
                </c:pt>
                <c:pt idx="121">
                  <c:v>8.0982236154649945E-2</c:v>
                </c:pt>
                <c:pt idx="122">
                  <c:v>8.063851699279094E-2</c:v>
                </c:pt>
                <c:pt idx="123">
                  <c:v>7.6854599406528196E-2</c:v>
                </c:pt>
                <c:pt idx="124">
                  <c:v>7.8784757981462408E-2</c:v>
                </c:pt>
                <c:pt idx="125">
                  <c:v>7.7720207253886009E-2</c:v>
                </c:pt>
                <c:pt idx="126">
                  <c:v>7.7698574338085538E-2</c:v>
                </c:pt>
                <c:pt idx="127">
                  <c:v>7.7540650406504069E-2</c:v>
                </c:pt>
                <c:pt idx="128">
                  <c:v>7.6632653061224493E-2</c:v>
                </c:pt>
                <c:pt idx="129">
                  <c:v>7.6868686868686864E-2</c:v>
                </c:pt>
                <c:pt idx="130">
                  <c:v>7.6416065911431519E-2</c:v>
                </c:pt>
                <c:pt idx="131">
                  <c:v>7.6185567010309277E-2</c:v>
                </c:pt>
                <c:pt idx="132">
                  <c:v>7.6122448979591834E-2</c:v>
                </c:pt>
                <c:pt idx="133">
                  <c:v>7.65979381443299E-2</c:v>
                </c:pt>
                <c:pt idx="134">
                  <c:v>7.6190476190476197E-2</c:v>
                </c:pt>
                <c:pt idx="135">
                  <c:v>7.6979166666666668E-2</c:v>
                </c:pt>
                <c:pt idx="136">
                  <c:v>7.8205128205128205E-2</c:v>
                </c:pt>
                <c:pt idx="137">
                  <c:v>7.8218884120171681E-2</c:v>
                </c:pt>
                <c:pt idx="138">
                  <c:v>7.844827586206897E-2</c:v>
                </c:pt>
                <c:pt idx="139">
                  <c:v>7.9116022099447514E-2</c:v>
                </c:pt>
                <c:pt idx="140">
                  <c:v>7.9755283648498335E-2</c:v>
                </c:pt>
                <c:pt idx="141">
                  <c:v>7.9366812227074229E-2</c:v>
                </c:pt>
                <c:pt idx="142">
                  <c:v>7.891373801916933E-2</c:v>
                </c:pt>
                <c:pt idx="143">
                  <c:v>7.931404072883172E-2</c:v>
                </c:pt>
                <c:pt idx="144">
                  <c:v>7.7399380804953566E-2</c:v>
                </c:pt>
                <c:pt idx="145">
                  <c:v>7.7459016393442617E-2</c:v>
                </c:pt>
                <c:pt idx="146">
                  <c:v>7.7709611451942745E-2</c:v>
                </c:pt>
                <c:pt idx="147">
                  <c:v>7.7081192189105863E-2</c:v>
                </c:pt>
                <c:pt idx="148">
                  <c:v>7.7258883248730967E-2</c:v>
                </c:pt>
                <c:pt idx="149">
                  <c:v>7.6930894308943093E-2</c:v>
                </c:pt>
                <c:pt idx="150">
                  <c:v>7.7754677754677759E-2</c:v>
                </c:pt>
                <c:pt idx="151">
                  <c:v>7.7505112474437629E-2</c:v>
                </c:pt>
                <c:pt idx="152">
                  <c:v>7.768595041322314E-2</c:v>
                </c:pt>
                <c:pt idx="153">
                  <c:v>7.7376033057851235E-2</c:v>
                </c:pt>
                <c:pt idx="154">
                  <c:v>7.763713080168777E-2</c:v>
                </c:pt>
                <c:pt idx="155">
                  <c:v>7.6858638743455499E-2</c:v>
                </c:pt>
                <c:pt idx="156">
                  <c:v>7.701271186440678E-2</c:v>
                </c:pt>
                <c:pt idx="157">
                  <c:v>7.6923076923076927E-2</c:v>
                </c:pt>
                <c:pt idx="158">
                  <c:v>7.6452282157676354E-2</c:v>
                </c:pt>
                <c:pt idx="159">
                  <c:v>7.5983436853002073E-2</c:v>
                </c:pt>
                <c:pt idx="160">
                  <c:v>7.5076297049847404E-2</c:v>
                </c:pt>
                <c:pt idx="161">
                  <c:v>7.4745417515274942E-2</c:v>
                </c:pt>
                <c:pt idx="162">
                  <c:v>7.5025588536335716E-2</c:v>
                </c:pt>
                <c:pt idx="163">
                  <c:v>7.5462012320328536E-2</c:v>
                </c:pt>
                <c:pt idx="164">
                  <c:v>7.5664621676891614E-2</c:v>
                </c:pt>
                <c:pt idx="165">
                  <c:v>7.6993865030674846E-2</c:v>
                </c:pt>
                <c:pt idx="166">
                  <c:v>7.6482617586912063E-2</c:v>
                </c:pt>
                <c:pt idx="167">
                  <c:v>7.5356415478615074E-2</c:v>
                </c:pt>
                <c:pt idx="168">
                  <c:v>7.5431472081218268E-2</c:v>
                </c:pt>
                <c:pt idx="169">
                  <c:v>7.5050505050505048E-2</c:v>
                </c:pt>
                <c:pt idx="170">
                  <c:v>7.454545454545454E-2</c:v>
                </c:pt>
                <c:pt idx="171">
                  <c:v>7.4999999999999997E-2</c:v>
                </c:pt>
                <c:pt idx="172">
                  <c:v>7.4320241691842898E-2</c:v>
                </c:pt>
                <c:pt idx="173">
                  <c:v>7.4423269809428289E-2</c:v>
                </c:pt>
                <c:pt idx="174">
                  <c:v>7.4999999999999997E-2</c:v>
                </c:pt>
                <c:pt idx="175">
                  <c:v>7.5049900199600797E-2</c:v>
                </c:pt>
                <c:pt idx="176">
                  <c:v>7.5665024630541866E-2</c:v>
                </c:pt>
                <c:pt idx="177">
                  <c:v>7.6313181367690788E-2</c:v>
                </c:pt>
                <c:pt idx="178">
                  <c:v>7.6063303659742829E-2</c:v>
                </c:pt>
                <c:pt idx="179">
                  <c:v>7.5607385811467448E-2</c:v>
                </c:pt>
                <c:pt idx="180">
                  <c:v>7.5242718446601936E-2</c:v>
                </c:pt>
                <c:pt idx="181">
                  <c:v>7.648221343873518E-2</c:v>
                </c:pt>
                <c:pt idx="182">
                  <c:v>7.6540755467196825E-2</c:v>
                </c:pt>
                <c:pt idx="183">
                  <c:v>7.6171485543369888E-2</c:v>
                </c:pt>
                <c:pt idx="184">
                  <c:v>7.6999999999999999E-2</c:v>
                </c:pt>
                <c:pt idx="185">
                  <c:v>7.6961271102284012E-2</c:v>
                </c:pt>
                <c:pt idx="186">
                  <c:v>7.6534653465346533E-2</c:v>
                </c:pt>
                <c:pt idx="187">
                  <c:v>7.6144109055501466E-2</c:v>
                </c:pt>
                <c:pt idx="188">
                  <c:v>7.6287657920310975E-2</c:v>
                </c:pt>
                <c:pt idx="189">
                  <c:v>7.6419634263715105E-2</c:v>
                </c:pt>
                <c:pt idx="190">
                  <c:v>7.6560999039385208E-2</c:v>
                </c:pt>
                <c:pt idx="191">
                  <c:v>7.5717017208413007E-2</c:v>
                </c:pt>
                <c:pt idx="192">
                  <c:v>7.5691134413727365E-2</c:v>
                </c:pt>
                <c:pt idx="193">
                  <c:v>7.6022835394862043E-2</c:v>
                </c:pt>
                <c:pt idx="194">
                  <c:v>7.6547842401500935E-2</c:v>
                </c:pt>
                <c:pt idx="195">
                  <c:v>7.742857142857143E-2</c:v>
                </c:pt>
                <c:pt idx="196">
                  <c:v>7.6465116279069767E-2</c:v>
                </c:pt>
                <c:pt idx="197">
                  <c:v>7.6470588235294124E-2</c:v>
                </c:pt>
                <c:pt idx="198">
                  <c:v>7.5616438356164384E-2</c:v>
                </c:pt>
                <c:pt idx="199">
                  <c:v>7.6831501831501836E-2</c:v>
                </c:pt>
                <c:pt idx="200">
                  <c:v>7.720588235294118E-2</c:v>
                </c:pt>
                <c:pt idx="201">
                  <c:v>7.7020890099909173E-2</c:v>
                </c:pt>
                <c:pt idx="202">
                  <c:v>7.6645626690712357E-2</c:v>
                </c:pt>
                <c:pt idx="203">
                  <c:v>7.6964769647696482E-2</c:v>
                </c:pt>
                <c:pt idx="204">
                  <c:v>7.6651583710407242E-2</c:v>
                </c:pt>
                <c:pt idx="205">
                  <c:v>7.6358695652173916E-2</c:v>
                </c:pt>
                <c:pt idx="206">
                  <c:v>7.5868210151380233E-2</c:v>
                </c:pt>
                <c:pt idx="207">
                  <c:v>7.5831087151841864E-2</c:v>
                </c:pt>
                <c:pt idx="208">
                  <c:v>7.5517551755175522E-2</c:v>
                </c:pt>
                <c:pt idx="209">
                  <c:v>7.6887661141804786E-2</c:v>
                </c:pt>
                <c:pt idx="210">
                  <c:v>7.7545454545454542E-2</c:v>
                </c:pt>
                <c:pt idx="211">
                  <c:v>7.6827094474153299E-2</c:v>
                </c:pt>
                <c:pt idx="212">
                  <c:v>7.6198934280639438E-2</c:v>
                </c:pt>
                <c:pt idx="213">
                  <c:v>7.5929203539823006E-2</c:v>
                </c:pt>
                <c:pt idx="214">
                  <c:v>7.497850386930352E-2</c:v>
                </c:pt>
                <c:pt idx="215">
                  <c:v>7.4829351535836183E-2</c:v>
                </c:pt>
                <c:pt idx="216">
                  <c:v>7.5278015397775871E-2</c:v>
                </c:pt>
                <c:pt idx="217">
                  <c:v>7.5299145299145304E-2</c:v>
                </c:pt>
                <c:pt idx="218">
                  <c:v>7.4234693877551022E-2</c:v>
                </c:pt>
                <c:pt idx="219">
                  <c:v>7.4850299401197598E-2</c:v>
                </c:pt>
                <c:pt idx="220">
                  <c:v>7.4762316335350049E-2</c:v>
                </c:pt>
                <c:pt idx="221">
                  <c:v>7.4913494809688577E-2</c:v>
                </c:pt>
                <c:pt idx="222">
                  <c:v>7.5362318840579715E-2</c:v>
                </c:pt>
                <c:pt idx="223">
                  <c:v>7.538330494037479E-2</c:v>
                </c:pt>
                <c:pt idx="224">
                  <c:v>7.5882859603789835E-2</c:v>
                </c:pt>
                <c:pt idx="225">
                  <c:v>7.5736568457538997E-2</c:v>
                </c:pt>
                <c:pt idx="226">
                  <c:v>7.4701873935264049E-2</c:v>
                </c:pt>
                <c:pt idx="227">
                  <c:v>7.4849785407725328E-2</c:v>
                </c:pt>
                <c:pt idx="228">
                  <c:v>7.3838209982788297E-2</c:v>
                </c:pt>
                <c:pt idx="229">
                  <c:v>7.415437987857762E-2</c:v>
                </c:pt>
                <c:pt idx="230">
                  <c:v>7.3611111111111113E-2</c:v>
                </c:pt>
                <c:pt idx="231">
                  <c:v>7.4156305506216699E-2</c:v>
                </c:pt>
                <c:pt idx="232">
                  <c:v>7.4222222222222217E-2</c:v>
                </c:pt>
                <c:pt idx="233">
                  <c:v>7.4347434743474342E-2</c:v>
                </c:pt>
                <c:pt idx="234">
                  <c:v>7.468581687612208E-2</c:v>
                </c:pt>
                <c:pt idx="235">
                  <c:v>7.4267968056787939E-2</c:v>
                </c:pt>
                <c:pt idx="236">
                  <c:v>7.4728260869565216E-2</c:v>
                </c:pt>
                <c:pt idx="237">
                  <c:v>7.4728260869565216E-2</c:v>
                </c:pt>
                <c:pt idx="238">
                  <c:v>7.4402125775022143E-2</c:v>
                </c:pt>
                <c:pt idx="239">
                  <c:v>7.4090505767524406E-2</c:v>
                </c:pt>
                <c:pt idx="240">
                  <c:v>7.3978685612788628E-2</c:v>
                </c:pt>
                <c:pt idx="241">
                  <c:v>7.3975044563279857E-2</c:v>
                </c:pt>
                <c:pt idx="242">
                  <c:v>7.4324324324324328E-2</c:v>
                </c:pt>
                <c:pt idx="243">
                  <c:v>7.3998219056099726E-2</c:v>
                </c:pt>
                <c:pt idx="244">
                  <c:v>7.3474801061007955E-2</c:v>
                </c:pt>
                <c:pt idx="245">
                  <c:v>7.3463935886019585E-2</c:v>
                </c:pt>
                <c:pt idx="246">
                  <c:v>7.2605192479856764E-2</c:v>
                </c:pt>
                <c:pt idx="247">
                  <c:v>7.2074468085106383E-2</c:v>
                </c:pt>
                <c:pt idx="248">
                  <c:v>7.3333333333333334E-2</c:v>
                </c:pt>
                <c:pt idx="249">
                  <c:v>7.2743846855059247E-2</c:v>
                </c:pt>
                <c:pt idx="250">
                  <c:v>7.2509225092250926E-2</c:v>
                </c:pt>
                <c:pt idx="251">
                  <c:v>7.2550831792975973E-2</c:v>
                </c:pt>
                <c:pt idx="252">
                  <c:v>7.1811460258780033E-2</c:v>
                </c:pt>
                <c:pt idx="253">
                  <c:v>7.1626617375231058E-2</c:v>
                </c:pt>
                <c:pt idx="254">
                  <c:v>7.145522388059701E-2</c:v>
                </c:pt>
                <c:pt idx="255">
                  <c:v>7.0841121495327106E-2</c:v>
                </c:pt>
                <c:pt idx="256">
                  <c:v>7.1548507462686567E-2</c:v>
                </c:pt>
                <c:pt idx="257">
                  <c:v>7.2313649564375609E-2</c:v>
                </c:pt>
                <c:pt idx="258">
                  <c:v>7.2147001934235983E-2</c:v>
                </c:pt>
                <c:pt idx="259">
                  <c:v>7.1523809523809517E-2</c:v>
                </c:pt>
                <c:pt idx="260">
                  <c:v>7.0869149952244512E-2</c:v>
                </c:pt>
                <c:pt idx="261">
                  <c:v>7.0342205323193921E-2</c:v>
                </c:pt>
                <c:pt idx="262">
                  <c:v>7.0075757575757569E-2</c:v>
                </c:pt>
                <c:pt idx="263">
                  <c:v>6.9914853358561971E-2</c:v>
                </c:pt>
                <c:pt idx="264">
                  <c:v>7.0046948356807512E-2</c:v>
                </c:pt>
                <c:pt idx="265">
                  <c:v>6.9830827067669174E-2</c:v>
                </c:pt>
                <c:pt idx="266">
                  <c:v>7.0469798657718116E-2</c:v>
                </c:pt>
                <c:pt idx="267">
                  <c:v>7.0845481049562689E-2</c:v>
                </c:pt>
                <c:pt idx="268">
                  <c:v>7.1614844533600799E-2</c:v>
                </c:pt>
                <c:pt idx="269">
                  <c:v>7.236580516898608E-2</c:v>
                </c:pt>
                <c:pt idx="270">
                  <c:v>7.1999999999999995E-2</c:v>
                </c:pt>
                <c:pt idx="271">
                  <c:v>7.1102661596958175E-2</c:v>
                </c:pt>
                <c:pt idx="272">
                  <c:v>7.060518731988473E-2</c:v>
                </c:pt>
                <c:pt idx="273">
                  <c:v>6.9545032497678738E-2</c:v>
                </c:pt>
                <c:pt idx="274">
                  <c:v>7.0734032411820788E-2</c:v>
                </c:pt>
                <c:pt idx="275">
                  <c:v>7.052132701421801E-2</c:v>
                </c:pt>
                <c:pt idx="276">
                  <c:v>7.0912547528517111E-2</c:v>
                </c:pt>
                <c:pt idx="277">
                  <c:v>7.0627376425855509E-2</c:v>
                </c:pt>
                <c:pt idx="278">
                  <c:v>7.1267605633802814E-2</c:v>
                </c:pt>
                <c:pt idx="279">
                  <c:v>7.0931326434618996E-2</c:v>
                </c:pt>
                <c:pt idx="280">
                  <c:v>7.1428571428571425E-2</c:v>
                </c:pt>
                <c:pt idx="281">
                  <c:v>7.1959145775301769E-2</c:v>
                </c:pt>
                <c:pt idx="282">
                  <c:v>7.2123479887745562E-2</c:v>
                </c:pt>
                <c:pt idx="283">
                  <c:v>7.1655753040224507E-2</c:v>
                </c:pt>
                <c:pt idx="284">
                  <c:v>7.2354623450905625E-2</c:v>
                </c:pt>
                <c:pt idx="285">
                  <c:v>7.2770398481973433E-2</c:v>
                </c:pt>
                <c:pt idx="286">
                  <c:v>7.3371104815864022E-2</c:v>
                </c:pt>
                <c:pt idx="287">
                  <c:v>7.4112149532710281E-2</c:v>
                </c:pt>
                <c:pt idx="288">
                  <c:v>7.3605947955390341E-2</c:v>
                </c:pt>
                <c:pt idx="289">
                  <c:v>7.3732718894009217E-2</c:v>
                </c:pt>
                <c:pt idx="290">
                  <c:v>7.3150684931506851E-2</c:v>
                </c:pt>
                <c:pt idx="291">
                  <c:v>7.2785388127853887E-2</c:v>
                </c:pt>
                <c:pt idx="292">
                  <c:v>7.1415441176470584E-2</c:v>
                </c:pt>
                <c:pt idx="293">
                  <c:v>7.1547729379054681E-2</c:v>
                </c:pt>
                <c:pt idx="294">
                  <c:v>7.105751391465677E-2</c:v>
                </c:pt>
                <c:pt idx="295">
                  <c:v>7.1629213483146062E-2</c:v>
                </c:pt>
                <c:pt idx="296">
                  <c:v>7.0864661654135339E-2</c:v>
                </c:pt>
                <c:pt idx="297">
                  <c:v>7.0637898686679176E-2</c:v>
                </c:pt>
                <c:pt idx="298">
                  <c:v>6.9747899159663868E-2</c:v>
                </c:pt>
                <c:pt idx="299">
                  <c:v>6.9395348837209297E-2</c:v>
                </c:pt>
                <c:pt idx="300">
                  <c:v>6.9436749769159742E-2</c:v>
                </c:pt>
                <c:pt idx="301">
                  <c:v>6.8425925925925932E-2</c:v>
                </c:pt>
                <c:pt idx="302">
                  <c:v>6.816901408450704E-2</c:v>
                </c:pt>
                <c:pt idx="303">
                  <c:v>6.84957426679281E-2</c:v>
                </c:pt>
                <c:pt idx="304">
                  <c:v>6.8103448275862066E-2</c:v>
                </c:pt>
                <c:pt idx="305">
                  <c:v>6.8571428571428575E-2</c:v>
                </c:pt>
                <c:pt idx="306">
                  <c:v>6.8475210477081383E-2</c:v>
                </c:pt>
                <c:pt idx="307">
                  <c:v>6.7926267281105984E-2</c:v>
                </c:pt>
                <c:pt idx="308">
                  <c:v>6.8261269549218032E-2</c:v>
                </c:pt>
                <c:pt idx="309">
                  <c:v>6.8337975858867223E-2</c:v>
                </c:pt>
                <c:pt idx="310">
                  <c:v>6.8396663577386468E-2</c:v>
                </c:pt>
                <c:pt idx="311">
                  <c:v>6.8130841121495325E-2</c:v>
                </c:pt>
                <c:pt idx="312">
                  <c:v>6.7948717948717943E-2</c:v>
                </c:pt>
                <c:pt idx="313">
                  <c:v>6.8772893772893778E-2</c:v>
                </c:pt>
                <c:pt idx="314">
                  <c:v>6.8459434822242482E-2</c:v>
                </c:pt>
                <c:pt idx="315">
                  <c:v>6.8659420289855069E-2</c:v>
                </c:pt>
                <c:pt idx="316">
                  <c:v>6.8511796733212338E-2</c:v>
                </c:pt>
                <c:pt idx="317">
                  <c:v>6.8148820326678766E-2</c:v>
                </c:pt>
                <c:pt idx="318">
                  <c:v>6.8416289592760179E-2</c:v>
                </c:pt>
                <c:pt idx="319">
                  <c:v>6.8297101449275366E-2</c:v>
                </c:pt>
                <c:pt idx="320">
                  <c:v>6.8181818181818177E-2</c:v>
                </c:pt>
                <c:pt idx="321">
                  <c:v>6.8622222222222223E-2</c:v>
                </c:pt>
                <c:pt idx="322">
                  <c:v>6.8141592920353988E-2</c:v>
                </c:pt>
                <c:pt idx="323">
                  <c:v>6.8472468916518647E-2</c:v>
                </c:pt>
                <c:pt idx="324">
                  <c:v>6.8477292965271594E-2</c:v>
                </c:pt>
                <c:pt idx="325">
                  <c:v>6.8900804289544232E-2</c:v>
                </c:pt>
                <c:pt idx="326">
                  <c:v>6.8856885688568861E-2</c:v>
                </c:pt>
                <c:pt idx="327">
                  <c:v>6.8279569892473121E-2</c:v>
                </c:pt>
                <c:pt idx="328">
                  <c:v>6.7899008115419296E-2</c:v>
                </c:pt>
                <c:pt idx="329">
                  <c:v>6.7982062780269054E-2</c:v>
                </c:pt>
                <c:pt idx="330">
                  <c:v>6.7599277978339353E-2</c:v>
                </c:pt>
                <c:pt idx="331">
                  <c:v>6.7000000000000004E-2</c:v>
                </c:pt>
                <c:pt idx="332">
                  <c:v>6.6455696202531639E-2</c:v>
                </c:pt>
                <c:pt idx="333">
                  <c:v>6.642468239564428E-2</c:v>
                </c:pt>
                <c:pt idx="334">
                  <c:v>6.5139263252470797E-2</c:v>
                </c:pt>
                <c:pt idx="335">
                  <c:v>6.5252707581227434E-2</c:v>
                </c:pt>
                <c:pt idx="336">
                  <c:v>6.5432098765432101E-2</c:v>
                </c:pt>
                <c:pt idx="337">
                  <c:v>6.5608465608465602E-2</c:v>
                </c:pt>
                <c:pt idx="338">
                  <c:v>6.6041108132260953E-2</c:v>
                </c:pt>
                <c:pt idx="339">
                  <c:v>6.6666666666666666E-2</c:v>
                </c:pt>
                <c:pt idx="340">
                  <c:v>6.681494661921708E-2</c:v>
                </c:pt>
                <c:pt idx="341">
                  <c:v>6.6900790166812996E-2</c:v>
                </c:pt>
                <c:pt idx="342">
                  <c:v>6.5974025974025977E-2</c:v>
                </c:pt>
                <c:pt idx="343">
                  <c:v>6.6122098022355982E-2</c:v>
                </c:pt>
                <c:pt idx="344">
                  <c:v>6.6316710411198604E-2</c:v>
                </c:pt>
                <c:pt idx="345">
                  <c:v>6.657940663176265E-2</c:v>
                </c:pt>
                <c:pt idx="346">
                  <c:v>6.6783831282952552E-2</c:v>
                </c:pt>
                <c:pt idx="347">
                  <c:v>6.7018469656992083E-2</c:v>
                </c:pt>
                <c:pt idx="348">
                  <c:v>6.6992014196983141E-2</c:v>
                </c:pt>
                <c:pt idx="349">
                  <c:v>6.7796610169491525E-2</c:v>
                </c:pt>
                <c:pt idx="350">
                  <c:v>6.6993755575379121E-2</c:v>
                </c:pt>
                <c:pt idx="351">
                  <c:v>6.645851917930419E-2</c:v>
                </c:pt>
                <c:pt idx="352">
                  <c:v>6.5957446808510636E-2</c:v>
                </c:pt>
                <c:pt idx="353">
                  <c:v>6.5544729849424263E-2</c:v>
                </c:pt>
                <c:pt idx="354">
                  <c:v>6.5611257695690414E-2</c:v>
                </c:pt>
                <c:pt idx="355">
                  <c:v>6.5361183637946046E-2</c:v>
                </c:pt>
                <c:pt idx="356">
                  <c:v>6.4947552447552445E-2</c:v>
                </c:pt>
                <c:pt idx="357">
                  <c:v>6.4716312056737585E-2</c:v>
                </c:pt>
                <c:pt idx="358">
                  <c:v>6.5085049239033119E-2</c:v>
                </c:pt>
                <c:pt idx="359">
                  <c:v>6.492007104795737E-2</c:v>
                </c:pt>
                <c:pt idx="360">
                  <c:v>6.5655664585191786E-2</c:v>
                </c:pt>
                <c:pt idx="361">
                  <c:v>6.5320456540825286E-2</c:v>
                </c:pt>
                <c:pt idx="362">
                  <c:v>6.5909090909090903E-2</c:v>
                </c:pt>
                <c:pt idx="363">
                  <c:v>6.6261925411968778E-2</c:v>
                </c:pt>
                <c:pt idx="364">
                  <c:v>6.64069264069264E-2</c:v>
                </c:pt>
                <c:pt idx="365">
                  <c:v>6.7221735319894824E-2</c:v>
                </c:pt>
                <c:pt idx="366">
                  <c:v>6.657940663176265E-2</c:v>
                </c:pt>
                <c:pt idx="367">
                  <c:v>6.6872791519434635E-2</c:v>
                </c:pt>
                <c:pt idx="368">
                  <c:v>6.7312775330396479E-2</c:v>
                </c:pt>
                <c:pt idx="369">
                  <c:v>6.7111111111111107E-2</c:v>
                </c:pt>
                <c:pt idx="370">
                  <c:v>6.7112299465240638E-2</c:v>
                </c:pt>
                <c:pt idx="371">
                  <c:v>6.6459074733096091E-2</c:v>
                </c:pt>
                <c:pt idx="372">
                  <c:v>6.7111111111111107E-2</c:v>
                </c:pt>
                <c:pt idx="373">
                  <c:v>6.6991150442477873E-2</c:v>
                </c:pt>
                <c:pt idx="374">
                  <c:v>6.6579634464751958E-2</c:v>
                </c:pt>
                <c:pt idx="375">
                  <c:v>6.6579177602799647E-2</c:v>
                </c:pt>
                <c:pt idx="376">
                  <c:v>6.6666666666666666E-2</c:v>
                </c:pt>
                <c:pt idx="377">
                  <c:v>6.6171328671328675E-2</c:v>
                </c:pt>
                <c:pt idx="378">
                  <c:v>6.6548042704626331E-2</c:v>
                </c:pt>
                <c:pt idx="379">
                  <c:v>6.6517857142857142E-2</c:v>
                </c:pt>
                <c:pt idx="380">
                  <c:v>6.6848319709355133E-2</c:v>
                </c:pt>
                <c:pt idx="381">
                  <c:v>6.6909753874202366E-2</c:v>
                </c:pt>
                <c:pt idx="382">
                  <c:v>6.6546112115732373E-2</c:v>
                </c:pt>
                <c:pt idx="383">
                  <c:v>6.7356115107913672E-2</c:v>
                </c:pt>
                <c:pt idx="384">
                  <c:v>6.8581687612208259E-2</c:v>
                </c:pt>
                <c:pt idx="385">
                  <c:v>6.9320214669051874E-2</c:v>
                </c:pt>
                <c:pt idx="386">
                  <c:v>6.8462897526501768E-2</c:v>
                </c:pt>
                <c:pt idx="387">
                  <c:v>6.860158311345646E-2</c:v>
                </c:pt>
                <c:pt idx="388">
                  <c:v>6.8576388888888895E-2</c:v>
                </c:pt>
                <c:pt idx="389">
                  <c:v>6.8625756266205706E-2</c:v>
                </c:pt>
                <c:pt idx="390">
                  <c:v>6.8240343347639482E-2</c:v>
                </c:pt>
                <c:pt idx="391">
                  <c:v>6.8407310704960839E-2</c:v>
                </c:pt>
                <c:pt idx="392">
                  <c:v>6.7979452054794526E-2</c:v>
                </c:pt>
                <c:pt idx="393">
                  <c:v>6.7979452054794526E-2</c:v>
                </c:pt>
                <c:pt idx="394">
                  <c:v>6.8065068493150679E-2</c:v>
                </c:pt>
                <c:pt idx="395">
                  <c:v>6.8593615185504747E-2</c:v>
                </c:pt>
                <c:pt idx="396">
                  <c:v>6.8353344768439114E-2</c:v>
                </c:pt>
                <c:pt idx="397">
                  <c:v>6.8867924528301885E-2</c:v>
                </c:pt>
                <c:pt idx="398">
                  <c:v>6.8547008547008542E-2</c:v>
                </c:pt>
                <c:pt idx="399">
                  <c:v>6.8515358361774747E-2</c:v>
                </c:pt>
                <c:pt idx="400">
                  <c:v>6.8461538461538463E-2</c:v>
                </c:pt>
                <c:pt idx="401">
                  <c:v>6.7535744322960473E-2</c:v>
                </c:pt>
                <c:pt idx="402">
                  <c:v>6.7836257309941514E-2</c:v>
                </c:pt>
                <c:pt idx="403">
                  <c:v>6.6885245901639342E-2</c:v>
                </c:pt>
                <c:pt idx="404">
                  <c:v>6.8072787427626139E-2</c:v>
                </c:pt>
                <c:pt idx="405">
                  <c:v>6.808859721082855E-2</c:v>
                </c:pt>
                <c:pt idx="406">
                  <c:v>6.9268292682926835E-2</c:v>
                </c:pt>
                <c:pt idx="407">
                  <c:v>6.985294117647059E-2</c:v>
                </c:pt>
                <c:pt idx="408">
                  <c:v>6.940114848236259E-2</c:v>
                </c:pt>
                <c:pt idx="409">
                  <c:v>6.9519152404237977E-2</c:v>
                </c:pt>
                <c:pt idx="410">
                  <c:v>6.9959514170040482E-2</c:v>
                </c:pt>
                <c:pt idx="411">
                  <c:v>7.0355411954765745E-2</c:v>
                </c:pt>
                <c:pt idx="412">
                  <c:v>7.0702179176755447E-2</c:v>
                </c:pt>
                <c:pt idx="413">
                  <c:v>7.0459859703819169E-2</c:v>
                </c:pt>
                <c:pt idx="414">
                  <c:v>6.9883268482490268E-2</c:v>
                </c:pt>
                <c:pt idx="415">
                  <c:v>6.9296874999999994E-2</c:v>
                </c:pt>
                <c:pt idx="416">
                  <c:v>7.0219435736677119E-2</c:v>
                </c:pt>
                <c:pt idx="417">
                  <c:v>7.0263975155279504E-2</c:v>
                </c:pt>
                <c:pt idx="418">
                  <c:v>6.9535415079969534E-2</c:v>
                </c:pt>
                <c:pt idx="419">
                  <c:v>7.0588235294117646E-2</c:v>
                </c:pt>
                <c:pt idx="420">
                  <c:v>6.9729729729729725E-2</c:v>
                </c:pt>
                <c:pt idx="421">
                  <c:v>6.9425287356321835E-2</c:v>
                </c:pt>
                <c:pt idx="422">
                  <c:v>6.9519519519519513E-2</c:v>
                </c:pt>
                <c:pt idx="423">
                  <c:v>6.9398496240601501E-2</c:v>
                </c:pt>
                <c:pt idx="424">
                  <c:v>6.9172932330827067E-2</c:v>
                </c:pt>
                <c:pt idx="425">
                  <c:v>6.843702579666161E-2</c:v>
                </c:pt>
                <c:pt idx="426">
                  <c:v>6.8934240362811788E-2</c:v>
                </c:pt>
                <c:pt idx="427">
                  <c:v>6.9162342475908078E-2</c:v>
                </c:pt>
                <c:pt idx="428">
                  <c:v>6.8181818181818177E-2</c:v>
                </c:pt>
                <c:pt idx="429">
                  <c:v>6.8768328445747803E-2</c:v>
                </c:pt>
                <c:pt idx="430">
                  <c:v>6.9387755102040816E-2</c:v>
                </c:pt>
                <c:pt idx="431">
                  <c:v>7.0367647058823535E-2</c:v>
                </c:pt>
                <c:pt idx="432">
                  <c:v>6.9336219336219335E-2</c:v>
                </c:pt>
                <c:pt idx="433">
                  <c:v>6.8617771509167841E-2</c:v>
                </c:pt>
                <c:pt idx="434">
                  <c:v>6.8799424874191231E-2</c:v>
                </c:pt>
                <c:pt idx="435">
                  <c:v>6.9415081042988019E-2</c:v>
                </c:pt>
                <c:pt idx="436">
                  <c:v>6.9387755102040816E-2</c:v>
                </c:pt>
                <c:pt idx="437">
                  <c:v>6.8926553672316385E-2</c:v>
                </c:pt>
                <c:pt idx="438">
                  <c:v>6.8732590529247906E-2</c:v>
                </c:pt>
                <c:pt idx="439">
                  <c:v>6.8469101123595499E-2</c:v>
                </c:pt>
                <c:pt idx="440">
                  <c:v>6.8067226890756297E-2</c:v>
                </c:pt>
                <c:pt idx="441">
                  <c:v>6.7391304347826086E-2</c:v>
                </c:pt>
                <c:pt idx="442">
                  <c:v>6.8649405178446463E-2</c:v>
                </c:pt>
                <c:pt idx="443">
                  <c:v>6.8435754189944131E-2</c:v>
                </c:pt>
                <c:pt idx="444">
                  <c:v>6.9322152341020266E-2</c:v>
                </c:pt>
                <c:pt idx="445">
                  <c:v>6.8873239436619715E-2</c:v>
                </c:pt>
                <c:pt idx="446">
                  <c:v>6.9252468265162195E-2</c:v>
                </c:pt>
                <c:pt idx="447">
                  <c:v>6.9671558350803631E-2</c:v>
                </c:pt>
                <c:pt idx="448">
                  <c:v>6.953455571227081E-2</c:v>
                </c:pt>
                <c:pt idx="449">
                  <c:v>6.9705671213208906E-2</c:v>
                </c:pt>
                <c:pt idx="450">
                  <c:v>6.9936485532815812E-2</c:v>
                </c:pt>
                <c:pt idx="451">
                  <c:v>7.0833333333333331E-2</c:v>
                </c:pt>
                <c:pt idx="452">
                  <c:v>7.1126760563380284E-2</c:v>
                </c:pt>
                <c:pt idx="453">
                  <c:v>7.0915492957746476E-2</c:v>
                </c:pt>
                <c:pt idx="454">
                  <c:v>7.1100278551532031E-2</c:v>
                </c:pt>
                <c:pt idx="455">
                  <c:v>7.0697995853489973E-2</c:v>
                </c:pt>
                <c:pt idx="456">
                  <c:v>7.0337837837837841E-2</c:v>
                </c:pt>
                <c:pt idx="457">
                  <c:v>7.0245195493704435E-2</c:v>
                </c:pt>
                <c:pt idx="458">
                  <c:v>6.9433465085638996E-2</c:v>
                </c:pt>
                <c:pt idx="459">
                  <c:v>7.0019986675549636E-2</c:v>
                </c:pt>
                <c:pt idx="460">
                  <c:v>7.0372836218375492E-2</c:v>
                </c:pt>
                <c:pt idx="461">
                  <c:v>7.0065359477124181E-2</c:v>
                </c:pt>
                <c:pt idx="462">
                  <c:v>6.9793745841650032E-2</c:v>
                </c:pt>
                <c:pt idx="463">
                  <c:v>7.013157894736842E-2</c:v>
                </c:pt>
                <c:pt idx="464">
                  <c:v>7.0273794002607567E-2</c:v>
                </c:pt>
                <c:pt idx="465">
                  <c:v>6.9448094612352171E-2</c:v>
                </c:pt>
                <c:pt idx="466">
                  <c:v>6.9823644676681909E-2</c:v>
                </c:pt>
                <c:pt idx="467">
                  <c:v>6.9744597249508836E-2</c:v>
                </c:pt>
                <c:pt idx="468">
                  <c:v>7.0995385629531976E-2</c:v>
                </c:pt>
                <c:pt idx="469">
                  <c:v>7.0336189848384967E-2</c:v>
                </c:pt>
                <c:pt idx="470">
                  <c:v>7.0297029702970304E-2</c:v>
                </c:pt>
                <c:pt idx="471">
                  <c:v>6.8921634293369061E-2</c:v>
                </c:pt>
                <c:pt idx="472">
                  <c:v>6.9063772048846672E-2</c:v>
                </c:pt>
                <c:pt idx="473">
                  <c:v>6.9664429530201341E-2</c:v>
                </c:pt>
                <c:pt idx="474">
                  <c:v>7.2241029113067026E-2</c:v>
                </c:pt>
                <c:pt idx="475">
                  <c:v>7.344064386317907E-2</c:v>
                </c:pt>
                <c:pt idx="476">
                  <c:v>7.3921568627450987E-2</c:v>
                </c:pt>
                <c:pt idx="477">
                  <c:v>7.3186528497409323E-2</c:v>
                </c:pt>
                <c:pt idx="478">
                  <c:v>7.4019292604501602E-2</c:v>
                </c:pt>
                <c:pt idx="479">
                  <c:v>7.4088050314465415E-2</c:v>
                </c:pt>
                <c:pt idx="480">
                  <c:v>7.3934837092731825E-2</c:v>
                </c:pt>
                <c:pt idx="481">
                  <c:v>7.4345883854499042E-2</c:v>
                </c:pt>
                <c:pt idx="482">
                  <c:v>7.3499361430395913E-2</c:v>
                </c:pt>
                <c:pt idx="483">
                  <c:v>7.5290322580645164E-2</c:v>
                </c:pt>
                <c:pt idx="484">
                  <c:v>7.5688073394495417E-2</c:v>
                </c:pt>
                <c:pt idx="485">
                  <c:v>7.5555555555555556E-2</c:v>
                </c:pt>
                <c:pt idx="486">
                  <c:v>7.593548387096774E-2</c:v>
                </c:pt>
                <c:pt idx="487">
                  <c:v>7.6482084690553745E-2</c:v>
                </c:pt>
                <c:pt idx="488">
                  <c:v>7.629392971246006E-2</c:v>
                </c:pt>
                <c:pt idx="489">
                  <c:v>7.673677501593372E-2</c:v>
                </c:pt>
                <c:pt idx="490">
                  <c:v>7.6035691523263227E-2</c:v>
                </c:pt>
                <c:pt idx="491">
                  <c:v>7.6114649681528659E-2</c:v>
                </c:pt>
                <c:pt idx="492">
                  <c:v>7.6493256262042383E-2</c:v>
                </c:pt>
                <c:pt idx="493">
                  <c:v>7.6421188630490952E-2</c:v>
                </c:pt>
                <c:pt idx="494">
                  <c:v>7.6566416040100255E-2</c:v>
                </c:pt>
                <c:pt idx="495">
                  <c:v>7.6323987538940805E-2</c:v>
                </c:pt>
                <c:pt idx="496">
                  <c:v>7.5092707045735479E-2</c:v>
                </c:pt>
                <c:pt idx="497">
                  <c:v>7.5287009063444113E-2</c:v>
                </c:pt>
                <c:pt idx="498">
                  <c:v>7.624774503908599E-2</c:v>
                </c:pt>
                <c:pt idx="499">
                  <c:v>7.5793888556021566E-2</c:v>
                </c:pt>
                <c:pt idx="500">
                  <c:v>7.5780789628756631E-2</c:v>
                </c:pt>
                <c:pt idx="501">
                  <c:v>7.519061583577713E-2</c:v>
                </c:pt>
                <c:pt idx="502">
                  <c:v>7.5601173020527865E-2</c:v>
                </c:pt>
                <c:pt idx="503">
                  <c:v>7.5916230366492143E-2</c:v>
                </c:pt>
                <c:pt idx="504">
                  <c:v>7.6196032672112016E-2</c:v>
                </c:pt>
                <c:pt idx="505">
                  <c:v>7.6044083526682141E-2</c:v>
                </c:pt>
                <c:pt idx="506">
                  <c:v>7.1990604815032291E-2</c:v>
                </c:pt>
                <c:pt idx="507">
                  <c:v>7.2797161442933175E-2</c:v>
                </c:pt>
                <c:pt idx="508">
                  <c:v>7.0746268656716418E-2</c:v>
                </c:pt>
                <c:pt idx="509">
                  <c:v>7.1191464137522226E-2</c:v>
                </c:pt>
                <c:pt idx="510">
                  <c:v>7.121034077555817E-2</c:v>
                </c:pt>
                <c:pt idx="511">
                  <c:v>6.9904076738609114E-2</c:v>
                </c:pt>
                <c:pt idx="512">
                  <c:v>7.1132187314759926E-2</c:v>
                </c:pt>
                <c:pt idx="513">
                  <c:v>6.8016928657799278E-2</c:v>
                </c:pt>
                <c:pt idx="514">
                  <c:v>7.0419963481436393E-2</c:v>
                </c:pt>
                <c:pt idx="515">
                  <c:v>6.8627450980392163E-2</c:v>
                </c:pt>
                <c:pt idx="516">
                  <c:v>6.8489745183343692E-2</c:v>
                </c:pt>
                <c:pt idx="517">
                  <c:v>6.867852604828463E-2</c:v>
                </c:pt>
                <c:pt idx="518">
                  <c:v>7.0512029611351015E-2</c:v>
                </c:pt>
                <c:pt idx="519">
                  <c:v>6.9642857142857145E-2</c:v>
                </c:pt>
                <c:pt idx="520">
                  <c:v>7.1059268600252204E-2</c:v>
                </c:pt>
                <c:pt idx="521">
                  <c:v>7.0677186061801442E-2</c:v>
                </c:pt>
                <c:pt idx="522">
                  <c:v>6.9412515964240099E-2</c:v>
                </c:pt>
                <c:pt idx="523">
                  <c:v>7.186091435930457E-2</c:v>
                </c:pt>
                <c:pt idx="524">
                  <c:v>7.1419437340153449E-2</c:v>
                </c:pt>
                <c:pt idx="525">
                  <c:v>7.1491504090623034E-2</c:v>
                </c:pt>
                <c:pt idx="526">
                  <c:v>7.1120962634578844E-2</c:v>
                </c:pt>
                <c:pt idx="527">
                  <c:v>7.211231652839821E-2</c:v>
                </c:pt>
                <c:pt idx="528">
                  <c:v>7.0867637745408482E-2</c:v>
                </c:pt>
                <c:pt idx="529">
                  <c:v>7.1854734111543445E-2</c:v>
                </c:pt>
                <c:pt idx="530">
                  <c:v>7.1013557133634608E-2</c:v>
                </c:pt>
                <c:pt idx="531">
                  <c:v>7.144662034112445E-2</c:v>
                </c:pt>
                <c:pt idx="532">
                  <c:v>7.2682016179215936E-2</c:v>
                </c:pt>
                <c:pt idx="533">
                  <c:v>7.3999999999999996E-2</c:v>
                </c:pt>
                <c:pt idx="534">
                  <c:v>7.4428659666460784E-2</c:v>
                </c:pt>
                <c:pt idx="535">
                  <c:v>7.4280465401102266E-2</c:v>
                </c:pt>
                <c:pt idx="536">
                  <c:v>7.4121996303142326E-2</c:v>
                </c:pt>
                <c:pt idx="537">
                  <c:v>7.4391727493917273E-2</c:v>
                </c:pt>
                <c:pt idx="538">
                  <c:v>7.1669680530440025E-2</c:v>
                </c:pt>
                <c:pt idx="539">
                  <c:v>7.2298507462686568E-2</c:v>
                </c:pt>
                <c:pt idx="540">
                  <c:v>7.2792792792792799E-2</c:v>
                </c:pt>
                <c:pt idx="541">
                  <c:v>7.3067632850241551E-2</c:v>
                </c:pt>
                <c:pt idx="542">
                  <c:v>7.3241130487071551E-2</c:v>
                </c:pt>
                <c:pt idx="543">
                  <c:v>7.2667855020796202E-2</c:v>
                </c:pt>
                <c:pt idx="544">
                  <c:v>7.3353293413173648E-2</c:v>
                </c:pt>
                <c:pt idx="545">
                  <c:v>7.3471810089020775E-2</c:v>
                </c:pt>
                <c:pt idx="546">
                  <c:v>7.2485207100591711E-2</c:v>
                </c:pt>
                <c:pt idx="547">
                  <c:v>7.2427983539094645E-2</c:v>
                </c:pt>
                <c:pt idx="548">
                  <c:v>7.3038348082595864E-2</c:v>
                </c:pt>
                <c:pt idx="549">
                  <c:v>7.3017751479289947E-2</c:v>
                </c:pt>
                <c:pt idx="550">
                  <c:v>7.2182680901542118E-2</c:v>
                </c:pt>
                <c:pt idx="551">
                  <c:v>7.0591751344889417E-2</c:v>
                </c:pt>
                <c:pt idx="552">
                  <c:v>6.9464720194647209E-2</c:v>
                </c:pt>
                <c:pt idx="553">
                  <c:v>7.0338983050847459E-2</c:v>
                </c:pt>
                <c:pt idx="554">
                  <c:v>6.935679611650486E-2</c:v>
                </c:pt>
                <c:pt idx="555">
                  <c:v>7.0800722456351592E-2</c:v>
                </c:pt>
                <c:pt idx="556">
                  <c:v>7.1546635182998822E-2</c:v>
                </c:pt>
                <c:pt idx="557">
                  <c:v>7.105575326215896E-2</c:v>
                </c:pt>
                <c:pt idx="558">
                  <c:v>7.2232196289646916E-2</c:v>
                </c:pt>
                <c:pt idx="559">
                  <c:v>7.1219512195121945E-2</c:v>
                </c:pt>
                <c:pt idx="560">
                  <c:v>7.0797546012269938E-2</c:v>
                </c:pt>
                <c:pt idx="561">
                  <c:v>7.0703363914373082E-2</c:v>
                </c:pt>
                <c:pt idx="562">
                  <c:v>7.0566502463054182E-2</c:v>
                </c:pt>
                <c:pt idx="563">
                  <c:v>7.0798065296251517E-2</c:v>
                </c:pt>
                <c:pt idx="564">
                  <c:v>7.1635485817742914E-2</c:v>
                </c:pt>
                <c:pt idx="565">
                  <c:v>7.088145896656535E-2</c:v>
                </c:pt>
                <c:pt idx="566">
                  <c:v>7.1208384710234274E-2</c:v>
                </c:pt>
                <c:pt idx="567">
                  <c:v>7.2298136645962727E-2</c:v>
                </c:pt>
                <c:pt idx="568">
                  <c:v>7.1046077210460773E-2</c:v>
                </c:pt>
                <c:pt idx="569">
                  <c:v>7.0358910891089102E-2</c:v>
                </c:pt>
                <c:pt idx="570">
                  <c:v>7.0427774333539986E-2</c:v>
                </c:pt>
                <c:pt idx="571">
                  <c:v>7.0487804878048774E-2</c:v>
                </c:pt>
                <c:pt idx="572">
                  <c:v>7.0109356014580806E-2</c:v>
                </c:pt>
                <c:pt idx="573">
                  <c:v>7.0733210104744301E-2</c:v>
                </c:pt>
                <c:pt idx="574">
                  <c:v>7.0917085427135679E-2</c:v>
                </c:pt>
                <c:pt idx="575">
                  <c:v>7.1187500000000001E-2</c:v>
                </c:pt>
                <c:pt idx="576">
                  <c:v>6.9292803970223318E-2</c:v>
                </c:pt>
                <c:pt idx="577">
                  <c:v>6.9895126465144966E-2</c:v>
                </c:pt>
                <c:pt idx="578">
                  <c:v>7.1192660550458711E-2</c:v>
                </c:pt>
                <c:pt idx="579">
                  <c:v>7.1446003660768767E-2</c:v>
                </c:pt>
                <c:pt idx="580">
                  <c:v>7.0687575392038599E-2</c:v>
                </c:pt>
                <c:pt idx="581">
                  <c:v>7.0338983050847459E-2</c:v>
                </c:pt>
                <c:pt idx="582">
                  <c:v>7.1626506024096384E-2</c:v>
                </c:pt>
                <c:pt idx="583">
                  <c:v>7.2165566886622678E-2</c:v>
                </c:pt>
                <c:pt idx="584">
                  <c:v>7.111636148848198E-2</c:v>
                </c:pt>
                <c:pt idx="585">
                  <c:v>7.1284185493460162E-2</c:v>
                </c:pt>
                <c:pt idx="586">
                  <c:v>7.1241830065359474E-2</c:v>
                </c:pt>
                <c:pt idx="587">
                  <c:v>7.1046373365041618E-2</c:v>
                </c:pt>
                <c:pt idx="588">
                  <c:v>7.1369539551357733E-2</c:v>
                </c:pt>
                <c:pt idx="589">
                  <c:v>7.2411764705882356E-2</c:v>
                </c:pt>
                <c:pt idx="590">
                  <c:v>7.1811298776936511E-2</c:v>
                </c:pt>
                <c:pt idx="591">
                  <c:v>7.3361144219308699E-2</c:v>
                </c:pt>
                <c:pt idx="592">
                  <c:v>7.3134328358208961E-2</c:v>
                </c:pt>
                <c:pt idx="593">
                  <c:v>7.4328358208955225E-2</c:v>
                </c:pt>
                <c:pt idx="594">
                  <c:v>7.4001192605843771E-2</c:v>
                </c:pt>
                <c:pt idx="595">
                  <c:v>7.3741661613098849E-2</c:v>
                </c:pt>
                <c:pt idx="596">
                  <c:v>7.3325286662643333E-2</c:v>
                </c:pt>
                <c:pt idx="597">
                  <c:v>7.2403381642512074E-2</c:v>
                </c:pt>
                <c:pt idx="598">
                  <c:v>7.2660996354799515E-2</c:v>
                </c:pt>
                <c:pt idx="599">
                  <c:v>7.2911547911547914E-2</c:v>
                </c:pt>
                <c:pt idx="600">
                  <c:v>7.1850030731407499E-2</c:v>
                </c:pt>
                <c:pt idx="601">
                  <c:v>7.2174447174447168E-2</c:v>
                </c:pt>
                <c:pt idx="602">
                  <c:v>7.3502161828289073E-2</c:v>
                </c:pt>
                <c:pt idx="603">
                  <c:v>7.3969230769230773E-2</c:v>
                </c:pt>
                <c:pt idx="604">
                  <c:v>7.3437500000000003E-2</c:v>
                </c:pt>
                <c:pt idx="605">
                  <c:v>7.2721858248957716E-2</c:v>
                </c:pt>
                <c:pt idx="606">
                  <c:v>7.2792362768496419E-2</c:v>
                </c:pt>
                <c:pt idx="607">
                  <c:v>7.2781065088757396E-2</c:v>
                </c:pt>
                <c:pt idx="608">
                  <c:v>7.2294117647058828E-2</c:v>
                </c:pt>
                <c:pt idx="609">
                  <c:v>7.2450175849941387E-2</c:v>
                </c:pt>
                <c:pt idx="610">
                  <c:v>7.2280701754385959E-2</c:v>
                </c:pt>
                <c:pt idx="611">
                  <c:v>7.1336459554513482E-2</c:v>
                </c:pt>
                <c:pt idx="612">
                  <c:v>7.1345369831100763E-2</c:v>
                </c:pt>
                <c:pt idx="613">
                  <c:v>7.0771950500883918E-2</c:v>
                </c:pt>
                <c:pt idx="614">
                  <c:v>7.0922809053975619E-2</c:v>
                </c:pt>
                <c:pt idx="615">
                  <c:v>7.0962099125364428E-2</c:v>
                </c:pt>
                <c:pt idx="616">
                  <c:v>7.0557791834387582E-2</c:v>
                </c:pt>
                <c:pt idx="617">
                  <c:v>7.0428240740740736E-2</c:v>
                </c:pt>
                <c:pt idx="618">
                  <c:v>6.9872537659327924E-2</c:v>
                </c:pt>
                <c:pt idx="619">
                  <c:v>6.9173363949483355E-2</c:v>
                </c:pt>
                <c:pt idx="620">
                  <c:v>7.0005757052389178E-2</c:v>
                </c:pt>
                <c:pt idx="621">
                  <c:v>6.9402985074626861E-2</c:v>
                </c:pt>
                <c:pt idx="622">
                  <c:v>6.979045401629802E-2</c:v>
                </c:pt>
                <c:pt idx="623">
                  <c:v>6.9068038879359639E-2</c:v>
                </c:pt>
                <c:pt idx="624">
                  <c:v>6.9631728045325775E-2</c:v>
                </c:pt>
                <c:pt idx="625">
                  <c:v>7.0011402508551882E-2</c:v>
                </c:pt>
                <c:pt idx="626">
                  <c:v>6.9758291174817313E-2</c:v>
                </c:pt>
                <c:pt idx="627">
                  <c:v>7.0261256253474152E-2</c:v>
                </c:pt>
                <c:pt idx="628">
                  <c:v>7.0624303232998883E-2</c:v>
                </c:pt>
                <c:pt idx="629">
                  <c:v>7.0502793296089383E-2</c:v>
                </c:pt>
                <c:pt idx="630">
                  <c:v>7.0200892857142858E-2</c:v>
                </c:pt>
                <c:pt idx="631">
                  <c:v>7.0949720670391056E-2</c:v>
                </c:pt>
                <c:pt idx="632">
                  <c:v>7.0137741046831958E-2</c:v>
                </c:pt>
                <c:pt idx="633">
                  <c:v>6.9609967497291439E-2</c:v>
                </c:pt>
                <c:pt idx="634">
                  <c:v>6.9700272479564035E-2</c:v>
                </c:pt>
                <c:pt idx="635">
                  <c:v>6.9306389950846536E-2</c:v>
                </c:pt>
                <c:pt idx="636">
                  <c:v>6.9534632034632032E-2</c:v>
                </c:pt>
                <c:pt idx="637">
                  <c:v>6.9185105234754449E-2</c:v>
                </c:pt>
                <c:pt idx="638">
                  <c:v>6.8961807423345886E-2</c:v>
                </c:pt>
                <c:pt idx="639">
                  <c:v>6.9156367544331007E-2</c:v>
                </c:pt>
                <c:pt idx="640">
                  <c:v>6.8729641693811072E-2</c:v>
                </c:pt>
                <c:pt idx="641">
                  <c:v>6.8377935554341893E-2</c:v>
                </c:pt>
                <c:pt idx="642">
                  <c:v>6.9095890410958899E-2</c:v>
                </c:pt>
                <c:pt idx="643">
                  <c:v>6.8669527896995708E-2</c:v>
                </c:pt>
                <c:pt idx="644">
                  <c:v>6.8556149732620322E-2</c:v>
                </c:pt>
                <c:pt idx="645">
                  <c:v>6.8696120689655166E-2</c:v>
                </c:pt>
                <c:pt idx="646">
                  <c:v>6.9310722100656461E-2</c:v>
                </c:pt>
                <c:pt idx="647">
                  <c:v>6.804956896551724E-2</c:v>
                </c:pt>
                <c:pt idx="648">
                  <c:v>6.8609125893348E-2</c:v>
                </c:pt>
                <c:pt idx="649">
                  <c:v>6.8110449377368709E-2</c:v>
                </c:pt>
                <c:pt idx="650">
                  <c:v>6.9276780859162584E-2</c:v>
                </c:pt>
                <c:pt idx="651">
                  <c:v>6.8367889420520994E-2</c:v>
                </c:pt>
                <c:pt idx="652">
                  <c:v>6.7955508474576265E-2</c:v>
                </c:pt>
                <c:pt idx="653">
                  <c:v>6.7526315789473684E-2</c:v>
                </c:pt>
                <c:pt idx="654">
                  <c:v>6.710251046025105E-2</c:v>
                </c:pt>
                <c:pt idx="655">
                  <c:v>6.7372225090345891E-2</c:v>
                </c:pt>
                <c:pt idx="656">
                  <c:v>6.7677286742034937E-2</c:v>
                </c:pt>
                <c:pt idx="657">
                  <c:v>6.8207498715973286E-2</c:v>
                </c:pt>
                <c:pt idx="658">
                  <c:v>6.8309128630705387E-2</c:v>
                </c:pt>
                <c:pt idx="659">
                  <c:v>6.7560598246518819E-2</c:v>
                </c:pt>
                <c:pt idx="660">
                  <c:v>6.8377823408624236E-2</c:v>
                </c:pt>
                <c:pt idx="661">
                  <c:v>6.8127900979886538E-2</c:v>
                </c:pt>
                <c:pt idx="662">
                  <c:v>6.8125643666323371E-2</c:v>
                </c:pt>
                <c:pt idx="663">
                  <c:v>6.7836563645887901E-2</c:v>
                </c:pt>
                <c:pt idx="664">
                  <c:v>6.8464730290456438E-2</c:v>
                </c:pt>
                <c:pt idx="665">
                  <c:v>6.8146618482188948E-2</c:v>
                </c:pt>
                <c:pt idx="666">
                  <c:v>6.8584758942457233E-2</c:v>
                </c:pt>
                <c:pt idx="667">
                  <c:v>6.8913270637408569E-2</c:v>
                </c:pt>
                <c:pt idx="668">
                  <c:v>6.8339368856699431E-2</c:v>
                </c:pt>
                <c:pt idx="669">
                  <c:v>6.8899273104880587E-2</c:v>
                </c:pt>
                <c:pt idx="670">
                  <c:v>6.8330733229329171E-2</c:v>
                </c:pt>
                <c:pt idx="671">
                  <c:v>6.812896405919662E-2</c:v>
                </c:pt>
                <c:pt idx="672">
                  <c:v>6.829798803697662E-2</c:v>
                </c:pt>
                <c:pt idx="673">
                  <c:v>6.7989130434782608E-2</c:v>
                </c:pt>
                <c:pt idx="674">
                  <c:v>6.8646334938469764E-2</c:v>
                </c:pt>
                <c:pt idx="675">
                  <c:v>6.8363437328954571E-2</c:v>
                </c:pt>
                <c:pt idx="676">
                  <c:v>6.7812329514457176E-2</c:v>
                </c:pt>
                <c:pt idx="677">
                  <c:v>6.6757791142700931E-2</c:v>
                </c:pt>
                <c:pt idx="678">
                  <c:v>6.607954545454546E-2</c:v>
                </c:pt>
                <c:pt idx="679">
                  <c:v>6.6349916154276128E-2</c:v>
                </c:pt>
                <c:pt idx="680">
                  <c:v>6.6275823562255726E-2</c:v>
                </c:pt>
                <c:pt idx="681">
                  <c:v>6.6648351648351645E-2</c:v>
                </c:pt>
                <c:pt idx="682">
                  <c:v>6.6360691144708425E-2</c:v>
                </c:pt>
                <c:pt idx="683">
                  <c:v>6.6702355460385443E-2</c:v>
                </c:pt>
                <c:pt idx="684">
                  <c:v>6.5858912224017227E-2</c:v>
                </c:pt>
                <c:pt idx="685">
                  <c:v>6.4946236559139781E-2</c:v>
                </c:pt>
                <c:pt idx="686">
                  <c:v>6.521972132904609E-2</c:v>
                </c:pt>
                <c:pt idx="687">
                  <c:v>6.5910290237467015E-2</c:v>
                </c:pt>
                <c:pt idx="688">
                  <c:v>6.592474827768946E-2</c:v>
                </c:pt>
                <c:pt idx="689">
                  <c:v>6.5483870967741942E-2</c:v>
                </c:pt>
                <c:pt idx="690">
                  <c:v>6.6066701958708313E-2</c:v>
                </c:pt>
                <c:pt idx="691">
                  <c:v>6.5854949708840663E-2</c:v>
                </c:pt>
                <c:pt idx="692">
                  <c:v>6.6420664206642069E-2</c:v>
                </c:pt>
                <c:pt idx="693">
                  <c:v>6.5562565720294425E-2</c:v>
                </c:pt>
                <c:pt idx="694">
                  <c:v>6.5281430825881115E-2</c:v>
                </c:pt>
                <c:pt idx="695">
                  <c:v>6.5084388185654013E-2</c:v>
                </c:pt>
                <c:pt idx="696">
                  <c:v>6.4874933475252791E-2</c:v>
                </c:pt>
                <c:pt idx="697">
                  <c:v>6.5042372881355934E-2</c:v>
                </c:pt>
                <c:pt idx="698">
                  <c:v>6.4647519582245433E-2</c:v>
                </c:pt>
                <c:pt idx="699">
                  <c:v>6.5023352361183187E-2</c:v>
                </c:pt>
                <c:pt idx="700">
                  <c:v>6.5103092783505151E-2</c:v>
                </c:pt>
                <c:pt idx="701">
                  <c:v>6.4684591520165466E-2</c:v>
                </c:pt>
                <c:pt idx="702">
                  <c:v>6.4760432766615153E-2</c:v>
                </c:pt>
                <c:pt idx="703">
                  <c:v>6.4033264033264037E-2</c:v>
                </c:pt>
                <c:pt idx="704">
                  <c:v>6.3359173126614987E-2</c:v>
                </c:pt>
                <c:pt idx="705">
                  <c:v>6.2710970464135027E-2</c:v>
                </c:pt>
                <c:pt idx="706">
                  <c:v>6.282666666666667E-2</c:v>
                </c:pt>
                <c:pt idx="707">
                  <c:v>6.2664560294892049E-2</c:v>
                </c:pt>
                <c:pt idx="708">
                  <c:v>6.2231534834992143E-2</c:v>
                </c:pt>
                <c:pt idx="709">
                  <c:v>6.1872025383395028E-2</c:v>
                </c:pt>
                <c:pt idx="710">
                  <c:v>6.2460567823343846E-2</c:v>
                </c:pt>
                <c:pt idx="711">
                  <c:v>6.227701993704092E-2</c:v>
                </c:pt>
                <c:pt idx="712">
                  <c:v>6.2702985856469357E-2</c:v>
                </c:pt>
                <c:pt idx="713">
                  <c:v>6.4063324538258581E-2</c:v>
                </c:pt>
                <c:pt idx="714">
                  <c:v>6.4708994708994702E-2</c:v>
                </c:pt>
                <c:pt idx="715">
                  <c:v>6.4968487394957988E-2</c:v>
                </c:pt>
                <c:pt idx="716">
                  <c:v>6.4282011404872996E-2</c:v>
                </c:pt>
                <c:pt idx="717">
                  <c:v>6.3752556237218816E-2</c:v>
                </c:pt>
                <c:pt idx="718">
                  <c:v>6.3719512195121952E-2</c:v>
                </c:pt>
                <c:pt idx="719">
                  <c:v>6.3502538071065984E-2</c:v>
                </c:pt>
                <c:pt idx="720">
                  <c:v>6.4051948051948054E-2</c:v>
                </c:pt>
                <c:pt idx="721">
                  <c:v>6.3412073490813653E-2</c:v>
                </c:pt>
                <c:pt idx="722">
                  <c:v>6.2546222926571582E-2</c:v>
                </c:pt>
                <c:pt idx="723">
                  <c:v>6.2041884816753927E-2</c:v>
                </c:pt>
                <c:pt idx="724">
                  <c:v>6.2613818960899834E-2</c:v>
                </c:pt>
                <c:pt idx="725">
                  <c:v>6.3189189189189185E-2</c:v>
                </c:pt>
                <c:pt idx="726">
                  <c:v>6.2606837606837606E-2</c:v>
                </c:pt>
                <c:pt idx="727">
                  <c:v>6.3363205060622041E-2</c:v>
                </c:pt>
                <c:pt idx="728">
                  <c:v>6.3091482649842268E-2</c:v>
                </c:pt>
                <c:pt idx="729">
                  <c:v>6.3497899159663862E-2</c:v>
                </c:pt>
                <c:pt idx="730">
                  <c:v>6.3028720626631854E-2</c:v>
                </c:pt>
                <c:pt idx="731">
                  <c:v>6.2558746736292428E-2</c:v>
                </c:pt>
                <c:pt idx="732">
                  <c:v>6.2818512740509619E-2</c:v>
                </c:pt>
                <c:pt idx="733">
                  <c:v>6.2370062370062374E-2</c:v>
                </c:pt>
                <c:pt idx="734">
                  <c:v>6.2741010943199588E-2</c:v>
                </c:pt>
                <c:pt idx="735">
                  <c:v>6.2552301255230119E-2</c:v>
                </c:pt>
                <c:pt idx="736">
                  <c:v>6.2493479394887842E-2</c:v>
                </c:pt>
                <c:pt idx="737">
                  <c:v>6.3470557582073997E-2</c:v>
                </c:pt>
                <c:pt idx="738">
                  <c:v>6.313603322949117E-2</c:v>
                </c:pt>
                <c:pt idx="739">
                  <c:v>6.2289915966386555E-2</c:v>
                </c:pt>
                <c:pt idx="740">
                  <c:v>6.2585034013605448E-2</c:v>
                </c:pt>
                <c:pt idx="741">
                  <c:v>6.276762402088773E-2</c:v>
                </c:pt>
                <c:pt idx="742">
                  <c:v>6.2122788761706557E-2</c:v>
                </c:pt>
                <c:pt idx="743">
                  <c:v>6.2532166752444676E-2</c:v>
                </c:pt>
                <c:pt idx="744">
                  <c:v>6.2802679031427097E-2</c:v>
                </c:pt>
                <c:pt idx="745">
                  <c:v>6.2797927461139894E-2</c:v>
                </c:pt>
                <c:pt idx="746">
                  <c:v>6.2914255654918469E-2</c:v>
                </c:pt>
                <c:pt idx="747">
                  <c:v>6.2211740041928719E-2</c:v>
                </c:pt>
                <c:pt idx="748">
                  <c:v>6.1946902654867256E-2</c:v>
                </c:pt>
                <c:pt idx="749">
                  <c:v>6.2375197057277981E-2</c:v>
                </c:pt>
                <c:pt idx="750">
                  <c:v>6.25E-2</c:v>
                </c:pt>
                <c:pt idx="751">
                  <c:v>6.300518134715026E-2</c:v>
                </c:pt>
                <c:pt idx="752">
                  <c:v>6.3486333161423408E-2</c:v>
                </c:pt>
                <c:pt idx="753">
                  <c:v>6.3309352517985612E-2</c:v>
                </c:pt>
                <c:pt idx="754">
                  <c:v>6.3036809815950917E-2</c:v>
                </c:pt>
                <c:pt idx="755">
                  <c:v>6.3519753719856339E-2</c:v>
                </c:pt>
                <c:pt idx="756">
                  <c:v>6.30879345603272E-2</c:v>
                </c:pt>
                <c:pt idx="757">
                  <c:v>6.3922764227642273E-2</c:v>
                </c:pt>
                <c:pt idx="758">
                  <c:v>6.4000000000000001E-2</c:v>
                </c:pt>
                <c:pt idx="759">
                  <c:v>6.4155712841253792E-2</c:v>
                </c:pt>
                <c:pt idx="760">
                  <c:v>6.4127144298688196E-2</c:v>
                </c:pt>
                <c:pt idx="761">
                  <c:v>6.3727454909819639E-2</c:v>
                </c:pt>
                <c:pt idx="762">
                  <c:v>6.3554667998002995E-2</c:v>
                </c:pt>
                <c:pt idx="763">
                  <c:v>6.3268365817091457E-2</c:v>
                </c:pt>
                <c:pt idx="764">
                  <c:v>6.4000000000000001E-2</c:v>
                </c:pt>
                <c:pt idx="765">
                  <c:v>6.3795693540310464E-2</c:v>
                </c:pt>
                <c:pt idx="766">
                  <c:v>6.4260651629072685E-2</c:v>
                </c:pt>
                <c:pt idx="767">
                  <c:v>6.4423076923076916E-2</c:v>
                </c:pt>
                <c:pt idx="768">
                  <c:v>6.4249748237663648E-2</c:v>
                </c:pt>
                <c:pt idx="769">
                  <c:v>6.4496745117676516E-2</c:v>
                </c:pt>
                <c:pt idx="770">
                  <c:v>6.4878291107799302E-2</c:v>
                </c:pt>
                <c:pt idx="771">
                  <c:v>6.5234765234765235E-2</c:v>
                </c:pt>
                <c:pt idx="772">
                  <c:v>6.5234765234765235E-2</c:v>
                </c:pt>
                <c:pt idx="773">
                  <c:v>6.5513784461152885E-2</c:v>
                </c:pt>
                <c:pt idx="774">
                  <c:v>6.5276381909547737E-2</c:v>
                </c:pt>
                <c:pt idx="775">
                  <c:v>6.5444500251130092E-2</c:v>
                </c:pt>
                <c:pt idx="776">
                  <c:v>6.5105740181268884E-2</c:v>
                </c:pt>
                <c:pt idx="777">
                  <c:v>6.5460030165912522E-2</c:v>
                </c:pt>
                <c:pt idx="778">
                  <c:v>6.6114457831325302E-2</c:v>
                </c:pt>
                <c:pt idx="779">
                  <c:v>6.5901148277583629E-2</c:v>
                </c:pt>
                <c:pt idx="780">
                  <c:v>6.5589259075087017E-2</c:v>
                </c:pt>
                <c:pt idx="781">
                  <c:v>6.5236686390532539E-2</c:v>
                </c:pt>
                <c:pt idx="782">
                  <c:v>6.5022200296003946E-2</c:v>
                </c:pt>
                <c:pt idx="783">
                  <c:v>6.4250248262164841E-2</c:v>
                </c:pt>
                <c:pt idx="784">
                  <c:v>6.4449999999999993E-2</c:v>
                </c:pt>
                <c:pt idx="785">
                  <c:v>6.3899999999999998E-2</c:v>
                </c:pt>
                <c:pt idx="786">
                  <c:v>6.4038171772978408E-2</c:v>
                </c:pt>
                <c:pt idx="787">
                  <c:v>6.4153769345981035E-2</c:v>
                </c:pt>
                <c:pt idx="788">
                  <c:v>6.4342629482071714E-2</c:v>
                </c:pt>
                <c:pt idx="789">
                  <c:v>6.4314115308151093E-2</c:v>
                </c:pt>
                <c:pt idx="790">
                  <c:v>6.4360378297660531E-2</c:v>
                </c:pt>
                <c:pt idx="791">
                  <c:v>6.4537223340040237E-2</c:v>
                </c:pt>
                <c:pt idx="792">
                  <c:v>6.4517741129435285E-2</c:v>
                </c:pt>
                <c:pt idx="793">
                  <c:v>6.4292828685258971E-2</c:v>
                </c:pt>
                <c:pt idx="794">
                  <c:v>6.395637084779375E-2</c:v>
                </c:pt>
                <c:pt idx="795">
                  <c:v>6.4324591786244431E-2</c:v>
                </c:pt>
                <c:pt idx="796">
                  <c:v>6.471464019851117E-2</c:v>
                </c:pt>
                <c:pt idx="797">
                  <c:v>6.494794248884482E-2</c:v>
                </c:pt>
                <c:pt idx="798">
                  <c:v>6.4965312190287408E-2</c:v>
                </c:pt>
                <c:pt idx="799">
                  <c:v>6.4624505928853757E-2</c:v>
                </c:pt>
                <c:pt idx="800">
                  <c:v>6.4952571143285079E-2</c:v>
                </c:pt>
                <c:pt idx="801">
                  <c:v>6.5305093292990418E-2</c:v>
                </c:pt>
                <c:pt idx="802">
                  <c:v>6.4307228915662651E-2</c:v>
                </c:pt>
                <c:pt idx="803">
                  <c:v>6.4094805849722644E-2</c:v>
                </c:pt>
                <c:pt idx="804">
                  <c:v>6.3963963963963963E-2</c:v>
                </c:pt>
                <c:pt idx="805">
                  <c:v>6.403283735248845E-2</c:v>
                </c:pt>
                <c:pt idx="806">
                  <c:v>6.4062499999999994E-2</c:v>
                </c:pt>
                <c:pt idx="807">
                  <c:v>6.4364919354838707E-2</c:v>
                </c:pt>
                <c:pt idx="808">
                  <c:v>6.4368394564670361E-2</c:v>
                </c:pt>
                <c:pt idx="809">
                  <c:v>6.4367816091954022E-2</c:v>
                </c:pt>
                <c:pt idx="810">
                  <c:v>6.407960199004975E-2</c:v>
                </c:pt>
                <c:pt idx="811">
                  <c:v>6.4257228315054829E-2</c:v>
                </c:pt>
                <c:pt idx="812">
                  <c:v>6.4070970921636272E-2</c:v>
                </c:pt>
                <c:pt idx="813">
                  <c:v>6.3631913852178174E-2</c:v>
                </c:pt>
                <c:pt idx="814">
                  <c:v>6.3468992248062017E-2</c:v>
                </c:pt>
                <c:pt idx="815">
                  <c:v>6.302561623972934E-2</c:v>
                </c:pt>
                <c:pt idx="816">
                  <c:v>6.3028846153846158E-2</c:v>
                </c:pt>
                <c:pt idx="817">
                  <c:v>6.2934362934362928E-2</c:v>
                </c:pt>
                <c:pt idx="818">
                  <c:v>6.2667946257197696E-2</c:v>
                </c:pt>
                <c:pt idx="819">
                  <c:v>6.280193236714976E-2</c:v>
                </c:pt>
                <c:pt idx="820">
                  <c:v>6.2199807877041303E-2</c:v>
                </c:pt>
                <c:pt idx="821">
                  <c:v>6.2404214559386974E-2</c:v>
                </c:pt>
                <c:pt idx="822">
                  <c:v>6.2357954545454543E-2</c:v>
                </c:pt>
                <c:pt idx="823">
                  <c:v>6.2565073355418832E-2</c:v>
                </c:pt>
                <c:pt idx="824">
                  <c:v>6.2369668246445499E-2</c:v>
                </c:pt>
                <c:pt idx="825">
                  <c:v>6.2109744560075689E-2</c:v>
                </c:pt>
                <c:pt idx="826">
                  <c:v>6.2199150542708824E-2</c:v>
                </c:pt>
                <c:pt idx="827">
                  <c:v>6.1797752808988762E-2</c:v>
                </c:pt>
                <c:pt idx="828">
                  <c:v>6.2505887894488937E-2</c:v>
                </c:pt>
                <c:pt idx="829">
                  <c:v>6.2213918729565623E-2</c:v>
                </c:pt>
                <c:pt idx="830">
                  <c:v>6.1953488372093024E-2</c:v>
                </c:pt>
                <c:pt idx="831">
                  <c:v>6.2109192720485304E-2</c:v>
                </c:pt>
                <c:pt idx="832">
                  <c:v>6.1610051186598416E-2</c:v>
                </c:pt>
                <c:pt idx="833">
                  <c:v>6.1179698216735252E-2</c:v>
                </c:pt>
                <c:pt idx="834">
                  <c:v>6.1003163126976956E-2</c:v>
                </c:pt>
                <c:pt idx="835">
                  <c:v>6.1848124428179323E-2</c:v>
                </c:pt>
                <c:pt idx="836">
                  <c:v>6.2476808905380335E-2</c:v>
                </c:pt>
                <c:pt idx="837">
                  <c:v>6.2517162471395882E-2</c:v>
                </c:pt>
                <c:pt idx="838">
                  <c:v>6.3243494423791818E-2</c:v>
                </c:pt>
                <c:pt idx="839">
                  <c:v>6.3053505535055357E-2</c:v>
                </c:pt>
                <c:pt idx="840">
                  <c:v>6.2436548223350256E-2</c:v>
                </c:pt>
                <c:pt idx="841">
                  <c:v>6.2205814490078448E-2</c:v>
                </c:pt>
                <c:pt idx="842">
                  <c:v>6.1716171617161718E-2</c:v>
                </c:pt>
                <c:pt idx="843">
                  <c:v>6.160714285714286E-2</c:v>
                </c:pt>
                <c:pt idx="844">
                  <c:v>6.1296296296296293E-2</c:v>
                </c:pt>
                <c:pt idx="845">
                  <c:v>6.1942749882684188E-2</c:v>
                </c:pt>
                <c:pt idx="846">
                  <c:v>6.1789772727272728E-2</c:v>
                </c:pt>
                <c:pt idx="847">
                  <c:v>6.0658823529411765E-2</c:v>
                </c:pt>
                <c:pt idx="848">
                  <c:v>6.1028351753964441E-2</c:v>
                </c:pt>
                <c:pt idx="849">
                  <c:v>6.1534653465346534E-2</c:v>
                </c:pt>
                <c:pt idx="850">
                  <c:v>6.185770750988142E-2</c:v>
                </c:pt>
                <c:pt idx="851">
                  <c:v>6.1822784810126583E-2</c:v>
                </c:pt>
                <c:pt idx="852">
                  <c:v>6.0962025316455698E-2</c:v>
                </c:pt>
                <c:pt idx="853">
                  <c:v>6.1432777232580962E-2</c:v>
                </c:pt>
                <c:pt idx="854">
                  <c:v>6.1009401286491835E-2</c:v>
                </c:pt>
                <c:pt idx="855">
                  <c:v>6.0604606525911708E-2</c:v>
                </c:pt>
                <c:pt idx="856">
                  <c:v>6.0771084337349394E-2</c:v>
                </c:pt>
                <c:pt idx="857">
                  <c:v>6.0476190476190475E-2</c:v>
                </c:pt>
                <c:pt idx="858">
                  <c:v>6.046182846371348E-2</c:v>
                </c:pt>
                <c:pt idx="859">
                  <c:v>6.023529411764706E-2</c:v>
                </c:pt>
                <c:pt idx="860">
                  <c:v>6.0615958936070927E-2</c:v>
                </c:pt>
                <c:pt idx="861">
                  <c:v>6.0621521335807053E-2</c:v>
                </c:pt>
                <c:pt idx="862">
                  <c:v>6.0957066189624327E-2</c:v>
                </c:pt>
                <c:pt idx="863">
                  <c:v>6.1423550087873459E-2</c:v>
                </c:pt>
                <c:pt idx="864">
                  <c:v>6.0833695180199737E-2</c:v>
                </c:pt>
                <c:pt idx="865">
                  <c:v>5.9991349480968861E-2</c:v>
                </c:pt>
                <c:pt idx="866">
                  <c:v>5.9293917481922587E-2</c:v>
                </c:pt>
                <c:pt idx="867">
                  <c:v>5.9776055124892334E-2</c:v>
                </c:pt>
                <c:pt idx="868">
                  <c:v>5.9617834394904458E-2</c:v>
                </c:pt>
                <c:pt idx="869">
                  <c:v>5.9830148619957536E-2</c:v>
                </c:pt>
                <c:pt idx="870">
                  <c:v>6.0101651842439645E-2</c:v>
                </c:pt>
                <c:pt idx="871">
                  <c:v>6.0472972972972973E-2</c:v>
                </c:pt>
                <c:pt idx="872">
                  <c:v>5.9235668789808918E-2</c:v>
                </c:pt>
                <c:pt idx="873">
                  <c:v>5.9631490787269682E-2</c:v>
                </c:pt>
                <c:pt idx="874">
                  <c:v>5.9211618257261414E-2</c:v>
                </c:pt>
                <c:pt idx="875">
                  <c:v>5.8668857847165162E-2</c:v>
                </c:pt>
                <c:pt idx="876">
                  <c:v>5.8840460526315787E-2</c:v>
                </c:pt>
                <c:pt idx="877">
                  <c:v>5.8895705521472393E-2</c:v>
                </c:pt>
                <c:pt idx="878">
                  <c:v>5.8669930640554875E-2</c:v>
                </c:pt>
                <c:pt idx="879">
                  <c:v>5.8118609406952966E-2</c:v>
                </c:pt>
                <c:pt idx="880">
                  <c:v>5.8529650690495531E-2</c:v>
                </c:pt>
                <c:pt idx="881">
                  <c:v>5.9065040650406506E-2</c:v>
                </c:pt>
                <c:pt idx="882">
                  <c:v>5.9787059787059789E-2</c:v>
                </c:pt>
                <c:pt idx="883">
                  <c:v>5.911847957945815E-2</c:v>
                </c:pt>
                <c:pt idx="884">
                  <c:v>5.8927141713370698E-2</c:v>
                </c:pt>
                <c:pt idx="885">
                  <c:v>5.9191029235082099E-2</c:v>
                </c:pt>
                <c:pt idx="886">
                  <c:v>5.8458498023715416E-2</c:v>
                </c:pt>
                <c:pt idx="887">
                  <c:v>5.9217426381605487E-2</c:v>
                </c:pt>
                <c:pt idx="888">
                  <c:v>5.8326563769293259E-2</c:v>
                </c:pt>
                <c:pt idx="889">
                  <c:v>5.9245439469320066E-2</c:v>
                </c:pt>
                <c:pt idx="890">
                  <c:v>5.9124690338563171E-2</c:v>
                </c:pt>
                <c:pt idx="891">
                  <c:v>5.9087102177554439E-2</c:v>
                </c:pt>
                <c:pt idx="892">
                  <c:v>5.8908780903665817E-2</c:v>
                </c:pt>
                <c:pt idx="893">
                  <c:v>5.9372312983662939E-2</c:v>
                </c:pt>
                <c:pt idx="894">
                  <c:v>5.8747390396659709E-2</c:v>
                </c:pt>
                <c:pt idx="895">
                  <c:v>5.8034635521546515E-2</c:v>
                </c:pt>
                <c:pt idx="896">
                  <c:v>5.824929407018959E-2</c:v>
                </c:pt>
                <c:pt idx="897">
                  <c:v>5.79093799682035E-2</c:v>
                </c:pt>
                <c:pt idx="898">
                  <c:v>5.7825567502986855E-2</c:v>
                </c:pt>
                <c:pt idx="899">
                  <c:v>5.8091451292246521E-2</c:v>
                </c:pt>
                <c:pt idx="900">
                  <c:v>5.7942811755361395E-2</c:v>
                </c:pt>
                <c:pt idx="901">
                  <c:v>5.7496012759170656E-2</c:v>
                </c:pt>
                <c:pt idx="902">
                  <c:v>5.7828894269572238E-2</c:v>
                </c:pt>
                <c:pt idx="903">
                  <c:v>5.7866334578663345E-2</c:v>
                </c:pt>
                <c:pt idx="904">
                  <c:v>5.8284518828451884E-2</c:v>
                </c:pt>
                <c:pt idx="905">
                  <c:v>5.7662443808745405E-2</c:v>
                </c:pt>
                <c:pt idx="906">
                  <c:v>5.7392363931762794E-2</c:v>
                </c:pt>
                <c:pt idx="907">
                  <c:v>5.746938775510204E-2</c:v>
                </c:pt>
                <c:pt idx="908">
                  <c:v>5.7995824634655531E-2</c:v>
                </c:pt>
                <c:pt idx="909">
                  <c:v>5.8715596330275233E-2</c:v>
                </c:pt>
                <c:pt idx="910">
                  <c:v>5.9445628997867803E-2</c:v>
                </c:pt>
                <c:pt idx="911">
                  <c:v>5.9340659340659338E-2</c:v>
                </c:pt>
                <c:pt idx="912">
                  <c:v>5.9732664995822887E-2</c:v>
                </c:pt>
                <c:pt idx="913">
                  <c:v>5.9480954374215154E-2</c:v>
                </c:pt>
                <c:pt idx="914">
                  <c:v>5.9028642590286423E-2</c:v>
                </c:pt>
                <c:pt idx="915">
                  <c:v>5.8973305954825465E-2</c:v>
                </c:pt>
                <c:pt idx="916">
                  <c:v>5.9708333333333335E-2</c:v>
                </c:pt>
                <c:pt idx="917">
                  <c:v>5.9786622897004517E-2</c:v>
                </c:pt>
                <c:pt idx="918">
                  <c:v>6.0420965744944287E-2</c:v>
                </c:pt>
                <c:pt idx="919">
                  <c:v>6.1228813559322033E-2</c:v>
                </c:pt>
                <c:pt idx="920">
                  <c:v>6.0747271200671707E-2</c:v>
                </c:pt>
                <c:pt idx="921">
                  <c:v>6.1283467913302164E-2</c:v>
                </c:pt>
                <c:pt idx="922">
                  <c:v>6.0415782774713621E-2</c:v>
                </c:pt>
                <c:pt idx="923">
                  <c:v>6.0224438902743142E-2</c:v>
                </c:pt>
                <c:pt idx="924">
                  <c:v>6.0553923625681912E-2</c:v>
                </c:pt>
                <c:pt idx="925">
                  <c:v>6.0091172813924572E-2</c:v>
                </c:pt>
                <c:pt idx="926">
                  <c:v>5.9786622897004517E-2</c:v>
                </c:pt>
                <c:pt idx="927">
                  <c:v>5.9983566146261297E-2</c:v>
                </c:pt>
                <c:pt idx="928">
                  <c:v>5.970209339774557E-2</c:v>
                </c:pt>
                <c:pt idx="929">
                  <c:v>5.9846650524616629E-2</c:v>
                </c:pt>
                <c:pt idx="930">
                  <c:v>6.0056315366049877E-2</c:v>
                </c:pt>
                <c:pt idx="931">
                  <c:v>6.0233682514101529E-2</c:v>
                </c:pt>
                <c:pt idx="932">
                  <c:v>6.0825982357658383E-2</c:v>
                </c:pt>
                <c:pt idx="933">
                  <c:v>6.1307137129109866E-2</c:v>
                </c:pt>
                <c:pt idx="934">
                  <c:v>6.138455382152861E-2</c:v>
                </c:pt>
                <c:pt idx="935">
                  <c:v>6.1161957819339433E-2</c:v>
                </c:pt>
                <c:pt idx="936">
                  <c:v>6.1376292760540969E-2</c:v>
                </c:pt>
                <c:pt idx="937">
                  <c:v>6.1440509351372859E-2</c:v>
                </c:pt>
                <c:pt idx="938">
                  <c:v>6.1800872669575568E-2</c:v>
                </c:pt>
                <c:pt idx="939">
                  <c:v>6.1904761904761907E-2</c:v>
                </c:pt>
                <c:pt idx="940">
                  <c:v>6.1733280569845665E-2</c:v>
                </c:pt>
                <c:pt idx="941">
                  <c:v>6.1696252465483235E-2</c:v>
                </c:pt>
                <c:pt idx="942">
                  <c:v>6.1544554455445544E-2</c:v>
                </c:pt>
                <c:pt idx="943">
                  <c:v>6.1904761904761907E-2</c:v>
                </c:pt>
                <c:pt idx="944">
                  <c:v>6.2406015037593986E-2</c:v>
                </c:pt>
                <c:pt idx="945">
                  <c:v>6.236559139784946E-2</c:v>
                </c:pt>
                <c:pt idx="946">
                  <c:v>6.1806656101426306E-2</c:v>
                </c:pt>
                <c:pt idx="947">
                  <c:v>6.255506607929516E-2</c:v>
                </c:pt>
                <c:pt idx="948">
                  <c:v>6.3578018451664664E-2</c:v>
                </c:pt>
                <c:pt idx="949">
                  <c:v>6.3578528827037767E-2</c:v>
                </c:pt>
                <c:pt idx="950">
                  <c:v>6.3905562224889953E-2</c:v>
                </c:pt>
                <c:pt idx="951">
                  <c:v>6.3925307906237586E-2</c:v>
                </c:pt>
                <c:pt idx="952">
                  <c:v>6.4339547798492658E-2</c:v>
                </c:pt>
                <c:pt idx="953">
                  <c:v>6.3654301499605367E-2</c:v>
                </c:pt>
                <c:pt idx="954">
                  <c:v>6.3902053712480256E-2</c:v>
                </c:pt>
                <c:pt idx="955">
                  <c:v>6.4477848101265819E-2</c:v>
                </c:pt>
                <c:pt idx="956">
                  <c:v>6.448152562574494E-2</c:v>
                </c:pt>
                <c:pt idx="957">
                  <c:v>6.5107913669064751E-2</c:v>
                </c:pt>
                <c:pt idx="958">
                  <c:v>6.5497553017944535E-2</c:v>
                </c:pt>
                <c:pt idx="959">
                  <c:v>6.4942996742671011E-2</c:v>
                </c:pt>
                <c:pt idx="960">
                  <c:v>6.5298659081674121E-2</c:v>
                </c:pt>
                <c:pt idx="961">
                  <c:v>6.3701923076923073E-2</c:v>
                </c:pt>
                <c:pt idx="962">
                  <c:v>6.3909164639091645E-2</c:v>
                </c:pt>
                <c:pt idx="963">
                  <c:v>6.5028432168968323E-2</c:v>
                </c:pt>
                <c:pt idx="964">
                  <c:v>6.5330093155123531E-2</c:v>
                </c:pt>
                <c:pt idx="965">
                  <c:v>6.587561374795417E-2</c:v>
                </c:pt>
                <c:pt idx="966">
                  <c:v>6.5539452495974232E-2</c:v>
                </c:pt>
                <c:pt idx="967">
                  <c:v>6.5981459089076988E-2</c:v>
                </c:pt>
                <c:pt idx="968">
                  <c:v>6.5865384615384617E-2</c:v>
                </c:pt>
                <c:pt idx="969">
                  <c:v>6.5274463007159902E-2</c:v>
                </c:pt>
                <c:pt idx="970">
                  <c:v>6.4829500396510711E-2</c:v>
                </c:pt>
                <c:pt idx="971">
                  <c:v>6.54690618762475E-2</c:v>
                </c:pt>
                <c:pt idx="972">
                  <c:v>6.5493802479008392E-2</c:v>
                </c:pt>
                <c:pt idx="973">
                  <c:v>6.5710872162485071E-2</c:v>
                </c:pt>
                <c:pt idx="974">
                  <c:v>6.5572457966373093E-2</c:v>
                </c:pt>
                <c:pt idx="975">
                  <c:v>6.5725806451612898E-2</c:v>
                </c:pt>
                <c:pt idx="976">
                  <c:v>6.6082104424073335E-2</c:v>
                </c:pt>
                <c:pt idx="977">
                  <c:v>6.6773162939297123E-2</c:v>
                </c:pt>
                <c:pt idx="978">
                  <c:v>6.6521048451151712E-2</c:v>
                </c:pt>
                <c:pt idx="979">
                  <c:v>6.6256938937351309E-2</c:v>
                </c:pt>
                <c:pt idx="980">
                  <c:v>6.6190476190476188E-2</c:v>
                </c:pt>
                <c:pt idx="981">
                  <c:v>6.6958947787963338E-2</c:v>
                </c:pt>
                <c:pt idx="982">
                  <c:v>6.5810593900481537E-2</c:v>
                </c:pt>
                <c:pt idx="983">
                  <c:v>6.5452361889511604E-2</c:v>
                </c:pt>
                <c:pt idx="984">
                  <c:v>6.5458937198067627E-2</c:v>
                </c:pt>
                <c:pt idx="985">
                  <c:v>6.5390749601275916E-2</c:v>
                </c:pt>
                <c:pt idx="986">
                  <c:v>6.5061192262139758E-2</c:v>
                </c:pt>
                <c:pt idx="987">
                  <c:v>6.5296442687747036E-2</c:v>
                </c:pt>
                <c:pt idx="988">
                  <c:v>6.5491283676703649E-2</c:v>
                </c:pt>
                <c:pt idx="989">
                  <c:v>6.5535143769968052E-2</c:v>
                </c:pt>
                <c:pt idx="990">
                  <c:v>6.5416502171338334E-2</c:v>
                </c:pt>
                <c:pt idx="991">
                  <c:v>6.6062992125984252E-2</c:v>
                </c:pt>
                <c:pt idx="992">
                  <c:v>6.5949119373776913E-2</c:v>
                </c:pt>
                <c:pt idx="993">
                  <c:v>6.5954139137193932E-2</c:v>
                </c:pt>
                <c:pt idx="994">
                  <c:v>6.6095757103931493E-2</c:v>
                </c:pt>
                <c:pt idx="995">
                  <c:v>6.5801704105344694E-2</c:v>
                </c:pt>
                <c:pt idx="996">
                  <c:v>6.6151468315301387E-2</c:v>
                </c:pt>
                <c:pt idx="997">
                  <c:v>6.6061776061776059E-2</c:v>
                </c:pt>
                <c:pt idx="998">
                  <c:v>6.6050096339113684E-2</c:v>
                </c:pt>
                <c:pt idx="999">
                  <c:v>6.5627376425855519E-2</c:v>
                </c:pt>
                <c:pt idx="1000">
                  <c:v>6.5326251896813348E-2</c:v>
                </c:pt>
                <c:pt idx="1001">
                  <c:v>6.5767477203647423E-2</c:v>
                </c:pt>
                <c:pt idx="1002">
                  <c:v>6.5527714502657555E-2</c:v>
                </c:pt>
                <c:pt idx="1003">
                  <c:v>6.5813598166539339E-2</c:v>
                </c:pt>
                <c:pt idx="1004">
                  <c:v>6.5540796963946865E-2</c:v>
                </c:pt>
                <c:pt idx="1005">
                  <c:v>6.5560640732265446E-2</c:v>
                </c:pt>
                <c:pt idx="1006">
                  <c:v>6.5098634294385435E-2</c:v>
                </c:pt>
                <c:pt idx="1007">
                  <c:v>6.500963391136802E-2</c:v>
                </c:pt>
                <c:pt idx="1008">
                  <c:v>6.5420560747663545E-2</c:v>
                </c:pt>
                <c:pt idx="1009">
                  <c:v>6.5360983102918588E-2</c:v>
                </c:pt>
                <c:pt idx="1010">
                  <c:v>6.5337423312883433E-2</c:v>
                </c:pt>
                <c:pt idx="1011">
                  <c:v>6.5918762088974861E-2</c:v>
                </c:pt>
                <c:pt idx="1012">
                  <c:v>6.5669902912621356E-2</c:v>
                </c:pt>
                <c:pt idx="1013">
                  <c:v>6.489607390300231E-2</c:v>
                </c:pt>
                <c:pt idx="1014">
                  <c:v>6.4651162790697672E-2</c:v>
                </c:pt>
                <c:pt idx="1015">
                  <c:v>6.4321223709369019E-2</c:v>
                </c:pt>
                <c:pt idx="1016">
                  <c:v>6.5535851966075559E-2</c:v>
                </c:pt>
                <c:pt idx="1017">
                  <c:v>6.600534147272033E-2</c:v>
                </c:pt>
                <c:pt idx="1018">
                  <c:v>6.5893536121673008E-2</c:v>
                </c:pt>
                <c:pt idx="1019">
                  <c:v>6.5977011494252877E-2</c:v>
                </c:pt>
                <c:pt idx="1020">
                  <c:v>6.6191759722757024E-2</c:v>
                </c:pt>
                <c:pt idx="1021">
                  <c:v>6.5855572998430145E-2</c:v>
                </c:pt>
                <c:pt idx="1022">
                  <c:v>6.6468960063266108E-2</c:v>
                </c:pt>
                <c:pt idx="1023">
                  <c:v>6.6522252855454905E-2</c:v>
                </c:pt>
                <c:pt idx="1024">
                  <c:v>6.6225165562913912E-2</c:v>
                </c:pt>
                <c:pt idx="1025">
                  <c:v>6.6666666666666666E-2</c:v>
                </c:pt>
                <c:pt idx="1026">
                  <c:v>6.6428287644020659E-2</c:v>
                </c:pt>
                <c:pt idx="1027">
                  <c:v>6.6248529988239907E-2</c:v>
                </c:pt>
                <c:pt idx="1028">
                  <c:v>6.4149443561208261E-2</c:v>
                </c:pt>
                <c:pt idx="1029">
                  <c:v>6.4143426294820713E-2</c:v>
                </c:pt>
                <c:pt idx="1030">
                  <c:v>6.348956282000788E-2</c:v>
                </c:pt>
                <c:pt idx="1031">
                  <c:v>6.4352941176470585E-2</c:v>
                </c:pt>
                <c:pt idx="1032">
                  <c:v>6.4338093400231569E-2</c:v>
                </c:pt>
                <c:pt idx="1033">
                  <c:v>6.4450422751729436E-2</c:v>
                </c:pt>
                <c:pt idx="1034">
                  <c:v>6.4503816793893123E-2</c:v>
                </c:pt>
                <c:pt idx="1035">
                  <c:v>6.4307458143074578E-2</c:v>
                </c:pt>
                <c:pt idx="1036">
                  <c:v>6.4363910909777278E-2</c:v>
                </c:pt>
                <c:pt idx="1037">
                  <c:v>6.4411314984709478E-2</c:v>
                </c:pt>
                <c:pt idx="1038">
                  <c:v>6.4484202512371525E-2</c:v>
                </c:pt>
                <c:pt idx="1039">
                  <c:v>6.4534661049406361E-2</c:v>
                </c:pt>
                <c:pt idx="1040">
                  <c:v>6.470131885182312E-2</c:v>
                </c:pt>
                <c:pt idx="1041">
                  <c:v>6.4463452566096424E-2</c:v>
                </c:pt>
                <c:pt idx="1042">
                  <c:v>6.4357585139318885E-2</c:v>
                </c:pt>
                <c:pt idx="1043">
                  <c:v>6.4206500956022941E-2</c:v>
                </c:pt>
                <c:pt idx="1044">
                  <c:v>6.4512428298279162E-2</c:v>
                </c:pt>
                <c:pt idx="1045">
                  <c:v>6.4823348694316441E-2</c:v>
                </c:pt>
                <c:pt idx="1046">
                  <c:v>6.498653328203155E-2</c:v>
                </c:pt>
                <c:pt idx="1047">
                  <c:v>6.5294343978453254E-2</c:v>
                </c:pt>
                <c:pt idx="1048">
                  <c:v>6.5162523900573616E-2</c:v>
                </c:pt>
                <c:pt idx="1049">
                  <c:v>6.5592635212888384E-2</c:v>
                </c:pt>
                <c:pt idx="1050">
                  <c:v>6.6345412490362368E-2</c:v>
                </c:pt>
                <c:pt idx="1051">
                  <c:v>6.5660809778456841E-2</c:v>
                </c:pt>
                <c:pt idx="1052">
                  <c:v>6.5329733898958742E-2</c:v>
                </c:pt>
                <c:pt idx="1053">
                  <c:v>6.5145705521472391E-2</c:v>
                </c:pt>
                <c:pt idx="1054">
                  <c:v>6.5192307692307688E-2</c:v>
                </c:pt>
                <c:pt idx="1055">
                  <c:v>6.538756715272448E-2</c:v>
                </c:pt>
                <c:pt idx="1056">
                  <c:v>6.4849409073579875E-2</c:v>
                </c:pt>
                <c:pt idx="1057">
                  <c:v>6.4387245485977712E-2</c:v>
                </c:pt>
                <c:pt idx="1058">
                  <c:v>6.3942680092951204E-2</c:v>
                </c:pt>
                <c:pt idx="1059">
                  <c:v>6.4360418342719231E-2</c:v>
                </c:pt>
                <c:pt idx="1060">
                  <c:v>6.4474807856532881E-2</c:v>
                </c:pt>
                <c:pt idx="1061">
                  <c:v>6.4232292124945009E-2</c:v>
                </c:pt>
                <c:pt idx="1062">
                  <c:v>6.4910025706940877E-2</c:v>
                </c:pt>
                <c:pt idx="1063">
                  <c:v>6.5148936170212765E-2</c:v>
                </c:pt>
                <c:pt idx="1064">
                  <c:v>6.5301902398676587E-2</c:v>
                </c:pt>
                <c:pt idx="1065">
                  <c:v>6.5095913261050881E-2</c:v>
                </c:pt>
                <c:pt idx="1066">
                  <c:v>6.4246048697137972E-2</c:v>
                </c:pt>
                <c:pt idx="1067">
                  <c:v>6.3714163457424047E-2</c:v>
                </c:pt>
                <c:pt idx="1068">
                  <c:v>6.3682647433177766E-2</c:v>
                </c:pt>
                <c:pt idx="1069">
                  <c:v>6.3187285223367695E-2</c:v>
                </c:pt>
                <c:pt idx="1070">
                  <c:v>6.3218884120171667E-2</c:v>
                </c:pt>
                <c:pt idx="1071">
                  <c:v>6.2058570198105081E-2</c:v>
                </c:pt>
                <c:pt idx="1072">
                  <c:v>6.3791666666666663E-2</c:v>
                </c:pt>
                <c:pt idx="1073">
                  <c:v>6.357868020304569E-2</c:v>
                </c:pt>
                <c:pt idx="1074">
                  <c:v>6.3357172907025666E-2</c:v>
                </c:pt>
                <c:pt idx="1075">
                  <c:v>6.2721145745577078E-2</c:v>
                </c:pt>
                <c:pt idx="1076">
                  <c:v>6.3050847457627124E-2</c:v>
                </c:pt>
                <c:pt idx="1077">
                  <c:v>6.3036164844407064E-2</c:v>
                </c:pt>
                <c:pt idx="1078">
                  <c:v>6.2898550724637681E-2</c:v>
                </c:pt>
                <c:pt idx="1079">
                  <c:v>6.2552476910159527E-2</c:v>
                </c:pt>
                <c:pt idx="1080">
                  <c:v>6.2672413793103454E-2</c:v>
                </c:pt>
                <c:pt idx="1081">
                  <c:v>6.3340471092077091E-2</c:v>
                </c:pt>
                <c:pt idx="1082">
                  <c:v>6.3695090439276486E-2</c:v>
                </c:pt>
                <c:pt idx="1083">
                  <c:v>6.2934879571810889E-2</c:v>
                </c:pt>
                <c:pt idx="1084">
                  <c:v>6.3560439560439566E-2</c:v>
                </c:pt>
                <c:pt idx="1085">
                  <c:v>6.3530927835051543E-2</c:v>
                </c:pt>
                <c:pt idx="1086">
                  <c:v>6.3974082073434121E-2</c:v>
                </c:pt>
                <c:pt idx="1087">
                  <c:v>6.4011925042589443E-2</c:v>
                </c:pt>
                <c:pt idx="1088">
                  <c:v>6.3560033585222497E-2</c:v>
                </c:pt>
                <c:pt idx="1089">
                  <c:v>6.4529734289329399E-2</c:v>
                </c:pt>
                <c:pt idx="1090">
                  <c:v>6.3766288356452289E-2</c:v>
                </c:pt>
                <c:pt idx="1091">
                  <c:v>6.4267990074441686E-2</c:v>
                </c:pt>
                <c:pt idx="1092">
                  <c:v>6.3824503311258274E-2</c:v>
                </c:pt>
                <c:pt idx="1093">
                  <c:v>6.305892185541162E-2</c:v>
                </c:pt>
                <c:pt idx="1094">
                  <c:v>6.4135906040268462E-2</c:v>
                </c:pt>
                <c:pt idx="1095">
                  <c:v>6.3903854123497722E-2</c:v>
                </c:pt>
                <c:pt idx="1096">
                  <c:v>6.3467107985105506E-2</c:v>
                </c:pt>
                <c:pt idx="1097">
                  <c:v>6.3625103220478943E-2</c:v>
                </c:pt>
                <c:pt idx="1098">
                  <c:v>6.4113068414584182E-2</c:v>
                </c:pt>
                <c:pt idx="1099">
                  <c:v>6.431226765799257E-2</c:v>
                </c:pt>
                <c:pt idx="1100">
                  <c:v>6.3958165728077235E-2</c:v>
                </c:pt>
                <c:pt idx="1101">
                  <c:v>6.3880000000000006E-2</c:v>
                </c:pt>
                <c:pt idx="1102">
                  <c:v>6.3585209003215432E-2</c:v>
                </c:pt>
                <c:pt idx="1103">
                  <c:v>6.3541666666666663E-2</c:v>
                </c:pt>
                <c:pt idx="1104">
                  <c:v>6.3170441001191902E-2</c:v>
                </c:pt>
                <c:pt idx="1105">
                  <c:v>6.2676609105180539E-2</c:v>
                </c:pt>
                <c:pt idx="1106">
                  <c:v>6.2730184147317861E-2</c:v>
                </c:pt>
                <c:pt idx="1107">
                  <c:v>6.1806098514464426E-2</c:v>
                </c:pt>
                <c:pt idx="1108">
                  <c:v>6.2338678138443487E-2</c:v>
                </c:pt>
                <c:pt idx="1109">
                  <c:v>6.2758890191481051E-2</c:v>
                </c:pt>
                <c:pt idx="1110">
                  <c:v>6.2885802469135804E-2</c:v>
                </c:pt>
                <c:pt idx="1111">
                  <c:v>6.3286713286713286E-2</c:v>
                </c:pt>
                <c:pt idx="1112">
                  <c:v>6.3962558502340089E-2</c:v>
                </c:pt>
                <c:pt idx="1113">
                  <c:v>6.3828124999999999E-2</c:v>
                </c:pt>
                <c:pt idx="1114">
                  <c:v>6.4444444444444443E-2</c:v>
                </c:pt>
                <c:pt idx="1115">
                  <c:v>6.5145395799676903E-2</c:v>
                </c:pt>
                <c:pt idx="1116">
                  <c:v>6.4159117762898774E-2</c:v>
                </c:pt>
                <c:pt idx="1117">
                  <c:v>6.4347826086956522E-2</c:v>
                </c:pt>
                <c:pt idx="1118">
                  <c:v>6.37175009701203E-2</c:v>
                </c:pt>
                <c:pt idx="1119">
                  <c:v>6.4090554254488674E-2</c:v>
                </c:pt>
                <c:pt idx="1120">
                  <c:v>6.4224473889321898E-2</c:v>
                </c:pt>
                <c:pt idx="1121">
                  <c:v>6.3604515375632539E-2</c:v>
                </c:pt>
                <c:pt idx="1122">
                  <c:v>6.3908313908313905E-2</c:v>
                </c:pt>
                <c:pt idx="1123">
                  <c:v>6.3533980582524269E-2</c:v>
                </c:pt>
                <c:pt idx="1124">
                  <c:v>6.3098481899571818E-2</c:v>
                </c:pt>
                <c:pt idx="1125">
                  <c:v>6.3625776397515529E-2</c:v>
                </c:pt>
                <c:pt idx="1126">
                  <c:v>6.3422170722286592E-2</c:v>
                </c:pt>
                <c:pt idx="1127">
                  <c:v>6.3583591331269354E-2</c:v>
                </c:pt>
                <c:pt idx="1128">
                  <c:v>6.2934061646507999E-2</c:v>
                </c:pt>
                <c:pt idx="1129">
                  <c:v>6.3198757763975155E-2</c:v>
                </c:pt>
                <c:pt idx="1130">
                  <c:v>6.2704598597038197E-2</c:v>
                </c:pt>
                <c:pt idx="1131">
                  <c:v>6.2652020400156924E-2</c:v>
                </c:pt>
                <c:pt idx="1132">
                  <c:v>6.2165354330708661E-2</c:v>
                </c:pt>
                <c:pt idx="1133">
                  <c:v>6.3040889241762599E-2</c:v>
                </c:pt>
                <c:pt idx="1134">
                  <c:v>6.3614262560777957E-2</c:v>
                </c:pt>
                <c:pt idx="1135">
                  <c:v>6.2836185819070911E-2</c:v>
                </c:pt>
                <c:pt idx="1136">
                  <c:v>6.3138977635782745E-2</c:v>
                </c:pt>
                <c:pt idx="1137">
                  <c:v>6.3159968479117409E-2</c:v>
                </c:pt>
                <c:pt idx="1138">
                  <c:v>6.3875404530744334E-2</c:v>
                </c:pt>
                <c:pt idx="1139">
                  <c:v>6.4309076042518398E-2</c:v>
                </c:pt>
                <c:pt idx="1140">
                  <c:v>6.4076484947111476E-2</c:v>
                </c:pt>
                <c:pt idx="1141">
                  <c:v>6.2918178153970175E-2</c:v>
                </c:pt>
                <c:pt idx="1142">
                  <c:v>6.301703163017032E-2</c:v>
                </c:pt>
                <c:pt idx="1143">
                  <c:v>6.308805790108564E-2</c:v>
                </c:pt>
                <c:pt idx="1144">
                  <c:v>6.409531502423263E-2</c:v>
                </c:pt>
                <c:pt idx="1145">
                  <c:v>6.3764044943820222E-2</c:v>
                </c:pt>
                <c:pt idx="1146">
                  <c:v>6.3166463166463169E-2</c:v>
                </c:pt>
                <c:pt idx="1147">
                  <c:v>6.3918806959403482E-2</c:v>
                </c:pt>
                <c:pt idx="1148">
                  <c:v>6.447534766118837E-2</c:v>
                </c:pt>
                <c:pt idx="1149">
                  <c:v>6.4454976303317535E-2</c:v>
                </c:pt>
                <c:pt idx="1150">
                  <c:v>6.4024127531236541E-2</c:v>
                </c:pt>
                <c:pt idx="1151">
                  <c:v>6.3842058562555454E-2</c:v>
                </c:pt>
                <c:pt idx="1152">
                  <c:v>6.4251626898047726E-2</c:v>
                </c:pt>
                <c:pt idx="1153">
                  <c:v>6.46690518783542E-2</c:v>
                </c:pt>
                <c:pt idx="1154">
                  <c:v>6.3829787234042548E-2</c:v>
                </c:pt>
                <c:pt idx="1155">
                  <c:v>6.417305092383957E-2</c:v>
                </c:pt>
                <c:pt idx="1156">
                  <c:v>6.2946625496250547E-2</c:v>
                </c:pt>
                <c:pt idx="1157">
                  <c:v>6.3439372982941444E-2</c:v>
                </c:pt>
                <c:pt idx="1158">
                  <c:v>6.1687413554633475E-2</c:v>
                </c:pt>
                <c:pt idx="1159">
                  <c:v>6.3257065948855995E-2</c:v>
                </c:pt>
                <c:pt idx="1160">
                  <c:v>6.3302346170872062E-2</c:v>
                </c:pt>
                <c:pt idx="1161">
                  <c:v>6.2951263537906144E-2</c:v>
                </c:pt>
                <c:pt idx="1162">
                  <c:v>6.3967971530249107E-2</c:v>
                </c:pt>
                <c:pt idx="1163">
                  <c:v>6.3680926916221028E-2</c:v>
                </c:pt>
                <c:pt idx="1164">
                  <c:v>6.4245324053936501E-2</c:v>
                </c:pt>
                <c:pt idx="1165">
                  <c:v>6.3899531715623667E-2</c:v>
                </c:pt>
                <c:pt idx="1166">
                  <c:v>6.4129032258064517E-2</c:v>
                </c:pt>
                <c:pt idx="1167">
                  <c:v>6.3556338028169013E-2</c:v>
                </c:pt>
                <c:pt idx="1168">
                  <c:v>6.2664907651715035E-2</c:v>
                </c:pt>
                <c:pt idx="1169">
                  <c:v>6.2711864406779658E-2</c:v>
                </c:pt>
                <c:pt idx="1170">
                  <c:v>6.3669064748201443E-2</c:v>
                </c:pt>
                <c:pt idx="1171">
                  <c:v>6.295251527973672E-2</c:v>
                </c:pt>
                <c:pt idx="1172">
                  <c:v>6.1352885525070955E-2</c:v>
                </c:pt>
                <c:pt idx="1173">
                  <c:v>5.9602327837051404E-2</c:v>
                </c:pt>
                <c:pt idx="1174">
                  <c:v>6.1681374825824434E-2</c:v>
                </c:pt>
                <c:pt idx="1175">
                  <c:v>6.1037173015144559E-2</c:v>
                </c:pt>
                <c:pt idx="1176">
                  <c:v>6.1134356113435609E-2</c:v>
                </c:pt>
                <c:pt idx="1177">
                  <c:v>6.1181818181818184E-2</c:v>
                </c:pt>
                <c:pt idx="1178">
                  <c:v>6.1019283746556477E-2</c:v>
                </c:pt>
                <c:pt idx="1179">
                  <c:v>6.0961098398169336E-2</c:v>
                </c:pt>
                <c:pt idx="1180">
                  <c:v>6.0835629017447199E-2</c:v>
                </c:pt>
                <c:pt idx="1181">
                  <c:v>6.1330851558864585E-2</c:v>
                </c:pt>
                <c:pt idx="1182">
                  <c:v>6.1612459917544667E-2</c:v>
                </c:pt>
                <c:pt idx="1183">
                  <c:v>6.1255115961800818E-2</c:v>
                </c:pt>
                <c:pt idx="1184">
                  <c:v>6.0913242009132423E-2</c:v>
                </c:pt>
                <c:pt idx="1185">
                  <c:v>6.1351102941176468E-2</c:v>
                </c:pt>
                <c:pt idx="1186">
                  <c:v>6.1246133451171011E-2</c:v>
                </c:pt>
                <c:pt idx="1187">
                  <c:v>6.1714285714285715E-2</c:v>
                </c:pt>
                <c:pt idx="1188">
                  <c:v>6.211453744493392E-2</c:v>
                </c:pt>
                <c:pt idx="1189">
                  <c:v>6.1575704225352114E-2</c:v>
                </c:pt>
                <c:pt idx="1190">
                  <c:v>6.1286031042128604E-2</c:v>
                </c:pt>
                <c:pt idx="1191">
                  <c:v>6.1098704778919162E-2</c:v>
                </c:pt>
                <c:pt idx="1192">
                  <c:v>6.1270401411557124E-2</c:v>
                </c:pt>
                <c:pt idx="1193">
                  <c:v>6.1301671064204047E-2</c:v>
                </c:pt>
                <c:pt idx="1194">
                  <c:v>6.1501736111111108E-2</c:v>
                </c:pt>
                <c:pt idx="1195">
                  <c:v>6.1370580532518551E-2</c:v>
                </c:pt>
                <c:pt idx="1196">
                  <c:v>6.0958605664488019E-2</c:v>
                </c:pt>
                <c:pt idx="1197">
                  <c:v>6.1230769230769228E-2</c:v>
                </c:pt>
                <c:pt idx="1198">
                  <c:v>6.066725197541703E-2</c:v>
                </c:pt>
                <c:pt idx="1199">
                  <c:v>6.1363636363636363E-2</c:v>
                </c:pt>
                <c:pt idx="1200">
                  <c:v>6.1002178649237473E-2</c:v>
                </c:pt>
                <c:pt idx="1201">
                  <c:v>6.0734586794927853E-2</c:v>
                </c:pt>
                <c:pt idx="1202">
                  <c:v>6.0877116804168477E-2</c:v>
                </c:pt>
                <c:pt idx="1203">
                  <c:v>6.1288927335640141E-2</c:v>
                </c:pt>
                <c:pt idx="1204">
                  <c:v>6.1694768698659752E-2</c:v>
                </c:pt>
                <c:pt idx="1205">
                  <c:v>6.1041214750542298E-2</c:v>
                </c:pt>
                <c:pt idx="1206">
                  <c:v>6.0581092801387681E-2</c:v>
                </c:pt>
                <c:pt idx="1207">
                  <c:v>5.8547194432361893E-2</c:v>
                </c:pt>
                <c:pt idx="1208">
                  <c:v>5.8542931483087597E-2</c:v>
                </c:pt>
                <c:pt idx="1209">
                  <c:v>5.7758241758241756E-2</c:v>
                </c:pt>
                <c:pt idx="1210">
                  <c:v>5.8141592920353979E-2</c:v>
                </c:pt>
                <c:pt idx="1211">
                  <c:v>5.8778966131907306E-2</c:v>
                </c:pt>
                <c:pt idx="1212">
                  <c:v>5.9910112359550564E-2</c:v>
                </c:pt>
                <c:pt idx="1213">
                  <c:v>6.0272108843537418E-2</c:v>
                </c:pt>
                <c:pt idx="1214">
                  <c:v>6.0802886783942266E-2</c:v>
                </c:pt>
                <c:pt idx="1215">
                  <c:v>6.1442564559216387E-2</c:v>
                </c:pt>
                <c:pt idx="1216">
                  <c:v>6.2428508578970525E-2</c:v>
                </c:pt>
                <c:pt idx="1217">
                  <c:v>6.1710526315789473E-2</c:v>
                </c:pt>
                <c:pt idx="1218">
                  <c:v>6.1372812920592192E-2</c:v>
                </c:pt>
                <c:pt idx="1219">
                  <c:v>6.2000877577885034E-2</c:v>
                </c:pt>
                <c:pt idx="1220">
                  <c:v>6.2007011393514458E-2</c:v>
                </c:pt>
                <c:pt idx="1221">
                  <c:v>6.2391681109185443E-2</c:v>
                </c:pt>
                <c:pt idx="1222">
                  <c:v>6.3237847222222227E-2</c:v>
                </c:pt>
                <c:pt idx="1223">
                  <c:v>6.2532299741602071E-2</c:v>
                </c:pt>
                <c:pt idx="1224">
                  <c:v>6.2192490289167027E-2</c:v>
                </c:pt>
                <c:pt idx="1225">
                  <c:v>6.1869883670831537E-2</c:v>
                </c:pt>
                <c:pt idx="1226">
                  <c:v>6.1243386243386246E-2</c:v>
                </c:pt>
                <c:pt idx="1227">
                  <c:v>6.1227272727272727E-2</c:v>
                </c:pt>
                <c:pt idx="1228">
                  <c:v>6.1331509347925216E-2</c:v>
                </c:pt>
                <c:pt idx="1229">
                  <c:v>6.1183913239945778E-2</c:v>
                </c:pt>
                <c:pt idx="1230">
                  <c:v>6.1603563474387529E-2</c:v>
                </c:pt>
                <c:pt idx="1231">
                  <c:v>6.1160318866253324E-2</c:v>
                </c:pt>
                <c:pt idx="1232">
                  <c:v>6.1627389951089372E-2</c:v>
                </c:pt>
                <c:pt idx="1233">
                  <c:v>6.1135957066189621E-2</c:v>
                </c:pt>
                <c:pt idx="1234">
                  <c:v>6.1427929950606197E-2</c:v>
                </c:pt>
                <c:pt idx="1235">
                  <c:v>6.1463414634146341E-2</c:v>
                </c:pt>
                <c:pt idx="1236">
                  <c:v>6.2019660411081326E-2</c:v>
                </c:pt>
                <c:pt idx="1237">
                  <c:v>6.1565836298932385E-2</c:v>
                </c:pt>
                <c:pt idx="1238">
                  <c:v>6.1719096145325655E-2</c:v>
                </c:pt>
                <c:pt idx="1239">
                  <c:v>6.147032772364925E-2</c:v>
                </c:pt>
                <c:pt idx="1240">
                  <c:v>6.142857142857143E-2</c:v>
                </c:pt>
                <c:pt idx="1241">
                  <c:v>6.0899956312800346E-2</c:v>
                </c:pt>
                <c:pt idx="1242">
                  <c:v>6.0882867132867134E-2</c:v>
                </c:pt>
                <c:pt idx="1243">
                  <c:v>6.0939538929969554E-2</c:v>
                </c:pt>
                <c:pt idx="1244">
                  <c:v>6.0452218430034128E-2</c:v>
                </c:pt>
                <c:pt idx="1245">
                  <c:v>6.0912190963341856E-2</c:v>
                </c:pt>
                <c:pt idx="1246">
                  <c:v>6.1168831168831171E-2</c:v>
                </c:pt>
                <c:pt idx="1247">
                  <c:v>6.0253054101221643E-2</c:v>
                </c:pt>
                <c:pt idx="1248">
                  <c:v>6.0488443087658092E-2</c:v>
                </c:pt>
                <c:pt idx="1249">
                  <c:v>6.1412078152753111E-2</c:v>
                </c:pt>
                <c:pt idx="1250">
                  <c:v>6.1089152393500219E-2</c:v>
                </c:pt>
                <c:pt idx="1251">
                  <c:v>6.1881625441696113E-2</c:v>
                </c:pt>
                <c:pt idx="1252">
                  <c:v>6.1147902869757173E-2</c:v>
                </c:pt>
                <c:pt idx="1253">
                  <c:v>6.0802469135802471E-2</c:v>
                </c:pt>
                <c:pt idx="1254">
                  <c:v>6.0036084799278307E-2</c:v>
                </c:pt>
                <c:pt idx="1255">
                  <c:v>5.9674502712477394E-2</c:v>
                </c:pt>
                <c:pt idx="1256">
                  <c:v>5.9963768115942027E-2</c:v>
                </c:pt>
                <c:pt idx="1257">
                  <c:v>5.9925615992561597E-2</c:v>
                </c:pt>
                <c:pt idx="1258">
                  <c:v>5.9815668202764974E-2</c:v>
                </c:pt>
                <c:pt idx="1259">
                  <c:v>6.0658737419945104E-2</c:v>
                </c:pt>
                <c:pt idx="1260">
                  <c:v>6.1408321902149066E-2</c:v>
                </c:pt>
                <c:pt idx="1261">
                  <c:v>6.0812043795620441E-2</c:v>
                </c:pt>
                <c:pt idx="1262">
                  <c:v>6.1181818181818184E-2</c:v>
                </c:pt>
                <c:pt idx="1263">
                  <c:v>5.9333333333333335E-2</c:v>
                </c:pt>
                <c:pt idx="1264">
                  <c:v>6.1699029126213591E-2</c:v>
                </c:pt>
                <c:pt idx="1265">
                  <c:v>6.1777561923263717E-2</c:v>
                </c:pt>
                <c:pt idx="1266">
                  <c:v>6.1968466316292402E-2</c:v>
                </c:pt>
                <c:pt idx="1267">
                  <c:v>6.0798122065727697E-2</c:v>
                </c:pt>
                <c:pt idx="1268">
                  <c:v>6.0614525139664803E-2</c:v>
                </c:pt>
                <c:pt idx="1269">
                  <c:v>6.0732498840982849E-2</c:v>
                </c:pt>
                <c:pt idx="1270">
                  <c:v>6.0745920745920744E-2</c:v>
                </c:pt>
                <c:pt idx="1271">
                  <c:v>5.9420977693402946E-2</c:v>
                </c:pt>
                <c:pt idx="1272">
                  <c:v>5.8884688090737242E-2</c:v>
                </c:pt>
                <c:pt idx="1273">
                  <c:v>5.8345221112696147E-2</c:v>
                </c:pt>
                <c:pt idx="1274">
                  <c:v>5.8973172987974096E-2</c:v>
                </c:pt>
                <c:pt idx="1275">
                  <c:v>5.9535730541647701E-2</c:v>
                </c:pt>
                <c:pt idx="1276">
                  <c:v>5.9033989266547404E-2</c:v>
                </c:pt>
                <c:pt idx="1277">
                  <c:v>5.9181858603823918E-2</c:v>
                </c:pt>
                <c:pt idx="1278">
                  <c:v>5.8725274725274723E-2</c:v>
                </c:pt>
                <c:pt idx="1279">
                  <c:v>5.8995633187772928E-2</c:v>
                </c:pt>
                <c:pt idx="1280">
                  <c:v>5.8936355710549261E-2</c:v>
                </c:pt>
                <c:pt idx="1281">
                  <c:v>5.8458889367197592E-2</c:v>
                </c:pt>
                <c:pt idx="1282">
                  <c:v>5.8983347940403157E-2</c:v>
                </c:pt>
                <c:pt idx="1283">
                  <c:v>5.8427454387489142E-2</c:v>
                </c:pt>
                <c:pt idx="1284">
                  <c:v>5.8657243816254416E-2</c:v>
                </c:pt>
                <c:pt idx="1285">
                  <c:v>5.8880139982502189E-2</c:v>
                </c:pt>
                <c:pt idx="1286">
                  <c:v>5.8417582417582416E-2</c:v>
                </c:pt>
                <c:pt idx="1287">
                  <c:v>5.977728285077951E-2</c:v>
                </c:pt>
                <c:pt idx="1288">
                  <c:v>6.0071620411817371E-2</c:v>
                </c:pt>
                <c:pt idx="1289">
                  <c:v>5.9129654553611487E-2</c:v>
                </c:pt>
                <c:pt idx="1290">
                  <c:v>5.9147180192572216E-2</c:v>
                </c:pt>
                <c:pt idx="1291">
                  <c:v>5.9407744874715264E-2</c:v>
                </c:pt>
                <c:pt idx="1292">
                  <c:v>5.9198542805100181E-2</c:v>
                </c:pt>
                <c:pt idx="1293">
                  <c:v>5.9523809523809521E-2</c:v>
                </c:pt>
                <c:pt idx="1294">
                  <c:v>5.9964093357271098E-2</c:v>
                </c:pt>
                <c:pt idx="1295">
                  <c:v>6.0334690185436454E-2</c:v>
                </c:pt>
                <c:pt idx="1296">
                  <c:v>6.0377358490566038E-2</c:v>
                </c:pt>
                <c:pt idx="1297">
                  <c:v>6.0406320541760719E-2</c:v>
                </c:pt>
                <c:pt idx="1298">
                  <c:v>6.0027347310847766E-2</c:v>
                </c:pt>
                <c:pt idx="1299">
                  <c:v>6.0380779691749771E-2</c:v>
                </c:pt>
                <c:pt idx="1300">
                  <c:v>5.9936043855641843E-2</c:v>
                </c:pt>
                <c:pt idx="1301">
                  <c:v>5.9972677595628417E-2</c:v>
                </c:pt>
                <c:pt idx="1302">
                  <c:v>6.0109041344843253E-2</c:v>
                </c:pt>
                <c:pt idx="1303">
                  <c:v>6.0036496350364961E-2</c:v>
                </c:pt>
                <c:pt idx="1304">
                  <c:v>6.0254661209640743E-2</c:v>
                </c:pt>
                <c:pt idx="1305">
                  <c:v>6.0493827160493827E-2</c:v>
                </c:pt>
                <c:pt idx="1306">
                  <c:v>5.9762231367169641E-2</c:v>
                </c:pt>
                <c:pt idx="1307">
                  <c:v>6.0189359783588817E-2</c:v>
                </c:pt>
                <c:pt idx="1308">
                  <c:v>5.9892328398384924E-2</c:v>
                </c:pt>
                <c:pt idx="1309">
                  <c:v>6.0160427807486629E-2</c:v>
                </c:pt>
                <c:pt idx="1310">
                  <c:v>6.0355555555555558E-2</c:v>
                </c:pt>
                <c:pt idx="1311">
                  <c:v>6.0641139804096168E-2</c:v>
                </c:pt>
                <c:pt idx="1312">
                  <c:v>6.0567124501550731E-2</c:v>
                </c:pt>
                <c:pt idx="1313">
                  <c:v>6.0679611650485438E-2</c:v>
                </c:pt>
                <c:pt idx="1314">
                  <c:v>6.1673414304993256E-2</c:v>
                </c:pt>
                <c:pt idx="1315">
                  <c:v>6.1400359066427289E-2</c:v>
                </c:pt>
                <c:pt idx="1316">
                  <c:v>6.1200716845878134E-2</c:v>
                </c:pt>
                <c:pt idx="1317">
                  <c:v>6.1786372007366482E-2</c:v>
                </c:pt>
                <c:pt idx="1318">
                  <c:v>6.1349134001823152E-2</c:v>
                </c:pt>
                <c:pt idx="1319">
                  <c:v>6.0719162494310426E-2</c:v>
                </c:pt>
                <c:pt idx="1320">
                  <c:v>6.0939659143251959E-2</c:v>
                </c:pt>
                <c:pt idx="1321">
                  <c:v>6.1182401466544453E-2</c:v>
                </c:pt>
                <c:pt idx="1322">
                  <c:v>6.1319890009165906E-2</c:v>
                </c:pt>
                <c:pt idx="1323">
                  <c:v>6.2785388127853878E-2</c:v>
                </c:pt>
                <c:pt idx="1324">
                  <c:v>6.2591240875912404E-2</c:v>
                </c:pt>
                <c:pt idx="1325">
                  <c:v>6.2362132352941177E-2</c:v>
                </c:pt>
                <c:pt idx="1326">
                  <c:v>6.3034482758620683E-2</c:v>
                </c:pt>
                <c:pt idx="1327">
                  <c:v>6.2811059907834102E-2</c:v>
                </c:pt>
                <c:pt idx="1328">
                  <c:v>6.2624886466848315E-2</c:v>
                </c:pt>
                <c:pt idx="1329">
                  <c:v>6.2321510824504836E-2</c:v>
                </c:pt>
                <c:pt idx="1330">
                  <c:v>6.1993627674101048E-2</c:v>
                </c:pt>
                <c:pt idx="1331">
                  <c:v>6.2109551833408785E-2</c:v>
                </c:pt>
                <c:pt idx="1332">
                  <c:v>6.2460425146992314E-2</c:v>
                </c:pt>
                <c:pt idx="1333">
                  <c:v>6.219730941704036E-2</c:v>
                </c:pt>
                <c:pt idx="1334">
                  <c:v>6.1796246648793567E-2</c:v>
                </c:pt>
                <c:pt idx="1335">
                  <c:v>6.1898395721925133E-2</c:v>
                </c:pt>
                <c:pt idx="1336">
                  <c:v>6.2037871956717762E-2</c:v>
                </c:pt>
                <c:pt idx="1337">
                  <c:v>6.2482946793997268E-2</c:v>
                </c:pt>
                <c:pt idx="1338">
                  <c:v>6.2173128944995493E-2</c:v>
                </c:pt>
                <c:pt idx="1339">
                  <c:v>6.2545126353790614E-2</c:v>
                </c:pt>
                <c:pt idx="1340">
                  <c:v>6.2567567567567567E-2</c:v>
                </c:pt>
                <c:pt idx="1341">
                  <c:v>6.2702702702702701E-2</c:v>
                </c:pt>
                <c:pt idx="1342">
                  <c:v>6.3101123595505612E-2</c:v>
                </c:pt>
                <c:pt idx="1343">
                  <c:v>6.3086642599277973E-2</c:v>
                </c:pt>
                <c:pt idx="1344">
                  <c:v>6.2954647507858105E-2</c:v>
                </c:pt>
                <c:pt idx="1345">
                  <c:v>6.2806236080178171E-2</c:v>
                </c:pt>
                <c:pt idx="1346">
                  <c:v>6.3396057347670245E-2</c:v>
                </c:pt>
                <c:pt idx="1347">
                  <c:v>6.3542600896860993E-2</c:v>
                </c:pt>
                <c:pt idx="1348">
                  <c:v>6.358768406961178E-2</c:v>
                </c:pt>
                <c:pt idx="1349">
                  <c:v>6.3880196691998209E-2</c:v>
                </c:pt>
                <c:pt idx="1350">
                  <c:v>6.3908765652951699E-2</c:v>
                </c:pt>
                <c:pt idx="1351">
                  <c:v>6.4102564102564097E-2</c:v>
                </c:pt>
                <c:pt idx="1352">
                  <c:v>6.3918480778138026E-2</c:v>
                </c:pt>
                <c:pt idx="1353">
                  <c:v>6.3339382940108893E-2</c:v>
                </c:pt>
                <c:pt idx="1354">
                  <c:v>6.2786516853932578E-2</c:v>
                </c:pt>
                <c:pt idx="1355">
                  <c:v>6.3601715102429734E-2</c:v>
                </c:pt>
                <c:pt idx="1356">
                  <c:v>6.1696545693047659E-2</c:v>
                </c:pt>
                <c:pt idx="1357">
                  <c:v>6.1168831168831171E-2</c:v>
                </c:pt>
                <c:pt idx="1358">
                  <c:v>6.1187019641332198E-2</c:v>
                </c:pt>
                <c:pt idx="1359">
                  <c:v>6.1227098423519387E-2</c:v>
                </c:pt>
                <c:pt idx="1360">
                  <c:v>6.1015526647083505E-2</c:v>
                </c:pt>
                <c:pt idx="1361">
                  <c:v>6.1244220260613706E-2</c:v>
                </c:pt>
                <c:pt idx="1362">
                  <c:v>6.0512185047501034E-2</c:v>
                </c:pt>
                <c:pt idx="1363">
                  <c:v>6.0682004930156123E-2</c:v>
                </c:pt>
                <c:pt idx="1364">
                  <c:v>6.062959934587081E-2</c:v>
                </c:pt>
                <c:pt idx="1365">
                  <c:v>6.0185185185185182E-2</c:v>
                </c:pt>
                <c:pt idx="1366">
                  <c:v>5.992015968063872E-2</c:v>
                </c:pt>
                <c:pt idx="1367">
                  <c:v>6.0636583400483481E-2</c:v>
                </c:pt>
                <c:pt idx="1368">
                  <c:v>6.0906515580736544E-2</c:v>
                </c:pt>
                <c:pt idx="1369">
                  <c:v>6.0450160771704183E-2</c:v>
                </c:pt>
                <c:pt idx="1370">
                  <c:v>6.0278330019880713E-2</c:v>
                </c:pt>
                <c:pt idx="1371">
                  <c:v>6.0503194888178916E-2</c:v>
                </c:pt>
                <c:pt idx="1372">
                  <c:v>6.0571888844140151E-2</c:v>
                </c:pt>
                <c:pt idx="1373">
                  <c:v>6.0246717071229604E-2</c:v>
                </c:pt>
                <c:pt idx="1374">
                  <c:v>6.0347551342812007E-2</c:v>
                </c:pt>
                <c:pt idx="1375">
                  <c:v>6.0666666666666667E-2</c:v>
                </c:pt>
                <c:pt idx="1376">
                  <c:v>6.0675465838509315E-2</c:v>
                </c:pt>
                <c:pt idx="1377">
                  <c:v>6.0022953328232591E-2</c:v>
                </c:pt>
                <c:pt idx="1378">
                  <c:v>6.042145593869732E-2</c:v>
                </c:pt>
                <c:pt idx="1379">
                  <c:v>6.0213822069492169E-2</c:v>
                </c:pt>
                <c:pt idx="1380">
                  <c:v>5.9413754227733935E-2</c:v>
                </c:pt>
                <c:pt idx="1381">
                  <c:v>5.9624765478424012E-2</c:v>
                </c:pt>
                <c:pt idx="1382">
                  <c:v>5.9969788519637461E-2</c:v>
                </c:pt>
                <c:pt idx="1383">
                  <c:v>6.0280728376327766E-2</c:v>
                </c:pt>
                <c:pt idx="1384">
                  <c:v>5.9765772572723835E-2</c:v>
                </c:pt>
                <c:pt idx="1385">
                  <c:v>5.9660377358490564E-2</c:v>
                </c:pt>
                <c:pt idx="1386">
                  <c:v>5.988614800759013E-2</c:v>
                </c:pt>
                <c:pt idx="1387">
                  <c:v>5.9598636879969712E-2</c:v>
                </c:pt>
                <c:pt idx="1388">
                  <c:v>5.9390289800526908E-2</c:v>
                </c:pt>
                <c:pt idx="1389">
                  <c:v>5.9420289855072465E-2</c:v>
                </c:pt>
                <c:pt idx="1390">
                  <c:v>5.9457393962552542E-2</c:v>
                </c:pt>
                <c:pt idx="1391">
                  <c:v>5.9752438109527385E-2</c:v>
                </c:pt>
                <c:pt idx="1392">
                  <c:v>6.037093111279334E-2</c:v>
                </c:pt>
                <c:pt idx="1393">
                  <c:v>6.0770110560426992E-2</c:v>
                </c:pt>
                <c:pt idx="1394">
                  <c:v>6.0613026819923373E-2</c:v>
                </c:pt>
                <c:pt idx="1395">
                  <c:v>6.0548362528560551E-2</c:v>
                </c:pt>
                <c:pt idx="1396">
                  <c:v>6.0795674005407495E-2</c:v>
                </c:pt>
                <c:pt idx="1397">
                  <c:v>6.0891279293123317E-2</c:v>
                </c:pt>
                <c:pt idx="1398">
                  <c:v>6.06963249516441E-2</c:v>
                </c:pt>
                <c:pt idx="1399">
                  <c:v>6.0225944682508768E-2</c:v>
                </c:pt>
                <c:pt idx="1400">
                  <c:v>6.0514018691588782E-2</c:v>
                </c:pt>
                <c:pt idx="1401">
                  <c:v>6.0462427745664737E-2</c:v>
                </c:pt>
                <c:pt idx="1402">
                  <c:v>6.0499999999999998E-2</c:v>
                </c:pt>
                <c:pt idx="1403">
                  <c:v>6.0711493354182952E-2</c:v>
                </c:pt>
                <c:pt idx="1404">
                  <c:v>6.0627450980392156E-2</c:v>
                </c:pt>
                <c:pt idx="1405">
                  <c:v>6.0332817337461299E-2</c:v>
                </c:pt>
                <c:pt idx="1406">
                  <c:v>6.0874568469505182E-2</c:v>
                </c:pt>
                <c:pt idx="1407">
                  <c:v>6.0174308450170522E-2</c:v>
                </c:pt>
                <c:pt idx="1408">
                  <c:v>6.0512232415902138E-2</c:v>
                </c:pt>
                <c:pt idx="1409">
                  <c:v>6.0503875968992246E-2</c:v>
                </c:pt>
                <c:pt idx="1410">
                  <c:v>6.0635412630763268E-2</c:v>
                </c:pt>
                <c:pt idx="1411">
                  <c:v>6.0658307210031348E-2</c:v>
                </c:pt>
                <c:pt idx="1412">
                  <c:v>6.0490463215258854E-2</c:v>
                </c:pt>
                <c:pt idx="1413">
                  <c:v>6.037151702786378E-2</c:v>
                </c:pt>
                <c:pt idx="1414">
                  <c:v>6.0876369327073555E-2</c:v>
                </c:pt>
                <c:pt idx="1415">
                  <c:v>6.0769828926905134E-2</c:v>
                </c:pt>
                <c:pt idx="1416">
                  <c:v>6.0372960372960374E-2</c:v>
                </c:pt>
                <c:pt idx="1417">
                  <c:v>6.0526315789473685E-2</c:v>
                </c:pt>
                <c:pt idx="1418">
                  <c:v>6.0462471569370735E-2</c:v>
                </c:pt>
                <c:pt idx="1419">
                  <c:v>5.9893657424990504E-2</c:v>
                </c:pt>
                <c:pt idx="1420">
                  <c:v>5.9595959595959598E-2</c:v>
                </c:pt>
                <c:pt idx="1421">
                  <c:v>5.9394844975719091E-2</c:v>
                </c:pt>
                <c:pt idx="1422">
                  <c:v>5.9548872180451129E-2</c:v>
                </c:pt>
                <c:pt idx="1423">
                  <c:v>5.9691381257056829E-2</c:v>
                </c:pt>
                <c:pt idx="1424">
                  <c:v>5.9760209816410642E-2</c:v>
                </c:pt>
                <c:pt idx="1425">
                  <c:v>5.961179544606196E-2</c:v>
                </c:pt>
                <c:pt idx="1426">
                  <c:v>5.9745604190048637E-2</c:v>
                </c:pt>
                <c:pt idx="1427">
                  <c:v>5.9707097258730753E-2</c:v>
                </c:pt>
                <c:pt idx="1428">
                  <c:v>5.9329061439879385E-2</c:v>
                </c:pt>
                <c:pt idx="1429">
                  <c:v>5.9181374389785955E-2</c:v>
                </c:pt>
                <c:pt idx="1430">
                  <c:v>5.9344750558451231E-2</c:v>
                </c:pt>
                <c:pt idx="1431">
                  <c:v>5.8870967741935482E-2</c:v>
                </c:pt>
                <c:pt idx="1432">
                  <c:v>5.887988209285188E-2</c:v>
                </c:pt>
                <c:pt idx="1433">
                  <c:v>5.8971513133555309E-2</c:v>
                </c:pt>
                <c:pt idx="1434">
                  <c:v>5.8927911275415898E-2</c:v>
                </c:pt>
                <c:pt idx="1435">
                  <c:v>5.9158600148920326E-2</c:v>
                </c:pt>
                <c:pt idx="1436">
                  <c:v>5.894308943089431E-2</c:v>
                </c:pt>
                <c:pt idx="1437">
                  <c:v>5.903614457831325E-2</c:v>
                </c:pt>
                <c:pt idx="1438">
                  <c:v>5.9404849375459222E-2</c:v>
                </c:pt>
                <c:pt idx="1439">
                  <c:v>5.913584767484438E-2</c:v>
                </c:pt>
                <c:pt idx="1440">
                  <c:v>5.909090909090909E-2</c:v>
                </c:pt>
                <c:pt idx="1441">
                  <c:v>5.9432571849668388E-2</c:v>
                </c:pt>
                <c:pt idx="1442">
                  <c:v>5.9481481481481482E-2</c:v>
                </c:pt>
                <c:pt idx="1443">
                  <c:v>5.9753823200298394E-2</c:v>
                </c:pt>
                <c:pt idx="1444">
                  <c:v>6.0137983901878113E-2</c:v>
                </c:pt>
                <c:pt idx="1445">
                  <c:v>5.987042682926829E-2</c:v>
                </c:pt>
                <c:pt idx="1446">
                  <c:v>5.9939416887542597E-2</c:v>
                </c:pt>
                <c:pt idx="1447">
                  <c:v>6.0832360949047065E-2</c:v>
                </c:pt>
                <c:pt idx="1448">
                  <c:v>6.1196911196911195E-2</c:v>
                </c:pt>
                <c:pt idx="1449">
                  <c:v>6.1140888208269524E-2</c:v>
                </c:pt>
                <c:pt idx="1450">
                  <c:v>6.0129474485910127E-2</c:v>
                </c:pt>
                <c:pt idx="1451">
                  <c:v>5.9235427706283116E-2</c:v>
                </c:pt>
                <c:pt idx="1452">
                  <c:v>5.9748667174409749E-2</c:v>
                </c:pt>
                <c:pt idx="1453">
                  <c:v>5.9915449654112218E-2</c:v>
                </c:pt>
                <c:pt idx="1454">
                  <c:v>5.9792626728110601E-2</c:v>
                </c:pt>
                <c:pt idx="1455">
                  <c:v>5.9473072452537773E-2</c:v>
                </c:pt>
                <c:pt idx="1456">
                  <c:v>5.9460500963391137E-2</c:v>
                </c:pt>
                <c:pt idx="1457">
                  <c:v>5.9132420091324203E-2</c:v>
                </c:pt>
                <c:pt idx="1458">
                  <c:v>5.9599846094651791E-2</c:v>
                </c:pt>
                <c:pt idx="1459">
                  <c:v>5.9495145631067961E-2</c:v>
                </c:pt>
                <c:pt idx="1460">
                  <c:v>5.9693275658670858E-2</c:v>
                </c:pt>
                <c:pt idx="1461">
                  <c:v>5.9294117647058824E-2</c:v>
                </c:pt>
                <c:pt idx="1462">
                  <c:v>6.0182250396196513E-2</c:v>
                </c:pt>
                <c:pt idx="1463">
                  <c:v>5.9585289514866982E-2</c:v>
                </c:pt>
                <c:pt idx="1464">
                  <c:v>5.9874361994503335E-2</c:v>
                </c:pt>
                <c:pt idx="1465">
                  <c:v>5.9929356357927788E-2</c:v>
                </c:pt>
                <c:pt idx="1466">
                  <c:v>5.9906759906759907E-2</c:v>
                </c:pt>
                <c:pt idx="1467">
                  <c:v>5.9624952162265592E-2</c:v>
                </c:pt>
                <c:pt idx="1468">
                  <c:v>6.0152963671128108E-2</c:v>
                </c:pt>
                <c:pt idx="1469">
                  <c:v>6.0015060240963855E-2</c:v>
                </c:pt>
                <c:pt idx="1470">
                  <c:v>5.9887005649717516E-2</c:v>
                </c:pt>
                <c:pt idx="1471">
                  <c:v>5.9691381257056829E-2</c:v>
                </c:pt>
                <c:pt idx="1472">
                  <c:v>5.9917355371900828E-2</c:v>
                </c:pt>
                <c:pt idx="1473">
                  <c:v>6.0194902548725636E-2</c:v>
                </c:pt>
                <c:pt idx="1474">
                  <c:v>6.0627306273062731E-2</c:v>
                </c:pt>
                <c:pt idx="1475">
                  <c:v>6.0331491712707179E-2</c:v>
                </c:pt>
                <c:pt idx="1476">
                  <c:v>6.0301138450238705E-2</c:v>
                </c:pt>
                <c:pt idx="1477">
                  <c:v>6.0021905805038335E-2</c:v>
                </c:pt>
                <c:pt idx="1478">
                  <c:v>6.0161705255420798E-2</c:v>
                </c:pt>
                <c:pt idx="1479">
                  <c:v>6.0302248433468486E-2</c:v>
                </c:pt>
                <c:pt idx="1480">
                  <c:v>6.0249816311535635E-2</c:v>
                </c:pt>
                <c:pt idx="1481">
                  <c:v>6.0788690476190475E-2</c:v>
                </c:pt>
                <c:pt idx="1482">
                  <c:v>6.1138519924098675E-2</c:v>
                </c:pt>
                <c:pt idx="1483">
                  <c:v>6.1212121212121211E-2</c:v>
                </c:pt>
                <c:pt idx="1484">
                  <c:v>6.0900562851782365E-2</c:v>
                </c:pt>
                <c:pt idx="1485">
                  <c:v>6.0894064613072875E-2</c:v>
                </c:pt>
                <c:pt idx="1486">
                  <c:v>6.0782122905027935E-2</c:v>
                </c:pt>
                <c:pt idx="1487">
                  <c:v>6.0563380281690143E-2</c:v>
                </c:pt>
                <c:pt idx="1488">
                  <c:v>6.0460795243403941E-2</c:v>
                </c:pt>
                <c:pt idx="1489">
                  <c:v>6.0415893056071299E-2</c:v>
                </c:pt>
                <c:pt idx="1490">
                  <c:v>6.0670391061452514E-2</c:v>
                </c:pt>
                <c:pt idx="1491">
                  <c:v>6.0477255779269205E-2</c:v>
                </c:pt>
                <c:pt idx="1492">
                  <c:v>6.116902457185406E-2</c:v>
                </c:pt>
                <c:pt idx="1493">
                  <c:v>6.1255967682702903E-2</c:v>
                </c:pt>
                <c:pt idx="1494">
                  <c:v>6.1709211986681466E-2</c:v>
                </c:pt>
                <c:pt idx="1495">
                  <c:v>6.180866965620329E-2</c:v>
                </c:pt>
                <c:pt idx="1496">
                  <c:v>6.1840628507295173E-2</c:v>
                </c:pt>
                <c:pt idx="1497">
                  <c:v>6.1607476635514018E-2</c:v>
                </c:pt>
                <c:pt idx="1498">
                  <c:v>6.1301115241635687E-2</c:v>
                </c:pt>
                <c:pt idx="1499">
                  <c:v>6.1409395973154361E-2</c:v>
                </c:pt>
                <c:pt idx="1500">
                  <c:v>6.1521252796420581E-2</c:v>
                </c:pt>
                <c:pt idx="1501">
                  <c:v>6.1363636363636363E-2</c:v>
                </c:pt>
                <c:pt idx="1502">
                  <c:v>6.159610340951667E-2</c:v>
                </c:pt>
                <c:pt idx="1503">
                  <c:v>6.1296296296296293E-2</c:v>
                </c:pt>
                <c:pt idx="1504">
                  <c:v>6.1698183166481277E-2</c:v>
                </c:pt>
                <c:pt idx="1505">
                  <c:v>6.1453744493392068E-2</c:v>
                </c:pt>
                <c:pt idx="1506">
                  <c:v>6.1700554528650649E-2</c:v>
                </c:pt>
                <c:pt idx="1507">
                  <c:v>6.1878247958426134E-2</c:v>
                </c:pt>
                <c:pt idx="1508">
                  <c:v>6.1828952239911146E-2</c:v>
                </c:pt>
                <c:pt idx="1509">
                  <c:v>6.1737523105360445E-2</c:v>
                </c:pt>
                <c:pt idx="1510">
                  <c:v>6.1595001837559719E-2</c:v>
                </c:pt>
                <c:pt idx="1511">
                  <c:v>6.1816838995568682E-2</c:v>
                </c:pt>
                <c:pt idx="1512">
                  <c:v>6.1490683229813665E-2</c:v>
                </c:pt>
                <c:pt idx="1513">
                  <c:v>6.1669128508124074E-2</c:v>
                </c:pt>
                <c:pt idx="1514">
                  <c:v>6.1402864487697391E-2</c:v>
                </c:pt>
                <c:pt idx="1515">
                  <c:v>6.1127379209370426E-2</c:v>
                </c:pt>
                <c:pt idx="1516">
                  <c:v>6.1092896174863388E-2</c:v>
                </c:pt>
                <c:pt idx="1517">
                  <c:v>6.0145985401459857E-2</c:v>
                </c:pt>
                <c:pt idx="1518">
                  <c:v>5.9795695001824155E-2</c:v>
                </c:pt>
                <c:pt idx="1519">
                  <c:v>5.9623733719247465E-2</c:v>
                </c:pt>
                <c:pt idx="1520">
                  <c:v>0.06</c:v>
                </c:pt>
                <c:pt idx="1521">
                  <c:v>6.0211139424827087E-2</c:v>
                </c:pt>
                <c:pt idx="1522">
                  <c:v>5.9855072463768116E-2</c:v>
                </c:pt>
                <c:pt idx="1523">
                  <c:v>5.9884559884559888E-2</c:v>
                </c:pt>
                <c:pt idx="1524">
                  <c:v>5.9739790386700395E-2</c:v>
                </c:pt>
                <c:pt idx="1525">
                  <c:v>5.9978268743208982E-2</c:v>
                </c:pt>
                <c:pt idx="1526">
                  <c:v>6.0144404332129961E-2</c:v>
                </c:pt>
                <c:pt idx="1527">
                  <c:v>6.0043352601156071E-2</c:v>
                </c:pt>
                <c:pt idx="1528">
                  <c:v>6.0371855632519136E-2</c:v>
                </c:pt>
                <c:pt idx="1529">
                  <c:v>6.0138584974471186E-2</c:v>
                </c:pt>
                <c:pt idx="1530">
                  <c:v>5.9768869628024558E-2</c:v>
                </c:pt>
                <c:pt idx="1531">
                  <c:v>6.042955951947579E-2</c:v>
                </c:pt>
                <c:pt idx="1532">
                  <c:v>6.0291438979963571E-2</c:v>
                </c:pt>
                <c:pt idx="1533">
                  <c:v>6.0387710314557426E-2</c:v>
                </c:pt>
                <c:pt idx="1534">
                  <c:v>6.0672514619883038E-2</c:v>
                </c:pt>
                <c:pt idx="1535">
                  <c:v>6.0765027322404373E-2</c:v>
                </c:pt>
                <c:pt idx="1536">
                  <c:v>6.0750728862973759E-2</c:v>
                </c:pt>
                <c:pt idx="1537">
                  <c:v>6.1003295496155255E-2</c:v>
                </c:pt>
                <c:pt idx="1538">
                  <c:v>6.0947176684881602E-2</c:v>
                </c:pt>
                <c:pt idx="1539">
                  <c:v>6.0934647681635631E-2</c:v>
                </c:pt>
                <c:pt idx="1540">
                  <c:v>6.0676221977214256E-2</c:v>
                </c:pt>
                <c:pt idx="1541">
                  <c:v>6.0728744939271252E-2</c:v>
                </c:pt>
                <c:pt idx="1542">
                  <c:v>6.0593692022263453E-2</c:v>
                </c:pt>
                <c:pt idx="1543">
                  <c:v>6.0564930300807042E-2</c:v>
                </c:pt>
                <c:pt idx="1544">
                  <c:v>6.052052785923754E-2</c:v>
                </c:pt>
                <c:pt idx="1545">
                  <c:v>6.0789376613795645E-2</c:v>
                </c:pt>
                <c:pt idx="1546">
                  <c:v>6.1140285071267814E-2</c:v>
                </c:pt>
                <c:pt idx="1547">
                  <c:v>6.1379050489826677E-2</c:v>
                </c:pt>
                <c:pt idx="1548">
                  <c:v>6.1157024793388429E-2</c:v>
                </c:pt>
                <c:pt idx="1549">
                  <c:v>6.0728895500185939E-2</c:v>
                </c:pt>
                <c:pt idx="1550">
                  <c:v>6.0921693518171602E-2</c:v>
                </c:pt>
                <c:pt idx="1551">
                  <c:v>6.0828976848394327E-2</c:v>
                </c:pt>
                <c:pt idx="1552">
                  <c:v>6.1190119760479042E-2</c:v>
                </c:pt>
                <c:pt idx="1553">
                  <c:v>6.1468926553672316E-2</c:v>
                </c:pt>
                <c:pt idx="1554">
                  <c:v>6.1040892193308549E-2</c:v>
                </c:pt>
                <c:pt idx="1555">
                  <c:v>6.0765550239234453E-2</c:v>
                </c:pt>
                <c:pt idx="1556">
                  <c:v>6.0682819383259909E-2</c:v>
                </c:pt>
                <c:pt idx="1557">
                  <c:v>6.047284817140746E-2</c:v>
                </c:pt>
                <c:pt idx="1558">
                  <c:v>5.9985207100591714E-2</c:v>
                </c:pt>
                <c:pt idx="1559">
                  <c:v>6.0603801714498695E-2</c:v>
                </c:pt>
                <c:pt idx="1560">
                  <c:v>6.062407132243685E-2</c:v>
                </c:pt>
                <c:pt idx="1561">
                  <c:v>6.1019490254872563E-2</c:v>
                </c:pt>
                <c:pt idx="1562">
                  <c:v>6.121234659724805E-2</c:v>
                </c:pt>
                <c:pt idx="1563">
                  <c:v>6.1013215859030835E-2</c:v>
                </c:pt>
                <c:pt idx="1564">
                  <c:v>6.0837887067395263E-2</c:v>
                </c:pt>
                <c:pt idx="1565">
                  <c:v>6.0581818181818181E-2</c:v>
                </c:pt>
                <c:pt idx="1566">
                  <c:v>6.0932944606413991E-2</c:v>
                </c:pt>
                <c:pt idx="1567">
                  <c:v>6.1075268817204299E-2</c:v>
                </c:pt>
                <c:pt idx="1568">
                  <c:v>6.1083213773314202E-2</c:v>
                </c:pt>
                <c:pt idx="1569">
                  <c:v>6.0655737704918035E-2</c:v>
                </c:pt>
                <c:pt idx="1570">
                  <c:v>6.1013295005389864E-2</c:v>
                </c:pt>
                <c:pt idx="1571">
                  <c:v>6.1166785969935578E-2</c:v>
                </c:pt>
                <c:pt idx="1572">
                  <c:v>6.152737752161383E-2</c:v>
                </c:pt>
                <c:pt idx="1573">
                  <c:v>6.1214285714285714E-2</c:v>
                </c:pt>
                <c:pt idx="1574">
                  <c:v>6.0883392226148407E-2</c:v>
                </c:pt>
                <c:pt idx="1575">
                  <c:v>6.0977337110481589E-2</c:v>
                </c:pt>
                <c:pt idx="1576">
                  <c:v>6.0619936597393446E-2</c:v>
                </c:pt>
                <c:pt idx="1577">
                  <c:v>6.0615599860090942E-2</c:v>
                </c:pt>
                <c:pt idx="1578">
                  <c:v>6.0892480674631058E-2</c:v>
                </c:pt>
                <c:pt idx="1579">
                  <c:v>6.0624123422159885E-2</c:v>
                </c:pt>
                <c:pt idx="1580">
                  <c:v>6.0229246266064608E-2</c:v>
                </c:pt>
                <c:pt idx="1581">
                  <c:v>6.0752875566399439E-2</c:v>
                </c:pt>
                <c:pt idx="1582">
                  <c:v>6.0942408376963353E-2</c:v>
                </c:pt>
                <c:pt idx="1583">
                  <c:v>6.1076170510132775E-2</c:v>
                </c:pt>
                <c:pt idx="1584">
                  <c:v>6.1611208406304727E-2</c:v>
                </c:pt>
                <c:pt idx="1585">
                  <c:v>6.1844863731656187E-2</c:v>
                </c:pt>
                <c:pt idx="1586">
                  <c:v>6.1828332170272157E-2</c:v>
                </c:pt>
                <c:pt idx="1587">
                  <c:v>6.1803621169916431E-2</c:v>
                </c:pt>
                <c:pt idx="1588">
                  <c:v>6.1677061677061676E-2</c:v>
                </c:pt>
                <c:pt idx="1589">
                  <c:v>6.1260330578512399E-2</c:v>
                </c:pt>
                <c:pt idx="1590">
                  <c:v>6.1241896963493692E-2</c:v>
                </c:pt>
                <c:pt idx="1591">
                  <c:v>6.1968449931412893E-2</c:v>
                </c:pt>
                <c:pt idx="1592">
                  <c:v>6.1788896504455106E-2</c:v>
                </c:pt>
                <c:pt idx="1593">
                  <c:v>6.2108163968308649E-2</c:v>
                </c:pt>
                <c:pt idx="1594">
                  <c:v>6.2324786324786323E-2</c:v>
                </c:pt>
                <c:pt idx="1595">
                  <c:v>6.2264796442011633E-2</c:v>
                </c:pt>
                <c:pt idx="1596">
                  <c:v>6.2448418156808801E-2</c:v>
                </c:pt>
                <c:pt idx="1597">
                  <c:v>6.2700306853051488E-2</c:v>
                </c:pt>
                <c:pt idx="1598">
                  <c:v>6.3046448087431692E-2</c:v>
                </c:pt>
                <c:pt idx="1599">
                  <c:v>6.2691131498470942E-2</c:v>
                </c:pt>
                <c:pt idx="1600">
                  <c:v>6.304935767410412E-2</c:v>
                </c:pt>
                <c:pt idx="1601">
                  <c:v>6.358381502890173E-2</c:v>
                </c:pt>
                <c:pt idx="1602">
                  <c:v>6.3426240652617261E-2</c:v>
                </c:pt>
                <c:pt idx="1603">
                  <c:v>6.3109444255028985E-2</c:v>
                </c:pt>
                <c:pt idx="1604">
                  <c:v>6.25E-2</c:v>
                </c:pt>
                <c:pt idx="1605">
                  <c:v>6.2393453801568362E-2</c:v>
                </c:pt>
                <c:pt idx="1606">
                  <c:v>6.155692729766804E-2</c:v>
                </c:pt>
                <c:pt idx="1607">
                  <c:v>6.2144570058239125E-2</c:v>
                </c:pt>
                <c:pt idx="1608">
                  <c:v>6.2285518188057651E-2</c:v>
                </c:pt>
                <c:pt idx="1609">
                  <c:v>6.2616822429906543E-2</c:v>
                </c:pt>
                <c:pt idx="1610">
                  <c:v>6.2624527653727238E-2</c:v>
                </c:pt>
                <c:pt idx="1611">
                  <c:v>6.2594113620807662E-2</c:v>
                </c:pt>
                <c:pt idx="1612">
                  <c:v>6.3045720178755579E-2</c:v>
                </c:pt>
                <c:pt idx="1613">
                  <c:v>6.3090720938254574E-2</c:v>
                </c:pt>
                <c:pt idx="1614">
                  <c:v>6.2896551724137925E-2</c:v>
                </c:pt>
                <c:pt idx="1615">
                  <c:v>6.2773224043715853E-2</c:v>
                </c:pt>
                <c:pt idx="1616">
                  <c:v>6.3197535090722359E-2</c:v>
                </c:pt>
                <c:pt idx="1617">
                  <c:v>6.30879345603272E-2</c:v>
                </c:pt>
                <c:pt idx="1618">
                  <c:v>6.1199999999999997E-2</c:v>
                </c:pt>
                <c:pt idx="1619">
                  <c:v>6.1515353805073433E-2</c:v>
                </c:pt>
                <c:pt idx="1620">
                  <c:v>6.1551490514905147E-2</c:v>
                </c:pt>
                <c:pt idx="1621">
                  <c:v>6.1789438277833834E-2</c:v>
                </c:pt>
                <c:pt idx="1622">
                  <c:v>6.1866666666666667E-2</c:v>
                </c:pt>
                <c:pt idx="1623">
                  <c:v>6.1960132890365449E-2</c:v>
                </c:pt>
                <c:pt idx="1624">
                  <c:v>6.1821192052980131E-2</c:v>
                </c:pt>
                <c:pt idx="1625">
                  <c:v>6.2133333333333332E-2</c:v>
                </c:pt>
                <c:pt idx="1626">
                  <c:v>6.196666666666667E-2</c:v>
                </c:pt>
                <c:pt idx="1627">
                  <c:v>6.1759785881565742E-2</c:v>
                </c:pt>
                <c:pt idx="1628">
                  <c:v>6.2056384742951907E-2</c:v>
                </c:pt>
                <c:pt idx="1629">
                  <c:v>6.1650165016501647E-2</c:v>
                </c:pt>
                <c:pt idx="1630">
                  <c:v>6.1848184818481845E-2</c:v>
                </c:pt>
                <c:pt idx="1631">
                  <c:v>6.1881188118811881E-2</c:v>
                </c:pt>
                <c:pt idx="1632">
                  <c:v>6.1874999999999999E-2</c:v>
                </c:pt>
                <c:pt idx="1633">
                  <c:v>6.1904761904761907E-2</c:v>
                </c:pt>
                <c:pt idx="1634">
                  <c:v>6.1976935749588138E-2</c:v>
                </c:pt>
                <c:pt idx="1635">
                  <c:v>6.2178217821782178E-2</c:v>
                </c:pt>
                <c:pt idx="1636">
                  <c:v>6.1884297520661158E-2</c:v>
                </c:pt>
                <c:pt idx="1637">
                  <c:v>6.161449752883031E-2</c:v>
                </c:pt>
                <c:pt idx="1638">
                  <c:v>6.284779050736497E-2</c:v>
                </c:pt>
                <c:pt idx="1639">
                  <c:v>6.3029315960912047E-2</c:v>
                </c:pt>
                <c:pt idx="1640">
                  <c:v>6.2843295638126004E-2</c:v>
                </c:pt>
                <c:pt idx="1641">
                  <c:v>6.3074433656957932E-2</c:v>
                </c:pt>
                <c:pt idx="1642">
                  <c:v>6.314935064935065E-2</c:v>
                </c:pt>
                <c:pt idx="1643">
                  <c:v>6.2861788617886175E-2</c:v>
                </c:pt>
                <c:pt idx="1644">
                  <c:v>6.2884927066450561E-2</c:v>
                </c:pt>
                <c:pt idx="1645">
                  <c:v>6.3037156704361871E-2</c:v>
                </c:pt>
                <c:pt idx="1646">
                  <c:v>6.3111831442463531E-2</c:v>
                </c:pt>
                <c:pt idx="1647">
                  <c:v>6.2054574638844305E-2</c:v>
                </c:pt>
                <c:pt idx="1648">
                  <c:v>6.301458670988655E-2</c:v>
                </c:pt>
                <c:pt idx="1649">
                  <c:v>6.2903225806451607E-2</c:v>
                </c:pt>
                <c:pt idx="1650">
                  <c:v>6.2675159235668784E-2</c:v>
                </c:pt>
                <c:pt idx="1651">
                  <c:v>6.2792937399678977E-2</c:v>
                </c:pt>
                <c:pt idx="1652">
                  <c:v>6.3051948051948054E-2</c:v>
                </c:pt>
                <c:pt idx="1653">
                  <c:v>6.2351046698872786E-2</c:v>
                </c:pt>
                <c:pt idx="1654">
                  <c:v>6.2182985553772073E-2</c:v>
                </c:pt>
                <c:pt idx="1655">
                  <c:v>6.170967741935484E-2</c:v>
                </c:pt>
                <c:pt idx="1656">
                  <c:v>6.172920065252855E-2</c:v>
                </c:pt>
                <c:pt idx="1657">
                  <c:v>6.2197092084006464E-2</c:v>
                </c:pt>
                <c:pt idx="1658">
                  <c:v>6.2071197411003233E-2</c:v>
                </c:pt>
                <c:pt idx="1659">
                  <c:v>6.2288557213930347E-2</c:v>
                </c:pt>
                <c:pt idx="1660">
                  <c:v>6.3222849083215793E-2</c:v>
                </c:pt>
                <c:pt idx="1661">
                  <c:v>6.1383776414451259E-2</c:v>
                </c:pt>
                <c:pt idx="1662">
                  <c:v>6.1504574720433754E-2</c:v>
                </c:pt>
                <c:pt idx="1663">
                  <c:v>6.2587657784011222E-2</c:v>
                </c:pt>
                <c:pt idx="1664">
                  <c:v>6.1645746164574619E-2</c:v>
                </c:pt>
                <c:pt idx="1665">
                  <c:v>6.1293706293706292E-2</c:v>
                </c:pt>
                <c:pt idx="1666">
                  <c:v>6.0887512899896801E-2</c:v>
                </c:pt>
                <c:pt idx="1667">
                  <c:v>6.144082332761578E-2</c:v>
                </c:pt>
                <c:pt idx="1668">
                  <c:v>6.145833333333333E-2</c:v>
                </c:pt>
                <c:pt idx="1669">
                  <c:v>6.1001007725898553E-2</c:v>
                </c:pt>
                <c:pt idx="1670">
                  <c:v>6.1442112389979688E-2</c:v>
                </c:pt>
                <c:pt idx="1671">
                  <c:v>6.145690834473324E-2</c:v>
                </c:pt>
                <c:pt idx="1672">
                  <c:v>6.203355015405683E-2</c:v>
                </c:pt>
                <c:pt idx="1673">
                  <c:v>6.2350936967632026E-2</c:v>
                </c:pt>
                <c:pt idx="1674">
                  <c:v>6.2079407806191117E-2</c:v>
                </c:pt>
                <c:pt idx="1675">
                  <c:v>6.1888586956521739E-2</c:v>
                </c:pt>
                <c:pt idx="1676">
                  <c:v>6.1375299349982891E-2</c:v>
                </c:pt>
                <c:pt idx="1677">
                  <c:v>6.1286956521739128E-2</c:v>
                </c:pt>
                <c:pt idx="1678">
                  <c:v>6.1298245614035088E-2</c:v>
                </c:pt>
                <c:pt idx="1679">
                  <c:v>6.1036269430051811E-2</c:v>
                </c:pt>
                <c:pt idx="1680">
                  <c:v>6.1635661635661636E-2</c:v>
                </c:pt>
                <c:pt idx="1681">
                  <c:v>6.0955347871235722E-2</c:v>
                </c:pt>
                <c:pt idx="1682">
                  <c:v>6.0465116279069767E-2</c:v>
                </c:pt>
                <c:pt idx="1683">
                  <c:v>6.0207844451894067E-2</c:v>
                </c:pt>
                <c:pt idx="1684">
                  <c:v>6.0503355704697989E-2</c:v>
                </c:pt>
                <c:pt idx="1685">
                  <c:v>6.0997963340122197E-2</c:v>
                </c:pt>
                <c:pt idx="1686">
                  <c:v>6.1659807956104255E-2</c:v>
                </c:pt>
                <c:pt idx="1687">
                  <c:v>6.1485557083906468E-2</c:v>
                </c:pt>
                <c:pt idx="1688">
                  <c:v>6.0914403575111721E-2</c:v>
                </c:pt>
                <c:pt idx="1689">
                  <c:v>6.1107266435986157E-2</c:v>
                </c:pt>
                <c:pt idx="1690">
                  <c:v>6.1947826086956523E-2</c:v>
                </c:pt>
                <c:pt idx="1691">
                  <c:v>6.2381646030589946E-2</c:v>
                </c:pt>
                <c:pt idx="1692">
                  <c:v>6.2672978878368535E-2</c:v>
                </c:pt>
                <c:pt idx="1693">
                  <c:v>6.2824617573817146E-2</c:v>
                </c:pt>
                <c:pt idx="1694">
                  <c:v>6.4161220043572983E-2</c:v>
                </c:pt>
                <c:pt idx="1695">
                  <c:v>6.3852813852813856E-2</c:v>
                </c:pt>
                <c:pt idx="1696">
                  <c:v>6.3659058487874468E-2</c:v>
                </c:pt>
                <c:pt idx="1697">
                  <c:v>6.3126110124333931E-2</c:v>
                </c:pt>
                <c:pt idx="1698">
                  <c:v>6.3535317318035134E-2</c:v>
                </c:pt>
                <c:pt idx="1699">
                  <c:v>6.3997113997113997E-2</c:v>
                </c:pt>
                <c:pt idx="1700">
                  <c:v>6.3280423280423284E-2</c:v>
                </c:pt>
                <c:pt idx="1701">
                  <c:v>6.3449254790631654E-2</c:v>
                </c:pt>
                <c:pt idx="1702">
                  <c:v>6.3911649447809055E-2</c:v>
                </c:pt>
                <c:pt idx="1703">
                  <c:v>6.3639575971731449E-2</c:v>
                </c:pt>
                <c:pt idx="1704">
                  <c:v>6.3459497700742842E-2</c:v>
                </c:pt>
                <c:pt idx="1705">
                  <c:v>6.3211885390873718E-2</c:v>
                </c:pt>
                <c:pt idx="1706">
                  <c:v>6.3078541374474051E-2</c:v>
                </c:pt>
                <c:pt idx="1707">
                  <c:v>6.3266736768314055E-2</c:v>
                </c:pt>
                <c:pt idx="1708">
                  <c:v>6.261747302471285E-2</c:v>
                </c:pt>
                <c:pt idx="1709">
                  <c:v>6.2585969738651992E-2</c:v>
                </c:pt>
                <c:pt idx="1710">
                  <c:v>6.2508591065292093E-2</c:v>
                </c:pt>
                <c:pt idx="1711">
                  <c:v>6.2823610631687954E-2</c:v>
                </c:pt>
                <c:pt idx="1712">
                  <c:v>6.3015597920277291E-2</c:v>
                </c:pt>
                <c:pt idx="1713">
                  <c:v>6.3308115543328755E-2</c:v>
                </c:pt>
                <c:pt idx="1714">
                  <c:v>6.385416666666667E-2</c:v>
                </c:pt>
                <c:pt idx="1715">
                  <c:v>6.3749567623659631E-2</c:v>
                </c:pt>
                <c:pt idx="1716">
                  <c:v>6.3517691514943325E-2</c:v>
                </c:pt>
                <c:pt idx="1717">
                  <c:v>6.3520496038580773E-2</c:v>
                </c:pt>
                <c:pt idx="1718">
                  <c:v>6.3351686166551957E-2</c:v>
                </c:pt>
                <c:pt idx="1719">
                  <c:v>6.3203017832647465E-2</c:v>
                </c:pt>
                <c:pt idx="1720">
                  <c:v>6.3499142367066899E-2</c:v>
                </c:pt>
                <c:pt idx="1721">
                  <c:v>6.3017447827574416E-2</c:v>
                </c:pt>
                <c:pt idx="1722">
                  <c:v>6.24451198919284E-2</c:v>
                </c:pt>
                <c:pt idx="1723">
                  <c:v>6.2726662189388854E-2</c:v>
                </c:pt>
                <c:pt idx="1724">
                  <c:v>6.2737896494156925E-2</c:v>
                </c:pt>
                <c:pt idx="1725">
                  <c:v>6.2733957219251332E-2</c:v>
                </c:pt>
                <c:pt idx="1726">
                  <c:v>6.2638098426514896E-2</c:v>
                </c:pt>
                <c:pt idx="1727">
                  <c:v>6.2729396062729398E-2</c:v>
                </c:pt>
                <c:pt idx="1728">
                  <c:v>6.2587064676616913E-2</c:v>
                </c:pt>
                <c:pt idx="1729">
                  <c:v>6.2174629324546954E-2</c:v>
                </c:pt>
                <c:pt idx="1730">
                  <c:v>6.2009884678747941E-2</c:v>
                </c:pt>
                <c:pt idx="1731">
                  <c:v>6.2093023255813951E-2</c:v>
                </c:pt>
                <c:pt idx="1732">
                  <c:v>6.1533333333333336E-2</c:v>
                </c:pt>
                <c:pt idx="1733">
                  <c:v>6.144096064042695E-2</c:v>
                </c:pt>
                <c:pt idx="1734">
                  <c:v>6.1489645958583833E-2</c:v>
                </c:pt>
                <c:pt idx="1735">
                  <c:v>6.160053799596503E-2</c:v>
                </c:pt>
                <c:pt idx="1736">
                  <c:v>6.1525366019748041E-2</c:v>
                </c:pt>
                <c:pt idx="1737">
                  <c:v>6.1240310077519379E-2</c:v>
                </c:pt>
                <c:pt idx="1738">
                  <c:v>6.1155913978494625E-2</c:v>
                </c:pt>
                <c:pt idx="1739">
                  <c:v>6.1464226289517469E-2</c:v>
                </c:pt>
                <c:pt idx="1740">
                  <c:v>6.1125827814569537E-2</c:v>
                </c:pt>
                <c:pt idx="1741">
                  <c:v>6.1023102310231024E-2</c:v>
                </c:pt>
                <c:pt idx="1742">
                  <c:v>6.098360655737705E-2</c:v>
                </c:pt>
                <c:pt idx="1743">
                  <c:v>6.0921052631578945E-2</c:v>
                </c:pt>
                <c:pt idx="1744">
                  <c:v>6.0818330605564651E-2</c:v>
                </c:pt>
                <c:pt idx="1745">
                  <c:v>6.0749185667752441E-2</c:v>
                </c:pt>
                <c:pt idx="1746">
                  <c:v>6.0550161812297734E-2</c:v>
                </c:pt>
                <c:pt idx="1747">
                  <c:v>6.0986842105263159E-2</c:v>
                </c:pt>
                <c:pt idx="1748">
                  <c:v>6.0652528548123981E-2</c:v>
                </c:pt>
                <c:pt idx="1749">
                  <c:v>6.0327332242225862E-2</c:v>
                </c:pt>
                <c:pt idx="1750">
                  <c:v>6.0132669983416251E-2</c:v>
                </c:pt>
                <c:pt idx="1751">
                  <c:v>5.9737704918032784E-2</c:v>
                </c:pt>
                <c:pt idx="1752">
                  <c:v>5.9412724306688418E-2</c:v>
                </c:pt>
                <c:pt idx="1753">
                  <c:v>5.9933993399339934E-2</c:v>
                </c:pt>
                <c:pt idx="1754">
                  <c:v>6.0046728971962615E-2</c:v>
                </c:pt>
                <c:pt idx="1755">
                  <c:v>6.0287721646035464E-2</c:v>
                </c:pt>
                <c:pt idx="1756">
                  <c:v>6.0287721646035464E-2</c:v>
                </c:pt>
                <c:pt idx="1757">
                  <c:v>6.0060160427807485E-2</c:v>
                </c:pt>
                <c:pt idx="1758">
                  <c:v>5.9767827529021558E-2</c:v>
                </c:pt>
                <c:pt idx="1759">
                  <c:v>5.8864774624373957E-2</c:v>
                </c:pt>
                <c:pt idx="1760">
                  <c:v>5.8181818181818182E-2</c:v>
                </c:pt>
                <c:pt idx="1761">
                  <c:v>5.8811748998664884E-2</c:v>
                </c:pt>
                <c:pt idx="1762">
                  <c:v>5.8186062020673557E-2</c:v>
                </c:pt>
                <c:pt idx="1763">
                  <c:v>5.7067545304777596E-2</c:v>
                </c:pt>
                <c:pt idx="1764">
                  <c:v>5.7287581699346404E-2</c:v>
                </c:pt>
                <c:pt idx="1765">
                  <c:v>5.6801292407108239E-2</c:v>
                </c:pt>
                <c:pt idx="1766">
                  <c:v>5.6525974025974028E-2</c:v>
                </c:pt>
                <c:pt idx="1767">
                  <c:v>5.6153846153846151E-2</c:v>
                </c:pt>
                <c:pt idx="1768">
                  <c:v>5.6279809220985688E-2</c:v>
                </c:pt>
                <c:pt idx="1769">
                  <c:v>5.6910828025477707E-2</c:v>
                </c:pt>
                <c:pt idx="1770">
                  <c:v>5.6409448818897638E-2</c:v>
                </c:pt>
                <c:pt idx="1771">
                  <c:v>5.6466876971608834E-2</c:v>
                </c:pt>
                <c:pt idx="1772">
                  <c:v>5.6698412698412699E-2</c:v>
                </c:pt>
                <c:pt idx="1773">
                  <c:v>5.7234726688102894E-2</c:v>
                </c:pt>
                <c:pt idx="1774">
                  <c:v>5.7060702875399362E-2</c:v>
                </c:pt>
                <c:pt idx="1775">
                  <c:v>5.7284345047923325E-2</c:v>
                </c:pt>
                <c:pt idx="1776">
                  <c:v>5.7703349282296652E-2</c:v>
                </c:pt>
                <c:pt idx="1777">
                  <c:v>5.7468354430379745E-2</c:v>
                </c:pt>
                <c:pt idx="1778">
                  <c:v>5.8012820512820515E-2</c:v>
                </c:pt>
                <c:pt idx="1779">
                  <c:v>5.7408000000000001E-2</c:v>
                </c:pt>
                <c:pt idx="1780">
                  <c:v>5.7583465818759935E-2</c:v>
                </c:pt>
                <c:pt idx="1781">
                  <c:v>5.7284345047923325E-2</c:v>
                </c:pt>
                <c:pt idx="1782">
                  <c:v>5.6634920634920635E-2</c:v>
                </c:pt>
                <c:pt idx="1783">
                  <c:v>5.598736176935229E-2</c:v>
                </c:pt>
                <c:pt idx="1784">
                  <c:v>5.6340694006309151E-2</c:v>
                </c:pt>
                <c:pt idx="1785">
                  <c:v>5.625196850393701E-2</c:v>
                </c:pt>
                <c:pt idx="1786">
                  <c:v>5.6125984251968505E-2</c:v>
                </c:pt>
                <c:pt idx="1787">
                  <c:v>5.5784469096671951E-2</c:v>
                </c:pt>
                <c:pt idx="1788">
                  <c:v>5.5224358974358977E-2</c:v>
                </c:pt>
                <c:pt idx="1789">
                  <c:v>5.576433121019108E-2</c:v>
                </c:pt>
                <c:pt idx="1790">
                  <c:v>5.5055467511885899E-2</c:v>
                </c:pt>
                <c:pt idx="1791">
                  <c:v>5.4912559618441971E-2</c:v>
                </c:pt>
                <c:pt idx="1792">
                  <c:v>5.5174603174603175E-2</c:v>
                </c:pt>
                <c:pt idx="1793">
                  <c:v>5.4865293185419967E-2</c:v>
                </c:pt>
                <c:pt idx="1794">
                  <c:v>5.4730158730158733E-2</c:v>
                </c:pt>
                <c:pt idx="1795">
                  <c:v>5.5238095238095239E-2</c:v>
                </c:pt>
                <c:pt idx="1796">
                  <c:v>5.4944707740916275E-2</c:v>
                </c:pt>
                <c:pt idx="1797">
                  <c:v>5.5031446540880505E-2</c:v>
                </c:pt>
                <c:pt idx="1798">
                  <c:v>5.5343749999999997E-2</c:v>
                </c:pt>
                <c:pt idx="1799">
                  <c:v>5.4891640866873065E-2</c:v>
                </c:pt>
                <c:pt idx="1800">
                  <c:v>5.5193798449612405E-2</c:v>
                </c:pt>
                <c:pt idx="1801">
                  <c:v>5.4769230769230771E-2</c:v>
                </c:pt>
                <c:pt idx="1802">
                  <c:v>5.4953560371517031E-2</c:v>
                </c:pt>
                <c:pt idx="1803">
                  <c:v>5.4320987654320987E-2</c:v>
                </c:pt>
                <c:pt idx="1804">
                  <c:v>5.4312210200927358E-2</c:v>
                </c:pt>
                <c:pt idx="1805">
                  <c:v>5.3941267387944358E-2</c:v>
                </c:pt>
                <c:pt idx="1806">
                  <c:v>5.3653250773993806E-2</c:v>
                </c:pt>
                <c:pt idx="1807">
                  <c:v>5.39906103286385E-2</c:v>
                </c:pt>
                <c:pt idx="1808">
                  <c:v>5.3581395348837206E-2</c:v>
                </c:pt>
                <c:pt idx="1809">
                  <c:v>5.392248062015504E-2</c:v>
                </c:pt>
                <c:pt idx="1810">
                  <c:v>5.3539412673879447E-2</c:v>
                </c:pt>
                <c:pt idx="1811">
                  <c:v>5.4294573643410851E-2</c:v>
                </c:pt>
                <c:pt idx="1812">
                  <c:v>5.4798761609907119E-2</c:v>
                </c:pt>
                <c:pt idx="1813">
                  <c:v>5.5641421947449768E-2</c:v>
                </c:pt>
                <c:pt idx="1814">
                  <c:v>5.5987748851454827E-2</c:v>
                </c:pt>
                <c:pt idx="1815">
                  <c:v>5.6104294478527605E-2</c:v>
                </c:pt>
                <c:pt idx="1816">
                  <c:v>5.582450832072617E-2</c:v>
                </c:pt>
                <c:pt idx="1817">
                  <c:v>5.6717325227963529E-2</c:v>
                </c:pt>
                <c:pt idx="1818">
                  <c:v>5.7112462006079029E-2</c:v>
                </c:pt>
                <c:pt idx="1819">
                  <c:v>5.6758409785932724E-2</c:v>
                </c:pt>
                <c:pt idx="1820">
                  <c:v>5.6762481089258701E-2</c:v>
                </c:pt>
                <c:pt idx="1821">
                  <c:v>5.6421052631578948E-2</c:v>
                </c:pt>
                <c:pt idx="1822">
                  <c:v>5.6656626506024099E-2</c:v>
                </c:pt>
                <c:pt idx="1823">
                  <c:v>5.6000000000000001E-2</c:v>
                </c:pt>
                <c:pt idx="1824">
                  <c:v>5.5993975903614455E-2</c:v>
                </c:pt>
                <c:pt idx="1825">
                  <c:v>5.6060606060606061E-2</c:v>
                </c:pt>
                <c:pt idx="1826">
                  <c:v>5.5766871165644175E-2</c:v>
                </c:pt>
                <c:pt idx="1827">
                  <c:v>5.5913978494623658E-2</c:v>
                </c:pt>
                <c:pt idx="1828">
                  <c:v>5.6704361873990305E-2</c:v>
                </c:pt>
                <c:pt idx="1829">
                  <c:v>5.6287999999999998E-2</c:v>
                </c:pt>
                <c:pt idx="1830">
                  <c:v>5.5922330097087379E-2</c:v>
                </c:pt>
                <c:pt idx="1831">
                  <c:v>5.6252019386106626E-2</c:v>
                </c:pt>
                <c:pt idx="1832">
                  <c:v>5.5829383886255926E-2</c:v>
                </c:pt>
                <c:pt idx="1833">
                  <c:v>5.5752773375594297E-2</c:v>
                </c:pt>
                <c:pt idx="1834">
                  <c:v>5.5725677830940991E-2</c:v>
                </c:pt>
                <c:pt idx="1835">
                  <c:v>5.6000000000000001E-2</c:v>
                </c:pt>
                <c:pt idx="1836">
                  <c:v>5.5349593495934962E-2</c:v>
                </c:pt>
                <c:pt idx="1837">
                  <c:v>5.526742301458671E-2</c:v>
                </c:pt>
                <c:pt idx="1838">
                  <c:v>5.5213903743315508E-2</c:v>
                </c:pt>
                <c:pt idx="1839">
                  <c:v>5.5031761952524239E-2</c:v>
                </c:pt>
                <c:pt idx="1840">
                  <c:v>5.4867848778855803E-2</c:v>
                </c:pt>
                <c:pt idx="1841">
                  <c:v>5.5241264559068221E-2</c:v>
                </c:pt>
                <c:pt idx="1842">
                  <c:v>5.5490196078431371E-2</c:v>
                </c:pt>
                <c:pt idx="1843">
                  <c:v>5.4853420195439741E-2</c:v>
                </c:pt>
                <c:pt idx="1844">
                  <c:v>5.4895666131621189E-2</c:v>
                </c:pt>
                <c:pt idx="1845">
                  <c:v>5.5024390243902439E-2</c:v>
                </c:pt>
                <c:pt idx="1846">
                  <c:v>5.5024077046548957E-2</c:v>
                </c:pt>
                <c:pt idx="1847">
                  <c:v>5.4504792332268369E-2</c:v>
                </c:pt>
                <c:pt idx="1848">
                  <c:v>5.4388714733542322E-2</c:v>
                </c:pt>
                <c:pt idx="1849">
                  <c:v>5.3906250000000003E-2</c:v>
                </c:pt>
                <c:pt idx="1850">
                  <c:v>5.4106583072100312E-2</c:v>
                </c:pt>
                <c:pt idx="1851">
                  <c:v>5.3821656050955416E-2</c:v>
                </c:pt>
                <c:pt idx="1852">
                  <c:v>5.4349919743178168E-2</c:v>
                </c:pt>
                <c:pt idx="1853">
                  <c:v>5.5024390243902439E-2</c:v>
                </c:pt>
                <c:pt idx="1854">
                  <c:v>5.4193548387096772E-2</c:v>
                </c:pt>
                <c:pt idx="1855">
                  <c:v>5.4813614262560775E-2</c:v>
                </c:pt>
                <c:pt idx="1856">
                  <c:v>5.5321252059308074E-2</c:v>
                </c:pt>
                <c:pt idx="1857">
                  <c:v>5.5618539513171056E-2</c:v>
                </c:pt>
                <c:pt idx="1858">
                  <c:v>5.5813953488372092E-2</c:v>
                </c:pt>
                <c:pt idx="1859">
                  <c:v>5.6039933444259567E-2</c:v>
                </c:pt>
                <c:pt idx="1860">
                  <c:v>5.6006600660066005E-2</c:v>
                </c:pt>
                <c:pt idx="1861">
                  <c:v>5.5693311582381728E-2</c:v>
                </c:pt>
                <c:pt idx="1862">
                  <c:v>5.5258064516129031E-2</c:v>
                </c:pt>
                <c:pt idx="1863">
                  <c:v>5.5216693418940609E-2</c:v>
                </c:pt>
                <c:pt idx="1864">
                  <c:v>5.4756671899529041E-2</c:v>
                </c:pt>
                <c:pt idx="1865">
                  <c:v>5.4345047923322683E-2</c:v>
                </c:pt>
                <c:pt idx="1866">
                  <c:v>5.4846029173419776E-2</c:v>
                </c:pt>
                <c:pt idx="1867">
                  <c:v>5.4851485148514852E-2</c:v>
                </c:pt>
                <c:pt idx="1868">
                  <c:v>5.4909688013136289E-2</c:v>
                </c:pt>
                <c:pt idx="1869">
                  <c:v>5.5495434562056141E-2</c:v>
                </c:pt>
                <c:pt idx="1870">
                  <c:v>5.4441837076768355E-2</c:v>
                </c:pt>
                <c:pt idx="1871">
                  <c:v>5.4991708126036487E-2</c:v>
                </c:pt>
                <c:pt idx="1872">
                  <c:v>5.5173553719008263E-2</c:v>
                </c:pt>
                <c:pt idx="1873">
                  <c:v>5.4861343133979286E-2</c:v>
                </c:pt>
                <c:pt idx="1874">
                  <c:v>5.5182824555518283E-2</c:v>
                </c:pt>
                <c:pt idx="1875">
                  <c:v>5.4994885782475279E-2</c:v>
                </c:pt>
                <c:pt idx="1876">
                  <c:v>5.459183673469388E-2</c:v>
                </c:pt>
                <c:pt idx="1877">
                  <c:v>5.5323664662186064E-2</c:v>
                </c:pt>
                <c:pt idx="1878">
                  <c:v>5.5239467050774219E-2</c:v>
                </c:pt>
                <c:pt idx="1879">
                  <c:v>5.6269230769230766E-2</c:v>
                </c:pt>
                <c:pt idx="1880">
                  <c:v>5.7297715834301204E-2</c:v>
                </c:pt>
                <c:pt idx="1881">
                  <c:v>5.6601021152443469E-2</c:v>
                </c:pt>
                <c:pt idx="1882">
                  <c:v>5.6010137581462706E-2</c:v>
                </c:pt>
                <c:pt idx="1883">
                  <c:v>5.6721433905899926E-2</c:v>
                </c:pt>
                <c:pt idx="1884">
                  <c:v>5.6758720930232556E-2</c:v>
                </c:pt>
                <c:pt idx="1885">
                  <c:v>5.6216409888928696E-2</c:v>
                </c:pt>
                <c:pt idx="1886">
                  <c:v>5.6150301311591634E-2</c:v>
                </c:pt>
                <c:pt idx="1887">
                  <c:v>5.6557671577434424E-2</c:v>
                </c:pt>
                <c:pt idx="1888">
                  <c:v>5.616341030195382E-2</c:v>
                </c:pt>
                <c:pt idx="1889">
                  <c:v>5.6469337114498405E-2</c:v>
                </c:pt>
                <c:pt idx="1890">
                  <c:v>5.607773851590106E-2</c:v>
                </c:pt>
                <c:pt idx="1891">
                  <c:v>5.6087262491203375E-2</c:v>
                </c:pt>
                <c:pt idx="1892">
                  <c:v>5.580992022199098E-2</c:v>
                </c:pt>
                <c:pt idx="1893">
                  <c:v>5.5624142661179696E-2</c:v>
                </c:pt>
                <c:pt idx="1894">
                  <c:v>5.5185439560439559E-2</c:v>
                </c:pt>
                <c:pt idx="1895">
                  <c:v>5.5214088397790052E-2</c:v>
                </c:pt>
                <c:pt idx="1896">
                  <c:v>5.5524766193280221E-2</c:v>
                </c:pt>
                <c:pt idx="1897">
                  <c:v>5.5689240288759025E-2</c:v>
                </c:pt>
                <c:pt idx="1898">
                  <c:v>5.5524861878453041E-2</c:v>
                </c:pt>
                <c:pt idx="1899">
                  <c:v>5.5887460923931924E-2</c:v>
                </c:pt>
                <c:pt idx="1900">
                  <c:v>5.5544005544005542E-2</c:v>
                </c:pt>
                <c:pt idx="1901">
                  <c:v>5.5532716683795821E-2</c:v>
                </c:pt>
                <c:pt idx="1902">
                  <c:v>5.5022131426625806E-2</c:v>
                </c:pt>
                <c:pt idx="1903">
                  <c:v>5.5146810664866687E-2</c:v>
                </c:pt>
                <c:pt idx="1904">
                  <c:v>5.4865771812080535E-2</c:v>
                </c:pt>
                <c:pt idx="1905">
                  <c:v>5.4663991975927785E-2</c:v>
                </c:pt>
                <c:pt idx="1906">
                  <c:v>5.4286671131949099E-2</c:v>
                </c:pt>
                <c:pt idx="1907">
                  <c:v>5.378890392422192E-2</c:v>
                </c:pt>
                <c:pt idx="1908">
                  <c:v>5.3920265780730899E-2</c:v>
                </c:pt>
                <c:pt idx="1909">
                  <c:v>5.4046052631578946E-2</c:v>
                </c:pt>
                <c:pt idx="1910">
                  <c:v>5.3868852459016396E-2</c:v>
                </c:pt>
                <c:pt idx="1911">
                  <c:v>5.4029850746268655E-2</c:v>
                </c:pt>
                <c:pt idx="1912">
                  <c:v>5.3941368078175893E-2</c:v>
                </c:pt>
                <c:pt idx="1913">
                  <c:v>5.4048780487804877E-2</c:v>
                </c:pt>
                <c:pt idx="1914">
                  <c:v>5.4299674267100979E-2</c:v>
                </c:pt>
                <c:pt idx="1915">
                  <c:v>5.3861066235864299E-2</c:v>
                </c:pt>
                <c:pt idx="1916">
                  <c:v>5.4081300813008132E-2</c:v>
                </c:pt>
                <c:pt idx="1917">
                  <c:v>5.4064516129032257E-2</c:v>
                </c:pt>
                <c:pt idx="1918">
                  <c:v>5.4077669902912621E-2</c:v>
                </c:pt>
                <c:pt idx="1919">
                  <c:v>5.4239482200647247E-2</c:v>
                </c:pt>
                <c:pt idx="1920">
                  <c:v>5.396103896103896E-2</c:v>
                </c:pt>
                <c:pt idx="1921">
                  <c:v>5.3557692307692306E-2</c:v>
                </c:pt>
                <c:pt idx="1922">
                  <c:v>5.3428571428571429E-2</c:v>
                </c:pt>
                <c:pt idx="1923">
                  <c:v>5.3600000000000002E-2</c:v>
                </c:pt>
                <c:pt idx="1924">
                  <c:v>5.3697749196141481E-2</c:v>
                </c:pt>
                <c:pt idx="1925">
                  <c:v>5.3441033925686589E-2</c:v>
                </c:pt>
                <c:pt idx="1926">
                  <c:v>5.3278688524590161E-2</c:v>
                </c:pt>
                <c:pt idx="1927">
                  <c:v>5.355155482815057E-2</c:v>
                </c:pt>
                <c:pt idx="1928">
                  <c:v>5.3429951690821258E-2</c:v>
                </c:pt>
                <c:pt idx="1929">
                  <c:v>5.2926045016077172E-2</c:v>
                </c:pt>
                <c:pt idx="1930">
                  <c:v>5.2660256410256408E-2</c:v>
                </c:pt>
                <c:pt idx="1931">
                  <c:v>5.3076923076923077E-2</c:v>
                </c:pt>
                <c:pt idx="1932">
                  <c:v>5.3237639553429028E-2</c:v>
                </c:pt>
                <c:pt idx="1933">
                  <c:v>5.2941176470588235E-2</c:v>
                </c:pt>
                <c:pt idx="1934">
                  <c:v>5.3152866242038216E-2</c:v>
                </c:pt>
                <c:pt idx="1935">
                  <c:v>5.3015873015873016E-2</c:v>
                </c:pt>
                <c:pt idx="1936">
                  <c:v>5.3115823817292004E-2</c:v>
                </c:pt>
                <c:pt idx="1937">
                  <c:v>5.4285714285714284E-2</c:v>
                </c:pt>
                <c:pt idx="1938">
                  <c:v>5.4051446945337624E-2</c:v>
                </c:pt>
                <c:pt idx="1939">
                  <c:v>5.3723577235772355E-2</c:v>
                </c:pt>
                <c:pt idx="1940">
                  <c:v>5.3408360128617362E-2</c:v>
                </c:pt>
                <c:pt idx="1941">
                  <c:v>5.3470681458003169E-2</c:v>
                </c:pt>
                <c:pt idx="1942">
                  <c:v>5.3322784810126582E-2</c:v>
                </c:pt>
                <c:pt idx="1943">
                  <c:v>5.3082942097026603E-2</c:v>
                </c:pt>
                <c:pt idx="1944">
                  <c:v>5.3092621664050238E-2</c:v>
                </c:pt>
                <c:pt idx="1945">
                  <c:v>5.2948517940717629E-2</c:v>
                </c:pt>
                <c:pt idx="1946">
                  <c:v>5.2906250000000002E-2</c:v>
                </c:pt>
                <c:pt idx="1947">
                  <c:v>5.2761310452418095E-2</c:v>
                </c:pt>
                <c:pt idx="1948">
                  <c:v>5.2715855572998432E-2</c:v>
                </c:pt>
                <c:pt idx="1949">
                  <c:v>5.2499999999999998E-2</c:v>
                </c:pt>
                <c:pt idx="1950">
                  <c:v>5.2192846034214618E-2</c:v>
                </c:pt>
                <c:pt idx="1951">
                  <c:v>5.2469135802469133E-2</c:v>
                </c:pt>
                <c:pt idx="1952">
                  <c:v>5.2519319938176198E-2</c:v>
                </c:pt>
                <c:pt idx="1953">
                  <c:v>5.2461538461538462E-2</c:v>
                </c:pt>
                <c:pt idx="1954">
                  <c:v>5.2391304347826087E-2</c:v>
                </c:pt>
                <c:pt idx="1955">
                  <c:v>5.2260061919504643E-2</c:v>
                </c:pt>
                <c:pt idx="1956">
                  <c:v>5.2110939907550079E-2</c:v>
                </c:pt>
                <c:pt idx="1957">
                  <c:v>5.2345679012345679E-2</c:v>
                </c:pt>
                <c:pt idx="1958">
                  <c:v>5.1546707503828483E-2</c:v>
                </c:pt>
                <c:pt idx="1959">
                  <c:v>5.1633587786259545E-2</c:v>
                </c:pt>
                <c:pt idx="1960">
                  <c:v>5.1730474732006128E-2</c:v>
                </c:pt>
                <c:pt idx="1961">
                  <c:v>5.1782945736434112E-2</c:v>
                </c:pt>
                <c:pt idx="1962">
                  <c:v>5.1666666666666666E-2</c:v>
                </c:pt>
                <c:pt idx="1963">
                  <c:v>5.1315372424722665E-2</c:v>
                </c:pt>
                <c:pt idx="1964">
                  <c:v>5.1446740858505563E-2</c:v>
                </c:pt>
                <c:pt idx="1965">
                  <c:v>5.1552000000000001E-2</c:v>
                </c:pt>
                <c:pt idx="1966">
                  <c:v>5.1857835218093701E-2</c:v>
                </c:pt>
                <c:pt idx="1967">
                  <c:v>5.1583999999999998E-2</c:v>
                </c:pt>
                <c:pt idx="1968">
                  <c:v>5.162118780096308E-2</c:v>
                </c:pt>
                <c:pt idx="1969">
                  <c:v>5.1637519872813988E-2</c:v>
                </c:pt>
                <c:pt idx="1970">
                  <c:v>5.1374407582938389E-2</c:v>
                </c:pt>
                <c:pt idx="1971">
                  <c:v>5.1428571428571428E-2</c:v>
                </c:pt>
                <c:pt idx="1972">
                  <c:v>5.1107594936708862E-2</c:v>
                </c:pt>
                <c:pt idx="1973">
                  <c:v>5.1273885350318474E-2</c:v>
                </c:pt>
                <c:pt idx="1974">
                  <c:v>5.1916264090177133E-2</c:v>
                </c:pt>
                <c:pt idx="1975">
                  <c:v>5.2057877813504821E-2</c:v>
                </c:pt>
                <c:pt idx="1976">
                  <c:v>5.1955128205128202E-2</c:v>
                </c:pt>
                <c:pt idx="1977">
                  <c:v>5.2398042414355625E-2</c:v>
                </c:pt>
                <c:pt idx="1978">
                  <c:v>5.2202283849918436E-2</c:v>
                </c:pt>
                <c:pt idx="1979">
                  <c:v>5.2264462809917353E-2</c:v>
                </c:pt>
                <c:pt idx="1980">
                  <c:v>5.2794612794612797E-2</c:v>
                </c:pt>
                <c:pt idx="1981">
                  <c:v>5.2603291904601945E-2</c:v>
                </c:pt>
                <c:pt idx="1982">
                  <c:v>5.2631578947368418E-2</c:v>
                </c:pt>
                <c:pt idx="1983">
                  <c:v>5.2262295081967211E-2</c:v>
                </c:pt>
                <c:pt idx="1984">
                  <c:v>5.1760904684975767E-2</c:v>
                </c:pt>
                <c:pt idx="1985">
                  <c:v>5.17515923566879E-2</c:v>
                </c:pt>
                <c:pt idx="1986">
                  <c:v>5.1841269841269841E-2</c:v>
                </c:pt>
                <c:pt idx="1987">
                  <c:v>5.1884984025559105E-2</c:v>
                </c:pt>
                <c:pt idx="1988">
                  <c:v>5.1552000000000001E-2</c:v>
                </c:pt>
                <c:pt idx="1989">
                  <c:v>5.1414944356120824E-2</c:v>
                </c:pt>
                <c:pt idx="1990">
                  <c:v>5.0966719492868462E-2</c:v>
                </c:pt>
                <c:pt idx="1991">
                  <c:v>5.0859872611464969E-2</c:v>
                </c:pt>
                <c:pt idx="1992">
                  <c:v>5.1212598425196848E-2</c:v>
                </c:pt>
                <c:pt idx="1993">
                  <c:v>5.1370078740157483E-2</c:v>
                </c:pt>
                <c:pt idx="1994">
                  <c:v>5.1139240506329113E-2</c:v>
                </c:pt>
                <c:pt idx="1995">
                  <c:v>5.1153238546603474E-2</c:v>
                </c:pt>
                <c:pt idx="1996">
                  <c:v>5.1337579617834396E-2</c:v>
                </c:pt>
                <c:pt idx="1997">
                  <c:v>5.1164274322169058E-2</c:v>
                </c:pt>
                <c:pt idx="1998">
                  <c:v>5.161904761904762E-2</c:v>
                </c:pt>
                <c:pt idx="1999">
                  <c:v>5.1587301587301584E-2</c:v>
                </c:pt>
                <c:pt idx="2000">
                  <c:v>5.1583850931677021E-2</c:v>
                </c:pt>
                <c:pt idx="2001">
                  <c:v>5.186915887850467E-2</c:v>
                </c:pt>
                <c:pt idx="2002">
                  <c:v>5.1562499999999997E-2</c:v>
                </c:pt>
                <c:pt idx="2003">
                  <c:v>5.1677018633540371E-2</c:v>
                </c:pt>
                <c:pt idx="2004">
                  <c:v>5.1578947368421051E-2</c:v>
                </c:pt>
                <c:pt idx="2005">
                  <c:v>5.0341614906832297E-2</c:v>
                </c:pt>
                <c:pt idx="2006">
                  <c:v>5.0077519379844962E-2</c:v>
                </c:pt>
                <c:pt idx="2007">
                  <c:v>4.9876160990712078E-2</c:v>
                </c:pt>
                <c:pt idx="2008">
                  <c:v>5.007727975270479E-2</c:v>
                </c:pt>
                <c:pt idx="2009">
                  <c:v>4.9677419354838707E-2</c:v>
                </c:pt>
                <c:pt idx="2010">
                  <c:v>4.9400921658986179E-2</c:v>
                </c:pt>
                <c:pt idx="2011">
                  <c:v>4.9446153846153848E-2</c:v>
                </c:pt>
                <c:pt idx="2012">
                  <c:v>4.9125000000000002E-2</c:v>
                </c:pt>
                <c:pt idx="2013">
                  <c:v>4.962848297213622E-2</c:v>
                </c:pt>
                <c:pt idx="2014">
                  <c:v>4.9657320872274147E-2</c:v>
                </c:pt>
                <c:pt idx="2015">
                  <c:v>4.9814241486068112E-2</c:v>
                </c:pt>
                <c:pt idx="2016">
                  <c:v>4.9768875192604006E-2</c:v>
                </c:pt>
                <c:pt idx="2017">
                  <c:v>4.9555895865237364E-2</c:v>
                </c:pt>
                <c:pt idx="2018">
                  <c:v>4.926605504587156E-2</c:v>
                </c:pt>
                <c:pt idx="2019">
                  <c:v>4.916030534351145E-2</c:v>
                </c:pt>
                <c:pt idx="2020">
                  <c:v>4.929878048780488E-2</c:v>
                </c:pt>
                <c:pt idx="2021">
                  <c:v>4.9007633587786259E-2</c:v>
                </c:pt>
                <c:pt idx="2022">
                  <c:v>4.9370199692780337E-2</c:v>
                </c:pt>
                <c:pt idx="2023">
                  <c:v>4.971518987341772E-2</c:v>
                </c:pt>
                <c:pt idx="2024">
                  <c:v>5.0178861788617884E-2</c:v>
                </c:pt>
                <c:pt idx="2025">
                  <c:v>5.0726072607260725E-2</c:v>
                </c:pt>
                <c:pt idx="2026">
                  <c:v>5.0509031198686369E-2</c:v>
                </c:pt>
                <c:pt idx="2027">
                  <c:v>4.987012987012987E-2</c:v>
                </c:pt>
                <c:pt idx="2028">
                  <c:v>4.9854604200323102E-2</c:v>
                </c:pt>
                <c:pt idx="2029">
                  <c:v>5.0114942528735634E-2</c:v>
                </c:pt>
                <c:pt idx="2030">
                  <c:v>4.9230769230769231E-2</c:v>
                </c:pt>
                <c:pt idx="2031">
                  <c:v>5.0082372322899506E-2</c:v>
                </c:pt>
                <c:pt idx="2032">
                  <c:v>5.0049261083743843E-2</c:v>
                </c:pt>
                <c:pt idx="2033">
                  <c:v>4.9611650485436892E-2</c:v>
                </c:pt>
                <c:pt idx="2034">
                  <c:v>4.955128205128205E-2</c:v>
                </c:pt>
                <c:pt idx="2035">
                  <c:v>4.9516129032258063E-2</c:v>
                </c:pt>
                <c:pt idx="2036">
                  <c:v>4.9421221864951771E-2</c:v>
                </c:pt>
                <c:pt idx="2037">
                  <c:v>4.9233226837060703E-2</c:v>
                </c:pt>
                <c:pt idx="2038">
                  <c:v>5.0770261219022103E-2</c:v>
                </c:pt>
                <c:pt idx="2039">
                  <c:v>5.0197368421052629E-2</c:v>
                </c:pt>
                <c:pt idx="2040">
                  <c:v>5.0180623973727419E-2</c:v>
                </c:pt>
                <c:pt idx="2041">
                  <c:v>5.0131147540983606E-2</c:v>
                </c:pt>
                <c:pt idx="2042">
                  <c:v>4.9743589743589743E-2</c:v>
                </c:pt>
                <c:pt idx="2043">
                  <c:v>4.9886914378029078E-2</c:v>
                </c:pt>
                <c:pt idx="2044">
                  <c:v>5.0194174757281551E-2</c:v>
                </c:pt>
                <c:pt idx="2045">
                  <c:v>4.9855072463768114E-2</c:v>
                </c:pt>
                <c:pt idx="2046">
                  <c:v>4.9699842022116907E-2</c:v>
                </c:pt>
                <c:pt idx="2047">
                  <c:v>4.9435736677115989E-2</c:v>
                </c:pt>
                <c:pt idx="2048">
                  <c:v>4.9765258215962442E-2</c:v>
                </c:pt>
                <c:pt idx="2049">
                  <c:v>4.9968749999999999E-2</c:v>
                </c:pt>
                <c:pt idx="2050">
                  <c:v>5.0465838509316768E-2</c:v>
                </c:pt>
                <c:pt idx="2051">
                  <c:v>5.0322580645161291E-2</c:v>
                </c:pt>
                <c:pt idx="2052">
                  <c:v>5.0550458715596332E-2</c:v>
                </c:pt>
                <c:pt idx="2053">
                  <c:v>5.1080246913580249E-2</c:v>
                </c:pt>
                <c:pt idx="2054">
                  <c:v>5.0707692307692308E-2</c:v>
                </c:pt>
                <c:pt idx="2055">
                  <c:v>5.13312693498452E-2</c:v>
                </c:pt>
                <c:pt idx="2056">
                  <c:v>5.1300309597523221E-2</c:v>
                </c:pt>
                <c:pt idx="2057">
                  <c:v>5.165891472868217E-2</c:v>
                </c:pt>
                <c:pt idx="2058">
                  <c:v>5.2213500784929354E-2</c:v>
                </c:pt>
                <c:pt idx="2059">
                  <c:v>5.2018779342723004E-2</c:v>
                </c:pt>
                <c:pt idx="2060">
                  <c:v>5.1794071762870514E-2</c:v>
                </c:pt>
                <c:pt idx="2061">
                  <c:v>5.134375E-2</c:v>
                </c:pt>
                <c:pt idx="2062">
                  <c:v>5.1503875968992245E-2</c:v>
                </c:pt>
                <c:pt idx="2063">
                  <c:v>5.2176656151419559E-2</c:v>
                </c:pt>
                <c:pt idx="2064">
                  <c:v>5.2556634304207123E-2</c:v>
                </c:pt>
                <c:pt idx="2065">
                  <c:v>5.2548387096774195E-2</c:v>
                </c:pt>
                <c:pt idx="2066">
                  <c:v>5.186602870813397E-2</c:v>
                </c:pt>
                <c:pt idx="2067">
                  <c:v>5.2025316455696205E-2</c:v>
                </c:pt>
                <c:pt idx="2068">
                  <c:v>5.2924071082390951E-2</c:v>
                </c:pt>
                <c:pt idx="2069">
                  <c:v>5.2448000000000002E-2</c:v>
                </c:pt>
                <c:pt idx="2070">
                  <c:v>5.1981132075471698E-2</c:v>
                </c:pt>
                <c:pt idx="2071">
                  <c:v>5.2142857142857144E-2</c:v>
                </c:pt>
                <c:pt idx="2072">
                  <c:v>5.2179289026275118E-2</c:v>
                </c:pt>
                <c:pt idx="2073">
                  <c:v>5.185185185185185E-2</c:v>
                </c:pt>
                <c:pt idx="2074">
                  <c:v>5.185185185185185E-2</c:v>
                </c:pt>
                <c:pt idx="2075">
                  <c:v>5.1987673343605545E-2</c:v>
                </c:pt>
                <c:pt idx="2076">
                  <c:v>5.2376543209876544E-2</c:v>
                </c:pt>
                <c:pt idx="2077">
                  <c:v>5.2239263803680984E-2</c:v>
                </c:pt>
                <c:pt idx="2078">
                  <c:v>5.2281776416539048E-2</c:v>
                </c:pt>
                <c:pt idx="2079">
                  <c:v>5.1993911719939119E-2</c:v>
                </c:pt>
                <c:pt idx="2080">
                  <c:v>5.2054380664652566E-2</c:v>
                </c:pt>
                <c:pt idx="2081">
                  <c:v>5.2412746585735963E-2</c:v>
                </c:pt>
                <c:pt idx="2082">
                  <c:v>5.216338880484115E-2</c:v>
                </c:pt>
                <c:pt idx="2083">
                  <c:v>5.2401215805471121E-2</c:v>
                </c:pt>
                <c:pt idx="2084">
                  <c:v>5.2358208955223882E-2</c:v>
                </c:pt>
                <c:pt idx="2085">
                  <c:v>5.243647234678625E-2</c:v>
                </c:pt>
                <c:pt idx="2086">
                  <c:v>5.2743628185907047E-2</c:v>
                </c:pt>
                <c:pt idx="2087">
                  <c:v>5.2499999999999998E-2</c:v>
                </c:pt>
                <c:pt idx="2088">
                  <c:v>5.2608047690014904E-2</c:v>
                </c:pt>
                <c:pt idx="2089">
                  <c:v>5.2414814814814817E-2</c:v>
                </c:pt>
                <c:pt idx="2090">
                  <c:v>5.2273402674591379E-2</c:v>
                </c:pt>
                <c:pt idx="2091">
                  <c:v>5.1874999999999998E-2</c:v>
                </c:pt>
                <c:pt idx="2092">
                  <c:v>5.2088888888888886E-2</c:v>
                </c:pt>
                <c:pt idx="2093">
                  <c:v>5.1976401179941005E-2</c:v>
                </c:pt>
                <c:pt idx="2094">
                  <c:v>5.1782032400589102E-2</c:v>
                </c:pt>
                <c:pt idx="2095">
                  <c:v>5.172821270310192E-2</c:v>
                </c:pt>
                <c:pt idx="2096">
                  <c:v>5.1946508172362557E-2</c:v>
                </c:pt>
                <c:pt idx="2097">
                  <c:v>5.1911111111111109E-2</c:v>
                </c:pt>
                <c:pt idx="2098">
                  <c:v>5.1823529411764706E-2</c:v>
                </c:pt>
                <c:pt idx="2099">
                  <c:v>5.1578947368421051E-2</c:v>
                </c:pt>
                <c:pt idx="2100">
                  <c:v>5.1615720524017465E-2</c:v>
                </c:pt>
                <c:pt idx="2101">
                  <c:v>5.134978229317852E-2</c:v>
                </c:pt>
                <c:pt idx="2102">
                  <c:v>5.1075581395348839E-2</c:v>
                </c:pt>
                <c:pt idx="2103">
                  <c:v>5.1284271284271286E-2</c:v>
                </c:pt>
                <c:pt idx="2104">
                  <c:v>5.1771595900439241E-2</c:v>
                </c:pt>
                <c:pt idx="2105">
                  <c:v>5.2255192878338276E-2</c:v>
                </c:pt>
                <c:pt idx="2106">
                  <c:v>5.2348596750369278E-2</c:v>
                </c:pt>
                <c:pt idx="2107">
                  <c:v>5.2194403534609718E-2</c:v>
                </c:pt>
                <c:pt idx="2108">
                  <c:v>5.228739002932551E-2</c:v>
                </c:pt>
                <c:pt idx="2109">
                  <c:v>5.2199413489736071E-2</c:v>
                </c:pt>
                <c:pt idx="2110">
                  <c:v>5.197657393850659E-2</c:v>
                </c:pt>
                <c:pt idx="2111">
                  <c:v>5.197657393850659E-2</c:v>
                </c:pt>
                <c:pt idx="2112">
                  <c:v>5.1633237822349569E-2</c:v>
                </c:pt>
                <c:pt idx="2113">
                  <c:v>5.159253945480631E-2</c:v>
                </c:pt>
                <c:pt idx="2114">
                  <c:v>5.165714285714286E-2</c:v>
                </c:pt>
                <c:pt idx="2115">
                  <c:v>5.1473533619456363E-2</c:v>
                </c:pt>
                <c:pt idx="2116">
                  <c:v>5.1298145506419403E-2</c:v>
                </c:pt>
                <c:pt idx="2117">
                  <c:v>5.1155492154065618E-2</c:v>
                </c:pt>
                <c:pt idx="2118">
                  <c:v>5.0896159317211948E-2</c:v>
                </c:pt>
                <c:pt idx="2119">
                  <c:v>5.0896159317211948E-2</c:v>
                </c:pt>
                <c:pt idx="2120">
                  <c:v>5.0841654778887302E-2</c:v>
                </c:pt>
                <c:pt idx="2121">
                  <c:v>5.0909090909090911E-2</c:v>
                </c:pt>
                <c:pt idx="2122">
                  <c:v>5.0704225352112678E-2</c:v>
                </c:pt>
                <c:pt idx="2123">
                  <c:v>5.0581560283687946E-2</c:v>
                </c:pt>
                <c:pt idx="2124">
                  <c:v>5.0618705035971226E-2</c:v>
                </c:pt>
                <c:pt idx="2125">
                  <c:v>5.0823863636363639E-2</c:v>
                </c:pt>
                <c:pt idx="2126">
                  <c:v>5.0645624103299855E-2</c:v>
                </c:pt>
                <c:pt idx="2127">
                  <c:v>5.0393258426966292E-2</c:v>
                </c:pt>
                <c:pt idx="2128">
                  <c:v>5.0139275766016712E-2</c:v>
                </c:pt>
                <c:pt idx="2129">
                  <c:v>4.993084370677732E-2</c:v>
                </c:pt>
                <c:pt idx="2130">
                  <c:v>4.9958275382475659E-2</c:v>
                </c:pt>
                <c:pt idx="2131">
                  <c:v>4.9434482758620689E-2</c:v>
                </c:pt>
                <c:pt idx="2132">
                  <c:v>4.9382716049382713E-2</c:v>
                </c:pt>
                <c:pt idx="2133">
                  <c:v>4.9439124487004105E-2</c:v>
                </c:pt>
                <c:pt idx="2134">
                  <c:v>4.951856946354883E-2</c:v>
                </c:pt>
                <c:pt idx="2135">
                  <c:v>4.9480874316939892E-2</c:v>
                </c:pt>
                <c:pt idx="2136">
                  <c:v>4.9434482758620689E-2</c:v>
                </c:pt>
                <c:pt idx="2137">
                  <c:v>4.9285714285714287E-2</c:v>
                </c:pt>
                <c:pt idx="2138">
                  <c:v>4.9661971830985918E-2</c:v>
                </c:pt>
                <c:pt idx="2139">
                  <c:v>4.9380281690140845E-2</c:v>
                </c:pt>
                <c:pt idx="2140">
                  <c:v>4.9162011173184354E-2</c:v>
                </c:pt>
                <c:pt idx="2141">
                  <c:v>4.8970380818053598E-2</c:v>
                </c:pt>
                <c:pt idx="2142">
                  <c:v>4.8798882681564244E-2</c:v>
                </c:pt>
                <c:pt idx="2143">
                  <c:v>4.9163120567375887E-2</c:v>
                </c:pt>
                <c:pt idx="2144">
                  <c:v>4.9142053445850917E-2</c:v>
                </c:pt>
                <c:pt idx="2145">
                  <c:v>4.9095966620305978E-2</c:v>
                </c:pt>
                <c:pt idx="2146">
                  <c:v>4.8940217391304351E-2</c:v>
                </c:pt>
                <c:pt idx="2147">
                  <c:v>4.888283378746594E-2</c:v>
                </c:pt>
                <c:pt idx="2148">
                  <c:v>4.8849315068493153E-2</c:v>
                </c:pt>
                <c:pt idx="2149">
                  <c:v>4.8200270635994587E-2</c:v>
                </c:pt>
                <c:pt idx="2150">
                  <c:v>4.8010825439783494E-2</c:v>
                </c:pt>
                <c:pt idx="2151">
                  <c:v>4.753701211305518E-2</c:v>
                </c:pt>
                <c:pt idx="2152">
                  <c:v>4.7069892473118283E-2</c:v>
                </c:pt>
                <c:pt idx="2153">
                  <c:v>4.664864864864865E-2</c:v>
                </c:pt>
                <c:pt idx="2154">
                  <c:v>4.6559139784946239E-2</c:v>
                </c:pt>
                <c:pt idx="2155">
                  <c:v>4.6047745358090184E-2</c:v>
                </c:pt>
                <c:pt idx="2156">
                  <c:v>4.6205059920106525E-2</c:v>
                </c:pt>
                <c:pt idx="2157">
                  <c:v>4.6454293628808867E-2</c:v>
                </c:pt>
                <c:pt idx="2158">
                  <c:v>4.7873563218390806E-2</c:v>
                </c:pt>
                <c:pt idx="2159">
                  <c:v>4.7976366322008863E-2</c:v>
                </c:pt>
                <c:pt idx="2160">
                  <c:v>4.9322834645669292E-2</c:v>
                </c:pt>
                <c:pt idx="2161">
                  <c:v>4.902325581395349E-2</c:v>
                </c:pt>
                <c:pt idx="2162">
                  <c:v>4.7303030303030305E-2</c:v>
                </c:pt>
                <c:pt idx="2163">
                  <c:v>4.7687595712098012E-2</c:v>
                </c:pt>
                <c:pt idx="2164">
                  <c:v>4.7327327327327327E-2</c:v>
                </c:pt>
                <c:pt idx="2165">
                  <c:v>4.8259493670886076E-2</c:v>
                </c:pt>
                <c:pt idx="2166">
                  <c:v>4.9603584970699756E-2</c:v>
                </c:pt>
                <c:pt idx="2167">
                  <c:v>4.8812311809969887E-2</c:v>
                </c:pt>
                <c:pt idx="2168">
                  <c:v>4.9278846153846152E-2</c:v>
                </c:pt>
                <c:pt idx="2169">
                  <c:v>0.05</c:v>
                </c:pt>
                <c:pt idx="2170">
                  <c:v>4.8822429906542057E-2</c:v>
                </c:pt>
                <c:pt idx="2171">
                  <c:v>4.7770700636942678E-2</c:v>
                </c:pt>
                <c:pt idx="2172">
                  <c:v>4.9141150112023899E-2</c:v>
                </c:pt>
                <c:pt idx="2173">
                  <c:v>5.1413085559427023E-2</c:v>
                </c:pt>
                <c:pt idx="2174">
                  <c:v>5.2343750000000001E-2</c:v>
                </c:pt>
                <c:pt idx="2175">
                  <c:v>5.5537325676784252E-2</c:v>
                </c:pt>
                <c:pt idx="2176">
                  <c:v>5.4323899371069184E-2</c:v>
                </c:pt>
                <c:pt idx="2177">
                  <c:v>5.4108584005869403E-2</c:v>
                </c:pt>
                <c:pt idx="2178">
                  <c:v>5.3766617429837515E-2</c:v>
                </c:pt>
                <c:pt idx="2179">
                  <c:v>5.3761140819964352E-2</c:v>
                </c:pt>
                <c:pt idx="2180">
                  <c:v>5.4650741947158889E-2</c:v>
                </c:pt>
                <c:pt idx="2181">
                  <c:v>5.2160056657223799E-2</c:v>
                </c:pt>
                <c:pt idx="2182">
                  <c:v>5.2602230483271374E-2</c:v>
                </c:pt>
                <c:pt idx="2183">
                  <c:v>5.2282934131736528E-2</c:v>
                </c:pt>
                <c:pt idx="2184">
                  <c:v>5.1780415430267061E-2</c:v>
                </c:pt>
                <c:pt idx="2185">
                  <c:v>5.1365732529265698E-2</c:v>
                </c:pt>
                <c:pt idx="2186">
                  <c:v>5.0967519004837598E-2</c:v>
                </c:pt>
                <c:pt idx="2187">
                  <c:v>5.1512027491408936E-2</c:v>
                </c:pt>
                <c:pt idx="2188">
                  <c:v>4.9865771812080538E-2</c:v>
                </c:pt>
                <c:pt idx="2189">
                  <c:v>4.9768211920529798E-2</c:v>
                </c:pt>
                <c:pt idx="2190">
                  <c:v>4.9797160243407711E-2</c:v>
                </c:pt>
                <c:pt idx="2191">
                  <c:v>4.9768211920529798E-2</c:v>
                </c:pt>
                <c:pt idx="2192">
                  <c:v>4.9768976897689769E-2</c:v>
                </c:pt>
                <c:pt idx="2193">
                  <c:v>4.9717138103161397E-2</c:v>
                </c:pt>
                <c:pt idx="2194">
                  <c:v>4.8806451612903229E-2</c:v>
                </c:pt>
                <c:pt idx="2195">
                  <c:v>4.8863636363636366E-2</c:v>
                </c:pt>
                <c:pt idx="2196">
                  <c:v>4.9484193011647255E-2</c:v>
                </c:pt>
                <c:pt idx="2197">
                  <c:v>4.9730094466936575E-2</c:v>
                </c:pt>
                <c:pt idx="2198">
                  <c:v>4.9667774086378735E-2</c:v>
                </c:pt>
                <c:pt idx="2199">
                  <c:v>5.0117568021498152E-2</c:v>
                </c:pt>
                <c:pt idx="2200">
                  <c:v>4.9333333333333333E-2</c:v>
                </c:pt>
                <c:pt idx="2201">
                  <c:v>4.9495934959349591E-2</c:v>
                </c:pt>
                <c:pt idx="2202">
                  <c:v>4.8666666666666664E-2</c:v>
                </c:pt>
                <c:pt idx="2203">
                  <c:v>4.9084967320261436E-2</c:v>
                </c:pt>
                <c:pt idx="2204">
                  <c:v>4.9504950495049507E-2</c:v>
                </c:pt>
                <c:pt idx="2205">
                  <c:v>4.9243156199677937E-2</c:v>
                </c:pt>
                <c:pt idx="2206">
                  <c:v>4.9458598726114647E-2</c:v>
                </c:pt>
                <c:pt idx="2207">
                  <c:v>4.9441786283891544E-2</c:v>
                </c:pt>
                <c:pt idx="2208">
                  <c:v>5.0638297872340428E-2</c:v>
                </c:pt>
                <c:pt idx="2209">
                  <c:v>5.0684017350684014E-2</c:v>
                </c:pt>
                <c:pt idx="2210">
                  <c:v>4.9967320261437909E-2</c:v>
                </c:pt>
                <c:pt idx="2211">
                  <c:v>4.9611650485436892E-2</c:v>
                </c:pt>
                <c:pt idx="2212">
                  <c:v>4.9179810725552053E-2</c:v>
                </c:pt>
                <c:pt idx="2213">
                  <c:v>4.9620253164556961E-2</c:v>
                </c:pt>
                <c:pt idx="2214">
                  <c:v>4.9199372056514916E-2</c:v>
                </c:pt>
                <c:pt idx="2215">
                  <c:v>4.9441786283891544E-2</c:v>
                </c:pt>
                <c:pt idx="2216">
                  <c:v>4.9281249999999999E-2</c:v>
                </c:pt>
                <c:pt idx="2217">
                  <c:v>4.9599999999999998E-2</c:v>
                </c:pt>
                <c:pt idx="2218">
                  <c:v>5.0107858243451465E-2</c:v>
                </c:pt>
                <c:pt idx="2219">
                  <c:v>5.0455927051671734E-2</c:v>
                </c:pt>
                <c:pt idx="2220">
                  <c:v>5.046153846153846E-2</c:v>
                </c:pt>
                <c:pt idx="2221">
                  <c:v>5.0336391437308871E-2</c:v>
                </c:pt>
                <c:pt idx="2222">
                  <c:v>5.0607902735562309E-2</c:v>
                </c:pt>
                <c:pt idx="2223">
                  <c:v>5.007451564828614E-2</c:v>
                </c:pt>
                <c:pt idx="2224">
                  <c:v>4.970501474926254E-2</c:v>
                </c:pt>
                <c:pt idx="2225">
                  <c:v>4.9271137026239066E-2</c:v>
                </c:pt>
                <c:pt idx="2226">
                  <c:v>4.8815977175463626E-2</c:v>
                </c:pt>
                <c:pt idx="2227">
                  <c:v>4.8955650929899855E-2</c:v>
                </c:pt>
                <c:pt idx="2228">
                  <c:v>4.9292929292929291E-2</c:v>
                </c:pt>
                <c:pt idx="2229">
                  <c:v>4.9658246656760774E-2</c:v>
                </c:pt>
                <c:pt idx="2230">
                  <c:v>5.0152439024390247E-2</c:v>
                </c:pt>
                <c:pt idx="2231">
                  <c:v>5.103011093502377E-2</c:v>
                </c:pt>
                <c:pt idx="2232">
                  <c:v>4.9865871833084947E-2</c:v>
                </c:pt>
                <c:pt idx="2233">
                  <c:v>4.9627421758569303E-2</c:v>
                </c:pt>
                <c:pt idx="2234">
                  <c:v>5.0347957639939489E-2</c:v>
                </c:pt>
                <c:pt idx="2235">
                  <c:v>5.0090361445783133E-2</c:v>
                </c:pt>
                <c:pt idx="2236">
                  <c:v>5.0609756097560979E-2</c:v>
                </c:pt>
                <c:pt idx="2237">
                  <c:v>0.05</c:v>
                </c:pt>
                <c:pt idx="2238">
                  <c:v>4.9834586466165412E-2</c:v>
                </c:pt>
                <c:pt idx="2239">
                  <c:v>5.030674846625767E-2</c:v>
                </c:pt>
                <c:pt idx="2240">
                  <c:v>5.0532724505327246E-2</c:v>
                </c:pt>
                <c:pt idx="2241">
                  <c:v>5.0637636080870921E-2</c:v>
                </c:pt>
                <c:pt idx="2242">
                  <c:v>4.9832061068702291E-2</c:v>
                </c:pt>
                <c:pt idx="2243">
                  <c:v>4.8912386706948641E-2</c:v>
                </c:pt>
                <c:pt idx="2244">
                  <c:v>4.8725637181409293E-2</c:v>
                </c:pt>
                <c:pt idx="2245">
                  <c:v>4.8528974739970282E-2</c:v>
                </c:pt>
                <c:pt idx="2246">
                  <c:v>4.8722466960352422E-2</c:v>
                </c:pt>
                <c:pt idx="2247">
                  <c:v>4.8617647058823529E-2</c:v>
                </c:pt>
                <c:pt idx="2248">
                  <c:v>4.8533333333333331E-2</c:v>
                </c:pt>
                <c:pt idx="2249">
                  <c:v>4.7385524372230425E-2</c:v>
                </c:pt>
                <c:pt idx="2250">
                  <c:v>4.7466266866566714E-2</c:v>
                </c:pt>
                <c:pt idx="2251">
                  <c:v>4.7328467153284669E-2</c:v>
                </c:pt>
                <c:pt idx="2252">
                  <c:v>4.7692307692307694E-2</c:v>
                </c:pt>
                <c:pt idx="2253">
                  <c:v>4.755813953488372E-2</c:v>
                </c:pt>
                <c:pt idx="2254">
                  <c:v>4.7434402332361514E-2</c:v>
                </c:pt>
                <c:pt idx="2255">
                  <c:v>4.7259475218658892E-2</c:v>
                </c:pt>
                <c:pt idx="2256">
                  <c:v>4.7248908296943233E-2</c:v>
                </c:pt>
                <c:pt idx="2257">
                  <c:v>4.6533523537803136E-2</c:v>
                </c:pt>
                <c:pt idx="2258">
                  <c:v>4.6589928057553957E-2</c:v>
                </c:pt>
                <c:pt idx="2259">
                  <c:v>4.779411764705882E-2</c:v>
                </c:pt>
                <c:pt idx="2260">
                  <c:v>4.7419354838709675E-2</c:v>
                </c:pt>
                <c:pt idx="2261">
                  <c:v>4.7329376854599405E-2</c:v>
                </c:pt>
                <c:pt idx="2262">
                  <c:v>4.6412884333821375E-2</c:v>
                </c:pt>
                <c:pt idx="2263">
                  <c:v>4.5553914327917285E-2</c:v>
                </c:pt>
                <c:pt idx="2264">
                  <c:v>4.5260115606936414E-2</c:v>
                </c:pt>
                <c:pt idx="2265">
                  <c:v>4.5808297567954223E-2</c:v>
                </c:pt>
                <c:pt idx="2266">
                  <c:v>4.5779685264663805E-2</c:v>
                </c:pt>
                <c:pt idx="2267">
                  <c:v>4.5600000000000002E-2</c:v>
                </c:pt>
                <c:pt idx="2268">
                  <c:v>4.537695590327169E-2</c:v>
                </c:pt>
                <c:pt idx="2269">
                  <c:v>4.5798319327731089E-2</c:v>
                </c:pt>
                <c:pt idx="2270">
                  <c:v>4.6432584269662923E-2</c:v>
                </c:pt>
                <c:pt idx="2271">
                  <c:v>4.6564673157162728E-2</c:v>
                </c:pt>
                <c:pt idx="2272">
                  <c:v>4.6352288488210817E-2</c:v>
                </c:pt>
                <c:pt idx="2273">
                  <c:v>4.6091794158553544E-2</c:v>
                </c:pt>
                <c:pt idx="2274">
                  <c:v>4.6377622377622378E-2</c:v>
                </c:pt>
                <c:pt idx="2275">
                  <c:v>4.6424581005586593E-2</c:v>
                </c:pt>
                <c:pt idx="2276">
                  <c:v>4.6207865168539329E-2</c:v>
                </c:pt>
                <c:pt idx="2277">
                  <c:v>4.6237762237762235E-2</c:v>
                </c:pt>
                <c:pt idx="2278">
                  <c:v>4.5999999999999999E-2</c:v>
                </c:pt>
                <c:pt idx="2279">
                  <c:v>4.5843621399176956E-2</c:v>
                </c:pt>
                <c:pt idx="2280">
                  <c:v>4.5648021828103687E-2</c:v>
                </c:pt>
                <c:pt idx="2281">
                  <c:v>4.5101763907734058E-2</c:v>
                </c:pt>
                <c:pt idx="2282">
                  <c:v>4.429530201342282E-2</c:v>
                </c:pt>
                <c:pt idx="2283">
                  <c:v>4.4623655913978495E-2</c:v>
                </c:pt>
                <c:pt idx="2284">
                  <c:v>4.488529014844804E-2</c:v>
                </c:pt>
                <c:pt idx="2285">
                  <c:v>4.4468085106382976E-2</c:v>
                </c:pt>
                <c:pt idx="2286">
                  <c:v>4.4157894736842104E-2</c:v>
                </c:pt>
                <c:pt idx="2287">
                  <c:v>4.5402455661664391E-2</c:v>
                </c:pt>
                <c:pt idx="2288">
                  <c:v>4.5801104972375689E-2</c:v>
                </c:pt>
                <c:pt idx="2289">
                  <c:v>4.5628415300546447E-2</c:v>
                </c:pt>
                <c:pt idx="2290">
                  <c:v>4.6638418079096043E-2</c:v>
                </c:pt>
                <c:pt idx="2291">
                  <c:v>4.6279391424619641E-2</c:v>
                </c:pt>
                <c:pt idx="2292">
                  <c:v>4.7094972067039109E-2</c:v>
                </c:pt>
                <c:pt idx="2293">
                  <c:v>4.7325905292479112E-2</c:v>
                </c:pt>
                <c:pt idx="2294">
                  <c:v>4.7085076708507673E-2</c:v>
                </c:pt>
                <c:pt idx="2295">
                  <c:v>4.7093184979137691E-2</c:v>
                </c:pt>
                <c:pt idx="2296">
                  <c:v>4.7994310099573258E-2</c:v>
                </c:pt>
                <c:pt idx="2297">
                  <c:v>4.8262108262108264E-2</c:v>
                </c:pt>
                <c:pt idx="2298">
                  <c:v>4.8620689655172411E-2</c:v>
                </c:pt>
                <c:pt idx="2299">
                  <c:v>4.9294117647058822E-2</c:v>
                </c:pt>
                <c:pt idx="2300">
                  <c:v>4.9210526315789475E-2</c:v>
                </c:pt>
                <c:pt idx="2301">
                  <c:v>4.9153515064562413E-2</c:v>
                </c:pt>
                <c:pt idx="2302">
                  <c:v>4.8535211267605634E-2</c:v>
                </c:pt>
                <c:pt idx="2303">
                  <c:v>4.8448275862068964E-2</c:v>
                </c:pt>
                <c:pt idx="2304">
                  <c:v>4.8017241379310342E-2</c:v>
                </c:pt>
                <c:pt idx="2305">
                  <c:v>4.7859154929577465E-2</c:v>
                </c:pt>
                <c:pt idx="2306">
                  <c:v>4.7576601671309192E-2</c:v>
                </c:pt>
                <c:pt idx="2307">
                  <c:v>4.810126582278481E-2</c:v>
                </c:pt>
                <c:pt idx="2308">
                  <c:v>4.7420689655172411E-2</c:v>
                </c:pt>
                <c:pt idx="2309">
                  <c:v>4.6794520547945202E-2</c:v>
                </c:pt>
                <c:pt idx="2310">
                  <c:v>4.6331521739130438E-2</c:v>
                </c:pt>
                <c:pt idx="2311">
                  <c:v>4.6029609690444145E-2</c:v>
                </c:pt>
                <c:pt idx="2312">
                  <c:v>4.59919028340081E-2</c:v>
                </c:pt>
                <c:pt idx="2313">
                  <c:v>4.6320109439124485E-2</c:v>
                </c:pt>
                <c:pt idx="2314">
                  <c:v>4.5846994535519124E-2</c:v>
                </c:pt>
                <c:pt idx="2315">
                  <c:v>4.632152588555858E-2</c:v>
                </c:pt>
                <c:pt idx="2316">
                  <c:v>4.6565517241379313E-2</c:v>
                </c:pt>
                <c:pt idx="2317">
                  <c:v>4.6740027510316369E-2</c:v>
                </c:pt>
                <c:pt idx="2318">
                  <c:v>4.7058823529411764E-2</c:v>
                </c:pt>
                <c:pt idx="2319">
                  <c:v>4.6731301939058174E-2</c:v>
                </c:pt>
                <c:pt idx="2320">
                  <c:v>4.6731571627260084E-2</c:v>
                </c:pt>
                <c:pt idx="2321">
                  <c:v>4.703081232492997E-2</c:v>
                </c:pt>
                <c:pt idx="2322">
                  <c:v>4.7663817663817665E-2</c:v>
                </c:pt>
                <c:pt idx="2323">
                  <c:v>4.8550724637681161E-2</c:v>
                </c:pt>
                <c:pt idx="2324">
                  <c:v>4.8622222222222219E-2</c:v>
                </c:pt>
                <c:pt idx="2325">
                  <c:v>4.8688046647230324E-2</c:v>
                </c:pt>
                <c:pt idx="2326">
                  <c:v>4.7605633802816905E-2</c:v>
                </c:pt>
                <c:pt idx="2327">
                  <c:v>4.722758620689655E-2</c:v>
                </c:pt>
                <c:pt idx="2328">
                  <c:v>4.7766990291262135E-2</c:v>
                </c:pt>
                <c:pt idx="2329">
                  <c:v>4.7418478260869562E-2</c:v>
                </c:pt>
                <c:pt idx="2330">
                  <c:v>4.7831978319783197E-2</c:v>
                </c:pt>
                <c:pt idx="2331">
                  <c:v>4.8161073825503359E-2</c:v>
                </c:pt>
                <c:pt idx="2332">
                  <c:v>4.7978580990629183E-2</c:v>
                </c:pt>
                <c:pt idx="2333">
                  <c:v>4.7719298245614036E-2</c:v>
                </c:pt>
                <c:pt idx="2334">
                  <c:v>4.7566137566137569E-2</c:v>
                </c:pt>
                <c:pt idx="2335">
                  <c:v>4.7898936170212764E-2</c:v>
                </c:pt>
                <c:pt idx="2336">
                  <c:v>4.7844712182061579E-2</c:v>
                </c:pt>
                <c:pt idx="2337">
                  <c:v>4.8443843031123139E-2</c:v>
                </c:pt>
                <c:pt idx="2338">
                  <c:v>4.8432432432432435E-2</c:v>
                </c:pt>
                <c:pt idx="2339">
                  <c:v>4.8590425531914894E-2</c:v>
                </c:pt>
                <c:pt idx="2340">
                  <c:v>4.8284960422163591E-2</c:v>
                </c:pt>
                <c:pt idx="2341">
                  <c:v>4.87598944591029E-2</c:v>
                </c:pt>
                <c:pt idx="2342">
                  <c:v>4.9086092715231788E-2</c:v>
                </c:pt>
                <c:pt idx="2343">
                  <c:v>4.8415446071904129E-2</c:v>
                </c:pt>
                <c:pt idx="2344">
                  <c:v>4.8099606815203144E-2</c:v>
                </c:pt>
                <c:pt idx="2345">
                  <c:v>4.8293963254593175E-2</c:v>
                </c:pt>
                <c:pt idx="2346">
                  <c:v>4.8172323759791122E-2</c:v>
                </c:pt>
                <c:pt idx="2347">
                  <c:v>4.8335517693315858E-2</c:v>
                </c:pt>
                <c:pt idx="2348">
                  <c:v>4.7630208333333333E-2</c:v>
                </c:pt>
                <c:pt idx="2349">
                  <c:v>4.7666232073011731E-2</c:v>
                </c:pt>
                <c:pt idx="2350">
                  <c:v>4.7839586028460543E-2</c:v>
                </c:pt>
                <c:pt idx="2351">
                  <c:v>4.8161668839634943E-2</c:v>
                </c:pt>
                <c:pt idx="2352">
                  <c:v>4.862023653088042E-2</c:v>
                </c:pt>
                <c:pt idx="2353">
                  <c:v>4.8717277486910994E-2</c:v>
                </c:pt>
                <c:pt idx="2354">
                  <c:v>4.8646517739816028E-2</c:v>
                </c:pt>
                <c:pt idx="2355">
                  <c:v>4.8549019607843136E-2</c:v>
                </c:pt>
                <c:pt idx="2356">
                  <c:v>4.8489583333333336E-2</c:v>
                </c:pt>
                <c:pt idx="2357">
                  <c:v>4.8769633507853405E-2</c:v>
                </c:pt>
                <c:pt idx="2358">
                  <c:v>4.8511749347258486E-2</c:v>
                </c:pt>
                <c:pt idx="2359">
                  <c:v>4.8232189973614774E-2</c:v>
                </c:pt>
                <c:pt idx="2360">
                  <c:v>4.8454425363276092E-2</c:v>
                </c:pt>
                <c:pt idx="2361">
                  <c:v>4.8372703412073489E-2</c:v>
                </c:pt>
                <c:pt idx="2362">
                  <c:v>4.8298429319371727E-2</c:v>
                </c:pt>
                <c:pt idx="2363">
                  <c:v>4.8333333333333332E-2</c:v>
                </c:pt>
                <c:pt idx="2364">
                  <c:v>4.8659793814432993E-2</c:v>
                </c:pt>
                <c:pt idx="2365">
                  <c:v>4.8701298701298704E-2</c:v>
                </c:pt>
                <c:pt idx="2366">
                  <c:v>4.8415584415584419E-2</c:v>
                </c:pt>
                <c:pt idx="2367">
                  <c:v>4.9064558629776024E-2</c:v>
                </c:pt>
                <c:pt idx="2368">
                  <c:v>4.9287598944591032E-2</c:v>
                </c:pt>
                <c:pt idx="2369">
                  <c:v>4.8969072164948453E-2</c:v>
                </c:pt>
                <c:pt idx="2370">
                  <c:v>4.8737373737373739E-2</c:v>
                </c:pt>
                <c:pt idx="2371">
                  <c:v>4.8798988621997469E-2</c:v>
                </c:pt>
                <c:pt idx="2372">
                  <c:v>4.9287531806615777E-2</c:v>
                </c:pt>
                <c:pt idx="2373">
                  <c:v>4.9217171717171715E-2</c:v>
                </c:pt>
                <c:pt idx="2374">
                  <c:v>4.9283887468030689E-2</c:v>
                </c:pt>
                <c:pt idx="2375">
                  <c:v>4.9331619537275065E-2</c:v>
                </c:pt>
                <c:pt idx="2376">
                  <c:v>4.916030534351145E-2</c:v>
                </c:pt>
                <c:pt idx="2377">
                  <c:v>4.8905852417302796E-2</c:v>
                </c:pt>
                <c:pt idx="2378">
                  <c:v>4.8506900878293603E-2</c:v>
                </c:pt>
                <c:pt idx="2379">
                  <c:v>4.8589420654911841E-2</c:v>
                </c:pt>
                <c:pt idx="2380">
                  <c:v>4.8496240601503759E-2</c:v>
                </c:pt>
                <c:pt idx="2381">
                  <c:v>4.8585858585858586E-2</c:v>
                </c:pt>
                <c:pt idx="2382">
                  <c:v>4.8679245283018868E-2</c:v>
                </c:pt>
                <c:pt idx="2383">
                  <c:v>4.9100257069408737E-2</c:v>
                </c:pt>
                <c:pt idx="2384">
                  <c:v>4.8153846153846151E-2</c:v>
                </c:pt>
                <c:pt idx="2385">
                  <c:v>4.8754813863928111E-2</c:v>
                </c:pt>
                <c:pt idx="2386">
                  <c:v>4.8362720403022669E-2</c:v>
                </c:pt>
                <c:pt idx="2387">
                  <c:v>4.8397515527950311E-2</c:v>
                </c:pt>
                <c:pt idx="2388">
                  <c:v>4.8343711083437109E-2</c:v>
                </c:pt>
                <c:pt idx="2389">
                  <c:v>4.8092909535452324E-2</c:v>
                </c:pt>
                <c:pt idx="2390">
                  <c:v>4.8686131386861314E-2</c:v>
                </c:pt>
                <c:pt idx="2391">
                  <c:v>4.8864468864468866E-2</c:v>
                </c:pt>
                <c:pt idx="2392">
                  <c:v>4.9000000000000002E-2</c:v>
                </c:pt>
                <c:pt idx="2393">
                  <c:v>4.9084249084249083E-2</c:v>
                </c:pt>
                <c:pt idx="2394">
                  <c:v>4.9106280193236714E-2</c:v>
                </c:pt>
                <c:pt idx="2395">
                  <c:v>4.8992805755395684E-2</c:v>
                </c:pt>
                <c:pt idx="2396">
                  <c:v>4.8966346153846152E-2</c:v>
                </c:pt>
                <c:pt idx="2397">
                  <c:v>4.8685162846803375E-2</c:v>
                </c:pt>
                <c:pt idx="2398">
                  <c:v>4.8748481166464158E-2</c:v>
                </c:pt>
                <c:pt idx="2399">
                  <c:v>4.9062119366626064E-2</c:v>
                </c:pt>
                <c:pt idx="2400">
                  <c:v>4.8588957055214724E-2</c:v>
                </c:pt>
                <c:pt idx="2401">
                  <c:v>4.8279181708784598E-2</c:v>
                </c:pt>
                <c:pt idx="2402">
                  <c:v>4.7935723114956738E-2</c:v>
                </c:pt>
                <c:pt idx="2403">
                  <c:v>4.8386308068459657E-2</c:v>
                </c:pt>
                <c:pt idx="2404">
                  <c:v>4.7584541062801931E-2</c:v>
                </c:pt>
                <c:pt idx="2405">
                  <c:v>4.7759036144578312E-2</c:v>
                </c:pt>
                <c:pt idx="2406">
                  <c:v>4.8167281672816725E-2</c:v>
                </c:pt>
                <c:pt idx="2407">
                  <c:v>4.8466257668711654E-2</c:v>
                </c:pt>
                <c:pt idx="2408">
                  <c:v>4.7469879518072286E-2</c:v>
                </c:pt>
                <c:pt idx="2409">
                  <c:v>4.7523809523809524E-2</c:v>
                </c:pt>
                <c:pt idx="2410">
                  <c:v>4.751486325802616E-2</c:v>
                </c:pt>
                <c:pt idx="2411">
                  <c:v>4.7121034077555815E-2</c:v>
                </c:pt>
                <c:pt idx="2412">
                  <c:v>4.7327887981330224E-2</c:v>
                </c:pt>
                <c:pt idx="2413">
                  <c:v>4.7526132404181187E-2</c:v>
                </c:pt>
                <c:pt idx="2414">
                  <c:v>4.7474048442906577E-2</c:v>
                </c:pt>
                <c:pt idx="2415">
                  <c:v>4.766743648960739E-2</c:v>
                </c:pt>
                <c:pt idx="2416">
                  <c:v>4.8267898383371824E-2</c:v>
                </c:pt>
                <c:pt idx="2417">
                  <c:v>4.9178403755868544E-2</c:v>
                </c:pt>
                <c:pt idx="2418">
                  <c:v>4.8891509433962262E-2</c:v>
                </c:pt>
                <c:pt idx="2419">
                  <c:v>4.8169014084507043E-2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2-4C22-9CED-A53127B3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19183"/>
        <c:axId val="490620431"/>
      </c:lineChart>
      <c:lineChart>
        <c:grouping val="standard"/>
        <c:varyColors val="0"/>
        <c:ser>
          <c:idx val="9"/>
          <c:order val="8"/>
          <c:tx>
            <c:strRef>
              <c:f>グラフ元_2011_5_2!$J$1</c:f>
              <c:strCache>
                <c:ptCount val="1"/>
                <c:pt idx="0">
                  <c:v>TOPIX-指数(11/5/2)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グラフ元_2011_5_2!$J$2:$J$2421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98.875140607424072</c:v>
                </c:pt>
                <c:pt idx="2">
                  <c:v>98.762654668166476</c:v>
                </c:pt>
                <c:pt idx="3">
                  <c:v>99.100112485939263</c:v>
                </c:pt>
                <c:pt idx="4">
                  <c:v>98.987626546681668</c:v>
                </c:pt>
                <c:pt idx="5">
                  <c:v>98.087739032620931</c:v>
                </c:pt>
                <c:pt idx="6">
                  <c:v>97.300337457817776</c:v>
                </c:pt>
                <c:pt idx="7">
                  <c:v>96.062992125984252</c:v>
                </c:pt>
                <c:pt idx="8">
                  <c:v>96.062992125984252</c:v>
                </c:pt>
                <c:pt idx="9">
                  <c:v>96.962879640045003</c:v>
                </c:pt>
                <c:pt idx="10">
                  <c:v>96.400449943757025</c:v>
                </c:pt>
                <c:pt idx="11">
                  <c:v>95.950506186726656</c:v>
                </c:pt>
                <c:pt idx="12">
                  <c:v>94.825646794150728</c:v>
                </c:pt>
                <c:pt idx="13">
                  <c:v>94.938132733408324</c:v>
                </c:pt>
                <c:pt idx="14">
                  <c:v>94.600674915635537</c:v>
                </c:pt>
                <c:pt idx="15">
                  <c:v>95.613048368953883</c:v>
                </c:pt>
                <c:pt idx="16">
                  <c:v>95.388076490438706</c:v>
                </c:pt>
                <c:pt idx="17">
                  <c:v>95.163104611923515</c:v>
                </c:pt>
                <c:pt idx="18">
                  <c:v>97.18785151856018</c:v>
                </c:pt>
                <c:pt idx="19">
                  <c:v>97.300337457817776</c:v>
                </c:pt>
                <c:pt idx="20">
                  <c:v>95.613048368953883</c:v>
                </c:pt>
                <c:pt idx="21">
                  <c:v>94.600674915635537</c:v>
                </c:pt>
                <c:pt idx="22">
                  <c:v>93.7007874015748</c:v>
                </c:pt>
                <c:pt idx="23">
                  <c:v>94.37570303712036</c:v>
                </c:pt>
                <c:pt idx="24">
                  <c:v>94.37570303712036</c:v>
                </c:pt>
                <c:pt idx="25">
                  <c:v>94.150731158605169</c:v>
                </c:pt>
                <c:pt idx="26">
                  <c:v>94.713160854893147</c:v>
                </c:pt>
                <c:pt idx="27">
                  <c:v>94.263217097862778</c:v>
                </c:pt>
                <c:pt idx="28">
                  <c:v>95.275590551181097</c:v>
                </c:pt>
                <c:pt idx="29">
                  <c:v>95.388076490438706</c:v>
                </c:pt>
                <c:pt idx="30">
                  <c:v>94.150731158605169</c:v>
                </c:pt>
                <c:pt idx="31">
                  <c:v>93.250843644544432</c:v>
                </c:pt>
                <c:pt idx="32">
                  <c:v>93.7007874015748</c:v>
                </c:pt>
                <c:pt idx="33">
                  <c:v>94.600674915635537</c:v>
                </c:pt>
                <c:pt idx="34">
                  <c:v>96.175478065241848</c:v>
                </c:pt>
                <c:pt idx="35">
                  <c:v>95.725534308211465</c:v>
                </c:pt>
                <c:pt idx="36">
                  <c:v>96.625421822272216</c:v>
                </c:pt>
                <c:pt idx="37">
                  <c:v>95.838020247469075</c:v>
                </c:pt>
                <c:pt idx="38">
                  <c:v>96.175478065241848</c:v>
                </c:pt>
                <c:pt idx="39">
                  <c:v>97.637795275590548</c:v>
                </c:pt>
                <c:pt idx="40">
                  <c:v>98.312710911136108</c:v>
                </c:pt>
                <c:pt idx="41">
                  <c:v>98.875140607424072</c:v>
                </c:pt>
                <c:pt idx="42">
                  <c:v>100.1124859392576</c:v>
                </c:pt>
                <c:pt idx="43">
                  <c:v>100.56242969628796</c:v>
                </c:pt>
                <c:pt idx="44">
                  <c:v>98.762654668166476</c:v>
                </c:pt>
                <c:pt idx="45">
                  <c:v>98.650168728908881</c:v>
                </c:pt>
                <c:pt idx="46">
                  <c:v>98.875140607424072</c:v>
                </c:pt>
                <c:pt idx="47">
                  <c:v>98.537682789651299</c:v>
                </c:pt>
                <c:pt idx="48">
                  <c:v>96.850393700787393</c:v>
                </c:pt>
                <c:pt idx="49">
                  <c:v>97.300337457817776</c:v>
                </c:pt>
                <c:pt idx="50">
                  <c:v>96.962879640045003</c:v>
                </c:pt>
                <c:pt idx="51">
                  <c:v>97.300337457817776</c:v>
                </c:pt>
                <c:pt idx="52">
                  <c:v>96.400449943757025</c:v>
                </c:pt>
                <c:pt idx="53">
                  <c:v>97.300337457817776</c:v>
                </c:pt>
                <c:pt idx="54">
                  <c:v>97.300337457817776</c:v>
                </c:pt>
                <c:pt idx="55">
                  <c:v>98.087739032620931</c:v>
                </c:pt>
                <c:pt idx="56">
                  <c:v>97.525309336332953</c:v>
                </c:pt>
                <c:pt idx="57">
                  <c:v>98.087739032620931</c:v>
                </c:pt>
                <c:pt idx="58">
                  <c:v>97.18785151856018</c:v>
                </c:pt>
                <c:pt idx="59">
                  <c:v>95.838020247469075</c:v>
                </c:pt>
                <c:pt idx="60">
                  <c:v>95.163104611923515</c:v>
                </c:pt>
                <c:pt idx="61">
                  <c:v>96.400449943757025</c:v>
                </c:pt>
                <c:pt idx="62">
                  <c:v>95.500562429696288</c:v>
                </c:pt>
                <c:pt idx="63">
                  <c:v>93.250843644544432</c:v>
                </c:pt>
                <c:pt idx="64">
                  <c:v>93.475815523059609</c:v>
                </c:pt>
                <c:pt idx="65">
                  <c:v>90.438695163104612</c:v>
                </c:pt>
                <c:pt idx="66">
                  <c:v>88.638920134983124</c:v>
                </c:pt>
                <c:pt idx="67">
                  <c:v>86.951631046119232</c:v>
                </c:pt>
                <c:pt idx="68">
                  <c:v>87.739032620922387</c:v>
                </c:pt>
                <c:pt idx="69">
                  <c:v>87.289088863892019</c:v>
                </c:pt>
                <c:pt idx="70">
                  <c:v>86.839145106861636</c:v>
                </c:pt>
                <c:pt idx="71">
                  <c:v>87.739032620922387</c:v>
                </c:pt>
                <c:pt idx="72">
                  <c:v>88.188976377952756</c:v>
                </c:pt>
                <c:pt idx="73">
                  <c:v>87.851518560179969</c:v>
                </c:pt>
                <c:pt idx="74">
                  <c:v>86.839145106861636</c:v>
                </c:pt>
                <c:pt idx="75">
                  <c:v>84.926884139482567</c:v>
                </c:pt>
                <c:pt idx="76">
                  <c:v>84.139482564679412</c:v>
                </c:pt>
                <c:pt idx="77">
                  <c:v>84.926884139482567</c:v>
                </c:pt>
                <c:pt idx="78">
                  <c:v>84.02699662542183</c:v>
                </c:pt>
                <c:pt idx="79">
                  <c:v>85.151856017997744</c:v>
                </c:pt>
                <c:pt idx="80">
                  <c:v>85.489313835770531</c:v>
                </c:pt>
                <c:pt idx="81">
                  <c:v>85.826771653543304</c:v>
                </c:pt>
                <c:pt idx="82">
                  <c:v>86.951631046119232</c:v>
                </c:pt>
                <c:pt idx="83">
                  <c:v>87.176602924634423</c:v>
                </c:pt>
                <c:pt idx="84">
                  <c:v>87.851518560179969</c:v>
                </c:pt>
                <c:pt idx="85">
                  <c:v>87.176602924634423</c:v>
                </c:pt>
                <c:pt idx="86">
                  <c:v>85.489313835770531</c:v>
                </c:pt>
                <c:pt idx="87">
                  <c:v>83.689538807649043</c:v>
                </c:pt>
                <c:pt idx="88">
                  <c:v>85.26434195725534</c:v>
                </c:pt>
                <c:pt idx="89">
                  <c:v>85.489313835770531</c:v>
                </c:pt>
                <c:pt idx="90">
                  <c:v>85.489313835770531</c:v>
                </c:pt>
                <c:pt idx="91">
                  <c:v>83.914510686164235</c:v>
                </c:pt>
                <c:pt idx="92">
                  <c:v>84.701912260967376</c:v>
                </c:pt>
                <c:pt idx="93">
                  <c:v>83.914510686164235</c:v>
                </c:pt>
                <c:pt idx="94">
                  <c:v>84.814398200224971</c:v>
                </c:pt>
                <c:pt idx="95">
                  <c:v>86.839145106861636</c:v>
                </c:pt>
                <c:pt idx="96">
                  <c:v>85.26434195725534</c:v>
                </c:pt>
                <c:pt idx="97">
                  <c:v>85.376827896512935</c:v>
                </c:pt>
                <c:pt idx="98">
                  <c:v>84.139482564679412</c:v>
                </c:pt>
                <c:pt idx="99">
                  <c:v>82.452193475815534</c:v>
                </c:pt>
                <c:pt idx="100">
                  <c:v>84.701912260967376</c:v>
                </c:pt>
                <c:pt idx="101">
                  <c:v>86.164229471316091</c:v>
                </c:pt>
                <c:pt idx="102">
                  <c:v>86.951631046119232</c:v>
                </c:pt>
                <c:pt idx="103">
                  <c:v>86.839145106861636</c:v>
                </c:pt>
                <c:pt idx="104">
                  <c:v>85.151856017997744</c:v>
                </c:pt>
                <c:pt idx="105">
                  <c:v>84.02699662542183</c:v>
                </c:pt>
                <c:pt idx="106">
                  <c:v>83.014623172103484</c:v>
                </c:pt>
                <c:pt idx="107">
                  <c:v>83.914510686164235</c:v>
                </c:pt>
                <c:pt idx="108">
                  <c:v>84.476940382452199</c:v>
                </c:pt>
                <c:pt idx="109">
                  <c:v>85.939257592800899</c:v>
                </c:pt>
                <c:pt idx="110">
                  <c:v>86.051743532058495</c:v>
                </c:pt>
                <c:pt idx="111">
                  <c:v>86.501687289088864</c:v>
                </c:pt>
                <c:pt idx="112">
                  <c:v>85.26434195725534</c:v>
                </c:pt>
                <c:pt idx="113">
                  <c:v>87.064116985376828</c:v>
                </c:pt>
                <c:pt idx="114">
                  <c:v>85.714285714285708</c:v>
                </c:pt>
                <c:pt idx="115">
                  <c:v>85.826771653543304</c:v>
                </c:pt>
                <c:pt idx="116">
                  <c:v>85.26434195725534</c:v>
                </c:pt>
                <c:pt idx="117">
                  <c:v>85.039370078740163</c:v>
                </c:pt>
                <c:pt idx="118">
                  <c:v>86.164229471316091</c:v>
                </c:pt>
                <c:pt idx="119">
                  <c:v>85.26434195725534</c:v>
                </c:pt>
                <c:pt idx="120">
                  <c:v>85.151856017997744</c:v>
                </c:pt>
                <c:pt idx="121">
                  <c:v>87.176602924634423</c:v>
                </c:pt>
                <c:pt idx="122">
                  <c:v>88.07649043869516</c:v>
                </c:pt>
                <c:pt idx="123">
                  <c:v>87.4015748031496</c:v>
                </c:pt>
                <c:pt idx="124">
                  <c:v>86.051743532058495</c:v>
                </c:pt>
                <c:pt idx="125">
                  <c:v>84.364454443194603</c:v>
                </c:pt>
                <c:pt idx="126">
                  <c:v>85.826771653543304</c:v>
                </c:pt>
                <c:pt idx="127">
                  <c:v>85.826771653543304</c:v>
                </c:pt>
                <c:pt idx="128">
                  <c:v>84.476940382452199</c:v>
                </c:pt>
                <c:pt idx="129">
                  <c:v>85.601799775028127</c:v>
                </c:pt>
                <c:pt idx="130">
                  <c:v>83.464566929133852</c:v>
                </c:pt>
                <c:pt idx="131">
                  <c:v>83.127109111361079</c:v>
                </c:pt>
                <c:pt idx="132">
                  <c:v>83.914510686164235</c:v>
                </c:pt>
                <c:pt idx="133">
                  <c:v>83.577052868391462</c:v>
                </c:pt>
                <c:pt idx="134">
                  <c:v>82.789651293588307</c:v>
                </c:pt>
                <c:pt idx="135">
                  <c:v>83.127109111361079</c:v>
                </c:pt>
                <c:pt idx="136">
                  <c:v>82.339707536557924</c:v>
                </c:pt>
                <c:pt idx="137">
                  <c:v>82.002249718785151</c:v>
                </c:pt>
                <c:pt idx="138">
                  <c:v>81.889763779527556</c:v>
                </c:pt>
                <c:pt idx="139">
                  <c:v>80.539932508436436</c:v>
                </c:pt>
                <c:pt idx="140">
                  <c:v>80.652418447694046</c:v>
                </c:pt>
                <c:pt idx="141">
                  <c:v>81.777277840269974</c:v>
                </c:pt>
                <c:pt idx="142">
                  <c:v>83.352080989876271</c:v>
                </c:pt>
                <c:pt idx="143">
                  <c:v>83.239595050618675</c:v>
                </c:pt>
                <c:pt idx="144">
                  <c:v>84.364454443194603</c:v>
                </c:pt>
                <c:pt idx="145">
                  <c:v>85.039370078740163</c:v>
                </c:pt>
                <c:pt idx="146">
                  <c:v>85.489313835770531</c:v>
                </c:pt>
                <c:pt idx="147">
                  <c:v>84.364454443194603</c:v>
                </c:pt>
                <c:pt idx="148">
                  <c:v>85.601799775028127</c:v>
                </c:pt>
                <c:pt idx="149">
                  <c:v>85.151856017997744</c:v>
                </c:pt>
                <c:pt idx="150">
                  <c:v>84.139482564679412</c:v>
                </c:pt>
                <c:pt idx="151">
                  <c:v>85.26434195725534</c:v>
                </c:pt>
                <c:pt idx="152">
                  <c:v>84.58942632170978</c:v>
                </c:pt>
                <c:pt idx="153">
                  <c:v>84.251968503937007</c:v>
                </c:pt>
                <c:pt idx="154">
                  <c:v>82.789651293588307</c:v>
                </c:pt>
                <c:pt idx="155">
                  <c:v>82.564679415073115</c:v>
                </c:pt>
                <c:pt idx="156">
                  <c:v>81.777277840269974</c:v>
                </c:pt>
                <c:pt idx="157">
                  <c:v>82.114735658042747</c:v>
                </c:pt>
                <c:pt idx="158">
                  <c:v>82.902137232845902</c:v>
                </c:pt>
                <c:pt idx="159">
                  <c:v>82.564679415073115</c:v>
                </c:pt>
                <c:pt idx="160">
                  <c:v>83.014623172103484</c:v>
                </c:pt>
                <c:pt idx="161">
                  <c:v>82.564679415073115</c:v>
                </c:pt>
                <c:pt idx="162">
                  <c:v>82.452193475815534</c:v>
                </c:pt>
                <c:pt idx="163">
                  <c:v>82.677165354330711</c:v>
                </c:pt>
                <c:pt idx="164">
                  <c:v>83.239595050618675</c:v>
                </c:pt>
                <c:pt idx="165">
                  <c:v>84.701912260967376</c:v>
                </c:pt>
                <c:pt idx="166">
                  <c:v>84.139482564679412</c:v>
                </c:pt>
                <c:pt idx="167">
                  <c:v>83.239595050618675</c:v>
                </c:pt>
                <c:pt idx="168">
                  <c:v>83.577052868391462</c:v>
                </c:pt>
                <c:pt idx="169">
                  <c:v>83.577052868391462</c:v>
                </c:pt>
                <c:pt idx="170">
                  <c:v>83.014623172103484</c:v>
                </c:pt>
                <c:pt idx="171">
                  <c:v>84.02699662542183</c:v>
                </c:pt>
                <c:pt idx="172">
                  <c:v>83.014623172103484</c:v>
                </c:pt>
                <c:pt idx="173">
                  <c:v>83.464566929133852</c:v>
                </c:pt>
                <c:pt idx="174">
                  <c:v>84.02699662542183</c:v>
                </c:pt>
                <c:pt idx="175">
                  <c:v>84.58942632170978</c:v>
                </c:pt>
                <c:pt idx="176">
                  <c:v>86.389201349831268</c:v>
                </c:pt>
                <c:pt idx="177">
                  <c:v>86.614173228346459</c:v>
                </c:pt>
                <c:pt idx="178">
                  <c:v>86.501687289088864</c:v>
                </c:pt>
                <c:pt idx="179">
                  <c:v>87.514060742407196</c:v>
                </c:pt>
                <c:pt idx="180">
                  <c:v>87.176602924634423</c:v>
                </c:pt>
                <c:pt idx="181">
                  <c:v>87.064116985376828</c:v>
                </c:pt>
                <c:pt idx="182">
                  <c:v>86.614173228346459</c:v>
                </c:pt>
                <c:pt idx="183">
                  <c:v>85.939257592800899</c:v>
                </c:pt>
                <c:pt idx="184">
                  <c:v>86.614173228346459</c:v>
                </c:pt>
                <c:pt idx="185">
                  <c:v>87.176602924634423</c:v>
                </c:pt>
                <c:pt idx="186">
                  <c:v>86.951631046119232</c:v>
                </c:pt>
                <c:pt idx="187">
                  <c:v>87.964004499437578</c:v>
                </c:pt>
                <c:pt idx="188">
                  <c:v>88.301462317210337</c:v>
                </c:pt>
                <c:pt idx="189">
                  <c:v>89.313835770528684</c:v>
                </c:pt>
                <c:pt idx="190">
                  <c:v>89.651293588301456</c:v>
                </c:pt>
                <c:pt idx="191">
                  <c:v>89.088863892013507</c:v>
                </c:pt>
                <c:pt idx="192">
                  <c:v>89.313835770528684</c:v>
                </c:pt>
                <c:pt idx="193">
                  <c:v>89.876265466816648</c:v>
                </c:pt>
                <c:pt idx="194">
                  <c:v>91.788526434195731</c:v>
                </c:pt>
                <c:pt idx="195">
                  <c:v>91.451068616422944</c:v>
                </c:pt>
                <c:pt idx="196">
                  <c:v>92.463442069741291</c:v>
                </c:pt>
                <c:pt idx="197">
                  <c:v>93.588301462317219</c:v>
                </c:pt>
                <c:pt idx="198">
                  <c:v>93.138357705286836</c:v>
                </c:pt>
                <c:pt idx="199">
                  <c:v>94.37570303712036</c:v>
                </c:pt>
                <c:pt idx="200">
                  <c:v>94.488188976377955</c:v>
                </c:pt>
                <c:pt idx="201">
                  <c:v>95.388076490438706</c:v>
                </c:pt>
                <c:pt idx="202">
                  <c:v>95.613048368953883</c:v>
                </c:pt>
                <c:pt idx="203">
                  <c:v>95.838020247469075</c:v>
                </c:pt>
                <c:pt idx="204">
                  <c:v>95.275590551181097</c:v>
                </c:pt>
                <c:pt idx="205">
                  <c:v>94.825646794150728</c:v>
                </c:pt>
                <c:pt idx="206">
                  <c:v>95.838020247469075</c:v>
                </c:pt>
                <c:pt idx="207">
                  <c:v>94.938132733408324</c:v>
                </c:pt>
                <c:pt idx="208">
                  <c:v>94.37570303712036</c:v>
                </c:pt>
                <c:pt idx="209">
                  <c:v>93.925759280089991</c:v>
                </c:pt>
                <c:pt idx="210">
                  <c:v>95.950506186726656</c:v>
                </c:pt>
                <c:pt idx="211">
                  <c:v>96.962879640045003</c:v>
                </c:pt>
                <c:pt idx="212">
                  <c:v>96.512935883014634</c:v>
                </c:pt>
                <c:pt idx="213">
                  <c:v>96.512935883014634</c:v>
                </c:pt>
                <c:pt idx="214">
                  <c:v>98.087739032620931</c:v>
                </c:pt>
                <c:pt idx="215">
                  <c:v>98.650168728908881</c:v>
                </c:pt>
                <c:pt idx="216">
                  <c:v>98.987626546681668</c:v>
                </c:pt>
                <c:pt idx="217">
                  <c:v>99.100112485939263</c:v>
                </c:pt>
                <c:pt idx="218">
                  <c:v>98.200224971878512</c:v>
                </c:pt>
                <c:pt idx="219">
                  <c:v>98.425196850393704</c:v>
                </c:pt>
                <c:pt idx="220">
                  <c:v>97.300337457817776</c:v>
                </c:pt>
                <c:pt idx="221">
                  <c:v>97.412823397075371</c:v>
                </c:pt>
                <c:pt idx="222">
                  <c:v>99.437570303712036</c:v>
                </c:pt>
                <c:pt idx="223">
                  <c:v>99.550056242969632</c:v>
                </c:pt>
                <c:pt idx="224">
                  <c:v>99.100112485939263</c:v>
                </c:pt>
                <c:pt idx="225">
                  <c:v>98.312710911136108</c:v>
                </c:pt>
                <c:pt idx="226">
                  <c:v>98.650168728908881</c:v>
                </c:pt>
                <c:pt idx="227">
                  <c:v>98.087739032620931</c:v>
                </c:pt>
                <c:pt idx="228">
                  <c:v>96.512935883014634</c:v>
                </c:pt>
                <c:pt idx="229">
                  <c:v>96.175478065241848</c:v>
                </c:pt>
                <c:pt idx="230">
                  <c:v>95.388076490438706</c:v>
                </c:pt>
                <c:pt idx="231">
                  <c:v>93.925759280089991</c:v>
                </c:pt>
                <c:pt idx="232">
                  <c:v>93.925759280089991</c:v>
                </c:pt>
                <c:pt idx="233">
                  <c:v>92.913385826771659</c:v>
                </c:pt>
                <c:pt idx="234">
                  <c:v>93.588301462317219</c:v>
                </c:pt>
                <c:pt idx="235">
                  <c:v>94.150731158605169</c:v>
                </c:pt>
                <c:pt idx="236">
                  <c:v>92.800899887514063</c:v>
                </c:pt>
                <c:pt idx="237">
                  <c:v>92.800899887514063</c:v>
                </c:pt>
                <c:pt idx="238">
                  <c:v>94.488188976377955</c:v>
                </c:pt>
                <c:pt idx="239">
                  <c:v>93.925759280089991</c:v>
                </c:pt>
                <c:pt idx="240">
                  <c:v>93.7007874015748</c:v>
                </c:pt>
                <c:pt idx="241">
                  <c:v>93.363329583802027</c:v>
                </c:pt>
                <c:pt idx="242">
                  <c:v>92.800899887514063</c:v>
                </c:pt>
                <c:pt idx="243">
                  <c:v>93.475815523059609</c:v>
                </c:pt>
                <c:pt idx="244">
                  <c:v>93.475815523059609</c:v>
                </c:pt>
                <c:pt idx="245">
                  <c:v>92.800899887514063</c:v>
                </c:pt>
                <c:pt idx="246">
                  <c:v>91.226096737907753</c:v>
                </c:pt>
                <c:pt idx="247">
                  <c:v>91.451068616422944</c:v>
                </c:pt>
                <c:pt idx="248">
                  <c:v>89.088863892013507</c:v>
                </c:pt>
                <c:pt idx="249">
                  <c:v>89.763779527559052</c:v>
                </c:pt>
                <c:pt idx="250">
                  <c:v>88.413948256467947</c:v>
                </c:pt>
                <c:pt idx="251">
                  <c:v>88.301462317210337</c:v>
                </c:pt>
                <c:pt idx="252">
                  <c:v>87.4015748031496</c:v>
                </c:pt>
                <c:pt idx="253">
                  <c:v>87.176602924634423</c:v>
                </c:pt>
                <c:pt idx="254">
                  <c:v>86.164229471316091</c:v>
                </c:pt>
                <c:pt idx="255">
                  <c:v>85.26434195725534</c:v>
                </c:pt>
                <c:pt idx="256">
                  <c:v>86.276715410573672</c:v>
                </c:pt>
                <c:pt idx="257">
                  <c:v>84.02699662542183</c:v>
                </c:pt>
                <c:pt idx="258">
                  <c:v>83.914510686164235</c:v>
                </c:pt>
                <c:pt idx="259">
                  <c:v>84.476940382452199</c:v>
                </c:pt>
                <c:pt idx="260">
                  <c:v>83.464566929133852</c:v>
                </c:pt>
                <c:pt idx="261">
                  <c:v>83.239595050618675</c:v>
                </c:pt>
                <c:pt idx="262">
                  <c:v>83.239595050618675</c:v>
                </c:pt>
                <c:pt idx="263">
                  <c:v>83.127109111361079</c:v>
                </c:pt>
                <c:pt idx="264">
                  <c:v>83.914510686164235</c:v>
                </c:pt>
                <c:pt idx="265">
                  <c:v>83.577052868391462</c:v>
                </c:pt>
                <c:pt idx="266">
                  <c:v>82.677165354330711</c:v>
                </c:pt>
                <c:pt idx="267">
                  <c:v>82.002249718785151</c:v>
                </c:pt>
                <c:pt idx="268">
                  <c:v>80.314960629921259</c:v>
                </c:pt>
                <c:pt idx="269">
                  <c:v>81.889763779527556</c:v>
                </c:pt>
                <c:pt idx="270">
                  <c:v>83.014623172103484</c:v>
                </c:pt>
                <c:pt idx="271">
                  <c:v>84.139482564679412</c:v>
                </c:pt>
                <c:pt idx="272">
                  <c:v>82.677165354330711</c:v>
                </c:pt>
                <c:pt idx="273">
                  <c:v>84.251968503937007</c:v>
                </c:pt>
                <c:pt idx="274">
                  <c:v>83.464566929133852</c:v>
                </c:pt>
                <c:pt idx="275">
                  <c:v>83.689538807649043</c:v>
                </c:pt>
                <c:pt idx="276">
                  <c:v>83.914510686164235</c:v>
                </c:pt>
                <c:pt idx="277">
                  <c:v>83.577052868391462</c:v>
                </c:pt>
                <c:pt idx="278">
                  <c:v>85.376827896512935</c:v>
                </c:pt>
                <c:pt idx="279">
                  <c:v>84.814398200224971</c:v>
                </c:pt>
                <c:pt idx="280">
                  <c:v>86.051743532058495</c:v>
                </c:pt>
                <c:pt idx="281">
                  <c:v>87.176602924634423</c:v>
                </c:pt>
                <c:pt idx="282">
                  <c:v>86.726659167604055</c:v>
                </c:pt>
                <c:pt idx="283">
                  <c:v>86.164229471316091</c:v>
                </c:pt>
                <c:pt idx="284">
                  <c:v>85.376827896512935</c:v>
                </c:pt>
                <c:pt idx="285">
                  <c:v>86.276715410573672</c:v>
                </c:pt>
                <c:pt idx="286">
                  <c:v>87.4015748031496</c:v>
                </c:pt>
                <c:pt idx="287">
                  <c:v>89.201349831271088</c:v>
                </c:pt>
                <c:pt idx="288">
                  <c:v>89.088863892013507</c:v>
                </c:pt>
                <c:pt idx="289">
                  <c:v>89.988751406074243</c:v>
                </c:pt>
                <c:pt idx="290">
                  <c:v>90.101237345331825</c:v>
                </c:pt>
                <c:pt idx="291">
                  <c:v>89.651293588301456</c:v>
                </c:pt>
                <c:pt idx="292">
                  <c:v>87.4015748031496</c:v>
                </c:pt>
                <c:pt idx="293">
                  <c:v>86.839145106861636</c:v>
                </c:pt>
                <c:pt idx="294">
                  <c:v>86.164229471316091</c:v>
                </c:pt>
                <c:pt idx="295">
                  <c:v>86.051743532058495</c:v>
                </c:pt>
                <c:pt idx="296">
                  <c:v>84.814398200224971</c:v>
                </c:pt>
                <c:pt idx="297">
                  <c:v>84.701912260967376</c:v>
                </c:pt>
                <c:pt idx="298">
                  <c:v>84.02699662542183</c:v>
                </c:pt>
                <c:pt idx="299">
                  <c:v>83.914510686164235</c:v>
                </c:pt>
                <c:pt idx="300">
                  <c:v>84.58942632170978</c:v>
                </c:pt>
                <c:pt idx="301">
                  <c:v>83.127109111361079</c:v>
                </c:pt>
                <c:pt idx="302">
                  <c:v>81.664791901012364</c:v>
                </c:pt>
                <c:pt idx="303">
                  <c:v>81.439820022497187</c:v>
                </c:pt>
                <c:pt idx="304">
                  <c:v>79.977502812148487</c:v>
                </c:pt>
                <c:pt idx="305">
                  <c:v>80.989876265466819</c:v>
                </c:pt>
                <c:pt idx="306">
                  <c:v>82.339707536557924</c:v>
                </c:pt>
                <c:pt idx="307">
                  <c:v>82.902137232845902</c:v>
                </c:pt>
                <c:pt idx="308">
                  <c:v>83.464566929133852</c:v>
                </c:pt>
                <c:pt idx="309">
                  <c:v>82.789651293588307</c:v>
                </c:pt>
                <c:pt idx="310">
                  <c:v>83.014623172103484</c:v>
                </c:pt>
                <c:pt idx="311">
                  <c:v>82.002249718785151</c:v>
                </c:pt>
                <c:pt idx="312">
                  <c:v>83.464566929133852</c:v>
                </c:pt>
                <c:pt idx="313">
                  <c:v>84.476940382452199</c:v>
                </c:pt>
                <c:pt idx="314">
                  <c:v>84.476940382452199</c:v>
                </c:pt>
                <c:pt idx="315">
                  <c:v>85.26434195725534</c:v>
                </c:pt>
                <c:pt idx="316">
                  <c:v>84.926884139482567</c:v>
                </c:pt>
                <c:pt idx="317">
                  <c:v>84.476940382452199</c:v>
                </c:pt>
                <c:pt idx="318">
                  <c:v>85.039370078740163</c:v>
                </c:pt>
                <c:pt idx="319">
                  <c:v>84.814398200224971</c:v>
                </c:pt>
                <c:pt idx="320">
                  <c:v>86.051743532058495</c:v>
                </c:pt>
                <c:pt idx="321">
                  <c:v>86.839145106861636</c:v>
                </c:pt>
                <c:pt idx="322">
                  <c:v>86.614173228346459</c:v>
                </c:pt>
                <c:pt idx="323">
                  <c:v>86.726659167604055</c:v>
                </c:pt>
                <c:pt idx="324">
                  <c:v>86.501687289088864</c:v>
                </c:pt>
                <c:pt idx="325">
                  <c:v>86.726659167604055</c:v>
                </c:pt>
                <c:pt idx="326">
                  <c:v>86.051743532058495</c:v>
                </c:pt>
                <c:pt idx="327">
                  <c:v>85.714285714285708</c:v>
                </c:pt>
                <c:pt idx="328">
                  <c:v>84.701912260967376</c:v>
                </c:pt>
                <c:pt idx="329">
                  <c:v>85.26434195725534</c:v>
                </c:pt>
                <c:pt idx="330">
                  <c:v>84.251968503937007</c:v>
                </c:pt>
                <c:pt idx="331">
                  <c:v>82.902137232845902</c:v>
                </c:pt>
                <c:pt idx="332">
                  <c:v>82.677165354330711</c:v>
                </c:pt>
                <c:pt idx="333">
                  <c:v>82.339707536557924</c:v>
                </c:pt>
                <c:pt idx="334">
                  <c:v>81.552305961754783</c:v>
                </c:pt>
                <c:pt idx="335">
                  <c:v>81.327334083239606</c:v>
                </c:pt>
                <c:pt idx="336">
                  <c:v>83.464566929133852</c:v>
                </c:pt>
                <c:pt idx="337">
                  <c:v>83.689538807649043</c:v>
                </c:pt>
                <c:pt idx="338">
                  <c:v>83.127109111361079</c:v>
                </c:pt>
                <c:pt idx="339">
                  <c:v>84.139482564679412</c:v>
                </c:pt>
                <c:pt idx="340">
                  <c:v>84.476940382452199</c:v>
                </c:pt>
                <c:pt idx="341">
                  <c:v>85.714285714285708</c:v>
                </c:pt>
                <c:pt idx="342">
                  <c:v>85.714285714285708</c:v>
                </c:pt>
                <c:pt idx="343">
                  <c:v>86.501687289088864</c:v>
                </c:pt>
                <c:pt idx="344">
                  <c:v>85.26434195725534</c:v>
                </c:pt>
                <c:pt idx="345">
                  <c:v>85.826771653543304</c:v>
                </c:pt>
                <c:pt idx="346">
                  <c:v>85.489313835770531</c:v>
                </c:pt>
                <c:pt idx="347">
                  <c:v>85.714285714285708</c:v>
                </c:pt>
                <c:pt idx="348">
                  <c:v>84.926884139482567</c:v>
                </c:pt>
                <c:pt idx="349">
                  <c:v>85.489313835770531</c:v>
                </c:pt>
                <c:pt idx="350">
                  <c:v>84.476940382452199</c:v>
                </c:pt>
                <c:pt idx="351">
                  <c:v>83.802024746906639</c:v>
                </c:pt>
                <c:pt idx="352">
                  <c:v>83.689538807649043</c:v>
                </c:pt>
                <c:pt idx="353">
                  <c:v>83.239595050618675</c:v>
                </c:pt>
                <c:pt idx="354">
                  <c:v>83.914510686164235</c:v>
                </c:pt>
                <c:pt idx="355">
                  <c:v>84.476940382452199</c:v>
                </c:pt>
                <c:pt idx="356">
                  <c:v>83.577052868391462</c:v>
                </c:pt>
                <c:pt idx="357">
                  <c:v>82.114735658042747</c:v>
                </c:pt>
                <c:pt idx="358">
                  <c:v>81.777277840269974</c:v>
                </c:pt>
                <c:pt idx="359">
                  <c:v>82.227221597300343</c:v>
                </c:pt>
                <c:pt idx="360">
                  <c:v>82.789651293588307</c:v>
                </c:pt>
                <c:pt idx="361">
                  <c:v>83.689538807649043</c:v>
                </c:pt>
                <c:pt idx="362">
                  <c:v>84.814398200224971</c:v>
                </c:pt>
                <c:pt idx="363">
                  <c:v>85.939257592800899</c:v>
                </c:pt>
                <c:pt idx="364">
                  <c:v>86.276715410573672</c:v>
                </c:pt>
                <c:pt idx="365">
                  <c:v>86.276715410573672</c:v>
                </c:pt>
                <c:pt idx="366">
                  <c:v>85.826771653543304</c:v>
                </c:pt>
                <c:pt idx="367">
                  <c:v>85.151856017997744</c:v>
                </c:pt>
                <c:pt idx="368">
                  <c:v>85.939257592800899</c:v>
                </c:pt>
                <c:pt idx="369">
                  <c:v>84.926884139482567</c:v>
                </c:pt>
                <c:pt idx="370">
                  <c:v>84.701912260967376</c:v>
                </c:pt>
                <c:pt idx="371">
                  <c:v>84.02699662542183</c:v>
                </c:pt>
                <c:pt idx="372">
                  <c:v>84.926884139482567</c:v>
                </c:pt>
                <c:pt idx="373">
                  <c:v>85.151856017997744</c:v>
                </c:pt>
                <c:pt idx="374">
                  <c:v>86.051743532058495</c:v>
                </c:pt>
                <c:pt idx="375">
                  <c:v>85.601799775028127</c:v>
                </c:pt>
                <c:pt idx="376">
                  <c:v>85.26434195725534</c:v>
                </c:pt>
                <c:pt idx="377">
                  <c:v>85.151856017997744</c:v>
                </c:pt>
                <c:pt idx="378">
                  <c:v>84.139482564679412</c:v>
                </c:pt>
                <c:pt idx="379">
                  <c:v>83.802024746906639</c:v>
                </c:pt>
                <c:pt idx="380">
                  <c:v>82.789651293588307</c:v>
                </c:pt>
                <c:pt idx="381">
                  <c:v>82.564679415073115</c:v>
                </c:pt>
                <c:pt idx="382">
                  <c:v>82.789651293588307</c:v>
                </c:pt>
                <c:pt idx="383">
                  <c:v>84.251968503937007</c:v>
                </c:pt>
                <c:pt idx="384">
                  <c:v>85.939257592800899</c:v>
                </c:pt>
                <c:pt idx="385">
                  <c:v>87.176602924634423</c:v>
                </c:pt>
                <c:pt idx="386">
                  <c:v>87.176602924634423</c:v>
                </c:pt>
                <c:pt idx="387">
                  <c:v>87.739032620922387</c:v>
                </c:pt>
                <c:pt idx="388">
                  <c:v>88.863892013498315</c:v>
                </c:pt>
                <c:pt idx="389">
                  <c:v>89.313835770528684</c:v>
                </c:pt>
                <c:pt idx="390">
                  <c:v>89.426321709786265</c:v>
                </c:pt>
                <c:pt idx="391">
                  <c:v>88.413948256467947</c:v>
                </c:pt>
                <c:pt idx="392">
                  <c:v>89.313835770528684</c:v>
                </c:pt>
                <c:pt idx="393">
                  <c:v>89.313835770528684</c:v>
                </c:pt>
                <c:pt idx="394">
                  <c:v>89.426321709786265</c:v>
                </c:pt>
                <c:pt idx="395">
                  <c:v>89.426321709786265</c:v>
                </c:pt>
                <c:pt idx="396">
                  <c:v>89.651293588301456</c:v>
                </c:pt>
                <c:pt idx="397">
                  <c:v>90.326209223847016</c:v>
                </c:pt>
                <c:pt idx="398">
                  <c:v>90.213723284589435</c:v>
                </c:pt>
                <c:pt idx="399">
                  <c:v>90.326209223847016</c:v>
                </c:pt>
                <c:pt idx="400">
                  <c:v>90.101237345331825</c:v>
                </c:pt>
                <c:pt idx="401">
                  <c:v>90.326209223847016</c:v>
                </c:pt>
                <c:pt idx="402">
                  <c:v>91.338582677165363</c:v>
                </c:pt>
                <c:pt idx="403">
                  <c:v>91.788526434195731</c:v>
                </c:pt>
                <c:pt idx="404">
                  <c:v>92.575928008998872</c:v>
                </c:pt>
                <c:pt idx="405">
                  <c:v>93.363329583802027</c:v>
                </c:pt>
                <c:pt idx="406">
                  <c:v>95.838020247469075</c:v>
                </c:pt>
                <c:pt idx="407">
                  <c:v>96.175478065241848</c:v>
                </c:pt>
                <c:pt idx="408">
                  <c:v>95.163104611923515</c:v>
                </c:pt>
                <c:pt idx="409">
                  <c:v>95.950506186726656</c:v>
                </c:pt>
                <c:pt idx="410">
                  <c:v>97.18785151856018</c:v>
                </c:pt>
                <c:pt idx="411">
                  <c:v>97.975253093363335</c:v>
                </c:pt>
                <c:pt idx="412">
                  <c:v>98.537682789651299</c:v>
                </c:pt>
                <c:pt idx="413">
                  <c:v>101.68728908886389</c:v>
                </c:pt>
                <c:pt idx="414">
                  <c:v>101.01237345331833</c:v>
                </c:pt>
                <c:pt idx="415">
                  <c:v>99.775028121484809</c:v>
                </c:pt>
                <c:pt idx="416">
                  <c:v>100.78740157480314</c:v>
                </c:pt>
                <c:pt idx="417">
                  <c:v>101.79977502812147</c:v>
                </c:pt>
                <c:pt idx="418">
                  <c:v>102.69966254218224</c:v>
                </c:pt>
                <c:pt idx="419">
                  <c:v>103.93700787401573</c:v>
                </c:pt>
                <c:pt idx="420">
                  <c:v>101.5748031496063</c:v>
                </c:pt>
                <c:pt idx="421">
                  <c:v>101.91226096737908</c:v>
                </c:pt>
                <c:pt idx="422">
                  <c:v>104.16197975253094</c:v>
                </c:pt>
                <c:pt idx="423">
                  <c:v>103.82452193475815</c:v>
                </c:pt>
                <c:pt idx="424">
                  <c:v>103.48706411698538</c:v>
                </c:pt>
                <c:pt idx="425">
                  <c:v>101.4623172103487</c:v>
                </c:pt>
                <c:pt idx="426">
                  <c:v>102.58717660292463</c:v>
                </c:pt>
                <c:pt idx="427">
                  <c:v>104.94938132733409</c:v>
                </c:pt>
                <c:pt idx="428">
                  <c:v>104.61192350956129</c:v>
                </c:pt>
                <c:pt idx="429">
                  <c:v>105.51181102362204</c:v>
                </c:pt>
                <c:pt idx="430">
                  <c:v>107.08661417322836</c:v>
                </c:pt>
                <c:pt idx="431">
                  <c:v>107.6490438695163</c:v>
                </c:pt>
                <c:pt idx="432">
                  <c:v>108.09898762654669</c:v>
                </c:pt>
                <c:pt idx="433">
                  <c:v>109.44881889763781</c:v>
                </c:pt>
                <c:pt idx="434">
                  <c:v>107.6490438695163</c:v>
                </c:pt>
                <c:pt idx="435">
                  <c:v>110.79865016872891</c:v>
                </c:pt>
                <c:pt idx="436">
                  <c:v>110.91113610798651</c:v>
                </c:pt>
                <c:pt idx="437">
                  <c:v>109.78627671541057</c:v>
                </c:pt>
                <c:pt idx="438">
                  <c:v>111.0236220472441</c:v>
                </c:pt>
                <c:pt idx="439">
                  <c:v>109.67379077615298</c:v>
                </c:pt>
                <c:pt idx="440">
                  <c:v>109.33633295838021</c:v>
                </c:pt>
                <c:pt idx="441">
                  <c:v>108.09898762654669</c:v>
                </c:pt>
                <c:pt idx="442">
                  <c:v>110.34870641169854</c:v>
                </c:pt>
                <c:pt idx="443">
                  <c:v>110.23622047244095</c:v>
                </c:pt>
                <c:pt idx="444">
                  <c:v>111.58605174353207</c:v>
                </c:pt>
                <c:pt idx="445">
                  <c:v>110.01124859392577</c:v>
                </c:pt>
                <c:pt idx="446">
                  <c:v>110.46119235095613</c:v>
                </c:pt>
                <c:pt idx="447">
                  <c:v>112.14848143982002</c:v>
                </c:pt>
                <c:pt idx="448">
                  <c:v>110.91113610798651</c:v>
                </c:pt>
                <c:pt idx="449">
                  <c:v>109.2238470191226</c:v>
                </c:pt>
                <c:pt idx="450">
                  <c:v>111.47356580427446</c:v>
                </c:pt>
                <c:pt idx="451">
                  <c:v>112.82339707536558</c:v>
                </c:pt>
                <c:pt idx="452">
                  <c:v>113.61079865016872</c:v>
                </c:pt>
                <c:pt idx="453">
                  <c:v>113.27334083239595</c:v>
                </c:pt>
                <c:pt idx="454">
                  <c:v>114.84814398200226</c:v>
                </c:pt>
                <c:pt idx="455">
                  <c:v>115.07311586051743</c:v>
                </c:pt>
                <c:pt idx="456">
                  <c:v>117.0978627671541</c:v>
                </c:pt>
                <c:pt idx="457">
                  <c:v>119.23509561304837</c:v>
                </c:pt>
                <c:pt idx="458">
                  <c:v>118.56017997750281</c:v>
                </c:pt>
                <c:pt idx="459">
                  <c:v>118.22272215973004</c:v>
                </c:pt>
                <c:pt idx="460">
                  <c:v>118.8976377952756</c:v>
                </c:pt>
                <c:pt idx="461">
                  <c:v>120.58492688413949</c:v>
                </c:pt>
                <c:pt idx="462">
                  <c:v>117.99775028121485</c:v>
                </c:pt>
                <c:pt idx="463">
                  <c:v>119.91001124859393</c:v>
                </c:pt>
                <c:pt idx="464">
                  <c:v>121.25984251968505</c:v>
                </c:pt>
                <c:pt idx="465">
                  <c:v>118.8976377952756</c:v>
                </c:pt>
                <c:pt idx="466">
                  <c:v>120.24746906636669</c:v>
                </c:pt>
                <c:pt idx="467">
                  <c:v>119.79752530933634</c:v>
                </c:pt>
                <c:pt idx="468">
                  <c:v>121.14735658042746</c:v>
                </c:pt>
                <c:pt idx="469">
                  <c:v>120.02249718785151</c:v>
                </c:pt>
                <c:pt idx="470">
                  <c:v>119.79752530933634</c:v>
                </c:pt>
                <c:pt idx="471">
                  <c:v>115.74803149606299</c:v>
                </c:pt>
                <c:pt idx="472">
                  <c:v>114.51068616422948</c:v>
                </c:pt>
                <c:pt idx="473">
                  <c:v>116.76040494938134</c:v>
                </c:pt>
                <c:pt idx="474">
                  <c:v>120.02249718785151</c:v>
                </c:pt>
                <c:pt idx="475">
                  <c:v>123.17210348706411</c:v>
                </c:pt>
                <c:pt idx="476">
                  <c:v>127.22159730033746</c:v>
                </c:pt>
                <c:pt idx="477">
                  <c:v>127.10911136107987</c:v>
                </c:pt>
                <c:pt idx="478">
                  <c:v>129.47131608548932</c:v>
                </c:pt>
                <c:pt idx="479">
                  <c:v>132.50843644544432</c:v>
                </c:pt>
                <c:pt idx="480">
                  <c:v>132.73340832395951</c:v>
                </c:pt>
                <c:pt idx="481">
                  <c:v>131.0461192350956</c:v>
                </c:pt>
                <c:pt idx="482">
                  <c:v>129.47131608548932</c:v>
                </c:pt>
                <c:pt idx="483">
                  <c:v>131.27109111361079</c:v>
                </c:pt>
                <c:pt idx="484">
                  <c:v>129.92125984251967</c:v>
                </c:pt>
                <c:pt idx="485">
                  <c:v>130.0337457817773</c:v>
                </c:pt>
                <c:pt idx="486">
                  <c:v>132.39595050618672</c:v>
                </c:pt>
                <c:pt idx="487">
                  <c:v>132.05849268841393</c:v>
                </c:pt>
                <c:pt idx="488">
                  <c:v>134.30821147356579</c:v>
                </c:pt>
                <c:pt idx="489">
                  <c:v>135.43307086614175</c:v>
                </c:pt>
                <c:pt idx="490">
                  <c:v>134.1957255343082</c:v>
                </c:pt>
                <c:pt idx="491">
                  <c:v>134.42069741282339</c:v>
                </c:pt>
                <c:pt idx="492">
                  <c:v>133.97075365579303</c:v>
                </c:pt>
                <c:pt idx="493">
                  <c:v>133.0708661417323</c:v>
                </c:pt>
                <c:pt idx="494">
                  <c:v>137.45781777277841</c:v>
                </c:pt>
                <c:pt idx="495">
                  <c:v>137.79527559055117</c:v>
                </c:pt>
                <c:pt idx="496">
                  <c:v>136.67041619797527</c:v>
                </c:pt>
                <c:pt idx="497">
                  <c:v>140.15748031496062</c:v>
                </c:pt>
                <c:pt idx="498">
                  <c:v>142.63217097862767</c:v>
                </c:pt>
                <c:pt idx="499">
                  <c:v>142.29471316085488</c:v>
                </c:pt>
                <c:pt idx="500">
                  <c:v>144.65691788526433</c:v>
                </c:pt>
                <c:pt idx="501">
                  <c:v>144.20697412823398</c:v>
                </c:pt>
                <c:pt idx="502">
                  <c:v>144.99437570303712</c:v>
                </c:pt>
                <c:pt idx="503">
                  <c:v>146.7941507311586</c:v>
                </c:pt>
                <c:pt idx="504">
                  <c:v>146.90663667041619</c:v>
                </c:pt>
                <c:pt idx="505">
                  <c:v>147.46906636670417</c:v>
                </c:pt>
                <c:pt idx="506">
                  <c:v>137.90776152980877</c:v>
                </c:pt>
                <c:pt idx="507">
                  <c:v>138.47019122609674</c:v>
                </c:pt>
                <c:pt idx="508">
                  <c:v>133.29583802024746</c:v>
                </c:pt>
                <c:pt idx="509">
                  <c:v>135.09561304836893</c:v>
                </c:pt>
                <c:pt idx="510">
                  <c:v>136.33295838020248</c:v>
                </c:pt>
                <c:pt idx="511">
                  <c:v>131.1586051743532</c:v>
                </c:pt>
                <c:pt idx="512">
                  <c:v>134.98312710911136</c:v>
                </c:pt>
                <c:pt idx="513">
                  <c:v>126.5466816647919</c:v>
                </c:pt>
                <c:pt idx="514">
                  <c:v>130.14623172103487</c:v>
                </c:pt>
                <c:pt idx="515">
                  <c:v>125.98425196850394</c:v>
                </c:pt>
                <c:pt idx="516">
                  <c:v>123.95950506186726</c:v>
                </c:pt>
                <c:pt idx="517">
                  <c:v>121.59730033745781</c:v>
                </c:pt>
                <c:pt idx="518">
                  <c:v>128.57142857142858</c:v>
                </c:pt>
                <c:pt idx="519">
                  <c:v>127.22159730033746</c:v>
                </c:pt>
                <c:pt idx="520">
                  <c:v>126.77165354330708</c:v>
                </c:pt>
                <c:pt idx="521">
                  <c:v>120.92238470191225</c:v>
                </c:pt>
                <c:pt idx="522">
                  <c:v>122.27221597300337</c:v>
                </c:pt>
                <c:pt idx="523">
                  <c:v>125.53430821147356</c:v>
                </c:pt>
                <c:pt idx="524">
                  <c:v>125.64679415073117</c:v>
                </c:pt>
                <c:pt idx="525">
                  <c:v>127.78402699662543</c:v>
                </c:pt>
                <c:pt idx="526">
                  <c:v>126.32170978627673</c:v>
                </c:pt>
                <c:pt idx="527">
                  <c:v>127.10911136107987</c:v>
                </c:pt>
                <c:pt idx="528">
                  <c:v>125.87176602924634</c:v>
                </c:pt>
                <c:pt idx="529">
                  <c:v>124.63442069741282</c:v>
                </c:pt>
                <c:pt idx="530">
                  <c:v>123.73453318335208</c:v>
                </c:pt>
                <c:pt idx="531">
                  <c:v>127.22159730033746</c:v>
                </c:pt>
                <c:pt idx="532">
                  <c:v>131.38357705286839</c:v>
                </c:pt>
                <c:pt idx="533">
                  <c:v>133.18335208098989</c:v>
                </c:pt>
                <c:pt idx="534">
                  <c:v>135.54555680539931</c:v>
                </c:pt>
                <c:pt idx="535">
                  <c:v>136.44544431946005</c:v>
                </c:pt>
                <c:pt idx="536">
                  <c:v>135.32058492688415</c:v>
                </c:pt>
                <c:pt idx="537">
                  <c:v>137.57030371203601</c:v>
                </c:pt>
                <c:pt idx="538">
                  <c:v>133.74578177727784</c:v>
                </c:pt>
                <c:pt idx="539">
                  <c:v>136.22047244094489</c:v>
                </c:pt>
                <c:pt idx="540">
                  <c:v>136.33295838020248</c:v>
                </c:pt>
                <c:pt idx="541">
                  <c:v>136.10798650168729</c:v>
                </c:pt>
                <c:pt idx="542">
                  <c:v>137.00787401574803</c:v>
                </c:pt>
                <c:pt idx="543">
                  <c:v>137.57030371203601</c:v>
                </c:pt>
                <c:pt idx="544">
                  <c:v>137.79527559055117</c:v>
                </c:pt>
                <c:pt idx="545">
                  <c:v>139.25759280089989</c:v>
                </c:pt>
                <c:pt idx="546">
                  <c:v>137.79527559055117</c:v>
                </c:pt>
                <c:pt idx="547">
                  <c:v>138.58267716535434</c:v>
                </c:pt>
                <c:pt idx="548">
                  <c:v>139.25759280089989</c:v>
                </c:pt>
                <c:pt idx="549">
                  <c:v>138.8076490438695</c:v>
                </c:pt>
                <c:pt idx="550">
                  <c:v>136.89538807649043</c:v>
                </c:pt>
                <c:pt idx="551">
                  <c:v>132.84589426321708</c:v>
                </c:pt>
                <c:pt idx="552">
                  <c:v>128.45894263217096</c:v>
                </c:pt>
                <c:pt idx="553">
                  <c:v>130.70866141732282</c:v>
                </c:pt>
                <c:pt idx="554">
                  <c:v>128.57142857142858</c:v>
                </c:pt>
                <c:pt idx="555">
                  <c:v>132.28346456692915</c:v>
                </c:pt>
                <c:pt idx="556">
                  <c:v>136.33295838020248</c:v>
                </c:pt>
                <c:pt idx="557">
                  <c:v>134.75815523059617</c:v>
                </c:pt>
                <c:pt idx="558">
                  <c:v>135.77052868391451</c:v>
                </c:pt>
                <c:pt idx="559">
                  <c:v>131.38357705286839</c:v>
                </c:pt>
                <c:pt idx="560">
                  <c:v>129.80877390326208</c:v>
                </c:pt>
                <c:pt idx="561">
                  <c:v>130.0337457817773</c:v>
                </c:pt>
                <c:pt idx="562">
                  <c:v>128.90888638920134</c:v>
                </c:pt>
                <c:pt idx="563">
                  <c:v>131.72103487064118</c:v>
                </c:pt>
                <c:pt idx="564">
                  <c:v>133.52080989876265</c:v>
                </c:pt>
                <c:pt idx="565">
                  <c:v>131.1586051743532</c:v>
                </c:pt>
                <c:pt idx="566">
                  <c:v>129.92125984251967</c:v>
                </c:pt>
                <c:pt idx="567">
                  <c:v>130.93363329583804</c:v>
                </c:pt>
                <c:pt idx="568">
                  <c:v>128.34645669291339</c:v>
                </c:pt>
                <c:pt idx="569">
                  <c:v>127.89651293588302</c:v>
                </c:pt>
                <c:pt idx="570">
                  <c:v>127.78402699662543</c:v>
                </c:pt>
                <c:pt idx="571">
                  <c:v>130.0337457817773</c:v>
                </c:pt>
                <c:pt idx="572">
                  <c:v>129.80877390326208</c:v>
                </c:pt>
                <c:pt idx="573">
                  <c:v>129.13385826771653</c:v>
                </c:pt>
                <c:pt idx="574">
                  <c:v>126.99662542182226</c:v>
                </c:pt>
                <c:pt idx="575">
                  <c:v>128.1214848143982</c:v>
                </c:pt>
                <c:pt idx="576">
                  <c:v>125.64679415073117</c:v>
                </c:pt>
                <c:pt idx="577">
                  <c:v>127.44656917885264</c:v>
                </c:pt>
                <c:pt idx="578">
                  <c:v>130.93363329583804</c:v>
                </c:pt>
                <c:pt idx="579">
                  <c:v>131.72103487064118</c:v>
                </c:pt>
                <c:pt idx="580">
                  <c:v>131.83352080989877</c:v>
                </c:pt>
                <c:pt idx="581">
                  <c:v>130.70866141732282</c:v>
                </c:pt>
                <c:pt idx="582">
                  <c:v>133.74578177727784</c:v>
                </c:pt>
                <c:pt idx="583">
                  <c:v>135.32058492688415</c:v>
                </c:pt>
                <c:pt idx="584">
                  <c:v>135.43307086614175</c:v>
                </c:pt>
                <c:pt idx="585">
                  <c:v>134.87064116985377</c:v>
                </c:pt>
                <c:pt idx="586">
                  <c:v>134.87064116985377</c:v>
                </c:pt>
                <c:pt idx="587">
                  <c:v>134.42069741282339</c:v>
                </c:pt>
                <c:pt idx="588">
                  <c:v>135.9955005624297</c:v>
                </c:pt>
                <c:pt idx="589">
                  <c:v>138.47019122609674</c:v>
                </c:pt>
                <c:pt idx="590">
                  <c:v>138.69516310461191</c:v>
                </c:pt>
                <c:pt idx="591">
                  <c:v>138.47019122609674</c:v>
                </c:pt>
                <c:pt idx="592">
                  <c:v>137.79527559055117</c:v>
                </c:pt>
                <c:pt idx="593">
                  <c:v>140.04499437570303</c:v>
                </c:pt>
                <c:pt idx="594">
                  <c:v>139.59505061867264</c:v>
                </c:pt>
                <c:pt idx="595">
                  <c:v>136.78290213723287</c:v>
                </c:pt>
                <c:pt idx="596">
                  <c:v>136.67041619797527</c:v>
                </c:pt>
                <c:pt idx="597">
                  <c:v>134.87064116985377</c:v>
                </c:pt>
                <c:pt idx="598">
                  <c:v>134.53318335208101</c:v>
                </c:pt>
                <c:pt idx="599">
                  <c:v>133.52080989876265</c:v>
                </c:pt>
                <c:pt idx="600">
                  <c:v>131.49606299212599</c:v>
                </c:pt>
                <c:pt idx="601">
                  <c:v>132.17097862767153</c:v>
                </c:pt>
                <c:pt idx="602">
                  <c:v>133.85826771653544</c:v>
                </c:pt>
                <c:pt idx="603">
                  <c:v>135.20809898762656</c:v>
                </c:pt>
                <c:pt idx="604">
                  <c:v>137.45781777277841</c:v>
                </c:pt>
                <c:pt idx="605">
                  <c:v>137.34533183352079</c:v>
                </c:pt>
                <c:pt idx="606">
                  <c:v>137.23284589426322</c:v>
                </c:pt>
                <c:pt idx="607">
                  <c:v>138.35770528683915</c:v>
                </c:pt>
                <c:pt idx="608">
                  <c:v>138.24521934758155</c:v>
                </c:pt>
                <c:pt idx="609">
                  <c:v>139.03262092238469</c:v>
                </c:pt>
                <c:pt idx="610">
                  <c:v>139.03262092238469</c:v>
                </c:pt>
                <c:pt idx="611">
                  <c:v>136.89538807649043</c:v>
                </c:pt>
                <c:pt idx="612">
                  <c:v>137.79527559055117</c:v>
                </c:pt>
                <c:pt idx="613">
                  <c:v>135.09561304836893</c:v>
                </c:pt>
                <c:pt idx="614">
                  <c:v>137.45781777277841</c:v>
                </c:pt>
                <c:pt idx="615">
                  <c:v>136.89538807649043</c:v>
                </c:pt>
                <c:pt idx="616">
                  <c:v>138.02024746906636</c:v>
                </c:pt>
                <c:pt idx="617">
                  <c:v>136.89538807649043</c:v>
                </c:pt>
                <c:pt idx="618">
                  <c:v>135.65804274465691</c:v>
                </c:pt>
                <c:pt idx="619">
                  <c:v>135.54555680539931</c:v>
                </c:pt>
                <c:pt idx="620">
                  <c:v>136.78290213723287</c:v>
                </c:pt>
                <c:pt idx="621">
                  <c:v>135.9955005624297</c:v>
                </c:pt>
                <c:pt idx="622">
                  <c:v>134.87064116985377</c:v>
                </c:pt>
                <c:pt idx="623">
                  <c:v>135.8830146231721</c:v>
                </c:pt>
                <c:pt idx="624">
                  <c:v>138.24521934758155</c:v>
                </c:pt>
                <c:pt idx="625">
                  <c:v>138.13273340832396</c:v>
                </c:pt>
                <c:pt idx="626">
                  <c:v>139.59505061867264</c:v>
                </c:pt>
                <c:pt idx="627">
                  <c:v>142.18222722159732</c:v>
                </c:pt>
                <c:pt idx="628">
                  <c:v>142.51968503937007</c:v>
                </c:pt>
                <c:pt idx="629">
                  <c:v>141.95725534308212</c:v>
                </c:pt>
                <c:pt idx="630">
                  <c:v>141.50731158605174</c:v>
                </c:pt>
                <c:pt idx="631">
                  <c:v>142.85714285714286</c:v>
                </c:pt>
                <c:pt idx="632">
                  <c:v>143.19460067491562</c:v>
                </c:pt>
                <c:pt idx="633">
                  <c:v>144.54443194600674</c:v>
                </c:pt>
                <c:pt idx="634">
                  <c:v>143.86951631046119</c:v>
                </c:pt>
                <c:pt idx="635">
                  <c:v>142.74465691788527</c:v>
                </c:pt>
                <c:pt idx="636">
                  <c:v>144.54443194600674</c:v>
                </c:pt>
                <c:pt idx="637">
                  <c:v>144.20697412823398</c:v>
                </c:pt>
                <c:pt idx="638">
                  <c:v>144.20697412823398</c:v>
                </c:pt>
                <c:pt idx="639">
                  <c:v>144.76940382452193</c:v>
                </c:pt>
                <c:pt idx="640">
                  <c:v>142.40719910011248</c:v>
                </c:pt>
                <c:pt idx="641">
                  <c:v>140.8323959505062</c:v>
                </c:pt>
                <c:pt idx="642">
                  <c:v>141.8447694038245</c:v>
                </c:pt>
                <c:pt idx="643">
                  <c:v>143.98200224971879</c:v>
                </c:pt>
                <c:pt idx="644">
                  <c:v>144.20697412823398</c:v>
                </c:pt>
                <c:pt idx="645">
                  <c:v>143.41957255343084</c:v>
                </c:pt>
                <c:pt idx="646">
                  <c:v>142.51968503937007</c:v>
                </c:pt>
                <c:pt idx="647">
                  <c:v>142.06974128233972</c:v>
                </c:pt>
                <c:pt idx="648">
                  <c:v>140.38245219347581</c:v>
                </c:pt>
                <c:pt idx="649">
                  <c:v>141.50731158605174</c:v>
                </c:pt>
                <c:pt idx="650">
                  <c:v>143.30708661417322</c:v>
                </c:pt>
                <c:pt idx="651">
                  <c:v>144.65691788526433</c:v>
                </c:pt>
                <c:pt idx="652">
                  <c:v>144.31946006749158</c:v>
                </c:pt>
                <c:pt idx="653">
                  <c:v>144.31946006749158</c:v>
                </c:pt>
                <c:pt idx="654">
                  <c:v>144.31946006749158</c:v>
                </c:pt>
                <c:pt idx="655">
                  <c:v>146.7941507311586</c:v>
                </c:pt>
                <c:pt idx="656">
                  <c:v>148.14398200224971</c:v>
                </c:pt>
                <c:pt idx="657">
                  <c:v>149.38132733408324</c:v>
                </c:pt>
                <c:pt idx="658">
                  <c:v>148.14398200224971</c:v>
                </c:pt>
                <c:pt idx="659">
                  <c:v>147.35658042744657</c:v>
                </c:pt>
                <c:pt idx="660">
                  <c:v>149.83127109111359</c:v>
                </c:pt>
                <c:pt idx="661">
                  <c:v>148.5939257592801</c:v>
                </c:pt>
                <c:pt idx="662">
                  <c:v>148.81889763779529</c:v>
                </c:pt>
                <c:pt idx="663">
                  <c:v>145.6692913385827</c:v>
                </c:pt>
                <c:pt idx="664">
                  <c:v>148.4814398200225</c:v>
                </c:pt>
                <c:pt idx="665">
                  <c:v>148.4814398200225</c:v>
                </c:pt>
                <c:pt idx="666">
                  <c:v>148.81889763779529</c:v>
                </c:pt>
                <c:pt idx="667">
                  <c:v>148.36895388076491</c:v>
                </c:pt>
                <c:pt idx="668">
                  <c:v>148.5939257592801</c:v>
                </c:pt>
                <c:pt idx="669">
                  <c:v>149.26884139482567</c:v>
                </c:pt>
                <c:pt idx="670">
                  <c:v>147.80652418447696</c:v>
                </c:pt>
                <c:pt idx="671">
                  <c:v>144.99437570303712</c:v>
                </c:pt>
                <c:pt idx="672">
                  <c:v>141.28233970753655</c:v>
                </c:pt>
                <c:pt idx="673">
                  <c:v>140.7199100112486</c:v>
                </c:pt>
                <c:pt idx="674">
                  <c:v>144.31946006749158</c:v>
                </c:pt>
                <c:pt idx="675">
                  <c:v>140.49493813273341</c:v>
                </c:pt>
                <c:pt idx="676">
                  <c:v>139.82002249718786</c:v>
                </c:pt>
                <c:pt idx="677">
                  <c:v>137.34533183352079</c:v>
                </c:pt>
                <c:pt idx="678">
                  <c:v>130.82114735658044</c:v>
                </c:pt>
                <c:pt idx="679">
                  <c:v>133.52080989876265</c:v>
                </c:pt>
                <c:pt idx="680">
                  <c:v>133.52080989876265</c:v>
                </c:pt>
                <c:pt idx="681">
                  <c:v>136.44544431946005</c:v>
                </c:pt>
                <c:pt idx="682">
                  <c:v>138.24521934758155</c:v>
                </c:pt>
                <c:pt idx="683">
                  <c:v>140.15748031496062</c:v>
                </c:pt>
                <c:pt idx="684">
                  <c:v>137.57030371203601</c:v>
                </c:pt>
                <c:pt idx="685">
                  <c:v>135.8830146231721</c:v>
                </c:pt>
                <c:pt idx="686">
                  <c:v>136.89538807649043</c:v>
                </c:pt>
                <c:pt idx="687">
                  <c:v>140.49493813273341</c:v>
                </c:pt>
                <c:pt idx="688">
                  <c:v>139.93250843644546</c:v>
                </c:pt>
                <c:pt idx="689">
                  <c:v>137.00787401574803</c:v>
                </c:pt>
                <c:pt idx="690">
                  <c:v>140.38245219347581</c:v>
                </c:pt>
                <c:pt idx="691">
                  <c:v>139.93250843644546</c:v>
                </c:pt>
                <c:pt idx="692">
                  <c:v>141.73228346456693</c:v>
                </c:pt>
                <c:pt idx="693">
                  <c:v>140.26996625421822</c:v>
                </c:pt>
                <c:pt idx="694">
                  <c:v>139.59505061867264</c:v>
                </c:pt>
                <c:pt idx="695">
                  <c:v>138.8076490438695</c:v>
                </c:pt>
                <c:pt idx="696">
                  <c:v>137.12035995500563</c:v>
                </c:pt>
                <c:pt idx="697">
                  <c:v>138.13273340832396</c:v>
                </c:pt>
                <c:pt idx="698">
                  <c:v>139.25759280089989</c:v>
                </c:pt>
                <c:pt idx="699">
                  <c:v>140.94488188976376</c:v>
                </c:pt>
                <c:pt idx="700">
                  <c:v>142.06974128233972</c:v>
                </c:pt>
                <c:pt idx="701">
                  <c:v>140.7199100112486</c:v>
                </c:pt>
                <c:pt idx="702">
                  <c:v>141.39482564679415</c:v>
                </c:pt>
                <c:pt idx="703">
                  <c:v>138.58267716535434</c:v>
                </c:pt>
                <c:pt idx="704">
                  <c:v>137.90776152980877</c:v>
                </c:pt>
                <c:pt idx="705">
                  <c:v>133.74578177727784</c:v>
                </c:pt>
                <c:pt idx="706">
                  <c:v>132.50843644544432</c:v>
                </c:pt>
                <c:pt idx="707">
                  <c:v>133.85826771653544</c:v>
                </c:pt>
                <c:pt idx="708">
                  <c:v>133.63329583802025</c:v>
                </c:pt>
                <c:pt idx="709">
                  <c:v>131.60854893138358</c:v>
                </c:pt>
                <c:pt idx="710">
                  <c:v>133.63329583802025</c:v>
                </c:pt>
                <c:pt idx="711">
                  <c:v>133.52080989876265</c:v>
                </c:pt>
                <c:pt idx="712">
                  <c:v>134.64566929133858</c:v>
                </c:pt>
                <c:pt idx="713">
                  <c:v>136.55793025871765</c:v>
                </c:pt>
                <c:pt idx="714">
                  <c:v>137.57030371203601</c:v>
                </c:pt>
                <c:pt idx="715">
                  <c:v>139.14510686164229</c:v>
                </c:pt>
                <c:pt idx="716">
                  <c:v>139.48256467941508</c:v>
                </c:pt>
                <c:pt idx="717">
                  <c:v>140.26996625421822</c:v>
                </c:pt>
                <c:pt idx="718">
                  <c:v>141.05736782902136</c:v>
                </c:pt>
                <c:pt idx="719">
                  <c:v>140.7199100112486</c:v>
                </c:pt>
                <c:pt idx="720">
                  <c:v>138.69516310461191</c:v>
                </c:pt>
                <c:pt idx="721">
                  <c:v>135.8830146231721</c:v>
                </c:pt>
                <c:pt idx="722">
                  <c:v>133.18335208098989</c:v>
                </c:pt>
                <c:pt idx="723">
                  <c:v>133.29583802024746</c:v>
                </c:pt>
                <c:pt idx="724">
                  <c:v>131.49606299212599</c:v>
                </c:pt>
                <c:pt idx="725">
                  <c:v>131.49606299212599</c:v>
                </c:pt>
                <c:pt idx="726">
                  <c:v>131.83352080989877</c:v>
                </c:pt>
                <c:pt idx="727">
                  <c:v>135.20809898762656</c:v>
                </c:pt>
                <c:pt idx="728">
                  <c:v>134.98312710911136</c:v>
                </c:pt>
                <c:pt idx="729">
                  <c:v>135.9955005624297</c:v>
                </c:pt>
                <c:pt idx="730">
                  <c:v>135.77052868391451</c:v>
                </c:pt>
                <c:pt idx="731">
                  <c:v>134.75815523059617</c:v>
                </c:pt>
                <c:pt idx="732">
                  <c:v>135.8830146231721</c:v>
                </c:pt>
                <c:pt idx="733">
                  <c:v>134.98312710911136</c:v>
                </c:pt>
                <c:pt idx="734">
                  <c:v>135.43307086614175</c:v>
                </c:pt>
                <c:pt idx="735">
                  <c:v>134.53318335208101</c:v>
                </c:pt>
                <c:pt idx="736">
                  <c:v>134.75815523059617</c:v>
                </c:pt>
                <c:pt idx="737">
                  <c:v>137.00787401574803</c:v>
                </c:pt>
                <c:pt idx="738">
                  <c:v>136.78290213723287</c:v>
                </c:pt>
                <c:pt idx="739">
                  <c:v>133.40832395950505</c:v>
                </c:pt>
                <c:pt idx="740">
                  <c:v>134.53318335208101</c:v>
                </c:pt>
                <c:pt idx="741">
                  <c:v>135.20809898762656</c:v>
                </c:pt>
                <c:pt idx="742">
                  <c:v>134.30821147356579</c:v>
                </c:pt>
                <c:pt idx="743">
                  <c:v>136.67041619797527</c:v>
                </c:pt>
                <c:pt idx="744">
                  <c:v>137.12035995500563</c:v>
                </c:pt>
                <c:pt idx="745">
                  <c:v>136.33295838020248</c:v>
                </c:pt>
                <c:pt idx="746">
                  <c:v>134.53318335208101</c:v>
                </c:pt>
                <c:pt idx="747">
                  <c:v>133.52080989876265</c:v>
                </c:pt>
                <c:pt idx="748">
                  <c:v>133.85826771653544</c:v>
                </c:pt>
                <c:pt idx="749">
                  <c:v>133.52080989876265</c:v>
                </c:pt>
                <c:pt idx="750">
                  <c:v>135.54555680539931</c:v>
                </c:pt>
                <c:pt idx="751">
                  <c:v>136.78290213723287</c:v>
                </c:pt>
                <c:pt idx="752">
                  <c:v>138.47019122609674</c:v>
                </c:pt>
                <c:pt idx="753">
                  <c:v>138.58267716535434</c:v>
                </c:pt>
                <c:pt idx="754">
                  <c:v>138.69516310461191</c:v>
                </c:pt>
                <c:pt idx="755">
                  <c:v>139.25759280089989</c:v>
                </c:pt>
                <c:pt idx="756">
                  <c:v>138.8076490438695</c:v>
                </c:pt>
                <c:pt idx="757">
                  <c:v>141.50731158605174</c:v>
                </c:pt>
                <c:pt idx="758">
                  <c:v>142.18222722159732</c:v>
                </c:pt>
                <c:pt idx="759">
                  <c:v>142.74465691788527</c:v>
                </c:pt>
                <c:pt idx="760">
                  <c:v>142.96962879640046</c:v>
                </c:pt>
                <c:pt idx="761">
                  <c:v>143.08211473565805</c:v>
                </c:pt>
                <c:pt idx="762">
                  <c:v>143.19460067491562</c:v>
                </c:pt>
                <c:pt idx="763">
                  <c:v>142.40719910011248</c:v>
                </c:pt>
                <c:pt idx="764">
                  <c:v>143.98200224971879</c:v>
                </c:pt>
                <c:pt idx="765">
                  <c:v>143.30708661417322</c:v>
                </c:pt>
                <c:pt idx="766">
                  <c:v>144.20697412823398</c:v>
                </c:pt>
                <c:pt idx="767">
                  <c:v>143.19460067491562</c:v>
                </c:pt>
                <c:pt idx="768">
                  <c:v>143.53205849268841</c:v>
                </c:pt>
                <c:pt idx="769">
                  <c:v>144.88188976377953</c:v>
                </c:pt>
                <c:pt idx="770">
                  <c:v>146.90663667041619</c:v>
                </c:pt>
                <c:pt idx="771">
                  <c:v>146.90663667041619</c:v>
                </c:pt>
                <c:pt idx="772">
                  <c:v>146.90663667041619</c:v>
                </c:pt>
                <c:pt idx="773">
                  <c:v>147.01912260967379</c:v>
                </c:pt>
                <c:pt idx="774">
                  <c:v>146.11923509561305</c:v>
                </c:pt>
                <c:pt idx="775">
                  <c:v>146.56917885264343</c:v>
                </c:pt>
                <c:pt idx="776">
                  <c:v>145.44431946006748</c:v>
                </c:pt>
                <c:pt idx="777">
                  <c:v>146.45669291338584</c:v>
                </c:pt>
                <c:pt idx="778">
                  <c:v>148.14398200224971</c:v>
                </c:pt>
                <c:pt idx="779">
                  <c:v>148.4814398200225</c:v>
                </c:pt>
                <c:pt idx="780">
                  <c:v>148.36895388076491</c:v>
                </c:pt>
                <c:pt idx="781">
                  <c:v>148.81889763779529</c:v>
                </c:pt>
                <c:pt idx="782">
                  <c:v>148.25646794150731</c:v>
                </c:pt>
                <c:pt idx="783">
                  <c:v>145.5568053993251</c:v>
                </c:pt>
                <c:pt idx="784">
                  <c:v>144.99437570303712</c:v>
                </c:pt>
                <c:pt idx="785">
                  <c:v>143.7570303712036</c:v>
                </c:pt>
                <c:pt idx="786">
                  <c:v>143.41957255343084</c:v>
                </c:pt>
                <c:pt idx="787">
                  <c:v>144.54443194600674</c:v>
                </c:pt>
                <c:pt idx="788">
                  <c:v>145.33183352080988</c:v>
                </c:pt>
                <c:pt idx="789">
                  <c:v>145.5568053993251</c:v>
                </c:pt>
                <c:pt idx="790">
                  <c:v>145.44431946006748</c:v>
                </c:pt>
                <c:pt idx="791">
                  <c:v>144.31946006749158</c:v>
                </c:pt>
                <c:pt idx="792">
                  <c:v>145.21934758155231</c:v>
                </c:pt>
                <c:pt idx="793">
                  <c:v>145.21934758155231</c:v>
                </c:pt>
                <c:pt idx="794">
                  <c:v>145.10686164229472</c:v>
                </c:pt>
                <c:pt idx="795">
                  <c:v>146.23172103487065</c:v>
                </c:pt>
                <c:pt idx="796">
                  <c:v>146.681664791901</c:v>
                </c:pt>
                <c:pt idx="797">
                  <c:v>147.35658042744657</c:v>
                </c:pt>
                <c:pt idx="798">
                  <c:v>147.46906636670417</c:v>
                </c:pt>
                <c:pt idx="799">
                  <c:v>147.13160854893138</c:v>
                </c:pt>
                <c:pt idx="800">
                  <c:v>146.34420697412824</c:v>
                </c:pt>
                <c:pt idx="801">
                  <c:v>145.6692913385827</c:v>
                </c:pt>
                <c:pt idx="802">
                  <c:v>144.09448818897638</c:v>
                </c:pt>
                <c:pt idx="803">
                  <c:v>142.96962879640046</c:v>
                </c:pt>
                <c:pt idx="804">
                  <c:v>143.7570303712036</c:v>
                </c:pt>
                <c:pt idx="805">
                  <c:v>140.38245219347581</c:v>
                </c:pt>
                <c:pt idx="806">
                  <c:v>142.96962879640046</c:v>
                </c:pt>
                <c:pt idx="807">
                  <c:v>143.644544431946</c:v>
                </c:pt>
                <c:pt idx="808">
                  <c:v>143.86951631046119</c:v>
                </c:pt>
                <c:pt idx="809">
                  <c:v>144.88188976377953</c:v>
                </c:pt>
                <c:pt idx="810">
                  <c:v>144.88188976377953</c:v>
                </c:pt>
                <c:pt idx="811">
                  <c:v>144.99437570303712</c:v>
                </c:pt>
                <c:pt idx="812">
                  <c:v>146.23172103487065</c:v>
                </c:pt>
                <c:pt idx="813">
                  <c:v>146.23172103487065</c:v>
                </c:pt>
                <c:pt idx="814">
                  <c:v>147.35658042744657</c:v>
                </c:pt>
                <c:pt idx="815">
                  <c:v>146.681664791901</c:v>
                </c:pt>
                <c:pt idx="816">
                  <c:v>147.46906636670417</c:v>
                </c:pt>
                <c:pt idx="817">
                  <c:v>146.681664791901</c:v>
                </c:pt>
                <c:pt idx="818">
                  <c:v>146.90663667041619</c:v>
                </c:pt>
                <c:pt idx="819">
                  <c:v>146.23172103487065</c:v>
                </c:pt>
                <c:pt idx="820">
                  <c:v>145.6692913385827</c:v>
                </c:pt>
                <c:pt idx="821">
                  <c:v>146.56917885264343</c:v>
                </c:pt>
                <c:pt idx="822">
                  <c:v>148.14398200224971</c:v>
                </c:pt>
                <c:pt idx="823">
                  <c:v>148.70641169853769</c:v>
                </c:pt>
                <c:pt idx="824">
                  <c:v>148.03149606299212</c:v>
                </c:pt>
                <c:pt idx="825">
                  <c:v>147.69403824521933</c:v>
                </c:pt>
                <c:pt idx="826">
                  <c:v>148.25646794150731</c:v>
                </c:pt>
                <c:pt idx="827">
                  <c:v>148.4814398200225</c:v>
                </c:pt>
                <c:pt idx="828">
                  <c:v>149.26884139482567</c:v>
                </c:pt>
                <c:pt idx="829">
                  <c:v>149.83127109111359</c:v>
                </c:pt>
                <c:pt idx="830">
                  <c:v>149.83127109111359</c:v>
                </c:pt>
                <c:pt idx="831">
                  <c:v>149.71878515185603</c:v>
                </c:pt>
                <c:pt idx="832">
                  <c:v>148.93138357705286</c:v>
                </c:pt>
                <c:pt idx="833">
                  <c:v>150.50618672665917</c:v>
                </c:pt>
                <c:pt idx="834">
                  <c:v>151.85601799775029</c:v>
                </c:pt>
                <c:pt idx="835">
                  <c:v>152.08098987626545</c:v>
                </c:pt>
                <c:pt idx="836">
                  <c:v>151.5185601799775</c:v>
                </c:pt>
                <c:pt idx="837">
                  <c:v>153.65579302587176</c:v>
                </c:pt>
                <c:pt idx="838">
                  <c:v>153.09336332958381</c:v>
                </c:pt>
                <c:pt idx="839">
                  <c:v>153.76827896512935</c:v>
                </c:pt>
                <c:pt idx="840">
                  <c:v>152.19347581552304</c:v>
                </c:pt>
                <c:pt idx="841">
                  <c:v>151.63104611923509</c:v>
                </c:pt>
                <c:pt idx="842">
                  <c:v>147.24409448818898</c:v>
                </c:pt>
                <c:pt idx="843">
                  <c:v>147.46906636670417</c:v>
                </c:pt>
                <c:pt idx="844">
                  <c:v>148.93138357705286</c:v>
                </c:pt>
                <c:pt idx="845">
                  <c:v>148.4814398200225</c:v>
                </c:pt>
                <c:pt idx="846">
                  <c:v>146.7941507311586</c:v>
                </c:pt>
                <c:pt idx="847">
                  <c:v>144.99437570303712</c:v>
                </c:pt>
                <c:pt idx="848">
                  <c:v>142.85714285714286</c:v>
                </c:pt>
                <c:pt idx="849">
                  <c:v>139.82002249718786</c:v>
                </c:pt>
                <c:pt idx="850">
                  <c:v>140.8323959505062</c:v>
                </c:pt>
                <c:pt idx="851">
                  <c:v>137.34533183352079</c:v>
                </c:pt>
                <c:pt idx="852">
                  <c:v>135.43307086614175</c:v>
                </c:pt>
                <c:pt idx="853">
                  <c:v>140.8323959505062</c:v>
                </c:pt>
                <c:pt idx="854">
                  <c:v>138.69516310461191</c:v>
                </c:pt>
                <c:pt idx="855">
                  <c:v>142.06974128233972</c:v>
                </c:pt>
                <c:pt idx="856">
                  <c:v>141.8447694038245</c:v>
                </c:pt>
                <c:pt idx="857">
                  <c:v>142.85714285714286</c:v>
                </c:pt>
                <c:pt idx="858">
                  <c:v>144.31946006749158</c:v>
                </c:pt>
                <c:pt idx="859">
                  <c:v>143.98200224971879</c:v>
                </c:pt>
                <c:pt idx="860">
                  <c:v>146.11923509561305</c:v>
                </c:pt>
                <c:pt idx="861">
                  <c:v>147.01912260967379</c:v>
                </c:pt>
                <c:pt idx="862">
                  <c:v>153.318335208099</c:v>
                </c:pt>
                <c:pt idx="863">
                  <c:v>157.25534308211473</c:v>
                </c:pt>
                <c:pt idx="864">
                  <c:v>157.59280089988752</c:v>
                </c:pt>
                <c:pt idx="865">
                  <c:v>156.01799775028121</c:v>
                </c:pt>
                <c:pt idx="866">
                  <c:v>156.80539932508438</c:v>
                </c:pt>
                <c:pt idx="867">
                  <c:v>156.13048368953881</c:v>
                </c:pt>
                <c:pt idx="868">
                  <c:v>157.93025871766028</c:v>
                </c:pt>
                <c:pt idx="869">
                  <c:v>158.49268841394826</c:v>
                </c:pt>
                <c:pt idx="870">
                  <c:v>159.61754780652419</c:v>
                </c:pt>
                <c:pt idx="871">
                  <c:v>161.07986501687287</c:v>
                </c:pt>
                <c:pt idx="872">
                  <c:v>156.91788526434195</c:v>
                </c:pt>
                <c:pt idx="873">
                  <c:v>160.17997750281214</c:v>
                </c:pt>
                <c:pt idx="874">
                  <c:v>160.51743532058492</c:v>
                </c:pt>
                <c:pt idx="875">
                  <c:v>160.62992125984252</c:v>
                </c:pt>
                <c:pt idx="876">
                  <c:v>160.96737907761531</c:v>
                </c:pt>
                <c:pt idx="877">
                  <c:v>161.97975253093364</c:v>
                </c:pt>
                <c:pt idx="878">
                  <c:v>161.75478065241845</c:v>
                </c:pt>
                <c:pt idx="879">
                  <c:v>159.84251968503938</c:v>
                </c:pt>
                <c:pt idx="880">
                  <c:v>162.09223847019123</c:v>
                </c:pt>
                <c:pt idx="881">
                  <c:v>163.44206974128235</c:v>
                </c:pt>
                <c:pt idx="882">
                  <c:v>164.22947131608549</c:v>
                </c:pt>
                <c:pt idx="883">
                  <c:v>164.45444319460069</c:v>
                </c:pt>
                <c:pt idx="884">
                  <c:v>165.57930258717661</c:v>
                </c:pt>
                <c:pt idx="885">
                  <c:v>166.25421822272216</c:v>
                </c:pt>
                <c:pt idx="886">
                  <c:v>166.36670416197975</c:v>
                </c:pt>
                <c:pt idx="887">
                  <c:v>165.12935883014623</c:v>
                </c:pt>
                <c:pt idx="888">
                  <c:v>161.52980877390326</c:v>
                </c:pt>
                <c:pt idx="889">
                  <c:v>160.74240719910011</c:v>
                </c:pt>
                <c:pt idx="890">
                  <c:v>161.07986501687287</c:v>
                </c:pt>
                <c:pt idx="891">
                  <c:v>158.71766029246345</c:v>
                </c:pt>
                <c:pt idx="892">
                  <c:v>155.45556805399326</c:v>
                </c:pt>
                <c:pt idx="893">
                  <c:v>155.34308211473567</c:v>
                </c:pt>
                <c:pt idx="894">
                  <c:v>158.26771653543307</c:v>
                </c:pt>
                <c:pt idx="895">
                  <c:v>162.09223847019123</c:v>
                </c:pt>
                <c:pt idx="896">
                  <c:v>162.42969628796399</c:v>
                </c:pt>
                <c:pt idx="897">
                  <c:v>163.89201349831271</c:v>
                </c:pt>
                <c:pt idx="898">
                  <c:v>163.32958380202473</c:v>
                </c:pt>
                <c:pt idx="899">
                  <c:v>164.34195725534309</c:v>
                </c:pt>
                <c:pt idx="900">
                  <c:v>164.1169853768279</c:v>
                </c:pt>
                <c:pt idx="901">
                  <c:v>162.20472440944883</c:v>
                </c:pt>
                <c:pt idx="902">
                  <c:v>161.1923509561305</c:v>
                </c:pt>
                <c:pt idx="903">
                  <c:v>156.80539932508438</c:v>
                </c:pt>
                <c:pt idx="904">
                  <c:v>156.69291338582678</c:v>
                </c:pt>
                <c:pt idx="905">
                  <c:v>158.71766029246345</c:v>
                </c:pt>
                <c:pt idx="906">
                  <c:v>158.94263217097864</c:v>
                </c:pt>
                <c:pt idx="907">
                  <c:v>158.38020247469066</c:v>
                </c:pt>
                <c:pt idx="908">
                  <c:v>156.2429696287964</c:v>
                </c:pt>
                <c:pt idx="909">
                  <c:v>158.38020247469066</c:v>
                </c:pt>
                <c:pt idx="910">
                  <c:v>156.80539932508438</c:v>
                </c:pt>
                <c:pt idx="911">
                  <c:v>157.93025871766028</c:v>
                </c:pt>
                <c:pt idx="912">
                  <c:v>160.85489313835771</c:v>
                </c:pt>
                <c:pt idx="913">
                  <c:v>159.84251968503938</c:v>
                </c:pt>
                <c:pt idx="914">
                  <c:v>159.95500562429697</c:v>
                </c:pt>
                <c:pt idx="915">
                  <c:v>161.52980877390326</c:v>
                </c:pt>
                <c:pt idx="916">
                  <c:v>161.1923509561305</c:v>
                </c:pt>
                <c:pt idx="917">
                  <c:v>163.89201349831271</c:v>
                </c:pt>
                <c:pt idx="918">
                  <c:v>164.67941507311585</c:v>
                </c:pt>
                <c:pt idx="919">
                  <c:v>162.54218222722159</c:v>
                </c:pt>
                <c:pt idx="920">
                  <c:v>162.76715410573678</c:v>
                </c:pt>
                <c:pt idx="921">
                  <c:v>162.20472440944883</c:v>
                </c:pt>
                <c:pt idx="922">
                  <c:v>160.17997750281214</c:v>
                </c:pt>
                <c:pt idx="923">
                  <c:v>162.99212598425197</c:v>
                </c:pt>
                <c:pt idx="924">
                  <c:v>162.3172103487064</c:v>
                </c:pt>
                <c:pt idx="925">
                  <c:v>163.10461192350957</c:v>
                </c:pt>
                <c:pt idx="926">
                  <c:v>163.89201349831271</c:v>
                </c:pt>
                <c:pt idx="927">
                  <c:v>164.22947131608549</c:v>
                </c:pt>
                <c:pt idx="928">
                  <c:v>166.81664791901011</c:v>
                </c:pt>
                <c:pt idx="929">
                  <c:v>166.81664791901011</c:v>
                </c:pt>
                <c:pt idx="930">
                  <c:v>167.94150731158607</c:v>
                </c:pt>
                <c:pt idx="931">
                  <c:v>168.16647919010123</c:v>
                </c:pt>
                <c:pt idx="932">
                  <c:v>170.64116985376828</c:v>
                </c:pt>
                <c:pt idx="933">
                  <c:v>171.99100112485939</c:v>
                </c:pt>
                <c:pt idx="934">
                  <c:v>172.55343082114734</c:v>
                </c:pt>
                <c:pt idx="935">
                  <c:v>172.89088863892013</c:v>
                </c:pt>
                <c:pt idx="936">
                  <c:v>173.56580427446568</c:v>
                </c:pt>
                <c:pt idx="937">
                  <c:v>173.67829021372327</c:v>
                </c:pt>
                <c:pt idx="938">
                  <c:v>175.25309336332958</c:v>
                </c:pt>
                <c:pt idx="939">
                  <c:v>175.47806524184477</c:v>
                </c:pt>
                <c:pt idx="940">
                  <c:v>175.47806524184477</c:v>
                </c:pt>
                <c:pt idx="941">
                  <c:v>175.92800899887516</c:v>
                </c:pt>
                <c:pt idx="942">
                  <c:v>174.8031496062992</c:v>
                </c:pt>
                <c:pt idx="943">
                  <c:v>175.47806524184477</c:v>
                </c:pt>
                <c:pt idx="944">
                  <c:v>177.39032620922384</c:v>
                </c:pt>
                <c:pt idx="945">
                  <c:v>176.15298087739032</c:v>
                </c:pt>
                <c:pt idx="946">
                  <c:v>175.47806524184477</c:v>
                </c:pt>
                <c:pt idx="947">
                  <c:v>175.70303712035994</c:v>
                </c:pt>
                <c:pt idx="948">
                  <c:v>178.29021372328461</c:v>
                </c:pt>
                <c:pt idx="949">
                  <c:v>179.86501687289089</c:v>
                </c:pt>
                <c:pt idx="950">
                  <c:v>179.64004499437573</c:v>
                </c:pt>
                <c:pt idx="951">
                  <c:v>180.98987626546682</c:v>
                </c:pt>
                <c:pt idx="952">
                  <c:v>182.45219347581551</c:v>
                </c:pt>
                <c:pt idx="953">
                  <c:v>181.4398200224972</c:v>
                </c:pt>
                <c:pt idx="954">
                  <c:v>182.00224971878515</c:v>
                </c:pt>
                <c:pt idx="955">
                  <c:v>183.35208098987627</c:v>
                </c:pt>
                <c:pt idx="956">
                  <c:v>182.5646794150731</c:v>
                </c:pt>
                <c:pt idx="957">
                  <c:v>183.23959505061868</c:v>
                </c:pt>
                <c:pt idx="958">
                  <c:v>180.65241844769403</c:v>
                </c:pt>
                <c:pt idx="959">
                  <c:v>179.41507311586051</c:v>
                </c:pt>
                <c:pt idx="960">
                  <c:v>180.76490438695163</c:v>
                </c:pt>
                <c:pt idx="961">
                  <c:v>178.85264341957253</c:v>
                </c:pt>
                <c:pt idx="962">
                  <c:v>177.27784026996625</c:v>
                </c:pt>
                <c:pt idx="963">
                  <c:v>180.08998875140608</c:v>
                </c:pt>
                <c:pt idx="964">
                  <c:v>181.4398200224972</c:v>
                </c:pt>
                <c:pt idx="965">
                  <c:v>181.10236220472439</c:v>
                </c:pt>
                <c:pt idx="966">
                  <c:v>183.12710911136108</c:v>
                </c:pt>
                <c:pt idx="967">
                  <c:v>184.13948256467941</c:v>
                </c:pt>
                <c:pt idx="968">
                  <c:v>184.92688413948258</c:v>
                </c:pt>
                <c:pt idx="969">
                  <c:v>184.58942632170979</c:v>
                </c:pt>
                <c:pt idx="970">
                  <c:v>183.91451068616422</c:v>
                </c:pt>
                <c:pt idx="971">
                  <c:v>184.4769403824522</c:v>
                </c:pt>
                <c:pt idx="972">
                  <c:v>184.25196850393701</c:v>
                </c:pt>
                <c:pt idx="973">
                  <c:v>185.60179977502813</c:v>
                </c:pt>
                <c:pt idx="974">
                  <c:v>184.25196850393701</c:v>
                </c:pt>
                <c:pt idx="975">
                  <c:v>183.35208098987627</c:v>
                </c:pt>
                <c:pt idx="976">
                  <c:v>186.50168728908886</c:v>
                </c:pt>
                <c:pt idx="977">
                  <c:v>188.07649043869517</c:v>
                </c:pt>
                <c:pt idx="978">
                  <c:v>188.41394825646793</c:v>
                </c:pt>
                <c:pt idx="979">
                  <c:v>187.96400449943758</c:v>
                </c:pt>
                <c:pt idx="980">
                  <c:v>187.62654668166479</c:v>
                </c:pt>
                <c:pt idx="981">
                  <c:v>188.97637795275591</c:v>
                </c:pt>
                <c:pt idx="982">
                  <c:v>184.4769403824522</c:v>
                </c:pt>
                <c:pt idx="983">
                  <c:v>183.91451068616422</c:v>
                </c:pt>
                <c:pt idx="984">
                  <c:v>182.90213723284589</c:v>
                </c:pt>
                <c:pt idx="985">
                  <c:v>184.4769403824522</c:v>
                </c:pt>
                <c:pt idx="986">
                  <c:v>185.37682789651294</c:v>
                </c:pt>
                <c:pt idx="987">
                  <c:v>185.82677165354332</c:v>
                </c:pt>
                <c:pt idx="988">
                  <c:v>185.93925759280091</c:v>
                </c:pt>
                <c:pt idx="989">
                  <c:v>184.58942632170979</c:v>
                </c:pt>
                <c:pt idx="990">
                  <c:v>186.38920134983127</c:v>
                </c:pt>
                <c:pt idx="991">
                  <c:v>188.75140607424072</c:v>
                </c:pt>
                <c:pt idx="992">
                  <c:v>189.53880764904386</c:v>
                </c:pt>
                <c:pt idx="993">
                  <c:v>190.88863892013498</c:v>
                </c:pt>
                <c:pt idx="994">
                  <c:v>191.00112485939258</c:v>
                </c:pt>
                <c:pt idx="995">
                  <c:v>191.11361079865017</c:v>
                </c:pt>
                <c:pt idx="996">
                  <c:v>192.57592800899889</c:v>
                </c:pt>
                <c:pt idx="997">
                  <c:v>192.46344206974129</c:v>
                </c:pt>
                <c:pt idx="998">
                  <c:v>192.80089988751405</c:v>
                </c:pt>
                <c:pt idx="999">
                  <c:v>194.15073115860517</c:v>
                </c:pt>
                <c:pt idx="1000">
                  <c:v>193.70078740157479</c:v>
                </c:pt>
                <c:pt idx="1001">
                  <c:v>194.71316085489315</c:v>
                </c:pt>
                <c:pt idx="1002">
                  <c:v>194.15073115860517</c:v>
                </c:pt>
                <c:pt idx="1003">
                  <c:v>193.81327334083241</c:v>
                </c:pt>
                <c:pt idx="1004">
                  <c:v>194.26321709786276</c:v>
                </c:pt>
                <c:pt idx="1005">
                  <c:v>193.36332958380203</c:v>
                </c:pt>
                <c:pt idx="1006">
                  <c:v>193.02587176602927</c:v>
                </c:pt>
                <c:pt idx="1007">
                  <c:v>189.76377952755905</c:v>
                </c:pt>
                <c:pt idx="1008">
                  <c:v>188.97637795275591</c:v>
                </c:pt>
                <c:pt idx="1009">
                  <c:v>191.45106861642293</c:v>
                </c:pt>
                <c:pt idx="1010">
                  <c:v>191.67604049493815</c:v>
                </c:pt>
                <c:pt idx="1011">
                  <c:v>191.67604049493815</c:v>
                </c:pt>
                <c:pt idx="1012">
                  <c:v>190.21372328458943</c:v>
                </c:pt>
                <c:pt idx="1013">
                  <c:v>189.65129358830146</c:v>
                </c:pt>
                <c:pt idx="1014">
                  <c:v>187.62654668166479</c:v>
                </c:pt>
                <c:pt idx="1015">
                  <c:v>189.20134983127107</c:v>
                </c:pt>
                <c:pt idx="1016">
                  <c:v>191.22609673790777</c:v>
                </c:pt>
                <c:pt idx="1017">
                  <c:v>194.60067491563555</c:v>
                </c:pt>
                <c:pt idx="1018">
                  <c:v>194.93813273340831</c:v>
                </c:pt>
                <c:pt idx="1019">
                  <c:v>193.70078740157479</c:v>
                </c:pt>
                <c:pt idx="1020">
                  <c:v>193.36332958380203</c:v>
                </c:pt>
                <c:pt idx="1021">
                  <c:v>188.75140607424072</c:v>
                </c:pt>
                <c:pt idx="1022">
                  <c:v>189.08886389201348</c:v>
                </c:pt>
                <c:pt idx="1023">
                  <c:v>189.98875140607424</c:v>
                </c:pt>
                <c:pt idx="1024">
                  <c:v>191.22609673790777</c:v>
                </c:pt>
                <c:pt idx="1025">
                  <c:v>191.67604049493815</c:v>
                </c:pt>
                <c:pt idx="1026">
                  <c:v>188.07649043869517</c:v>
                </c:pt>
                <c:pt idx="1027">
                  <c:v>190.10123734533184</c:v>
                </c:pt>
                <c:pt idx="1028">
                  <c:v>181.55230596175477</c:v>
                </c:pt>
                <c:pt idx="1029">
                  <c:v>181.10236220472439</c:v>
                </c:pt>
                <c:pt idx="1030">
                  <c:v>181.32733408323961</c:v>
                </c:pt>
                <c:pt idx="1031">
                  <c:v>184.58942632170979</c:v>
                </c:pt>
                <c:pt idx="1032">
                  <c:v>187.5140607424072</c:v>
                </c:pt>
                <c:pt idx="1033">
                  <c:v>188.63892013498312</c:v>
                </c:pt>
                <c:pt idx="1034">
                  <c:v>190.10123734533184</c:v>
                </c:pt>
                <c:pt idx="1035">
                  <c:v>190.10123734533184</c:v>
                </c:pt>
                <c:pt idx="1036">
                  <c:v>191.78852643419572</c:v>
                </c:pt>
                <c:pt idx="1037">
                  <c:v>189.53880764904386</c:v>
                </c:pt>
                <c:pt idx="1038">
                  <c:v>190.55118110236219</c:v>
                </c:pt>
                <c:pt idx="1039">
                  <c:v>189.53880764904386</c:v>
                </c:pt>
                <c:pt idx="1040">
                  <c:v>187.62654668166479</c:v>
                </c:pt>
                <c:pt idx="1041">
                  <c:v>186.50168728908886</c:v>
                </c:pt>
                <c:pt idx="1042">
                  <c:v>187.06411698537684</c:v>
                </c:pt>
                <c:pt idx="1043">
                  <c:v>188.86389201349832</c:v>
                </c:pt>
                <c:pt idx="1044">
                  <c:v>189.76377952755905</c:v>
                </c:pt>
                <c:pt idx="1045">
                  <c:v>189.87626546681665</c:v>
                </c:pt>
                <c:pt idx="1046">
                  <c:v>189.98875140607424</c:v>
                </c:pt>
                <c:pt idx="1047">
                  <c:v>190.88863892013498</c:v>
                </c:pt>
                <c:pt idx="1048">
                  <c:v>191.67604049493815</c:v>
                </c:pt>
                <c:pt idx="1049">
                  <c:v>192.3509561304837</c:v>
                </c:pt>
                <c:pt idx="1050">
                  <c:v>193.58830146231719</c:v>
                </c:pt>
                <c:pt idx="1051">
                  <c:v>193.36332958380203</c:v>
                </c:pt>
                <c:pt idx="1052">
                  <c:v>190.55118110236219</c:v>
                </c:pt>
                <c:pt idx="1053">
                  <c:v>191.11361079865017</c:v>
                </c:pt>
                <c:pt idx="1054">
                  <c:v>190.66366704161979</c:v>
                </c:pt>
                <c:pt idx="1055">
                  <c:v>191.67604049493815</c:v>
                </c:pt>
                <c:pt idx="1056">
                  <c:v>191.33858267716533</c:v>
                </c:pt>
                <c:pt idx="1057">
                  <c:v>188.52643419572556</c:v>
                </c:pt>
                <c:pt idx="1058">
                  <c:v>185.71428571428572</c:v>
                </c:pt>
                <c:pt idx="1059">
                  <c:v>179.97750281214849</c:v>
                </c:pt>
                <c:pt idx="1060">
                  <c:v>169.85376827896513</c:v>
                </c:pt>
                <c:pt idx="1061">
                  <c:v>164.22947131608549</c:v>
                </c:pt>
                <c:pt idx="1062">
                  <c:v>170.41619797525308</c:v>
                </c:pt>
                <c:pt idx="1063">
                  <c:v>172.21597300337456</c:v>
                </c:pt>
                <c:pt idx="1064">
                  <c:v>177.61529808773903</c:v>
                </c:pt>
                <c:pt idx="1065">
                  <c:v>175.59055118110237</c:v>
                </c:pt>
                <c:pt idx="1066">
                  <c:v>169.17885264341956</c:v>
                </c:pt>
                <c:pt idx="1067">
                  <c:v>167.49156355455568</c:v>
                </c:pt>
                <c:pt idx="1068">
                  <c:v>168.8413948256468</c:v>
                </c:pt>
                <c:pt idx="1069">
                  <c:v>165.46681664791899</c:v>
                </c:pt>
                <c:pt idx="1070">
                  <c:v>165.69178852643421</c:v>
                </c:pt>
                <c:pt idx="1071">
                  <c:v>162.09223847019123</c:v>
                </c:pt>
                <c:pt idx="1072">
                  <c:v>172.21597300337456</c:v>
                </c:pt>
                <c:pt idx="1073">
                  <c:v>169.06636670416196</c:v>
                </c:pt>
                <c:pt idx="1074">
                  <c:v>169.40382452193475</c:v>
                </c:pt>
                <c:pt idx="1075">
                  <c:v>167.49156355455568</c:v>
                </c:pt>
                <c:pt idx="1076">
                  <c:v>167.37907761529809</c:v>
                </c:pt>
                <c:pt idx="1077">
                  <c:v>168.61642294713161</c:v>
                </c:pt>
                <c:pt idx="1078">
                  <c:v>170.86614173228347</c:v>
                </c:pt>
                <c:pt idx="1079">
                  <c:v>167.60404949381328</c:v>
                </c:pt>
                <c:pt idx="1080">
                  <c:v>163.55455568053995</c:v>
                </c:pt>
                <c:pt idx="1081">
                  <c:v>166.36670416197975</c:v>
                </c:pt>
                <c:pt idx="1082">
                  <c:v>166.36670416197975</c:v>
                </c:pt>
                <c:pt idx="1083">
                  <c:v>158.71766029246345</c:v>
                </c:pt>
                <c:pt idx="1084">
                  <c:v>162.65466816647921</c:v>
                </c:pt>
                <c:pt idx="1085">
                  <c:v>166.36670416197975</c:v>
                </c:pt>
                <c:pt idx="1086">
                  <c:v>166.59167604049495</c:v>
                </c:pt>
                <c:pt idx="1087">
                  <c:v>169.06636670416196</c:v>
                </c:pt>
                <c:pt idx="1088">
                  <c:v>170.30371203599549</c:v>
                </c:pt>
                <c:pt idx="1089">
                  <c:v>172.10348706411699</c:v>
                </c:pt>
                <c:pt idx="1090">
                  <c:v>170.64116985376828</c:v>
                </c:pt>
                <c:pt idx="1091">
                  <c:v>174.8031496062992</c:v>
                </c:pt>
                <c:pt idx="1092">
                  <c:v>173.45331833520811</c:v>
                </c:pt>
                <c:pt idx="1093">
                  <c:v>169.74128233970754</c:v>
                </c:pt>
                <c:pt idx="1094">
                  <c:v>171.99100112485939</c:v>
                </c:pt>
                <c:pt idx="1095">
                  <c:v>173.45331833520811</c:v>
                </c:pt>
                <c:pt idx="1096">
                  <c:v>172.55343082114734</c:v>
                </c:pt>
                <c:pt idx="1097">
                  <c:v>173.34083239595051</c:v>
                </c:pt>
                <c:pt idx="1098">
                  <c:v>176.04049493813275</c:v>
                </c:pt>
                <c:pt idx="1099">
                  <c:v>175.14060742407199</c:v>
                </c:pt>
                <c:pt idx="1100">
                  <c:v>178.85264341957253</c:v>
                </c:pt>
                <c:pt idx="1101">
                  <c:v>179.64004499437573</c:v>
                </c:pt>
                <c:pt idx="1102">
                  <c:v>177.95275590551179</c:v>
                </c:pt>
                <c:pt idx="1103">
                  <c:v>178.40269966254218</c:v>
                </c:pt>
                <c:pt idx="1104">
                  <c:v>178.85264341957253</c:v>
                </c:pt>
                <c:pt idx="1105">
                  <c:v>179.64004499437573</c:v>
                </c:pt>
                <c:pt idx="1106">
                  <c:v>176.26546681664792</c:v>
                </c:pt>
                <c:pt idx="1107">
                  <c:v>177.84026996625423</c:v>
                </c:pt>
                <c:pt idx="1108">
                  <c:v>179.30258717660291</c:v>
                </c:pt>
                <c:pt idx="1109">
                  <c:v>180.65241844769403</c:v>
                </c:pt>
                <c:pt idx="1110">
                  <c:v>183.35208098987627</c:v>
                </c:pt>
                <c:pt idx="1111">
                  <c:v>183.23959505061868</c:v>
                </c:pt>
                <c:pt idx="1112">
                  <c:v>184.4769403824522</c:v>
                </c:pt>
                <c:pt idx="1113">
                  <c:v>183.80202474690662</c:v>
                </c:pt>
                <c:pt idx="1114">
                  <c:v>182.67716535433073</c:v>
                </c:pt>
                <c:pt idx="1115">
                  <c:v>181.4398200224972</c:v>
                </c:pt>
                <c:pt idx="1116">
                  <c:v>183.23959505061868</c:v>
                </c:pt>
                <c:pt idx="1117">
                  <c:v>183.12710911136108</c:v>
                </c:pt>
                <c:pt idx="1118">
                  <c:v>184.70191226096736</c:v>
                </c:pt>
                <c:pt idx="1119">
                  <c:v>184.70191226096736</c:v>
                </c:pt>
                <c:pt idx="1120">
                  <c:v>185.37682789651294</c:v>
                </c:pt>
                <c:pt idx="1121">
                  <c:v>183.80202474690662</c:v>
                </c:pt>
                <c:pt idx="1122">
                  <c:v>185.03937007874015</c:v>
                </c:pt>
                <c:pt idx="1123">
                  <c:v>184.02699662542182</c:v>
                </c:pt>
                <c:pt idx="1124">
                  <c:v>182.33970753655794</c:v>
                </c:pt>
                <c:pt idx="1125">
                  <c:v>184.3644544431946</c:v>
                </c:pt>
                <c:pt idx="1126">
                  <c:v>184.70191226096736</c:v>
                </c:pt>
                <c:pt idx="1127">
                  <c:v>184.81439820022496</c:v>
                </c:pt>
                <c:pt idx="1128">
                  <c:v>181.4398200224972</c:v>
                </c:pt>
                <c:pt idx="1129">
                  <c:v>183.12710911136108</c:v>
                </c:pt>
                <c:pt idx="1130">
                  <c:v>180.98987626546682</c:v>
                </c:pt>
                <c:pt idx="1131">
                  <c:v>179.64004499437573</c:v>
                </c:pt>
                <c:pt idx="1132">
                  <c:v>177.61529808773903</c:v>
                </c:pt>
                <c:pt idx="1133">
                  <c:v>178.62767154105737</c:v>
                </c:pt>
                <c:pt idx="1134">
                  <c:v>176.60292463442067</c:v>
                </c:pt>
                <c:pt idx="1135">
                  <c:v>173.45331833520811</c:v>
                </c:pt>
                <c:pt idx="1136">
                  <c:v>177.84026996625423</c:v>
                </c:pt>
                <c:pt idx="1137">
                  <c:v>180.31496062992125</c:v>
                </c:pt>
                <c:pt idx="1138">
                  <c:v>177.61529808773903</c:v>
                </c:pt>
                <c:pt idx="1139">
                  <c:v>176.94038245219349</c:v>
                </c:pt>
                <c:pt idx="1140">
                  <c:v>177.16535433070865</c:v>
                </c:pt>
                <c:pt idx="1141">
                  <c:v>175.59055118110237</c:v>
                </c:pt>
                <c:pt idx="1142">
                  <c:v>174.8031496062992</c:v>
                </c:pt>
                <c:pt idx="1143">
                  <c:v>176.49043869516311</c:v>
                </c:pt>
                <c:pt idx="1144">
                  <c:v>178.51518560179977</c:v>
                </c:pt>
                <c:pt idx="1145">
                  <c:v>178.74015748031496</c:v>
                </c:pt>
                <c:pt idx="1146">
                  <c:v>174.57817772778404</c:v>
                </c:pt>
                <c:pt idx="1147">
                  <c:v>173.56580427446568</c:v>
                </c:pt>
                <c:pt idx="1148">
                  <c:v>172.10348706411699</c:v>
                </c:pt>
                <c:pt idx="1149">
                  <c:v>168.27896512935882</c:v>
                </c:pt>
                <c:pt idx="1150">
                  <c:v>167.15410573678292</c:v>
                </c:pt>
                <c:pt idx="1151">
                  <c:v>161.86726659167604</c:v>
                </c:pt>
                <c:pt idx="1152">
                  <c:v>166.59167604049495</c:v>
                </c:pt>
                <c:pt idx="1153">
                  <c:v>162.65466816647921</c:v>
                </c:pt>
                <c:pt idx="1154">
                  <c:v>161.97975253093364</c:v>
                </c:pt>
                <c:pt idx="1155">
                  <c:v>160.17997750281214</c:v>
                </c:pt>
                <c:pt idx="1156">
                  <c:v>160.51743532058492</c:v>
                </c:pt>
                <c:pt idx="1157">
                  <c:v>154.78065241844769</c:v>
                </c:pt>
                <c:pt idx="1158">
                  <c:v>150.50618672665917</c:v>
                </c:pt>
                <c:pt idx="1159">
                  <c:v>158.60517435320585</c:v>
                </c:pt>
                <c:pt idx="1160">
                  <c:v>160.85489313835771</c:v>
                </c:pt>
                <c:pt idx="1161">
                  <c:v>156.91788526434195</c:v>
                </c:pt>
                <c:pt idx="1162">
                  <c:v>161.75478065241845</c:v>
                </c:pt>
                <c:pt idx="1163">
                  <c:v>160.74240719910011</c:v>
                </c:pt>
                <c:pt idx="1164">
                  <c:v>166.14173228346456</c:v>
                </c:pt>
                <c:pt idx="1165">
                  <c:v>168.8413948256468</c:v>
                </c:pt>
                <c:pt idx="1166">
                  <c:v>167.71653543307085</c:v>
                </c:pt>
                <c:pt idx="1167">
                  <c:v>162.42969628796399</c:v>
                </c:pt>
                <c:pt idx="1168">
                  <c:v>160.29246344206973</c:v>
                </c:pt>
                <c:pt idx="1169">
                  <c:v>158.1552305961755</c:v>
                </c:pt>
                <c:pt idx="1170">
                  <c:v>159.2800899887514</c:v>
                </c:pt>
                <c:pt idx="1171">
                  <c:v>150.61867266591676</c:v>
                </c:pt>
                <c:pt idx="1172">
                  <c:v>145.89426321709786</c:v>
                </c:pt>
                <c:pt idx="1173">
                  <c:v>138.24521934758155</c:v>
                </c:pt>
                <c:pt idx="1174">
                  <c:v>149.38132733408324</c:v>
                </c:pt>
                <c:pt idx="1175">
                  <c:v>149.60629921259843</c:v>
                </c:pt>
                <c:pt idx="1176">
                  <c:v>147.91901012373455</c:v>
                </c:pt>
                <c:pt idx="1177">
                  <c:v>151.4060742407199</c:v>
                </c:pt>
                <c:pt idx="1178">
                  <c:v>149.49381327334083</c:v>
                </c:pt>
                <c:pt idx="1179">
                  <c:v>149.83127109111359</c:v>
                </c:pt>
                <c:pt idx="1180">
                  <c:v>149.04386951631045</c:v>
                </c:pt>
                <c:pt idx="1181">
                  <c:v>148.25646794150731</c:v>
                </c:pt>
                <c:pt idx="1182">
                  <c:v>151.29358830146231</c:v>
                </c:pt>
                <c:pt idx="1183">
                  <c:v>151.5185601799775</c:v>
                </c:pt>
                <c:pt idx="1184">
                  <c:v>150.05624296962881</c:v>
                </c:pt>
                <c:pt idx="1185">
                  <c:v>150.16872890888641</c:v>
                </c:pt>
                <c:pt idx="1186">
                  <c:v>155.90551181102362</c:v>
                </c:pt>
                <c:pt idx="1187">
                  <c:v>157.93025871766028</c:v>
                </c:pt>
                <c:pt idx="1188">
                  <c:v>158.60517435320585</c:v>
                </c:pt>
                <c:pt idx="1189">
                  <c:v>157.36782902137233</c:v>
                </c:pt>
                <c:pt idx="1190">
                  <c:v>155.45556805399326</c:v>
                </c:pt>
                <c:pt idx="1191">
                  <c:v>153.88076490438695</c:v>
                </c:pt>
                <c:pt idx="1192">
                  <c:v>156.2429696287964</c:v>
                </c:pt>
                <c:pt idx="1193">
                  <c:v>156.80539932508438</c:v>
                </c:pt>
                <c:pt idx="1194">
                  <c:v>159.39257592800899</c:v>
                </c:pt>
                <c:pt idx="1195">
                  <c:v>158.1552305961755</c:v>
                </c:pt>
                <c:pt idx="1196">
                  <c:v>157.36782902137233</c:v>
                </c:pt>
                <c:pt idx="1197">
                  <c:v>156.69291338582678</c:v>
                </c:pt>
                <c:pt idx="1198">
                  <c:v>155.45556805399326</c:v>
                </c:pt>
                <c:pt idx="1199">
                  <c:v>157.93025871766028</c:v>
                </c:pt>
                <c:pt idx="1200">
                  <c:v>157.48031496062993</c:v>
                </c:pt>
                <c:pt idx="1201">
                  <c:v>156.2429696287964</c:v>
                </c:pt>
                <c:pt idx="1202">
                  <c:v>157.70528683914512</c:v>
                </c:pt>
                <c:pt idx="1203">
                  <c:v>159.39257592800899</c:v>
                </c:pt>
                <c:pt idx="1204">
                  <c:v>160.51743532058492</c:v>
                </c:pt>
                <c:pt idx="1205">
                  <c:v>158.26771653543307</c:v>
                </c:pt>
                <c:pt idx="1206">
                  <c:v>157.14285714285714</c:v>
                </c:pt>
                <c:pt idx="1207">
                  <c:v>151.4060742407199</c:v>
                </c:pt>
                <c:pt idx="1208">
                  <c:v>151.85601799775029</c:v>
                </c:pt>
                <c:pt idx="1209">
                  <c:v>147.80652418447696</c:v>
                </c:pt>
                <c:pt idx="1210">
                  <c:v>147.80652418447696</c:v>
                </c:pt>
                <c:pt idx="1211">
                  <c:v>148.36895388076491</c:v>
                </c:pt>
                <c:pt idx="1212">
                  <c:v>149.94375703037119</c:v>
                </c:pt>
                <c:pt idx="1213">
                  <c:v>149.49381327334083</c:v>
                </c:pt>
                <c:pt idx="1214">
                  <c:v>151.63104611923509</c:v>
                </c:pt>
                <c:pt idx="1215">
                  <c:v>155.23059617547807</c:v>
                </c:pt>
                <c:pt idx="1216">
                  <c:v>159.61754780652419</c:v>
                </c:pt>
                <c:pt idx="1217">
                  <c:v>158.26771653543307</c:v>
                </c:pt>
                <c:pt idx="1218">
                  <c:v>153.88076490438695</c:v>
                </c:pt>
                <c:pt idx="1219">
                  <c:v>158.94263217097864</c:v>
                </c:pt>
                <c:pt idx="1220">
                  <c:v>159.1676040494938</c:v>
                </c:pt>
                <c:pt idx="1221">
                  <c:v>161.97975253093364</c:v>
                </c:pt>
                <c:pt idx="1222">
                  <c:v>163.89201349831271</c:v>
                </c:pt>
                <c:pt idx="1223">
                  <c:v>163.32958380202473</c:v>
                </c:pt>
                <c:pt idx="1224">
                  <c:v>162.09223847019123</c:v>
                </c:pt>
                <c:pt idx="1225">
                  <c:v>161.52980877390326</c:v>
                </c:pt>
                <c:pt idx="1226">
                  <c:v>156.2429696287964</c:v>
                </c:pt>
                <c:pt idx="1227">
                  <c:v>151.5185601799775</c:v>
                </c:pt>
                <c:pt idx="1228">
                  <c:v>151.29358830146231</c:v>
                </c:pt>
                <c:pt idx="1229">
                  <c:v>152.30596175478067</c:v>
                </c:pt>
                <c:pt idx="1230">
                  <c:v>155.56805399325086</c:v>
                </c:pt>
                <c:pt idx="1231">
                  <c:v>155.34308211473567</c:v>
                </c:pt>
                <c:pt idx="1232">
                  <c:v>155.90551181102362</c:v>
                </c:pt>
                <c:pt idx="1233">
                  <c:v>153.76827896512935</c:v>
                </c:pt>
                <c:pt idx="1234">
                  <c:v>153.88076490438695</c:v>
                </c:pt>
                <c:pt idx="1235">
                  <c:v>155.90551181102362</c:v>
                </c:pt>
                <c:pt idx="1236">
                  <c:v>156.13048368953881</c:v>
                </c:pt>
                <c:pt idx="1237">
                  <c:v>155.68053993250842</c:v>
                </c:pt>
                <c:pt idx="1238">
                  <c:v>156.69291338582678</c:v>
                </c:pt>
                <c:pt idx="1239">
                  <c:v>156.13048368953881</c:v>
                </c:pt>
                <c:pt idx="1240">
                  <c:v>154.78065241844769</c:v>
                </c:pt>
                <c:pt idx="1241">
                  <c:v>156.80539932508438</c:v>
                </c:pt>
                <c:pt idx="1242">
                  <c:v>156.69291338582678</c:v>
                </c:pt>
                <c:pt idx="1243">
                  <c:v>157.59280089988752</c:v>
                </c:pt>
                <c:pt idx="1244">
                  <c:v>159.39257592800899</c:v>
                </c:pt>
                <c:pt idx="1245">
                  <c:v>160.74240719910011</c:v>
                </c:pt>
                <c:pt idx="1246">
                  <c:v>158.94263217097864</c:v>
                </c:pt>
                <c:pt idx="1247">
                  <c:v>155.34308211473567</c:v>
                </c:pt>
                <c:pt idx="1248">
                  <c:v>156.01799775028121</c:v>
                </c:pt>
                <c:pt idx="1249">
                  <c:v>155.56805399325086</c:v>
                </c:pt>
                <c:pt idx="1250">
                  <c:v>156.46794150731159</c:v>
                </c:pt>
                <c:pt idx="1251">
                  <c:v>157.59280089988752</c:v>
                </c:pt>
                <c:pt idx="1252">
                  <c:v>155.79302587176602</c:v>
                </c:pt>
                <c:pt idx="1253">
                  <c:v>155.11811023622047</c:v>
                </c:pt>
                <c:pt idx="1254">
                  <c:v>149.71878515185603</c:v>
                </c:pt>
                <c:pt idx="1255">
                  <c:v>148.4814398200225</c:v>
                </c:pt>
                <c:pt idx="1256">
                  <c:v>148.93138357705286</c:v>
                </c:pt>
                <c:pt idx="1257">
                  <c:v>144.99437570303712</c:v>
                </c:pt>
                <c:pt idx="1258">
                  <c:v>146.00674915635545</c:v>
                </c:pt>
                <c:pt idx="1259">
                  <c:v>149.15635545556805</c:v>
                </c:pt>
                <c:pt idx="1260">
                  <c:v>151.06861642294714</c:v>
                </c:pt>
                <c:pt idx="1261">
                  <c:v>149.94375703037119</c:v>
                </c:pt>
                <c:pt idx="1262">
                  <c:v>151.4060742407199</c:v>
                </c:pt>
                <c:pt idx="1263">
                  <c:v>140.15748031496062</c:v>
                </c:pt>
                <c:pt idx="1264">
                  <c:v>142.96962879640046</c:v>
                </c:pt>
                <c:pt idx="1265">
                  <c:v>143.08211473565805</c:v>
                </c:pt>
                <c:pt idx="1266">
                  <c:v>145.89426321709786</c:v>
                </c:pt>
                <c:pt idx="1267">
                  <c:v>145.6692913385827</c:v>
                </c:pt>
                <c:pt idx="1268">
                  <c:v>146.45669291338584</c:v>
                </c:pt>
                <c:pt idx="1269">
                  <c:v>147.35658042744657</c:v>
                </c:pt>
                <c:pt idx="1270">
                  <c:v>146.56917885264343</c:v>
                </c:pt>
                <c:pt idx="1271">
                  <c:v>140.8323959505062</c:v>
                </c:pt>
                <c:pt idx="1272">
                  <c:v>140.15748031496062</c:v>
                </c:pt>
                <c:pt idx="1273">
                  <c:v>138.02024746906636</c:v>
                </c:pt>
                <c:pt idx="1274">
                  <c:v>143.41957255343084</c:v>
                </c:pt>
                <c:pt idx="1275">
                  <c:v>147.13160854893138</c:v>
                </c:pt>
                <c:pt idx="1276">
                  <c:v>148.4814398200225</c:v>
                </c:pt>
                <c:pt idx="1277">
                  <c:v>149.71878515185603</c:v>
                </c:pt>
                <c:pt idx="1278">
                  <c:v>150.28121484814397</c:v>
                </c:pt>
                <c:pt idx="1279">
                  <c:v>151.96850393700788</c:v>
                </c:pt>
                <c:pt idx="1280">
                  <c:v>152.08098987626545</c:v>
                </c:pt>
                <c:pt idx="1281">
                  <c:v>152.75590551181102</c:v>
                </c:pt>
                <c:pt idx="1282">
                  <c:v>151.4060742407199</c:v>
                </c:pt>
                <c:pt idx="1283">
                  <c:v>151.29358830146231</c:v>
                </c:pt>
                <c:pt idx="1284">
                  <c:v>149.38132733408324</c:v>
                </c:pt>
                <c:pt idx="1285">
                  <c:v>151.4060742407199</c:v>
                </c:pt>
                <c:pt idx="1286">
                  <c:v>149.49381327334083</c:v>
                </c:pt>
                <c:pt idx="1287">
                  <c:v>150.95613048368955</c:v>
                </c:pt>
                <c:pt idx="1288">
                  <c:v>150.95613048368955</c:v>
                </c:pt>
                <c:pt idx="1289">
                  <c:v>148.25646794150731</c:v>
                </c:pt>
                <c:pt idx="1290">
                  <c:v>145.10686164229472</c:v>
                </c:pt>
                <c:pt idx="1291">
                  <c:v>146.681664791901</c:v>
                </c:pt>
                <c:pt idx="1292">
                  <c:v>146.23172103487065</c:v>
                </c:pt>
                <c:pt idx="1293">
                  <c:v>149.04386951631045</c:v>
                </c:pt>
                <c:pt idx="1294">
                  <c:v>150.28121484814397</c:v>
                </c:pt>
                <c:pt idx="1295">
                  <c:v>150.05624296962881</c:v>
                </c:pt>
                <c:pt idx="1296">
                  <c:v>151.18110236220471</c:v>
                </c:pt>
                <c:pt idx="1297">
                  <c:v>150.50618672665917</c:v>
                </c:pt>
                <c:pt idx="1298">
                  <c:v>148.14398200224971</c:v>
                </c:pt>
                <c:pt idx="1299">
                  <c:v>149.83127109111359</c:v>
                </c:pt>
                <c:pt idx="1300">
                  <c:v>147.58155230596174</c:v>
                </c:pt>
                <c:pt idx="1301">
                  <c:v>148.14398200224971</c:v>
                </c:pt>
                <c:pt idx="1302">
                  <c:v>148.81889763779529</c:v>
                </c:pt>
                <c:pt idx="1303">
                  <c:v>148.03149606299212</c:v>
                </c:pt>
                <c:pt idx="1304">
                  <c:v>149.04386951631045</c:v>
                </c:pt>
                <c:pt idx="1305">
                  <c:v>148.81889763779529</c:v>
                </c:pt>
                <c:pt idx="1306">
                  <c:v>147.01912260967379</c:v>
                </c:pt>
                <c:pt idx="1307">
                  <c:v>150.16872890888641</c:v>
                </c:pt>
                <c:pt idx="1308">
                  <c:v>150.16872890888641</c:v>
                </c:pt>
                <c:pt idx="1309">
                  <c:v>151.85601799775029</c:v>
                </c:pt>
                <c:pt idx="1310">
                  <c:v>152.75590551181102</c:v>
                </c:pt>
                <c:pt idx="1311">
                  <c:v>153.2058492688414</c:v>
                </c:pt>
                <c:pt idx="1312">
                  <c:v>153.76827896512935</c:v>
                </c:pt>
                <c:pt idx="1313">
                  <c:v>154.66816647919012</c:v>
                </c:pt>
                <c:pt idx="1314">
                  <c:v>154.21822272215974</c:v>
                </c:pt>
                <c:pt idx="1315">
                  <c:v>153.88076490438695</c:v>
                </c:pt>
                <c:pt idx="1316">
                  <c:v>153.65579302587176</c:v>
                </c:pt>
                <c:pt idx="1317">
                  <c:v>150.95613048368955</c:v>
                </c:pt>
                <c:pt idx="1318">
                  <c:v>151.4060742407199</c:v>
                </c:pt>
                <c:pt idx="1319">
                  <c:v>150.05624296962881</c:v>
                </c:pt>
                <c:pt idx="1320">
                  <c:v>148.81889763779529</c:v>
                </c:pt>
                <c:pt idx="1321">
                  <c:v>150.16872890888641</c:v>
                </c:pt>
                <c:pt idx="1322">
                  <c:v>150.50618672665917</c:v>
                </c:pt>
                <c:pt idx="1323">
                  <c:v>154.66816647919012</c:v>
                </c:pt>
                <c:pt idx="1324">
                  <c:v>154.3307086614173</c:v>
                </c:pt>
                <c:pt idx="1325">
                  <c:v>152.64341957255343</c:v>
                </c:pt>
                <c:pt idx="1326">
                  <c:v>154.21822272215974</c:v>
                </c:pt>
                <c:pt idx="1327">
                  <c:v>153.318335208099</c:v>
                </c:pt>
                <c:pt idx="1328">
                  <c:v>155.11811023622047</c:v>
                </c:pt>
                <c:pt idx="1329">
                  <c:v>152.19347581552304</c:v>
                </c:pt>
                <c:pt idx="1330">
                  <c:v>153.2058492688414</c:v>
                </c:pt>
                <c:pt idx="1331">
                  <c:v>154.3307086614173</c:v>
                </c:pt>
                <c:pt idx="1332">
                  <c:v>155.34308211473567</c:v>
                </c:pt>
                <c:pt idx="1333">
                  <c:v>156.01799775028121</c:v>
                </c:pt>
                <c:pt idx="1334">
                  <c:v>155.56805399325086</c:v>
                </c:pt>
                <c:pt idx="1335">
                  <c:v>156.2429696287964</c:v>
                </c:pt>
                <c:pt idx="1336">
                  <c:v>154.78065241844769</c:v>
                </c:pt>
                <c:pt idx="1337">
                  <c:v>154.55568053993252</c:v>
                </c:pt>
                <c:pt idx="1338">
                  <c:v>155.11811023622047</c:v>
                </c:pt>
                <c:pt idx="1339">
                  <c:v>155.90551181102362</c:v>
                </c:pt>
                <c:pt idx="1340">
                  <c:v>156.2429696287964</c:v>
                </c:pt>
                <c:pt idx="1341">
                  <c:v>156.58042744656916</c:v>
                </c:pt>
                <c:pt idx="1342">
                  <c:v>157.93025871766028</c:v>
                </c:pt>
                <c:pt idx="1343">
                  <c:v>157.25534308211473</c:v>
                </c:pt>
                <c:pt idx="1344">
                  <c:v>157.70528683914512</c:v>
                </c:pt>
                <c:pt idx="1345">
                  <c:v>158.60517435320585</c:v>
                </c:pt>
                <c:pt idx="1346">
                  <c:v>159.1676040494938</c:v>
                </c:pt>
                <c:pt idx="1347">
                  <c:v>159.39257592800899</c:v>
                </c:pt>
                <c:pt idx="1348">
                  <c:v>160.29246344206973</c:v>
                </c:pt>
                <c:pt idx="1349">
                  <c:v>160.74240719910011</c:v>
                </c:pt>
                <c:pt idx="1350">
                  <c:v>160.74240719910011</c:v>
                </c:pt>
                <c:pt idx="1351">
                  <c:v>157.48031496062993</c:v>
                </c:pt>
                <c:pt idx="1352">
                  <c:v>155.23059617547807</c:v>
                </c:pt>
                <c:pt idx="1353">
                  <c:v>157.03037120359954</c:v>
                </c:pt>
                <c:pt idx="1354">
                  <c:v>157.14285714285714</c:v>
                </c:pt>
                <c:pt idx="1355">
                  <c:v>150.16872890888641</c:v>
                </c:pt>
                <c:pt idx="1356">
                  <c:v>158.71766029246345</c:v>
                </c:pt>
                <c:pt idx="1357">
                  <c:v>158.94263217097864</c:v>
                </c:pt>
                <c:pt idx="1358">
                  <c:v>161.1923509561305</c:v>
                </c:pt>
                <c:pt idx="1359">
                  <c:v>161.64229471316085</c:v>
                </c:pt>
                <c:pt idx="1360">
                  <c:v>163.55455568053995</c:v>
                </c:pt>
                <c:pt idx="1361">
                  <c:v>163.89201349831271</c:v>
                </c:pt>
                <c:pt idx="1362">
                  <c:v>164.79190101237344</c:v>
                </c:pt>
                <c:pt idx="1363">
                  <c:v>166.14173228346456</c:v>
                </c:pt>
                <c:pt idx="1364">
                  <c:v>166.81664791901011</c:v>
                </c:pt>
                <c:pt idx="1365">
                  <c:v>168.16647919010123</c:v>
                </c:pt>
                <c:pt idx="1366">
                  <c:v>168.8413948256468</c:v>
                </c:pt>
                <c:pt idx="1367">
                  <c:v>169.29133858267718</c:v>
                </c:pt>
                <c:pt idx="1368">
                  <c:v>169.29133858267718</c:v>
                </c:pt>
                <c:pt idx="1369">
                  <c:v>169.17885264341956</c:v>
                </c:pt>
                <c:pt idx="1370">
                  <c:v>170.52868391451068</c:v>
                </c:pt>
                <c:pt idx="1371">
                  <c:v>170.41619797525308</c:v>
                </c:pt>
                <c:pt idx="1372">
                  <c:v>169.17885264341956</c:v>
                </c:pt>
                <c:pt idx="1373">
                  <c:v>170.30371203599549</c:v>
                </c:pt>
                <c:pt idx="1374">
                  <c:v>171.8785151856018</c:v>
                </c:pt>
                <c:pt idx="1375">
                  <c:v>174.01574803149606</c:v>
                </c:pt>
                <c:pt idx="1376">
                  <c:v>175.81552305961753</c:v>
                </c:pt>
                <c:pt idx="1377">
                  <c:v>176.49043869516311</c:v>
                </c:pt>
                <c:pt idx="1378">
                  <c:v>177.39032620922384</c:v>
                </c:pt>
                <c:pt idx="1379">
                  <c:v>177.39032620922384</c:v>
                </c:pt>
                <c:pt idx="1380">
                  <c:v>177.84026996625423</c:v>
                </c:pt>
                <c:pt idx="1381">
                  <c:v>178.74015748031496</c:v>
                </c:pt>
                <c:pt idx="1382">
                  <c:v>178.62767154105737</c:v>
                </c:pt>
                <c:pt idx="1383">
                  <c:v>178.74015748031496</c:v>
                </c:pt>
                <c:pt idx="1384">
                  <c:v>177.95275590551179</c:v>
                </c:pt>
                <c:pt idx="1385">
                  <c:v>177.84026996625423</c:v>
                </c:pt>
                <c:pt idx="1386">
                  <c:v>177.50281214848144</c:v>
                </c:pt>
                <c:pt idx="1387">
                  <c:v>177.05286839145106</c:v>
                </c:pt>
                <c:pt idx="1388">
                  <c:v>177.50281214848144</c:v>
                </c:pt>
                <c:pt idx="1389">
                  <c:v>175.25309336332958</c:v>
                </c:pt>
                <c:pt idx="1390">
                  <c:v>175.02812148481439</c:v>
                </c:pt>
                <c:pt idx="1391">
                  <c:v>179.19010123734535</c:v>
                </c:pt>
                <c:pt idx="1392">
                  <c:v>179.41507311586051</c:v>
                </c:pt>
                <c:pt idx="1393">
                  <c:v>179.30258717660291</c:v>
                </c:pt>
                <c:pt idx="1394">
                  <c:v>177.95275590551179</c:v>
                </c:pt>
                <c:pt idx="1395">
                  <c:v>178.85264341957253</c:v>
                </c:pt>
                <c:pt idx="1396">
                  <c:v>177.05286839145106</c:v>
                </c:pt>
                <c:pt idx="1397">
                  <c:v>178.29021372328461</c:v>
                </c:pt>
                <c:pt idx="1398">
                  <c:v>176.49043869516311</c:v>
                </c:pt>
                <c:pt idx="1399">
                  <c:v>173.90326209223846</c:v>
                </c:pt>
                <c:pt idx="1400">
                  <c:v>174.8031496062992</c:v>
                </c:pt>
                <c:pt idx="1401">
                  <c:v>176.49043869516311</c:v>
                </c:pt>
                <c:pt idx="1402">
                  <c:v>176.94038245219349</c:v>
                </c:pt>
                <c:pt idx="1403">
                  <c:v>174.69066366704163</c:v>
                </c:pt>
                <c:pt idx="1404">
                  <c:v>173.90326209223846</c:v>
                </c:pt>
                <c:pt idx="1405">
                  <c:v>175.36557930258718</c:v>
                </c:pt>
                <c:pt idx="1406">
                  <c:v>178.51518560179977</c:v>
                </c:pt>
                <c:pt idx="1407">
                  <c:v>178.62767154105737</c:v>
                </c:pt>
                <c:pt idx="1408">
                  <c:v>178.06524184476939</c:v>
                </c:pt>
                <c:pt idx="1409">
                  <c:v>175.59055118110237</c:v>
                </c:pt>
                <c:pt idx="1410">
                  <c:v>176.04049493813275</c:v>
                </c:pt>
                <c:pt idx="1411">
                  <c:v>174.12823397075366</c:v>
                </c:pt>
                <c:pt idx="1412">
                  <c:v>174.8031496062992</c:v>
                </c:pt>
                <c:pt idx="1413">
                  <c:v>175.47806524184477</c:v>
                </c:pt>
                <c:pt idx="1414">
                  <c:v>175.02812148481439</c:v>
                </c:pt>
                <c:pt idx="1415">
                  <c:v>175.81552305961753</c:v>
                </c:pt>
                <c:pt idx="1416">
                  <c:v>174.8031496062992</c:v>
                </c:pt>
                <c:pt idx="1417">
                  <c:v>178.51518560179977</c:v>
                </c:pt>
                <c:pt idx="1418">
                  <c:v>179.41507311586051</c:v>
                </c:pt>
                <c:pt idx="1419">
                  <c:v>177.39032620922384</c:v>
                </c:pt>
                <c:pt idx="1420">
                  <c:v>179.19010123734535</c:v>
                </c:pt>
                <c:pt idx="1421">
                  <c:v>178.85264341957253</c:v>
                </c:pt>
                <c:pt idx="1422">
                  <c:v>178.17772778402701</c:v>
                </c:pt>
                <c:pt idx="1423">
                  <c:v>178.40269966254218</c:v>
                </c:pt>
                <c:pt idx="1424">
                  <c:v>179.41507311586051</c:v>
                </c:pt>
                <c:pt idx="1425">
                  <c:v>179.64004499437573</c:v>
                </c:pt>
                <c:pt idx="1426">
                  <c:v>179.64004499437573</c:v>
                </c:pt>
                <c:pt idx="1427">
                  <c:v>178.85264341957253</c:v>
                </c:pt>
                <c:pt idx="1428">
                  <c:v>177.05286839145106</c:v>
                </c:pt>
                <c:pt idx="1429">
                  <c:v>177.27784026996625</c:v>
                </c:pt>
                <c:pt idx="1430">
                  <c:v>179.30258717660291</c:v>
                </c:pt>
                <c:pt idx="1431">
                  <c:v>180.65241844769403</c:v>
                </c:pt>
                <c:pt idx="1432">
                  <c:v>179.7525309336333</c:v>
                </c:pt>
                <c:pt idx="1433">
                  <c:v>179.30258717660291</c:v>
                </c:pt>
                <c:pt idx="1434">
                  <c:v>179.30258717660291</c:v>
                </c:pt>
                <c:pt idx="1435">
                  <c:v>178.74015748031496</c:v>
                </c:pt>
                <c:pt idx="1436">
                  <c:v>179.41507311586051</c:v>
                </c:pt>
                <c:pt idx="1437">
                  <c:v>181.88976377952756</c:v>
                </c:pt>
                <c:pt idx="1438">
                  <c:v>181.88976377952756</c:v>
                </c:pt>
                <c:pt idx="1439">
                  <c:v>181.66479190101236</c:v>
                </c:pt>
                <c:pt idx="1440">
                  <c:v>181.32733408323961</c:v>
                </c:pt>
                <c:pt idx="1441">
                  <c:v>181.4398200224972</c:v>
                </c:pt>
                <c:pt idx="1442">
                  <c:v>180.65241844769403</c:v>
                </c:pt>
                <c:pt idx="1443">
                  <c:v>180.20247469066365</c:v>
                </c:pt>
                <c:pt idx="1444">
                  <c:v>176.49043869516311</c:v>
                </c:pt>
                <c:pt idx="1445">
                  <c:v>176.7154105736783</c:v>
                </c:pt>
                <c:pt idx="1446">
                  <c:v>178.06524184476939</c:v>
                </c:pt>
                <c:pt idx="1447">
                  <c:v>175.92800899887516</c:v>
                </c:pt>
                <c:pt idx="1448">
                  <c:v>178.29021372328461</c:v>
                </c:pt>
                <c:pt idx="1449">
                  <c:v>179.64004499437573</c:v>
                </c:pt>
                <c:pt idx="1450">
                  <c:v>177.61529808773903</c:v>
                </c:pt>
                <c:pt idx="1451">
                  <c:v>176.04049493813275</c:v>
                </c:pt>
                <c:pt idx="1452">
                  <c:v>176.49043869516311</c:v>
                </c:pt>
                <c:pt idx="1453">
                  <c:v>175.36557930258718</c:v>
                </c:pt>
                <c:pt idx="1454">
                  <c:v>175.14060742407199</c:v>
                </c:pt>
                <c:pt idx="1455">
                  <c:v>172.66591676040494</c:v>
                </c:pt>
                <c:pt idx="1456">
                  <c:v>173.56580427446568</c:v>
                </c:pt>
                <c:pt idx="1457">
                  <c:v>174.8031496062992</c:v>
                </c:pt>
                <c:pt idx="1458">
                  <c:v>174.24071991001125</c:v>
                </c:pt>
                <c:pt idx="1459">
                  <c:v>172.32845894263218</c:v>
                </c:pt>
                <c:pt idx="1460">
                  <c:v>170.75365579302587</c:v>
                </c:pt>
                <c:pt idx="1461">
                  <c:v>170.07874015748033</c:v>
                </c:pt>
                <c:pt idx="1462">
                  <c:v>170.86614173228347</c:v>
                </c:pt>
                <c:pt idx="1463">
                  <c:v>171.31608548931382</c:v>
                </c:pt>
                <c:pt idx="1464">
                  <c:v>171.54105736782904</c:v>
                </c:pt>
                <c:pt idx="1465">
                  <c:v>171.7660292463442</c:v>
                </c:pt>
                <c:pt idx="1466">
                  <c:v>173.45331833520811</c:v>
                </c:pt>
                <c:pt idx="1467">
                  <c:v>175.25309336332958</c:v>
                </c:pt>
                <c:pt idx="1468">
                  <c:v>176.94038245219349</c:v>
                </c:pt>
                <c:pt idx="1469">
                  <c:v>179.30258717660291</c:v>
                </c:pt>
                <c:pt idx="1470">
                  <c:v>178.85264341957253</c:v>
                </c:pt>
                <c:pt idx="1471">
                  <c:v>178.40269966254218</c:v>
                </c:pt>
                <c:pt idx="1472">
                  <c:v>179.41507311586051</c:v>
                </c:pt>
                <c:pt idx="1473">
                  <c:v>180.65241844769403</c:v>
                </c:pt>
                <c:pt idx="1474">
                  <c:v>184.81439820022496</c:v>
                </c:pt>
                <c:pt idx="1475">
                  <c:v>184.25196850393701</c:v>
                </c:pt>
                <c:pt idx="1476">
                  <c:v>184.70191226096736</c:v>
                </c:pt>
                <c:pt idx="1477">
                  <c:v>184.92688413948258</c:v>
                </c:pt>
                <c:pt idx="1478">
                  <c:v>184.13948256467941</c:v>
                </c:pt>
                <c:pt idx="1479">
                  <c:v>184.02699662542182</c:v>
                </c:pt>
                <c:pt idx="1480">
                  <c:v>184.4769403824522</c:v>
                </c:pt>
                <c:pt idx="1481">
                  <c:v>183.80202474690662</c:v>
                </c:pt>
                <c:pt idx="1482">
                  <c:v>181.21484814398201</c:v>
                </c:pt>
                <c:pt idx="1483">
                  <c:v>181.77727784026996</c:v>
                </c:pt>
                <c:pt idx="1484">
                  <c:v>182.5646794150731</c:v>
                </c:pt>
                <c:pt idx="1485">
                  <c:v>182.33970753655794</c:v>
                </c:pt>
                <c:pt idx="1486">
                  <c:v>183.57705286839146</c:v>
                </c:pt>
                <c:pt idx="1487">
                  <c:v>183.80202474690662</c:v>
                </c:pt>
                <c:pt idx="1488">
                  <c:v>183.01462317210348</c:v>
                </c:pt>
                <c:pt idx="1489">
                  <c:v>183.01462317210348</c:v>
                </c:pt>
                <c:pt idx="1490">
                  <c:v>183.23959505061868</c:v>
                </c:pt>
                <c:pt idx="1491">
                  <c:v>182.45219347581551</c:v>
                </c:pt>
                <c:pt idx="1492">
                  <c:v>184.81439820022496</c:v>
                </c:pt>
                <c:pt idx="1493">
                  <c:v>187.62654668166479</c:v>
                </c:pt>
                <c:pt idx="1494">
                  <c:v>187.62654668166479</c:v>
                </c:pt>
                <c:pt idx="1495">
                  <c:v>186.05174353205848</c:v>
                </c:pt>
                <c:pt idx="1496">
                  <c:v>185.93925759280091</c:v>
                </c:pt>
                <c:pt idx="1497">
                  <c:v>185.37682789651294</c:v>
                </c:pt>
                <c:pt idx="1498">
                  <c:v>185.48931383577053</c:v>
                </c:pt>
                <c:pt idx="1499">
                  <c:v>185.26434195725534</c:v>
                </c:pt>
                <c:pt idx="1500">
                  <c:v>185.60179977502813</c:v>
                </c:pt>
                <c:pt idx="1501">
                  <c:v>185.26434195725534</c:v>
                </c:pt>
                <c:pt idx="1502">
                  <c:v>184.92688413948258</c:v>
                </c:pt>
                <c:pt idx="1503">
                  <c:v>186.16422947131608</c:v>
                </c:pt>
                <c:pt idx="1504">
                  <c:v>187.17660292463444</c:v>
                </c:pt>
                <c:pt idx="1505">
                  <c:v>188.30146231721034</c:v>
                </c:pt>
                <c:pt idx="1506">
                  <c:v>187.73903262092239</c:v>
                </c:pt>
                <c:pt idx="1507">
                  <c:v>187.5140607424072</c:v>
                </c:pt>
                <c:pt idx="1508">
                  <c:v>187.85151856017998</c:v>
                </c:pt>
                <c:pt idx="1509">
                  <c:v>187.85151856017998</c:v>
                </c:pt>
                <c:pt idx="1510">
                  <c:v>188.52643419572556</c:v>
                </c:pt>
                <c:pt idx="1511">
                  <c:v>188.30146231721034</c:v>
                </c:pt>
                <c:pt idx="1512">
                  <c:v>189.3138357705287</c:v>
                </c:pt>
                <c:pt idx="1513">
                  <c:v>187.85151856017998</c:v>
                </c:pt>
                <c:pt idx="1514">
                  <c:v>188.07649043869517</c:v>
                </c:pt>
                <c:pt idx="1515">
                  <c:v>187.85151856017998</c:v>
                </c:pt>
                <c:pt idx="1516">
                  <c:v>188.63892013498312</c:v>
                </c:pt>
                <c:pt idx="1517">
                  <c:v>185.37682789651294</c:v>
                </c:pt>
                <c:pt idx="1518">
                  <c:v>184.3644544431946</c:v>
                </c:pt>
                <c:pt idx="1519">
                  <c:v>185.37682789651294</c:v>
                </c:pt>
                <c:pt idx="1520">
                  <c:v>186.95163104611922</c:v>
                </c:pt>
                <c:pt idx="1521">
                  <c:v>186.05174353205848</c:v>
                </c:pt>
                <c:pt idx="1522">
                  <c:v>185.82677165354332</c:v>
                </c:pt>
                <c:pt idx="1523">
                  <c:v>186.72665916760405</c:v>
                </c:pt>
                <c:pt idx="1524">
                  <c:v>185.93925759280091</c:v>
                </c:pt>
                <c:pt idx="1525">
                  <c:v>186.27671541057367</c:v>
                </c:pt>
                <c:pt idx="1526">
                  <c:v>187.4015748031496</c:v>
                </c:pt>
                <c:pt idx="1527">
                  <c:v>186.95163104611922</c:v>
                </c:pt>
                <c:pt idx="1528">
                  <c:v>186.27671541057367</c:v>
                </c:pt>
                <c:pt idx="1529">
                  <c:v>185.48931383577053</c:v>
                </c:pt>
                <c:pt idx="1530">
                  <c:v>186.16422947131608</c:v>
                </c:pt>
                <c:pt idx="1531">
                  <c:v>186.72665916760405</c:v>
                </c:pt>
                <c:pt idx="1532">
                  <c:v>186.16422947131608</c:v>
                </c:pt>
                <c:pt idx="1533">
                  <c:v>185.71428571428572</c:v>
                </c:pt>
                <c:pt idx="1534">
                  <c:v>186.72665916760405</c:v>
                </c:pt>
                <c:pt idx="1535">
                  <c:v>187.62654668166479</c:v>
                </c:pt>
                <c:pt idx="1536">
                  <c:v>187.5140607424072</c:v>
                </c:pt>
                <c:pt idx="1537">
                  <c:v>187.4015748031496</c:v>
                </c:pt>
                <c:pt idx="1538">
                  <c:v>188.18897637795274</c:v>
                </c:pt>
                <c:pt idx="1539">
                  <c:v>187.73903262092239</c:v>
                </c:pt>
                <c:pt idx="1540">
                  <c:v>185.71428571428572</c:v>
                </c:pt>
                <c:pt idx="1541">
                  <c:v>185.60179977502813</c:v>
                </c:pt>
                <c:pt idx="1542">
                  <c:v>183.68953880764906</c:v>
                </c:pt>
                <c:pt idx="1543">
                  <c:v>185.71428571428572</c:v>
                </c:pt>
                <c:pt idx="1544">
                  <c:v>185.71428571428572</c:v>
                </c:pt>
                <c:pt idx="1545">
                  <c:v>185.37682789651294</c:v>
                </c:pt>
                <c:pt idx="1546">
                  <c:v>183.35208098987627</c:v>
                </c:pt>
                <c:pt idx="1547">
                  <c:v>183.23959505061868</c:v>
                </c:pt>
                <c:pt idx="1548">
                  <c:v>183.12710911136108</c:v>
                </c:pt>
                <c:pt idx="1549">
                  <c:v>183.68953880764906</c:v>
                </c:pt>
                <c:pt idx="1550">
                  <c:v>182.90213723284589</c:v>
                </c:pt>
                <c:pt idx="1551">
                  <c:v>183.23959505061868</c:v>
                </c:pt>
                <c:pt idx="1552">
                  <c:v>183.91451068616422</c:v>
                </c:pt>
                <c:pt idx="1553">
                  <c:v>183.57705286839146</c:v>
                </c:pt>
                <c:pt idx="1554">
                  <c:v>184.70191226096736</c:v>
                </c:pt>
                <c:pt idx="1555">
                  <c:v>185.71428571428572</c:v>
                </c:pt>
                <c:pt idx="1556">
                  <c:v>185.93925759280091</c:v>
                </c:pt>
                <c:pt idx="1557">
                  <c:v>184.13948256467941</c:v>
                </c:pt>
                <c:pt idx="1558">
                  <c:v>182.45219347581551</c:v>
                </c:pt>
                <c:pt idx="1559">
                  <c:v>182.90213723284589</c:v>
                </c:pt>
                <c:pt idx="1560">
                  <c:v>183.57705286839146</c:v>
                </c:pt>
                <c:pt idx="1561">
                  <c:v>183.12710911136108</c:v>
                </c:pt>
                <c:pt idx="1562">
                  <c:v>185.15185601799774</c:v>
                </c:pt>
                <c:pt idx="1563">
                  <c:v>186.95163104611922</c:v>
                </c:pt>
                <c:pt idx="1564">
                  <c:v>187.85151856017998</c:v>
                </c:pt>
                <c:pt idx="1565">
                  <c:v>187.4015748031496</c:v>
                </c:pt>
                <c:pt idx="1566">
                  <c:v>188.07649043869517</c:v>
                </c:pt>
                <c:pt idx="1567">
                  <c:v>191.67604049493815</c:v>
                </c:pt>
                <c:pt idx="1568">
                  <c:v>191.56355455568055</c:v>
                </c:pt>
                <c:pt idx="1569">
                  <c:v>191.45106861642293</c:v>
                </c:pt>
                <c:pt idx="1570">
                  <c:v>191.00112485939258</c:v>
                </c:pt>
                <c:pt idx="1571">
                  <c:v>192.2384701912261</c:v>
                </c:pt>
                <c:pt idx="1572">
                  <c:v>192.1259842519685</c:v>
                </c:pt>
                <c:pt idx="1573">
                  <c:v>192.80089988751405</c:v>
                </c:pt>
                <c:pt idx="1574">
                  <c:v>193.81327334083241</c:v>
                </c:pt>
                <c:pt idx="1575">
                  <c:v>193.70078740157479</c:v>
                </c:pt>
                <c:pt idx="1576">
                  <c:v>193.58830146231719</c:v>
                </c:pt>
                <c:pt idx="1577">
                  <c:v>194.93813273340831</c:v>
                </c:pt>
                <c:pt idx="1578">
                  <c:v>194.93813273340831</c:v>
                </c:pt>
                <c:pt idx="1579">
                  <c:v>194.48818897637796</c:v>
                </c:pt>
                <c:pt idx="1580">
                  <c:v>195.05061867266591</c:v>
                </c:pt>
                <c:pt idx="1581">
                  <c:v>196.06299212598427</c:v>
                </c:pt>
                <c:pt idx="1582">
                  <c:v>196.40044994375702</c:v>
                </c:pt>
                <c:pt idx="1583">
                  <c:v>196.62542182227222</c:v>
                </c:pt>
                <c:pt idx="1584">
                  <c:v>197.86276715410574</c:v>
                </c:pt>
                <c:pt idx="1585">
                  <c:v>199.10011248593926</c:v>
                </c:pt>
                <c:pt idx="1586">
                  <c:v>199.32508436445445</c:v>
                </c:pt>
                <c:pt idx="1587">
                  <c:v>199.66254218222724</c:v>
                </c:pt>
                <c:pt idx="1588">
                  <c:v>200.22497187851519</c:v>
                </c:pt>
                <c:pt idx="1589">
                  <c:v>200.11248593925762</c:v>
                </c:pt>
                <c:pt idx="1590">
                  <c:v>201.9122609673791</c:v>
                </c:pt>
                <c:pt idx="1591">
                  <c:v>203.26209223847022</c:v>
                </c:pt>
                <c:pt idx="1592">
                  <c:v>202.81214848143981</c:v>
                </c:pt>
                <c:pt idx="1593">
                  <c:v>202.81214848143981</c:v>
                </c:pt>
                <c:pt idx="1594">
                  <c:v>205.06186726659169</c:v>
                </c:pt>
                <c:pt idx="1595">
                  <c:v>204.7244094488189</c:v>
                </c:pt>
                <c:pt idx="1596">
                  <c:v>204.27446569178852</c:v>
                </c:pt>
                <c:pt idx="1597">
                  <c:v>206.86164229471316</c:v>
                </c:pt>
                <c:pt idx="1598">
                  <c:v>207.6490438695163</c:v>
                </c:pt>
                <c:pt idx="1599">
                  <c:v>207.53655793025874</c:v>
                </c:pt>
                <c:pt idx="1600">
                  <c:v>209.78627671541057</c:v>
                </c:pt>
                <c:pt idx="1601">
                  <c:v>210.34870641169854</c:v>
                </c:pt>
                <c:pt idx="1602">
                  <c:v>209.89876265466819</c:v>
                </c:pt>
                <c:pt idx="1603">
                  <c:v>208.21147356580428</c:v>
                </c:pt>
                <c:pt idx="1604">
                  <c:v>206.41169853768281</c:v>
                </c:pt>
                <c:pt idx="1605">
                  <c:v>205.84926884139483</c:v>
                </c:pt>
                <c:pt idx="1606">
                  <c:v>201.9122609673791</c:v>
                </c:pt>
                <c:pt idx="1607">
                  <c:v>204.04949381327336</c:v>
                </c:pt>
                <c:pt idx="1608">
                  <c:v>204.16197975253093</c:v>
                </c:pt>
                <c:pt idx="1609">
                  <c:v>203.48706411698538</c:v>
                </c:pt>
                <c:pt idx="1610">
                  <c:v>205.06186726659169</c:v>
                </c:pt>
                <c:pt idx="1611">
                  <c:v>205.73678290213721</c:v>
                </c:pt>
                <c:pt idx="1612">
                  <c:v>206.29921259842519</c:v>
                </c:pt>
                <c:pt idx="1613">
                  <c:v>205.73678290213721</c:v>
                </c:pt>
                <c:pt idx="1614">
                  <c:v>205.17435320584926</c:v>
                </c:pt>
                <c:pt idx="1615">
                  <c:v>206.7491563554556</c:v>
                </c:pt>
                <c:pt idx="1616">
                  <c:v>207.6490438695163</c:v>
                </c:pt>
                <c:pt idx="1617">
                  <c:v>208.21147356580428</c:v>
                </c:pt>
                <c:pt idx="1618">
                  <c:v>206.52418447694038</c:v>
                </c:pt>
                <c:pt idx="1619">
                  <c:v>207.31158605174352</c:v>
                </c:pt>
                <c:pt idx="1620">
                  <c:v>204.38695163104609</c:v>
                </c:pt>
                <c:pt idx="1621">
                  <c:v>206.63667041619797</c:v>
                </c:pt>
                <c:pt idx="1622">
                  <c:v>208.77390326209223</c:v>
                </c:pt>
                <c:pt idx="1623">
                  <c:v>209.78627671541057</c:v>
                </c:pt>
                <c:pt idx="1624">
                  <c:v>210.01124859392576</c:v>
                </c:pt>
                <c:pt idx="1625">
                  <c:v>209.673790776153</c:v>
                </c:pt>
                <c:pt idx="1626">
                  <c:v>209.11136107986502</c:v>
                </c:pt>
                <c:pt idx="1627">
                  <c:v>207.6490438695163</c:v>
                </c:pt>
                <c:pt idx="1628">
                  <c:v>210.46119235095614</c:v>
                </c:pt>
                <c:pt idx="1629">
                  <c:v>210.12373453318335</c:v>
                </c:pt>
                <c:pt idx="1630">
                  <c:v>210.7986501687289</c:v>
                </c:pt>
                <c:pt idx="1631">
                  <c:v>210.91113610798652</c:v>
                </c:pt>
                <c:pt idx="1632">
                  <c:v>211.58605174353204</c:v>
                </c:pt>
                <c:pt idx="1633">
                  <c:v>212.03599550056245</c:v>
                </c:pt>
                <c:pt idx="1634">
                  <c:v>211.58605174353204</c:v>
                </c:pt>
                <c:pt idx="1635">
                  <c:v>211.92350956130483</c:v>
                </c:pt>
                <c:pt idx="1636">
                  <c:v>210.57367829021371</c:v>
                </c:pt>
                <c:pt idx="1637">
                  <c:v>210.34870641169854</c:v>
                </c:pt>
                <c:pt idx="1638">
                  <c:v>215.97300337457818</c:v>
                </c:pt>
                <c:pt idx="1639">
                  <c:v>217.66029246344206</c:v>
                </c:pt>
                <c:pt idx="1640">
                  <c:v>218.78515185601799</c:v>
                </c:pt>
                <c:pt idx="1641">
                  <c:v>219.23509561304834</c:v>
                </c:pt>
                <c:pt idx="1642">
                  <c:v>218.78515185601799</c:v>
                </c:pt>
                <c:pt idx="1643">
                  <c:v>217.43532058492687</c:v>
                </c:pt>
                <c:pt idx="1644">
                  <c:v>218.22272215973001</c:v>
                </c:pt>
                <c:pt idx="1645">
                  <c:v>219.46006749156356</c:v>
                </c:pt>
                <c:pt idx="1646">
                  <c:v>219.01012373453318</c:v>
                </c:pt>
                <c:pt idx="1647">
                  <c:v>217.43532058492687</c:v>
                </c:pt>
                <c:pt idx="1648">
                  <c:v>218.67266591676042</c:v>
                </c:pt>
                <c:pt idx="1649">
                  <c:v>219.34758155230597</c:v>
                </c:pt>
                <c:pt idx="1650">
                  <c:v>221.3723284589426</c:v>
                </c:pt>
                <c:pt idx="1651">
                  <c:v>220.02249718785154</c:v>
                </c:pt>
                <c:pt idx="1652">
                  <c:v>218.4476940382452</c:v>
                </c:pt>
                <c:pt idx="1653">
                  <c:v>217.77277840269966</c:v>
                </c:pt>
                <c:pt idx="1654">
                  <c:v>217.88526434195728</c:v>
                </c:pt>
                <c:pt idx="1655">
                  <c:v>215.18560179977504</c:v>
                </c:pt>
                <c:pt idx="1656">
                  <c:v>212.82339707536559</c:v>
                </c:pt>
                <c:pt idx="1657">
                  <c:v>216.53543307086616</c:v>
                </c:pt>
                <c:pt idx="1658">
                  <c:v>215.74803149606302</c:v>
                </c:pt>
                <c:pt idx="1659">
                  <c:v>211.24859392575931</c:v>
                </c:pt>
                <c:pt idx="1660">
                  <c:v>201.68728908886391</c:v>
                </c:pt>
                <c:pt idx="1661">
                  <c:v>202.58717660292461</c:v>
                </c:pt>
                <c:pt idx="1662">
                  <c:v>204.16197975253093</c:v>
                </c:pt>
                <c:pt idx="1663">
                  <c:v>200.78740157480314</c:v>
                </c:pt>
                <c:pt idx="1664">
                  <c:v>198.87514060742407</c:v>
                </c:pt>
                <c:pt idx="1665">
                  <c:v>197.18785151856017</c:v>
                </c:pt>
                <c:pt idx="1666">
                  <c:v>199.10011248593926</c:v>
                </c:pt>
                <c:pt idx="1667">
                  <c:v>201.46231721034869</c:v>
                </c:pt>
                <c:pt idx="1668">
                  <c:v>205.73678290213721</c:v>
                </c:pt>
                <c:pt idx="1669">
                  <c:v>204.27446569178852</c:v>
                </c:pt>
                <c:pt idx="1670">
                  <c:v>204.16197975253093</c:v>
                </c:pt>
                <c:pt idx="1671">
                  <c:v>202.13723284589426</c:v>
                </c:pt>
                <c:pt idx="1672">
                  <c:v>203.82452193475817</c:v>
                </c:pt>
                <c:pt idx="1673">
                  <c:v>205.84926884139483</c:v>
                </c:pt>
                <c:pt idx="1674">
                  <c:v>207.53655793025874</c:v>
                </c:pt>
                <c:pt idx="1675">
                  <c:v>204.94938132733407</c:v>
                </c:pt>
                <c:pt idx="1676">
                  <c:v>201.79977502812147</c:v>
                </c:pt>
                <c:pt idx="1677">
                  <c:v>198.20022497187853</c:v>
                </c:pt>
                <c:pt idx="1678">
                  <c:v>196.51293588301462</c:v>
                </c:pt>
                <c:pt idx="1679">
                  <c:v>198.76265466816648</c:v>
                </c:pt>
                <c:pt idx="1680">
                  <c:v>197.52530933633295</c:v>
                </c:pt>
                <c:pt idx="1681">
                  <c:v>198.0877390326209</c:v>
                </c:pt>
                <c:pt idx="1682">
                  <c:v>198.87514060742407</c:v>
                </c:pt>
                <c:pt idx="1683">
                  <c:v>202.02474690663666</c:v>
                </c:pt>
                <c:pt idx="1684">
                  <c:v>202.81214848143981</c:v>
                </c:pt>
                <c:pt idx="1685">
                  <c:v>202.13723284589426</c:v>
                </c:pt>
                <c:pt idx="1686">
                  <c:v>202.24971878515188</c:v>
                </c:pt>
                <c:pt idx="1687">
                  <c:v>201.12485939257593</c:v>
                </c:pt>
                <c:pt idx="1688">
                  <c:v>199.32508436445445</c:v>
                </c:pt>
                <c:pt idx="1689">
                  <c:v>198.65016872890888</c:v>
                </c:pt>
                <c:pt idx="1690">
                  <c:v>200.33745781777279</c:v>
                </c:pt>
                <c:pt idx="1691">
                  <c:v>192.68841394825645</c:v>
                </c:pt>
                <c:pt idx="1692">
                  <c:v>193.58830146231719</c:v>
                </c:pt>
                <c:pt idx="1693">
                  <c:v>198.65016872890888</c:v>
                </c:pt>
                <c:pt idx="1694">
                  <c:v>198.76265466816648</c:v>
                </c:pt>
                <c:pt idx="1695">
                  <c:v>199.10011248593926</c:v>
                </c:pt>
                <c:pt idx="1696">
                  <c:v>200.78740157480314</c:v>
                </c:pt>
                <c:pt idx="1697">
                  <c:v>199.8875140607424</c:v>
                </c:pt>
                <c:pt idx="1698">
                  <c:v>199.32508436445445</c:v>
                </c:pt>
                <c:pt idx="1699">
                  <c:v>199.55005624296962</c:v>
                </c:pt>
                <c:pt idx="1700">
                  <c:v>201.79977502812147</c:v>
                </c:pt>
                <c:pt idx="1701">
                  <c:v>201.12485939257593</c:v>
                </c:pt>
                <c:pt idx="1702">
                  <c:v>201.79977502812147</c:v>
                </c:pt>
                <c:pt idx="1703">
                  <c:v>202.58717660292461</c:v>
                </c:pt>
                <c:pt idx="1704">
                  <c:v>201.79977502812147</c:v>
                </c:pt>
                <c:pt idx="1705">
                  <c:v>201.01237345331833</c:v>
                </c:pt>
                <c:pt idx="1706">
                  <c:v>202.36220472440945</c:v>
                </c:pt>
                <c:pt idx="1707">
                  <c:v>203.03712035995503</c:v>
                </c:pt>
                <c:pt idx="1708">
                  <c:v>202.36220472440945</c:v>
                </c:pt>
                <c:pt idx="1709">
                  <c:v>204.7244094488189</c:v>
                </c:pt>
                <c:pt idx="1710">
                  <c:v>204.61192350956134</c:v>
                </c:pt>
                <c:pt idx="1711">
                  <c:v>204.7244094488189</c:v>
                </c:pt>
                <c:pt idx="1712">
                  <c:v>204.49943757030371</c:v>
                </c:pt>
                <c:pt idx="1713">
                  <c:v>207.08661417322833</c:v>
                </c:pt>
                <c:pt idx="1714">
                  <c:v>206.86164229471316</c:v>
                </c:pt>
                <c:pt idx="1715">
                  <c:v>207.31158605174352</c:v>
                </c:pt>
                <c:pt idx="1716">
                  <c:v>207.98650168728909</c:v>
                </c:pt>
                <c:pt idx="1717">
                  <c:v>207.42407199100111</c:v>
                </c:pt>
                <c:pt idx="1718">
                  <c:v>207.08661417322833</c:v>
                </c:pt>
                <c:pt idx="1719">
                  <c:v>207.31158605174352</c:v>
                </c:pt>
                <c:pt idx="1720">
                  <c:v>208.21147356580428</c:v>
                </c:pt>
                <c:pt idx="1721">
                  <c:v>207.19910011248595</c:v>
                </c:pt>
                <c:pt idx="1722">
                  <c:v>207.98650168728909</c:v>
                </c:pt>
                <c:pt idx="1723">
                  <c:v>210.12373453318335</c:v>
                </c:pt>
                <c:pt idx="1724">
                  <c:v>211.36107986501688</c:v>
                </c:pt>
                <c:pt idx="1725">
                  <c:v>211.13610798650168</c:v>
                </c:pt>
                <c:pt idx="1726">
                  <c:v>210.46119235095614</c:v>
                </c:pt>
                <c:pt idx="1727">
                  <c:v>211.47356580427447</c:v>
                </c:pt>
                <c:pt idx="1728">
                  <c:v>212.26096737907761</c:v>
                </c:pt>
                <c:pt idx="1729">
                  <c:v>212.26096737907761</c:v>
                </c:pt>
                <c:pt idx="1730">
                  <c:v>211.69853768278966</c:v>
                </c:pt>
                <c:pt idx="1731">
                  <c:v>210.23622047244092</c:v>
                </c:pt>
                <c:pt idx="1732">
                  <c:v>207.6490438695163</c:v>
                </c:pt>
                <c:pt idx="1733">
                  <c:v>207.19910011248595</c:v>
                </c:pt>
                <c:pt idx="1734">
                  <c:v>207.08661417322833</c:v>
                </c:pt>
                <c:pt idx="1735">
                  <c:v>206.07424071990999</c:v>
                </c:pt>
                <c:pt idx="1736">
                  <c:v>203.26209223847022</c:v>
                </c:pt>
                <c:pt idx="1737">
                  <c:v>204.38695163104609</c:v>
                </c:pt>
                <c:pt idx="1738">
                  <c:v>204.7244094488189</c:v>
                </c:pt>
                <c:pt idx="1739">
                  <c:v>207.7615298087739</c:v>
                </c:pt>
                <c:pt idx="1740">
                  <c:v>207.6490438695163</c:v>
                </c:pt>
                <c:pt idx="1741">
                  <c:v>207.98650168728909</c:v>
                </c:pt>
                <c:pt idx="1742">
                  <c:v>209.22384701912259</c:v>
                </c:pt>
                <c:pt idx="1743">
                  <c:v>208.32395950506188</c:v>
                </c:pt>
                <c:pt idx="1744">
                  <c:v>208.99887514060742</c:v>
                </c:pt>
                <c:pt idx="1745">
                  <c:v>209.78627671541057</c:v>
                </c:pt>
                <c:pt idx="1746">
                  <c:v>210.46119235095614</c:v>
                </c:pt>
                <c:pt idx="1747">
                  <c:v>208.54893138357707</c:v>
                </c:pt>
                <c:pt idx="1748">
                  <c:v>209.11136107986502</c:v>
                </c:pt>
                <c:pt idx="1749">
                  <c:v>207.31158605174352</c:v>
                </c:pt>
                <c:pt idx="1750">
                  <c:v>203.93700787401573</c:v>
                </c:pt>
                <c:pt idx="1751">
                  <c:v>204.94938132733407</c:v>
                </c:pt>
                <c:pt idx="1752">
                  <c:v>204.8368953880765</c:v>
                </c:pt>
                <c:pt idx="1753">
                  <c:v>204.27446569178852</c:v>
                </c:pt>
                <c:pt idx="1754">
                  <c:v>202.36220472440945</c:v>
                </c:pt>
                <c:pt idx="1755">
                  <c:v>202.69966254218224</c:v>
                </c:pt>
                <c:pt idx="1756">
                  <c:v>202.69966254218224</c:v>
                </c:pt>
                <c:pt idx="1757">
                  <c:v>202.13723284589426</c:v>
                </c:pt>
                <c:pt idx="1758">
                  <c:v>202.69966254218224</c:v>
                </c:pt>
                <c:pt idx="1759">
                  <c:v>198.31271091113612</c:v>
                </c:pt>
                <c:pt idx="1760">
                  <c:v>197.97525309336334</c:v>
                </c:pt>
                <c:pt idx="1761">
                  <c:v>198.20022497187853</c:v>
                </c:pt>
                <c:pt idx="1762">
                  <c:v>196.28796400449943</c:v>
                </c:pt>
                <c:pt idx="1763">
                  <c:v>194.82564679415074</c:v>
                </c:pt>
                <c:pt idx="1764">
                  <c:v>197.18785151856017</c:v>
                </c:pt>
                <c:pt idx="1765">
                  <c:v>197.75028121484814</c:v>
                </c:pt>
                <c:pt idx="1766">
                  <c:v>195.83802024746905</c:v>
                </c:pt>
                <c:pt idx="1767">
                  <c:v>197.0753655793026</c:v>
                </c:pt>
                <c:pt idx="1768">
                  <c:v>199.10011248593926</c:v>
                </c:pt>
                <c:pt idx="1769">
                  <c:v>201.01237345331833</c:v>
                </c:pt>
                <c:pt idx="1770">
                  <c:v>201.46231721034869</c:v>
                </c:pt>
                <c:pt idx="1771">
                  <c:v>201.34983127109112</c:v>
                </c:pt>
                <c:pt idx="1772">
                  <c:v>200.89988751406077</c:v>
                </c:pt>
                <c:pt idx="1773">
                  <c:v>200.22497187851519</c:v>
                </c:pt>
                <c:pt idx="1774">
                  <c:v>200.89988751406077</c:v>
                </c:pt>
                <c:pt idx="1775">
                  <c:v>201.68728908886391</c:v>
                </c:pt>
                <c:pt idx="1776">
                  <c:v>203.48706411698538</c:v>
                </c:pt>
                <c:pt idx="1777">
                  <c:v>204.27446569178852</c:v>
                </c:pt>
                <c:pt idx="1778">
                  <c:v>203.59955005624295</c:v>
                </c:pt>
                <c:pt idx="1779">
                  <c:v>201.79977502812147</c:v>
                </c:pt>
                <c:pt idx="1780">
                  <c:v>203.71203599550057</c:v>
                </c:pt>
                <c:pt idx="1781">
                  <c:v>201.68728908886391</c:v>
                </c:pt>
                <c:pt idx="1782">
                  <c:v>200.67491563554555</c:v>
                </c:pt>
                <c:pt idx="1783">
                  <c:v>199.32508436445445</c:v>
                </c:pt>
                <c:pt idx="1784">
                  <c:v>200.89988751406077</c:v>
                </c:pt>
                <c:pt idx="1785">
                  <c:v>200.89988751406077</c:v>
                </c:pt>
                <c:pt idx="1786">
                  <c:v>200.44994375703035</c:v>
                </c:pt>
                <c:pt idx="1787">
                  <c:v>197.97525309336334</c:v>
                </c:pt>
                <c:pt idx="1788">
                  <c:v>193.81327334083241</c:v>
                </c:pt>
                <c:pt idx="1789">
                  <c:v>196.962879640045</c:v>
                </c:pt>
                <c:pt idx="1790">
                  <c:v>195.38807649043869</c:v>
                </c:pt>
                <c:pt idx="1791">
                  <c:v>194.26321709786276</c:v>
                </c:pt>
                <c:pt idx="1792">
                  <c:v>195.50056242969629</c:v>
                </c:pt>
                <c:pt idx="1793">
                  <c:v>194.71316085489315</c:v>
                </c:pt>
                <c:pt idx="1794">
                  <c:v>193.92575928009001</c:v>
                </c:pt>
                <c:pt idx="1795">
                  <c:v>195.72553430821148</c:v>
                </c:pt>
                <c:pt idx="1796">
                  <c:v>195.61304836895388</c:v>
                </c:pt>
                <c:pt idx="1797">
                  <c:v>196.85039370078741</c:v>
                </c:pt>
                <c:pt idx="1798">
                  <c:v>199.21259842519686</c:v>
                </c:pt>
                <c:pt idx="1799">
                  <c:v>199.43757030371202</c:v>
                </c:pt>
                <c:pt idx="1800">
                  <c:v>200.22497187851519</c:v>
                </c:pt>
                <c:pt idx="1801">
                  <c:v>200.22497187851519</c:v>
                </c:pt>
                <c:pt idx="1802">
                  <c:v>199.66254218222724</c:v>
                </c:pt>
                <c:pt idx="1803">
                  <c:v>197.97525309336334</c:v>
                </c:pt>
                <c:pt idx="1804">
                  <c:v>197.63779527559055</c:v>
                </c:pt>
                <c:pt idx="1805">
                  <c:v>196.28796400449943</c:v>
                </c:pt>
                <c:pt idx="1806">
                  <c:v>194.93813273340831</c:v>
                </c:pt>
                <c:pt idx="1807">
                  <c:v>194.03824521934757</c:v>
                </c:pt>
                <c:pt idx="1808">
                  <c:v>194.37570303712036</c:v>
                </c:pt>
                <c:pt idx="1809">
                  <c:v>195.61304836895388</c:v>
                </c:pt>
                <c:pt idx="1810">
                  <c:v>194.82564679415074</c:v>
                </c:pt>
                <c:pt idx="1811">
                  <c:v>196.962879640045</c:v>
                </c:pt>
                <c:pt idx="1812">
                  <c:v>199.10011248593926</c:v>
                </c:pt>
                <c:pt idx="1813">
                  <c:v>202.47469066366705</c:v>
                </c:pt>
                <c:pt idx="1814">
                  <c:v>205.62429696287964</c:v>
                </c:pt>
                <c:pt idx="1815">
                  <c:v>205.73678290213721</c:v>
                </c:pt>
                <c:pt idx="1816">
                  <c:v>207.53655793025874</c:v>
                </c:pt>
                <c:pt idx="1817">
                  <c:v>209.89876265466819</c:v>
                </c:pt>
                <c:pt idx="1818">
                  <c:v>211.36107986501688</c:v>
                </c:pt>
                <c:pt idx="1819">
                  <c:v>208.77390326209223</c:v>
                </c:pt>
                <c:pt idx="1820">
                  <c:v>211.02362204724409</c:v>
                </c:pt>
                <c:pt idx="1821">
                  <c:v>211.02362204724409</c:v>
                </c:pt>
                <c:pt idx="1822">
                  <c:v>211.58605174353204</c:v>
                </c:pt>
                <c:pt idx="1823">
                  <c:v>209.44881889763778</c:v>
                </c:pt>
                <c:pt idx="1824">
                  <c:v>209.11136107986502</c:v>
                </c:pt>
                <c:pt idx="1825">
                  <c:v>208.09898762654666</c:v>
                </c:pt>
                <c:pt idx="1826">
                  <c:v>204.49943757030371</c:v>
                </c:pt>
                <c:pt idx="1827">
                  <c:v>204.7244094488189</c:v>
                </c:pt>
                <c:pt idx="1828">
                  <c:v>197.41282339707539</c:v>
                </c:pt>
                <c:pt idx="1829">
                  <c:v>197.86276715410574</c:v>
                </c:pt>
                <c:pt idx="1830">
                  <c:v>194.37570303712036</c:v>
                </c:pt>
                <c:pt idx="1831">
                  <c:v>195.83802024746905</c:v>
                </c:pt>
                <c:pt idx="1832">
                  <c:v>198.76265466816648</c:v>
                </c:pt>
                <c:pt idx="1833">
                  <c:v>197.86276715410574</c:v>
                </c:pt>
                <c:pt idx="1834">
                  <c:v>196.51293588301462</c:v>
                </c:pt>
                <c:pt idx="1835">
                  <c:v>196.85039370078741</c:v>
                </c:pt>
                <c:pt idx="1836">
                  <c:v>191.45106861642293</c:v>
                </c:pt>
                <c:pt idx="1837">
                  <c:v>191.78852643419572</c:v>
                </c:pt>
                <c:pt idx="1838">
                  <c:v>185.82677165354332</c:v>
                </c:pt>
                <c:pt idx="1839">
                  <c:v>185.15185601799774</c:v>
                </c:pt>
                <c:pt idx="1840">
                  <c:v>184.4769403824522</c:v>
                </c:pt>
                <c:pt idx="1841">
                  <c:v>186.72665916760405</c:v>
                </c:pt>
                <c:pt idx="1842">
                  <c:v>191.00112485939258</c:v>
                </c:pt>
                <c:pt idx="1843">
                  <c:v>189.42632170978629</c:v>
                </c:pt>
                <c:pt idx="1844">
                  <c:v>192.3509561304837</c:v>
                </c:pt>
                <c:pt idx="1845">
                  <c:v>190.32620922384703</c:v>
                </c:pt>
                <c:pt idx="1846">
                  <c:v>192.80089988751405</c:v>
                </c:pt>
                <c:pt idx="1847">
                  <c:v>191.90101237345331</c:v>
                </c:pt>
                <c:pt idx="1848">
                  <c:v>195.1631046119235</c:v>
                </c:pt>
                <c:pt idx="1849">
                  <c:v>194.03824521934757</c:v>
                </c:pt>
                <c:pt idx="1850">
                  <c:v>194.15073115860517</c:v>
                </c:pt>
                <c:pt idx="1851">
                  <c:v>190.10123734533184</c:v>
                </c:pt>
                <c:pt idx="1852">
                  <c:v>190.4386951631046</c:v>
                </c:pt>
                <c:pt idx="1853">
                  <c:v>190.32620922384703</c:v>
                </c:pt>
                <c:pt idx="1854">
                  <c:v>188.97637795275591</c:v>
                </c:pt>
                <c:pt idx="1855">
                  <c:v>190.21372328458943</c:v>
                </c:pt>
                <c:pt idx="1856">
                  <c:v>188.86389201349832</c:v>
                </c:pt>
                <c:pt idx="1857">
                  <c:v>187.62654668166479</c:v>
                </c:pt>
                <c:pt idx="1858">
                  <c:v>188.97637795275591</c:v>
                </c:pt>
                <c:pt idx="1859">
                  <c:v>189.42632170978629</c:v>
                </c:pt>
                <c:pt idx="1860">
                  <c:v>190.88863892013498</c:v>
                </c:pt>
                <c:pt idx="1861">
                  <c:v>192.01349831271091</c:v>
                </c:pt>
                <c:pt idx="1862">
                  <c:v>192.68841394825645</c:v>
                </c:pt>
                <c:pt idx="1863">
                  <c:v>193.47581552305962</c:v>
                </c:pt>
                <c:pt idx="1864">
                  <c:v>196.17547806524186</c:v>
                </c:pt>
                <c:pt idx="1865">
                  <c:v>191.33858267716533</c:v>
                </c:pt>
                <c:pt idx="1866">
                  <c:v>190.32620922384703</c:v>
                </c:pt>
                <c:pt idx="1867">
                  <c:v>186.95163104611922</c:v>
                </c:pt>
                <c:pt idx="1868">
                  <c:v>188.07649043869517</c:v>
                </c:pt>
                <c:pt idx="1869">
                  <c:v>184.58942632170979</c:v>
                </c:pt>
                <c:pt idx="1870">
                  <c:v>182.67716535433073</c:v>
                </c:pt>
                <c:pt idx="1871">
                  <c:v>186.50168728908886</c:v>
                </c:pt>
                <c:pt idx="1872">
                  <c:v>187.73903262092239</c:v>
                </c:pt>
                <c:pt idx="1873">
                  <c:v>184.70191226096736</c:v>
                </c:pt>
                <c:pt idx="1874">
                  <c:v>185.03937007874015</c:v>
                </c:pt>
                <c:pt idx="1875">
                  <c:v>181.4398200224972</c:v>
                </c:pt>
                <c:pt idx="1876">
                  <c:v>180.53993250843646</c:v>
                </c:pt>
                <c:pt idx="1877">
                  <c:v>175.92800899887516</c:v>
                </c:pt>
                <c:pt idx="1878">
                  <c:v>172.55343082114734</c:v>
                </c:pt>
                <c:pt idx="1879">
                  <c:v>164.56692913385825</c:v>
                </c:pt>
                <c:pt idx="1880">
                  <c:v>166.47919010123735</c:v>
                </c:pt>
                <c:pt idx="1881">
                  <c:v>174.57817772778404</c:v>
                </c:pt>
                <c:pt idx="1882">
                  <c:v>174.01574803149606</c:v>
                </c:pt>
                <c:pt idx="1883">
                  <c:v>170.86614173228347</c:v>
                </c:pt>
                <c:pt idx="1884">
                  <c:v>175.70303712035994</c:v>
                </c:pt>
                <c:pt idx="1885">
                  <c:v>176.49043869516311</c:v>
                </c:pt>
                <c:pt idx="1886">
                  <c:v>178.17772778402701</c:v>
                </c:pt>
                <c:pt idx="1887">
                  <c:v>177.05286839145106</c:v>
                </c:pt>
                <c:pt idx="1888">
                  <c:v>177.84026996625423</c:v>
                </c:pt>
                <c:pt idx="1889">
                  <c:v>179.19010123734535</c:v>
                </c:pt>
                <c:pt idx="1890">
                  <c:v>178.51518560179977</c:v>
                </c:pt>
                <c:pt idx="1891">
                  <c:v>179.30258717660291</c:v>
                </c:pt>
                <c:pt idx="1892">
                  <c:v>180.98987626546682</c:v>
                </c:pt>
                <c:pt idx="1893">
                  <c:v>182.45219347581551</c:v>
                </c:pt>
                <c:pt idx="1894">
                  <c:v>180.76490438695163</c:v>
                </c:pt>
                <c:pt idx="1895">
                  <c:v>179.86501687289089</c:v>
                </c:pt>
                <c:pt idx="1896">
                  <c:v>180.31496062992125</c:v>
                </c:pt>
                <c:pt idx="1897">
                  <c:v>182.22722159730034</c:v>
                </c:pt>
                <c:pt idx="1898">
                  <c:v>180.87739032620922</c:v>
                </c:pt>
                <c:pt idx="1899">
                  <c:v>180.98987626546682</c:v>
                </c:pt>
                <c:pt idx="1900">
                  <c:v>180.31496062992125</c:v>
                </c:pt>
                <c:pt idx="1901">
                  <c:v>182.33970753655794</c:v>
                </c:pt>
                <c:pt idx="1902">
                  <c:v>181.77727784026996</c:v>
                </c:pt>
                <c:pt idx="1903">
                  <c:v>183.80202474690662</c:v>
                </c:pt>
                <c:pt idx="1904">
                  <c:v>183.91451068616422</c:v>
                </c:pt>
                <c:pt idx="1905">
                  <c:v>183.91451068616422</c:v>
                </c:pt>
                <c:pt idx="1906">
                  <c:v>182.33970753655794</c:v>
                </c:pt>
                <c:pt idx="1907">
                  <c:v>178.85264341957253</c:v>
                </c:pt>
                <c:pt idx="1908">
                  <c:v>182.5646794150731</c:v>
                </c:pt>
                <c:pt idx="1909">
                  <c:v>184.81439820022496</c:v>
                </c:pt>
                <c:pt idx="1910">
                  <c:v>184.81439820022496</c:v>
                </c:pt>
                <c:pt idx="1911">
                  <c:v>183.23959505061868</c:v>
                </c:pt>
                <c:pt idx="1912">
                  <c:v>186.27671541057367</c:v>
                </c:pt>
                <c:pt idx="1913">
                  <c:v>186.95163104611922</c:v>
                </c:pt>
                <c:pt idx="1914">
                  <c:v>187.5140607424072</c:v>
                </c:pt>
                <c:pt idx="1915">
                  <c:v>187.5140607424072</c:v>
                </c:pt>
                <c:pt idx="1916">
                  <c:v>187.06411698537684</c:v>
                </c:pt>
                <c:pt idx="1917">
                  <c:v>188.52643419572556</c:v>
                </c:pt>
                <c:pt idx="1918">
                  <c:v>187.96400449943758</c:v>
                </c:pt>
                <c:pt idx="1919">
                  <c:v>188.52643419572556</c:v>
                </c:pt>
                <c:pt idx="1920">
                  <c:v>186.95163104611922</c:v>
                </c:pt>
                <c:pt idx="1921">
                  <c:v>187.96400449943758</c:v>
                </c:pt>
                <c:pt idx="1922">
                  <c:v>189.3138357705287</c:v>
                </c:pt>
                <c:pt idx="1923">
                  <c:v>188.41394825646793</c:v>
                </c:pt>
                <c:pt idx="1924">
                  <c:v>187.85151856017998</c:v>
                </c:pt>
                <c:pt idx="1925">
                  <c:v>186.05174353205848</c:v>
                </c:pt>
                <c:pt idx="1926">
                  <c:v>182.78965129358829</c:v>
                </c:pt>
                <c:pt idx="1927">
                  <c:v>184.02699662542182</c:v>
                </c:pt>
                <c:pt idx="1928">
                  <c:v>186.61417322834646</c:v>
                </c:pt>
                <c:pt idx="1929">
                  <c:v>185.15185601799774</c:v>
                </c:pt>
                <c:pt idx="1930">
                  <c:v>184.81439820022496</c:v>
                </c:pt>
                <c:pt idx="1931">
                  <c:v>186.27671541057367</c:v>
                </c:pt>
                <c:pt idx="1932">
                  <c:v>187.73903262092239</c:v>
                </c:pt>
                <c:pt idx="1933">
                  <c:v>187.289088863892</c:v>
                </c:pt>
                <c:pt idx="1934">
                  <c:v>187.73903262092239</c:v>
                </c:pt>
                <c:pt idx="1935">
                  <c:v>187.85151856017998</c:v>
                </c:pt>
                <c:pt idx="1936">
                  <c:v>183.12710911136108</c:v>
                </c:pt>
                <c:pt idx="1937">
                  <c:v>188.07649043869517</c:v>
                </c:pt>
                <c:pt idx="1938">
                  <c:v>189.08886389201348</c:v>
                </c:pt>
                <c:pt idx="1939">
                  <c:v>185.82677165354332</c:v>
                </c:pt>
                <c:pt idx="1940">
                  <c:v>186.83914510686165</c:v>
                </c:pt>
                <c:pt idx="1941">
                  <c:v>189.76377952755905</c:v>
                </c:pt>
                <c:pt idx="1942">
                  <c:v>189.53880764904386</c:v>
                </c:pt>
                <c:pt idx="1943">
                  <c:v>190.77615298087741</c:v>
                </c:pt>
                <c:pt idx="1944">
                  <c:v>190.21372328458943</c:v>
                </c:pt>
                <c:pt idx="1945">
                  <c:v>190.88863892013498</c:v>
                </c:pt>
                <c:pt idx="1946">
                  <c:v>190.4386951631046</c:v>
                </c:pt>
                <c:pt idx="1947">
                  <c:v>190.21372328458943</c:v>
                </c:pt>
                <c:pt idx="1948">
                  <c:v>188.86389201349832</c:v>
                </c:pt>
                <c:pt idx="1949">
                  <c:v>188.97637795275591</c:v>
                </c:pt>
                <c:pt idx="1950">
                  <c:v>188.75140607424072</c:v>
                </c:pt>
                <c:pt idx="1951">
                  <c:v>191.22609673790777</c:v>
                </c:pt>
                <c:pt idx="1952">
                  <c:v>191.11361079865017</c:v>
                </c:pt>
                <c:pt idx="1953">
                  <c:v>191.78852643419572</c:v>
                </c:pt>
                <c:pt idx="1954">
                  <c:v>189.76377952755905</c:v>
                </c:pt>
                <c:pt idx="1955">
                  <c:v>189.87626546681665</c:v>
                </c:pt>
                <c:pt idx="1956">
                  <c:v>190.21372328458943</c:v>
                </c:pt>
                <c:pt idx="1957">
                  <c:v>190.77615298087741</c:v>
                </c:pt>
                <c:pt idx="1958">
                  <c:v>189.3138357705287</c:v>
                </c:pt>
                <c:pt idx="1959">
                  <c:v>190.21372328458943</c:v>
                </c:pt>
                <c:pt idx="1960">
                  <c:v>189.98875140607424</c:v>
                </c:pt>
                <c:pt idx="1961">
                  <c:v>187.85151856017998</c:v>
                </c:pt>
                <c:pt idx="1962">
                  <c:v>184.81439820022496</c:v>
                </c:pt>
                <c:pt idx="1963">
                  <c:v>182.11473565804275</c:v>
                </c:pt>
                <c:pt idx="1964">
                  <c:v>182.00224971878515</c:v>
                </c:pt>
                <c:pt idx="1965">
                  <c:v>181.21484814398201</c:v>
                </c:pt>
                <c:pt idx="1966">
                  <c:v>180.53993250843646</c:v>
                </c:pt>
                <c:pt idx="1967">
                  <c:v>181.32733408323961</c:v>
                </c:pt>
                <c:pt idx="1968">
                  <c:v>180.87739032620922</c:v>
                </c:pt>
                <c:pt idx="1969">
                  <c:v>182.67716535433073</c:v>
                </c:pt>
                <c:pt idx="1970">
                  <c:v>182.90213723284589</c:v>
                </c:pt>
                <c:pt idx="1971">
                  <c:v>182.22722159730034</c:v>
                </c:pt>
                <c:pt idx="1972">
                  <c:v>181.66479190101236</c:v>
                </c:pt>
                <c:pt idx="1973">
                  <c:v>181.10236220472439</c:v>
                </c:pt>
                <c:pt idx="1974">
                  <c:v>181.32733408323961</c:v>
                </c:pt>
                <c:pt idx="1975">
                  <c:v>182.11473565804275</c:v>
                </c:pt>
                <c:pt idx="1976">
                  <c:v>182.33970753655794</c:v>
                </c:pt>
                <c:pt idx="1977">
                  <c:v>180.65241844769403</c:v>
                </c:pt>
                <c:pt idx="1978">
                  <c:v>179.97750281214849</c:v>
                </c:pt>
                <c:pt idx="1979">
                  <c:v>177.84026996625423</c:v>
                </c:pt>
                <c:pt idx="1980">
                  <c:v>176.37795275590551</c:v>
                </c:pt>
                <c:pt idx="1981">
                  <c:v>176.15298087739032</c:v>
                </c:pt>
                <c:pt idx="1982">
                  <c:v>179.97750281214849</c:v>
                </c:pt>
                <c:pt idx="1983">
                  <c:v>179.30258717660291</c:v>
                </c:pt>
                <c:pt idx="1984">
                  <c:v>180.20247469066365</c:v>
                </c:pt>
                <c:pt idx="1985">
                  <c:v>182.78965129358829</c:v>
                </c:pt>
                <c:pt idx="1986">
                  <c:v>183.68953880764906</c:v>
                </c:pt>
                <c:pt idx="1987">
                  <c:v>182.67716535433073</c:v>
                </c:pt>
                <c:pt idx="1988">
                  <c:v>181.21484814398201</c:v>
                </c:pt>
                <c:pt idx="1989">
                  <c:v>181.88976377952756</c:v>
                </c:pt>
                <c:pt idx="1990">
                  <c:v>180.87739032620922</c:v>
                </c:pt>
                <c:pt idx="1991">
                  <c:v>179.64004499437573</c:v>
                </c:pt>
                <c:pt idx="1992">
                  <c:v>182.90213723284589</c:v>
                </c:pt>
                <c:pt idx="1993">
                  <c:v>183.46456692913387</c:v>
                </c:pt>
                <c:pt idx="1994">
                  <c:v>181.77727784026996</c:v>
                </c:pt>
                <c:pt idx="1995">
                  <c:v>182.11473565804275</c:v>
                </c:pt>
                <c:pt idx="1996">
                  <c:v>181.32733408323961</c:v>
                </c:pt>
                <c:pt idx="1997">
                  <c:v>180.42744656917887</c:v>
                </c:pt>
                <c:pt idx="1998">
                  <c:v>182.90213723284589</c:v>
                </c:pt>
                <c:pt idx="1999">
                  <c:v>182.78965129358829</c:v>
                </c:pt>
                <c:pt idx="2000">
                  <c:v>186.83914510686165</c:v>
                </c:pt>
                <c:pt idx="2001">
                  <c:v>187.289088863892</c:v>
                </c:pt>
                <c:pt idx="2002">
                  <c:v>185.60179977502813</c:v>
                </c:pt>
                <c:pt idx="2003">
                  <c:v>187.17660292463444</c:v>
                </c:pt>
                <c:pt idx="2004">
                  <c:v>187.4015748031496</c:v>
                </c:pt>
                <c:pt idx="2005">
                  <c:v>182.33970753655794</c:v>
                </c:pt>
                <c:pt idx="2006">
                  <c:v>181.66479190101236</c:v>
                </c:pt>
                <c:pt idx="2007">
                  <c:v>181.21484814398201</c:v>
                </c:pt>
                <c:pt idx="2008">
                  <c:v>182.22722159730034</c:v>
                </c:pt>
                <c:pt idx="2009">
                  <c:v>181.88976377952756</c:v>
                </c:pt>
                <c:pt idx="2010">
                  <c:v>180.87739032620922</c:v>
                </c:pt>
                <c:pt idx="2011">
                  <c:v>180.76490438695163</c:v>
                </c:pt>
                <c:pt idx="2012">
                  <c:v>176.82789651293589</c:v>
                </c:pt>
                <c:pt idx="2013">
                  <c:v>180.31496062992125</c:v>
                </c:pt>
                <c:pt idx="2014">
                  <c:v>179.30258717660291</c:v>
                </c:pt>
                <c:pt idx="2015">
                  <c:v>180.98987626546682</c:v>
                </c:pt>
                <c:pt idx="2016">
                  <c:v>181.66479190101236</c:v>
                </c:pt>
                <c:pt idx="2017">
                  <c:v>182.00224971878515</c:v>
                </c:pt>
                <c:pt idx="2018">
                  <c:v>181.21484814398201</c:v>
                </c:pt>
                <c:pt idx="2019">
                  <c:v>181.10236220472439</c:v>
                </c:pt>
                <c:pt idx="2020">
                  <c:v>181.88976377952756</c:v>
                </c:pt>
                <c:pt idx="2021">
                  <c:v>180.53993250843646</c:v>
                </c:pt>
                <c:pt idx="2022">
                  <c:v>180.76490438695163</c:v>
                </c:pt>
                <c:pt idx="2023">
                  <c:v>176.7154105736783</c:v>
                </c:pt>
                <c:pt idx="2024">
                  <c:v>173.56580427446568</c:v>
                </c:pt>
                <c:pt idx="2025">
                  <c:v>172.89088863892013</c:v>
                </c:pt>
                <c:pt idx="2026">
                  <c:v>173.00337457817773</c:v>
                </c:pt>
                <c:pt idx="2027">
                  <c:v>172.77840269966254</c:v>
                </c:pt>
                <c:pt idx="2028">
                  <c:v>173.56580427446568</c:v>
                </c:pt>
                <c:pt idx="2029">
                  <c:v>171.65354330708661</c:v>
                </c:pt>
                <c:pt idx="2030">
                  <c:v>172.77840269966254</c:v>
                </c:pt>
                <c:pt idx="2031">
                  <c:v>170.97862767154106</c:v>
                </c:pt>
                <c:pt idx="2032">
                  <c:v>171.42857142857142</c:v>
                </c:pt>
                <c:pt idx="2033">
                  <c:v>172.44094488188978</c:v>
                </c:pt>
                <c:pt idx="2034">
                  <c:v>173.90326209223846</c:v>
                </c:pt>
                <c:pt idx="2035">
                  <c:v>172.66591676040494</c:v>
                </c:pt>
                <c:pt idx="2036">
                  <c:v>172.89088863892013</c:v>
                </c:pt>
                <c:pt idx="2037">
                  <c:v>173.34083239595051</c:v>
                </c:pt>
                <c:pt idx="2038">
                  <c:v>170.52868391451068</c:v>
                </c:pt>
                <c:pt idx="2039">
                  <c:v>171.65354330708661</c:v>
                </c:pt>
                <c:pt idx="2040">
                  <c:v>171.8785151856018</c:v>
                </c:pt>
                <c:pt idx="2041">
                  <c:v>171.99100112485939</c:v>
                </c:pt>
                <c:pt idx="2042">
                  <c:v>174.57817772778404</c:v>
                </c:pt>
                <c:pt idx="2043">
                  <c:v>173.67829021372327</c:v>
                </c:pt>
                <c:pt idx="2044">
                  <c:v>174.46569178852644</c:v>
                </c:pt>
                <c:pt idx="2045">
                  <c:v>174.12823397075366</c:v>
                </c:pt>
                <c:pt idx="2046">
                  <c:v>176.94038245219349</c:v>
                </c:pt>
                <c:pt idx="2047">
                  <c:v>177.39032620922384</c:v>
                </c:pt>
                <c:pt idx="2048">
                  <c:v>178.85264341957253</c:v>
                </c:pt>
                <c:pt idx="2049">
                  <c:v>179.86501687289089</c:v>
                </c:pt>
                <c:pt idx="2050">
                  <c:v>182.78965129358829</c:v>
                </c:pt>
                <c:pt idx="2051">
                  <c:v>184.25196850393701</c:v>
                </c:pt>
                <c:pt idx="2052">
                  <c:v>185.93925759280091</c:v>
                </c:pt>
                <c:pt idx="2053">
                  <c:v>186.16422947131608</c:v>
                </c:pt>
                <c:pt idx="2054">
                  <c:v>185.37682789651294</c:v>
                </c:pt>
                <c:pt idx="2055">
                  <c:v>186.50168728908886</c:v>
                </c:pt>
                <c:pt idx="2056">
                  <c:v>186.38920134983127</c:v>
                </c:pt>
                <c:pt idx="2057">
                  <c:v>187.4015748031496</c:v>
                </c:pt>
                <c:pt idx="2058">
                  <c:v>187.06411698537684</c:v>
                </c:pt>
                <c:pt idx="2059">
                  <c:v>186.95163104611922</c:v>
                </c:pt>
                <c:pt idx="2060">
                  <c:v>186.72665916760405</c:v>
                </c:pt>
                <c:pt idx="2061">
                  <c:v>184.81439820022496</c:v>
                </c:pt>
                <c:pt idx="2062">
                  <c:v>186.83914510686165</c:v>
                </c:pt>
                <c:pt idx="2063">
                  <c:v>186.05174353205848</c:v>
                </c:pt>
                <c:pt idx="2064">
                  <c:v>182.67716535433073</c:v>
                </c:pt>
                <c:pt idx="2065">
                  <c:v>183.23959505061868</c:v>
                </c:pt>
                <c:pt idx="2066">
                  <c:v>182.90213723284589</c:v>
                </c:pt>
                <c:pt idx="2067">
                  <c:v>184.92688413948258</c:v>
                </c:pt>
                <c:pt idx="2068">
                  <c:v>184.25196850393701</c:v>
                </c:pt>
                <c:pt idx="2069">
                  <c:v>184.3644544431946</c:v>
                </c:pt>
                <c:pt idx="2070">
                  <c:v>185.93925759280091</c:v>
                </c:pt>
                <c:pt idx="2071">
                  <c:v>188.86389201349832</c:v>
                </c:pt>
                <c:pt idx="2072">
                  <c:v>189.87626546681665</c:v>
                </c:pt>
                <c:pt idx="2073">
                  <c:v>188.97637795275591</c:v>
                </c:pt>
                <c:pt idx="2074">
                  <c:v>188.97637795275591</c:v>
                </c:pt>
                <c:pt idx="2075">
                  <c:v>189.76377952755905</c:v>
                </c:pt>
                <c:pt idx="2076">
                  <c:v>190.88863892013498</c:v>
                </c:pt>
                <c:pt idx="2077">
                  <c:v>191.56355455568055</c:v>
                </c:pt>
                <c:pt idx="2078">
                  <c:v>192.01349831271091</c:v>
                </c:pt>
                <c:pt idx="2079">
                  <c:v>192.1259842519685</c:v>
                </c:pt>
                <c:pt idx="2080">
                  <c:v>193.81327334083241</c:v>
                </c:pt>
                <c:pt idx="2081">
                  <c:v>194.26321709786276</c:v>
                </c:pt>
                <c:pt idx="2082">
                  <c:v>193.92575928009001</c:v>
                </c:pt>
                <c:pt idx="2083">
                  <c:v>193.92575928009001</c:v>
                </c:pt>
                <c:pt idx="2084">
                  <c:v>197.30033745781776</c:v>
                </c:pt>
                <c:pt idx="2085">
                  <c:v>197.30033745781776</c:v>
                </c:pt>
                <c:pt idx="2086">
                  <c:v>197.86276715410574</c:v>
                </c:pt>
                <c:pt idx="2087">
                  <c:v>198.42519685039372</c:v>
                </c:pt>
                <c:pt idx="2088">
                  <c:v>198.53768278965129</c:v>
                </c:pt>
                <c:pt idx="2089">
                  <c:v>198.98762654668167</c:v>
                </c:pt>
                <c:pt idx="2090">
                  <c:v>197.86276715410574</c:v>
                </c:pt>
                <c:pt idx="2091">
                  <c:v>196.06299212598427</c:v>
                </c:pt>
                <c:pt idx="2092">
                  <c:v>197.75028121484814</c:v>
                </c:pt>
                <c:pt idx="2093">
                  <c:v>198.20022497187853</c:v>
                </c:pt>
                <c:pt idx="2094">
                  <c:v>197.75028121484814</c:v>
                </c:pt>
                <c:pt idx="2095">
                  <c:v>196.962879640045</c:v>
                </c:pt>
                <c:pt idx="2096">
                  <c:v>196.62542182227222</c:v>
                </c:pt>
                <c:pt idx="2097">
                  <c:v>197.0753655793026</c:v>
                </c:pt>
                <c:pt idx="2098">
                  <c:v>198.20022497187853</c:v>
                </c:pt>
                <c:pt idx="2099">
                  <c:v>198.42519685039372</c:v>
                </c:pt>
                <c:pt idx="2100">
                  <c:v>199.43757030371202</c:v>
                </c:pt>
                <c:pt idx="2101">
                  <c:v>198.98762654668167</c:v>
                </c:pt>
                <c:pt idx="2102">
                  <c:v>197.63779527559055</c:v>
                </c:pt>
                <c:pt idx="2103">
                  <c:v>199.8875140607424</c:v>
                </c:pt>
                <c:pt idx="2104">
                  <c:v>198.87514060742407</c:v>
                </c:pt>
                <c:pt idx="2105">
                  <c:v>198.0877390326209</c:v>
                </c:pt>
                <c:pt idx="2106">
                  <c:v>199.32508436445445</c:v>
                </c:pt>
                <c:pt idx="2107">
                  <c:v>199.32508436445445</c:v>
                </c:pt>
                <c:pt idx="2108">
                  <c:v>200.56242969628798</c:v>
                </c:pt>
                <c:pt idx="2109">
                  <c:v>200.22497187851519</c:v>
                </c:pt>
                <c:pt idx="2110">
                  <c:v>199.66254218222724</c:v>
                </c:pt>
                <c:pt idx="2111">
                  <c:v>199.66254218222724</c:v>
                </c:pt>
                <c:pt idx="2112">
                  <c:v>202.69966254218224</c:v>
                </c:pt>
                <c:pt idx="2113">
                  <c:v>202.24971878515188</c:v>
                </c:pt>
                <c:pt idx="2114">
                  <c:v>203.37457817772778</c:v>
                </c:pt>
                <c:pt idx="2115">
                  <c:v>202.36220472440945</c:v>
                </c:pt>
                <c:pt idx="2116">
                  <c:v>202.24971878515188</c:v>
                </c:pt>
                <c:pt idx="2117">
                  <c:v>201.68728908886391</c:v>
                </c:pt>
                <c:pt idx="2118">
                  <c:v>201.2373453318335</c:v>
                </c:pt>
                <c:pt idx="2119">
                  <c:v>201.2373453318335</c:v>
                </c:pt>
                <c:pt idx="2120">
                  <c:v>200.44994375703035</c:v>
                </c:pt>
                <c:pt idx="2121">
                  <c:v>201.57480314960628</c:v>
                </c:pt>
                <c:pt idx="2122">
                  <c:v>202.47469066366705</c:v>
                </c:pt>
                <c:pt idx="2123">
                  <c:v>200.56242969628798</c:v>
                </c:pt>
                <c:pt idx="2124">
                  <c:v>197.86276715410574</c:v>
                </c:pt>
                <c:pt idx="2125">
                  <c:v>201.2373453318335</c:v>
                </c:pt>
                <c:pt idx="2126">
                  <c:v>198.53768278965129</c:v>
                </c:pt>
                <c:pt idx="2127">
                  <c:v>201.79977502812147</c:v>
                </c:pt>
                <c:pt idx="2128">
                  <c:v>202.47469066366705</c:v>
                </c:pt>
                <c:pt idx="2129">
                  <c:v>203.03712035995503</c:v>
                </c:pt>
                <c:pt idx="2130">
                  <c:v>202.02474690663666</c:v>
                </c:pt>
                <c:pt idx="2131">
                  <c:v>201.57480314960628</c:v>
                </c:pt>
                <c:pt idx="2132">
                  <c:v>202.47469066366705</c:v>
                </c:pt>
                <c:pt idx="2133">
                  <c:v>203.26209223847022</c:v>
                </c:pt>
                <c:pt idx="2134">
                  <c:v>202.47469066366705</c:v>
                </c:pt>
                <c:pt idx="2135">
                  <c:v>203.71203599550057</c:v>
                </c:pt>
                <c:pt idx="2136">
                  <c:v>201.57480314960628</c:v>
                </c:pt>
                <c:pt idx="2137">
                  <c:v>201.79977502812147</c:v>
                </c:pt>
                <c:pt idx="2138">
                  <c:v>198.31271091113612</c:v>
                </c:pt>
                <c:pt idx="2139">
                  <c:v>197.18785151856017</c:v>
                </c:pt>
                <c:pt idx="2140">
                  <c:v>197.97525309336334</c:v>
                </c:pt>
                <c:pt idx="2141">
                  <c:v>195.2755905511811</c:v>
                </c:pt>
                <c:pt idx="2142">
                  <c:v>196.51293588301462</c:v>
                </c:pt>
                <c:pt idx="2143">
                  <c:v>194.93813273340831</c:v>
                </c:pt>
                <c:pt idx="2144">
                  <c:v>196.51293588301462</c:v>
                </c:pt>
                <c:pt idx="2145">
                  <c:v>198.53768278965129</c:v>
                </c:pt>
                <c:pt idx="2146">
                  <c:v>202.58717660292461</c:v>
                </c:pt>
                <c:pt idx="2147">
                  <c:v>201.79977502812147</c:v>
                </c:pt>
                <c:pt idx="2148">
                  <c:v>200.56242969628798</c:v>
                </c:pt>
                <c:pt idx="2149">
                  <c:v>200.33745781777279</c:v>
                </c:pt>
                <c:pt idx="2150">
                  <c:v>199.55005624296962</c:v>
                </c:pt>
                <c:pt idx="2151">
                  <c:v>198.65016872890888</c:v>
                </c:pt>
                <c:pt idx="2152">
                  <c:v>196.962879640045</c:v>
                </c:pt>
                <c:pt idx="2153">
                  <c:v>194.15073115860517</c:v>
                </c:pt>
                <c:pt idx="2154">
                  <c:v>194.82564679415074</c:v>
                </c:pt>
                <c:pt idx="2155">
                  <c:v>195.2755905511811</c:v>
                </c:pt>
                <c:pt idx="2156">
                  <c:v>195.1631046119235</c:v>
                </c:pt>
                <c:pt idx="2157">
                  <c:v>188.63892013498312</c:v>
                </c:pt>
                <c:pt idx="2158">
                  <c:v>187.4015748031496</c:v>
                </c:pt>
                <c:pt idx="2159">
                  <c:v>182.67716535433073</c:v>
                </c:pt>
                <c:pt idx="2160">
                  <c:v>176.15298087739032</c:v>
                </c:pt>
                <c:pt idx="2161">
                  <c:v>177.84026996625423</c:v>
                </c:pt>
                <c:pt idx="2162">
                  <c:v>175.59055118110237</c:v>
                </c:pt>
                <c:pt idx="2163">
                  <c:v>175.14060742407199</c:v>
                </c:pt>
                <c:pt idx="2164">
                  <c:v>177.27784026996625</c:v>
                </c:pt>
                <c:pt idx="2165">
                  <c:v>171.54105736782904</c:v>
                </c:pt>
                <c:pt idx="2166">
                  <c:v>161.86726659167604</c:v>
                </c:pt>
                <c:pt idx="2167">
                  <c:v>164.1169853768279</c:v>
                </c:pt>
                <c:pt idx="2168">
                  <c:v>161.41732283464566</c:v>
                </c:pt>
                <c:pt idx="2169">
                  <c:v>154.89313835770528</c:v>
                </c:pt>
                <c:pt idx="2170">
                  <c:v>146.90663667041619</c:v>
                </c:pt>
                <c:pt idx="2171">
                  <c:v>143.41957255343084</c:v>
                </c:pt>
                <c:pt idx="2172">
                  <c:v>148.03149606299212</c:v>
                </c:pt>
                <c:pt idx="2173">
                  <c:v>149.38132733408324</c:v>
                </c:pt>
                <c:pt idx="2174">
                  <c:v>150.73115860517433</c:v>
                </c:pt>
                <c:pt idx="2175">
                  <c:v>152.30596175478067</c:v>
                </c:pt>
                <c:pt idx="2176">
                  <c:v>155.45556805399326</c:v>
                </c:pt>
                <c:pt idx="2177">
                  <c:v>165.91676040494937</c:v>
                </c:pt>
                <c:pt idx="2178">
                  <c:v>163.77952755905511</c:v>
                </c:pt>
                <c:pt idx="2179">
                  <c:v>169.62879640044994</c:v>
                </c:pt>
                <c:pt idx="2180">
                  <c:v>169.85376827896513</c:v>
                </c:pt>
                <c:pt idx="2181">
                  <c:v>165.69178852643421</c:v>
                </c:pt>
                <c:pt idx="2182">
                  <c:v>159.1676040494938</c:v>
                </c:pt>
                <c:pt idx="2183">
                  <c:v>157.14285714285714</c:v>
                </c:pt>
                <c:pt idx="2184">
                  <c:v>157.03037120359954</c:v>
                </c:pt>
                <c:pt idx="2185">
                  <c:v>162.87964004499437</c:v>
                </c:pt>
                <c:pt idx="2186">
                  <c:v>165.91676040494937</c:v>
                </c:pt>
                <c:pt idx="2187">
                  <c:v>168.61642294713161</c:v>
                </c:pt>
                <c:pt idx="2188">
                  <c:v>167.15410573678292</c:v>
                </c:pt>
                <c:pt idx="2189">
                  <c:v>169.06636670416196</c:v>
                </c:pt>
                <c:pt idx="2190">
                  <c:v>165.69178852643421</c:v>
                </c:pt>
                <c:pt idx="2191">
                  <c:v>169.06636670416196</c:v>
                </c:pt>
                <c:pt idx="2192">
                  <c:v>169.62879640044994</c:v>
                </c:pt>
                <c:pt idx="2193">
                  <c:v>168.05399325084366</c:v>
                </c:pt>
                <c:pt idx="2194">
                  <c:v>170.19122609673792</c:v>
                </c:pt>
                <c:pt idx="2195">
                  <c:v>169.29133858267718</c:v>
                </c:pt>
                <c:pt idx="2196">
                  <c:v>167.26659167604049</c:v>
                </c:pt>
                <c:pt idx="2197">
                  <c:v>165.8042744656918</c:v>
                </c:pt>
                <c:pt idx="2198">
                  <c:v>168.16647919010123</c:v>
                </c:pt>
                <c:pt idx="2199">
                  <c:v>167.82902137232847</c:v>
                </c:pt>
                <c:pt idx="2200">
                  <c:v>170.64116985376828</c:v>
                </c:pt>
                <c:pt idx="2201">
                  <c:v>171.20359955005625</c:v>
                </c:pt>
                <c:pt idx="2202">
                  <c:v>172.44094488188978</c:v>
                </c:pt>
                <c:pt idx="2203">
                  <c:v>168.9538807649044</c:v>
                </c:pt>
                <c:pt idx="2204">
                  <c:v>168.72890888638921</c:v>
                </c:pt>
                <c:pt idx="2205">
                  <c:v>171.99100112485939</c:v>
                </c:pt>
                <c:pt idx="2206">
                  <c:v>174.69066366704163</c:v>
                </c:pt>
                <c:pt idx="2207">
                  <c:v>174.35320584926885</c:v>
                </c:pt>
                <c:pt idx="2208">
                  <c:v>174.01574803149606</c:v>
                </c:pt>
                <c:pt idx="2209">
                  <c:v>170.86614173228347</c:v>
                </c:pt>
                <c:pt idx="2210">
                  <c:v>171.99100112485939</c:v>
                </c:pt>
                <c:pt idx="2211">
                  <c:v>172.44094488188978</c:v>
                </c:pt>
                <c:pt idx="2212">
                  <c:v>175.36557930258718</c:v>
                </c:pt>
                <c:pt idx="2213">
                  <c:v>176.37795275590551</c:v>
                </c:pt>
                <c:pt idx="2214">
                  <c:v>176.26546681664792</c:v>
                </c:pt>
                <c:pt idx="2215">
                  <c:v>174.35320584926885</c:v>
                </c:pt>
                <c:pt idx="2216">
                  <c:v>177.39032620922384</c:v>
                </c:pt>
                <c:pt idx="2217">
                  <c:v>181.32733408323961</c:v>
                </c:pt>
                <c:pt idx="2218">
                  <c:v>182.90213723284589</c:v>
                </c:pt>
                <c:pt idx="2219">
                  <c:v>186.72665916760405</c:v>
                </c:pt>
                <c:pt idx="2220">
                  <c:v>184.4769403824522</c:v>
                </c:pt>
                <c:pt idx="2221">
                  <c:v>185.15185601799774</c:v>
                </c:pt>
                <c:pt idx="2222">
                  <c:v>187.289088863892</c:v>
                </c:pt>
                <c:pt idx="2223">
                  <c:v>188.97637795275591</c:v>
                </c:pt>
                <c:pt idx="2224">
                  <c:v>189.53880764904386</c:v>
                </c:pt>
                <c:pt idx="2225">
                  <c:v>190.10123734533184</c:v>
                </c:pt>
                <c:pt idx="2226">
                  <c:v>192.46344206974129</c:v>
                </c:pt>
                <c:pt idx="2227">
                  <c:v>192.46344206974129</c:v>
                </c:pt>
                <c:pt idx="2228">
                  <c:v>192.1259842519685</c:v>
                </c:pt>
                <c:pt idx="2229">
                  <c:v>187.96400449943758</c:v>
                </c:pt>
                <c:pt idx="2230">
                  <c:v>185.03937007874015</c:v>
                </c:pt>
                <c:pt idx="2231">
                  <c:v>181.10236220472439</c:v>
                </c:pt>
                <c:pt idx="2232">
                  <c:v>188.18897637795274</c:v>
                </c:pt>
                <c:pt idx="2233">
                  <c:v>187.289088863892</c:v>
                </c:pt>
                <c:pt idx="2234">
                  <c:v>187.17660292463444</c:v>
                </c:pt>
                <c:pt idx="2235">
                  <c:v>187.06411698537684</c:v>
                </c:pt>
                <c:pt idx="2236">
                  <c:v>186.72665916760405</c:v>
                </c:pt>
                <c:pt idx="2237">
                  <c:v>187.289088863892</c:v>
                </c:pt>
                <c:pt idx="2238">
                  <c:v>186.38920134983127</c:v>
                </c:pt>
                <c:pt idx="2239">
                  <c:v>184.4769403824522</c:v>
                </c:pt>
                <c:pt idx="2240">
                  <c:v>186.72665916760405</c:v>
                </c:pt>
                <c:pt idx="2241">
                  <c:v>183.12710911136108</c:v>
                </c:pt>
                <c:pt idx="2242">
                  <c:v>183.57705286839146</c:v>
                </c:pt>
                <c:pt idx="2243">
                  <c:v>182.11473565804275</c:v>
                </c:pt>
                <c:pt idx="2244">
                  <c:v>182.78965129358829</c:v>
                </c:pt>
                <c:pt idx="2245">
                  <c:v>183.68953880764906</c:v>
                </c:pt>
                <c:pt idx="2246">
                  <c:v>186.61417322834646</c:v>
                </c:pt>
                <c:pt idx="2247">
                  <c:v>185.93925759280091</c:v>
                </c:pt>
                <c:pt idx="2248">
                  <c:v>184.25196850393701</c:v>
                </c:pt>
                <c:pt idx="2249">
                  <c:v>180.42744656917887</c:v>
                </c:pt>
                <c:pt idx="2250">
                  <c:v>178.06524184476939</c:v>
                </c:pt>
                <c:pt idx="2251">
                  <c:v>182.33970753655794</c:v>
                </c:pt>
                <c:pt idx="2252">
                  <c:v>181.32733408323961</c:v>
                </c:pt>
                <c:pt idx="2253">
                  <c:v>184.02699662542182</c:v>
                </c:pt>
                <c:pt idx="2254">
                  <c:v>183.01462317210348</c:v>
                </c:pt>
                <c:pt idx="2255">
                  <c:v>182.33970753655794</c:v>
                </c:pt>
                <c:pt idx="2256">
                  <c:v>182.5646794150731</c:v>
                </c:pt>
                <c:pt idx="2257">
                  <c:v>183.46456692913387</c:v>
                </c:pt>
                <c:pt idx="2258">
                  <c:v>182.11473565804275</c:v>
                </c:pt>
                <c:pt idx="2259">
                  <c:v>182.78965129358829</c:v>
                </c:pt>
                <c:pt idx="2260">
                  <c:v>181.88976377952756</c:v>
                </c:pt>
                <c:pt idx="2261">
                  <c:v>179.41507311586051</c:v>
                </c:pt>
                <c:pt idx="2262">
                  <c:v>178.29021372328461</c:v>
                </c:pt>
                <c:pt idx="2263">
                  <c:v>173.45331833520811</c:v>
                </c:pt>
                <c:pt idx="2264">
                  <c:v>176.15298087739032</c:v>
                </c:pt>
                <c:pt idx="2265">
                  <c:v>180.08998875140608</c:v>
                </c:pt>
                <c:pt idx="2266">
                  <c:v>179.97750281214849</c:v>
                </c:pt>
                <c:pt idx="2267">
                  <c:v>179.5275590551181</c:v>
                </c:pt>
                <c:pt idx="2268">
                  <c:v>179.41507311586051</c:v>
                </c:pt>
                <c:pt idx="2269">
                  <c:v>183.91451068616422</c:v>
                </c:pt>
                <c:pt idx="2270">
                  <c:v>185.93925759280091</c:v>
                </c:pt>
                <c:pt idx="2271">
                  <c:v>188.30146231721034</c:v>
                </c:pt>
                <c:pt idx="2272">
                  <c:v>187.96400449943758</c:v>
                </c:pt>
                <c:pt idx="2273">
                  <c:v>186.38920134983127</c:v>
                </c:pt>
                <c:pt idx="2274">
                  <c:v>186.50168728908886</c:v>
                </c:pt>
                <c:pt idx="2275">
                  <c:v>186.95163104611922</c:v>
                </c:pt>
                <c:pt idx="2276">
                  <c:v>185.03937007874015</c:v>
                </c:pt>
                <c:pt idx="2277">
                  <c:v>185.93925759280091</c:v>
                </c:pt>
                <c:pt idx="2278">
                  <c:v>186.27671541057367</c:v>
                </c:pt>
                <c:pt idx="2279">
                  <c:v>187.96400449943758</c:v>
                </c:pt>
                <c:pt idx="2280">
                  <c:v>188.18897637795274</c:v>
                </c:pt>
                <c:pt idx="2281">
                  <c:v>186.95163104611922</c:v>
                </c:pt>
                <c:pt idx="2282">
                  <c:v>185.60179977502813</c:v>
                </c:pt>
                <c:pt idx="2283">
                  <c:v>186.72665916760405</c:v>
                </c:pt>
                <c:pt idx="2284">
                  <c:v>187.06411698537684</c:v>
                </c:pt>
                <c:pt idx="2285">
                  <c:v>188.07649043869517</c:v>
                </c:pt>
                <c:pt idx="2286">
                  <c:v>188.75140607424072</c:v>
                </c:pt>
                <c:pt idx="2287">
                  <c:v>187.17660292463444</c:v>
                </c:pt>
                <c:pt idx="2288">
                  <c:v>186.50168728908886</c:v>
                </c:pt>
                <c:pt idx="2289">
                  <c:v>187.85151856017998</c:v>
                </c:pt>
                <c:pt idx="2290">
                  <c:v>185.71428571428572</c:v>
                </c:pt>
                <c:pt idx="2291">
                  <c:v>188.18897637795274</c:v>
                </c:pt>
                <c:pt idx="2292">
                  <c:v>189.65129358830146</c:v>
                </c:pt>
                <c:pt idx="2293">
                  <c:v>191.11361079865017</c:v>
                </c:pt>
                <c:pt idx="2294">
                  <c:v>189.87626546681665</c:v>
                </c:pt>
                <c:pt idx="2295">
                  <c:v>190.4386951631046</c:v>
                </c:pt>
                <c:pt idx="2296">
                  <c:v>189.76377952755905</c:v>
                </c:pt>
                <c:pt idx="2297">
                  <c:v>190.55118110236219</c:v>
                </c:pt>
                <c:pt idx="2298">
                  <c:v>190.32620922384703</c:v>
                </c:pt>
                <c:pt idx="2299">
                  <c:v>188.52643419572556</c:v>
                </c:pt>
                <c:pt idx="2300">
                  <c:v>189.3138357705287</c:v>
                </c:pt>
                <c:pt idx="2301">
                  <c:v>192.68841394825645</c:v>
                </c:pt>
                <c:pt idx="2302">
                  <c:v>193.81327334083241</c:v>
                </c:pt>
                <c:pt idx="2303">
                  <c:v>189.65129358830146</c:v>
                </c:pt>
                <c:pt idx="2304">
                  <c:v>187.96400449943758</c:v>
                </c:pt>
                <c:pt idx="2305">
                  <c:v>191.11361079865017</c:v>
                </c:pt>
                <c:pt idx="2306">
                  <c:v>192.1259842519685</c:v>
                </c:pt>
                <c:pt idx="2307">
                  <c:v>192.3509561304837</c:v>
                </c:pt>
                <c:pt idx="2308">
                  <c:v>193.36332958380203</c:v>
                </c:pt>
                <c:pt idx="2309">
                  <c:v>192.1259842519685</c:v>
                </c:pt>
                <c:pt idx="2310">
                  <c:v>191.78852643419572</c:v>
                </c:pt>
                <c:pt idx="2311">
                  <c:v>192.3509561304837</c:v>
                </c:pt>
                <c:pt idx="2312">
                  <c:v>191.67604049493815</c:v>
                </c:pt>
                <c:pt idx="2313">
                  <c:v>190.4386951631046</c:v>
                </c:pt>
                <c:pt idx="2314">
                  <c:v>188.75140607424072</c:v>
                </c:pt>
                <c:pt idx="2315">
                  <c:v>191.22609673790777</c:v>
                </c:pt>
                <c:pt idx="2316">
                  <c:v>189.87626546681665</c:v>
                </c:pt>
                <c:pt idx="2317">
                  <c:v>191.11361079865017</c:v>
                </c:pt>
                <c:pt idx="2318">
                  <c:v>188.97637795275591</c:v>
                </c:pt>
                <c:pt idx="2319">
                  <c:v>189.76377952755905</c:v>
                </c:pt>
                <c:pt idx="2320">
                  <c:v>188.97637795275591</c:v>
                </c:pt>
                <c:pt idx="2321">
                  <c:v>188.86389201349832</c:v>
                </c:pt>
                <c:pt idx="2322">
                  <c:v>188.18897637795274</c:v>
                </c:pt>
                <c:pt idx="2323">
                  <c:v>188.41394825646793</c:v>
                </c:pt>
                <c:pt idx="2324">
                  <c:v>184.58942632170979</c:v>
                </c:pt>
                <c:pt idx="2325">
                  <c:v>187.85151856017998</c:v>
                </c:pt>
                <c:pt idx="2326">
                  <c:v>190.10123734533184</c:v>
                </c:pt>
                <c:pt idx="2327">
                  <c:v>192.57592800899889</c:v>
                </c:pt>
                <c:pt idx="2328">
                  <c:v>193.70078740157479</c:v>
                </c:pt>
                <c:pt idx="2329">
                  <c:v>196.28796400449943</c:v>
                </c:pt>
                <c:pt idx="2330">
                  <c:v>198.53768278965129</c:v>
                </c:pt>
                <c:pt idx="2331">
                  <c:v>201.79977502812147</c:v>
                </c:pt>
                <c:pt idx="2332">
                  <c:v>201.57480314960628</c:v>
                </c:pt>
                <c:pt idx="2333">
                  <c:v>198.87514060742407</c:v>
                </c:pt>
                <c:pt idx="2334">
                  <c:v>202.24971878515188</c:v>
                </c:pt>
                <c:pt idx="2335">
                  <c:v>202.58717660292461</c:v>
                </c:pt>
                <c:pt idx="2336">
                  <c:v>201.01237345331833</c:v>
                </c:pt>
                <c:pt idx="2337">
                  <c:v>201.34983127109112</c:v>
                </c:pt>
                <c:pt idx="2338">
                  <c:v>201.57480314960628</c:v>
                </c:pt>
                <c:pt idx="2339">
                  <c:v>205.51181102362204</c:v>
                </c:pt>
                <c:pt idx="2340">
                  <c:v>205.84926884139483</c:v>
                </c:pt>
                <c:pt idx="2341">
                  <c:v>207.87401574803147</c:v>
                </c:pt>
                <c:pt idx="2342">
                  <c:v>208.43644544431945</c:v>
                </c:pt>
                <c:pt idx="2343">
                  <c:v>204.49943757030371</c:v>
                </c:pt>
                <c:pt idx="2344">
                  <c:v>206.41169853768281</c:v>
                </c:pt>
                <c:pt idx="2345">
                  <c:v>206.97412823397076</c:v>
                </c:pt>
                <c:pt idx="2346">
                  <c:v>207.53655793025874</c:v>
                </c:pt>
                <c:pt idx="2347">
                  <c:v>207.42407199100111</c:v>
                </c:pt>
                <c:pt idx="2348">
                  <c:v>205.73678290213721</c:v>
                </c:pt>
                <c:pt idx="2349">
                  <c:v>205.62429696287964</c:v>
                </c:pt>
                <c:pt idx="2350">
                  <c:v>207.98650168728909</c:v>
                </c:pt>
                <c:pt idx="2351">
                  <c:v>207.7615298087739</c:v>
                </c:pt>
                <c:pt idx="2352">
                  <c:v>208.09898762654666</c:v>
                </c:pt>
                <c:pt idx="2353">
                  <c:v>209.33633295838021</c:v>
                </c:pt>
                <c:pt idx="2354">
                  <c:v>208.21147356580428</c:v>
                </c:pt>
                <c:pt idx="2355">
                  <c:v>208.8863892013498</c:v>
                </c:pt>
                <c:pt idx="2356">
                  <c:v>209.44881889763778</c:v>
                </c:pt>
                <c:pt idx="2357">
                  <c:v>209.5613048368954</c:v>
                </c:pt>
                <c:pt idx="2358">
                  <c:v>208.99887514060742</c:v>
                </c:pt>
                <c:pt idx="2359">
                  <c:v>205.62429696287964</c:v>
                </c:pt>
                <c:pt idx="2360">
                  <c:v>206.29921259842519</c:v>
                </c:pt>
                <c:pt idx="2361">
                  <c:v>207.31158605174352</c:v>
                </c:pt>
                <c:pt idx="2362">
                  <c:v>207.53655793025874</c:v>
                </c:pt>
                <c:pt idx="2363">
                  <c:v>208.77390326209223</c:v>
                </c:pt>
                <c:pt idx="2364">
                  <c:v>212.37345331833518</c:v>
                </c:pt>
                <c:pt idx="2365">
                  <c:v>210.91113610798652</c:v>
                </c:pt>
                <c:pt idx="2366">
                  <c:v>209.673790776153</c:v>
                </c:pt>
                <c:pt idx="2367">
                  <c:v>209.44881889763778</c:v>
                </c:pt>
                <c:pt idx="2368">
                  <c:v>210.12373453318335</c:v>
                </c:pt>
                <c:pt idx="2369">
                  <c:v>213.7232845894263</c:v>
                </c:pt>
                <c:pt idx="2370">
                  <c:v>217.09786276715414</c:v>
                </c:pt>
                <c:pt idx="2371">
                  <c:v>217.09786276715414</c:v>
                </c:pt>
                <c:pt idx="2372">
                  <c:v>217.88526434195728</c:v>
                </c:pt>
                <c:pt idx="2373">
                  <c:v>219.23509561304834</c:v>
                </c:pt>
                <c:pt idx="2374">
                  <c:v>216.76040494938132</c:v>
                </c:pt>
                <c:pt idx="2375">
                  <c:v>215.86051743532059</c:v>
                </c:pt>
                <c:pt idx="2376">
                  <c:v>217.3228346456693</c:v>
                </c:pt>
                <c:pt idx="2377">
                  <c:v>216.19797525309338</c:v>
                </c:pt>
                <c:pt idx="2378">
                  <c:v>217.43532058492687</c:v>
                </c:pt>
                <c:pt idx="2379">
                  <c:v>216.98537682789652</c:v>
                </c:pt>
                <c:pt idx="2380">
                  <c:v>217.66029246344206</c:v>
                </c:pt>
                <c:pt idx="2381">
                  <c:v>216.42294713160854</c:v>
                </c:pt>
                <c:pt idx="2382">
                  <c:v>217.66029246344206</c:v>
                </c:pt>
                <c:pt idx="2383">
                  <c:v>214.84814398200226</c:v>
                </c:pt>
                <c:pt idx="2384">
                  <c:v>211.24859392575931</c:v>
                </c:pt>
                <c:pt idx="2385">
                  <c:v>213.61079865016873</c:v>
                </c:pt>
                <c:pt idx="2386">
                  <c:v>215.97300337457818</c:v>
                </c:pt>
                <c:pt idx="2387">
                  <c:v>219.12260967379078</c:v>
                </c:pt>
                <c:pt idx="2388">
                  <c:v>218.33520809898764</c:v>
                </c:pt>
                <c:pt idx="2389">
                  <c:v>221.25984251968504</c:v>
                </c:pt>
                <c:pt idx="2390">
                  <c:v>225.08436445444318</c:v>
                </c:pt>
                <c:pt idx="2391">
                  <c:v>225.08436445444318</c:v>
                </c:pt>
                <c:pt idx="2392">
                  <c:v>225.98425196850394</c:v>
                </c:pt>
                <c:pt idx="2393">
                  <c:v>226.09673790776154</c:v>
                </c:pt>
                <c:pt idx="2394">
                  <c:v>228.68391451068618</c:v>
                </c:pt>
                <c:pt idx="2395">
                  <c:v>229.80877390326211</c:v>
                </c:pt>
                <c:pt idx="2396">
                  <c:v>229.13385826771653</c:v>
                </c:pt>
                <c:pt idx="2397">
                  <c:v>226.99662542182227</c:v>
                </c:pt>
                <c:pt idx="2398">
                  <c:v>225.64679415073115</c:v>
                </c:pt>
                <c:pt idx="2399">
                  <c:v>226.54668166479189</c:v>
                </c:pt>
                <c:pt idx="2400">
                  <c:v>222.72215973003372</c:v>
                </c:pt>
                <c:pt idx="2401">
                  <c:v>225.64679415073115</c:v>
                </c:pt>
                <c:pt idx="2402">
                  <c:v>218.11023622047244</c:v>
                </c:pt>
                <c:pt idx="2403">
                  <c:v>222.60967379077616</c:v>
                </c:pt>
                <c:pt idx="2404">
                  <c:v>221.59730033745782</c:v>
                </c:pt>
                <c:pt idx="2405">
                  <c:v>222.94713160854891</c:v>
                </c:pt>
                <c:pt idx="2406">
                  <c:v>220.2474690663667</c:v>
                </c:pt>
                <c:pt idx="2407">
                  <c:v>222.15973003374577</c:v>
                </c:pt>
                <c:pt idx="2408">
                  <c:v>221.59730033745782</c:v>
                </c:pt>
                <c:pt idx="2409">
                  <c:v>224.52193475815525</c:v>
                </c:pt>
                <c:pt idx="2410">
                  <c:v>224.74690663667042</c:v>
                </c:pt>
                <c:pt idx="2411">
                  <c:v>225.53430821147359</c:v>
                </c:pt>
                <c:pt idx="2412">
                  <c:v>228.1214848143982</c:v>
                </c:pt>
                <c:pt idx="2413">
                  <c:v>230.14623172103487</c:v>
                </c:pt>
                <c:pt idx="2414">
                  <c:v>231.49606299212599</c:v>
                </c:pt>
                <c:pt idx="2415">
                  <c:v>232.17097862767156</c:v>
                </c:pt>
                <c:pt idx="2416">
                  <c:v>235.09561304836896</c:v>
                </c:pt>
                <c:pt idx="2417">
                  <c:v>235.65804274465694</c:v>
                </c:pt>
                <c:pt idx="2418">
                  <c:v>233.18335208098989</c:v>
                </c:pt>
                <c:pt idx="2419">
                  <c:v>230.82114735658044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D2-4C22-9CED-A53127B3F5C0}"/>
            </c:ext>
          </c:extLst>
        </c:ser>
        <c:ser>
          <c:idx val="10"/>
          <c:order val="9"/>
          <c:tx>
            <c:strRef>
              <c:f>グラフ元_2011_5_2!$K$1</c:f>
              <c:strCache>
                <c:ptCount val="1"/>
                <c:pt idx="0">
                  <c:v>SP500-指数(11/5/2)</c:v>
                </c:pt>
              </c:strCache>
            </c:strRef>
          </c:tx>
          <c:spPr>
            <a:ln w="19050" cap="rnd">
              <a:solidFill>
                <a:srgbClr val="70AD47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グラフ元_2011_5_2!$K$2:$K$2421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96.7885816235504</c:v>
                </c:pt>
                <c:pt idx="2">
                  <c:v>96.877787689562894</c:v>
                </c:pt>
                <c:pt idx="3">
                  <c:v>96.7885816235504</c:v>
                </c:pt>
                <c:pt idx="4">
                  <c:v>98.394290811775193</c:v>
                </c:pt>
                <c:pt idx="5">
                  <c:v>97.145405887600361</c:v>
                </c:pt>
                <c:pt idx="6">
                  <c:v>97.502230151650309</c:v>
                </c:pt>
                <c:pt idx="7">
                  <c:v>96.342551293487958</c:v>
                </c:pt>
                <c:pt idx="8">
                  <c:v>96.69937555753792</c:v>
                </c:pt>
                <c:pt idx="9">
                  <c:v>96.966993755575388</c:v>
                </c:pt>
                <c:pt idx="10">
                  <c:v>97.859054415700257</c:v>
                </c:pt>
                <c:pt idx="11">
                  <c:v>98.305084745762713</c:v>
                </c:pt>
                <c:pt idx="12">
                  <c:v>97.056199821587867</c:v>
                </c:pt>
                <c:pt idx="13">
                  <c:v>96.69937555753792</c:v>
                </c:pt>
                <c:pt idx="14">
                  <c:v>95.896520963425516</c:v>
                </c:pt>
                <c:pt idx="15">
                  <c:v>96.7885816235504</c:v>
                </c:pt>
                <c:pt idx="16">
                  <c:v>96.7885816235504</c:v>
                </c:pt>
                <c:pt idx="17">
                  <c:v>96.431757359500452</c:v>
                </c:pt>
                <c:pt idx="18">
                  <c:v>97.680642283675283</c:v>
                </c:pt>
                <c:pt idx="19">
                  <c:v>98.215878679750219</c:v>
                </c:pt>
                <c:pt idx="20">
                  <c:v>95.450490633363074</c:v>
                </c:pt>
                <c:pt idx="21">
                  <c:v>94.915254237288138</c:v>
                </c:pt>
                <c:pt idx="22">
                  <c:v>93.487957181088305</c:v>
                </c:pt>
                <c:pt idx="23">
                  <c:v>92.595896520963421</c:v>
                </c:pt>
                <c:pt idx="24">
                  <c:v>92.328278322925968</c:v>
                </c:pt>
                <c:pt idx="25">
                  <c:v>92.0606601248885</c:v>
                </c:pt>
                <c:pt idx="26">
                  <c:v>92.14986619090098</c:v>
                </c:pt>
                <c:pt idx="27">
                  <c:v>91.703835860838538</c:v>
                </c:pt>
                <c:pt idx="28">
                  <c:v>92.14986619090098</c:v>
                </c:pt>
                <c:pt idx="29">
                  <c:v>93.041926851025863</c:v>
                </c:pt>
                <c:pt idx="30">
                  <c:v>92.239072256913474</c:v>
                </c:pt>
                <c:pt idx="31">
                  <c:v>91.793041926851032</c:v>
                </c:pt>
                <c:pt idx="32">
                  <c:v>90.544157002676187</c:v>
                </c:pt>
                <c:pt idx="33">
                  <c:v>91.525423728813564</c:v>
                </c:pt>
                <c:pt idx="34">
                  <c:v>92.506690454950942</c:v>
                </c:pt>
                <c:pt idx="35">
                  <c:v>92.14986619090098</c:v>
                </c:pt>
                <c:pt idx="36">
                  <c:v>92.595896520963421</c:v>
                </c:pt>
                <c:pt idx="37">
                  <c:v>91.34701159678859</c:v>
                </c:pt>
                <c:pt idx="38">
                  <c:v>92.328278322925968</c:v>
                </c:pt>
                <c:pt idx="39">
                  <c:v>93.755575379125773</c:v>
                </c:pt>
                <c:pt idx="40">
                  <c:v>94.112399643175735</c:v>
                </c:pt>
                <c:pt idx="41">
                  <c:v>94.915254237288138</c:v>
                </c:pt>
                <c:pt idx="42">
                  <c:v>96.431757359500452</c:v>
                </c:pt>
                <c:pt idx="43">
                  <c:v>96.610169491525426</c:v>
                </c:pt>
                <c:pt idx="44">
                  <c:v>97.056199821587867</c:v>
                </c:pt>
                <c:pt idx="45">
                  <c:v>97.234611953612841</c:v>
                </c:pt>
                <c:pt idx="46">
                  <c:v>98.483496877787687</c:v>
                </c:pt>
                <c:pt idx="47">
                  <c:v>96.966993755575388</c:v>
                </c:pt>
                <c:pt idx="48">
                  <c:v>94.73684210526315</c:v>
                </c:pt>
                <c:pt idx="49">
                  <c:v>93.666369313113293</c:v>
                </c:pt>
                <c:pt idx="50">
                  <c:v>92.952720785013383</c:v>
                </c:pt>
                <c:pt idx="51">
                  <c:v>92.952720785013383</c:v>
                </c:pt>
                <c:pt idx="52">
                  <c:v>92.328278322925968</c:v>
                </c:pt>
                <c:pt idx="53">
                  <c:v>93.933987511150761</c:v>
                </c:pt>
                <c:pt idx="54">
                  <c:v>93.487957181088305</c:v>
                </c:pt>
                <c:pt idx="55">
                  <c:v>94.826048171275644</c:v>
                </c:pt>
                <c:pt idx="56">
                  <c:v>93.398751115075825</c:v>
                </c:pt>
                <c:pt idx="57">
                  <c:v>93.487957181088305</c:v>
                </c:pt>
                <c:pt idx="58">
                  <c:v>92.685102586975916</c:v>
                </c:pt>
                <c:pt idx="59">
                  <c:v>91.614629794826058</c:v>
                </c:pt>
                <c:pt idx="60">
                  <c:v>89.919714540588757</c:v>
                </c:pt>
                <c:pt idx="61">
                  <c:v>91.34701159678859</c:v>
                </c:pt>
                <c:pt idx="62">
                  <c:v>89.206066012488847</c:v>
                </c:pt>
                <c:pt idx="63">
                  <c:v>86.708296164139171</c:v>
                </c:pt>
                <c:pt idx="64">
                  <c:v>89.295272078501341</c:v>
                </c:pt>
                <c:pt idx="65">
                  <c:v>85.191793041926857</c:v>
                </c:pt>
                <c:pt idx="66">
                  <c:v>81.355932203389841</c:v>
                </c:pt>
                <c:pt idx="67">
                  <c:v>76.271186440677965</c:v>
                </c:pt>
                <c:pt idx="68">
                  <c:v>80.820695807314905</c:v>
                </c:pt>
                <c:pt idx="69">
                  <c:v>78.590544157002668</c:v>
                </c:pt>
                <c:pt idx="70">
                  <c:v>79.66101694915254</c:v>
                </c:pt>
                <c:pt idx="71">
                  <c:v>81.712756467439789</c:v>
                </c:pt>
                <c:pt idx="72">
                  <c:v>82.247992863514725</c:v>
                </c:pt>
                <c:pt idx="73">
                  <c:v>81.891168599464763</c:v>
                </c:pt>
                <c:pt idx="74">
                  <c:v>81.177520071364853</c:v>
                </c:pt>
                <c:pt idx="75">
                  <c:v>77.787689562890279</c:v>
                </c:pt>
                <c:pt idx="76">
                  <c:v>77.341659232827837</c:v>
                </c:pt>
                <c:pt idx="77">
                  <c:v>78.055307760927732</c:v>
                </c:pt>
                <c:pt idx="78">
                  <c:v>78.858162355040136</c:v>
                </c:pt>
                <c:pt idx="79">
                  <c:v>80.731489741302411</c:v>
                </c:pt>
                <c:pt idx="80">
                  <c:v>81.088314005352373</c:v>
                </c:pt>
                <c:pt idx="81">
                  <c:v>81.623550401427295</c:v>
                </c:pt>
                <c:pt idx="82">
                  <c:v>83.229259589652088</c:v>
                </c:pt>
                <c:pt idx="83">
                  <c:v>83.050847457627114</c:v>
                </c:pt>
                <c:pt idx="84">
                  <c:v>84.032114183764492</c:v>
                </c:pt>
                <c:pt idx="85">
                  <c:v>82.247992863514725</c:v>
                </c:pt>
                <c:pt idx="86">
                  <c:v>79.839429081177514</c:v>
                </c:pt>
                <c:pt idx="87">
                  <c:v>79.036574487065124</c:v>
                </c:pt>
                <c:pt idx="88">
                  <c:v>81.088314005352373</c:v>
                </c:pt>
                <c:pt idx="89">
                  <c:v>82.158786797502231</c:v>
                </c:pt>
                <c:pt idx="90">
                  <c:v>82.515611061552192</c:v>
                </c:pt>
                <c:pt idx="91">
                  <c:v>79.304192685102592</c:v>
                </c:pt>
                <c:pt idx="92">
                  <c:v>80.196253345227476</c:v>
                </c:pt>
                <c:pt idx="93">
                  <c:v>79.750223015165034</c:v>
                </c:pt>
                <c:pt idx="94">
                  <c:v>81.623550401427295</c:v>
                </c:pt>
                <c:pt idx="95">
                  <c:v>83.050847457627114</c:v>
                </c:pt>
                <c:pt idx="96">
                  <c:v>81.891168599464763</c:v>
                </c:pt>
                <c:pt idx="97">
                  <c:v>82.069580731489751</c:v>
                </c:pt>
                <c:pt idx="98">
                  <c:v>79.304192685102592</c:v>
                </c:pt>
                <c:pt idx="99">
                  <c:v>77.341659232827837</c:v>
                </c:pt>
                <c:pt idx="100">
                  <c:v>79.66101694915254</c:v>
                </c:pt>
                <c:pt idx="101">
                  <c:v>79.304192685102592</c:v>
                </c:pt>
                <c:pt idx="102">
                  <c:v>79.304192685102592</c:v>
                </c:pt>
                <c:pt idx="103">
                  <c:v>79.125780553077604</c:v>
                </c:pt>
                <c:pt idx="104">
                  <c:v>77.341659232827837</c:v>
                </c:pt>
                <c:pt idx="105">
                  <c:v>75.64674397859055</c:v>
                </c:pt>
                <c:pt idx="106">
                  <c:v>76.628010704727927</c:v>
                </c:pt>
                <c:pt idx="107">
                  <c:v>78.055307760927732</c:v>
                </c:pt>
                <c:pt idx="108">
                  <c:v>79.571810883140046</c:v>
                </c:pt>
                <c:pt idx="109">
                  <c:v>81.712756467439789</c:v>
                </c:pt>
                <c:pt idx="110">
                  <c:v>81.623550401427295</c:v>
                </c:pt>
                <c:pt idx="111">
                  <c:v>82.783229259589646</c:v>
                </c:pt>
                <c:pt idx="112">
                  <c:v>82.694023193577166</c:v>
                </c:pt>
                <c:pt idx="113">
                  <c:v>84.745762711864401</c:v>
                </c:pt>
                <c:pt idx="114">
                  <c:v>82.515611061552192</c:v>
                </c:pt>
                <c:pt idx="115">
                  <c:v>84.032114183764492</c:v>
                </c:pt>
                <c:pt idx="116">
                  <c:v>82.694023193577166</c:v>
                </c:pt>
                <c:pt idx="117">
                  <c:v>83.764495985727024</c:v>
                </c:pt>
                <c:pt idx="118">
                  <c:v>84.299732381801959</c:v>
                </c:pt>
                <c:pt idx="119">
                  <c:v>84.567350579839427</c:v>
                </c:pt>
                <c:pt idx="120">
                  <c:v>83.942908117751998</c:v>
                </c:pt>
                <c:pt idx="121">
                  <c:v>85.370205173951831</c:v>
                </c:pt>
                <c:pt idx="122">
                  <c:v>86.619090098126676</c:v>
                </c:pt>
                <c:pt idx="123">
                  <c:v>90.187332738626225</c:v>
                </c:pt>
                <c:pt idx="124">
                  <c:v>86.619090098126676</c:v>
                </c:pt>
                <c:pt idx="125">
                  <c:v>86.083853702051741</c:v>
                </c:pt>
                <c:pt idx="126">
                  <c:v>87.600356824264054</c:v>
                </c:pt>
                <c:pt idx="127">
                  <c:v>87.778768956289028</c:v>
                </c:pt>
                <c:pt idx="128">
                  <c:v>87.421944692239066</c:v>
                </c:pt>
                <c:pt idx="129">
                  <c:v>88.314005352363949</c:v>
                </c:pt>
                <c:pt idx="130">
                  <c:v>86.619090098126676</c:v>
                </c:pt>
                <c:pt idx="131">
                  <c:v>86.529884032114182</c:v>
                </c:pt>
                <c:pt idx="132">
                  <c:v>87.421944692239066</c:v>
                </c:pt>
                <c:pt idx="133">
                  <c:v>86.529884032114182</c:v>
                </c:pt>
                <c:pt idx="134">
                  <c:v>86.173059768064235</c:v>
                </c:pt>
                <c:pt idx="135">
                  <c:v>85.637823371989299</c:v>
                </c:pt>
                <c:pt idx="136">
                  <c:v>83.496877787689556</c:v>
                </c:pt>
                <c:pt idx="137">
                  <c:v>83.140053523639608</c:v>
                </c:pt>
                <c:pt idx="138">
                  <c:v>82.783229259589646</c:v>
                </c:pt>
                <c:pt idx="139">
                  <c:v>80.731489741302411</c:v>
                </c:pt>
                <c:pt idx="140">
                  <c:v>80.196253345227476</c:v>
                </c:pt>
                <c:pt idx="141">
                  <c:v>81.712756467439789</c:v>
                </c:pt>
                <c:pt idx="142">
                  <c:v>83.764495985727024</c:v>
                </c:pt>
                <c:pt idx="143">
                  <c:v>83.229259589652088</c:v>
                </c:pt>
                <c:pt idx="144">
                  <c:v>86.440677966101703</c:v>
                </c:pt>
                <c:pt idx="145">
                  <c:v>87.065120428189118</c:v>
                </c:pt>
                <c:pt idx="146">
                  <c:v>87.243532560214092</c:v>
                </c:pt>
                <c:pt idx="147">
                  <c:v>86.79750223015165</c:v>
                </c:pt>
                <c:pt idx="148">
                  <c:v>87.867975022301508</c:v>
                </c:pt>
                <c:pt idx="149">
                  <c:v>87.778768956289028</c:v>
                </c:pt>
                <c:pt idx="150">
                  <c:v>85.816235504014273</c:v>
                </c:pt>
                <c:pt idx="151">
                  <c:v>87.243532560214092</c:v>
                </c:pt>
                <c:pt idx="152">
                  <c:v>86.351471900089209</c:v>
                </c:pt>
                <c:pt idx="153">
                  <c:v>86.351471900089209</c:v>
                </c:pt>
                <c:pt idx="154">
                  <c:v>84.567350579839427</c:v>
                </c:pt>
                <c:pt idx="155">
                  <c:v>85.191793041926857</c:v>
                </c:pt>
                <c:pt idx="156">
                  <c:v>84.210526315789465</c:v>
                </c:pt>
                <c:pt idx="157">
                  <c:v>84.656556645851921</c:v>
                </c:pt>
                <c:pt idx="158">
                  <c:v>85.994647636039247</c:v>
                </c:pt>
                <c:pt idx="159">
                  <c:v>86.173059768064235</c:v>
                </c:pt>
                <c:pt idx="160">
                  <c:v>87.689562890276534</c:v>
                </c:pt>
                <c:pt idx="161">
                  <c:v>87.600356824264054</c:v>
                </c:pt>
                <c:pt idx="162">
                  <c:v>87.154326494201612</c:v>
                </c:pt>
                <c:pt idx="163">
                  <c:v>86.886708296164144</c:v>
                </c:pt>
                <c:pt idx="164">
                  <c:v>87.243532560214092</c:v>
                </c:pt>
                <c:pt idx="165">
                  <c:v>87.243532560214092</c:v>
                </c:pt>
                <c:pt idx="166">
                  <c:v>87.243532560214092</c:v>
                </c:pt>
                <c:pt idx="167">
                  <c:v>87.600356824264054</c:v>
                </c:pt>
                <c:pt idx="168">
                  <c:v>87.867975022301508</c:v>
                </c:pt>
                <c:pt idx="169">
                  <c:v>88.314005352363949</c:v>
                </c:pt>
                <c:pt idx="170">
                  <c:v>88.314005352363949</c:v>
                </c:pt>
                <c:pt idx="171">
                  <c:v>88.849241748438885</c:v>
                </c:pt>
                <c:pt idx="172">
                  <c:v>88.581623550401417</c:v>
                </c:pt>
                <c:pt idx="173">
                  <c:v>88.938447814451379</c:v>
                </c:pt>
                <c:pt idx="174">
                  <c:v>88.849241748438885</c:v>
                </c:pt>
                <c:pt idx="175">
                  <c:v>89.384478144513821</c:v>
                </c:pt>
                <c:pt idx="176">
                  <c:v>90.544157002676187</c:v>
                </c:pt>
                <c:pt idx="177">
                  <c:v>90.008920606601251</c:v>
                </c:pt>
                <c:pt idx="178">
                  <c:v>90.187332738626225</c:v>
                </c:pt>
                <c:pt idx="179">
                  <c:v>91.793041926851032</c:v>
                </c:pt>
                <c:pt idx="180">
                  <c:v>91.882247992863526</c:v>
                </c:pt>
                <c:pt idx="181">
                  <c:v>90.276538804638719</c:v>
                </c:pt>
                <c:pt idx="182">
                  <c:v>89.741302408563783</c:v>
                </c:pt>
                <c:pt idx="183">
                  <c:v>89.473684210526315</c:v>
                </c:pt>
                <c:pt idx="184">
                  <c:v>89.206066012488847</c:v>
                </c:pt>
                <c:pt idx="185">
                  <c:v>89.830508474576277</c:v>
                </c:pt>
                <c:pt idx="186">
                  <c:v>90.098126672613745</c:v>
                </c:pt>
                <c:pt idx="187">
                  <c:v>91.614629794826058</c:v>
                </c:pt>
                <c:pt idx="188">
                  <c:v>91.793041926851032</c:v>
                </c:pt>
                <c:pt idx="189">
                  <c:v>92.685102586975916</c:v>
                </c:pt>
                <c:pt idx="190">
                  <c:v>92.863514719000889</c:v>
                </c:pt>
                <c:pt idx="191">
                  <c:v>93.309545049063331</c:v>
                </c:pt>
                <c:pt idx="192">
                  <c:v>93.577163247100799</c:v>
                </c:pt>
                <c:pt idx="193">
                  <c:v>93.755575379125773</c:v>
                </c:pt>
                <c:pt idx="194">
                  <c:v>95.093666369313112</c:v>
                </c:pt>
                <c:pt idx="195">
                  <c:v>93.666369313113293</c:v>
                </c:pt>
                <c:pt idx="196">
                  <c:v>95.896520963425516</c:v>
                </c:pt>
                <c:pt idx="197">
                  <c:v>97.056199821587867</c:v>
                </c:pt>
                <c:pt idx="198">
                  <c:v>97.680642283675283</c:v>
                </c:pt>
                <c:pt idx="199">
                  <c:v>97.413024085637829</c:v>
                </c:pt>
                <c:pt idx="200">
                  <c:v>97.056199821587867</c:v>
                </c:pt>
                <c:pt idx="201">
                  <c:v>98.215878679750219</c:v>
                </c:pt>
                <c:pt idx="202">
                  <c:v>98.929527207850128</c:v>
                </c:pt>
                <c:pt idx="203">
                  <c:v>98.751115075825155</c:v>
                </c:pt>
                <c:pt idx="204">
                  <c:v>98.572702943800181</c:v>
                </c:pt>
                <c:pt idx="205">
                  <c:v>98.483496877787687</c:v>
                </c:pt>
                <c:pt idx="206">
                  <c:v>100.17841213202499</c:v>
                </c:pt>
                <c:pt idx="207">
                  <c:v>99.28635147190009</c:v>
                </c:pt>
                <c:pt idx="208">
                  <c:v>99.107939339875102</c:v>
                </c:pt>
                <c:pt idx="209">
                  <c:v>96.877787689562894</c:v>
                </c:pt>
                <c:pt idx="210">
                  <c:v>98.126672613737725</c:v>
                </c:pt>
                <c:pt idx="211">
                  <c:v>100.08920606601248</c:v>
                </c:pt>
                <c:pt idx="212">
                  <c:v>100.44603033006246</c:v>
                </c:pt>
                <c:pt idx="213">
                  <c:v>100.8028545941124</c:v>
                </c:pt>
                <c:pt idx="214">
                  <c:v>103.74665477252454</c:v>
                </c:pt>
                <c:pt idx="215">
                  <c:v>104.54950936663694</c:v>
                </c:pt>
                <c:pt idx="216">
                  <c:v>104.28189116859947</c:v>
                </c:pt>
                <c:pt idx="217">
                  <c:v>104.37109723461195</c:v>
                </c:pt>
                <c:pt idx="218">
                  <c:v>104.90633363068689</c:v>
                </c:pt>
                <c:pt idx="219">
                  <c:v>104.28189116859947</c:v>
                </c:pt>
                <c:pt idx="220">
                  <c:v>103.2114183764496</c:v>
                </c:pt>
                <c:pt idx="221">
                  <c:v>103.12221231043711</c:v>
                </c:pt>
                <c:pt idx="222">
                  <c:v>104.63871543264942</c:v>
                </c:pt>
                <c:pt idx="223">
                  <c:v>104.7279214986619</c:v>
                </c:pt>
                <c:pt idx="224">
                  <c:v>103.56824264049955</c:v>
                </c:pt>
                <c:pt idx="225">
                  <c:v>102.94380017841213</c:v>
                </c:pt>
                <c:pt idx="226">
                  <c:v>104.7279214986619</c:v>
                </c:pt>
                <c:pt idx="227">
                  <c:v>103.9250669045495</c:v>
                </c:pt>
                <c:pt idx="228">
                  <c:v>103.65744870651203</c:v>
                </c:pt>
                <c:pt idx="229">
                  <c:v>102.85459411239964</c:v>
                </c:pt>
                <c:pt idx="230">
                  <c:v>102.76538804638716</c:v>
                </c:pt>
                <c:pt idx="231">
                  <c:v>100.44603033006246</c:v>
                </c:pt>
                <c:pt idx="232">
                  <c:v>100.35682426404995</c:v>
                </c:pt>
                <c:pt idx="233">
                  <c:v>99.107939339875102</c:v>
                </c:pt>
                <c:pt idx="234">
                  <c:v>99.37555753791257</c:v>
                </c:pt>
                <c:pt idx="235">
                  <c:v>100.53523639607494</c:v>
                </c:pt>
                <c:pt idx="236">
                  <c:v>98.483496877787687</c:v>
                </c:pt>
                <c:pt idx="237">
                  <c:v>98.483496877787687</c:v>
                </c:pt>
                <c:pt idx="238">
                  <c:v>100.71364852809992</c:v>
                </c:pt>
                <c:pt idx="239">
                  <c:v>100.53523639607494</c:v>
                </c:pt>
                <c:pt idx="240">
                  <c:v>100.44603033006246</c:v>
                </c:pt>
                <c:pt idx="241">
                  <c:v>100.08920606601248</c:v>
                </c:pt>
                <c:pt idx="242">
                  <c:v>99.018733273862622</c:v>
                </c:pt>
                <c:pt idx="243">
                  <c:v>100.17841213202499</c:v>
                </c:pt>
                <c:pt idx="244">
                  <c:v>100.89206066012488</c:v>
                </c:pt>
                <c:pt idx="245">
                  <c:v>100.17841213202499</c:v>
                </c:pt>
                <c:pt idx="246">
                  <c:v>99.643175735950038</c:v>
                </c:pt>
                <c:pt idx="247">
                  <c:v>100.62444246208742</c:v>
                </c:pt>
                <c:pt idx="248">
                  <c:v>96.342551293487958</c:v>
                </c:pt>
                <c:pt idx="249">
                  <c:v>97.859054415700257</c:v>
                </c:pt>
                <c:pt idx="250">
                  <c:v>96.69937555753792</c:v>
                </c:pt>
                <c:pt idx="251">
                  <c:v>96.520963425512946</c:v>
                </c:pt>
                <c:pt idx="252">
                  <c:v>96.520963425512946</c:v>
                </c:pt>
                <c:pt idx="253">
                  <c:v>96.520963425512946</c:v>
                </c:pt>
                <c:pt idx="254">
                  <c:v>95.628902765388048</c:v>
                </c:pt>
                <c:pt idx="255">
                  <c:v>95.450490633363074</c:v>
                </c:pt>
                <c:pt idx="256">
                  <c:v>95.628902765388048</c:v>
                </c:pt>
                <c:pt idx="257">
                  <c:v>92.14986619090098</c:v>
                </c:pt>
                <c:pt idx="258">
                  <c:v>92.239072256913474</c:v>
                </c:pt>
                <c:pt idx="259">
                  <c:v>93.666369313113293</c:v>
                </c:pt>
                <c:pt idx="260">
                  <c:v>93.398751115075825</c:v>
                </c:pt>
                <c:pt idx="261">
                  <c:v>93.844781445138267</c:v>
                </c:pt>
                <c:pt idx="262">
                  <c:v>94.201605709188229</c:v>
                </c:pt>
                <c:pt idx="263">
                  <c:v>94.290811775200709</c:v>
                </c:pt>
                <c:pt idx="264">
                  <c:v>95.004460303300618</c:v>
                </c:pt>
                <c:pt idx="265">
                  <c:v>94.915254237288138</c:v>
                </c:pt>
                <c:pt idx="266">
                  <c:v>93.041926851025863</c:v>
                </c:pt>
                <c:pt idx="267">
                  <c:v>91.793041926851032</c:v>
                </c:pt>
                <c:pt idx="268">
                  <c:v>88.938447814451379</c:v>
                </c:pt>
                <c:pt idx="269">
                  <c:v>89.741302408563783</c:v>
                </c:pt>
                <c:pt idx="270">
                  <c:v>91.43621766280107</c:v>
                </c:pt>
                <c:pt idx="271">
                  <c:v>93.844781445138267</c:v>
                </c:pt>
                <c:pt idx="272">
                  <c:v>92.863514719000889</c:v>
                </c:pt>
                <c:pt idx="273">
                  <c:v>96.07493309545049</c:v>
                </c:pt>
                <c:pt idx="274">
                  <c:v>93.577163247100799</c:v>
                </c:pt>
                <c:pt idx="275">
                  <c:v>94.112399643175735</c:v>
                </c:pt>
                <c:pt idx="276">
                  <c:v>93.844781445138267</c:v>
                </c:pt>
                <c:pt idx="277">
                  <c:v>93.844781445138267</c:v>
                </c:pt>
                <c:pt idx="278">
                  <c:v>95.004460303300618</c:v>
                </c:pt>
                <c:pt idx="279">
                  <c:v>94.826048171275644</c:v>
                </c:pt>
                <c:pt idx="280">
                  <c:v>95.539696699375554</c:v>
                </c:pt>
                <c:pt idx="281">
                  <c:v>96.07493309545049</c:v>
                </c:pt>
                <c:pt idx="282">
                  <c:v>95.36128456735058</c:v>
                </c:pt>
                <c:pt idx="283">
                  <c:v>95.36128456735058</c:v>
                </c:pt>
                <c:pt idx="284">
                  <c:v>93.577163247100799</c:v>
                </c:pt>
                <c:pt idx="285">
                  <c:v>94.023193577163241</c:v>
                </c:pt>
                <c:pt idx="286">
                  <c:v>94.469223907225697</c:v>
                </c:pt>
                <c:pt idx="287">
                  <c:v>95.450490633363074</c:v>
                </c:pt>
                <c:pt idx="288">
                  <c:v>95.98572702943801</c:v>
                </c:pt>
                <c:pt idx="289">
                  <c:v>96.7885816235504</c:v>
                </c:pt>
                <c:pt idx="290">
                  <c:v>97.680642283675283</c:v>
                </c:pt>
                <c:pt idx="291">
                  <c:v>97.680642283675283</c:v>
                </c:pt>
                <c:pt idx="292">
                  <c:v>97.056199821587867</c:v>
                </c:pt>
                <c:pt idx="293">
                  <c:v>96.253345227475478</c:v>
                </c:pt>
                <c:pt idx="294">
                  <c:v>96.164139161462984</c:v>
                </c:pt>
                <c:pt idx="295">
                  <c:v>95.272078501338086</c:v>
                </c:pt>
                <c:pt idx="296">
                  <c:v>94.915254237288138</c:v>
                </c:pt>
                <c:pt idx="297">
                  <c:v>95.093666369313112</c:v>
                </c:pt>
                <c:pt idx="298">
                  <c:v>95.539696699375554</c:v>
                </c:pt>
                <c:pt idx="299">
                  <c:v>95.896520963425516</c:v>
                </c:pt>
                <c:pt idx="300">
                  <c:v>96.610169491525426</c:v>
                </c:pt>
                <c:pt idx="301">
                  <c:v>96.342551293487958</c:v>
                </c:pt>
                <c:pt idx="302">
                  <c:v>95.004460303300618</c:v>
                </c:pt>
                <c:pt idx="303">
                  <c:v>94.290811775200709</c:v>
                </c:pt>
                <c:pt idx="304">
                  <c:v>93.131132917038357</c:v>
                </c:pt>
                <c:pt idx="305">
                  <c:v>93.666369313113293</c:v>
                </c:pt>
                <c:pt idx="306">
                  <c:v>95.36128456735058</c:v>
                </c:pt>
                <c:pt idx="307">
                  <c:v>96.7885816235504</c:v>
                </c:pt>
                <c:pt idx="308">
                  <c:v>96.966993755575388</c:v>
                </c:pt>
                <c:pt idx="309">
                  <c:v>96.07493309545049</c:v>
                </c:pt>
                <c:pt idx="310">
                  <c:v>96.253345227475478</c:v>
                </c:pt>
                <c:pt idx="311">
                  <c:v>95.450490633363074</c:v>
                </c:pt>
                <c:pt idx="312">
                  <c:v>97.413024085637829</c:v>
                </c:pt>
                <c:pt idx="313">
                  <c:v>97.413024085637829</c:v>
                </c:pt>
                <c:pt idx="314">
                  <c:v>97.859054415700257</c:v>
                </c:pt>
                <c:pt idx="315">
                  <c:v>98.483496877787687</c:v>
                </c:pt>
                <c:pt idx="316">
                  <c:v>98.305084745762713</c:v>
                </c:pt>
                <c:pt idx="317">
                  <c:v>98.305084745762713</c:v>
                </c:pt>
                <c:pt idx="318">
                  <c:v>98.572702943800181</c:v>
                </c:pt>
                <c:pt idx="319">
                  <c:v>98.483496877787687</c:v>
                </c:pt>
                <c:pt idx="320">
                  <c:v>100.08920606601248</c:v>
                </c:pt>
                <c:pt idx="321">
                  <c:v>100.35682426404995</c:v>
                </c:pt>
                <c:pt idx="322">
                  <c:v>100.8028545941124</c:v>
                </c:pt>
                <c:pt idx="323">
                  <c:v>100.44603033006246</c:v>
                </c:pt>
                <c:pt idx="324">
                  <c:v>100.17841213202499</c:v>
                </c:pt>
                <c:pt idx="325">
                  <c:v>99.821587867975026</c:v>
                </c:pt>
                <c:pt idx="326">
                  <c:v>99.107939339875102</c:v>
                </c:pt>
                <c:pt idx="327">
                  <c:v>99.553969669937558</c:v>
                </c:pt>
                <c:pt idx="328">
                  <c:v>98.929527207850128</c:v>
                </c:pt>
                <c:pt idx="329">
                  <c:v>99.464763603925064</c:v>
                </c:pt>
                <c:pt idx="330">
                  <c:v>98.840321141837649</c:v>
                </c:pt>
                <c:pt idx="331">
                  <c:v>98.126672613737725</c:v>
                </c:pt>
                <c:pt idx="332">
                  <c:v>98.661909009812661</c:v>
                </c:pt>
                <c:pt idx="333">
                  <c:v>98.305084745762713</c:v>
                </c:pt>
                <c:pt idx="334">
                  <c:v>99.28635147190009</c:v>
                </c:pt>
                <c:pt idx="335">
                  <c:v>98.840321141837649</c:v>
                </c:pt>
                <c:pt idx="336">
                  <c:v>101.15967885816235</c:v>
                </c:pt>
                <c:pt idx="337">
                  <c:v>101.15967885816235</c:v>
                </c:pt>
                <c:pt idx="338">
                  <c:v>99.821587867975026</c:v>
                </c:pt>
                <c:pt idx="339">
                  <c:v>100.08920606601248</c:v>
                </c:pt>
                <c:pt idx="340">
                  <c:v>100.26761819803747</c:v>
                </c:pt>
                <c:pt idx="341">
                  <c:v>101.60570918822481</c:v>
                </c:pt>
                <c:pt idx="342">
                  <c:v>103.03300624442461</c:v>
                </c:pt>
                <c:pt idx="343">
                  <c:v>103.74665477252454</c:v>
                </c:pt>
                <c:pt idx="344">
                  <c:v>101.96253345227476</c:v>
                </c:pt>
                <c:pt idx="345">
                  <c:v>102.23015165031222</c:v>
                </c:pt>
                <c:pt idx="346">
                  <c:v>101.51650312221233</c:v>
                </c:pt>
                <c:pt idx="347">
                  <c:v>101.42729705619982</c:v>
                </c:pt>
                <c:pt idx="348">
                  <c:v>100.53523639607494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100.62444246208742</c:v>
                </c:pt>
                <c:pt idx="353">
                  <c:v>100.71364852809992</c:v>
                </c:pt>
                <c:pt idx="354">
                  <c:v>101.42729705619982</c:v>
                </c:pt>
                <c:pt idx="355">
                  <c:v>102.49776984834969</c:v>
                </c:pt>
                <c:pt idx="356">
                  <c:v>102.05173951828725</c:v>
                </c:pt>
                <c:pt idx="357">
                  <c:v>100.62444246208742</c:v>
                </c:pt>
                <c:pt idx="358">
                  <c:v>99.643175735950038</c:v>
                </c:pt>
                <c:pt idx="359">
                  <c:v>100.44603033006246</c:v>
                </c:pt>
                <c:pt idx="360">
                  <c:v>100</c:v>
                </c:pt>
                <c:pt idx="361">
                  <c:v>101.60570918822481</c:v>
                </c:pt>
                <c:pt idx="362">
                  <c:v>102.05173951828725</c:v>
                </c:pt>
                <c:pt idx="363">
                  <c:v>102.85459411239964</c:v>
                </c:pt>
                <c:pt idx="364">
                  <c:v>103.03300624442461</c:v>
                </c:pt>
                <c:pt idx="365">
                  <c:v>101.78412132024978</c:v>
                </c:pt>
                <c:pt idx="366">
                  <c:v>102.23015165031222</c:v>
                </c:pt>
                <c:pt idx="367">
                  <c:v>100.98126672613739</c:v>
                </c:pt>
                <c:pt idx="368">
                  <c:v>101.24888492417486</c:v>
                </c:pt>
                <c:pt idx="369">
                  <c:v>100.35682426404995</c:v>
                </c:pt>
                <c:pt idx="370">
                  <c:v>100.08920606601248</c:v>
                </c:pt>
                <c:pt idx="371">
                  <c:v>100.26761819803747</c:v>
                </c:pt>
                <c:pt idx="372">
                  <c:v>100.35682426404995</c:v>
                </c:pt>
                <c:pt idx="373">
                  <c:v>100.8028545941124</c:v>
                </c:pt>
                <c:pt idx="374">
                  <c:v>102.49776984834969</c:v>
                </c:pt>
                <c:pt idx="375">
                  <c:v>101.96253345227476</c:v>
                </c:pt>
                <c:pt idx="376">
                  <c:v>101.42729705619982</c:v>
                </c:pt>
                <c:pt idx="377">
                  <c:v>102.05173951828725</c:v>
                </c:pt>
                <c:pt idx="378">
                  <c:v>100.26761819803747</c:v>
                </c:pt>
                <c:pt idx="379">
                  <c:v>99.910793933987506</c:v>
                </c:pt>
                <c:pt idx="380">
                  <c:v>98.215878679750219</c:v>
                </c:pt>
                <c:pt idx="381">
                  <c:v>97.859054415700257</c:v>
                </c:pt>
                <c:pt idx="382">
                  <c:v>98.661909009812661</c:v>
                </c:pt>
                <c:pt idx="383">
                  <c:v>99.197145405887596</c:v>
                </c:pt>
                <c:pt idx="384">
                  <c:v>99.37555753791257</c:v>
                </c:pt>
                <c:pt idx="385">
                  <c:v>99.732381801962532</c:v>
                </c:pt>
                <c:pt idx="386">
                  <c:v>100.98126672613739</c:v>
                </c:pt>
                <c:pt idx="387">
                  <c:v>101.42729705619982</c:v>
                </c:pt>
                <c:pt idx="388">
                  <c:v>102.76538804638716</c:v>
                </c:pt>
                <c:pt idx="389">
                  <c:v>103.2114183764496</c:v>
                </c:pt>
                <c:pt idx="390">
                  <c:v>103.9250669045495</c:v>
                </c:pt>
                <c:pt idx="391">
                  <c:v>102.49776984834969</c:v>
                </c:pt>
                <c:pt idx="392">
                  <c:v>104.19268510258696</c:v>
                </c:pt>
                <c:pt idx="393">
                  <c:v>104.19268510258696</c:v>
                </c:pt>
                <c:pt idx="394">
                  <c:v>104.19268510258696</c:v>
                </c:pt>
                <c:pt idx="395">
                  <c:v>103.38983050847457</c:v>
                </c:pt>
                <c:pt idx="396">
                  <c:v>104.014272970562</c:v>
                </c:pt>
                <c:pt idx="397">
                  <c:v>104.014272970562</c:v>
                </c:pt>
                <c:pt idx="398">
                  <c:v>104.37109723461195</c:v>
                </c:pt>
                <c:pt idx="399">
                  <c:v>104.54950936663694</c:v>
                </c:pt>
                <c:pt idx="400">
                  <c:v>104.37109723461195</c:v>
                </c:pt>
                <c:pt idx="401">
                  <c:v>106.06601248884924</c:v>
                </c:pt>
                <c:pt idx="402">
                  <c:v>106.77966101694916</c:v>
                </c:pt>
                <c:pt idx="403">
                  <c:v>108.83140053523638</c:v>
                </c:pt>
                <c:pt idx="404">
                  <c:v>107.85013380909902</c:v>
                </c:pt>
                <c:pt idx="405">
                  <c:v>108.7421944692239</c:v>
                </c:pt>
                <c:pt idx="406">
                  <c:v>109.7234611953613</c:v>
                </c:pt>
                <c:pt idx="407">
                  <c:v>109.18822479928636</c:v>
                </c:pt>
                <c:pt idx="408">
                  <c:v>108.7421944692239</c:v>
                </c:pt>
                <c:pt idx="409">
                  <c:v>109.45584299732383</c:v>
                </c:pt>
                <c:pt idx="410">
                  <c:v>110.16949152542372</c:v>
                </c:pt>
                <c:pt idx="411">
                  <c:v>110.43710972346119</c:v>
                </c:pt>
                <c:pt idx="412">
                  <c:v>110.5263157894737</c:v>
                </c:pt>
                <c:pt idx="413">
                  <c:v>114.4513826940232</c:v>
                </c:pt>
                <c:pt idx="414">
                  <c:v>114.62979482604818</c:v>
                </c:pt>
                <c:pt idx="415">
                  <c:v>114.18376449598573</c:v>
                </c:pt>
                <c:pt idx="416">
                  <c:v>113.82694023193578</c:v>
                </c:pt>
                <c:pt idx="417">
                  <c:v>114.89741302408565</c:v>
                </c:pt>
                <c:pt idx="418">
                  <c:v>117.12756467439786</c:v>
                </c:pt>
                <c:pt idx="419">
                  <c:v>116.7707404103479</c:v>
                </c:pt>
                <c:pt idx="420">
                  <c:v>115.52185548617307</c:v>
                </c:pt>
                <c:pt idx="421">
                  <c:v>116.41391614629795</c:v>
                </c:pt>
                <c:pt idx="422">
                  <c:v>118.82247992863515</c:v>
                </c:pt>
                <c:pt idx="423">
                  <c:v>118.64406779661016</c:v>
                </c:pt>
                <c:pt idx="424">
                  <c:v>118.64406779661016</c:v>
                </c:pt>
                <c:pt idx="425">
                  <c:v>117.5735950044603</c:v>
                </c:pt>
                <c:pt idx="426">
                  <c:v>118.01962533452274</c:v>
                </c:pt>
                <c:pt idx="427">
                  <c:v>120.33898305084745</c:v>
                </c:pt>
                <c:pt idx="428">
                  <c:v>121.67707404103479</c:v>
                </c:pt>
                <c:pt idx="429">
                  <c:v>121.67707404103479</c:v>
                </c:pt>
                <c:pt idx="430">
                  <c:v>122.39072256913471</c:v>
                </c:pt>
                <c:pt idx="431">
                  <c:v>121.32024977698484</c:v>
                </c:pt>
                <c:pt idx="432">
                  <c:v>123.63960749330955</c:v>
                </c:pt>
                <c:pt idx="433">
                  <c:v>126.49420160570919</c:v>
                </c:pt>
                <c:pt idx="434">
                  <c:v>124.08563782337198</c:v>
                </c:pt>
                <c:pt idx="435">
                  <c:v>126.58340767172167</c:v>
                </c:pt>
                <c:pt idx="436">
                  <c:v>126.76181980374666</c:v>
                </c:pt>
                <c:pt idx="437">
                  <c:v>126.31578947368421</c:v>
                </c:pt>
                <c:pt idx="438">
                  <c:v>128.09991079393399</c:v>
                </c:pt>
                <c:pt idx="439">
                  <c:v>127.02943800178413</c:v>
                </c:pt>
                <c:pt idx="440">
                  <c:v>127.38626226583408</c:v>
                </c:pt>
                <c:pt idx="441">
                  <c:v>127.2078501338091</c:v>
                </c:pt>
                <c:pt idx="442">
                  <c:v>127.47546833184657</c:v>
                </c:pt>
                <c:pt idx="443">
                  <c:v>127.74308652988404</c:v>
                </c:pt>
                <c:pt idx="444">
                  <c:v>127.65388046387154</c:v>
                </c:pt>
                <c:pt idx="445">
                  <c:v>126.67261373773417</c:v>
                </c:pt>
                <c:pt idx="446">
                  <c:v>126.49420160570919</c:v>
                </c:pt>
                <c:pt idx="447">
                  <c:v>127.65388046387154</c:v>
                </c:pt>
                <c:pt idx="448">
                  <c:v>126.49420160570919</c:v>
                </c:pt>
                <c:pt idx="449">
                  <c:v>124.26404995539697</c:v>
                </c:pt>
                <c:pt idx="450">
                  <c:v>126.40499553969671</c:v>
                </c:pt>
                <c:pt idx="451">
                  <c:v>126.31578947368421</c:v>
                </c:pt>
                <c:pt idx="452">
                  <c:v>126.67261373773417</c:v>
                </c:pt>
                <c:pt idx="453">
                  <c:v>126.67261373773417</c:v>
                </c:pt>
                <c:pt idx="454">
                  <c:v>128.09991079393399</c:v>
                </c:pt>
                <c:pt idx="455">
                  <c:v>129.08117752007135</c:v>
                </c:pt>
                <c:pt idx="456">
                  <c:v>132.0249776984835</c:v>
                </c:pt>
                <c:pt idx="457">
                  <c:v>134.61195361284567</c:v>
                </c:pt>
                <c:pt idx="458">
                  <c:v>135.41480820695807</c:v>
                </c:pt>
                <c:pt idx="459">
                  <c:v>133.89830508474577</c:v>
                </c:pt>
                <c:pt idx="460">
                  <c:v>133.98751115075825</c:v>
                </c:pt>
                <c:pt idx="461">
                  <c:v>136.48528099910794</c:v>
                </c:pt>
                <c:pt idx="462">
                  <c:v>134.07671721677076</c:v>
                </c:pt>
                <c:pt idx="463">
                  <c:v>135.59322033898303</c:v>
                </c:pt>
                <c:pt idx="464">
                  <c:v>136.84210526315789</c:v>
                </c:pt>
                <c:pt idx="465">
                  <c:v>135.77163247100802</c:v>
                </c:pt>
                <c:pt idx="466">
                  <c:v>136.57448706512042</c:v>
                </c:pt>
                <c:pt idx="467">
                  <c:v>136.21766280107047</c:v>
                </c:pt>
                <c:pt idx="468">
                  <c:v>135.32560214094559</c:v>
                </c:pt>
                <c:pt idx="469">
                  <c:v>135.32560214094559</c:v>
                </c:pt>
                <c:pt idx="470">
                  <c:v>135.1471900089206</c:v>
                </c:pt>
                <c:pt idx="471">
                  <c:v>133.18465655664585</c:v>
                </c:pt>
                <c:pt idx="472">
                  <c:v>131.48974130240856</c:v>
                </c:pt>
                <c:pt idx="473">
                  <c:v>132.91703835860838</c:v>
                </c:pt>
                <c:pt idx="474">
                  <c:v>131.75735950044603</c:v>
                </c:pt>
                <c:pt idx="475">
                  <c:v>133.00624442462089</c:v>
                </c:pt>
                <c:pt idx="476">
                  <c:v>136.48528099910794</c:v>
                </c:pt>
                <c:pt idx="477">
                  <c:v>137.73416592328277</c:v>
                </c:pt>
                <c:pt idx="478">
                  <c:v>138.71543264942017</c:v>
                </c:pt>
                <c:pt idx="479">
                  <c:v>141.83764495985727</c:v>
                </c:pt>
                <c:pt idx="480">
                  <c:v>142.37288135593221</c:v>
                </c:pt>
                <c:pt idx="481">
                  <c:v>139.78590544157004</c:v>
                </c:pt>
                <c:pt idx="482">
                  <c:v>139.69669937555753</c:v>
                </c:pt>
                <c:pt idx="483">
                  <c:v>138.26940231935771</c:v>
                </c:pt>
                <c:pt idx="484">
                  <c:v>136.12845673505797</c:v>
                </c:pt>
                <c:pt idx="485">
                  <c:v>136.48528099910794</c:v>
                </c:pt>
                <c:pt idx="486">
                  <c:v>138.26940231935771</c:v>
                </c:pt>
                <c:pt idx="487">
                  <c:v>136.93131132917037</c:v>
                </c:pt>
                <c:pt idx="488">
                  <c:v>139.60749330954505</c:v>
                </c:pt>
                <c:pt idx="489">
                  <c:v>139.964317573595</c:v>
                </c:pt>
                <c:pt idx="490">
                  <c:v>139.964317573595</c:v>
                </c:pt>
                <c:pt idx="491">
                  <c:v>140.0535236396075</c:v>
                </c:pt>
                <c:pt idx="492">
                  <c:v>138.89384478144513</c:v>
                </c:pt>
                <c:pt idx="493">
                  <c:v>138.09099018733272</c:v>
                </c:pt>
                <c:pt idx="494">
                  <c:v>142.37288135593221</c:v>
                </c:pt>
                <c:pt idx="495">
                  <c:v>143.17573595004461</c:v>
                </c:pt>
                <c:pt idx="496">
                  <c:v>144.33541480820696</c:v>
                </c:pt>
                <c:pt idx="497">
                  <c:v>147.63603925066903</c:v>
                </c:pt>
                <c:pt idx="498">
                  <c:v>148.34968777876895</c:v>
                </c:pt>
                <c:pt idx="499">
                  <c:v>148.88492417484389</c:v>
                </c:pt>
                <c:pt idx="500">
                  <c:v>151.38269402319358</c:v>
                </c:pt>
                <c:pt idx="501">
                  <c:v>152.0963425512935</c:v>
                </c:pt>
                <c:pt idx="502">
                  <c:v>152.0963425512935</c:v>
                </c:pt>
                <c:pt idx="503">
                  <c:v>153.34522747546833</c:v>
                </c:pt>
                <c:pt idx="504">
                  <c:v>152.89919714540591</c:v>
                </c:pt>
                <c:pt idx="505">
                  <c:v>153.79125780553079</c:v>
                </c:pt>
                <c:pt idx="506">
                  <c:v>151.91793041926852</c:v>
                </c:pt>
                <c:pt idx="507">
                  <c:v>150.84745762711864</c:v>
                </c:pt>
                <c:pt idx="508">
                  <c:v>149.42016057091882</c:v>
                </c:pt>
                <c:pt idx="509">
                  <c:v>150.4906333630687</c:v>
                </c:pt>
                <c:pt idx="510">
                  <c:v>151.82872435325604</c:v>
                </c:pt>
                <c:pt idx="511">
                  <c:v>148.79571810883141</c:v>
                </c:pt>
                <c:pt idx="512">
                  <c:v>150.4906333630687</c:v>
                </c:pt>
                <c:pt idx="513">
                  <c:v>147.54683318465655</c:v>
                </c:pt>
                <c:pt idx="514">
                  <c:v>146.56556645851916</c:v>
                </c:pt>
                <c:pt idx="515">
                  <c:v>145.58429973238179</c:v>
                </c:pt>
                <c:pt idx="516">
                  <c:v>143.53256021409456</c:v>
                </c:pt>
                <c:pt idx="517">
                  <c:v>140.41034790365745</c:v>
                </c:pt>
                <c:pt idx="518">
                  <c:v>144.60303300624443</c:v>
                </c:pt>
                <c:pt idx="519">
                  <c:v>144.8706512042819</c:v>
                </c:pt>
                <c:pt idx="520">
                  <c:v>141.48082069580732</c:v>
                </c:pt>
                <c:pt idx="521">
                  <c:v>135.68242640499554</c:v>
                </c:pt>
                <c:pt idx="522">
                  <c:v>139.69669937555753</c:v>
                </c:pt>
                <c:pt idx="523">
                  <c:v>138.53702051739518</c:v>
                </c:pt>
                <c:pt idx="524">
                  <c:v>139.51828724353257</c:v>
                </c:pt>
                <c:pt idx="525">
                  <c:v>141.74843889384479</c:v>
                </c:pt>
                <c:pt idx="526">
                  <c:v>140.85637823371991</c:v>
                </c:pt>
                <c:pt idx="527">
                  <c:v>139.78590544157004</c:v>
                </c:pt>
                <c:pt idx="528">
                  <c:v>140.85637823371991</c:v>
                </c:pt>
                <c:pt idx="529">
                  <c:v>137.55575379125779</c:v>
                </c:pt>
                <c:pt idx="530">
                  <c:v>138.18019625334523</c:v>
                </c:pt>
                <c:pt idx="531">
                  <c:v>141.21320249776986</c:v>
                </c:pt>
                <c:pt idx="532">
                  <c:v>143.3541480820696</c:v>
                </c:pt>
                <c:pt idx="533">
                  <c:v>142.72970561998216</c:v>
                </c:pt>
                <c:pt idx="534">
                  <c:v>144.42462087421944</c:v>
                </c:pt>
                <c:pt idx="535">
                  <c:v>145.67350579839427</c:v>
                </c:pt>
                <c:pt idx="536">
                  <c:v>144.78144513826942</c:v>
                </c:pt>
                <c:pt idx="537">
                  <c:v>146.65477252453167</c:v>
                </c:pt>
                <c:pt idx="538">
                  <c:v>147.99286351471901</c:v>
                </c:pt>
                <c:pt idx="539">
                  <c:v>149.42016057091882</c:v>
                </c:pt>
                <c:pt idx="540">
                  <c:v>148.52809991079394</c:v>
                </c:pt>
                <c:pt idx="541">
                  <c:v>147.72524531668154</c:v>
                </c:pt>
                <c:pt idx="542">
                  <c:v>148.34968777876895</c:v>
                </c:pt>
                <c:pt idx="543">
                  <c:v>150.13380909901872</c:v>
                </c:pt>
                <c:pt idx="544">
                  <c:v>148.97413024085637</c:v>
                </c:pt>
                <c:pt idx="545">
                  <c:v>150.31222123104371</c:v>
                </c:pt>
                <c:pt idx="546">
                  <c:v>150.75825156110616</c:v>
                </c:pt>
                <c:pt idx="547">
                  <c:v>151.73951828724353</c:v>
                </c:pt>
                <c:pt idx="548">
                  <c:v>151.20428189116859</c:v>
                </c:pt>
                <c:pt idx="549">
                  <c:v>150.75825156110616</c:v>
                </c:pt>
                <c:pt idx="550">
                  <c:v>150.40142729705619</c:v>
                </c:pt>
                <c:pt idx="551">
                  <c:v>149.24174843889384</c:v>
                </c:pt>
                <c:pt idx="552">
                  <c:v>146.65477252453167</c:v>
                </c:pt>
                <c:pt idx="553">
                  <c:v>147.36842105263156</c:v>
                </c:pt>
                <c:pt idx="554">
                  <c:v>147.01159678858161</c:v>
                </c:pt>
                <c:pt idx="555">
                  <c:v>148.17127564674396</c:v>
                </c:pt>
                <c:pt idx="556">
                  <c:v>151.11507582515611</c:v>
                </c:pt>
                <c:pt idx="557">
                  <c:v>150.40142729705619</c:v>
                </c:pt>
                <c:pt idx="558">
                  <c:v>149.06333630686888</c:v>
                </c:pt>
                <c:pt idx="559">
                  <c:v>146.29794826048169</c:v>
                </c:pt>
                <c:pt idx="560">
                  <c:v>145.40588760035683</c:v>
                </c:pt>
                <c:pt idx="561">
                  <c:v>145.85191793041926</c:v>
                </c:pt>
                <c:pt idx="562">
                  <c:v>144.8706512042819</c:v>
                </c:pt>
                <c:pt idx="563">
                  <c:v>147.54683318465655</c:v>
                </c:pt>
                <c:pt idx="564">
                  <c:v>147.81445138269402</c:v>
                </c:pt>
                <c:pt idx="565">
                  <c:v>146.74397859054415</c:v>
                </c:pt>
                <c:pt idx="566">
                  <c:v>144.69223907225691</c:v>
                </c:pt>
                <c:pt idx="567">
                  <c:v>143.62176628010707</c:v>
                </c:pt>
                <c:pt idx="568">
                  <c:v>143.26494201605709</c:v>
                </c:pt>
                <c:pt idx="569">
                  <c:v>144.157002676182</c:v>
                </c:pt>
                <c:pt idx="570">
                  <c:v>143.88938447814454</c:v>
                </c:pt>
                <c:pt idx="571">
                  <c:v>146.29794826048169</c:v>
                </c:pt>
                <c:pt idx="572">
                  <c:v>146.83318465655663</c:v>
                </c:pt>
                <c:pt idx="573">
                  <c:v>144.78144513826942</c:v>
                </c:pt>
                <c:pt idx="574">
                  <c:v>142.01605709188226</c:v>
                </c:pt>
                <c:pt idx="575">
                  <c:v>142.72970561998216</c:v>
                </c:pt>
                <c:pt idx="576">
                  <c:v>143.80017841213203</c:v>
                </c:pt>
                <c:pt idx="577">
                  <c:v>144.60303300624443</c:v>
                </c:pt>
                <c:pt idx="578">
                  <c:v>145.85191793041926</c:v>
                </c:pt>
                <c:pt idx="579">
                  <c:v>146.20874219446921</c:v>
                </c:pt>
                <c:pt idx="580">
                  <c:v>147.9036574487065</c:v>
                </c:pt>
                <c:pt idx="581">
                  <c:v>147.36842105263156</c:v>
                </c:pt>
                <c:pt idx="582">
                  <c:v>148.08206958073148</c:v>
                </c:pt>
                <c:pt idx="583">
                  <c:v>148.7065120428189</c:v>
                </c:pt>
                <c:pt idx="584">
                  <c:v>151.02586975914363</c:v>
                </c:pt>
                <c:pt idx="585">
                  <c:v>150.04460303300624</c:v>
                </c:pt>
                <c:pt idx="586">
                  <c:v>150.13380909901872</c:v>
                </c:pt>
                <c:pt idx="587">
                  <c:v>150.04460303300624</c:v>
                </c:pt>
                <c:pt idx="588">
                  <c:v>151.11507582515611</c:v>
                </c:pt>
                <c:pt idx="589">
                  <c:v>151.65031222123105</c:v>
                </c:pt>
                <c:pt idx="590">
                  <c:v>153.16681534344337</c:v>
                </c:pt>
                <c:pt idx="591">
                  <c:v>149.68777876895629</c:v>
                </c:pt>
                <c:pt idx="592">
                  <c:v>149.42016057091882</c:v>
                </c:pt>
                <c:pt idx="593">
                  <c:v>149.42016057091882</c:v>
                </c:pt>
                <c:pt idx="594">
                  <c:v>149.59857270294381</c:v>
                </c:pt>
                <c:pt idx="595">
                  <c:v>147.10080285459409</c:v>
                </c:pt>
                <c:pt idx="596">
                  <c:v>147.81445138269402</c:v>
                </c:pt>
                <c:pt idx="597">
                  <c:v>147.72524531668154</c:v>
                </c:pt>
                <c:pt idx="598">
                  <c:v>146.83318465655663</c:v>
                </c:pt>
                <c:pt idx="599">
                  <c:v>145.22747546833185</c:v>
                </c:pt>
                <c:pt idx="600">
                  <c:v>145.13826940231937</c:v>
                </c:pt>
                <c:pt idx="601">
                  <c:v>145.22747546833185</c:v>
                </c:pt>
                <c:pt idx="602">
                  <c:v>144.42462087421944</c:v>
                </c:pt>
                <c:pt idx="603">
                  <c:v>144.95985727029438</c:v>
                </c:pt>
                <c:pt idx="604">
                  <c:v>148.43889384478143</c:v>
                </c:pt>
                <c:pt idx="605">
                  <c:v>149.77698483496877</c:v>
                </c:pt>
                <c:pt idx="606">
                  <c:v>149.5093666369313</c:v>
                </c:pt>
                <c:pt idx="607">
                  <c:v>150.75825156110616</c:v>
                </c:pt>
                <c:pt idx="608">
                  <c:v>151.65031222123105</c:v>
                </c:pt>
                <c:pt idx="609">
                  <c:v>152.18554861730598</c:v>
                </c:pt>
                <c:pt idx="610">
                  <c:v>152.54237288135593</c:v>
                </c:pt>
                <c:pt idx="611">
                  <c:v>152.18554861730598</c:v>
                </c:pt>
                <c:pt idx="612">
                  <c:v>153.16681534344337</c:v>
                </c:pt>
                <c:pt idx="613">
                  <c:v>151.38269402319358</c:v>
                </c:pt>
                <c:pt idx="614">
                  <c:v>153.70205173951831</c:v>
                </c:pt>
                <c:pt idx="615">
                  <c:v>152.98840321141839</c:v>
                </c:pt>
                <c:pt idx="616">
                  <c:v>155.1293487957181</c:v>
                </c:pt>
                <c:pt idx="617">
                  <c:v>154.14808206958074</c:v>
                </c:pt>
                <c:pt idx="618">
                  <c:v>153.96966993755575</c:v>
                </c:pt>
                <c:pt idx="619">
                  <c:v>155.39696699375557</c:v>
                </c:pt>
                <c:pt idx="620">
                  <c:v>154.95093666369314</c:v>
                </c:pt>
                <c:pt idx="621">
                  <c:v>155.39696699375557</c:v>
                </c:pt>
                <c:pt idx="622">
                  <c:v>153.25602140945585</c:v>
                </c:pt>
                <c:pt idx="623">
                  <c:v>156.02140945584298</c:v>
                </c:pt>
                <c:pt idx="624">
                  <c:v>157.4487065120428</c:v>
                </c:pt>
                <c:pt idx="625">
                  <c:v>156.46743978590544</c:v>
                </c:pt>
                <c:pt idx="626">
                  <c:v>158.69759143621766</c:v>
                </c:pt>
                <c:pt idx="627">
                  <c:v>160.48171275646743</c:v>
                </c:pt>
                <c:pt idx="628">
                  <c:v>160.035682426405</c:v>
                </c:pt>
                <c:pt idx="629">
                  <c:v>159.67885816235503</c:v>
                </c:pt>
                <c:pt idx="630">
                  <c:v>159.85727029438002</c:v>
                </c:pt>
                <c:pt idx="631">
                  <c:v>159.67885816235503</c:v>
                </c:pt>
                <c:pt idx="632">
                  <c:v>161.90900981266728</c:v>
                </c:pt>
                <c:pt idx="633">
                  <c:v>164.67439785905441</c:v>
                </c:pt>
                <c:pt idx="634">
                  <c:v>163.69313113291705</c:v>
                </c:pt>
                <c:pt idx="635">
                  <c:v>163.3363068688671</c:v>
                </c:pt>
                <c:pt idx="636">
                  <c:v>164.8528099910794</c:v>
                </c:pt>
                <c:pt idx="637">
                  <c:v>165.29884032114182</c:v>
                </c:pt>
                <c:pt idx="638">
                  <c:v>165.83407671721676</c:v>
                </c:pt>
                <c:pt idx="639">
                  <c:v>166.01248884924175</c:v>
                </c:pt>
                <c:pt idx="640">
                  <c:v>164.31757359500446</c:v>
                </c:pt>
                <c:pt idx="641">
                  <c:v>163.3363068688671</c:v>
                </c:pt>
                <c:pt idx="642">
                  <c:v>162.80107047279216</c:v>
                </c:pt>
                <c:pt idx="643">
                  <c:v>166.28010704727922</c:v>
                </c:pt>
                <c:pt idx="644">
                  <c:v>166.81534344335415</c:v>
                </c:pt>
                <c:pt idx="645">
                  <c:v>165.56645851917929</c:v>
                </c:pt>
                <c:pt idx="646">
                  <c:v>163.06868867082963</c:v>
                </c:pt>
                <c:pt idx="647">
                  <c:v>165.56645851917929</c:v>
                </c:pt>
                <c:pt idx="648">
                  <c:v>162.26583407671723</c:v>
                </c:pt>
                <c:pt idx="649">
                  <c:v>164.76360392506692</c:v>
                </c:pt>
                <c:pt idx="650">
                  <c:v>164.04995539696699</c:v>
                </c:pt>
                <c:pt idx="651">
                  <c:v>167.79661016949152</c:v>
                </c:pt>
                <c:pt idx="652">
                  <c:v>168.42105263157893</c:v>
                </c:pt>
                <c:pt idx="653">
                  <c:v>169.4915254237288</c:v>
                </c:pt>
                <c:pt idx="654">
                  <c:v>170.56199821587867</c:v>
                </c:pt>
                <c:pt idx="655">
                  <c:v>172.7921498661909</c:v>
                </c:pt>
                <c:pt idx="656">
                  <c:v>173.5950044603033</c:v>
                </c:pt>
                <c:pt idx="657">
                  <c:v>173.68421052631581</c:v>
                </c:pt>
                <c:pt idx="658">
                  <c:v>171.98929527207849</c:v>
                </c:pt>
                <c:pt idx="659">
                  <c:v>172.97056199821589</c:v>
                </c:pt>
                <c:pt idx="660">
                  <c:v>173.77341659232829</c:v>
                </c:pt>
                <c:pt idx="661">
                  <c:v>172.97056199821589</c:v>
                </c:pt>
                <c:pt idx="662">
                  <c:v>173.23818019625335</c:v>
                </c:pt>
                <c:pt idx="663">
                  <c:v>170.29438001784121</c:v>
                </c:pt>
                <c:pt idx="664">
                  <c:v>171.98929527207849</c:v>
                </c:pt>
                <c:pt idx="665">
                  <c:v>172.7921498661909</c:v>
                </c:pt>
                <c:pt idx="666">
                  <c:v>172.078501338091</c:v>
                </c:pt>
                <c:pt idx="667">
                  <c:v>170.74041034790366</c:v>
                </c:pt>
                <c:pt idx="668">
                  <c:v>172.43532560214095</c:v>
                </c:pt>
                <c:pt idx="669">
                  <c:v>171.81088314005353</c:v>
                </c:pt>
                <c:pt idx="670">
                  <c:v>171.54326494201607</c:v>
                </c:pt>
                <c:pt idx="671">
                  <c:v>168.77787689562891</c:v>
                </c:pt>
                <c:pt idx="672">
                  <c:v>164.04995539696699</c:v>
                </c:pt>
                <c:pt idx="673">
                  <c:v>164.1391614629795</c:v>
                </c:pt>
                <c:pt idx="674">
                  <c:v>166.72613737734164</c:v>
                </c:pt>
                <c:pt idx="675">
                  <c:v>162.97948260481715</c:v>
                </c:pt>
                <c:pt idx="676">
                  <c:v>163.51471900089206</c:v>
                </c:pt>
                <c:pt idx="677">
                  <c:v>163.15789473684211</c:v>
                </c:pt>
                <c:pt idx="678">
                  <c:v>157.00267618198038</c:v>
                </c:pt>
                <c:pt idx="679">
                  <c:v>159.58965209634255</c:v>
                </c:pt>
                <c:pt idx="680">
                  <c:v>159.76806422836754</c:v>
                </c:pt>
                <c:pt idx="681">
                  <c:v>162.35504014272971</c:v>
                </c:pt>
                <c:pt idx="682">
                  <c:v>165.20963425512934</c:v>
                </c:pt>
                <c:pt idx="683">
                  <c:v>166.63693131132916</c:v>
                </c:pt>
                <c:pt idx="684">
                  <c:v>165.6556645851918</c:v>
                </c:pt>
                <c:pt idx="685">
                  <c:v>165.92328278322924</c:v>
                </c:pt>
                <c:pt idx="686">
                  <c:v>166.45851917930418</c:v>
                </c:pt>
                <c:pt idx="687">
                  <c:v>169.04549509366637</c:v>
                </c:pt>
                <c:pt idx="688">
                  <c:v>168.33184656556645</c:v>
                </c:pt>
                <c:pt idx="689">
                  <c:v>165.92328278322924</c:v>
                </c:pt>
                <c:pt idx="690">
                  <c:v>168.51025869759144</c:v>
                </c:pt>
                <c:pt idx="691">
                  <c:v>168.51025869759144</c:v>
                </c:pt>
                <c:pt idx="692">
                  <c:v>169.22390722569133</c:v>
                </c:pt>
                <c:pt idx="693">
                  <c:v>169.66993755575379</c:v>
                </c:pt>
                <c:pt idx="694">
                  <c:v>169.58073148974131</c:v>
                </c:pt>
                <c:pt idx="695">
                  <c:v>169.13470115967885</c:v>
                </c:pt>
                <c:pt idx="696">
                  <c:v>167.61819803746653</c:v>
                </c:pt>
                <c:pt idx="697">
                  <c:v>168.42105263157893</c:v>
                </c:pt>
                <c:pt idx="698">
                  <c:v>170.82961641391614</c:v>
                </c:pt>
                <c:pt idx="699">
                  <c:v>171.90008920606601</c:v>
                </c:pt>
                <c:pt idx="700">
                  <c:v>173.05976806422836</c:v>
                </c:pt>
                <c:pt idx="701">
                  <c:v>172.52453166815343</c:v>
                </c:pt>
                <c:pt idx="702">
                  <c:v>173.14897413024087</c:v>
                </c:pt>
                <c:pt idx="703">
                  <c:v>171.63247100802855</c:v>
                </c:pt>
                <c:pt idx="704">
                  <c:v>172.61373773416594</c:v>
                </c:pt>
                <c:pt idx="705">
                  <c:v>169.13470115967885</c:v>
                </c:pt>
                <c:pt idx="706">
                  <c:v>167.26137377341658</c:v>
                </c:pt>
                <c:pt idx="707">
                  <c:v>169.40231935771632</c:v>
                </c:pt>
                <c:pt idx="708">
                  <c:v>170.29438001784121</c:v>
                </c:pt>
                <c:pt idx="709">
                  <c:v>168.6886708296164</c:v>
                </c:pt>
                <c:pt idx="710">
                  <c:v>169.66993755575379</c:v>
                </c:pt>
                <c:pt idx="711">
                  <c:v>170.02676181980374</c:v>
                </c:pt>
                <c:pt idx="712">
                  <c:v>170.29438001784121</c:v>
                </c:pt>
                <c:pt idx="713">
                  <c:v>169.04549509366637</c:v>
                </c:pt>
                <c:pt idx="714">
                  <c:v>168.59946476360392</c:v>
                </c:pt>
                <c:pt idx="715">
                  <c:v>169.84834968777878</c:v>
                </c:pt>
                <c:pt idx="716">
                  <c:v>172.078501338091</c:v>
                </c:pt>
                <c:pt idx="717">
                  <c:v>174.48706512042818</c:v>
                </c:pt>
                <c:pt idx="718">
                  <c:v>175.55753791257806</c:v>
                </c:pt>
                <c:pt idx="719">
                  <c:v>175.73595004460302</c:v>
                </c:pt>
                <c:pt idx="720">
                  <c:v>171.72167707404105</c:v>
                </c:pt>
                <c:pt idx="721">
                  <c:v>169.93755575379126</c:v>
                </c:pt>
                <c:pt idx="722">
                  <c:v>168.86708296164139</c:v>
                </c:pt>
                <c:pt idx="723">
                  <c:v>170.38358608385371</c:v>
                </c:pt>
                <c:pt idx="724">
                  <c:v>166.54772524531668</c:v>
                </c:pt>
                <c:pt idx="725">
                  <c:v>165.03122212310438</c:v>
                </c:pt>
                <c:pt idx="726">
                  <c:v>166.99375557537911</c:v>
                </c:pt>
                <c:pt idx="727">
                  <c:v>169.22390722569133</c:v>
                </c:pt>
                <c:pt idx="728">
                  <c:v>169.66993755575379</c:v>
                </c:pt>
                <c:pt idx="729">
                  <c:v>169.84834968777878</c:v>
                </c:pt>
                <c:pt idx="730">
                  <c:v>170.82961641391614</c:v>
                </c:pt>
                <c:pt idx="731">
                  <c:v>170.82961641391614</c:v>
                </c:pt>
                <c:pt idx="732">
                  <c:v>171.54326494201607</c:v>
                </c:pt>
                <c:pt idx="733">
                  <c:v>171.63247100802855</c:v>
                </c:pt>
                <c:pt idx="734">
                  <c:v>171.18644067796612</c:v>
                </c:pt>
                <c:pt idx="735">
                  <c:v>170.56199821587867</c:v>
                </c:pt>
                <c:pt idx="736">
                  <c:v>171.00802854594113</c:v>
                </c:pt>
                <c:pt idx="737">
                  <c:v>171.18644067796612</c:v>
                </c:pt>
                <c:pt idx="738">
                  <c:v>171.81088314005353</c:v>
                </c:pt>
                <c:pt idx="739">
                  <c:v>169.84834968777878</c:v>
                </c:pt>
                <c:pt idx="740">
                  <c:v>170.47279214986619</c:v>
                </c:pt>
                <c:pt idx="741">
                  <c:v>170.82961641391614</c:v>
                </c:pt>
                <c:pt idx="742">
                  <c:v>171.45405887600359</c:v>
                </c:pt>
                <c:pt idx="743">
                  <c:v>173.32738626226583</c:v>
                </c:pt>
                <c:pt idx="744">
                  <c:v>173.14897413024087</c:v>
                </c:pt>
                <c:pt idx="745">
                  <c:v>172.16770740410348</c:v>
                </c:pt>
                <c:pt idx="746">
                  <c:v>169.58073148974131</c:v>
                </c:pt>
                <c:pt idx="747">
                  <c:v>170.20517395182873</c:v>
                </c:pt>
                <c:pt idx="748">
                  <c:v>171.36485280999108</c:v>
                </c:pt>
                <c:pt idx="749">
                  <c:v>169.75914362176627</c:v>
                </c:pt>
                <c:pt idx="750">
                  <c:v>171.98929527207849</c:v>
                </c:pt>
                <c:pt idx="751">
                  <c:v>172.16770740410348</c:v>
                </c:pt>
                <c:pt idx="752">
                  <c:v>172.97056199821589</c:v>
                </c:pt>
                <c:pt idx="753">
                  <c:v>173.5950044603033</c:v>
                </c:pt>
                <c:pt idx="754">
                  <c:v>174.48706512042818</c:v>
                </c:pt>
                <c:pt idx="755">
                  <c:v>173.86262265834077</c:v>
                </c:pt>
                <c:pt idx="756">
                  <c:v>174.48706512042818</c:v>
                </c:pt>
                <c:pt idx="757">
                  <c:v>175.55753791257806</c:v>
                </c:pt>
                <c:pt idx="758">
                  <c:v>176.18198037466547</c:v>
                </c:pt>
                <c:pt idx="759">
                  <c:v>176.44959857270294</c:v>
                </c:pt>
                <c:pt idx="760">
                  <c:v>176.80642283675289</c:v>
                </c:pt>
                <c:pt idx="761">
                  <c:v>178.05530776092775</c:v>
                </c:pt>
                <c:pt idx="762">
                  <c:v>178.67975022301516</c:v>
                </c:pt>
                <c:pt idx="763">
                  <c:v>178.50133809099017</c:v>
                </c:pt>
                <c:pt idx="764">
                  <c:v>178.41213202497769</c:v>
                </c:pt>
                <c:pt idx="765">
                  <c:v>178.14451382694023</c:v>
                </c:pt>
                <c:pt idx="766">
                  <c:v>177.96610169491524</c:v>
                </c:pt>
                <c:pt idx="767">
                  <c:v>176.27118644067795</c:v>
                </c:pt>
                <c:pt idx="768">
                  <c:v>177.16324710080283</c:v>
                </c:pt>
                <c:pt idx="769">
                  <c:v>178.14451382694023</c:v>
                </c:pt>
                <c:pt idx="770">
                  <c:v>179.57181088314005</c:v>
                </c:pt>
                <c:pt idx="771">
                  <c:v>178.59054415700268</c:v>
                </c:pt>
                <c:pt idx="772">
                  <c:v>178.59054415700268</c:v>
                </c:pt>
                <c:pt idx="773">
                  <c:v>177.96610169491524</c:v>
                </c:pt>
                <c:pt idx="774">
                  <c:v>177.52007136485281</c:v>
                </c:pt>
                <c:pt idx="775">
                  <c:v>177.60927743086529</c:v>
                </c:pt>
                <c:pt idx="776">
                  <c:v>177.16324710080283</c:v>
                </c:pt>
                <c:pt idx="777">
                  <c:v>177.4308652988403</c:v>
                </c:pt>
                <c:pt idx="778">
                  <c:v>177.69848349687777</c:v>
                </c:pt>
                <c:pt idx="779">
                  <c:v>178.67975022301516</c:v>
                </c:pt>
                <c:pt idx="780">
                  <c:v>179.39339875111509</c:v>
                </c:pt>
                <c:pt idx="781">
                  <c:v>180.90990187332739</c:v>
                </c:pt>
                <c:pt idx="782">
                  <c:v>180.82069580731491</c:v>
                </c:pt>
                <c:pt idx="783">
                  <c:v>179.66101694915255</c:v>
                </c:pt>
                <c:pt idx="784">
                  <c:v>178.41213202497769</c:v>
                </c:pt>
                <c:pt idx="785">
                  <c:v>178.41213202497769</c:v>
                </c:pt>
                <c:pt idx="786">
                  <c:v>177.60927743086529</c:v>
                </c:pt>
                <c:pt idx="787">
                  <c:v>178.67975022301516</c:v>
                </c:pt>
                <c:pt idx="788">
                  <c:v>179.12578055307762</c:v>
                </c:pt>
                <c:pt idx="789">
                  <c:v>179.48260481712757</c:v>
                </c:pt>
                <c:pt idx="790">
                  <c:v>179.2149866190901</c:v>
                </c:pt>
                <c:pt idx="791">
                  <c:v>177.34165923282782</c:v>
                </c:pt>
                <c:pt idx="792">
                  <c:v>178.50133809099017</c:v>
                </c:pt>
                <c:pt idx="793">
                  <c:v>179.12578055307762</c:v>
                </c:pt>
                <c:pt idx="794">
                  <c:v>179.92863514719002</c:v>
                </c:pt>
                <c:pt idx="795">
                  <c:v>180.28545941123997</c:v>
                </c:pt>
                <c:pt idx="796">
                  <c:v>179.75022301516503</c:v>
                </c:pt>
                <c:pt idx="797">
                  <c:v>179.92863514719002</c:v>
                </c:pt>
                <c:pt idx="798">
                  <c:v>180.0178412132025</c:v>
                </c:pt>
                <c:pt idx="799">
                  <c:v>180.55307760927744</c:v>
                </c:pt>
                <c:pt idx="800">
                  <c:v>178.67975022301516</c:v>
                </c:pt>
                <c:pt idx="801">
                  <c:v>176.89562890276537</c:v>
                </c:pt>
                <c:pt idx="802">
                  <c:v>177.69848349687777</c:v>
                </c:pt>
                <c:pt idx="803">
                  <c:v>176.89562890276537</c:v>
                </c:pt>
                <c:pt idx="804">
                  <c:v>178.23371989295271</c:v>
                </c:pt>
                <c:pt idx="805">
                  <c:v>173.86262265834077</c:v>
                </c:pt>
                <c:pt idx="806">
                  <c:v>176.98483496877788</c:v>
                </c:pt>
                <c:pt idx="807">
                  <c:v>176.98483496877788</c:v>
                </c:pt>
                <c:pt idx="808">
                  <c:v>177.25245316681534</c:v>
                </c:pt>
                <c:pt idx="809">
                  <c:v>178.50133809099017</c:v>
                </c:pt>
                <c:pt idx="810">
                  <c:v>179.30419268510258</c:v>
                </c:pt>
                <c:pt idx="811">
                  <c:v>178.94736842105263</c:v>
                </c:pt>
                <c:pt idx="812">
                  <c:v>180.99910793933986</c:v>
                </c:pt>
                <c:pt idx="813">
                  <c:v>182.24799286351472</c:v>
                </c:pt>
                <c:pt idx="814">
                  <c:v>184.121320249777</c:v>
                </c:pt>
                <c:pt idx="815">
                  <c:v>184.56735057983943</c:v>
                </c:pt>
                <c:pt idx="816">
                  <c:v>185.54861730597679</c:v>
                </c:pt>
                <c:pt idx="817">
                  <c:v>184.8349687778769</c:v>
                </c:pt>
                <c:pt idx="818">
                  <c:v>185.90544157002677</c:v>
                </c:pt>
                <c:pt idx="819">
                  <c:v>184.65655664585194</c:v>
                </c:pt>
                <c:pt idx="820">
                  <c:v>185.72702943800178</c:v>
                </c:pt>
                <c:pt idx="821">
                  <c:v>186.26226583407671</c:v>
                </c:pt>
                <c:pt idx="822">
                  <c:v>188.40321141837646</c:v>
                </c:pt>
                <c:pt idx="823">
                  <c:v>188.49241748438894</c:v>
                </c:pt>
                <c:pt idx="824">
                  <c:v>188.22479928635147</c:v>
                </c:pt>
                <c:pt idx="825">
                  <c:v>188.58162355040142</c:v>
                </c:pt>
                <c:pt idx="826">
                  <c:v>189.02765388046387</c:v>
                </c:pt>
                <c:pt idx="827">
                  <c:v>190.54415700267617</c:v>
                </c:pt>
                <c:pt idx="828">
                  <c:v>189.38447814451382</c:v>
                </c:pt>
                <c:pt idx="829">
                  <c:v>190.99018733273863</c:v>
                </c:pt>
                <c:pt idx="830">
                  <c:v>191.79304192685103</c:v>
                </c:pt>
                <c:pt idx="831">
                  <c:v>191.16859946476362</c:v>
                </c:pt>
                <c:pt idx="832">
                  <c:v>191.70383586083855</c:v>
                </c:pt>
                <c:pt idx="833">
                  <c:v>195.0936663693131</c:v>
                </c:pt>
                <c:pt idx="834">
                  <c:v>197.41302408563783</c:v>
                </c:pt>
                <c:pt idx="835">
                  <c:v>195.00446030330062</c:v>
                </c:pt>
                <c:pt idx="836">
                  <c:v>192.32827832292597</c:v>
                </c:pt>
                <c:pt idx="837">
                  <c:v>194.91525423728814</c:v>
                </c:pt>
                <c:pt idx="838">
                  <c:v>191.97145405887602</c:v>
                </c:pt>
                <c:pt idx="839">
                  <c:v>193.39875111507584</c:v>
                </c:pt>
                <c:pt idx="840">
                  <c:v>193.30954504906336</c:v>
                </c:pt>
                <c:pt idx="841">
                  <c:v>193.30954504906336</c:v>
                </c:pt>
                <c:pt idx="842">
                  <c:v>189.20606601248883</c:v>
                </c:pt>
                <c:pt idx="843">
                  <c:v>189.83050847457628</c:v>
                </c:pt>
                <c:pt idx="844">
                  <c:v>192.68510258697592</c:v>
                </c:pt>
                <c:pt idx="845">
                  <c:v>190.09812667261374</c:v>
                </c:pt>
                <c:pt idx="846">
                  <c:v>188.40321141837646</c:v>
                </c:pt>
                <c:pt idx="847">
                  <c:v>189.56289027653881</c:v>
                </c:pt>
                <c:pt idx="848">
                  <c:v>185.6378233719893</c:v>
                </c:pt>
                <c:pt idx="849">
                  <c:v>180.19625334522749</c:v>
                </c:pt>
                <c:pt idx="850">
                  <c:v>180.55307760927744</c:v>
                </c:pt>
                <c:pt idx="851">
                  <c:v>176.18198037466547</c:v>
                </c:pt>
                <c:pt idx="852">
                  <c:v>176.18198037466547</c:v>
                </c:pt>
                <c:pt idx="853">
                  <c:v>181.80196253345227</c:v>
                </c:pt>
                <c:pt idx="854">
                  <c:v>180.28545941123997</c:v>
                </c:pt>
                <c:pt idx="855">
                  <c:v>185.90544157002677</c:v>
                </c:pt>
                <c:pt idx="856">
                  <c:v>185.10258697591436</c:v>
                </c:pt>
                <c:pt idx="857">
                  <c:v>187.33273862622659</c:v>
                </c:pt>
                <c:pt idx="858">
                  <c:v>189.29527207850134</c:v>
                </c:pt>
                <c:pt idx="859">
                  <c:v>189.56289027653881</c:v>
                </c:pt>
                <c:pt idx="860">
                  <c:v>191.16859946476362</c:v>
                </c:pt>
                <c:pt idx="861">
                  <c:v>192.32827832292597</c:v>
                </c:pt>
                <c:pt idx="862">
                  <c:v>199.46476360392506</c:v>
                </c:pt>
                <c:pt idx="863">
                  <c:v>203.03300624442466</c:v>
                </c:pt>
                <c:pt idx="864">
                  <c:v>205.44157002676181</c:v>
                </c:pt>
                <c:pt idx="865">
                  <c:v>206.24442462087421</c:v>
                </c:pt>
                <c:pt idx="866">
                  <c:v>209.7234611953613</c:v>
                </c:pt>
                <c:pt idx="867">
                  <c:v>207.1364852809991</c:v>
                </c:pt>
                <c:pt idx="868">
                  <c:v>210.08028545941121</c:v>
                </c:pt>
                <c:pt idx="869">
                  <c:v>210.08028545941121</c:v>
                </c:pt>
                <c:pt idx="870">
                  <c:v>210.61552185548615</c:v>
                </c:pt>
                <c:pt idx="871">
                  <c:v>211.23996431757362</c:v>
                </c:pt>
                <c:pt idx="872">
                  <c:v>210.08028545941121</c:v>
                </c:pt>
                <c:pt idx="873">
                  <c:v>213.02408563782339</c:v>
                </c:pt>
                <c:pt idx="874">
                  <c:v>214.98661909009812</c:v>
                </c:pt>
                <c:pt idx="875">
                  <c:v>217.12756467439783</c:v>
                </c:pt>
                <c:pt idx="876">
                  <c:v>216.94915254237287</c:v>
                </c:pt>
                <c:pt idx="877">
                  <c:v>218.10883140053522</c:v>
                </c:pt>
                <c:pt idx="878">
                  <c:v>218.64406779661016</c:v>
                </c:pt>
                <c:pt idx="879">
                  <c:v>218.10883140053522</c:v>
                </c:pt>
                <c:pt idx="880">
                  <c:v>219.62533452274755</c:v>
                </c:pt>
                <c:pt idx="881">
                  <c:v>219.44692239072259</c:v>
                </c:pt>
                <c:pt idx="882">
                  <c:v>217.84121320249778</c:v>
                </c:pt>
                <c:pt idx="883">
                  <c:v>220.60660124888494</c:v>
                </c:pt>
                <c:pt idx="884">
                  <c:v>222.83675289919717</c:v>
                </c:pt>
                <c:pt idx="885">
                  <c:v>222.74754683318469</c:v>
                </c:pt>
                <c:pt idx="886">
                  <c:v>225.69134701159678</c:v>
                </c:pt>
                <c:pt idx="887">
                  <c:v>221.14183764495988</c:v>
                </c:pt>
                <c:pt idx="888">
                  <c:v>219.62533452274755</c:v>
                </c:pt>
                <c:pt idx="889">
                  <c:v>215.1650312221231</c:v>
                </c:pt>
                <c:pt idx="890">
                  <c:v>216.05709188224799</c:v>
                </c:pt>
                <c:pt idx="891">
                  <c:v>213.02408563782339</c:v>
                </c:pt>
                <c:pt idx="892">
                  <c:v>209.27743086529884</c:v>
                </c:pt>
                <c:pt idx="893">
                  <c:v>207.49330954504907</c:v>
                </c:pt>
                <c:pt idx="894">
                  <c:v>213.64852809991081</c:v>
                </c:pt>
                <c:pt idx="895">
                  <c:v>221.4986619090098</c:v>
                </c:pt>
                <c:pt idx="896">
                  <c:v>221.14183764495988</c:v>
                </c:pt>
                <c:pt idx="897">
                  <c:v>224.44246208742194</c:v>
                </c:pt>
                <c:pt idx="898">
                  <c:v>223.99643175735952</c:v>
                </c:pt>
                <c:pt idx="899">
                  <c:v>224.35325602140946</c:v>
                </c:pt>
                <c:pt idx="900">
                  <c:v>224.62087421944693</c:v>
                </c:pt>
                <c:pt idx="901">
                  <c:v>223.72881355932202</c:v>
                </c:pt>
                <c:pt idx="902">
                  <c:v>221.0526315789474</c:v>
                </c:pt>
                <c:pt idx="903">
                  <c:v>214.89741302408564</c:v>
                </c:pt>
                <c:pt idx="904">
                  <c:v>213.20249776984835</c:v>
                </c:pt>
                <c:pt idx="905">
                  <c:v>218.28724353256018</c:v>
                </c:pt>
                <c:pt idx="906">
                  <c:v>219.62533452274755</c:v>
                </c:pt>
                <c:pt idx="907">
                  <c:v>218.55486173059768</c:v>
                </c:pt>
                <c:pt idx="908">
                  <c:v>213.64852809991081</c:v>
                </c:pt>
                <c:pt idx="909">
                  <c:v>213.91614629794825</c:v>
                </c:pt>
                <c:pt idx="910">
                  <c:v>209.18822479928636</c:v>
                </c:pt>
                <c:pt idx="911">
                  <c:v>211.06155218554861</c:v>
                </c:pt>
                <c:pt idx="912">
                  <c:v>213.55932203389833</c:v>
                </c:pt>
                <c:pt idx="913">
                  <c:v>213.11329170383587</c:v>
                </c:pt>
                <c:pt idx="914">
                  <c:v>214.89741302408564</c:v>
                </c:pt>
                <c:pt idx="915">
                  <c:v>217.21677074041037</c:v>
                </c:pt>
                <c:pt idx="916">
                  <c:v>214.09455842997323</c:v>
                </c:pt>
                <c:pt idx="917">
                  <c:v>217.39518287243533</c:v>
                </c:pt>
                <c:pt idx="918">
                  <c:v>216.1462979482605</c:v>
                </c:pt>
                <c:pt idx="919">
                  <c:v>210.52631578947367</c:v>
                </c:pt>
                <c:pt idx="920">
                  <c:v>212.48884924174845</c:v>
                </c:pt>
                <c:pt idx="921">
                  <c:v>209.90187332738626</c:v>
                </c:pt>
                <c:pt idx="922">
                  <c:v>210.25869759143623</c:v>
                </c:pt>
                <c:pt idx="923">
                  <c:v>214.62979482604817</c:v>
                </c:pt>
                <c:pt idx="924">
                  <c:v>212.57805530776093</c:v>
                </c:pt>
                <c:pt idx="925">
                  <c:v>215.25423728813558</c:v>
                </c:pt>
                <c:pt idx="926">
                  <c:v>217.39518287243533</c:v>
                </c:pt>
                <c:pt idx="927">
                  <c:v>217.12756467439783</c:v>
                </c:pt>
                <c:pt idx="928">
                  <c:v>221.58786797502233</c:v>
                </c:pt>
                <c:pt idx="929">
                  <c:v>221.0526315789474</c:v>
                </c:pt>
                <c:pt idx="930">
                  <c:v>221.76628010704729</c:v>
                </c:pt>
                <c:pt idx="931">
                  <c:v>221.40945584299732</c:v>
                </c:pt>
                <c:pt idx="932">
                  <c:v>222.47992863514719</c:v>
                </c:pt>
                <c:pt idx="933">
                  <c:v>222.47992863514719</c:v>
                </c:pt>
                <c:pt idx="934">
                  <c:v>222.92595896520965</c:v>
                </c:pt>
                <c:pt idx="935">
                  <c:v>224.17484388938448</c:v>
                </c:pt>
                <c:pt idx="936">
                  <c:v>224.26404995539696</c:v>
                </c:pt>
                <c:pt idx="937">
                  <c:v>224.17484388938448</c:v>
                </c:pt>
                <c:pt idx="938">
                  <c:v>224.8884924174844</c:v>
                </c:pt>
                <c:pt idx="939">
                  <c:v>224.79928635147189</c:v>
                </c:pt>
                <c:pt idx="940">
                  <c:v>225.42372881355934</c:v>
                </c:pt>
                <c:pt idx="941">
                  <c:v>226.13737734165923</c:v>
                </c:pt>
                <c:pt idx="942">
                  <c:v>225.24531668153435</c:v>
                </c:pt>
                <c:pt idx="943">
                  <c:v>224.79928635147189</c:v>
                </c:pt>
                <c:pt idx="944">
                  <c:v>225.42372881355934</c:v>
                </c:pt>
                <c:pt idx="945">
                  <c:v>223.99643175735952</c:v>
                </c:pt>
                <c:pt idx="946">
                  <c:v>225.15611061552187</c:v>
                </c:pt>
                <c:pt idx="947">
                  <c:v>222.74754683318469</c:v>
                </c:pt>
                <c:pt idx="948">
                  <c:v>222.39072256913471</c:v>
                </c:pt>
                <c:pt idx="949">
                  <c:v>224.35325602140946</c:v>
                </c:pt>
                <c:pt idx="950">
                  <c:v>222.92595896520965</c:v>
                </c:pt>
                <c:pt idx="951">
                  <c:v>224.53166815343445</c:v>
                </c:pt>
                <c:pt idx="952">
                  <c:v>224.8884924174844</c:v>
                </c:pt>
                <c:pt idx="953">
                  <c:v>226.04817127564675</c:v>
                </c:pt>
                <c:pt idx="954">
                  <c:v>225.86975914362176</c:v>
                </c:pt>
                <c:pt idx="955">
                  <c:v>225.51293487957182</c:v>
                </c:pt>
                <c:pt idx="956">
                  <c:v>224.53166815343445</c:v>
                </c:pt>
                <c:pt idx="957">
                  <c:v>223.19357716324708</c:v>
                </c:pt>
                <c:pt idx="958">
                  <c:v>218.73327386262264</c:v>
                </c:pt>
                <c:pt idx="959">
                  <c:v>219.09009812667261</c:v>
                </c:pt>
                <c:pt idx="960">
                  <c:v>219.53612845673507</c:v>
                </c:pt>
                <c:pt idx="961">
                  <c:v>222.65834076717215</c:v>
                </c:pt>
                <c:pt idx="962">
                  <c:v>219.98215878679753</c:v>
                </c:pt>
                <c:pt idx="963">
                  <c:v>219.62533452274755</c:v>
                </c:pt>
                <c:pt idx="964">
                  <c:v>220.24977698483497</c:v>
                </c:pt>
                <c:pt idx="965">
                  <c:v>218.01962533452274</c:v>
                </c:pt>
                <c:pt idx="966">
                  <c:v>221.58786797502233</c:v>
                </c:pt>
                <c:pt idx="967">
                  <c:v>221.32024977698484</c:v>
                </c:pt>
                <c:pt idx="968">
                  <c:v>222.65834076717215</c:v>
                </c:pt>
                <c:pt idx="969">
                  <c:v>224.26404995539696</c:v>
                </c:pt>
                <c:pt idx="970">
                  <c:v>224.97769848349688</c:v>
                </c:pt>
                <c:pt idx="971">
                  <c:v>223.46119536128458</c:v>
                </c:pt>
                <c:pt idx="972">
                  <c:v>223.1043710972346</c:v>
                </c:pt>
                <c:pt idx="973">
                  <c:v>223.99643175735952</c:v>
                </c:pt>
                <c:pt idx="974">
                  <c:v>222.83675289919717</c:v>
                </c:pt>
                <c:pt idx="975">
                  <c:v>221.23104371097236</c:v>
                </c:pt>
                <c:pt idx="976">
                  <c:v>223.81801962533453</c:v>
                </c:pt>
                <c:pt idx="977">
                  <c:v>223.3719892952721</c:v>
                </c:pt>
                <c:pt idx="978">
                  <c:v>224.62087421944693</c:v>
                </c:pt>
                <c:pt idx="979">
                  <c:v>224.97769848349688</c:v>
                </c:pt>
                <c:pt idx="980">
                  <c:v>224.79928635147189</c:v>
                </c:pt>
                <c:pt idx="981">
                  <c:v>223.81801962533453</c:v>
                </c:pt>
                <c:pt idx="982">
                  <c:v>222.30151650312223</c:v>
                </c:pt>
                <c:pt idx="983">
                  <c:v>222.83675289919717</c:v>
                </c:pt>
                <c:pt idx="984">
                  <c:v>221.58786797502233</c:v>
                </c:pt>
                <c:pt idx="985">
                  <c:v>223.72881355932202</c:v>
                </c:pt>
                <c:pt idx="986">
                  <c:v>225.95896520963427</c:v>
                </c:pt>
                <c:pt idx="987">
                  <c:v>225.69134701159678</c:v>
                </c:pt>
                <c:pt idx="988">
                  <c:v>225.15611061552187</c:v>
                </c:pt>
                <c:pt idx="989">
                  <c:v>223.3719892952721</c:v>
                </c:pt>
                <c:pt idx="990">
                  <c:v>225.95896520963427</c:v>
                </c:pt>
                <c:pt idx="991">
                  <c:v>226.58340767172169</c:v>
                </c:pt>
                <c:pt idx="992">
                  <c:v>227.921498661909</c:v>
                </c:pt>
                <c:pt idx="993">
                  <c:v>229.52720785013381</c:v>
                </c:pt>
                <c:pt idx="994">
                  <c:v>229.17038358608383</c:v>
                </c:pt>
                <c:pt idx="995">
                  <c:v>230.33006244424624</c:v>
                </c:pt>
                <c:pt idx="996">
                  <c:v>230.86529884032112</c:v>
                </c:pt>
                <c:pt idx="997">
                  <c:v>231.04371097234613</c:v>
                </c:pt>
                <c:pt idx="998">
                  <c:v>231.48974130240859</c:v>
                </c:pt>
                <c:pt idx="999">
                  <c:v>234.61195361284567</c:v>
                </c:pt>
                <c:pt idx="1000">
                  <c:v>235.1471900089206</c:v>
                </c:pt>
                <c:pt idx="1001">
                  <c:v>234.79036574487066</c:v>
                </c:pt>
                <c:pt idx="1002">
                  <c:v>234.96877787689562</c:v>
                </c:pt>
                <c:pt idx="1003">
                  <c:v>233.5414808206958</c:v>
                </c:pt>
                <c:pt idx="1004">
                  <c:v>235.05798394290812</c:v>
                </c:pt>
                <c:pt idx="1005">
                  <c:v>233.89830508474577</c:v>
                </c:pt>
                <c:pt idx="1006">
                  <c:v>235.1471900089206</c:v>
                </c:pt>
                <c:pt idx="1007">
                  <c:v>231.48974130240859</c:v>
                </c:pt>
                <c:pt idx="1008">
                  <c:v>229.08117752007135</c:v>
                </c:pt>
                <c:pt idx="1009">
                  <c:v>232.29259589652096</c:v>
                </c:pt>
                <c:pt idx="1010">
                  <c:v>232.64942016057094</c:v>
                </c:pt>
                <c:pt idx="1011">
                  <c:v>230.59768064228368</c:v>
                </c:pt>
                <c:pt idx="1012">
                  <c:v>229.70561998215877</c:v>
                </c:pt>
                <c:pt idx="1013">
                  <c:v>231.75735950044603</c:v>
                </c:pt>
                <c:pt idx="1014">
                  <c:v>230.15165031222122</c:v>
                </c:pt>
                <c:pt idx="1015">
                  <c:v>233.27386262265836</c:v>
                </c:pt>
                <c:pt idx="1016">
                  <c:v>231.40053523639605</c:v>
                </c:pt>
                <c:pt idx="1017">
                  <c:v>233.80909901873329</c:v>
                </c:pt>
                <c:pt idx="1018">
                  <c:v>234.61195361284567</c:v>
                </c:pt>
                <c:pt idx="1019">
                  <c:v>232.8278322925959</c:v>
                </c:pt>
                <c:pt idx="1020">
                  <c:v>231.66815343443355</c:v>
                </c:pt>
                <c:pt idx="1021">
                  <c:v>227.29705619982158</c:v>
                </c:pt>
                <c:pt idx="1022">
                  <c:v>225.6021409455843</c:v>
                </c:pt>
                <c:pt idx="1023">
                  <c:v>226.49420160570918</c:v>
                </c:pt>
                <c:pt idx="1024">
                  <c:v>228.99197145405887</c:v>
                </c:pt>
                <c:pt idx="1025">
                  <c:v>228.01070472792148</c:v>
                </c:pt>
                <c:pt idx="1026">
                  <c:v>224.53166815343445</c:v>
                </c:pt>
                <c:pt idx="1027">
                  <c:v>227.56467439785902</c:v>
                </c:pt>
                <c:pt idx="1028">
                  <c:v>224.44246208742194</c:v>
                </c:pt>
                <c:pt idx="1029">
                  <c:v>223.90722569134704</c:v>
                </c:pt>
                <c:pt idx="1030">
                  <c:v>226.49420160570918</c:v>
                </c:pt>
                <c:pt idx="1031">
                  <c:v>227.47546833184654</c:v>
                </c:pt>
                <c:pt idx="1032">
                  <c:v>231.13291703835861</c:v>
                </c:pt>
                <c:pt idx="1033">
                  <c:v>232.114183764496</c:v>
                </c:pt>
                <c:pt idx="1034">
                  <c:v>233.71989295272078</c:v>
                </c:pt>
                <c:pt idx="1035">
                  <c:v>234.43354148082071</c:v>
                </c:pt>
                <c:pt idx="1036">
                  <c:v>236.30686886708295</c:v>
                </c:pt>
                <c:pt idx="1037">
                  <c:v>233.36306868867084</c:v>
                </c:pt>
                <c:pt idx="1038">
                  <c:v>234.3443354148082</c:v>
                </c:pt>
                <c:pt idx="1039">
                  <c:v>232.91703835860838</c:v>
                </c:pt>
                <c:pt idx="1040">
                  <c:v>229.97323818019626</c:v>
                </c:pt>
                <c:pt idx="1041">
                  <c:v>229.43800178412133</c:v>
                </c:pt>
                <c:pt idx="1042">
                  <c:v>230.5084745762712</c:v>
                </c:pt>
                <c:pt idx="1043">
                  <c:v>233.27386262265836</c:v>
                </c:pt>
                <c:pt idx="1044">
                  <c:v>233.27386262265836</c:v>
                </c:pt>
                <c:pt idx="1045">
                  <c:v>232.29259589652096</c:v>
                </c:pt>
                <c:pt idx="1046">
                  <c:v>231.84656556645851</c:v>
                </c:pt>
                <c:pt idx="1047">
                  <c:v>231.84656556645851</c:v>
                </c:pt>
                <c:pt idx="1048">
                  <c:v>233.27386262265836</c:v>
                </c:pt>
                <c:pt idx="1049">
                  <c:v>232.56021409455846</c:v>
                </c:pt>
                <c:pt idx="1050">
                  <c:v>231.40053523639605</c:v>
                </c:pt>
                <c:pt idx="1051">
                  <c:v>233.5414808206958</c:v>
                </c:pt>
                <c:pt idx="1052">
                  <c:v>231.31132917038357</c:v>
                </c:pt>
                <c:pt idx="1053">
                  <c:v>232.64942016057094</c:v>
                </c:pt>
                <c:pt idx="1054">
                  <c:v>231.93577163247099</c:v>
                </c:pt>
                <c:pt idx="1055">
                  <c:v>232.47100802854592</c:v>
                </c:pt>
                <c:pt idx="1056">
                  <c:v>233.98751115075825</c:v>
                </c:pt>
                <c:pt idx="1057">
                  <c:v>232.20338983050848</c:v>
                </c:pt>
                <c:pt idx="1058">
                  <c:v>230.33006244424624</c:v>
                </c:pt>
                <c:pt idx="1059">
                  <c:v>221.76628010704729</c:v>
                </c:pt>
                <c:pt idx="1060">
                  <c:v>208.92060660124886</c:v>
                </c:pt>
                <c:pt idx="1061">
                  <c:v>202.76538804638716</c:v>
                </c:pt>
                <c:pt idx="1062">
                  <c:v>208.20695807314897</c:v>
                </c:pt>
                <c:pt idx="1063">
                  <c:v>209.63425512934882</c:v>
                </c:pt>
                <c:pt idx="1064">
                  <c:v>215.70026761819804</c:v>
                </c:pt>
                <c:pt idx="1065">
                  <c:v>213.91614629794825</c:v>
                </c:pt>
                <c:pt idx="1066">
                  <c:v>208.83140053523638</c:v>
                </c:pt>
                <c:pt idx="1067">
                  <c:v>208.47457627118646</c:v>
                </c:pt>
                <c:pt idx="1068">
                  <c:v>210.25869759143623</c:v>
                </c:pt>
                <c:pt idx="1069">
                  <c:v>207.67172167707403</c:v>
                </c:pt>
                <c:pt idx="1070">
                  <c:v>207.85013380909899</c:v>
                </c:pt>
                <c:pt idx="1071">
                  <c:v>207.1364852809991</c:v>
                </c:pt>
                <c:pt idx="1072">
                  <c:v>214.09455842997323</c:v>
                </c:pt>
                <c:pt idx="1073">
                  <c:v>210.88314005352365</c:v>
                </c:pt>
                <c:pt idx="1074">
                  <c:v>212.042818911686</c:v>
                </c:pt>
                <c:pt idx="1075">
                  <c:v>211.77520071364856</c:v>
                </c:pt>
                <c:pt idx="1076">
                  <c:v>210.52631578947367</c:v>
                </c:pt>
                <c:pt idx="1077">
                  <c:v>212.13202497769848</c:v>
                </c:pt>
                <c:pt idx="1078">
                  <c:v>215.43264942016057</c:v>
                </c:pt>
                <c:pt idx="1079">
                  <c:v>212.48884924174845</c:v>
                </c:pt>
                <c:pt idx="1080">
                  <c:v>206.95807314897414</c:v>
                </c:pt>
                <c:pt idx="1081">
                  <c:v>208.29616413916145</c:v>
                </c:pt>
                <c:pt idx="1082">
                  <c:v>207.1364852809991</c:v>
                </c:pt>
                <c:pt idx="1083">
                  <c:v>200</c:v>
                </c:pt>
                <c:pt idx="1084">
                  <c:v>202.94380017841212</c:v>
                </c:pt>
                <c:pt idx="1085">
                  <c:v>207.67172167707403</c:v>
                </c:pt>
                <c:pt idx="1086">
                  <c:v>206.51204281891168</c:v>
                </c:pt>
                <c:pt idx="1087">
                  <c:v>209.4558429973238</c:v>
                </c:pt>
                <c:pt idx="1088">
                  <c:v>212.48884924174845</c:v>
                </c:pt>
                <c:pt idx="1089">
                  <c:v>211.50758251561106</c:v>
                </c:pt>
                <c:pt idx="1090">
                  <c:v>212.22123104371096</c:v>
                </c:pt>
                <c:pt idx="1091">
                  <c:v>215.70026761819804</c:v>
                </c:pt>
                <c:pt idx="1092">
                  <c:v>215.52185548617305</c:v>
                </c:pt>
                <c:pt idx="1093">
                  <c:v>213.47011596788582</c:v>
                </c:pt>
                <c:pt idx="1094">
                  <c:v>212.66726137377341</c:v>
                </c:pt>
                <c:pt idx="1095">
                  <c:v>215.25423728813558</c:v>
                </c:pt>
                <c:pt idx="1096">
                  <c:v>215.61106155218556</c:v>
                </c:pt>
                <c:pt idx="1097">
                  <c:v>216.05709188224799</c:v>
                </c:pt>
                <c:pt idx="1098">
                  <c:v>217.75200713648525</c:v>
                </c:pt>
                <c:pt idx="1099">
                  <c:v>215.96788581623548</c:v>
                </c:pt>
                <c:pt idx="1100">
                  <c:v>221.76628010704729</c:v>
                </c:pt>
                <c:pt idx="1101">
                  <c:v>223.01516503122212</c:v>
                </c:pt>
                <c:pt idx="1102">
                  <c:v>221.94469223907225</c:v>
                </c:pt>
                <c:pt idx="1103">
                  <c:v>222.65834076717215</c:v>
                </c:pt>
                <c:pt idx="1104">
                  <c:v>224.53166815343445</c:v>
                </c:pt>
                <c:pt idx="1105">
                  <c:v>227.29705619982158</c:v>
                </c:pt>
                <c:pt idx="1106">
                  <c:v>222.83675289919717</c:v>
                </c:pt>
                <c:pt idx="1107">
                  <c:v>228.18911685994649</c:v>
                </c:pt>
                <c:pt idx="1108">
                  <c:v>228.09991079393396</c:v>
                </c:pt>
                <c:pt idx="1109">
                  <c:v>228.27832292595897</c:v>
                </c:pt>
                <c:pt idx="1110">
                  <c:v>231.22212310437109</c:v>
                </c:pt>
                <c:pt idx="1111">
                  <c:v>229.61641391614629</c:v>
                </c:pt>
                <c:pt idx="1112">
                  <c:v>228.72435325602143</c:v>
                </c:pt>
                <c:pt idx="1113">
                  <c:v>228.36752899197145</c:v>
                </c:pt>
                <c:pt idx="1114">
                  <c:v>224.79928635147189</c:v>
                </c:pt>
                <c:pt idx="1115">
                  <c:v>220.87421944692238</c:v>
                </c:pt>
                <c:pt idx="1116">
                  <c:v>226.49420160570918</c:v>
                </c:pt>
                <c:pt idx="1117">
                  <c:v>225.69134701159678</c:v>
                </c:pt>
                <c:pt idx="1118">
                  <c:v>229.88403211418378</c:v>
                </c:pt>
                <c:pt idx="1119">
                  <c:v>228.54594112399641</c:v>
                </c:pt>
                <c:pt idx="1120">
                  <c:v>228.90276538804639</c:v>
                </c:pt>
                <c:pt idx="1121">
                  <c:v>229.17038358608383</c:v>
                </c:pt>
                <c:pt idx="1122">
                  <c:v>229.61641391614629</c:v>
                </c:pt>
                <c:pt idx="1123">
                  <c:v>229.70561998215877</c:v>
                </c:pt>
                <c:pt idx="1124">
                  <c:v>229.17038358608383</c:v>
                </c:pt>
                <c:pt idx="1125">
                  <c:v>229.7948260481713</c:v>
                </c:pt>
                <c:pt idx="1126">
                  <c:v>230.95450490633365</c:v>
                </c:pt>
                <c:pt idx="1127">
                  <c:v>230.5084745762712</c:v>
                </c:pt>
                <c:pt idx="1128">
                  <c:v>228.63514719000889</c:v>
                </c:pt>
                <c:pt idx="1129">
                  <c:v>229.7948260481713</c:v>
                </c:pt>
                <c:pt idx="1130">
                  <c:v>228.90276538804639</c:v>
                </c:pt>
                <c:pt idx="1131">
                  <c:v>227.38626226583406</c:v>
                </c:pt>
                <c:pt idx="1132">
                  <c:v>226.58340767172169</c:v>
                </c:pt>
                <c:pt idx="1133">
                  <c:v>224.71008028545941</c:v>
                </c:pt>
                <c:pt idx="1134">
                  <c:v>220.16057091882249</c:v>
                </c:pt>
                <c:pt idx="1135">
                  <c:v>218.91168599464766</c:v>
                </c:pt>
                <c:pt idx="1136">
                  <c:v>223.3719892952721</c:v>
                </c:pt>
                <c:pt idx="1137">
                  <c:v>226.4049955396967</c:v>
                </c:pt>
                <c:pt idx="1138">
                  <c:v>220.51739518287246</c:v>
                </c:pt>
                <c:pt idx="1139">
                  <c:v>218.1980374665477</c:v>
                </c:pt>
                <c:pt idx="1140">
                  <c:v>219.26851025869757</c:v>
                </c:pt>
                <c:pt idx="1141">
                  <c:v>221.32024977698484</c:v>
                </c:pt>
                <c:pt idx="1142">
                  <c:v>219.98215878679753</c:v>
                </c:pt>
                <c:pt idx="1143">
                  <c:v>221.85548617305977</c:v>
                </c:pt>
                <c:pt idx="1144">
                  <c:v>220.87421944692238</c:v>
                </c:pt>
                <c:pt idx="1145">
                  <c:v>222.30151650312223</c:v>
                </c:pt>
                <c:pt idx="1146">
                  <c:v>219.17930419268509</c:v>
                </c:pt>
                <c:pt idx="1147">
                  <c:v>215.34344335414806</c:v>
                </c:pt>
                <c:pt idx="1148">
                  <c:v>211.68599464763602</c:v>
                </c:pt>
                <c:pt idx="1149">
                  <c:v>207.04727921498662</c:v>
                </c:pt>
                <c:pt idx="1150">
                  <c:v>207.04727921498662</c:v>
                </c:pt>
                <c:pt idx="1151">
                  <c:v>201.07047279214987</c:v>
                </c:pt>
                <c:pt idx="1152">
                  <c:v>205.6199821587868</c:v>
                </c:pt>
                <c:pt idx="1153">
                  <c:v>199.46476360392506</c:v>
                </c:pt>
                <c:pt idx="1154">
                  <c:v>201.24888492417483</c:v>
                </c:pt>
                <c:pt idx="1155">
                  <c:v>197.94826048171274</c:v>
                </c:pt>
                <c:pt idx="1156">
                  <c:v>202.23015165031222</c:v>
                </c:pt>
                <c:pt idx="1157">
                  <c:v>193.48795718108832</c:v>
                </c:pt>
                <c:pt idx="1158">
                  <c:v>193.48795718108832</c:v>
                </c:pt>
                <c:pt idx="1159">
                  <c:v>198.84032114183765</c:v>
                </c:pt>
                <c:pt idx="1160">
                  <c:v>201.51650312221233</c:v>
                </c:pt>
                <c:pt idx="1161">
                  <c:v>197.6806422836753</c:v>
                </c:pt>
                <c:pt idx="1162">
                  <c:v>200.53523639607494</c:v>
                </c:pt>
                <c:pt idx="1163">
                  <c:v>200.17841213202496</c:v>
                </c:pt>
                <c:pt idx="1164">
                  <c:v>205.08474576271186</c:v>
                </c:pt>
                <c:pt idx="1165">
                  <c:v>209.54504906333628</c:v>
                </c:pt>
                <c:pt idx="1166">
                  <c:v>207.40410347903659</c:v>
                </c:pt>
                <c:pt idx="1167">
                  <c:v>202.67618198037468</c:v>
                </c:pt>
                <c:pt idx="1168">
                  <c:v>202.85459411239964</c:v>
                </c:pt>
                <c:pt idx="1169">
                  <c:v>200</c:v>
                </c:pt>
                <c:pt idx="1170">
                  <c:v>198.39429081177519</c:v>
                </c:pt>
                <c:pt idx="1171">
                  <c:v>189.74130240856377</c:v>
                </c:pt>
                <c:pt idx="1172">
                  <c:v>188.58162355040142</c:v>
                </c:pt>
                <c:pt idx="1173">
                  <c:v>183.94290811775201</c:v>
                </c:pt>
                <c:pt idx="1174">
                  <c:v>192.0606601248885</c:v>
                </c:pt>
                <c:pt idx="1175">
                  <c:v>194.3800178412132</c:v>
                </c:pt>
                <c:pt idx="1176">
                  <c:v>191.88224799286351</c:v>
                </c:pt>
                <c:pt idx="1177">
                  <c:v>196.25334522747545</c:v>
                </c:pt>
                <c:pt idx="1178">
                  <c:v>194.29081177520072</c:v>
                </c:pt>
                <c:pt idx="1179">
                  <c:v>194.91525423728814</c:v>
                </c:pt>
                <c:pt idx="1180">
                  <c:v>194.29081177520072</c:v>
                </c:pt>
                <c:pt idx="1181">
                  <c:v>191.70383586083855</c:v>
                </c:pt>
                <c:pt idx="1182">
                  <c:v>194.73684210526315</c:v>
                </c:pt>
                <c:pt idx="1183">
                  <c:v>196.16413916146297</c:v>
                </c:pt>
                <c:pt idx="1184">
                  <c:v>195.36128456735057</c:v>
                </c:pt>
                <c:pt idx="1185">
                  <c:v>194.11239964317573</c:v>
                </c:pt>
                <c:pt idx="1186">
                  <c:v>201.87332738626225</c:v>
                </c:pt>
                <c:pt idx="1187">
                  <c:v>202.94380017841212</c:v>
                </c:pt>
                <c:pt idx="1188">
                  <c:v>202.49776984834972</c:v>
                </c:pt>
                <c:pt idx="1189">
                  <c:v>202.67618198037468</c:v>
                </c:pt>
                <c:pt idx="1190">
                  <c:v>201.15967885816235</c:v>
                </c:pt>
                <c:pt idx="1191">
                  <c:v>199.73238180196253</c:v>
                </c:pt>
                <c:pt idx="1192">
                  <c:v>202.23015165031222</c:v>
                </c:pt>
                <c:pt idx="1193">
                  <c:v>202.85459411239964</c:v>
                </c:pt>
                <c:pt idx="1194">
                  <c:v>205.53077609277432</c:v>
                </c:pt>
                <c:pt idx="1195">
                  <c:v>204.37109723461197</c:v>
                </c:pt>
                <c:pt idx="1196">
                  <c:v>204.72792149866191</c:v>
                </c:pt>
                <c:pt idx="1197">
                  <c:v>202.94380017841212</c:v>
                </c:pt>
                <c:pt idx="1198">
                  <c:v>203.21141837644961</c:v>
                </c:pt>
                <c:pt idx="1199">
                  <c:v>204.1034790365745</c:v>
                </c:pt>
                <c:pt idx="1200">
                  <c:v>204.72792149866191</c:v>
                </c:pt>
                <c:pt idx="1201">
                  <c:v>204.01427297056199</c:v>
                </c:pt>
                <c:pt idx="1202">
                  <c:v>205.44157002676181</c:v>
                </c:pt>
                <c:pt idx="1203">
                  <c:v>206.24442462087421</c:v>
                </c:pt>
                <c:pt idx="1204">
                  <c:v>206.33363068688672</c:v>
                </c:pt>
                <c:pt idx="1205">
                  <c:v>205.6199821587868</c:v>
                </c:pt>
                <c:pt idx="1206">
                  <c:v>205.70918822479928</c:v>
                </c:pt>
                <c:pt idx="1207">
                  <c:v>205.08474576271186</c:v>
                </c:pt>
                <c:pt idx="1208">
                  <c:v>205.70918822479928</c:v>
                </c:pt>
                <c:pt idx="1209">
                  <c:v>202.94380017841212</c:v>
                </c:pt>
                <c:pt idx="1210">
                  <c:v>201.60570918822481</c:v>
                </c:pt>
                <c:pt idx="1211">
                  <c:v>200.17841213202496</c:v>
                </c:pt>
                <c:pt idx="1212">
                  <c:v>198.48349687778767</c:v>
                </c:pt>
                <c:pt idx="1213">
                  <c:v>196.69937555753791</c:v>
                </c:pt>
                <c:pt idx="1214">
                  <c:v>197.76984834968778</c:v>
                </c:pt>
                <c:pt idx="1215">
                  <c:v>200.35682426404998</c:v>
                </c:pt>
                <c:pt idx="1216">
                  <c:v>202.76538804638716</c:v>
                </c:pt>
                <c:pt idx="1217">
                  <c:v>203.38983050847457</c:v>
                </c:pt>
                <c:pt idx="1218">
                  <c:v>198.84032114183765</c:v>
                </c:pt>
                <c:pt idx="1219">
                  <c:v>203.30062444246209</c:v>
                </c:pt>
                <c:pt idx="1220">
                  <c:v>203.56824264049956</c:v>
                </c:pt>
                <c:pt idx="1221">
                  <c:v>205.88760035682427</c:v>
                </c:pt>
                <c:pt idx="1222">
                  <c:v>205.53077609277432</c:v>
                </c:pt>
                <c:pt idx="1223">
                  <c:v>207.1364852809991</c:v>
                </c:pt>
                <c:pt idx="1224">
                  <c:v>206.69045495093664</c:v>
                </c:pt>
                <c:pt idx="1225">
                  <c:v>207.04727921498662</c:v>
                </c:pt>
                <c:pt idx="1226">
                  <c:v>202.3193577163247</c:v>
                </c:pt>
                <c:pt idx="1227">
                  <c:v>196.25334522747545</c:v>
                </c:pt>
                <c:pt idx="1228">
                  <c:v>195.62890276538803</c:v>
                </c:pt>
                <c:pt idx="1229">
                  <c:v>197.41302408563783</c:v>
                </c:pt>
                <c:pt idx="1230">
                  <c:v>200.26761819803744</c:v>
                </c:pt>
                <c:pt idx="1231">
                  <c:v>201.42729705619985</c:v>
                </c:pt>
                <c:pt idx="1232">
                  <c:v>200.62444246208742</c:v>
                </c:pt>
                <c:pt idx="1233">
                  <c:v>199.46476360392506</c:v>
                </c:pt>
                <c:pt idx="1234">
                  <c:v>198.66190900981266</c:v>
                </c:pt>
                <c:pt idx="1235">
                  <c:v>201.15967885816235</c:v>
                </c:pt>
                <c:pt idx="1236">
                  <c:v>199.64317573595005</c:v>
                </c:pt>
                <c:pt idx="1237">
                  <c:v>200.53523639607494</c:v>
                </c:pt>
                <c:pt idx="1238">
                  <c:v>201.33809099018731</c:v>
                </c:pt>
                <c:pt idx="1239">
                  <c:v>201.42729705619985</c:v>
                </c:pt>
                <c:pt idx="1240">
                  <c:v>199.82158786797501</c:v>
                </c:pt>
                <c:pt idx="1241">
                  <c:v>204.19268510258698</c:v>
                </c:pt>
                <c:pt idx="1242">
                  <c:v>204.1034790365745</c:v>
                </c:pt>
                <c:pt idx="1243">
                  <c:v>205.08474576271186</c:v>
                </c:pt>
                <c:pt idx="1244">
                  <c:v>209.09901873327388</c:v>
                </c:pt>
                <c:pt idx="1245">
                  <c:v>209.27743086529884</c:v>
                </c:pt>
                <c:pt idx="1246">
                  <c:v>206.06601248884922</c:v>
                </c:pt>
                <c:pt idx="1247">
                  <c:v>204.46030330062445</c:v>
                </c:pt>
                <c:pt idx="1248">
                  <c:v>204.54950936663693</c:v>
                </c:pt>
                <c:pt idx="1249">
                  <c:v>200.89206066012491</c:v>
                </c:pt>
                <c:pt idx="1250">
                  <c:v>203.12221231043713</c:v>
                </c:pt>
                <c:pt idx="1251">
                  <c:v>201.96253345227478</c:v>
                </c:pt>
                <c:pt idx="1252">
                  <c:v>202.05173951828726</c:v>
                </c:pt>
                <c:pt idx="1253">
                  <c:v>202.3193577163247</c:v>
                </c:pt>
                <c:pt idx="1254">
                  <c:v>197.76984834968778</c:v>
                </c:pt>
                <c:pt idx="1255">
                  <c:v>197.32381801962532</c:v>
                </c:pt>
                <c:pt idx="1256">
                  <c:v>196.96699375557537</c:v>
                </c:pt>
                <c:pt idx="1257">
                  <c:v>191.88224799286351</c:v>
                </c:pt>
                <c:pt idx="1258">
                  <c:v>193.5771632471008</c:v>
                </c:pt>
                <c:pt idx="1259">
                  <c:v>195.00446030330062</c:v>
                </c:pt>
                <c:pt idx="1260">
                  <c:v>195.0936663693131</c:v>
                </c:pt>
                <c:pt idx="1261">
                  <c:v>195.53969669937555</c:v>
                </c:pt>
                <c:pt idx="1262">
                  <c:v>196.25334522747545</c:v>
                </c:pt>
                <c:pt idx="1263">
                  <c:v>187.33273862622659</c:v>
                </c:pt>
                <c:pt idx="1264">
                  <c:v>183.76449598572705</c:v>
                </c:pt>
                <c:pt idx="1265">
                  <c:v>183.67528991971454</c:v>
                </c:pt>
                <c:pt idx="1266">
                  <c:v>186.70829616413914</c:v>
                </c:pt>
                <c:pt idx="1267">
                  <c:v>190.00892060660124</c:v>
                </c:pt>
                <c:pt idx="1268">
                  <c:v>191.61462979482604</c:v>
                </c:pt>
                <c:pt idx="1269">
                  <c:v>192.41748438893845</c:v>
                </c:pt>
                <c:pt idx="1270">
                  <c:v>191.34701159678858</c:v>
                </c:pt>
                <c:pt idx="1271">
                  <c:v>187.957181088314</c:v>
                </c:pt>
                <c:pt idx="1272">
                  <c:v>188.76003568242641</c:v>
                </c:pt>
                <c:pt idx="1273">
                  <c:v>187.60035682426405</c:v>
                </c:pt>
                <c:pt idx="1274">
                  <c:v>192.8635147190009</c:v>
                </c:pt>
                <c:pt idx="1275">
                  <c:v>195.98572702943798</c:v>
                </c:pt>
                <c:pt idx="1276">
                  <c:v>199.46476360392506</c:v>
                </c:pt>
                <c:pt idx="1277">
                  <c:v>200.62444246208742</c:v>
                </c:pt>
                <c:pt idx="1278">
                  <c:v>202.94380017841212</c:v>
                </c:pt>
                <c:pt idx="1279">
                  <c:v>204.28189116859949</c:v>
                </c:pt>
                <c:pt idx="1280">
                  <c:v>204.63871543264941</c:v>
                </c:pt>
                <c:pt idx="1281">
                  <c:v>207.22569134701158</c:v>
                </c:pt>
                <c:pt idx="1282">
                  <c:v>203.56824264049956</c:v>
                </c:pt>
                <c:pt idx="1283">
                  <c:v>205.35236396074933</c:v>
                </c:pt>
                <c:pt idx="1284">
                  <c:v>201.96253345227478</c:v>
                </c:pt>
                <c:pt idx="1285">
                  <c:v>203.92506690454951</c:v>
                </c:pt>
                <c:pt idx="1286">
                  <c:v>202.94380017841212</c:v>
                </c:pt>
                <c:pt idx="1287">
                  <c:v>200.26761819803744</c:v>
                </c:pt>
                <c:pt idx="1288">
                  <c:v>199.28635147190008</c:v>
                </c:pt>
                <c:pt idx="1289">
                  <c:v>198.84032114183765</c:v>
                </c:pt>
                <c:pt idx="1290">
                  <c:v>194.55842997323819</c:v>
                </c:pt>
                <c:pt idx="1291">
                  <c:v>195.80731489741302</c:v>
                </c:pt>
                <c:pt idx="1292">
                  <c:v>195.8965209634255</c:v>
                </c:pt>
                <c:pt idx="1293">
                  <c:v>198.57270294380018</c:v>
                </c:pt>
                <c:pt idx="1294">
                  <c:v>198.75111507582514</c:v>
                </c:pt>
                <c:pt idx="1295">
                  <c:v>197.23461195361284</c:v>
                </c:pt>
                <c:pt idx="1296">
                  <c:v>198.57270294380018</c:v>
                </c:pt>
                <c:pt idx="1297">
                  <c:v>197.59143621766279</c:v>
                </c:pt>
                <c:pt idx="1298">
                  <c:v>195.71810883140051</c:v>
                </c:pt>
                <c:pt idx="1299">
                  <c:v>196.78858162355039</c:v>
                </c:pt>
                <c:pt idx="1300">
                  <c:v>195.27207850133809</c:v>
                </c:pt>
                <c:pt idx="1301">
                  <c:v>195.8965209634255</c:v>
                </c:pt>
                <c:pt idx="1302">
                  <c:v>196.34255129348796</c:v>
                </c:pt>
                <c:pt idx="1303">
                  <c:v>195.53969669937555</c:v>
                </c:pt>
                <c:pt idx="1304">
                  <c:v>196.16413916146297</c:v>
                </c:pt>
                <c:pt idx="1305">
                  <c:v>195.0936663693131</c:v>
                </c:pt>
                <c:pt idx="1306">
                  <c:v>195.0936663693131</c:v>
                </c:pt>
                <c:pt idx="1307">
                  <c:v>197.85905441570026</c:v>
                </c:pt>
                <c:pt idx="1308">
                  <c:v>198.84032114183765</c:v>
                </c:pt>
                <c:pt idx="1309">
                  <c:v>200.17841213202496</c:v>
                </c:pt>
                <c:pt idx="1310">
                  <c:v>200.7136485280999</c:v>
                </c:pt>
                <c:pt idx="1311">
                  <c:v>200.35682426404998</c:v>
                </c:pt>
                <c:pt idx="1312">
                  <c:v>201.33809099018731</c:v>
                </c:pt>
                <c:pt idx="1313">
                  <c:v>202.14094558429974</c:v>
                </c:pt>
                <c:pt idx="1314">
                  <c:v>198.30508474576271</c:v>
                </c:pt>
                <c:pt idx="1315">
                  <c:v>198.75111507582514</c:v>
                </c:pt>
                <c:pt idx="1316">
                  <c:v>199.10793933987512</c:v>
                </c:pt>
                <c:pt idx="1317">
                  <c:v>193.75557537912579</c:v>
                </c:pt>
                <c:pt idx="1318">
                  <c:v>195.71810883140051</c:v>
                </c:pt>
                <c:pt idx="1319">
                  <c:v>195.98572702943798</c:v>
                </c:pt>
                <c:pt idx="1320">
                  <c:v>193.66636931311331</c:v>
                </c:pt>
                <c:pt idx="1321">
                  <c:v>194.64763603925067</c:v>
                </c:pt>
                <c:pt idx="1322">
                  <c:v>194.64763603925067</c:v>
                </c:pt>
                <c:pt idx="1323">
                  <c:v>195.36128456735057</c:v>
                </c:pt>
                <c:pt idx="1324">
                  <c:v>195.53969669937555</c:v>
                </c:pt>
                <c:pt idx="1325">
                  <c:v>194.11239964317573</c:v>
                </c:pt>
                <c:pt idx="1326">
                  <c:v>194.02319357716325</c:v>
                </c:pt>
                <c:pt idx="1327">
                  <c:v>193.5771632471008</c:v>
                </c:pt>
                <c:pt idx="1328">
                  <c:v>196.43175735950044</c:v>
                </c:pt>
                <c:pt idx="1329">
                  <c:v>193.66636931311331</c:v>
                </c:pt>
                <c:pt idx="1330">
                  <c:v>195.98572702943798</c:v>
                </c:pt>
                <c:pt idx="1331">
                  <c:v>197.05619982158785</c:v>
                </c:pt>
                <c:pt idx="1332">
                  <c:v>197.23461195361284</c:v>
                </c:pt>
                <c:pt idx="1333">
                  <c:v>198.92952720785013</c:v>
                </c:pt>
                <c:pt idx="1334">
                  <c:v>199.64317573595005</c:v>
                </c:pt>
                <c:pt idx="1335">
                  <c:v>200.17841213202496</c:v>
                </c:pt>
                <c:pt idx="1336">
                  <c:v>197.85905441570026</c:v>
                </c:pt>
                <c:pt idx="1337">
                  <c:v>196.16413916146297</c:v>
                </c:pt>
                <c:pt idx="1338">
                  <c:v>197.85905441570026</c:v>
                </c:pt>
                <c:pt idx="1339">
                  <c:v>197.6806422836753</c:v>
                </c:pt>
                <c:pt idx="1340">
                  <c:v>198.03746654772524</c:v>
                </c:pt>
                <c:pt idx="1341">
                  <c:v>198.03746654772524</c:v>
                </c:pt>
                <c:pt idx="1342">
                  <c:v>198.48349687778767</c:v>
                </c:pt>
                <c:pt idx="1343">
                  <c:v>197.6806422836753</c:v>
                </c:pt>
                <c:pt idx="1344">
                  <c:v>198.66190900981266</c:v>
                </c:pt>
                <c:pt idx="1345">
                  <c:v>200.26761819803744</c:v>
                </c:pt>
                <c:pt idx="1346">
                  <c:v>199.10793933987512</c:v>
                </c:pt>
                <c:pt idx="1347">
                  <c:v>198.92952720785013</c:v>
                </c:pt>
                <c:pt idx="1348">
                  <c:v>199.91079393398752</c:v>
                </c:pt>
                <c:pt idx="1349">
                  <c:v>199.55396966993754</c:v>
                </c:pt>
                <c:pt idx="1350">
                  <c:v>199.46476360392506</c:v>
                </c:pt>
                <c:pt idx="1351">
                  <c:v>194.82604817127566</c:v>
                </c:pt>
                <c:pt idx="1352">
                  <c:v>192.59589652096344</c:v>
                </c:pt>
                <c:pt idx="1353">
                  <c:v>196.61016949152543</c:v>
                </c:pt>
                <c:pt idx="1354">
                  <c:v>198.48349687778767</c:v>
                </c:pt>
                <c:pt idx="1355">
                  <c:v>187.24353256021408</c:v>
                </c:pt>
                <c:pt idx="1356">
                  <c:v>204.01427297056199</c:v>
                </c:pt>
                <c:pt idx="1357">
                  <c:v>206.06601248884922</c:v>
                </c:pt>
                <c:pt idx="1358">
                  <c:v>208.92060660124886</c:v>
                </c:pt>
                <c:pt idx="1359">
                  <c:v>209.36663693131132</c:v>
                </c:pt>
                <c:pt idx="1360">
                  <c:v>212.57805530776093</c:v>
                </c:pt>
                <c:pt idx="1361">
                  <c:v>212.22123104371096</c:v>
                </c:pt>
                <c:pt idx="1362">
                  <c:v>215.96788581623548</c:v>
                </c:pt>
                <c:pt idx="1363">
                  <c:v>217.12756467439783</c:v>
                </c:pt>
                <c:pt idx="1364">
                  <c:v>218.1980374665477</c:v>
                </c:pt>
                <c:pt idx="1365">
                  <c:v>221.58786797502233</c:v>
                </c:pt>
                <c:pt idx="1366">
                  <c:v>223.46119536128458</c:v>
                </c:pt>
                <c:pt idx="1367">
                  <c:v>221.40945584299732</c:v>
                </c:pt>
                <c:pt idx="1368">
                  <c:v>220.42818911685993</c:v>
                </c:pt>
                <c:pt idx="1369">
                  <c:v>221.94469223907225</c:v>
                </c:pt>
                <c:pt idx="1370">
                  <c:v>224.35325602140946</c:v>
                </c:pt>
                <c:pt idx="1371">
                  <c:v>223.3719892952721</c:v>
                </c:pt>
                <c:pt idx="1372">
                  <c:v>221.4986619090098</c:v>
                </c:pt>
                <c:pt idx="1373">
                  <c:v>224.17484388938448</c:v>
                </c:pt>
                <c:pt idx="1374">
                  <c:v>225.86975914362176</c:v>
                </c:pt>
                <c:pt idx="1375">
                  <c:v>227.47546833184654</c:v>
                </c:pt>
                <c:pt idx="1376">
                  <c:v>229.7948260481713</c:v>
                </c:pt>
                <c:pt idx="1377">
                  <c:v>233.18465655664588</c:v>
                </c:pt>
                <c:pt idx="1378">
                  <c:v>232.8278322925959</c:v>
                </c:pt>
                <c:pt idx="1379">
                  <c:v>233.6306868867083</c:v>
                </c:pt>
                <c:pt idx="1380">
                  <c:v>237.3773416592328</c:v>
                </c:pt>
                <c:pt idx="1381">
                  <c:v>237.73416592328277</c:v>
                </c:pt>
                <c:pt idx="1382">
                  <c:v>236.21766280107045</c:v>
                </c:pt>
                <c:pt idx="1383">
                  <c:v>235.1471900089206</c:v>
                </c:pt>
                <c:pt idx="1384">
                  <c:v>236.12845673505797</c:v>
                </c:pt>
                <c:pt idx="1385">
                  <c:v>236.39607493309546</c:v>
                </c:pt>
                <c:pt idx="1386">
                  <c:v>235.05798394290812</c:v>
                </c:pt>
                <c:pt idx="1387">
                  <c:v>235.59322033898303</c:v>
                </c:pt>
                <c:pt idx="1388">
                  <c:v>237.02051739518288</c:v>
                </c:pt>
                <c:pt idx="1389">
                  <c:v>233.89830508474577</c:v>
                </c:pt>
                <c:pt idx="1390">
                  <c:v>233.45227475468332</c:v>
                </c:pt>
                <c:pt idx="1391">
                  <c:v>237.82337198929525</c:v>
                </c:pt>
                <c:pt idx="1392">
                  <c:v>235.68242640499554</c:v>
                </c:pt>
                <c:pt idx="1393">
                  <c:v>233.98751115075825</c:v>
                </c:pt>
                <c:pt idx="1394">
                  <c:v>232.8278322925959</c:v>
                </c:pt>
                <c:pt idx="1395">
                  <c:v>234.25512934879572</c:v>
                </c:pt>
                <c:pt idx="1396">
                  <c:v>230.95450490633365</c:v>
                </c:pt>
                <c:pt idx="1397">
                  <c:v>232.20338983050848</c:v>
                </c:pt>
                <c:pt idx="1398">
                  <c:v>230.59768064228368</c:v>
                </c:pt>
                <c:pt idx="1399">
                  <c:v>228.99197145405887</c:v>
                </c:pt>
                <c:pt idx="1400">
                  <c:v>229.08117752007135</c:v>
                </c:pt>
                <c:pt idx="1401">
                  <c:v>231.48974130240859</c:v>
                </c:pt>
                <c:pt idx="1402">
                  <c:v>231.93577163247099</c:v>
                </c:pt>
                <c:pt idx="1403">
                  <c:v>228.18911685994649</c:v>
                </c:pt>
                <c:pt idx="1404">
                  <c:v>227.47546833184654</c:v>
                </c:pt>
                <c:pt idx="1405">
                  <c:v>230.5084745762712</c:v>
                </c:pt>
                <c:pt idx="1406">
                  <c:v>232.56021409455846</c:v>
                </c:pt>
                <c:pt idx="1407">
                  <c:v>235.41480820695807</c:v>
                </c:pt>
                <c:pt idx="1408">
                  <c:v>233.36306868867084</c:v>
                </c:pt>
                <c:pt idx="1409">
                  <c:v>230.15165031222122</c:v>
                </c:pt>
                <c:pt idx="1410">
                  <c:v>230.2408563782337</c:v>
                </c:pt>
                <c:pt idx="1411">
                  <c:v>227.65388046387156</c:v>
                </c:pt>
                <c:pt idx="1412">
                  <c:v>229.17038358608383</c:v>
                </c:pt>
                <c:pt idx="1413">
                  <c:v>230.5084745762712</c:v>
                </c:pt>
                <c:pt idx="1414">
                  <c:v>228.01070472792148</c:v>
                </c:pt>
                <c:pt idx="1415">
                  <c:v>229.43800178412133</c:v>
                </c:pt>
                <c:pt idx="1416">
                  <c:v>229.61641391614629</c:v>
                </c:pt>
                <c:pt idx="1417">
                  <c:v>233.89830508474577</c:v>
                </c:pt>
                <c:pt idx="1418">
                  <c:v>235.32560214094559</c:v>
                </c:pt>
                <c:pt idx="1419">
                  <c:v>234.87957181088314</c:v>
                </c:pt>
                <c:pt idx="1420">
                  <c:v>238.44781445138267</c:v>
                </c:pt>
                <c:pt idx="1421">
                  <c:v>238.80463871543265</c:v>
                </c:pt>
                <c:pt idx="1422">
                  <c:v>237.28813559322032</c:v>
                </c:pt>
                <c:pt idx="1423">
                  <c:v>237.02051739518288</c:v>
                </c:pt>
                <c:pt idx="1424">
                  <c:v>238.09099018733275</c:v>
                </c:pt>
                <c:pt idx="1425">
                  <c:v>238.9830508474576</c:v>
                </c:pt>
                <c:pt idx="1426">
                  <c:v>238.44781445138267</c:v>
                </c:pt>
                <c:pt idx="1427">
                  <c:v>237.55575379125781</c:v>
                </c:pt>
                <c:pt idx="1428">
                  <c:v>236.6636931311329</c:v>
                </c:pt>
                <c:pt idx="1429">
                  <c:v>237.55575379125781</c:v>
                </c:pt>
                <c:pt idx="1430">
                  <c:v>239.60749330954502</c:v>
                </c:pt>
                <c:pt idx="1431">
                  <c:v>243.35414808206957</c:v>
                </c:pt>
                <c:pt idx="1432">
                  <c:v>242.10526315789474</c:v>
                </c:pt>
                <c:pt idx="1433">
                  <c:v>241.12399643175735</c:v>
                </c:pt>
                <c:pt idx="1434">
                  <c:v>241.30240856378236</c:v>
                </c:pt>
                <c:pt idx="1435">
                  <c:v>239.60749330954502</c:v>
                </c:pt>
                <c:pt idx="1436">
                  <c:v>241.39161462979484</c:v>
                </c:pt>
                <c:pt idx="1437">
                  <c:v>244.33541480820696</c:v>
                </c:pt>
                <c:pt idx="1438">
                  <c:v>242.81891168599464</c:v>
                </c:pt>
                <c:pt idx="1439">
                  <c:v>243.62176628010707</c:v>
                </c:pt>
                <c:pt idx="1440">
                  <c:v>243.35414808206957</c:v>
                </c:pt>
                <c:pt idx="1441">
                  <c:v>242.10526315789474</c:v>
                </c:pt>
                <c:pt idx="1442">
                  <c:v>240.85637823371991</c:v>
                </c:pt>
                <c:pt idx="1443">
                  <c:v>239.16146297948262</c:v>
                </c:pt>
                <c:pt idx="1444">
                  <c:v>232.73862622658342</c:v>
                </c:pt>
                <c:pt idx="1445">
                  <c:v>234.07671721677073</c:v>
                </c:pt>
                <c:pt idx="1446">
                  <c:v>235.59322033898303</c:v>
                </c:pt>
                <c:pt idx="1447">
                  <c:v>229.34879571810885</c:v>
                </c:pt>
                <c:pt idx="1448">
                  <c:v>231.04371097234613</c:v>
                </c:pt>
                <c:pt idx="1449">
                  <c:v>233.00624442462086</c:v>
                </c:pt>
                <c:pt idx="1450">
                  <c:v>234.25512934879572</c:v>
                </c:pt>
                <c:pt idx="1451">
                  <c:v>235.68242640499554</c:v>
                </c:pt>
                <c:pt idx="1452">
                  <c:v>234.25512934879572</c:v>
                </c:pt>
                <c:pt idx="1453">
                  <c:v>232.114183764496</c:v>
                </c:pt>
                <c:pt idx="1454">
                  <c:v>232.29259589652096</c:v>
                </c:pt>
                <c:pt idx="1455">
                  <c:v>230.2408563782337</c:v>
                </c:pt>
                <c:pt idx="1456">
                  <c:v>231.48974130240859</c:v>
                </c:pt>
                <c:pt idx="1457">
                  <c:v>234.43354148082071</c:v>
                </c:pt>
                <c:pt idx="1458">
                  <c:v>231.84656556645851</c:v>
                </c:pt>
                <c:pt idx="1459">
                  <c:v>229.70561998215877</c:v>
                </c:pt>
                <c:pt idx="1460">
                  <c:v>226.85102586975913</c:v>
                </c:pt>
                <c:pt idx="1461">
                  <c:v>227.47546833184654</c:v>
                </c:pt>
                <c:pt idx="1462">
                  <c:v>225.15611061552187</c:v>
                </c:pt>
                <c:pt idx="1463">
                  <c:v>228.01070472792148</c:v>
                </c:pt>
                <c:pt idx="1464">
                  <c:v>227.2078501338091</c:v>
                </c:pt>
                <c:pt idx="1465">
                  <c:v>227.29705619982158</c:v>
                </c:pt>
                <c:pt idx="1466">
                  <c:v>229.61641391614629</c:v>
                </c:pt>
                <c:pt idx="1467">
                  <c:v>233.09545049063337</c:v>
                </c:pt>
                <c:pt idx="1468">
                  <c:v>233.27386262265836</c:v>
                </c:pt>
                <c:pt idx="1469">
                  <c:v>236.9313113291704</c:v>
                </c:pt>
                <c:pt idx="1470">
                  <c:v>236.84210526315786</c:v>
                </c:pt>
                <c:pt idx="1471">
                  <c:v>237.02051739518288</c:v>
                </c:pt>
                <c:pt idx="1472">
                  <c:v>237.46654772524533</c:v>
                </c:pt>
                <c:pt idx="1473">
                  <c:v>238.00178412132027</c:v>
                </c:pt>
                <c:pt idx="1474">
                  <c:v>241.74843889384476</c:v>
                </c:pt>
                <c:pt idx="1475">
                  <c:v>242.19446922390722</c:v>
                </c:pt>
                <c:pt idx="1476">
                  <c:v>242.90811775200717</c:v>
                </c:pt>
                <c:pt idx="1477">
                  <c:v>244.33541480820696</c:v>
                </c:pt>
                <c:pt idx="1478">
                  <c:v>242.72970561998216</c:v>
                </c:pt>
                <c:pt idx="1479">
                  <c:v>242.01605709188226</c:v>
                </c:pt>
                <c:pt idx="1480">
                  <c:v>242.81891168599464</c:v>
                </c:pt>
                <c:pt idx="1481">
                  <c:v>239.78590544157004</c:v>
                </c:pt>
                <c:pt idx="1482">
                  <c:v>235.05798394290812</c:v>
                </c:pt>
                <c:pt idx="1483">
                  <c:v>235.50401427297055</c:v>
                </c:pt>
                <c:pt idx="1484">
                  <c:v>237.73416592328277</c:v>
                </c:pt>
                <c:pt idx="1485">
                  <c:v>237.46654772524533</c:v>
                </c:pt>
                <c:pt idx="1486">
                  <c:v>239.51828724353254</c:v>
                </c:pt>
                <c:pt idx="1487">
                  <c:v>240.67796610169489</c:v>
                </c:pt>
                <c:pt idx="1488">
                  <c:v>240.05352363960748</c:v>
                </c:pt>
                <c:pt idx="1489">
                  <c:v>240.23193577163249</c:v>
                </c:pt>
                <c:pt idx="1490">
                  <c:v>239.51828724353254</c:v>
                </c:pt>
                <c:pt idx="1491">
                  <c:v>239.2506690454951</c:v>
                </c:pt>
                <c:pt idx="1492">
                  <c:v>239.60749330954502</c:v>
                </c:pt>
                <c:pt idx="1493">
                  <c:v>242.90811775200717</c:v>
                </c:pt>
                <c:pt idx="1494">
                  <c:v>241.12399643175735</c:v>
                </c:pt>
                <c:pt idx="1495">
                  <c:v>238.71543264942017</c:v>
                </c:pt>
                <c:pt idx="1496">
                  <c:v>238.44781445138267</c:v>
                </c:pt>
                <c:pt idx="1497">
                  <c:v>238.62622658340769</c:v>
                </c:pt>
                <c:pt idx="1498">
                  <c:v>239.964317573595</c:v>
                </c:pt>
                <c:pt idx="1499">
                  <c:v>239.2506690454951</c:v>
                </c:pt>
                <c:pt idx="1500">
                  <c:v>239.2506690454951</c:v>
                </c:pt>
                <c:pt idx="1501">
                  <c:v>239.42908117752006</c:v>
                </c:pt>
                <c:pt idx="1502">
                  <c:v>238.09099018733275</c:v>
                </c:pt>
                <c:pt idx="1503">
                  <c:v>240.85637823371991</c:v>
                </c:pt>
                <c:pt idx="1504">
                  <c:v>240.58876003568241</c:v>
                </c:pt>
                <c:pt idx="1505">
                  <c:v>242.99732381801965</c:v>
                </c:pt>
                <c:pt idx="1506">
                  <c:v>241.30240856378236</c:v>
                </c:pt>
                <c:pt idx="1507">
                  <c:v>240.32114183764497</c:v>
                </c:pt>
                <c:pt idx="1508">
                  <c:v>240.94558429973239</c:v>
                </c:pt>
                <c:pt idx="1509">
                  <c:v>241.30240856378236</c:v>
                </c:pt>
                <c:pt idx="1510">
                  <c:v>242.72970561998216</c:v>
                </c:pt>
                <c:pt idx="1511">
                  <c:v>241.5700267618198</c:v>
                </c:pt>
                <c:pt idx="1512">
                  <c:v>244.157002676182</c:v>
                </c:pt>
                <c:pt idx="1513">
                  <c:v>241.5700267618198</c:v>
                </c:pt>
                <c:pt idx="1514">
                  <c:v>242.90811775200717</c:v>
                </c:pt>
                <c:pt idx="1515">
                  <c:v>243.71097234611955</c:v>
                </c:pt>
                <c:pt idx="1516">
                  <c:v>244.8706512042819</c:v>
                </c:pt>
                <c:pt idx="1517">
                  <c:v>244.42462087421944</c:v>
                </c:pt>
                <c:pt idx="1518">
                  <c:v>244.51382694023192</c:v>
                </c:pt>
                <c:pt idx="1519">
                  <c:v>246.56556645851916</c:v>
                </c:pt>
                <c:pt idx="1520">
                  <c:v>247.10080285459409</c:v>
                </c:pt>
                <c:pt idx="1521">
                  <c:v>245.04906333630686</c:v>
                </c:pt>
                <c:pt idx="1522">
                  <c:v>246.20874219446924</c:v>
                </c:pt>
                <c:pt idx="1523">
                  <c:v>247.27921498661911</c:v>
                </c:pt>
                <c:pt idx="1524">
                  <c:v>246.83318465655665</c:v>
                </c:pt>
                <c:pt idx="1525">
                  <c:v>246.29794826048172</c:v>
                </c:pt>
                <c:pt idx="1526">
                  <c:v>247.10080285459409</c:v>
                </c:pt>
                <c:pt idx="1527">
                  <c:v>246.92239072256913</c:v>
                </c:pt>
                <c:pt idx="1528">
                  <c:v>244.69223907225691</c:v>
                </c:pt>
                <c:pt idx="1529">
                  <c:v>244.60303300624443</c:v>
                </c:pt>
                <c:pt idx="1530">
                  <c:v>247.01159678858161</c:v>
                </c:pt>
                <c:pt idx="1531">
                  <c:v>245.04906333630686</c:v>
                </c:pt>
                <c:pt idx="1532">
                  <c:v>244.8706512042819</c:v>
                </c:pt>
                <c:pt idx="1533">
                  <c:v>243.88938447814451</c:v>
                </c:pt>
                <c:pt idx="1534">
                  <c:v>244.06779661016949</c:v>
                </c:pt>
                <c:pt idx="1535">
                  <c:v>244.8706512042819</c:v>
                </c:pt>
                <c:pt idx="1536">
                  <c:v>244.78144513826942</c:v>
                </c:pt>
                <c:pt idx="1537">
                  <c:v>243.62176628010707</c:v>
                </c:pt>
                <c:pt idx="1538">
                  <c:v>244.8706512042819</c:v>
                </c:pt>
                <c:pt idx="1539">
                  <c:v>244.33541480820696</c:v>
                </c:pt>
                <c:pt idx="1540">
                  <c:v>242.72970561998216</c:v>
                </c:pt>
                <c:pt idx="1541">
                  <c:v>242.37288135593224</c:v>
                </c:pt>
                <c:pt idx="1542">
                  <c:v>240.41034790365745</c:v>
                </c:pt>
                <c:pt idx="1543">
                  <c:v>243.17573595004461</c:v>
                </c:pt>
                <c:pt idx="1544">
                  <c:v>243.35414808206957</c:v>
                </c:pt>
                <c:pt idx="1545">
                  <c:v>241.8376449598573</c:v>
                </c:pt>
                <c:pt idx="1546">
                  <c:v>237.82337198929525</c:v>
                </c:pt>
                <c:pt idx="1547">
                  <c:v>236.75289919714538</c:v>
                </c:pt>
                <c:pt idx="1548">
                  <c:v>237.46654772524533</c:v>
                </c:pt>
                <c:pt idx="1549">
                  <c:v>239.87511150758252</c:v>
                </c:pt>
                <c:pt idx="1550">
                  <c:v>238.09099018733275</c:v>
                </c:pt>
                <c:pt idx="1551">
                  <c:v>238.89384478144513</c:v>
                </c:pt>
                <c:pt idx="1552">
                  <c:v>238.35860838537019</c:v>
                </c:pt>
                <c:pt idx="1553">
                  <c:v>236.84210526315786</c:v>
                </c:pt>
                <c:pt idx="1554">
                  <c:v>239.964317573595</c:v>
                </c:pt>
                <c:pt idx="1555">
                  <c:v>242.37288135593224</c:v>
                </c:pt>
                <c:pt idx="1556">
                  <c:v>242.99732381801965</c:v>
                </c:pt>
                <c:pt idx="1557">
                  <c:v>241.48082069580732</c:v>
                </c:pt>
                <c:pt idx="1558">
                  <c:v>241.21320249776983</c:v>
                </c:pt>
                <c:pt idx="1559">
                  <c:v>239.33987511150758</c:v>
                </c:pt>
                <c:pt idx="1560">
                  <c:v>240.14272970561996</c:v>
                </c:pt>
                <c:pt idx="1561">
                  <c:v>238.00178412132027</c:v>
                </c:pt>
                <c:pt idx="1562">
                  <c:v>239.87511150758252</c:v>
                </c:pt>
                <c:pt idx="1563">
                  <c:v>242.99732381801965</c:v>
                </c:pt>
                <c:pt idx="1564">
                  <c:v>244.8706512042819</c:v>
                </c:pt>
                <c:pt idx="1565">
                  <c:v>245.31668153434433</c:v>
                </c:pt>
                <c:pt idx="1566">
                  <c:v>244.78144513826942</c:v>
                </c:pt>
                <c:pt idx="1567">
                  <c:v>248.88492417484386</c:v>
                </c:pt>
                <c:pt idx="1568">
                  <c:v>248.7065120428189</c:v>
                </c:pt>
                <c:pt idx="1569">
                  <c:v>250.31222123104371</c:v>
                </c:pt>
                <c:pt idx="1570">
                  <c:v>248.26048171275644</c:v>
                </c:pt>
                <c:pt idx="1571">
                  <c:v>249.24174843889384</c:v>
                </c:pt>
                <c:pt idx="1572">
                  <c:v>247.63603925066903</c:v>
                </c:pt>
                <c:pt idx="1573">
                  <c:v>249.77698483496877</c:v>
                </c:pt>
                <c:pt idx="1574">
                  <c:v>252.45316681534345</c:v>
                </c:pt>
                <c:pt idx="1575">
                  <c:v>251.91793041926852</c:v>
                </c:pt>
                <c:pt idx="1576">
                  <c:v>253.25602140945583</c:v>
                </c:pt>
                <c:pt idx="1577">
                  <c:v>255.04014272970562</c:v>
                </c:pt>
                <c:pt idx="1578">
                  <c:v>253.88046387154327</c:v>
                </c:pt>
                <c:pt idx="1579">
                  <c:v>254.41570026761821</c:v>
                </c:pt>
                <c:pt idx="1580">
                  <c:v>256.82426404995539</c:v>
                </c:pt>
                <c:pt idx="1581">
                  <c:v>255.93220338983051</c:v>
                </c:pt>
                <c:pt idx="1582">
                  <c:v>255.57537912578056</c:v>
                </c:pt>
                <c:pt idx="1583">
                  <c:v>255.30776092774309</c:v>
                </c:pt>
                <c:pt idx="1584">
                  <c:v>254.68331846565567</c:v>
                </c:pt>
                <c:pt idx="1585">
                  <c:v>255.30776092774309</c:v>
                </c:pt>
                <c:pt idx="1586">
                  <c:v>255.66458519179304</c:v>
                </c:pt>
                <c:pt idx="1587">
                  <c:v>256.19982158786797</c:v>
                </c:pt>
                <c:pt idx="1588">
                  <c:v>257.4487065120428</c:v>
                </c:pt>
                <c:pt idx="1589">
                  <c:v>259.05441570026761</c:v>
                </c:pt>
                <c:pt idx="1590">
                  <c:v>261.46297948260479</c:v>
                </c:pt>
                <c:pt idx="1591">
                  <c:v>260.12488849241748</c:v>
                </c:pt>
                <c:pt idx="1592">
                  <c:v>260.30330062444244</c:v>
                </c:pt>
                <c:pt idx="1593">
                  <c:v>258.96520963425513</c:v>
                </c:pt>
                <c:pt idx="1594">
                  <c:v>260.92774308652986</c:v>
                </c:pt>
                <c:pt idx="1595">
                  <c:v>260.7493309545049</c:v>
                </c:pt>
                <c:pt idx="1596">
                  <c:v>259.41123996431759</c:v>
                </c:pt>
                <c:pt idx="1597">
                  <c:v>261.64139161462981</c:v>
                </c:pt>
                <c:pt idx="1598">
                  <c:v>261.19536128456735</c:v>
                </c:pt>
                <c:pt idx="1599">
                  <c:v>262.53345227475467</c:v>
                </c:pt>
                <c:pt idx="1600">
                  <c:v>263.87154326494203</c:v>
                </c:pt>
                <c:pt idx="1601">
                  <c:v>262.35504014272971</c:v>
                </c:pt>
                <c:pt idx="1602">
                  <c:v>262.44424620874219</c:v>
                </c:pt>
                <c:pt idx="1603">
                  <c:v>261.64139161462981</c:v>
                </c:pt>
                <c:pt idx="1604">
                  <c:v>261.90900981266725</c:v>
                </c:pt>
                <c:pt idx="1605">
                  <c:v>261.64139161462981</c:v>
                </c:pt>
                <c:pt idx="1606">
                  <c:v>260.12488849241748</c:v>
                </c:pt>
                <c:pt idx="1607">
                  <c:v>260.39250669045498</c:v>
                </c:pt>
                <c:pt idx="1608">
                  <c:v>259.94647636039252</c:v>
                </c:pt>
                <c:pt idx="1609">
                  <c:v>257.7163247100803</c:v>
                </c:pt>
                <c:pt idx="1610">
                  <c:v>259.67885816235503</c:v>
                </c:pt>
                <c:pt idx="1611">
                  <c:v>260.66012488849242</c:v>
                </c:pt>
                <c:pt idx="1612">
                  <c:v>259.50044603033007</c:v>
                </c:pt>
                <c:pt idx="1613">
                  <c:v>258.60838537020516</c:v>
                </c:pt>
                <c:pt idx="1614">
                  <c:v>258.69759143621764</c:v>
                </c:pt>
                <c:pt idx="1615">
                  <c:v>261.19536128456735</c:v>
                </c:pt>
                <c:pt idx="1616">
                  <c:v>260.57091882247994</c:v>
                </c:pt>
                <c:pt idx="1617">
                  <c:v>261.73059768064229</c:v>
                </c:pt>
                <c:pt idx="1618">
                  <c:v>267.61819803746658</c:v>
                </c:pt>
                <c:pt idx="1619">
                  <c:v>267.26137377341661</c:v>
                </c:pt>
                <c:pt idx="1620">
                  <c:v>263.3363068688671</c:v>
                </c:pt>
                <c:pt idx="1621">
                  <c:v>265.20963425512934</c:v>
                </c:pt>
                <c:pt idx="1622">
                  <c:v>267.61819803746658</c:v>
                </c:pt>
                <c:pt idx="1623">
                  <c:v>268.51025869759144</c:v>
                </c:pt>
                <c:pt idx="1624">
                  <c:v>269.40231935771635</c:v>
                </c:pt>
                <c:pt idx="1625">
                  <c:v>267.61819803746658</c:v>
                </c:pt>
                <c:pt idx="1626">
                  <c:v>267.61819803746658</c:v>
                </c:pt>
                <c:pt idx="1627">
                  <c:v>266.63693131132919</c:v>
                </c:pt>
                <c:pt idx="1628">
                  <c:v>268.9562890276539</c:v>
                </c:pt>
                <c:pt idx="1629">
                  <c:v>270.29438001784121</c:v>
                </c:pt>
                <c:pt idx="1630">
                  <c:v>270.29438001784121</c:v>
                </c:pt>
                <c:pt idx="1631">
                  <c:v>270.29438001784121</c:v>
                </c:pt>
                <c:pt idx="1632">
                  <c:v>271.18644067796606</c:v>
                </c:pt>
                <c:pt idx="1633">
                  <c:v>271.63247100802852</c:v>
                </c:pt>
                <c:pt idx="1634">
                  <c:v>270.74041034790366</c:v>
                </c:pt>
                <c:pt idx="1635">
                  <c:v>270.29438001784121</c:v>
                </c:pt>
                <c:pt idx="1636">
                  <c:v>269.84834968777875</c:v>
                </c:pt>
                <c:pt idx="1637">
                  <c:v>270.74041034790366</c:v>
                </c:pt>
                <c:pt idx="1638">
                  <c:v>272.52453166815343</c:v>
                </c:pt>
                <c:pt idx="1639">
                  <c:v>273.86262265834074</c:v>
                </c:pt>
                <c:pt idx="1640">
                  <c:v>276.09277430865296</c:v>
                </c:pt>
                <c:pt idx="1641">
                  <c:v>275.64674397859051</c:v>
                </c:pt>
                <c:pt idx="1642">
                  <c:v>274.75468331846565</c:v>
                </c:pt>
                <c:pt idx="1643">
                  <c:v>274.3086529884032</c:v>
                </c:pt>
                <c:pt idx="1644">
                  <c:v>275.20071364852811</c:v>
                </c:pt>
                <c:pt idx="1645">
                  <c:v>276.09277430865296</c:v>
                </c:pt>
                <c:pt idx="1646">
                  <c:v>275.20071364852811</c:v>
                </c:pt>
                <c:pt idx="1647">
                  <c:v>277.87689562890279</c:v>
                </c:pt>
                <c:pt idx="1648">
                  <c:v>275.20071364852811</c:v>
                </c:pt>
                <c:pt idx="1649">
                  <c:v>276.53880463871542</c:v>
                </c:pt>
                <c:pt idx="1650">
                  <c:v>280.10704727921501</c:v>
                </c:pt>
                <c:pt idx="1651">
                  <c:v>277.87689562890279</c:v>
                </c:pt>
                <c:pt idx="1652">
                  <c:v>274.75468331846565</c:v>
                </c:pt>
                <c:pt idx="1653">
                  <c:v>276.98483496877788</c:v>
                </c:pt>
                <c:pt idx="1654">
                  <c:v>277.87689562890279</c:v>
                </c:pt>
                <c:pt idx="1655">
                  <c:v>276.53880463871542</c:v>
                </c:pt>
                <c:pt idx="1656">
                  <c:v>273.41659232827828</c:v>
                </c:pt>
                <c:pt idx="1657">
                  <c:v>276.09277430865296</c:v>
                </c:pt>
                <c:pt idx="1658">
                  <c:v>275.64674397859051</c:v>
                </c:pt>
                <c:pt idx="1659">
                  <c:v>268.9562890276539</c:v>
                </c:pt>
                <c:pt idx="1660">
                  <c:v>252.98840321141839</c:v>
                </c:pt>
                <c:pt idx="1661">
                  <c:v>261.73059768064229</c:v>
                </c:pt>
                <c:pt idx="1662">
                  <c:v>263.24710080285462</c:v>
                </c:pt>
                <c:pt idx="1663">
                  <c:v>254.41570026761821</c:v>
                </c:pt>
                <c:pt idx="1664">
                  <c:v>255.842997323818</c:v>
                </c:pt>
                <c:pt idx="1665">
                  <c:v>255.1293487957181</c:v>
                </c:pt>
                <c:pt idx="1666">
                  <c:v>259.32203389830511</c:v>
                </c:pt>
                <c:pt idx="1667">
                  <c:v>260.035682426405</c:v>
                </c:pt>
                <c:pt idx="1668">
                  <c:v>265.47725245316684</c:v>
                </c:pt>
                <c:pt idx="1669">
                  <c:v>265.56645851917932</c:v>
                </c:pt>
                <c:pt idx="1670">
                  <c:v>263.51471900089206</c:v>
                </c:pt>
                <c:pt idx="1671">
                  <c:v>260.83853702051738</c:v>
                </c:pt>
                <c:pt idx="1672">
                  <c:v>260.57091882247994</c:v>
                </c:pt>
                <c:pt idx="1673">
                  <c:v>261.81980374665477</c:v>
                </c:pt>
                <c:pt idx="1674">
                  <c:v>265.12042818911686</c:v>
                </c:pt>
                <c:pt idx="1675">
                  <c:v>262.6226583407672</c:v>
                </c:pt>
                <c:pt idx="1676">
                  <c:v>260.7493309545049</c:v>
                </c:pt>
                <c:pt idx="1677">
                  <c:v>256.46743978590541</c:v>
                </c:pt>
                <c:pt idx="1678">
                  <c:v>254.23728813559322</c:v>
                </c:pt>
                <c:pt idx="1679">
                  <c:v>258.25156110615524</c:v>
                </c:pt>
                <c:pt idx="1680">
                  <c:v>254.14808206958074</c:v>
                </c:pt>
                <c:pt idx="1681">
                  <c:v>257.7163247100803</c:v>
                </c:pt>
                <c:pt idx="1682">
                  <c:v>260.83853702051738</c:v>
                </c:pt>
                <c:pt idx="1683">
                  <c:v>266.10169491525426</c:v>
                </c:pt>
                <c:pt idx="1684">
                  <c:v>265.83407671721676</c:v>
                </c:pt>
                <c:pt idx="1685">
                  <c:v>262.80107047279216</c:v>
                </c:pt>
                <c:pt idx="1686">
                  <c:v>260.12488849241748</c:v>
                </c:pt>
                <c:pt idx="1687">
                  <c:v>259.41123996431759</c:v>
                </c:pt>
                <c:pt idx="1688">
                  <c:v>259.50044603033007</c:v>
                </c:pt>
                <c:pt idx="1689">
                  <c:v>257.80553077609278</c:v>
                </c:pt>
                <c:pt idx="1690">
                  <c:v>256.46743978590541</c:v>
                </c:pt>
                <c:pt idx="1691">
                  <c:v>244.95985727029438</c:v>
                </c:pt>
                <c:pt idx="1692">
                  <c:v>244.95985727029438</c:v>
                </c:pt>
                <c:pt idx="1693">
                  <c:v>250.75825156110616</c:v>
                </c:pt>
                <c:pt idx="1694">
                  <c:v>245.6735057983943</c:v>
                </c:pt>
                <c:pt idx="1695">
                  <c:v>247.27921498661911</c:v>
                </c:pt>
                <c:pt idx="1696">
                  <c:v>250.13380909901875</c:v>
                </c:pt>
                <c:pt idx="1697">
                  <c:v>251.11507582515614</c:v>
                </c:pt>
                <c:pt idx="1698">
                  <c:v>248.79571810883138</c:v>
                </c:pt>
                <c:pt idx="1699">
                  <c:v>247.27921498661911</c:v>
                </c:pt>
                <c:pt idx="1700">
                  <c:v>252.89919714540591</c:v>
                </c:pt>
                <c:pt idx="1701">
                  <c:v>251.38269402319358</c:v>
                </c:pt>
                <c:pt idx="1702">
                  <c:v>250.40142729705619</c:v>
                </c:pt>
                <c:pt idx="1703">
                  <c:v>252.45316681534345</c:v>
                </c:pt>
                <c:pt idx="1704">
                  <c:v>252.18554861730595</c:v>
                </c:pt>
                <c:pt idx="1705">
                  <c:v>252.18554861730595</c:v>
                </c:pt>
                <c:pt idx="1706">
                  <c:v>254.41570026761821</c:v>
                </c:pt>
                <c:pt idx="1707">
                  <c:v>254.50490633363069</c:v>
                </c:pt>
                <c:pt idx="1708">
                  <c:v>256.28902765388045</c:v>
                </c:pt>
                <c:pt idx="1709">
                  <c:v>259.41123996431759</c:v>
                </c:pt>
                <c:pt idx="1710">
                  <c:v>259.58965209634255</c:v>
                </c:pt>
                <c:pt idx="1711">
                  <c:v>258.4299732381802</c:v>
                </c:pt>
                <c:pt idx="1712">
                  <c:v>257.35950044603032</c:v>
                </c:pt>
                <c:pt idx="1713">
                  <c:v>259.41123996431759</c:v>
                </c:pt>
                <c:pt idx="1714">
                  <c:v>256.91347011596787</c:v>
                </c:pt>
                <c:pt idx="1715">
                  <c:v>257.89473684210526</c:v>
                </c:pt>
                <c:pt idx="1716">
                  <c:v>259.67885816235503</c:v>
                </c:pt>
                <c:pt idx="1717">
                  <c:v>258.96520963425513</c:v>
                </c:pt>
                <c:pt idx="1718">
                  <c:v>259.23282783229257</c:v>
                </c:pt>
                <c:pt idx="1719">
                  <c:v>260.12488849241748</c:v>
                </c:pt>
                <c:pt idx="1720">
                  <c:v>260.035682426405</c:v>
                </c:pt>
                <c:pt idx="1721">
                  <c:v>260.7493309545049</c:v>
                </c:pt>
                <c:pt idx="1722">
                  <c:v>264.13916146297947</c:v>
                </c:pt>
                <c:pt idx="1723">
                  <c:v>265.6556645851918</c:v>
                </c:pt>
                <c:pt idx="1724">
                  <c:v>267.17216770740413</c:v>
                </c:pt>
                <c:pt idx="1725">
                  <c:v>266.90454950936663</c:v>
                </c:pt>
                <c:pt idx="1726">
                  <c:v>266.45851917930423</c:v>
                </c:pt>
                <c:pt idx="1727">
                  <c:v>267.35057983942909</c:v>
                </c:pt>
                <c:pt idx="1728">
                  <c:v>268.9562890276539</c:v>
                </c:pt>
                <c:pt idx="1729">
                  <c:v>270.74041034790366</c:v>
                </c:pt>
                <c:pt idx="1730">
                  <c:v>270.74041034790366</c:v>
                </c:pt>
                <c:pt idx="1731">
                  <c:v>268.51025869759144</c:v>
                </c:pt>
                <c:pt idx="1732">
                  <c:v>267.61819803746658</c:v>
                </c:pt>
                <c:pt idx="1733">
                  <c:v>267.43978590544157</c:v>
                </c:pt>
                <c:pt idx="1734">
                  <c:v>267.08296164139165</c:v>
                </c:pt>
                <c:pt idx="1735">
                  <c:v>265.29884032114182</c:v>
                </c:pt>
                <c:pt idx="1736">
                  <c:v>261.99821587867973</c:v>
                </c:pt>
                <c:pt idx="1737">
                  <c:v>264.67439785905441</c:v>
                </c:pt>
                <c:pt idx="1738">
                  <c:v>265.47725245316684</c:v>
                </c:pt>
                <c:pt idx="1739">
                  <c:v>268.06422836752904</c:v>
                </c:pt>
                <c:pt idx="1740">
                  <c:v>269.40231935771635</c:v>
                </c:pt>
                <c:pt idx="1741">
                  <c:v>270.29438001784121</c:v>
                </c:pt>
                <c:pt idx="1742">
                  <c:v>272.07850133809097</c:v>
                </c:pt>
                <c:pt idx="1743">
                  <c:v>271.18644067796606</c:v>
                </c:pt>
                <c:pt idx="1744">
                  <c:v>272.52453166815343</c:v>
                </c:pt>
                <c:pt idx="1745">
                  <c:v>273.86262265834074</c:v>
                </c:pt>
                <c:pt idx="1746">
                  <c:v>275.64674397859051</c:v>
                </c:pt>
                <c:pt idx="1747">
                  <c:v>271.18644067796606</c:v>
                </c:pt>
                <c:pt idx="1748">
                  <c:v>273.41659232827828</c:v>
                </c:pt>
                <c:pt idx="1749">
                  <c:v>272.52453166815343</c:v>
                </c:pt>
                <c:pt idx="1750">
                  <c:v>268.9562890276539</c:v>
                </c:pt>
                <c:pt idx="1751">
                  <c:v>272.07850133809097</c:v>
                </c:pt>
                <c:pt idx="1752">
                  <c:v>273.41659232827828</c:v>
                </c:pt>
                <c:pt idx="1753">
                  <c:v>270.29438001784121</c:v>
                </c:pt>
                <c:pt idx="1754">
                  <c:v>267.26137377341661</c:v>
                </c:pt>
                <c:pt idx="1755">
                  <c:v>266.63693131132919</c:v>
                </c:pt>
                <c:pt idx="1756">
                  <c:v>266.63693131132919</c:v>
                </c:pt>
                <c:pt idx="1757">
                  <c:v>266.90454950936663</c:v>
                </c:pt>
                <c:pt idx="1758">
                  <c:v>268.9562890276539</c:v>
                </c:pt>
                <c:pt idx="1759">
                  <c:v>267.17216770740413</c:v>
                </c:pt>
                <c:pt idx="1760">
                  <c:v>269.84834968777875</c:v>
                </c:pt>
                <c:pt idx="1761">
                  <c:v>267.26137377341661</c:v>
                </c:pt>
                <c:pt idx="1762">
                  <c:v>267.5289919714541</c:v>
                </c:pt>
                <c:pt idx="1763">
                  <c:v>270.74041034790366</c:v>
                </c:pt>
                <c:pt idx="1764">
                  <c:v>272.97056199821589</c:v>
                </c:pt>
                <c:pt idx="1765">
                  <c:v>276.09277430865296</c:v>
                </c:pt>
                <c:pt idx="1766">
                  <c:v>274.75468331846565</c:v>
                </c:pt>
                <c:pt idx="1767">
                  <c:v>278.32292595896519</c:v>
                </c:pt>
                <c:pt idx="1768">
                  <c:v>280.55307760927741</c:v>
                </c:pt>
                <c:pt idx="1769">
                  <c:v>280.10704727921501</c:v>
                </c:pt>
                <c:pt idx="1770">
                  <c:v>283.22925958965209</c:v>
                </c:pt>
                <c:pt idx="1771">
                  <c:v>282.78322925958963</c:v>
                </c:pt>
                <c:pt idx="1772">
                  <c:v>280.99910793933986</c:v>
                </c:pt>
                <c:pt idx="1773">
                  <c:v>277.43086529884033</c:v>
                </c:pt>
                <c:pt idx="1774">
                  <c:v>279.2149866190901</c:v>
                </c:pt>
                <c:pt idx="1775">
                  <c:v>279.2149866190901</c:v>
                </c:pt>
                <c:pt idx="1776">
                  <c:v>279.66101694915255</c:v>
                </c:pt>
                <c:pt idx="1777">
                  <c:v>281.89116859946478</c:v>
                </c:pt>
                <c:pt idx="1778">
                  <c:v>278.32292595896519</c:v>
                </c:pt>
                <c:pt idx="1779">
                  <c:v>278.76895628902764</c:v>
                </c:pt>
                <c:pt idx="1780">
                  <c:v>280.55307760927741</c:v>
                </c:pt>
                <c:pt idx="1781">
                  <c:v>279.2149866190901</c:v>
                </c:pt>
                <c:pt idx="1782">
                  <c:v>280.99910793933986</c:v>
                </c:pt>
                <c:pt idx="1783">
                  <c:v>282.33719892952723</c:v>
                </c:pt>
                <c:pt idx="1784">
                  <c:v>282.78322925958963</c:v>
                </c:pt>
                <c:pt idx="1785">
                  <c:v>283.22925958965209</c:v>
                </c:pt>
                <c:pt idx="1786">
                  <c:v>283.22925958965209</c:v>
                </c:pt>
                <c:pt idx="1787">
                  <c:v>281.44513826940232</c:v>
                </c:pt>
                <c:pt idx="1788">
                  <c:v>278.32292595896519</c:v>
                </c:pt>
                <c:pt idx="1789">
                  <c:v>280.10704727921501</c:v>
                </c:pt>
                <c:pt idx="1790">
                  <c:v>281.44513826940232</c:v>
                </c:pt>
                <c:pt idx="1791">
                  <c:v>280.55307760927741</c:v>
                </c:pt>
                <c:pt idx="1792">
                  <c:v>280.99910793933986</c:v>
                </c:pt>
                <c:pt idx="1793">
                  <c:v>281.44513826940232</c:v>
                </c:pt>
                <c:pt idx="1794">
                  <c:v>280.99910793933986</c:v>
                </c:pt>
                <c:pt idx="1795">
                  <c:v>280.99910793933986</c:v>
                </c:pt>
                <c:pt idx="1796">
                  <c:v>282.33719892952723</c:v>
                </c:pt>
                <c:pt idx="1797">
                  <c:v>283.67528991971454</c:v>
                </c:pt>
                <c:pt idx="1798">
                  <c:v>285.45941123996431</c:v>
                </c:pt>
                <c:pt idx="1799">
                  <c:v>288.13559322033899</c:v>
                </c:pt>
                <c:pt idx="1800">
                  <c:v>287.68956289027653</c:v>
                </c:pt>
                <c:pt idx="1801">
                  <c:v>289.91971454058876</c:v>
                </c:pt>
                <c:pt idx="1802">
                  <c:v>288.13559322033899</c:v>
                </c:pt>
                <c:pt idx="1803">
                  <c:v>289.0276538804639</c:v>
                </c:pt>
                <c:pt idx="1804">
                  <c:v>288.58162355040145</c:v>
                </c:pt>
                <c:pt idx="1805">
                  <c:v>288.58162355040145</c:v>
                </c:pt>
                <c:pt idx="1806">
                  <c:v>288.13559322033899</c:v>
                </c:pt>
                <c:pt idx="1807">
                  <c:v>285.01338090990191</c:v>
                </c:pt>
                <c:pt idx="1808">
                  <c:v>287.68956289027653</c:v>
                </c:pt>
                <c:pt idx="1809">
                  <c:v>287.68956289027653</c:v>
                </c:pt>
                <c:pt idx="1810">
                  <c:v>288.58162355040145</c:v>
                </c:pt>
                <c:pt idx="1811">
                  <c:v>287.68956289027653</c:v>
                </c:pt>
                <c:pt idx="1812">
                  <c:v>288.13559322033899</c:v>
                </c:pt>
                <c:pt idx="1813">
                  <c:v>288.58162355040145</c:v>
                </c:pt>
                <c:pt idx="1814">
                  <c:v>291.25780553077607</c:v>
                </c:pt>
                <c:pt idx="1815">
                  <c:v>290.81177520071367</c:v>
                </c:pt>
                <c:pt idx="1816">
                  <c:v>294.82604817127566</c:v>
                </c:pt>
                <c:pt idx="1817">
                  <c:v>293.48795718108829</c:v>
                </c:pt>
                <c:pt idx="1818">
                  <c:v>293.48795718108829</c:v>
                </c:pt>
                <c:pt idx="1819">
                  <c:v>291.70383586083852</c:v>
                </c:pt>
                <c:pt idx="1820">
                  <c:v>294.82604817127566</c:v>
                </c:pt>
                <c:pt idx="1821">
                  <c:v>296.61016949152543</c:v>
                </c:pt>
                <c:pt idx="1822">
                  <c:v>296.16413916146297</c:v>
                </c:pt>
                <c:pt idx="1823">
                  <c:v>296.61016949152543</c:v>
                </c:pt>
                <c:pt idx="1824">
                  <c:v>296.16413916146297</c:v>
                </c:pt>
                <c:pt idx="1825">
                  <c:v>294.3800178412132</c:v>
                </c:pt>
                <c:pt idx="1826">
                  <c:v>290.81177520071367</c:v>
                </c:pt>
                <c:pt idx="1827">
                  <c:v>290.36574487065121</c:v>
                </c:pt>
                <c:pt idx="1828">
                  <c:v>276.09277430865296</c:v>
                </c:pt>
                <c:pt idx="1829">
                  <c:v>278.76895628902764</c:v>
                </c:pt>
                <c:pt idx="1830">
                  <c:v>275.64674397859051</c:v>
                </c:pt>
                <c:pt idx="1831">
                  <c:v>276.09277430865296</c:v>
                </c:pt>
                <c:pt idx="1832">
                  <c:v>282.33719892952723</c:v>
                </c:pt>
                <c:pt idx="1833">
                  <c:v>281.44513826940232</c:v>
                </c:pt>
                <c:pt idx="1834">
                  <c:v>279.66101694915255</c:v>
                </c:pt>
                <c:pt idx="1835">
                  <c:v>278.76895628902764</c:v>
                </c:pt>
                <c:pt idx="1836">
                  <c:v>274.3086529884032</c:v>
                </c:pt>
                <c:pt idx="1837">
                  <c:v>275.20071364852811</c:v>
                </c:pt>
                <c:pt idx="1838">
                  <c:v>266.90454950936663</c:v>
                </c:pt>
                <c:pt idx="1839">
                  <c:v>266.81534344335415</c:v>
                </c:pt>
                <c:pt idx="1840">
                  <c:v>266.63693131132919</c:v>
                </c:pt>
                <c:pt idx="1841">
                  <c:v>268.06422836752904</c:v>
                </c:pt>
                <c:pt idx="1842">
                  <c:v>272.97056199821589</c:v>
                </c:pt>
                <c:pt idx="1843">
                  <c:v>273.86262265834074</c:v>
                </c:pt>
                <c:pt idx="1844">
                  <c:v>277.87689562890279</c:v>
                </c:pt>
                <c:pt idx="1845">
                  <c:v>274.3086529884032</c:v>
                </c:pt>
                <c:pt idx="1846">
                  <c:v>277.87689562890279</c:v>
                </c:pt>
                <c:pt idx="1847">
                  <c:v>279.2149866190901</c:v>
                </c:pt>
                <c:pt idx="1848">
                  <c:v>284.56735057983946</c:v>
                </c:pt>
                <c:pt idx="1849">
                  <c:v>285.45941123996431</c:v>
                </c:pt>
                <c:pt idx="1850">
                  <c:v>284.56735057983946</c:v>
                </c:pt>
                <c:pt idx="1851">
                  <c:v>280.10704727921501</c:v>
                </c:pt>
                <c:pt idx="1852">
                  <c:v>277.87689562890279</c:v>
                </c:pt>
                <c:pt idx="1853">
                  <c:v>274.3086529884032</c:v>
                </c:pt>
                <c:pt idx="1854">
                  <c:v>276.53880463871542</c:v>
                </c:pt>
                <c:pt idx="1855">
                  <c:v>275.20071364852811</c:v>
                </c:pt>
                <c:pt idx="1856">
                  <c:v>270.74041034790366</c:v>
                </c:pt>
                <c:pt idx="1857">
                  <c:v>267.5289919714541</c:v>
                </c:pt>
                <c:pt idx="1858">
                  <c:v>268.51025869759144</c:v>
                </c:pt>
                <c:pt idx="1859">
                  <c:v>268.06422836752904</c:v>
                </c:pt>
                <c:pt idx="1860">
                  <c:v>270.29438001784121</c:v>
                </c:pt>
                <c:pt idx="1861">
                  <c:v>273.41659232827828</c:v>
                </c:pt>
                <c:pt idx="1862">
                  <c:v>276.53880463871542</c:v>
                </c:pt>
                <c:pt idx="1863">
                  <c:v>277.87689562890279</c:v>
                </c:pt>
                <c:pt idx="1864">
                  <c:v>284.121320249777</c:v>
                </c:pt>
                <c:pt idx="1865">
                  <c:v>279.2149866190901</c:v>
                </c:pt>
                <c:pt idx="1866">
                  <c:v>275.20071364852811</c:v>
                </c:pt>
                <c:pt idx="1867">
                  <c:v>270.29438001784121</c:v>
                </c:pt>
                <c:pt idx="1868">
                  <c:v>271.63247100802852</c:v>
                </c:pt>
                <c:pt idx="1869">
                  <c:v>263.78233719892955</c:v>
                </c:pt>
                <c:pt idx="1870">
                  <c:v>266.10169491525426</c:v>
                </c:pt>
                <c:pt idx="1871">
                  <c:v>268.9562890276539</c:v>
                </c:pt>
                <c:pt idx="1872">
                  <c:v>269.84834968777875</c:v>
                </c:pt>
                <c:pt idx="1873">
                  <c:v>266.99375557537917</c:v>
                </c:pt>
                <c:pt idx="1874">
                  <c:v>265.9232827832293</c:v>
                </c:pt>
                <c:pt idx="1875">
                  <c:v>261.64139161462981</c:v>
                </c:pt>
                <c:pt idx="1876">
                  <c:v>262.26583407671723</c:v>
                </c:pt>
                <c:pt idx="1877">
                  <c:v>252.18554861730595</c:v>
                </c:pt>
                <c:pt idx="1878">
                  <c:v>247.72524531668151</c:v>
                </c:pt>
                <c:pt idx="1879">
                  <c:v>231.93577163247099</c:v>
                </c:pt>
                <c:pt idx="1880">
                  <c:v>230.41926851025872</c:v>
                </c:pt>
                <c:pt idx="1881">
                  <c:v>244.60303300624443</c:v>
                </c:pt>
                <c:pt idx="1882">
                  <c:v>246.3871543264942</c:v>
                </c:pt>
                <c:pt idx="1883">
                  <c:v>238.89384478144513</c:v>
                </c:pt>
                <c:pt idx="1884">
                  <c:v>245.49509366636931</c:v>
                </c:pt>
                <c:pt idx="1885">
                  <c:v>248.9741302408564</c:v>
                </c:pt>
                <c:pt idx="1886">
                  <c:v>251.65031222123108</c:v>
                </c:pt>
                <c:pt idx="1887">
                  <c:v>248.26048171275644</c:v>
                </c:pt>
                <c:pt idx="1888">
                  <c:v>251.11507582515614</c:v>
                </c:pt>
                <c:pt idx="1889">
                  <c:v>251.65031222123108</c:v>
                </c:pt>
                <c:pt idx="1890">
                  <c:v>252.45316681534345</c:v>
                </c:pt>
                <c:pt idx="1891">
                  <c:v>253.52363960749332</c:v>
                </c:pt>
                <c:pt idx="1892">
                  <c:v>257.18108831400536</c:v>
                </c:pt>
                <c:pt idx="1893">
                  <c:v>260.12488849241748</c:v>
                </c:pt>
                <c:pt idx="1894">
                  <c:v>259.76806422836751</c:v>
                </c:pt>
                <c:pt idx="1895">
                  <c:v>258.34076717216772</c:v>
                </c:pt>
                <c:pt idx="1896">
                  <c:v>257.53791257805528</c:v>
                </c:pt>
                <c:pt idx="1897">
                  <c:v>259.50044603033007</c:v>
                </c:pt>
                <c:pt idx="1898">
                  <c:v>258.34076717216772</c:v>
                </c:pt>
                <c:pt idx="1899">
                  <c:v>256.82426404995539</c:v>
                </c:pt>
                <c:pt idx="1900">
                  <c:v>257.4487065120428</c:v>
                </c:pt>
                <c:pt idx="1901">
                  <c:v>260.39250669045498</c:v>
                </c:pt>
                <c:pt idx="1902">
                  <c:v>261.99821587867973</c:v>
                </c:pt>
                <c:pt idx="1903">
                  <c:v>264.31757359500449</c:v>
                </c:pt>
                <c:pt idx="1904">
                  <c:v>265.83407671721676</c:v>
                </c:pt>
                <c:pt idx="1905">
                  <c:v>266.81534344335415</c:v>
                </c:pt>
                <c:pt idx="1906">
                  <c:v>266.3693131132917</c:v>
                </c:pt>
                <c:pt idx="1907">
                  <c:v>263.69313113291707</c:v>
                </c:pt>
                <c:pt idx="1908">
                  <c:v>268.51025869759144</c:v>
                </c:pt>
                <c:pt idx="1909">
                  <c:v>271.18644067796606</c:v>
                </c:pt>
                <c:pt idx="1910">
                  <c:v>272.07850133809097</c:v>
                </c:pt>
                <c:pt idx="1911">
                  <c:v>268.9562890276539</c:v>
                </c:pt>
                <c:pt idx="1912">
                  <c:v>273.86262265834074</c:v>
                </c:pt>
                <c:pt idx="1913">
                  <c:v>274.3086529884032</c:v>
                </c:pt>
                <c:pt idx="1914">
                  <c:v>273.86262265834074</c:v>
                </c:pt>
                <c:pt idx="1915">
                  <c:v>276.09277430865296</c:v>
                </c:pt>
                <c:pt idx="1916">
                  <c:v>274.3086529884032</c:v>
                </c:pt>
                <c:pt idx="1917">
                  <c:v>276.53880463871542</c:v>
                </c:pt>
                <c:pt idx="1918">
                  <c:v>275.64674397859051</c:v>
                </c:pt>
                <c:pt idx="1919">
                  <c:v>275.64674397859051</c:v>
                </c:pt>
                <c:pt idx="1920">
                  <c:v>274.75468331846565</c:v>
                </c:pt>
                <c:pt idx="1921">
                  <c:v>278.32292595896519</c:v>
                </c:pt>
                <c:pt idx="1922">
                  <c:v>280.99910793933986</c:v>
                </c:pt>
                <c:pt idx="1923">
                  <c:v>278.76895628902764</c:v>
                </c:pt>
                <c:pt idx="1924">
                  <c:v>277.43086529884033</c:v>
                </c:pt>
                <c:pt idx="1925">
                  <c:v>276.09277430865296</c:v>
                </c:pt>
                <c:pt idx="1926">
                  <c:v>272.07850133809097</c:v>
                </c:pt>
                <c:pt idx="1927">
                  <c:v>272.52453166815343</c:v>
                </c:pt>
                <c:pt idx="1928">
                  <c:v>276.98483496877788</c:v>
                </c:pt>
                <c:pt idx="1929">
                  <c:v>277.43086529884033</c:v>
                </c:pt>
                <c:pt idx="1930">
                  <c:v>278.32292595896519</c:v>
                </c:pt>
                <c:pt idx="1931">
                  <c:v>278.32292595896519</c:v>
                </c:pt>
                <c:pt idx="1932">
                  <c:v>279.66101694915255</c:v>
                </c:pt>
                <c:pt idx="1933">
                  <c:v>280.55307760927741</c:v>
                </c:pt>
                <c:pt idx="1934">
                  <c:v>280.10704727921501</c:v>
                </c:pt>
                <c:pt idx="1935">
                  <c:v>280.99910793933986</c:v>
                </c:pt>
                <c:pt idx="1936">
                  <c:v>273.41659232827828</c:v>
                </c:pt>
                <c:pt idx="1937">
                  <c:v>274.75468331846565</c:v>
                </c:pt>
                <c:pt idx="1938">
                  <c:v>277.43086529884033</c:v>
                </c:pt>
                <c:pt idx="1939">
                  <c:v>274.3086529884032</c:v>
                </c:pt>
                <c:pt idx="1940">
                  <c:v>277.43086529884033</c:v>
                </c:pt>
                <c:pt idx="1941">
                  <c:v>281.44513826940232</c:v>
                </c:pt>
                <c:pt idx="1942">
                  <c:v>281.89116859946478</c:v>
                </c:pt>
                <c:pt idx="1943">
                  <c:v>285.01338090990191</c:v>
                </c:pt>
                <c:pt idx="1944">
                  <c:v>284.121320249777</c:v>
                </c:pt>
                <c:pt idx="1945">
                  <c:v>285.90544157002677</c:v>
                </c:pt>
                <c:pt idx="1946">
                  <c:v>285.45941123996431</c:v>
                </c:pt>
                <c:pt idx="1947">
                  <c:v>285.90544157002677</c:v>
                </c:pt>
                <c:pt idx="1948">
                  <c:v>284.121320249777</c:v>
                </c:pt>
                <c:pt idx="1949">
                  <c:v>285.45941123996431</c:v>
                </c:pt>
                <c:pt idx="1950">
                  <c:v>286.79750223015168</c:v>
                </c:pt>
                <c:pt idx="1951">
                  <c:v>289.0276538804639</c:v>
                </c:pt>
                <c:pt idx="1952">
                  <c:v>288.58162355040145</c:v>
                </c:pt>
                <c:pt idx="1953">
                  <c:v>289.91971454058876</c:v>
                </c:pt>
                <c:pt idx="1954">
                  <c:v>287.24353256021413</c:v>
                </c:pt>
                <c:pt idx="1955">
                  <c:v>288.13559322033899</c:v>
                </c:pt>
                <c:pt idx="1956">
                  <c:v>289.4736842105263</c:v>
                </c:pt>
                <c:pt idx="1957">
                  <c:v>289.0276538804639</c:v>
                </c:pt>
                <c:pt idx="1958">
                  <c:v>291.25780553077607</c:v>
                </c:pt>
                <c:pt idx="1959">
                  <c:v>292.14986619090098</c:v>
                </c:pt>
                <c:pt idx="1960">
                  <c:v>291.25780553077607</c:v>
                </c:pt>
                <c:pt idx="1961">
                  <c:v>287.68956289027653</c:v>
                </c:pt>
                <c:pt idx="1962">
                  <c:v>283.67528991971454</c:v>
                </c:pt>
                <c:pt idx="1963">
                  <c:v>281.44513826940232</c:v>
                </c:pt>
                <c:pt idx="1964">
                  <c:v>280.55307760927741</c:v>
                </c:pt>
                <c:pt idx="1965">
                  <c:v>278.76895628902764</c:v>
                </c:pt>
                <c:pt idx="1966">
                  <c:v>276.09277430865296</c:v>
                </c:pt>
                <c:pt idx="1967">
                  <c:v>278.76895628902764</c:v>
                </c:pt>
                <c:pt idx="1968">
                  <c:v>277.87689562890279</c:v>
                </c:pt>
                <c:pt idx="1969">
                  <c:v>280.55307760927741</c:v>
                </c:pt>
                <c:pt idx="1970">
                  <c:v>282.33719892952723</c:v>
                </c:pt>
                <c:pt idx="1971">
                  <c:v>280.99910793933986</c:v>
                </c:pt>
                <c:pt idx="1972">
                  <c:v>281.89116859946478</c:v>
                </c:pt>
                <c:pt idx="1973">
                  <c:v>280.10704727921501</c:v>
                </c:pt>
                <c:pt idx="1974">
                  <c:v>276.98483496877788</c:v>
                </c:pt>
                <c:pt idx="1975">
                  <c:v>277.43086529884033</c:v>
                </c:pt>
                <c:pt idx="1976">
                  <c:v>278.32292595896519</c:v>
                </c:pt>
                <c:pt idx="1977">
                  <c:v>273.41659232827828</c:v>
                </c:pt>
                <c:pt idx="1978">
                  <c:v>273.41659232827828</c:v>
                </c:pt>
                <c:pt idx="1979">
                  <c:v>269.84834968777875</c:v>
                </c:pt>
                <c:pt idx="1980">
                  <c:v>264.94201605709191</c:v>
                </c:pt>
                <c:pt idx="1981">
                  <c:v>265.56645851917932</c:v>
                </c:pt>
                <c:pt idx="1982">
                  <c:v>271.18644067796606</c:v>
                </c:pt>
                <c:pt idx="1983">
                  <c:v>272.07850133809097</c:v>
                </c:pt>
                <c:pt idx="1984">
                  <c:v>276.09277430865296</c:v>
                </c:pt>
                <c:pt idx="1985">
                  <c:v>280.10704727921501</c:v>
                </c:pt>
                <c:pt idx="1986">
                  <c:v>280.99910793933986</c:v>
                </c:pt>
                <c:pt idx="1987">
                  <c:v>279.2149866190901</c:v>
                </c:pt>
                <c:pt idx="1988">
                  <c:v>278.76895628902764</c:v>
                </c:pt>
                <c:pt idx="1989">
                  <c:v>280.55307760927741</c:v>
                </c:pt>
                <c:pt idx="1990">
                  <c:v>281.44513826940232</c:v>
                </c:pt>
                <c:pt idx="1991">
                  <c:v>280.10704727921501</c:v>
                </c:pt>
                <c:pt idx="1992">
                  <c:v>283.22925958965209</c:v>
                </c:pt>
                <c:pt idx="1993">
                  <c:v>283.22925958965209</c:v>
                </c:pt>
                <c:pt idx="1994">
                  <c:v>281.89116859946478</c:v>
                </c:pt>
                <c:pt idx="1995">
                  <c:v>282.33719892952723</c:v>
                </c:pt>
                <c:pt idx="1996">
                  <c:v>280.10704727921501</c:v>
                </c:pt>
                <c:pt idx="1997">
                  <c:v>279.66101694915255</c:v>
                </c:pt>
                <c:pt idx="1998">
                  <c:v>280.99910793933986</c:v>
                </c:pt>
                <c:pt idx="1999">
                  <c:v>280.99910793933986</c:v>
                </c:pt>
                <c:pt idx="2000">
                  <c:v>287.24353256021413</c:v>
                </c:pt>
                <c:pt idx="2001">
                  <c:v>286.35147190008922</c:v>
                </c:pt>
                <c:pt idx="2002">
                  <c:v>285.45941123996431</c:v>
                </c:pt>
                <c:pt idx="2003">
                  <c:v>287.24353256021413</c:v>
                </c:pt>
                <c:pt idx="2004">
                  <c:v>288.13559322033899</c:v>
                </c:pt>
                <c:pt idx="2005">
                  <c:v>287.24353256021413</c:v>
                </c:pt>
                <c:pt idx="2006">
                  <c:v>287.68956289027653</c:v>
                </c:pt>
                <c:pt idx="2007">
                  <c:v>288.13559322033899</c:v>
                </c:pt>
                <c:pt idx="2008">
                  <c:v>288.58162355040145</c:v>
                </c:pt>
                <c:pt idx="2009">
                  <c:v>290.36574487065121</c:v>
                </c:pt>
                <c:pt idx="2010">
                  <c:v>290.36574487065121</c:v>
                </c:pt>
                <c:pt idx="2011">
                  <c:v>289.91971454058876</c:v>
                </c:pt>
                <c:pt idx="2012">
                  <c:v>285.45941123996431</c:v>
                </c:pt>
                <c:pt idx="2013">
                  <c:v>288.13559322033899</c:v>
                </c:pt>
                <c:pt idx="2014">
                  <c:v>286.35147190008922</c:v>
                </c:pt>
                <c:pt idx="2015">
                  <c:v>288.13559322033899</c:v>
                </c:pt>
                <c:pt idx="2016">
                  <c:v>289.4736842105263</c:v>
                </c:pt>
                <c:pt idx="2017">
                  <c:v>291.25780553077607</c:v>
                </c:pt>
                <c:pt idx="2018">
                  <c:v>291.70383586083852</c:v>
                </c:pt>
                <c:pt idx="2019">
                  <c:v>292.14986619090098</c:v>
                </c:pt>
                <c:pt idx="2020">
                  <c:v>292.59589652096338</c:v>
                </c:pt>
                <c:pt idx="2021">
                  <c:v>292.14986619090098</c:v>
                </c:pt>
                <c:pt idx="2022">
                  <c:v>290.36574487065121</c:v>
                </c:pt>
                <c:pt idx="2023">
                  <c:v>281.89116859946478</c:v>
                </c:pt>
                <c:pt idx="2024">
                  <c:v>274.3086529884032</c:v>
                </c:pt>
                <c:pt idx="2025">
                  <c:v>270.29438001784121</c:v>
                </c:pt>
                <c:pt idx="2026">
                  <c:v>271.63247100802852</c:v>
                </c:pt>
                <c:pt idx="2027">
                  <c:v>274.75468331846565</c:v>
                </c:pt>
                <c:pt idx="2028">
                  <c:v>276.09277430865296</c:v>
                </c:pt>
                <c:pt idx="2029">
                  <c:v>271.63247100802852</c:v>
                </c:pt>
                <c:pt idx="2030">
                  <c:v>278.32292595896519</c:v>
                </c:pt>
                <c:pt idx="2031">
                  <c:v>270.74041034790366</c:v>
                </c:pt>
                <c:pt idx="2032">
                  <c:v>271.63247100802852</c:v>
                </c:pt>
                <c:pt idx="2033">
                  <c:v>275.64674397859051</c:v>
                </c:pt>
                <c:pt idx="2034">
                  <c:v>278.32292595896519</c:v>
                </c:pt>
                <c:pt idx="2035">
                  <c:v>276.53880463871542</c:v>
                </c:pt>
                <c:pt idx="2036">
                  <c:v>277.43086529884033</c:v>
                </c:pt>
                <c:pt idx="2037">
                  <c:v>279.2149866190901</c:v>
                </c:pt>
                <c:pt idx="2038">
                  <c:v>266.3693131132917</c:v>
                </c:pt>
                <c:pt idx="2039">
                  <c:v>271.18644067796606</c:v>
                </c:pt>
                <c:pt idx="2040">
                  <c:v>271.63247100802852</c:v>
                </c:pt>
                <c:pt idx="2041">
                  <c:v>272.07850133809097</c:v>
                </c:pt>
                <c:pt idx="2042">
                  <c:v>278.32292595896519</c:v>
                </c:pt>
                <c:pt idx="2043">
                  <c:v>276.09277430865296</c:v>
                </c:pt>
                <c:pt idx="2044">
                  <c:v>275.64674397859051</c:v>
                </c:pt>
                <c:pt idx="2045">
                  <c:v>276.98483496877788</c:v>
                </c:pt>
                <c:pt idx="2046">
                  <c:v>282.33719892952723</c:v>
                </c:pt>
                <c:pt idx="2047">
                  <c:v>284.56735057983946</c:v>
                </c:pt>
                <c:pt idx="2048">
                  <c:v>285.01338090990191</c:v>
                </c:pt>
                <c:pt idx="2049">
                  <c:v>285.45941123996431</c:v>
                </c:pt>
                <c:pt idx="2050">
                  <c:v>287.24353256021413</c:v>
                </c:pt>
                <c:pt idx="2051">
                  <c:v>290.36574487065121</c:v>
                </c:pt>
                <c:pt idx="2052">
                  <c:v>291.70383586083852</c:v>
                </c:pt>
                <c:pt idx="2053">
                  <c:v>289.0276538804639</c:v>
                </c:pt>
                <c:pt idx="2054">
                  <c:v>289.91971454058876</c:v>
                </c:pt>
                <c:pt idx="2055">
                  <c:v>288.13559322033899</c:v>
                </c:pt>
                <c:pt idx="2056">
                  <c:v>288.13559322033899</c:v>
                </c:pt>
                <c:pt idx="2057">
                  <c:v>287.68956289027653</c:v>
                </c:pt>
                <c:pt idx="2058">
                  <c:v>284.121320249777</c:v>
                </c:pt>
                <c:pt idx="2059">
                  <c:v>285.01338090990191</c:v>
                </c:pt>
                <c:pt idx="2060">
                  <c:v>285.90544157002677</c:v>
                </c:pt>
                <c:pt idx="2061">
                  <c:v>285.45941123996431</c:v>
                </c:pt>
                <c:pt idx="2062">
                  <c:v>287.68956289027653</c:v>
                </c:pt>
                <c:pt idx="2063">
                  <c:v>282.78322925958963</c:v>
                </c:pt>
                <c:pt idx="2064">
                  <c:v>275.64674397859051</c:v>
                </c:pt>
                <c:pt idx="2065">
                  <c:v>276.53880463871542</c:v>
                </c:pt>
                <c:pt idx="2066">
                  <c:v>279.66101694915255</c:v>
                </c:pt>
                <c:pt idx="2067">
                  <c:v>281.89116859946478</c:v>
                </c:pt>
                <c:pt idx="2068">
                  <c:v>276.09277430865296</c:v>
                </c:pt>
                <c:pt idx="2069">
                  <c:v>278.76895628902764</c:v>
                </c:pt>
                <c:pt idx="2070">
                  <c:v>283.67528991971454</c:v>
                </c:pt>
                <c:pt idx="2071">
                  <c:v>287.24353256021413</c:v>
                </c:pt>
                <c:pt idx="2072">
                  <c:v>288.58162355040145</c:v>
                </c:pt>
                <c:pt idx="2073">
                  <c:v>289.0276538804639</c:v>
                </c:pt>
                <c:pt idx="2074">
                  <c:v>289.0276538804639</c:v>
                </c:pt>
                <c:pt idx="2075">
                  <c:v>289.4736842105263</c:v>
                </c:pt>
                <c:pt idx="2076">
                  <c:v>289.0276538804639</c:v>
                </c:pt>
                <c:pt idx="2077">
                  <c:v>290.81177520071367</c:v>
                </c:pt>
                <c:pt idx="2078">
                  <c:v>291.25780553077607</c:v>
                </c:pt>
                <c:pt idx="2079">
                  <c:v>293.04192685102583</c:v>
                </c:pt>
                <c:pt idx="2080">
                  <c:v>295.27207850133806</c:v>
                </c:pt>
                <c:pt idx="2081">
                  <c:v>293.93398751115075</c:v>
                </c:pt>
                <c:pt idx="2082">
                  <c:v>294.82604817127566</c:v>
                </c:pt>
                <c:pt idx="2083">
                  <c:v>293.48795718108829</c:v>
                </c:pt>
                <c:pt idx="2084">
                  <c:v>298.84032114183765</c:v>
                </c:pt>
                <c:pt idx="2085">
                  <c:v>298.39429081177519</c:v>
                </c:pt>
                <c:pt idx="2086">
                  <c:v>297.50223015165028</c:v>
                </c:pt>
                <c:pt idx="2087">
                  <c:v>299.73238180196256</c:v>
                </c:pt>
                <c:pt idx="2088">
                  <c:v>299.2863514719001</c:v>
                </c:pt>
                <c:pt idx="2089">
                  <c:v>301.07047279214987</c:v>
                </c:pt>
                <c:pt idx="2090">
                  <c:v>300.17841213202496</c:v>
                </c:pt>
                <c:pt idx="2091">
                  <c:v>299.73238180196256</c:v>
                </c:pt>
                <c:pt idx="2092">
                  <c:v>301.07047279214987</c:v>
                </c:pt>
                <c:pt idx="2093">
                  <c:v>302.40856378233718</c:v>
                </c:pt>
                <c:pt idx="2094">
                  <c:v>302.85459411239964</c:v>
                </c:pt>
                <c:pt idx="2095">
                  <c:v>301.96253345227478</c:v>
                </c:pt>
                <c:pt idx="2096">
                  <c:v>300.17841213202496</c:v>
                </c:pt>
                <c:pt idx="2097">
                  <c:v>301.07047279214987</c:v>
                </c:pt>
                <c:pt idx="2098">
                  <c:v>303.30062444246209</c:v>
                </c:pt>
                <c:pt idx="2099">
                  <c:v>305.08474576271186</c:v>
                </c:pt>
                <c:pt idx="2100">
                  <c:v>306.42283675289923</c:v>
                </c:pt>
                <c:pt idx="2101">
                  <c:v>307.31489741302408</c:v>
                </c:pt>
                <c:pt idx="2102">
                  <c:v>306.86886708296169</c:v>
                </c:pt>
                <c:pt idx="2103">
                  <c:v>309.09901873327385</c:v>
                </c:pt>
                <c:pt idx="2104">
                  <c:v>304.63871543264941</c:v>
                </c:pt>
                <c:pt idx="2105">
                  <c:v>300.62444246208742</c:v>
                </c:pt>
                <c:pt idx="2106">
                  <c:v>301.96253345227478</c:v>
                </c:pt>
                <c:pt idx="2107">
                  <c:v>302.85459411239964</c:v>
                </c:pt>
                <c:pt idx="2108">
                  <c:v>304.19268510258701</c:v>
                </c:pt>
                <c:pt idx="2109">
                  <c:v>304.19268510258701</c:v>
                </c:pt>
                <c:pt idx="2110">
                  <c:v>304.63871543264941</c:v>
                </c:pt>
                <c:pt idx="2111">
                  <c:v>304.63871543264941</c:v>
                </c:pt>
                <c:pt idx="2112">
                  <c:v>311.32917038358607</c:v>
                </c:pt>
                <c:pt idx="2113">
                  <c:v>310.88314005352362</c:v>
                </c:pt>
                <c:pt idx="2114">
                  <c:v>312.22123104371093</c:v>
                </c:pt>
                <c:pt idx="2115">
                  <c:v>311.77520071364853</c:v>
                </c:pt>
                <c:pt idx="2116">
                  <c:v>312.66726137377339</c:v>
                </c:pt>
                <c:pt idx="2117">
                  <c:v>312.66726137377339</c:v>
                </c:pt>
                <c:pt idx="2118">
                  <c:v>313.5593220338983</c:v>
                </c:pt>
                <c:pt idx="2119">
                  <c:v>313.5593220338983</c:v>
                </c:pt>
                <c:pt idx="2120">
                  <c:v>312.66726137377339</c:v>
                </c:pt>
                <c:pt idx="2121">
                  <c:v>314.00535236396075</c:v>
                </c:pt>
                <c:pt idx="2122">
                  <c:v>316.68153434433543</c:v>
                </c:pt>
                <c:pt idx="2123">
                  <c:v>314.45138269402315</c:v>
                </c:pt>
                <c:pt idx="2124">
                  <c:v>309.99107939339876</c:v>
                </c:pt>
                <c:pt idx="2125">
                  <c:v>314.00535236396075</c:v>
                </c:pt>
                <c:pt idx="2126">
                  <c:v>310.88314005352362</c:v>
                </c:pt>
                <c:pt idx="2127">
                  <c:v>317.57359500446029</c:v>
                </c:pt>
                <c:pt idx="2128">
                  <c:v>320.24977698483497</c:v>
                </c:pt>
                <c:pt idx="2129">
                  <c:v>322.47992863514719</c:v>
                </c:pt>
                <c:pt idx="2130">
                  <c:v>320.69580731489742</c:v>
                </c:pt>
                <c:pt idx="2131">
                  <c:v>323.3719892952721</c:v>
                </c:pt>
                <c:pt idx="2132">
                  <c:v>325.15611061552187</c:v>
                </c:pt>
                <c:pt idx="2133">
                  <c:v>326.04817127564678</c:v>
                </c:pt>
                <c:pt idx="2134">
                  <c:v>324.26404995539696</c:v>
                </c:pt>
                <c:pt idx="2135">
                  <c:v>326.49420160570918</c:v>
                </c:pt>
                <c:pt idx="2136">
                  <c:v>323.3719892952721</c:v>
                </c:pt>
                <c:pt idx="2137">
                  <c:v>324.71008028545941</c:v>
                </c:pt>
                <c:pt idx="2138">
                  <c:v>316.68153434433543</c:v>
                </c:pt>
                <c:pt idx="2139">
                  <c:v>316.68153434433543</c:v>
                </c:pt>
                <c:pt idx="2140">
                  <c:v>319.35771632471005</c:v>
                </c:pt>
                <c:pt idx="2141">
                  <c:v>316.23550401427298</c:v>
                </c:pt>
                <c:pt idx="2142">
                  <c:v>319.35771632471005</c:v>
                </c:pt>
                <c:pt idx="2143">
                  <c:v>314.45138269402315</c:v>
                </c:pt>
                <c:pt idx="2144">
                  <c:v>317.12756467439783</c:v>
                </c:pt>
                <c:pt idx="2145">
                  <c:v>320.69580731489742</c:v>
                </c:pt>
                <c:pt idx="2146">
                  <c:v>328.278322925959</c:v>
                </c:pt>
                <c:pt idx="2147">
                  <c:v>327.38626226583409</c:v>
                </c:pt>
                <c:pt idx="2148">
                  <c:v>325.60214094558432</c:v>
                </c:pt>
                <c:pt idx="2149">
                  <c:v>329.61641391614631</c:v>
                </c:pt>
                <c:pt idx="2150">
                  <c:v>329.61641391614631</c:v>
                </c:pt>
                <c:pt idx="2151">
                  <c:v>331.40053523639608</c:v>
                </c:pt>
                <c:pt idx="2152">
                  <c:v>331.84656556645848</c:v>
                </c:pt>
                <c:pt idx="2153">
                  <c:v>330.06244424620877</c:v>
                </c:pt>
                <c:pt idx="2154">
                  <c:v>331.84656556645848</c:v>
                </c:pt>
                <c:pt idx="2155">
                  <c:v>336.30686886708293</c:v>
                </c:pt>
                <c:pt idx="2156">
                  <c:v>334.96877787689562</c:v>
                </c:pt>
                <c:pt idx="2157">
                  <c:v>322.03389830508473</c:v>
                </c:pt>
                <c:pt idx="2158">
                  <c:v>310.43710972346116</c:v>
                </c:pt>
                <c:pt idx="2159">
                  <c:v>301.96253345227478</c:v>
                </c:pt>
                <c:pt idx="2160">
                  <c:v>283.22925958965209</c:v>
                </c:pt>
                <c:pt idx="2161">
                  <c:v>287.68956289027653</c:v>
                </c:pt>
                <c:pt idx="2162">
                  <c:v>294.3800178412132</c:v>
                </c:pt>
                <c:pt idx="2163">
                  <c:v>291.25780553077607</c:v>
                </c:pt>
                <c:pt idx="2164">
                  <c:v>297.05619982158788</c:v>
                </c:pt>
                <c:pt idx="2165">
                  <c:v>281.89116859946478</c:v>
                </c:pt>
                <c:pt idx="2166">
                  <c:v>258.78679750223017</c:v>
                </c:pt>
                <c:pt idx="2167">
                  <c:v>266.63693131132919</c:v>
                </c:pt>
                <c:pt idx="2168">
                  <c:v>259.76806422836751</c:v>
                </c:pt>
                <c:pt idx="2169">
                  <c:v>245.6735057983943</c:v>
                </c:pt>
                <c:pt idx="2170">
                  <c:v>238.62622658340769</c:v>
                </c:pt>
                <c:pt idx="2171">
                  <c:v>238.09099018733275</c:v>
                </c:pt>
                <c:pt idx="2172">
                  <c:v>238.89384478144513</c:v>
                </c:pt>
                <c:pt idx="2173">
                  <c:v>230.41926851025872</c:v>
                </c:pt>
                <c:pt idx="2174">
                  <c:v>228.36752899197145</c:v>
                </c:pt>
                <c:pt idx="2175">
                  <c:v>217.48438893844781</c:v>
                </c:pt>
                <c:pt idx="2176">
                  <c:v>226.94023193577161</c:v>
                </c:pt>
                <c:pt idx="2177">
                  <c:v>243.17573595004461</c:v>
                </c:pt>
                <c:pt idx="2178">
                  <c:v>241.5700267618198</c:v>
                </c:pt>
                <c:pt idx="2179">
                  <c:v>250.22301516503123</c:v>
                </c:pt>
                <c:pt idx="2180">
                  <c:v>246.47636039250668</c:v>
                </c:pt>
                <c:pt idx="2181">
                  <c:v>251.91793041926852</c:v>
                </c:pt>
                <c:pt idx="2182">
                  <c:v>239.964317573595</c:v>
                </c:pt>
                <c:pt idx="2183">
                  <c:v>238.35860838537019</c:v>
                </c:pt>
                <c:pt idx="2184">
                  <c:v>240.49955396966993</c:v>
                </c:pt>
                <c:pt idx="2185">
                  <c:v>251.47190008920606</c:v>
                </c:pt>
                <c:pt idx="2186">
                  <c:v>258.1623550401427</c:v>
                </c:pt>
                <c:pt idx="2187">
                  <c:v>259.58965209634255</c:v>
                </c:pt>
                <c:pt idx="2188">
                  <c:v>265.83407671721676</c:v>
                </c:pt>
                <c:pt idx="2189">
                  <c:v>269.40231935771635</c:v>
                </c:pt>
                <c:pt idx="2190">
                  <c:v>263.87154326494203</c:v>
                </c:pt>
                <c:pt idx="2191">
                  <c:v>269.40231935771635</c:v>
                </c:pt>
                <c:pt idx="2192">
                  <c:v>270.29438001784121</c:v>
                </c:pt>
                <c:pt idx="2193">
                  <c:v>268.06422836752904</c:v>
                </c:pt>
                <c:pt idx="2194">
                  <c:v>276.53880463871542</c:v>
                </c:pt>
                <c:pt idx="2195">
                  <c:v>274.75468331846565</c:v>
                </c:pt>
                <c:pt idx="2196">
                  <c:v>268.06422836752904</c:v>
                </c:pt>
                <c:pt idx="2197">
                  <c:v>264.40677966101697</c:v>
                </c:pt>
                <c:pt idx="2198">
                  <c:v>268.51025869759144</c:v>
                </c:pt>
                <c:pt idx="2199">
                  <c:v>265.56645851917932</c:v>
                </c:pt>
                <c:pt idx="2200">
                  <c:v>274.3086529884032</c:v>
                </c:pt>
                <c:pt idx="2201">
                  <c:v>274.3086529884032</c:v>
                </c:pt>
                <c:pt idx="2202">
                  <c:v>280.99910793933986</c:v>
                </c:pt>
                <c:pt idx="2203">
                  <c:v>272.97056199821589</c:v>
                </c:pt>
                <c:pt idx="2204">
                  <c:v>270.29438001784121</c:v>
                </c:pt>
                <c:pt idx="2205">
                  <c:v>276.98483496877788</c:v>
                </c:pt>
                <c:pt idx="2206">
                  <c:v>280.10704727921501</c:v>
                </c:pt>
                <c:pt idx="2207">
                  <c:v>279.66101694915255</c:v>
                </c:pt>
                <c:pt idx="2208">
                  <c:v>272.52453166815343</c:v>
                </c:pt>
                <c:pt idx="2209">
                  <c:v>267.35057983942909</c:v>
                </c:pt>
                <c:pt idx="2210">
                  <c:v>272.97056199821589</c:v>
                </c:pt>
                <c:pt idx="2211">
                  <c:v>275.64674397859051</c:v>
                </c:pt>
                <c:pt idx="2212">
                  <c:v>282.78322925958963</c:v>
                </c:pt>
                <c:pt idx="2213">
                  <c:v>281.89116859946478</c:v>
                </c:pt>
                <c:pt idx="2214">
                  <c:v>284.121320249777</c:v>
                </c:pt>
                <c:pt idx="2215">
                  <c:v>279.66101694915255</c:v>
                </c:pt>
                <c:pt idx="2216">
                  <c:v>285.45941123996431</c:v>
                </c:pt>
                <c:pt idx="2217">
                  <c:v>289.91971454058876</c:v>
                </c:pt>
                <c:pt idx="2218">
                  <c:v>289.4736842105263</c:v>
                </c:pt>
                <c:pt idx="2219">
                  <c:v>293.48795718108829</c:v>
                </c:pt>
                <c:pt idx="2220">
                  <c:v>289.91971454058876</c:v>
                </c:pt>
                <c:pt idx="2221">
                  <c:v>291.70383586083852</c:v>
                </c:pt>
                <c:pt idx="2222">
                  <c:v>293.48795718108829</c:v>
                </c:pt>
                <c:pt idx="2223">
                  <c:v>299.2863514719001</c:v>
                </c:pt>
                <c:pt idx="2224">
                  <c:v>302.40856378233718</c:v>
                </c:pt>
                <c:pt idx="2225">
                  <c:v>305.97680642283677</c:v>
                </c:pt>
                <c:pt idx="2226">
                  <c:v>312.66726137377339</c:v>
                </c:pt>
                <c:pt idx="2227">
                  <c:v>311.77520071364853</c:v>
                </c:pt>
                <c:pt idx="2228">
                  <c:v>309.09901873327385</c:v>
                </c:pt>
                <c:pt idx="2229">
                  <c:v>300.17841213202496</c:v>
                </c:pt>
                <c:pt idx="2230">
                  <c:v>292.59589652096338</c:v>
                </c:pt>
                <c:pt idx="2231">
                  <c:v>281.44513826940232</c:v>
                </c:pt>
                <c:pt idx="2232">
                  <c:v>299.2863514719001</c:v>
                </c:pt>
                <c:pt idx="2233">
                  <c:v>299.2863514719001</c:v>
                </c:pt>
                <c:pt idx="2234">
                  <c:v>294.82604817127566</c:v>
                </c:pt>
                <c:pt idx="2235">
                  <c:v>296.16413916146297</c:v>
                </c:pt>
                <c:pt idx="2236">
                  <c:v>292.59589652096338</c:v>
                </c:pt>
                <c:pt idx="2237">
                  <c:v>297.05619982158788</c:v>
                </c:pt>
                <c:pt idx="2238">
                  <c:v>296.61016949152543</c:v>
                </c:pt>
                <c:pt idx="2239">
                  <c:v>290.81177520071367</c:v>
                </c:pt>
                <c:pt idx="2240">
                  <c:v>293.04192685102583</c:v>
                </c:pt>
                <c:pt idx="2241">
                  <c:v>286.79750223015168</c:v>
                </c:pt>
                <c:pt idx="2242">
                  <c:v>292.14986619090098</c:v>
                </c:pt>
                <c:pt idx="2243">
                  <c:v>295.27207850133806</c:v>
                </c:pt>
                <c:pt idx="2244">
                  <c:v>297.50223015165028</c:v>
                </c:pt>
                <c:pt idx="2245">
                  <c:v>300.17841213202496</c:v>
                </c:pt>
                <c:pt idx="2246">
                  <c:v>303.74665477252455</c:v>
                </c:pt>
                <c:pt idx="2247">
                  <c:v>303.30062444246209</c:v>
                </c:pt>
                <c:pt idx="2248">
                  <c:v>301.07047279214987</c:v>
                </c:pt>
                <c:pt idx="2249">
                  <c:v>301.96253345227478</c:v>
                </c:pt>
                <c:pt idx="2250">
                  <c:v>297.50223015165028</c:v>
                </c:pt>
                <c:pt idx="2251">
                  <c:v>305.53077609277432</c:v>
                </c:pt>
                <c:pt idx="2252">
                  <c:v>301.51650312221233</c:v>
                </c:pt>
                <c:pt idx="2253">
                  <c:v>306.86886708296169</c:v>
                </c:pt>
                <c:pt idx="2254">
                  <c:v>305.97680642283677</c:v>
                </c:pt>
                <c:pt idx="2255">
                  <c:v>305.97680642283677</c:v>
                </c:pt>
                <c:pt idx="2256">
                  <c:v>306.42283675289923</c:v>
                </c:pt>
                <c:pt idx="2257">
                  <c:v>312.66726137377339</c:v>
                </c:pt>
                <c:pt idx="2258">
                  <c:v>309.99107939339876</c:v>
                </c:pt>
                <c:pt idx="2259">
                  <c:v>303.30062444246209</c:v>
                </c:pt>
                <c:pt idx="2260">
                  <c:v>304.19268510258701</c:v>
                </c:pt>
                <c:pt idx="2261">
                  <c:v>300.62444246208742</c:v>
                </c:pt>
                <c:pt idx="2262">
                  <c:v>304.63871543264941</c:v>
                </c:pt>
                <c:pt idx="2263">
                  <c:v>301.96253345227478</c:v>
                </c:pt>
                <c:pt idx="2264">
                  <c:v>308.65298840321145</c:v>
                </c:pt>
                <c:pt idx="2265">
                  <c:v>311.77520071364853</c:v>
                </c:pt>
                <c:pt idx="2266">
                  <c:v>311.77520071364853</c:v>
                </c:pt>
                <c:pt idx="2267">
                  <c:v>312.22123104371093</c:v>
                </c:pt>
                <c:pt idx="2268">
                  <c:v>313.5593220338983</c:v>
                </c:pt>
                <c:pt idx="2269">
                  <c:v>318.4656556645852</c:v>
                </c:pt>
                <c:pt idx="2270">
                  <c:v>317.57359500446029</c:v>
                </c:pt>
                <c:pt idx="2271">
                  <c:v>320.69580731489742</c:v>
                </c:pt>
                <c:pt idx="2272">
                  <c:v>321.58786797502233</c:v>
                </c:pt>
                <c:pt idx="2273">
                  <c:v>320.69580731489742</c:v>
                </c:pt>
                <c:pt idx="2274">
                  <c:v>318.91168599464766</c:v>
                </c:pt>
                <c:pt idx="2275">
                  <c:v>319.35771632471005</c:v>
                </c:pt>
                <c:pt idx="2276">
                  <c:v>317.57359500446029</c:v>
                </c:pt>
                <c:pt idx="2277">
                  <c:v>318.91168599464766</c:v>
                </c:pt>
                <c:pt idx="2278">
                  <c:v>321.14183764495988</c:v>
                </c:pt>
                <c:pt idx="2279">
                  <c:v>325.15611061552187</c:v>
                </c:pt>
                <c:pt idx="2280">
                  <c:v>326.94023193577164</c:v>
                </c:pt>
                <c:pt idx="2281">
                  <c:v>328.7243532560214</c:v>
                </c:pt>
                <c:pt idx="2282">
                  <c:v>332.29259589652094</c:v>
                </c:pt>
                <c:pt idx="2283">
                  <c:v>331.84656556645848</c:v>
                </c:pt>
                <c:pt idx="2284">
                  <c:v>330.50847457627117</c:v>
                </c:pt>
                <c:pt idx="2285">
                  <c:v>335.41480820695807</c:v>
                </c:pt>
                <c:pt idx="2286">
                  <c:v>338.9830508474576</c:v>
                </c:pt>
                <c:pt idx="2287">
                  <c:v>326.94023193577164</c:v>
                </c:pt>
                <c:pt idx="2288">
                  <c:v>322.92595896520965</c:v>
                </c:pt>
                <c:pt idx="2289">
                  <c:v>326.49420160570918</c:v>
                </c:pt>
                <c:pt idx="2290">
                  <c:v>315.78947368421052</c:v>
                </c:pt>
                <c:pt idx="2291">
                  <c:v>322.47992863514719</c:v>
                </c:pt>
                <c:pt idx="2292">
                  <c:v>319.35771632471005</c:v>
                </c:pt>
                <c:pt idx="2293">
                  <c:v>320.24977698483497</c:v>
                </c:pt>
                <c:pt idx="2294">
                  <c:v>319.80374665477251</c:v>
                </c:pt>
                <c:pt idx="2295">
                  <c:v>320.69580731489742</c:v>
                </c:pt>
                <c:pt idx="2296">
                  <c:v>313.5593220338983</c:v>
                </c:pt>
                <c:pt idx="2297">
                  <c:v>313.11329170383584</c:v>
                </c:pt>
                <c:pt idx="2298">
                  <c:v>310.43710972346116</c:v>
                </c:pt>
                <c:pt idx="2299">
                  <c:v>303.30062444246209</c:v>
                </c:pt>
                <c:pt idx="2300">
                  <c:v>305.08474576271186</c:v>
                </c:pt>
                <c:pt idx="2301">
                  <c:v>310.88314005352362</c:v>
                </c:pt>
                <c:pt idx="2302">
                  <c:v>316.68153434433543</c:v>
                </c:pt>
                <c:pt idx="2303">
                  <c:v>310.43710972346116</c:v>
                </c:pt>
                <c:pt idx="2304">
                  <c:v>310.43710972346116</c:v>
                </c:pt>
                <c:pt idx="2305">
                  <c:v>316.68153434433543</c:v>
                </c:pt>
                <c:pt idx="2306">
                  <c:v>320.24977698483497</c:v>
                </c:pt>
                <c:pt idx="2307">
                  <c:v>317.12756467439783</c:v>
                </c:pt>
                <c:pt idx="2308">
                  <c:v>323.3719892952721</c:v>
                </c:pt>
                <c:pt idx="2309">
                  <c:v>325.60214094558432</c:v>
                </c:pt>
                <c:pt idx="2310">
                  <c:v>328.278322925959</c:v>
                </c:pt>
                <c:pt idx="2311">
                  <c:v>331.40053523639608</c:v>
                </c:pt>
                <c:pt idx="2312">
                  <c:v>330.50847457627117</c:v>
                </c:pt>
                <c:pt idx="2313">
                  <c:v>326.04817127564678</c:v>
                </c:pt>
                <c:pt idx="2314">
                  <c:v>326.49420160570918</c:v>
                </c:pt>
                <c:pt idx="2315">
                  <c:v>327.38626226583409</c:v>
                </c:pt>
                <c:pt idx="2316">
                  <c:v>323.3719892952721</c:v>
                </c:pt>
                <c:pt idx="2317">
                  <c:v>324.26404995539696</c:v>
                </c:pt>
                <c:pt idx="2318">
                  <c:v>318.4656556645852</c:v>
                </c:pt>
                <c:pt idx="2319">
                  <c:v>322.03389830508473</c:v>
                </c:pt>
                <c:pt idx="2320">
                  <c:v>320.69580731489742</c:v>
                </c:pt>
                <c:pt idx="2321">
                  <c:v>318.4656556645852</c:v>
                </c:pt>
                <c:pt idx="2322">
                  <c:v>313.11329170383584</c:v>
                </c:pt>
                <c:pt idx="2323">
                  <c:v>307.76092774308654</c:v>
                </c:pt>
                <c:pt idx="2324">
                  <c:v>301.07047279214987</c:v>
                </c:pt>
                <c:pt idx="2325">
                  <c:v>305.97680642283677</c:v>
                </c:pt>
                <c:pt idx="2326">
                  <c:v>316.68153434433543</c:v>
                </c:pt>
                <c:pt idx="2327">
                  <c:v>323.3719892952721</c:v>
                </c:pt>
                <c:pt idx="2328">
                  <c:v>321.58786797502233</c:v>
                </c:pt>
                <c:pt idx="2329">
                  <c:v>328.278322925959</c:v>
                </c:pt>
                <c:pt idx="2330">
                  <c:v>329.17038358608386</c:v>
                </c:pt>
                <c:pt idx="2331">
                  <c:v>332.29259589652094</c:v>
                </c:pt>
                <c:pt idx="2332">
                  <c:v>333.18465655664585</c:v>
                </c:pt>
                <c:pt idx="2333">
                  <c:v>330.50847457627117</c:v>
                </c:pt>
                <c:pt idx="2334">
                  <c:v>337.19892952720784</c:v>
                </c:pt>
                <c:pt idx="2335">
                  <c:v>335.41480820695807</c:v>
                </c:pt>
                <c:pt idx="2336">
                  <c:v>333.18465655664585</c:v>
                </c:pt>
                <c:pt idx="2337">
                  <c:v>329.61641391614631</c:v>
                </c:pt>
                <c:pt idx="2338">
                  <c:v>330.06244424620877</c:v>
                </c:pt>
                <c:pt idx="2339">
                  <c:v>335.41480820695807</c:v>
                </c:pt>
                <c:pt idx="2340">
                  <c:v>338.09099018733275</c:v>
                </c:pt>
                <c:pt idx="2341">
                  <c:v>338.09099018733275</c:v>
                </c:pt>
                <c:pt idx="2342">
                  <c:v>336.75289919714538</c:v>
                </c:pt>
                <c:pt idx="2343">
                  <c:v>334.96877787689562</c:v>
                </c:pt>
                <c:pt idx="2344">
                  <c:v>340.32114183764497</c:v>
                </c:pt>
                <c:pt idx="2345">
                  <c:v>339.87511150758252</c:v>
                </c:pt>
                <c:pt idx="2346">
                  <c:v>341.65923282783228</c:v>
                </c:pt>
                <c:pt idx="2347">
                  <c:v>340.32114183764497</c:v>
                </c:pt>
                <c:pt idx="2348">
                  <c:v>342.5512934879572</c:v>
                </c:pt>
                <c:pt idx="2349">
                  <c:v>342.10526315789474</c:v>
                </c:pt>
                <c:pt idx="2350">
                  <c:v>344.78144513826942</c:v>
                </c:pt>
                <c:pt idx="2351">
                  <c:v>342.10526315789474</c:v>
                </c:pt>
                <c:pt idx="2352">
                  <c:v>339.42908117752006</c:v>
                </c:pt>
                <c:pt idx="2353">
                  <c:v>340.76717216770743</c:v>
                </c:pt>
                <c:pt idx="2354">
                  <c:v>339.42908117752006</c:v>
                </c:pt>
                <c:pt idx="2355">
                  <c:v>341.21320249776983</c:v>
                </c:pt>
                <c:pt idx="2356">
                  <c:v>342.5512934879572</c:v>
                </c:pt>
                <c:pt idx="2357">
                  <c:v>340.76717216770743</c:v>
                </c:pt>
                <c:pt idx="2358">
                  <c:v>341.65923282783228</c:v>
                </c:pt>
                <c:pt idx="2359">
                  <c:v>338.09099018733275</c:v>
                </c:pt>
                <c:pt idx="2360">
                  <c:v>337.64495985727029</c:v>
                </c:pt>
                <c:pt idx="2361">
                  <c:v>339.87511150758252</c:v>
                </c:pt>
                <c:pt idx="2362">
                  <c:v>340.76717216770743</c:v>
                </c:pt>
                <c:pt idx="2363">
                  <c:v>342.5512934879572</c:v>
                </c:pt>
                <c:pt idx="2364">
                  <c:v>346.11953612845673</c:v>
                </c:pt>
                <c:pt idx="2365">
                  <c:v>343.44335414808211</c:v>
                </c:pt>
                <c:pt idx="2366">
                  <c:v>343.44335414808211</c:v>
                </c:pt>
                <c:pt idx="2367">
                  <c:v>338.53702051739521</c:v>
                </c:pt>
                <c:pt idx="2368">
                  <c:v>338.09099018733275</c:v>
                </c:pt>
                <c:pt idx="2369">
                  <c:v>346.11953612845673</c:v>
                </c:pt>
                <c:pt idx="2370">
                  <c:v>353.2560214094558</c:v>
                </c:pt>
                <c:pt idx="2371">
                  <c:v>352.8099910793934</c:v>
                </c:pt>
                <c:pt idx="2372">
                  <c:v>350.57983942908118</c:v>
                </c:pt>
                <c:pt idx="2373">
                  <c:v>353.2560214094558</c:v>
                </c:pt>
                <c:pt idx="2374">
                  <c:v>348.79571810883141</c:v>
                </c:pt>
                <c:pt idx="2375">
                  <c:v>347.01159678858164</c:v>
                </c:pt>
                <c:pt idx="2376">
                  <c:v>350.57983942908118</c:v>
                </c:pt>
                <c:pt idx="2377">
                  <c:v>350.57983942908118</c:v>
                </c:pt>
                <c:pt idx="2378">
                  <c:v>355.48617305976808</c:v>
                </c:pt>
                <c:pt idx="2379">
                  <c:v>354.14808206958071</c:v>
                </c:pt>
                <c:pt idx="2380">
                  <c:v>355.93220338983048</c:v>
                </c:pt>
                <c:pt idx="2381">
                  <c:v>353.2560214094558</c:v>
                </c:pt>
                <c:pt idx="2382">
                  <c:v>354.59411239964317</c:v>
                </c:pt>
                <c:pt idx="2383">
                  <c:v>347.01159678858164</c:v>
                </c:pt>
                <c:pt idx="2384">
                  <c:v>347.90365744870655</c:v>
                </c:pt>
                <c:pt idx="2385">
                  <c:v>347.4576271186441</c:v>
                </c:pt>
                <c:pt idx="2386">
                  <c:v>354.14808206958071</c:v>
                </c:pt>
                <c:pt idx="2387">
                  <c:v>359.05441570026761</c:v>
                </c:pt>
                <c:pt idx="2388">
                  <c:v>358.1623550401427</c:v>
                </c:pt>
                <c:pt idx="2389">
                  <c:v>364.85280999107943</c:v>
                </c:pt>
                <c:pt idx="2390">
                  <c:v>366.63693131132919</c:v>
                </c:pt>
                <c:pt idx="2391">
                  <c:v>365.29884032114182</c:v>
                </c:pt>
                <c:pt idx="2392">
                  <c:v>365.74487065120428</c:v>
                </c:pt>
                <c:pt idx="2393">
                  <c:v>365.29884032114182</c:v>
                </c:pt>
                <c:pt idx="2394">
                  <c:v>369.31311329170387</c:v>
                </c:pt>
                <c:pt idx="2395">
                  <c:v>371.98929527207849</c:v>
                </c:pt>
                <c:pt idx="2396">
                  <c:v>371.09723461195358</c:v>
                </c:pt>
                <c:pt idx="2397">
                  <c:v>369.75914362176627</c:v>
                </c:pt>
                <c:pt idx="2398">
                  <c:v>367.08296164139165</c:v>
                </c:pt>
                <c:pt idx="2399">
                  <c:v>366.19090098126674</c:v>
                </c:pt>
                <c:pt idx="2400">
                  <c:v>363.51471900089206</c:v>
                </c:pt>
                <c:pt idx="2401">
                  <c:v>370.65120428189118</c:v>
                </c:pt>
                <c:pt idx="2402">
                  <c:v>360.83853702051738</c:v>
                </c:pt>
                <c:pt idx="2403">
                  <c:v>364.85280999107943</c:v>
                </c:pt>
                <c:pt idx="2404">
                  <c:v>369.31311329170387</c:v>
                </c:pt>
                <c:pt idx="2405">
                  <c:v>370.20517395182873</c:v>
                </c:pt>
                <c:pt idx="2406">
                  <c:v>362.6226583407672</c:v>
                </c:pt>
                <c:pt idx="2407">
                  <c:v>363.51471900089206</c:v>
                </c:pt>
                <c:pt idx="2408">
                  <c:v>370.20517395182873</c:v>
                </c:pt>
                <c:pt idx="2409">
                  <c:v>374.66547725245317</c:v>
                </c:pt>
                <c:pt idx="2410">
                  <c:v>375.11150758251557</c:v>
                </c:pt>
                <c:pt idx="2411">
                  <c:v>379.57181088314007</c:v>
                </c:pt>
                <c:pt idx="2412">
                  <c:v>382.24799286351475</c:v>
                </c:pt>
                <c:pt idx="2413">
                  <c:v>384.03211418376452</c:v>
                </c:pt>
                <c:pt idx="2414">
                  <c:v>386.7082961641392</c:v>
                </c:pt>
                <c:pt idx="2415">
                  <c:v>386.26226583407674</c:v>
                </c:pt>
                <c:pt idx="2416">
                  <c:v>386.26226583407674</c:v>
                </c:pt>
                <c:pt idx="2417">
                  <c:v>380.01784121320247</c:v>
                </c:pt>
                <c:pt idx="2418">
                  <c:v>378.23371989295271</c:v>
                </c:pt>
                <c:pt idx="2419">
                  <c:v>380.01784121320247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D2-4C22-9CED-A53127B3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5999"/>
        <c:axId val="484433087"/>
      </c:lineChart>
      <c:catAx>
        <c:axId val="490619183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90620431"/>
        <c:crosses val="autoZero"/>
        <c:auto val="0"/>
        <c:lblAlgn val="ctr"/>
        <c:lblOffset val="100"/>
        <c:noMultiLvlLbl val="0"/>
      </c:catAx>
      <c:valAx>
        <c:axId val="490620431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en-US" altLang="ja-JP"/>
                  <a:t>TS</a:t>
                </a:r>
                <a:r>
                  <a:rPr lang="ja-JP" altLang="en-US"/>
                  <a:t>倍率（倍）</a:t>
                </a:r>
              </a:p>
            </c:rich>
          </c:tx>
          <c:layout>
            <c:manualLayout>
              <c:xMode val="edge"/>
              <c:yMode val="edge"/>
              <c:x val="5.2390305631842349E-3"/>
              <c:y val="2.0486301571854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_ ;[Red]\-#,##0.0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90619183"/>
        <c:crosses val="autoZero"/>
        <c:crossBetween val="between"/>
      </c:valAx>
      <c:valAx>
        <c:axId val="484433087"/>
        <c:scaling>
          <c:orientation val="minMax"/>
          <c:max val="340"/>
          <c:min val="8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</a:t>
                </a:r>
                <a:r>
                  <a:rPr lang="en-US" altLang="ja-JP"/>
                  <a:t>2011/5/2</a:t>
                </a:r>
                <a:r>
                  <a:rPr lang="ja-JP" altLang="en-US"/>
                  <a:t>を指数</a:t>
                </a:r>
                <a:r>
                  <a:rPr lang="en-US" altLang="ja-JP"/>
                  <a:t>100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6649902318893945"/>
              <c:y val="1.95499719838391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_ ;[Red]\-#,##0\ 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84435999"/>
        <c:crosses val="max"/>
        <c:crossBetween val="between"/>
      </c:valAx>
      <c:dateAx>
        <c:axId val="48443599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84433087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b="1"/>
              <a:t>TS</a:t>
            </a:r>
            <a:r>
              <a:rPr lang="ja-JP" b="1"/>
              <a:t>倍率　相関係数推移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7998325399550153E-2"/>
          <c:y val="9.7012649632864906E-2"/>
          <c:w val="0.89503250518508259"/>
          <c:h val="0.7027383232897374"/>
        </c:manualLayout>
      </c:layout>
      <c:areaChart>
        <c:grouping val="standard"/>
        <c:varyColors val="0"/>
        <c:ser>
          <c:idx val="10"/>
          <c:order val="0"/>
          <c:tx>
            <c:strRef>
              <c:f>グラフ元_2011_5_2!$L$1</c:f>
              <c:strCache>
                <c:ptCount val="1"/>
                <c:pt idx="0">
                  <c:v>標準偏差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グラフ元_2011_5_2!$L$2:$L$2421</c:f>
              <c:numCache>
                <c:formatCode>#,##0.000000;[Red]\-#,##0.000000</c:formatCode>
                <c:ptCount val="2420"/>
                <c:pt idx="0">
                  <c:v>9.4874780242952365E-4</c:v>
                </c:pt>
                <c:pt idx="1">
                  <c:v>1.1282594709554679E-3</c:v>
                </c:pt>
                <c:pt idx="2">
                  <c:v>1.2453218982312114E-3</c:v>
                </c:pt>
                <c:pt idx="3">
                  <c:v>1.2207020707138538E-3</c:v>
                </c:pt>
                <c:pt idx="4">
                  <c:v>1.0766067410386459E-3</c:v>
                </c:pt>
                <c:pt idx="5">
                  <c:v>1.0070473276220179E-3</c:v>
                </c:pt>
                <c:pt idx="6">
                  <c:v>9.3439051980833722E-4</c:v>
                </c:pt>
                <c:pt idx="7">
                  <c:v>8.8153375281530336E-4</c:v>
                </c:pt>
                <c:pt idx="8">
                  <c:v>8.5771203945534714E-4</c:v>
                </c:pt>
                <c:pt idx="9">
                  <c:v>8.568102351535653E-4</c:v>
                </c:pt>
                <c:pt idx="10">
                  <c:v>8.9148038636879345E-4</c:v>
                </c:pt>
                <c:pt idx="11">
                  <c:v>9.6377542895764419E-4</c:v>
                </c:pt>
                <c:pt idx="12">
                  <c:v>1.0307029919437839E-3</c:v>
                </c:pt>
                <c:pt idx="13">
                  <c:v>1.0585855668351432E-3</c:v>
                </c:pt>
                <c:pt idx="14">
                  <c:v>1.0698863833892576E-3</c:v>
                </c:pt>
                <c:pt idx="15">
                  <c:v>1.0781942917021566E-3</c:v>
                </c:pt>
                <c:pt idx="16">
                  <c:v>1.0900691236649018E-3</c:v>
                </c:pt>
                <c:pt idx="17">
                  <c:v>1.0918332507016354E-3</c:v>
                </c:pt>
                <c:pt idx="18">
                  <c:v>1.0875103664306227E-3</c:v>
                </c:pt>
                <c:pt idx="19">
                  <c:v>1.0890008214988021E-3</c:v>
                </c:pt>
                <c:pt idx="20">
                  <c:v>1.0913305917637176E-3</c:v>
                </c:pt>
                <c:pt idx="21">
                  <c:v>9.891350981663181E-4</c:v>
                </c:pt>
                <c:pt idx="22">
                  <c:v>8.951675998103419E-4</c:v>
                </c:pt>
                <c:pt idx="23">
                  <c:v>8.4874122218609707E-4</c:v>
                </c:pt>
                <c:pt idx="24">
                  <c:v>9.6034236048347672E-4</c:v>
                </c:pt>
                <c:pt idx="25">
                  <c:v>1.0469304641464198E-3</c:v>
                </c:pt>
                <c:pt idx="26">
                  <c:v>1.1886260281034286E-3</c:v>
                </c:pt>
                <c:pt idx="27">
                  <c:v>1.3049257478691251E-3</c:v>
                </c:pt>
                <c:pt idx="28">
                  <c:v>1.4381650246483376E-3</c:v>
                </c:pt>
                <c:pt idx="29">
                  <c:v>1.5009798768682498E-3</c:v>
                </c:pt>
                <c:pt idx="30">
                  <c:v>1.504134075601691E-3</c:v>
                </c:pt>
                <c:pt idx="31">
                  <c:v>1.4323990837580584E-3</c:v>
                </c:pt>
                <c:pt idx="32">
                  <c:v>1.421243170786084E-3</c:v>
                </c:pt>
                <c:pt idx="33">
                  <c:v>1.3997139476782901E-3</c:v>
                </c:pt>
                <c:pt idx="34">
                  <c:v>1.4103265176102732E-3</c:v>
                </c:pt>
                <c:pt idx="35">
                  <c:v>1.3936892999371596E-3</c:v>
                </c:pt>
                <c:pt idx="36">
                  <c:v>1.3540823366873437E-3</c:v>
                </c:pt>
                <c:pt idx="37">
                  <c:v>1.3172325688872838E-3</c:v>
                </c:pt>
                <c:pt idx="38">
                  <c:v>1.2610607926762105E-3</c:v>
                </c:pt>
                <c:pt idx="39">
                  <c:v>1.1326465553480399E-3</c:v>
                </c:pt>
                <c:pt idx="40">
                  <c:v>1.0732619521960053E-3</c:v>
                </c:pt>
                <c:pt idx="41">
                  <c:v>9.1646613046184456E-4</c:v>
                </c:pt>
                <c:pt idx="42">
                  <c:v>7.5406474073695955E-4</c:v>
                </c:pt>
                <c:pt idx="43">
                  <c:v>7.2062339422996669E-4</c:v>
                </c:pt>
                <c:pt idx="44">
                  <c:v>7.4860158558372712E-4</c:v>
                </c:pt>
                <c:pt idx="45">
                  <c:v>7.9878476137180932E-4</c:v>
                </c:pt>
                <c:pt idx="46">
                  <c:v>9.4569709183362448E-4</c:v>
                </c:pt>
                <c:pt idx="47">
                  <c:v>9.8404582609217732E-4</c:v>
                </c:pt>
                <c:pt idx="48">
                  <c:v>9.9659301361884806E-4</c:v>
                </c:pt>
                <c:pt idx="49">
                  <c:v>9.9847220691382118E-4</c:v>
                </c:pt>
                <c:pt idx="50">
                  <c:v>9.9469497696585843E-4</c:v>
                </c:pt>
                <c:pt idx="51">
                  <c:v>9.7024068258994847E-4</c:v>
                </c:pt>
                <c:pt idx="52">
                  <c:v>9.8416159412934587E-4</c:v>
                </c:pt>
                <c:pt idx="53">
                  <c:v>9.8389573071847166E-4</c:v>
                </c:pt>
                <c:pt idx="54">
                  <c:v>9.8569947565633792E-4</c:v>
                </c:pt>
                <c:pt idx="55">
                  <c:v>9.8357834161966109E-4</c:v>
                </c:pt>
                <c:pt idx="56">
                  <c:v>9.8545785166810032E-4</c:v>
                </c:pt>
                <c:pt idx="57">
                  <c:v>9.8562781281048796E-4</c:v>
                </c:pt>
                <c:pt idx="58">
                  <c:v>1.0072995854476744E-3</c:v>
                </c:pt>
                <c:pt idx="59">
                  <c:v>1.0193452319802007E-3</c:v>
                </c:pt>
                <c:pt idx="60">
                  <c:v>1.0829150298437352E-3</c:v>
                </c:pt>
                <c:pt idx="61">
                  <c:v>1.1289332947529485E-3</c:v>
                </c:pt>
                <c:pt idx="62">
                  <c:v>1.2698579558604848E-3</c:v>
                </c:pt>
                <c:pt idx="63">
                  <c:v>1.4211353909110002E-3</c:v>
                </c:pt>
                <c:pt idx="64">
                  <c:v>1.362753166571675E-3</c:v>
                </c:pt>
                <c:pt idx="65">
                  <c:v>1.3088094358344707E-3</c:v>
                </c:pt>
                <c:pt idx="66">
                  <c:v>1.3188026764260322E-3</c:v>
                </c:pt>
                <c:pt idx="67">
                  <c:v>1.9525588119596899E-3</c:v>
                </c:pt>
                <c:pt idx="68">
                  <c:v>1.9298232040105281E-3</c:v>
                </c:pt>
                <c:pt idx="69">
                  <c:v>2.1001946610101434E-3</c:v>
                </c:pt>
                <c:pt idx="70">
                  <c:v>2.1288423308354026E-3</c:v>
                </c:pt>
                <c:pt idx="71">
                  <c:v>2.1123959307513189E-3</c:v>
                </c:pt>
                <c:pt idx="72">
                  <c:v>2.0804120517068352E-3</c:v>
                </c:pt>
                <c:pt idx="73">
                  <c:v>2.0061180670919122E-3</c:v>
                </c:pt>
                <c:pt idx="74">
                  <c:v>1.9426280381112258E-3</c:v>
                </c:pt>
                <c:pt idx="75">
                  <c:v>1.8659159813977186E-3</c:v>
                </c:pt>
                <c:pt idx="76">
                  <c:v>1.8085126432874701E-3</c:v>
                </c:pt>
                <c:pt idx="77">
                  <c:v>1.7595333909944948E-3</c:v>
                </c:pt>
                <c:pt idx="78">
                  <c:v>1.697481958328439E-3</c:v>
                </c:pt>
                <c:pt idx="79">
                  <c:v>1.6529985150601637E-3</c:v>
                </c:pt>
                <c:pt idx="80">
                  <c:v>1.6695316461799805E-3</c:v>
                </c:pt>
                <c:pt idx="81">
                  <c:v>1.6869668922066634E-3</c:v>
                </c:pt>
                <c:pt idx="82">
                  <c:v>1.7776896842045327E-3</c:v>
                </c:pt>
                <c:pt idx="83">
                  <c:v>1.8365847283600897E-3</c:v>
                </c:pt>
                <c:pt idx="84">
                  <c:v>1.8433245257334344E-3</c:v>
                </c:pt>
                <c:pt idx="85">
                  <c:v>1.8473505618095041E-3</c:v>
                </c:pt>
                <c:pt idx="86">
                  <c:v>1.8290266441008713E-3</c:v>
                </c:pt>
                <c:pt idx="87">
                  <c:v>1.393092494064185E-3</c:v>
                </c:pt>
                <c:pt idx="88">
                  <c:v>1.396948044839806E-3</c:v>
                </c:pt>
                <c:pt idx="89">
                  <c:v>1.2438650056231962E-3</c:v>
                </c:pt>
                <c:pt idx="90">
                  <c:v>1.2475126135035048E-3</c:v>
                </c:pt>
                <c:pt idx="91">
                  <c:v>1.2302968936949788E-3</c:v>
                </c:pt>
                <c:pt idx="92">
                  <c:v>1.2162652277586754E-3</c:v>
                </c:pt>
                <c:pt idx="93">
                  <c:v>1.2023123366055192E-3</c:v>
                </c:pt>
                <c:pt idx="94">
                  <c:v>1.2354680445094016E-3</c:v>
                </c:pt>
                <c:pt idx="95">
                  <c:v>1.0852747175068057E-3</c:v>
                </c:pt>
                <c:pt idx="96">
                  <c:v>9.375551867998775E-4</c:v>
                </c:pt>
                <c:pt idx="97">
                  <c:v>7.1692499423256441E-4</c:v>
                </c:pt>
                <c:pt idx="98">
                  <c:v>6.9126714324097515E-4</c:v>
                </c:pt>
                <c:pt idx="99">
                  <c:v>7.388087253808335E-4</c:v>
                </c:pt>
                <c:pt idx="100">
                  <c:v>7.6664643479199619E-4</c:v>
                </c:pt>
                <c:pt idx="101">
                  <c:v>9.7544989044752667E-4</c:v>
                </c:pt>
                <c:pt idx="102">
                  <c:v>1.2122834927899436E-3</c:v>
                </c:pt>
                <c:pt idx="103">
                  <c:v>1.4014674148159715E-3</c:v>
                </c:pt>
                <c:pt idx="104">
                  <c:v>1.5606494055971354E-3</c:v>
                </c:pt>
                <c:pt idx="105">
                  <c:v>1.7805989319442121E-3</c:v>
                </c:pt>
                <c:pt idx="106">
                  <c:v>1.8094546881883705E-3</c:v>
                </c:pt>
                <c:pt idx="107">
                  <c:v>1.8158780211534034E-3</c:v>
                </c:pt>
                <c:pt idx="108">
                  <c:v>1.8004094596290275E-3</c:v>
                </c:pt>
                <c:pt idx="109">
                  <c:v>1.7614151905593622E-3</c:v>
                </c:pt>
                <c:pt idx="110">
                  <c:v>1.6901857574509595E-3</c:v>
                </c:pt>
                <c:pt idx="111">
                  <c:v>1.7271734063052002E-3</c:v>
                </c:pt>
                <c:pt idx="112">
                  <c:v>1.8255611132606149E-3</c:v>
                </c:pt>
                <c:pt idx="113">
                  <c:v>1.928593223260399E-3</c:v>
                </c:pt>
                <c:pt idx="114">
                  <c:v>1.929927111190216E-3</c:v>
                </c:pt>
                <c:pt idx="115">
                  <c:v>2.0443057047124834E-3</c:v>
                </c:pt>
                <c:pt idx="116">
                  <c:v>2.084777853251331E-3</c:v>
                </c:pt>
                <c:pt idx="117">
                  <c:v>2.2088787995506978E-3</c:v>
                </c:pt>
                <c:pt idx="118">
                  <c:v>2.3084127516979558E-3</c:v>
                </c:pt>
                <c:pt idx="119">
                  <c:v>2.463659832738416E-3</c:v>
                </c:pt>
                <c:pt idx="120">
                  <c:v>2.5616470182338934E-3</c:v>
                </c:pt>
                <c:pt idx="121">
                  <c:v>2.5469487367827648E-3</c:v>
                </c:pt>
                <c:pt idx="122">
                  <c:v>2.4645475342364499E-3</c:v>
                </c:pt>
                <c:pt idx="123">
                  <c:v>2.6214450955642219E-3</c:v>
                </c:pt>
                <c:pt idx="124">
                  <c:v>2.4900189766400636E-3</c:v>
                </c:pt>
                <c:pt idx="125">
                  <c:v>2.2455555151497794E-3</c:v>
                </c:pt>
                <c:pt idx="126">
                  <c:v>2.155517771890882E-3</c:v>
                </c:pt>
                <c:pt idx="127">
                  <c:v>2.0690615193977926E-3</c:v>
                </c:pt>
                <c:pt idx="128">
                  <c:v>2.092842531576274E-3</c:v>
                </c:pt>
                <c:pt idx="129">
                  <c:v>2.10123072815064E-3</c:v>
                </c:pt>
                <c:pt idx="130">
                  <c:v>2.0731023568793493E-3</c:v>
                </c:pt>
                <c:pt idx="131">
                  <c:v>2.069112271181632E-3</c:v>
                </c:pt>
                <c:pt idx="132">
                  <c:v>2.1025791254857058E-3</c:v>
                </c:pt>
                <c:pt idx="133">
                  <c:v>2.09027291387849E-3</c:v>
                </c:pt>
                <c:pt idx="134">
                  <c:v>1.9946838205049302E-3</c:v>
                </c:pt>
                <c:pt idx="135">
                  <c:v>1.9343065448031969E-3</c:v>
                </c:pt>
                <c:pt idx="136">
                  <c:v>1.7628638283968155E-3</c:v>
                </c:pt>
                <c:pt idx="137">
                  <c:v>1.6760228843286952E-3</c:v>
                </c:pt>
                <c:pt idx="138">
                  <c:v>1.5283101446326702E-3</c:v>
                </c:pt>
                <c:pt idx="139">
                  <c:v>1.4812213735068919E-3</c:v>
                </c:pt>
                <c:pt idx="140">
                  <c:v>1.4269063357649457E-3</c:v>
                </c:pt>
                <c:pt idx="141">
                  <c:v>1.2828082932860399E-3</c:v>
                </c:pt>
                <c:pt idx="142">
                  <c:v>1.1327012614697118E-3</c:v>
                </c:pt>
                <c:pt idx="143">
                  <c:v>1.1744919753996891E-3</c:v>
                </c:pt>
                <c:pt idx="144">
                  <c:v>1.1522872234593444E-3</c:v>
                </c:pt>
                <c:pt idx="145">
                  <c:v>1.1532882063212777E-3</c:v>
                </c:pt>
                <c:pt idx="146">
                  <c:v>1.1533036985688183E-3</c:v>
                </c:pt>
                <c:pt idx="147">
                  <c:v>1.1602462549987686E-3</c:v>
                </c:pt>
                <c:pt idx="148">
                  <c:v>1.1406801672212085E-3</c:v>
                </c:pt>
                <c:pt idx="149">
                  <c:v>1.1385455756185903E-3</c:v>
                </c:pt>
                <c:pt idx="150">
                  <c:v>1.1007942746181602E-3</c:v>
                </c:pt>
                <c:pt idx="151">
                  <c:v>1.0430589275061833E-3</c:v>
                </c:pt>
                <c:pt idx="152">
                  <c:v>9.6914698706290401E-4</c:v>
                </c:pt>
                <c:pt idx="153">
                  <c:v>9.3119127080977689E-4</c:v>
                </c:pt>
                <c:pt idx="154">
                  <c:v>8.4521036801758678E-4</c:v>
                </c:pt>
                <c:pt idx="155">
                  <c:v>8.5290323881960116E-4</c:v>
                </c:pt>
                <c:pt idx="156">
                  <c:v>8.7777602331555373E-4</c:v>
                </c:pt>
                <c:pt idx="157">
                  <c:v>9.0228909133328297E-4</c:v>
                </c:pt>
                <c:pt idx="158">
                  <c:v>9.4287028253983284E-4</c:v>
                </c:pt>
                <c:pt idx="159">
                  <c:v>9.6705938240809329E-4</c:v>
                </c:pt>
                <c:pt idx="160">
                  <c:v>9.8767608513288148E-4</c:v>
                </c:pt>
                <c:pt idx="161">
                  <c:v>1.0363766746974278E-3</c:v>
                </c:pt>
                <c:pt idx="162">
                  <c:v>1.0525716410122654E-3</c:v>
                </c:pt>
                <c:pt idx="163">
                  <c:v>9.5169850623717496E-4</c:v>
                </c:pt>
                <c:pt idx="164">
                  <c:v>9.689944106192911E-4</c:v>
                </c:pt>
                <c:pt idx="165">
                  <c:v>9.555090281815142E-4</c:v>
                </c:pt>
                <c:pt idx="166">
                  <c:v>9.2484533619642583E-4</c:v>
                </c:pt>
                <c:pt idx="167">
                  <c:v>9.5544609237655127E-4</c:v>
                </c:pt>
                <c:pt idx="168">
                  <c:v>9.6670444468402114E-4</c:v>
                </c:pt>
                <c:pt idx="169">
                  <c:v>1.0030007420278749E-3</c:v>
                </c:pt>
                <c:pt idx="170">
                  <c:v>1.0178642712504978E-3</c:v>
                </c:pt>
                <c:pt idx="171">
                  <c:v>9.9901555622835354E-4</c:v>
                </c:pt>
                <c:pt idx="172">
                  <c:v>9.9071646370613078E-4</c:v>
                </c:pt>
                <c:pt idx="173">
                  <c:v>9.7515871411002952E-4</c:v>
                </c:pt>
                <c:pt idx="174">
                  <c:v>8.8107487428330843E-4</c:v>
                </c:pt>
                <c:pt idx="175">
                  <c:v>8.380327818400873E-4</c:v>
                </c:pt>
                <c:pt idx="176">
                  <c:v>7.6465652802404696E-4</c:v>
                </c:pt>
                <c:pt idx="177">
                  <c:v>7.1516658993108851E-4</c:v>
                </c:pt>
                <c:pt idx="178">
                  <c:v>6.9123050095543559E-4</c:v>
                </c:pt>
                <c:pt idx="179">
                  <c:v>6.7964949176716003E-4</c:v>
                </c:pt>
                <c:pt idx="180">
                  <c:v>6.7709220465368627E-4</c:v>
                </c:pt>
                <c:pt idx="181">
                  <c:v>7.020577643900033E-4</c:v>
                </c:pt>
                <c:pt idx="182">
                  <c:v>7.3230104995870382E-4</c:v>
                </c:pt>
                <c:pt idx="183">
                  <c:v>7.4499239203553119E-4</c:v>
                </c:pt>
                <c:pt idx="184">
                  <c:v>8.0766535408179194E-4</c:v>
                </c:pt>
                <c:pt idx="185">
                  <c:v>8.049541597675529E-4</c:v>
                </c:pt>
                <c:pt idx="186">
                  <c:v>8.0776765952064072E-4</c:v>
                </c:pt>
                <c:pt idx="187">
                  <c:v>8.1227040590624679E-4</c:v>
                </c:pt>
                <c:pt idx="188">
                  <c:v>8.2070201720719441E-4</c:v>
                </c:pt>
                <c:pt idx="189">
                  <c:v>8.1908931728755816E-4</c:v>
                </c:pt>
                <c:pt idx="190">
                  <c:v>7.8313991022847362E-4</c:v>
                </c:pt>
                <c:pt idx="191">
                  <c:v>7.5759996538150702E-4</c:v>
                </c:pt>
                <c:pt idx="192">
                  <c:v>6.6573153868269331E-4</c:v>
                </c:pt>
                <c:pt idx="193">
                  <c:v>5.5992690220294601E-4</c:v>
                </c:pt>
                <c:pt idx="194">
                  <c:v>5.1099672444973707E-4</c:v>
                </c:pt>
                <c:pt idx="195">
                  <c:v>5.1761348385003631E-4</c:v>
                </c:pt>
                <c:pt idx="196">
                  <c:v>4.9991992681392425E-4</c:v>
                </c:pt>
                <c:pt idx="197">
                  <c:v>5.0114412080248349E-4</c:v>
                </c:pt>
                <c:pt idx="198">
                  <c:v>5.2154630994367414E-4</c:v>
                </c:pt>
                <c:pt idx="199">
                  <c:v>5.0886087329989115E-4</c:v>
                </c:pt>
                <c:pt idx="200">
                  <c:v>4.7253273001828319E-4</c:v>
                </c:pt>
                <c:pt idx="201">
                  <c:v>4.8840258998082752E-4</c:v>
                </c:pt>
                <c:pt idx="202">
                  <c:v>4.8956768362399107E-4</c:v>
                </c:pt>
                <c:pt idx="203">
                  <c:v>4.9449578344313552E-4</c:v>
                </c:pt>
                <c:pt idx="204">
                  <c:v>4.8353507741689716E-4</c:v>
                </c:pt>
                <c:pt idx="205">
                  <c:v>4.7310148361965162E-4</c:v>
                </c:pt>
                <c:pt idx="206">
                  <c:v>4.9115321328520149E-4</c:v>
                </c:pt>
                <c:pt idx="207">
                  <c:v>5.0530595032449667E-4</c:v>
                </c:pt>
                <c:pt idx="208">
                  <c:v>5.4266922805105565E-4</c:v>
                </c:pt>
                <c:pt idx="209">
                  <c:v>5.5335115476086406E-4</c:v>
                </c:pt>
                <c:pt idx="210">
                  <c:v>6.0546304863665545E-4</c:v>
                </c:pt>
                <c:pt idx="211">
                  <c:v>5.8493640002892967E-4</c:v>
                </c:pt>
                <c:pt idx="212">
                  <c:v>5.5884963088392219E-4</c:v>
                </c:pt>
                <c:pt idx="213">
                  <c:v>5.6357912396123291E-4</c:v>
                </c:pt>
                <c:pt idx="214">
                  <c:v>6.5838779285046982E-4</c:v>
                </c:pt>
                <c:pt idx="215">
                  <c:v>7.0936055295879217E-4</c:v>
                </c:pt>
                <c:pt idx="216">
                  <c:v>7.4454829070431743E-4</c:v>
                </c:pt>
                <c:pt idx="217">
                  <c:v>7.7225108787554631E-4</c:v>
                </c:pt>
                <c:pt idx="218">
                  <c:v>8.7730612543192896E-4</c:v>
                </c:pt>
                <c:pt idx="219">
                  <c:v>9.0561558145860969E-4</c:v>
                </c:pt>
                <c:pt idx="220">
                  <c:v>9.0574296090634773E-4</c:v>
                </c:pt>
                <c:pt idx="221">
                  <c:v>8.9451414886894376E-4</c:v>
                </c:pt>
                <c:pt idx="222">
                  <c:v>8.7877606034310145E-4</c:v>
                </c:pt>
                <c:pt idx="223">
                  <c:v>8.364410787726124E-4</c:v>
                </c:pt>
                <c:pt idx="224">
                  <c:v>8.0787216224631616E-4</c:v>
                </c:pt>
                <c:pt idx="225">
                  <c:v>7.9128861888303121E-4</c:v>
                </c:pt>
                <c:pt idx="226">
                  <c:v>8.1249516605762825E-4</c:v>
                </c:pt>
                <c:pt idx="227">
                  <c:v>8.2344332043516721E-4</c:v>
                </c:pt>
                <c:pt idx="228">
                  <c:v>8.9933600946416072E-4</c:v>
                </c:pt>
                <c:pt idx="229">
                  <c:v>8.7235354039118533E-4</c:v>
                </c:pt>
                <c:pt idx="230">
                  <c:v>7.7722520589073273E-4</c:v>
                </c:pt>
                <c:pt idx="231">
                  <c:v>6.9034520302544409E-4</c:v>
                </c:pt>
                <c:pt idx="232">
                  <c:v>6.4405877770028024E-4</c:v>
                </c:pt>
                <c:pt idx="233">
                  <c:v>6.0228348027518638E-4</c:v>
                </c:pt>
                <c:pt idx="234">
                  <c:v>6.0058342574673476E-4</c:v>
                </c:pt>
                <c:pt idx="235">
                  <c:v>6.095037246391414E-4</c:v>
                </c:pt>
                <c:pt idx="236">
                  <c:v>5.9628285359112471E-4</c:v>
                </c:pt>
                <c:pt idx="237">
                  <c:v>5.8034166814301992E-4</c:v>
                </c:pt>
                <c:pt idx="238">
                  <c:v>5.7517387705771574E-4</c:v>
                </c:pt>
                <c:pt idx="239">
                  <c:v>5.8757940201184186E-4</c:v>
                </c:pt>
                <c:pt idx="240">
                  <c:v>6.0409566476395267E-4</c:v>
                </c:pt>
                <c:pt idx="241">
                  <c:v>6.1444207372646795E-4</c:v>
                </c:pt>
                <c:pt idx="242">
                  <c:v>5.8731052388624153E-4</c:v>
                </c:pt>
                <c:pt idx="243">
                  <c:v>5.6050495798243239E-4</c:v>
                </c:pt>
                <c:pt idx="244">
                  <c:v>4.906240063877877E-4</c:v>
                </c:pt>
                <c:pt idx="245">
                  <c:v>4.0330282966319044E-4</c:v>
                </c:pt>
                <c:pt idx="246">
                  <c:v>5.159767741540626E-4</c:v>
                </c:pt>
                <c:pt idx="247">
                  <c:v>6.5011877167718308E-4</c:v>
                </c:pt>
                <c:pt idx="248">
                  <c:v>6.6387309769386845E-4</c:v>
                </c:pt>
                <c:pt idx="249">
                  <c:v>7.0974789962408502E-4</c:v>
                </c:pt>
                <c:pt idx="250">
                  <c:v>7.6740107917138887E-4</c:v>
                </c:pt>
                <c:pt idx="251">
                  <c:v>8.0933105567895097E-4</c:v>
                </c:pt>
                <c:pt idx="252">
                  <c:v>9.0070074215294993E-4</c:v>
                </c:pt>
                <c:pt idx="253">
                  <c:v>9.8020864565846288E-4</c:v>
                </c:pt>
                <c:pt idx="254">
                  <c:v>1.0311815602450816E-3</c:v>
                </c:pt>
                <c:pt idx="255">
                  <c:v>1.1366054796172933E-3</c:v>
                </c:pt>
                <c:pt idx="256">
                  <c:v>1.1250622378349271E-3</c:v>
                </c:pt>
                <c:pt idx="257">
                  <c:v>1.0582029996265292E-3</c:v>
                </c:pt>
                <c:pt idx="258">
                  <c:v>1.0063304240574987E-3</c:v>
                </c:pt>
                <c:pt idx="259">
                  <c:v>9.8986904566993549E-4</c:v>
                </c:pt>
                <c:pt idx="260">
                  <c:v>1.0075090597283587E-3</c:v>
                </c:pt>
                <c:pt idx="261">
                  <c:v>1.0446910965236774E-3</c:v>
                </c:pt>
                <c:pt idx="262">
                  <c:v>1.038898351159991E-3</c:v>
                </c:pt>
                <c:pt idx="263">
                  <c:v>1.0402333738833978E-3</c:v>
                </c:pt>
                <c:pt idx="264">
                  <c:v>1.0426490665130224E-3</c:v>
                </c:pt>
                <c:pt idx="265">
                  <c:v>1.0341905960425772E-3</c:v>
                </c:pt>
                <c:pt idx="266">
                  <c:v>1.0256193216056583E-3</c:v>
                </c:pt>
                <c:pt idx="267">
                  <c:v>1.020256901775485E-3</c:v>
                </c:pt>
                <c:pt idx="268">
                  <c:v>9.1577629096844821E-4</c:v>
                </c:pt>
                <c:pt idx="269">
                  <c:v>8.8832115541754935E-4</c:v>
                </c:pt>
                <c:pt idx="270">
                  <c:v>8.582266092563483E-4</c:v>
                </c:pt>
                <c:pt idx="271">
                  <c:v>8.0121800535087775E-4</c:v>
                </c:pt>
                <c:pt idx="272">
                  <c:v>7.9356378744619501E-4</c:v>
                </c:pt>
                <c:pt idx="273">
                  <c:v>8.4920406398726091E-4</c:v>
                </c:pt>
                <c:pt idx="274">
                  <c:v>8.4324838413998252E-4</c:v>
                </c:pt>
                <c:pt idx="275">
                  <c:v>8.4793066723061992E-4</c:v>
                </c:pt>
                <c:pt idx="276">
                  <c:v>8.3563190189440289E-4</c:v>
                </c:pt>
                <c:pt idx="277">
                  <c:v>7.7014327817114371E-4</c:v>
                </c:pt>
                <c:pt idx="278">
                  <c:v>7.1541283717171597E-4</c:v>
                </c:pt>
                <c:pt idx="279">
                  <c:v>6.9518379208489489E-4</c:v>
                </c:pt>
                <c:pt idx="280">
                  <c:v>7.1124286014371749E-4</c:v>
                </c:pt>
                <c:pt idx="281">
                  <c:v>7.500960395131213E-4</c:v>
                </c:pt>
                <c:pt idx="282">
                  <c:v>7.7803134130946332E-4</c:v>
                </c:pt>
                <c:pt idx="283">
                  <c:v>7.5525952709387992E-4</c:v>
                </c:pt>
                <c:pt idx="284">
                  <c:v>7.724355662973568E-4</c:v>
                </c:pt>
                <c:pt idx="285">
                  <c:v>7.879496841238443E-4</c:v>
                </c:pt>
                <c:pt idx="286">
                  <c:v>8.8443564340328175E-4</c:v>
                </c:pt>
                <c:pt idx="287">
                  <c:v>1.0468693698296983E-3</c:v>
                </c:pt>
                <c:pt idx="288">
                  <c:v>1.1345373461588409E-3</c:v>
                </c:pt>
                <c:pt idx="289">
                  <c:v>1.2111881857062344E-3</c:v>
                </c:pt>
                <c:pt idx="290">
                  <c:v>1.2476219844329999E-3</c:v>
                </c:pt>
                <c:pt idx="291">
                  <c:v>1.2527617867460908E-3</c:v>
                </c:pt>
                <c:pt idx="292">
                  <c:v>1.2226594422449647E-3</c:v>
                </c:pt>
                <c:pt idx="293">
                  <c:v>1.097141812050974E-3</c:v>
                </c:pt>
                <c:pt idx="294">
                  <c:v>1.0798655287390633E-3</c:v>
                </c:pt>
                <c:pt idx="295">
                  <c:v>1.0262647841759347E-3</c:v>
                </c:pt>
                <c:pt idx="296">
                  <c:v>1.0291353603677908E-3</c:v>
                </c:pt>
                <c:pt idx="297">
                  <c:v>1.0283748119339073E-3</c:v>
                </c:pt>
                <c:pt idx="298">
                  <c:v>1.1387737287421042E-3</c:v>
                </c:pt>
                <c:pt idx="299">
                  <c:v>1.2568952767467295E-3</c:v>
                </c:pt>
                <c:pt idx="300">
                  <c:v>1.369502425071139E-3</c:v>
                </c:pt>
                <c:pt idx="301">
                  <c:v>1.5608323021086053E-3</c:v>
                </c:pt>
                <c:pt idx="302">
                  <c:v>1.7343536983603085E-3</c:v>
                </c:pt>
                <c:pt idx="303">
                  <c:v>1.8522875444535139E-3</c:v>
                </c:pt>
                <c:pt idx="304">
                  <c:v>1.9636912888802063E-3</c:v>
                </c:pt>
                <c:pt idx="305">
                  <c:v>2.0004323177175705E-3</c:v>
                </c:pt>
                <c:pt idx="306">
                  <c:v>1.9841205233075182E-3</c:v>
                </c:pt>
                <c:pt idx="307">
                  <c:v>1.9036337857700047E-3</c:v>
                </c:pt>
                <c:pt idx="308">
                  <c:v>1.8014282156308392E-3</c:v>
                </c:pt>
                <c:pt idx="309">
                  <c:v>1.6319289419469869E-3</c:v>
                </c:pt>
                <c:pt idx="310">
                  <c:v>1.467698530829646E-3</c:v>
                </c:pt>
                <c:pt idx="311">
                  <c:v>1.3012050541587933E-3</c:v>
                </c:pt>
                <c:pt idx="312">
                  <c:v>1.2443557645297884E-3</c:v>
                </c:pt>
                <c:pt idx="313">
                  <c:v>1.1209772597476719E-3</c:v>
                </c:pt>
                <c:pt idx="314">
                  <c:v>1.0260851344084014E-3</c:v>
                </c:pt>
                <c:pt idx="315">
                  <c:v>8.1488406606627722E-4</c:v>
                </c:pt>
                <c:pt idx="316">
                  <c:v>6.5726258274358248E-4</c:v>
                </c:pt>
                <c:pt idx="317">
                  <c:v>4.7935799879547945E-4</c:v>
                </c:pt>
                <c:pt idx="318">
                  <c:v>3.8773029667742354E-4</c:v>
                </c:pt>
                <c:pt idx="319">
                  <c:v>3.225548633377308E-4</c:v>
                </c:pt>
                <c:pt idx="320">
                  <c:v>2.1999349410020143E-4</c:v>
                </c:pt>
                <c:pt idx="321">
                  <c:v>2.2808331087708671E-4</c:v>
                </c:pt>
                <c:pt idx="322">
                  <c:v>2.2921260646082157E-4</c:v>
                </c:pt>
                <c:pt idx="323">
                  <c:v>2.2849187545273804E-4</c:v>
                </c:pt>
                <c:pt idx="324">
                  <c:v>2.234660423887478E-4</c:v>
                </c:pt>
                <c:pt idx="325">
                  <c:v>2.4907533802510543E-4</c:v>
                </c:pt>
                <c:pt idx="326">
                  <c:v>2.6964546675205627E-4</c:v>
                </c:pt>
                <c:pt idx="327">
                  <c:v>2.4908022375022223E-4</c:v>
                </c:pt>
                <c:pt idx="328">
                  <c:v>2.7165472946952442E-4</c:v>
                </c:pt>
                <c:pt idx="329">
                  <c:v>2.8611807474098616E-4</c:v>
                </c:pt>
                <c:pt idx="330">
                  <c:v>3.3250542051028596E-4</c:v>
                </c:pt>
                <c:pt idx="331">
                  <c:v>4.4127067826427125E-4</c:v>
                </c:pt>
                <c:pt idx="332">
                  <c:v>5.9183527009817264E-4</c:v>
                </c:pt>
                <c:pt idx="333">
                  <c:v>6.922713920491921E-4</c:v>
                </c:pt>
                <c:pt idx="334">
                  <c:v>9.3806756859585627E-4</c:v>
                </c:pt>
                <c:pt idx="335">
                  <c:v>1.086493137406783E-3</c:v>
                </c:pt>
                <c:pt idx="336">
                  <c:v>1.1820688048677648E-3</c:v>
                </c:pt>
                <c:pt idx="337">
                  <c:v>1.2506578744345149E-3</c:v>
                </c:pt>
                <c:pt idx="338">
                  <c:v>1.2679990646384386E-3</c:v>
                </c:pt>
                <c:pt idx="339">
                  <c:v>1.2570583819565336E-3</c:v>
                </c:pt>
                <c:pt idx="340">
                  <c:v>1.2427945353471971E-3</c:v>
                </c:pt>
                <c:pt idx="341">
                  <c:v>1.2004355872039815E-3</c:v>
                </c:pt>
                <c:pt idx="342">
                  <c:v>1.2009113563678179E-3</c:v>
                </c:pt>
                <c:pt idx="343">
                  <c:v>1.1664452727310347E-3</c:v>
                </c:pt>
                <c:pt idx="344">
                  <c:v>1.1134087000746157E-3</c:v>
                </c:pt>
                <c:pt idx="345">
                  <c:v>1.0020499994132805E-3</c:v>
                </c:pt>
                <c:pt idx="346">
                  <c:v>8.6851570688109027E-4</c:v>
                </c:pt>
                <c:pt idx="347">
                  <c:v>7.8323937040369104E-4</c:v>
                </c:pt>
                <c:pt idx="348">
                  <c:v>7.2505265215983309E-4</c:v>
                </c:pt>
                <c:pt idx="349">
                  <c:v>7.0641293183218478E-4</c:v>
                </c:pt>
                <c:pt idx="350">
                  <c:v>6.6828023201003786E-4</c:v>
                </c:pt>
                <c:pt idx="351">
                  <c:v>6.5489315717354385E-4</c:v>
                </c:pt>
                <c:pt idx="352">
                  <c:v>6.6131206118559213E-4</c:v>
                </c:pt>
                <c:pt idx="353">
                  <c:v>6.8465015089945404E-4</c:v>
                </c:pt>
                <c:pt idx="354">
                  <c:v>6.508553242249404E-4</c:v>
                </c:pt>
                <c:pt idx="355">
                  <c:v>6.4213819122217893E-4</c:v>
                </c:pt>
                <c:pt idx="356">
                  <c:v>6.840377570051224E-4</c:v>
                </c:pt>
                <c:pt idx="357">
                  <c:v>7.5471460439829126E-4</c:v>
                </c:pt>
                <c:pt idx="358">
                  <c:v>7.9739491584668201E-4</c:v>
                </c:pt>
                <c:pt idx="359">
                  <c:v>8.3954470010715162E-4</c:v>
                </c:pt>
                <c:pt idx="360">
                  <c:v>8.3124981009912986E-4</c:v>
                </c:pt>
                <c:pt idx="361">
                  <c:v>8.2520528629935464E-4</c:v>
                </c:pt>
                <c:pt idx="362">
                  <c:v>8.2545932184376167E-4</c:v>
                </c:pt>
                <c:pt idx="363">
                  <c:v>8.2701631144869168E-4</c:v>
                </c:pt>
                <c:pt idx="364">
                  <c:v>8.2891256392625954E-4</c:v>
                </c:pt>
                <c:pt idx="365">
                  <c:v>8.6190615897822355E-4</c:v>
                </c:pt>
                <c:pt idx="366">
                  <c:v>8.5429952559860727E-4</c:v>
                </c:pt>
                <c:pt idx="367">
                  <c:v>8.464934159113939E-4</c:v>
                </c:pt>
                <c:pt idx="368">
                  <c:v>8.6733839949522005E-4</c:v>
                </c:pt>
                <c:pt idx="369">
                  <c:v>8.0909694248939613E-4</c:v>
                </c:pt>
                <c:pt idx="370">
                  <c:v>8.1666325716678236E-4</c:v>
                </c:pt>
                <c:pt idx="371">
                  <c:v>8.166782389425676E-4</c:v>
                </c:pt>
                <c:pt idx="372">
                  <c:v>8.5038678156899091E-4</c:v>
                </c:pt>
                <c:pt idx="373">
                  <c:v>8.6353121987133756E-4</c:v>
                </c:pt>
                <c:pt idx="374">
                  <c:v>8.5919669126041708E-4</c:v>
                </c:pt>
                <c:pt idx="375">
                  <c:v>8.407807109132025E-4</c:v>
                </c:pt>
                <c:pt idx="376">
                  <c:v>7.8871290847038465E-4</c:v>
                </c:pt>
                <c:pt idx="377">
                  <c:v>6.9703142254176425E-4</c:v>
                </c:pt>
                <c:pt idx="378">
                  <c:v>6.2669587567685332E-4</c:v>
                </c:pt>
                <c:pt idx="379">
                  <c:v>5.1307576793746339E-4</c:v>
                </c:pt>
                <c:pt idx="380">
                  <c:v>4.7099205463566648E-4</c:v>
                </c:pt>
                <c:pt idx="381">
                  <c:v>3.6583969192689362E-4</c:v>
                </c:pt>
                <c:pt idx="382">
                  <c:v>3.1967071463873819E-4</c:v>
                </c:pt>
                <c:pt idx="383">
                  <c:v>3.2666339032986916E-4</c:v>
                </c:pt>
                <c:pt idx="384">
                  <c:v>4.9694311979176702E-4</c:v>
                </c:pt>
                <c:pt idx="385">
                  <c:v>7.2307723427887985E-4</c:v>
                </c:pt>
                <c:pt idx="386">
                  <c:v>7.8133589761489861E-4</c:v>
                </c:pt>
                <c:pt idx="387">
                  <c:v>8.4419665428706471E-4</c:v>
                </c:pt>
                <c:pt idx="388">
                  <c:v>8.9672119132356361E-4</c:v>
                </c:pt>
                <c:pt idx="389">
                  <c:v>9.4427836402828126E-4</c:v>
                </c:pt>
                <c:pt idx="390">
                  <c:v>9.6319439047834487E-4</c:v>
                </c:pt>
                <c:pt idx="391">
                  <c:v>9.6317679613830572E-4</c:v>
                </c:pt>
                <c:pt idx="392">
                  <c:v>9.6504569660750994E-4</c:v>
                </c:pt>
                <c:pt idx="393">
                  <c:v>9.6171696549012648E-4</c:v>
                </c:pt>
                <c:pt idx="394">
                  <c:v>9.3907833486254924E-4</c:v>
                </c:pt>
                <c:pt idx="395">
                  <c:v>9.2686384029936665E-4</c:v>
                </c:pt>
                <c:pt idx="396">
                  <c:v>9.0083417736464032E-4</c:v>
                </c:pt>
                <c:pt idx="397">
                  <c:v>8.4171653548458642E-4</c:v>
                </c:pt>
                <c:pt idx="398">
                  <c:v>7.8373042877819378E-4</c:v>
                </c:pt>
                <c:pt idx="399">
                  <c:v>7.0279149386386866E-4</c:v>
                </c:pt>
                <c:pt idx="400">
                  <c:v>6.3600102922796876E-4</c:v>
                </c:pt>
                <c:pt idx="401">
                  <c:v>5.8244409687054533E-4</c:v>
                </c:pt>
                <c:pt idx="402">
                  <c:v>4.4101908925584042E-4</c:v>
                </c:pt>
                <c:pt idx="403">
                  <c:v>5.0160701974881678E-4</c:v>
                </c:pt>
                <c:pt idx="404">
                  <c:v>5.0068545727236207E-4</c:v>
                </c:pt>
                <c:pt idx="405">
                  <c:v>4.4343955508669472E-4</c:v>
                </c:pt>
                <c:pt idx="406">
                  <c:v>4.9580462755131449E-4</c:v>
                </c:pt>
                <c:pt idx="407">
                  <c:v>6.0088508473036682E-4</c:v>
                </c:pt>
                <c:pt idx="408">
                  <c:v>6.4270235132477818E-4</c:v>
                </c:pt>
                <c:pt idx="409">
                  <c:v>6.8777643720541344E-4</c:v>
                </c:pt>
                <c:pt idx="410">
                  <c:v>7.628448074766032E-4</c:v>
                </c:pt>
                <c:pt idx="411">
                  <c:v>8.6156500768532613E-4</c:v>
                </c:pt>
                <c:pt idx="412">
                  <c:v>9.6103502403855126E-4</c:v>
                </c:pt>
                <c:pt idx="413">
                  <c:v>1.0131288789562677E-3</c:v>
                </c:pt>
                <c:pt idx="414">
                  <c:v>1.0186470778282373E-3</c:v>
                </c:pt>
                <c:pt idx="415">
                  <c:v>1.0176007464476509E-3</c:v>
                </c:pt>
                <c:pt idx="416">
                  <c:v>1.0399672928314153E-3</c:v>
                </c:pt>
                <c:pt idx="417">
                  <c:v>1.0693939339153785E-3</c:v>
                </c:pt>
                <c:pt idx="418">
                  <c:v>1.0629170173088291E-3</c:v>
                </c:pt>
                <c:pt idx="419">
                  <c:v>1.0912389907176676E-3</c:v>
                </c:pt>
                <c:pt idx="420">
                  <c:v>1.0768870091495378E-3</c:v>
                </c:pt>
                <c:pt idx="421">
                  <c:v>9.9104845212853645E-4</c:v>
                </c:pt>
                <c:pt idx="422">
                  <c:v>9.1773365204855036E-4</c:v>
                </c:pt>
                <c:pt idx="423">
                  <c:v>6.8717411279380059E-4</c:v>
                </c:pt>
                <c:pt idx="424">
                  <c:v>5.9431566120846297E-4</c:v>
                </c:pt>
                <c:pt idx="425">
                  <c:v>5.4928718080369144E-4</c:v>
                </c:pt>
                <c:pt idx="426">
                  <c:v>5.6840974693843057E-4</c:v>
                </c:pt>
                <c:pt idx="427">
                  <c:v>5.8089760977709441E-4</c:v>
                </c:pt>
                <c:pt idx="428">
                  <c:v>6.6654639660197865E-4</c:v>
                </c:pt>
                <c:pt idx="429">
                  <c:v>6.9276804591517267E-4</c:v>
                </c:pt>
                <c:pt idx="430">
                  <c:v>6.8911733441316214E-4</c:v>
                </c:pt>
                <c:pt idx="431">
                  <c:v>6.8981839425255901E-4</c:v>
                </c:pt>
                <c:pt idx="432">
                  <c:v>6.4035982174707616E-4</c:v>
                </c:pt>
                <c:pt idx="433">
                  <c:v>6.2853588201341863E-4</c:v>
                </c:pt>
                <c:pt idx="434">
                  <c:v>6.3222158535031203E-4</c:v>
                </c:pt>
                <c:pt idx="435">
                  <c:v>6.3218324744688679E-4</c:v>
                </c:pt>
                <c:pt idx="436">
                  <c:v>6.0107053595225793E-4</c:v>
                </c:pt>
                <c:pt idx="437">
                  <c:v>5.658564488114484E-4</c:v>
                </c:pt>
                <c:pt idx="438">
                  <c:v>5.7294183782382701E-4</c:v>
                </c:pt>
                <c:pt idx="439">
                  <c:v>5.0044566554346395E-4</c:v>
                </c:pt>
                <c:pt idx="440">
                  <c:v>5.2768274558463583E-4</c:v>
                </c:pt>
                <c:pt idx="441">
                  <c:v>6.2738769305656762E-4</c:v>
                </c:pt>
                <c:pt idx="442">
                  <c:v>6.145979495608627E-4</c:v>
                </c:pt>
                <c:pt idx="443">
                  <c:v>6.097981582992481E-4</c:v>
                </c:pt>
                <c:pt idx="444">
                  <c:v>6.1481594271430148E-4</c:v>
                </c:pt>
                <c:pt idx="445">
                  <c:v>6.0785004456729804E-4</c:v>
                </c:pt>
                <c:pt idx="446">
                  <c:v>6.136885036088593E-4</c:v>
                </c:pt>
                <c:pt idx="447">
                  <c:v>6.3517747943873471E-4</c:v>
                </c:pt>
                <c:pt idx="448">
                  <c:v>6.2678541068473365E-4</c:v>
                </c:pt>
                <c:pt idx="449">
                  <c:v>6.447191960775641E-4</c:v>
                </c:pt>
                <c:pt idx="450">
                  <c:v>6.7104464648137211E-4</c:v>
                </c:pt>
                <c:pt idx="451">
                  <c:v>7.2264410953751333E-4</c:v>
                </c:pt>
                <c:pt idx="452">
                  <c:v>8.5002829817579521E-4</c:v>
                </c:pt>
                <c:pt idx="453">
                  <c:v>9.2159192452821313E-4</c:v>
                </c:pt>
                <c:pt idx="454">
                  <c:v>9.9598823941724726E-4</c:v>
                </c:pt>
                <c:pt idx="455">
                  <c:v>1.0362097085957855E-3</c:v>
                </c:pt>
                <c:pt idx="456">
                  <c:v>1.0538273055411191E-3</c:v>
                </c:pt>
                <c:pt idx="457">
                  <c:v>1.0571954117861925E-3</c:v>
                </c:pt>
                <c:pt idx="458">
                  <c:v>1.0405092268597942E-3</c:v>
                </c:pt>
                <c:pt idx="459">
                  <c:v>1.0107050651951995E-3</c:v>
                </c:pt>
                <c:pt idx="460">
                  <c:v>9.5013623068470937E-4</c:v>
                </c:pt>
                <c:pt idx="461">
                  <c:v>7.7475207295518603E-4</c:v>
                </c:pt>
                <c:pt idx="462">
                  <c:v>7.1854058308729973E-4</c:v>
                </c:pt>
                <c:pt idx="463">
                  <c:v>6.2481689063984696E-4</c:v>
                </c:pt>
                <c:pt idx="464">
                  <c:v>6.0198641443868865E-4</c:v>
                </c:pt>
                <c:pt idx="465">
                  <c:v>5.5374992053189038E-4</c:v>
                </c:pt>
                <c:pt idx="466">
                  <c:v>5.2073620652249122E-4</c:v>
                </c:pt>
                <c:pt idx="467">
                  <c:v>5.1744982186824708E-4</c:v>
                </c:pt>
                <c:pt idx="468">
                  <c:v>5.2465711857686338E-4</c:v>
                </c:pt>
                <c:pt idx="469">
                  <c:v>5.097284537630718E-4</c:v>
                </c:pt>
                <c:pt idx="470">
                  <c:v>5.0354216812937798E-4</c:v>
                </c:pt>
                <c:pt idx="471">
                  <c:v>5.7019286427315409E-4</c:v>
                </c:pt>
                <c:pt idx="472">
                  <c:v>5.8044901098023498E-4</c:v>
                </c:pt>
                <c:pt idx="473">
                  <c:v>5.561967840909776E-4</c:v>
                </c:pt>
                <c:pt idx="474">
                  <c:v>7.0164633607170464E-4</c:v>
                </c:pt>
                <c:pt idx="475">
                  <c:v>1.0074147500947412E-3</c:v>
                </c:pt>
                <c:pt idx="476">
                  <c:v>1.2894490080499438E-3</c:v>
                </c:pt>
                <c:pt idx="477">
                  <c:v>1.4229012253421025E-3</c:v>
                </c:pt>
                <c:pt idx="478">
                  <c:v>1.5835152707030476E-3</c:v>
                </c:pt>
                <c:pt idx="479">
                  <c:v>1.7266003941373673E-3</c:v>
                </c:pt>
                <c:pt idx="480">
                  <c:v>1.8339759733950547E-3</c:v>
                </c:pt>
                <c:pt idx="481">
                  <c:v>1.9393682586032054E-3</c:v>
                </c:pt>
                <c:pt idx="482">
                  <c:v>1.9555730056960191E-3</c:v>
                </c:pt>
                <c:pt idx="483">
                  <c:v>2.0849234451997905E-3</c:v>
                </c:pt>
                <c:pt idx="484">
                  <c:v>2.2132549613870615E-3</c:v>
                </c:pt>
                <c:pt idx="485">
                  <c:v>2.2477040563308186E-3</c:v>
                </c:pt>
                <c:pt idx="486">
                  <c:v>2.2913144297564028E-3</c:v>
                </c:pt>
                <c:pt idx="487">
                  <c:v>2.3258137749365419E-3</c:v>
                </c:pt>
                <c:pt idx="488">
                  <c:v>2.3783954583569268E-3</c:v>
                </c:pt>
                <c:pt idx="489">
                  <c:v>2.3872841898270668E-3</c:v>
                </c:pt>
                <c:pt idx="490">
                  <c:v>2.3131251326438044E-3</c:v>
                </c:pt>
                <c:pt idx="491">
                  <c:v>2.0530028107632252E-3</c:v>
                </c:pt>
                <c:pt idx="492">
                  <c:v>1.7215125408927372E-3</c:v>
                </c:pt>
                <c:pt idx="493">
                  <c:v>1.3283939603878491E-3</c:v>
                </c:pt>
                <c:pt idx="494">
                  <c:v>1.2107475371005451E-3</c:v>
                </c:pt>
                <c:pt idx="495">
                  <c:v>1.1631041004470833E-3</c:v>
                </c:pt>
                <c:pt idx="496">
                  <c:v>1.1185097720439569E-3</c:v>
                </c:pt>
                <c:pt idx="497">
                  <c:v>9.9729963675635456E-4</c:v>
                </c:pt>
                <c:pt idx="498">
                  <c:v>9.477572273338653E-4</c:v>
                </c:pt>
                <c:pt idx="499">
                  <c:v>8.8025898849281264E-4</c:v>
                </c:pt>
                <c:pt idx="500">
                  <c:v>7.8076363752616724E-4</c:v>
                </c:pt>
                <c:pt idx="501">
                  <c:v>7.2160716148152821E-4</c:v>
                </c:pt>
                <c:pt idx="502">
                  <c:v>4.8814443787614461E-4</c:v>
                </c:pt>
                <c:pt idx="503">
                  <c:v>4.6456297861689912E-4</c:v>
                </c:pt>
                <c:pt idx="504">
                  <c:v>4.6190337544707452E-4</c:v>
                </c:pt>
                <c:pt idx="505">
                  <c:v>4.503547712920512E-4</c:v>
                </c:pt>
                <c:pt idx="506">
                  <c:v>9.8913636861460829E-4</c:v>
                </c:pt>
                <c:pt idx="507">
                  <c:v>1.1761173786427306E-3</c:v>
                </c:pt>
                <c:pt idx="508">
                  <c:v>1.5766412427636819E-3</c:v>
                </c:pt>
                <c:pt idx="509">
                  <c:v>1.7854601638867035E-3</c:v>
                </c:pt>
                <c:pt idx="510">
                  <c:v>1.9591519039104158E-3</c:v>
                </c:pt>
                <c:pt idx="511">
                  <c:v>2.2102405611024597E-3</c:v>
                </c:pt>
                <c:pt idx="512">
                  <c:v>2.2810253376174187E-3</c:v>
                </c:pt>
                <c:pt idx="513">
                  <c:v>2.5983821043185722E-3</c:v>
                </c:pt>
                <c:pt idx="514">
                  <c:v>2.6224734823323413E-3</c:v>
                </c:pt>
                <c:pt idx="515">
                  <c:v>2.7480187488411645E-3</c:v>
                </c:pt>
                <c:pt idx="516">
                  <c:v>2.8889387460227845E-3</c:v>
                </c:pt>
                <c:pt idx="517">
                  <c:v>2.9658291367183503E-3</c:v>
                </c:pt>
                <c:pt idx="518">
                  <c:v>2.8650495693755998E-3</c:v>
                </c:pt>
                <c:pt idx="519">
                  <c:v>2.7932840973174675E-3</c:v>
                </c:pt>
                <c:pt idx="520">
                  <c:v>2.6516238771021792E-3</c:v>
                </c:pt>
                <c:pt idx="521">
                  <c:v>2.5315971707257807E-3</c:v>
                </c:pt>
                <c:pt idx="522">
                  <c:v>2.377952899530961E-3</c:v>
                </c:pt>
                <c:pt idx="523">
                  <c:v>2.1204183918060882E-3</c:v>
                </c:pt>
                <c:pt idx="524">
                  <c:v>1.7506531247403236E-3</c:v>
                </c:pt>
                <c:pt idx="525">
                  <c:v>1.2698554077230494E-3</c:v>
                </c:pt>
                <c:pt idx="526">
                  <c:v>1.231136800135209E-3</c:v>
                </c:pt>
                <c:pt idx="527">
                  <c:v>1.1726952584971491E-3</c:v>
                </c:pt>
                <c:pt idx="528">
                  <c:v>1.1748543767317516E-3</c:v>
                </c:pt>
                <c:pt idx="529">
                  <c:v>1.2058943335931133E-3</c:v>
                </c:pt>
                <c:pt idx="530">
                  <c:v>1.2002402741737577E-3</c:v>
                </c:pt>
                <c:pt idx="531">
                  <c:v>1.2143646807600465E-3</c:v>
                </c:pt>
                <c:pt idx="532">
                  <c:v>1.2991791872695039E-3</c:v>
                </c:pt>
                <c:pt idx="533">
                  <c:v>1.364010775823972E-3</c:v>
                </c:pt>
                <c:pt idx="534">
                  <c:v>1.5632156500077277E-3</c:v>
                </c:pt>
                <c:pt idx="535">
                  <c:v>1.6065061752543702E-3</c:v>
                </c:pt>
                <c:pt idx="536">
                  <c:v>1.5732980713128539E-3</c:v>
                </c:pt>
                <c:pt idx="537">
                  <c:v>1.5287528627260544E-3</c:v>
                </c:pt>
                <c:pt idx="538">
                  <c:v>1.4959176735789535E-3</c:v>
                </c:pt>
                <c:pt idx="539">
                  <c:v>1.3973936587087198E-3</c:v>
                </c:pt>
                <c:pt idx="540">
                  <c:v>1.3831921787820708E-3</c:v>
                </c:pt>
                <c:pt idx="541">
                  <c:v>1.3495572385718324E-3</c:v>
                </c:pt>
                <c:pt idx="542">
                  <c:v>1.1856135559907678E-3</c:v>
                </c:pt>
                <c:pt idx="543">
                  <c:v>1.1765985117011683E-3</c:v>
                </c:pt>
                <c:pt idx="544">
                  <c:v>1.1591753372263533E-3</c:v>
                </c:pt>
                <c:pt idx="545">
                  <c:v>1.140835632666081E-3</c:v>
                </c:pt>
                <c:pt idx="546">
                  <c:v>1.0809560772683103E-3</c:v>
                </c:pt>
                <c:pt idx="547">
                  <c:v>1.0728934949066173E-3</c:v>
                </c:pt>
                <c:pt idx="548">
                  <c:v>9.7434383071358887E-4</c:v>
                </c:pt>
                <c:pt idx="549">
                  <c:v>9.4221028980653464E-4</c:v>
                </c:pt>
                <c:pt idx="550">
                  <c:v>8.4914531066603699E-4</c:v>
                </c:pt>
                <c:pt idx="551">
                  <c:v>9.4504579205497894E-4</c:v>
                </c:pt>
                <c:pt idx="552">
                  <c:v>1.2208552164800883E-3</c:v>
                </c:pt>
                <c:pt idx="553">
                  <c:v>1.3061413458232772E-3</c:v>
                </c:pt>
                <c:pt idx="554">
                  <c:v>1.4262600992745551E-3</c:v>
                </c:pt>
                <c:pt idx="555">
                  <c:v>1.3998451029330905E-3</c:v>
                </c:pt>
                <c:pt idx="556">
                  <c:v>1.337792004920083E-3</c:v>
                </c:pt>
                <c:pt idx="557">
                  <c:v>1.2478876827690497E-3</c:v>
                </c:pt>
                <c:pt idx="558">
                  <c:v>1.2477383266130723E-3</c:v>
                </c:pt>
                <c:pt idx="559">
                  <c:v>1.2557395059676166E-3</c:v>
                </c:pt>
                <c:pt idx="560">
                  <c:v>1.2614961869228207E-3</c:v>
                </c:pt>
                <c:pt idx="561">
                  <c:v>1.2495678407701942E-3</c:v>
                </c:pt>
                <c:pt idx="562">
                  <c:v>1.2202223868161548E-3</c:v>
                </c:pt>
                <c:pt idx="563">
                  <c:v>1.2037353754906488E-3</c:v>
                </c:pt>
                <c:pt idx="564">
                  <c:v>1.1251921965616336E-3</c:v>
                </c:pt>
                <c:pt idx="565">
                  <c:v>1.0220731874316831E-3</c:v>
                </c:pt>
                <c:pt idx="566">
                  <c:v>9.824768670860717E-4</c:v>
                </c:pt>
                <c:pt idx="567">
                  <c:v>9.7469420349016842E-4</c:v>
                </c:pt>
                <c:pt idx="568">
                  <c:v>8.7730983850423788E-4</c:v>
                </c:pt>
                <c:pt idx="569">
                  <c:v>7.6951162525695706E-4</c:v>
                </c:pt>
                <c:pt idx="570">
                  <c:v>7.2307955951416672E-4</c:v>
                </c:pt>
                <c:pt idx="571">
                  <c:v>7.2540510050900979E-4</c:v>
                </c:pt>
                <c:pt idx="572">
                  <c:v>6.7522342465219348E-4</c:v>
                </c:pt>
                <c:pt idx="573">
                  <c:v>6.6441657047168067E-4</c:v>
                </c:pt>
                <c:pt idx="574">
                  <c:v>5.6057704340046913E-4</c:v>
                </c:pt>
                <c:pt idx="575">
                  <c:v>5.603438800016611E-4</c:v>
                </c:pt>
                <c:pt idx="576">
                  <c:v>6.5912546003034237E-4</c:v>
                </c:pt>
                <c:pt idx="577">
                  <c:v>6.9289564331660562E-4</c:v>
                </c:pt>
                <c:pt idx="578">
                  <c:v>6.2184524668839952E-4</c:v>
                </c:pt>
                <c:pt idx="579">
                  <c:v>6.3158944698185864E-4</c:v>
                </c:pt>
                <c:pt idx="580">
                  <c:v>6.3205810904455226E-4</c:v>
                </c:pt>
                <c:pt idx="581">
                  <c:v>6.3960500694334814E-4</c:v>
                </c:pt>
                <c:pt idx="582">
                  <c:v>6.6356454786534798E-4</c:v>
                </c:pt>
                <c:pt idx="583">
                  <c:v>7.2456282957956823E-4</c:v>
                </c:pt>
                <c:pt idx="584">
                  <c:v>7.0671504945844972E-4</c:v>
                </c:pt>
                <c:pt idx="585">
                  <c:v>7.124442407945654E-4</c:v>
                </c:pt>
                <c:pt idx="586">
                  <c:v>7.1322607326031564E-4</c:v>
                </c:pt>
                <c:pt idx="587">
                  <c:v>6.3811357245252575E-4</c:v>
                </c:pt>
                <c:pt idx="588">
                  <c:v>6.4741431724950154E-4</c:v>
                </c:pt>
                <c:pt idx="589">
                  <c:v>7.2060738463999624E-4</c:v>
                </c:pt>
                <c:pt idx="590">
                  <c:v>7.335513332695125E-4</c:v>
                </c:pt>
                <c:pt idx="591">
                  <c:v>8.8198423680766478E-4</c:v>
                </c:pt>
                <c:pt idx="592">
                  <c:v>9.4562072265160012E-4</c:v>
                </c:pt>
                <c:pt idx="593">
                  <c:v>1.1400438618559456E-3</c:v>
                </c:pt>
                <c:pt idx="594">
                  <c:v>1.2545778220059253E-3</c:v>
                </c:pt>
                <c:pt idx="595">
                  <c:v>1.3290940396542728E-3</c:v>
                </c:pt>
                <c:pt idx="596">
                  <c:v>1.2401931542265112E-3</c:v>
                </c:pt>
                <c:pt idx="597">
                  <c:v>1.146695096000982E-3</c:v>
                </c:pt>
                <c:pt idx="598">
                  <c:v>1.1330677762797763E-3</c:v>
                </c:pt>
                <c:pt idx="599">
                  <c:v>1.130932916135281E-3</c:v>
                </c:pt>
                <c:pt idx="600">
                  <c:v>1.0778487460132824E-3</c:v>
                </c:pt>
                <c:pt idx="601">
                  <c:v>9.8012664934423507E-4</c:v>
                </c:pt>
                <c:pt idx="602">
                  <c:v>9.914621249198282E-4</c:v>
                </c:pt>
                <c:pt idx="603">
                  <c:v>1.0385728667496555E-3</c:v>
                </c:pt>
                <c:pt idx="604">
                  <c:v>9.9714299420224388E-4</c:v>
                </c:pt>
                <c:pt idx="605">
                  <c:v>9.4295640510636881E-4</c:v>
                </c:pt>
                <c:pt idx="606">
                  <c:v>8.7543460655775771E-4</c:v>
                </c:pt>
                <c:pt idx="607">
                  <c:v>7.7255546903037473E-4</c:v>
                </c:pt>
                <c:pt idx="608">
                  <c:v>7.0196734594623353E-4</c:v>
                </c:pt>
                <c:pt idx="609">
                  <c:v>7.0045909396192891E-4</c:v>
                </c:pt>
                <c:pt idx="610">
                  <c:v>6.6792775079595006E-4</c:v>
                </c:pt>
                <c:pt idx="611">
                  <c:v>7.5429217817084748E-4</c:v>
                </c:pt>
                <c:pt idx="612">
                  <c:v>8.2457289123460964E-4</c:v>
                </c:pt>
                <c:pt idx="613">
                  <c:v>8.6176032748444575E-4</c:v>
                </c:pt>
                <c:pt idx="614">
                  <c:v>8.7919746930065657E-4</c:v>
                </c:pt>
                <c:pt idx="615">
                  <c:v>8.8898878580766531E-4</c:v>
                </c:pt>
                <c:pt idx="616">
                  <c:v>9.3953277186409529E-4</c:v>
                </c:pt>
                <c:pt idx="617">
                  <c:v>1.0144467077010844E-3</c:v>
                </c:pt>
                <c:pt idx="618">
                  <c:v>1.1153972710875217E-3</c:v>
                </c:pt>
                <c:pt idx="619">
                  <c:v>1.2470795352858641E-3</c:v>
                </c:pt>
                <c:pt idx="620">
                  <c:v>1.3054039723506897E-3</c:v>
                </c:pt>
                <c:pt idx="621">
                  <c:v>1.3908225248309902E-3</c:v>
                </c:pt>
                <c:pt idx="622">
                  <c:v>1.3654146368726927E-3</c:v>
                </c:pt>
                <c:pt idx="623">
                  <c:v>1.3148862608981775E-3</c:v>
                </c:pt>
                <c:pt idx="624">
                  <c:v>1.238886796615254E-3</c:v>
                </c:pt>
                <c:pt idx="625">
                  <c:v>1.1823662747783405E-3</c:v>
                </c:pt>
                <c:pt idx="626">
                  <c:v>1.108570722200136E-3</c:v>
                </c:pt>
                <c:pt idx="627">
                  <c:v>9.9578664513493096E-4</c:v>
                </c:pt>
                <c:pt idx="628">
                  <c:v>9.0948770082591559E-4</c:v>
                </c:pt>
                <c:pt idx="629">
                  <c:v>7.838616291263277E-4</c:v>
                </c:pt>
                <c:pt idx="630">
                  <c:v>6.4445571784612406E-4</c:v>
                </c:pt>
                <c:pt idx="631">
                  <c:v>6.1619125900396886E-4</c:v>
                </c:pt>
                <c:pt idx="632">
                  <c:v>5.5866438317773775E-4</c:v>
                </c:pt>
                <c:pt idx="633">
                  <c:v>5.5151560703993669E-4</c:v>
                </c:pt>
                <c:pt idx="634">
                  <c:v>5.2324944643312619E-4</c:v>
                </c:pt>
                <c:pt idx="635">
                  <c:v>5.0008760497502545E-4</c:v>
                </c:pt>
                <c:pt idx="636">
                  <c:v>4.8743757788971673E-4</c:v>
                </c:pt>
                <c:pt idx="637">
                  <c:v>4.9512831247002019E-4</c:v>
                </c:pt>
                <c:pt idx="638">
                  <c:v>5.3033679163124066E-4</c:v>
                </c:pt>
                <c:pt idx="639">
                  <c:v>5.3133824470962064E-4</c:v>
                </c:pt>
                <c:pt idx="640">
                  <c:v>5.7631500746604665E-4</c:v>
                </c:pt>
                <c:pt idx="641">
                  <c:v>6.4434350799092419E-4</c:v>
                </c:pt>
                <c:pt idx="642">
                  <c:v>6.5579726531031165E-4</c:v>
                </c:pt>
                <c:pt idx="643">
                  <c:v>6.7853900338433397E-4</c:v>
                </c:pt>
                <c:pt idx="644">
                  <c:v>7.1703240863686202E-4</c:v>
                </c:pt>
                <c:pt idx="645">
                  <c:v>7.3334319144393732E-4</c:v>
                </c:pt>
                <c:pt idx="646">
                  <c:v>7.3197005806607612E-4</c:v>
                </c:pt>
                <c:pt idx="647">
                  <c:v>7.7134787475368065E-4</c:v>
                </c:pt>
                <c:pt idx="648">
                  <c:v>7.3120446175626978E-4</c:v>
                </c:pt>
                <c:pt idx="649">
                  <c:v>7.1475685819101227E-4</c:v>
                </c:pt>
                <c:pt idx="650">
                  <c:v>6.7385989155759269E-4</c:v>
                </c:pt>
                <c:pt idx="651">
                  <c:v>5.4171693537036648E-4</c:v>
                </c:pt>
                <c:pt idx="652">
                  <c:v>5.1506289984137833E-4</c:v>
                </c:pt>
                <c:pt idx="653">
                  <c:v>5.6202532192445331E-4</c:v>
                </c:pt>
                <c:pt idx="654">
                  <c:v>6.2597954582101158E-4</c:v>
                </c:pt>
                <c:pt idx="655">
                  <c:v>6.622039849371931E-4</c:v>
                </c:pt>
                <c:pt idx="656">
                  <c:v>6.451299668475619E-4</c:v>
                </c:pt>
                <c:pt idx="657">
                  <c:v>6.2344466468827763E-4</c:v>
                </c:pt>
                <c:pt idx="658">
                  <c:v>6.0961260030094582E-4</c:v>
                </c:pt>
                <c:pt idx="659">
                  <c:v>6.0428262235334609E-4</c:v>
                </c:pt>
                <c:pt idx="660">
                  <c:v>5.9594363058593051E-4</c:v>
                </c:pt>
                <c:pt idx="661">
                  <c:v>5.9597055930801269E-4</c:v>
                </c:pt>
                <c:pt idx="662">
                  <c:v>5.6358261311401493E-4</c:v>
                </c:pt>
                <c:pt idx="663">
                  <c:v>5.5805511872379144E-4</c:v>
                </c:pt>
                <c:pt idx="664">
                  <c:v>5.5514027055506975E-4</c:v>
                </c:pt>
                <c:pt idx="665">
                  <c:v>5.4100918279057397E-4</c:v>
                </c:pt>
                <c:pt idx="666">
                  <c:v>4.8135173631461717E-4</c:v>
                </c:pt>
                <c:pt idx="667">
                  <c:v>5.1350692216425354E-4</c:v>
                </c:pt>
                <c:pt idx="668">
                  <c:v>5.0427383961660353E-4</c:v>
                </c:pt>
                <c:pt idx="669">
                  <c:v>5.3213045951505222E-4</c:v>
                </c:pt>
                <c:pt idx="670">
                  <c:v>4.6892316645707972E-4</c:v>
                </c:pt>
                <c:pt idx="671">
                  <c:v>4.6526282379726974E-4</c:v>
                </c:pt>
                <c:pt idx="672">
                  <c:v>4.6595608787624909E-4</c:v>
                </c:pt>
                <c:pt idx="673">
                  <c:v>4.4718755733693863E-4</c:v>
                </c:pt>
                <c:pt idx="674">
                  <c:v>3.912536066542462E-4</c:v>
                </c:pt>
                <c:pt idx="675">
                  <c:v>3.4063721046957539E-4</c:v>
                </c:pt>
                <c:pt idx="676">
                  <c:v>3.3006822989308616E-4</c:v>
                </c:pt>
                <c:pt idx="677">
                  <c:v>4.6720923170626979E-4</c:v>
                </c:pt>
                <c:pt idx="678">
                  <c:v>6.5590843878798107E-4</c:v>
                </c:pt>
                <c:pt idx="679">
                  <c:v>7.5088527013764768E-4</c:v>
                </c:pt>
                <c:pt idx="680">
                  <c:v>8.3683772534801461E-4</c:v>
                </c:pt>
                <c:pt idx="681">
                  <c:v>8.7979361037405449E-4</c:v>
                </c:pt>
                <c:pt idx="682">
                  <c:v>9.3448864907221321E-4</c:v>
                </c:pt>
                <c:pt idx="683">
                  <c:v>9.6220359553580743E-4</c:v>
                </c:pt>
                <c:pt idx="684">
                  <c:v>1.0248368892575974E-3</c:v>
                </c:pt>
                <c:pt idx="685">
                  <c:v>1.1634588508384572E-3</c:v>
                </c:pt>
                <c:pt idx="686">
                  <c:v>1.2237747430186526E-3</c:v>
                </c:pt>
                <c:pt idx="687">
                  <c:v>1.1938588601364275E-3</c:v>
                </c:pt>
                <c:pt idx="688">
                  <c:v>1.1840533555067454E-3</c:v>
                </c:pt>
                <c:pt idx="689">
                  <c:v>1.1396911043110257E-3</c:v>
                </c:pt>
                <c:pt idx="690">
                  <c:v>1.093982224025469E-3</c:v>
                </c:pt>
                <c:pt idx="691">
                  <c:v>1.0561566801229889E-3</c:v>
                </c:pt>
                <c:pt idx="692">
                  <c:v>9.797314871801716E-4</c:v>
                </c:pt>
                <c:pt idx="693">
                  <c:v>9.3500532601574124E-4</c:v>
                </c:pt>
                <c:pt idx="694">
                  <c:v>8.0217754330637748E-4</c:v>
                </c:pt>
                <c:pt idx="695">
                  <c:v>6.6547191683138213E-4</c:v>
                </c:pt>
                <c:pt idx="696">
                  <c:v>5.7373774890956625E-4</c:v>
                </c:pt>
                <c:pt idx="697">
                  <c:v>5.6473128590364685E-4</c:v>
                </c:pt>
                <c:pt idx="698">
                  <c:v>6.131304845181948E-4</c:v>
                </c:pt>
                <c:pt idx="699">
                  <c:v>6.1378179637890963E-4</c:v>
                </c:pt>
                <c:pt idx="700">
                  <c:v>6.0809198395131068E-4</c:v>
                </c:pt>
                <c:pt idx="701">
                  <c:v>5.8927916945753476E-4</c:v>
                </c:pt>
                <c:pt idx="702">
                  <c:v>5.7583294358991809E-4</c:v>
                </c:pt>
                <c:pt idx="703">
                  <c:v>5.7307291852643188E-4</c:v>
                </c:pt>
                <c:pt idx="704">
                  <c:v>6.9484740177796133E-4</c:v>
                </c:pt>
                <c:pt idx="705">
                  <c:v>8.7685037990656918E-4</c:v>
                </c:pt>
                <c:pt idx="706">
                  <c:v>1.0004283139851834E-3</c:v>
                </c:pt>
                <c:pt idx="707">
                  <c:v>1.0881134065049251E-3</c:v>
                </c:pt>
                <c:pt idx="708">
                  <c:v>1.1855794303505956E-3</c:v>
                </c:pt>
                <c:pt idx="709">
                  <c:v>1.3041877896355215E-3</c:v>
                </c:pt>
                <c:pt idx="710">
                  <c:v>1.3112844961643653E-3</c:v>
                </c:pt>
                <c:pt idx="711">
                  <c:v>1.3207349141963478E-3</c:v>
                </c:pt>
                <c:pt idx="712">
                  <c:v>1.2320883386831736E-3</c:v>
                </c:pt>
                <c:pt idx="713">
                  <c:v>1.170290030996311E-3</c:v>
                </c:pt>
                <c:pt idx="714">
                  <c:v>1.1399537891200809E-3</c:v>
                </c:pt>
                <c:pt idx="715">
                  <c:v>1.1334652204078577E-3</c:v>
                </c:pt>
                <c:pt idx="716">
                  <c:v>1.1112108731604004E-3</c:v>
                </c:pt>
                <c:pt idx="717">
                  <c:v>1.0692979129576297E-3</c:v>
                </c:pt>
                <c:pt idx="718">
                  <c:v>1.0451564954049764E-3</c:v>
                </c:pt>
                <c:pt idx="719">
                  <c:v>9.9363375238288956E-4</c:v>
                </c:pt>
                <c:pt idx="720">
                  <c:v>9.353498405456636E-4</c:v>
                </c:pt>
                <c:pt idx="721">
                  <c:v>8.9371178248686778E-4</c:v>
                </c:pt>
                <c:pt idx="722">
                  <c:v>8.5695074528028528E-4</c:v>
                </c:pt>
                <c:pt idx="723">
                  <c:v>8.8213805486861245E-4</c:v>
                </c:pt>
                <c:pt idx="724">
                  <c:v>8.9065713860672939E-4</c:v>
                </c:pt>
                <c:pt idx="725">
                  <c:v>8.8439708721574893E-4</c:v>
                </c:pt>
                <c:pt idx="726">
                  <c:v>8.9024569588140264E-4</c:v>
                </c:pt>
                <c:pt idx="727">
                  <c:v>8.8287800481009343E-4</c:v>
                </c:pt>
                <c:pt idx="728">
                  <c:v>8.54248487225232E-4</c:v>
                </c:pt>
                <c:pt idx="729">
                  <c:v>7.9336057058949092E-4</c:v>
                </c:pt>
                <c:pt idx="730">
                  <c:v>7.7112864355329057E-4</c:v>
                </c:pt>
                <c:pt idx="731">
                  <c:v>7.5338443377538536E-4</c:v>
                </c:pt>
                <c:pt idx="732">
                  <c:v>7.4855965414740431E-4</c:v>
                </c:pt>
                <c:pt idx="733">
                  <c:v>7.6332900258688371E-4</c:v>
                </c:pt>
                <c:pt idx="734">
                  <c:v>7.0041129408304488E-4</c:v>
                </c:pt>
                <c:pt idx="735">
                  <c:v>5.8521169094981828E-4</c:v>
                </c:pt>
                <c:pt idx="736">
                  <c:v>5.2980289607136729E-4</c:v>
                </c:pt>
                <c:pt idx="737">
                  <c:v>5.1300955332201975E-4</c:v>
                </c:pt>
                <c:pt idx="738">
                  <c:v>4.8621529742109678E-4</c:v>
                </c:pt>
                <c:pt idx="739">
                  <c:v>4.8966766781357262E-4</c:v>
                </c:pt>
                <c:pt idx="740">
                  <c:v>4.1482638145263497E-4</c:v>
                </c:pt>
                <c:pt idx="741">
                  <c:v>3.9201373645211487E-4</c:v>
                </c:pt>
                <c:pt idx="742">
                  <c:v>4.1525220803540169E-4</c:v>
                </c:pt>
                <c:pt idx="743">
                  <c:v>3.8510177927416917E-4</c:v>
                </c:pt>
                <c:pt idx="744">
                  <c:v>3.8293930312220496E-4</c:v>
                </c:pt>
                <c:pt idx="745">
                  <c:v>3.7245442135874334E-4</c:v>
                </c:pt>
                <c:pt idx="746">
                  <c:v>3.7127687880413675E-4</c:v>
                </c:pt>
                <c:pt idx="747">
                  <c:v>3.6823453466721897E-4</c:v>
                </c:pt>
                <c:pt idx="748">
                  <c:v>3.9685896678928598E-4</c:v>
                </c:pt>
                <c:pt idx="749">
                  <c:v>3.5462445584975871E-4</c:v>
                </c:pt>
                <c:pt idx="750">
                  <c:v>3.4312208140282427E-4</c:v>
                </c:pt>
                <c:pt idx="751">
                  <c:v>3.5410050770435906E-4</c:v>
                </c:pt>
                <c:pt idx="752">
                  <c:v>3.9964618654802884E-4</c:v>
                </c:pt>
                <c:pt idx="753">
                  <c:v>4.1815691509885551E-4</c:v>
                </c:pt>
                <c:pt idx="754">
                  <c:v>4.2445793666634111E-4</c:v>
                </c:pt>
                <c:pt idx="755">
                  <c:v>4.5684463244956096E-4</c:v>
                </c:pt>
                <c:pt idx="756">
                  <c:v>4.5753759115166326E-4</c:v>
                </c:pt>
                <c:pt idx="757">
                  <c:v>4.9960706957936647E-4</c:v>
                </c:pt>
                <c:pt idx="758">
                  <c:v>5.5908994545489485E-4</c:v>
                </c:pt>
                <c:pt idx="759">
                  <c:v>6.094574627267162E-4</c:v>
                </c:pt>
                <c:pt idx="760">
                  <c:v>6.5383369855121485E-4</c:v>
                </c:pt>
                <c:pt idx="761">
                  <c:v>6.6780877475769147E-4</c:v>
                </c:pt>
                <c:pt idx="762">
                  <c:v>6.3751379877255855E-4</c:v>
                </c:pt>
                <c:pt idx="763">
                  <c:v>6.2179743089496153E-4</c:v>
                </c:pt>
                <c:pt idx="764">
                  <c:v>6.3925776850378747E-4</c:v>
                </c:pt>
                <c:pt idx="765">
                  <c:v>6.4116625600979245E-4</c:v>
                </c:pt>
                <c:pt idx="766">
                  <c:v>6.6755773961828864E-4</c:v>
                </c:pt>
                <c:pt idx="767">
                  <c:v>6.5036638300828079E-4</c:v>
                </c:pt>
                <c:pt idx="768">
                  <c:v>5.6827972523292708E-4</c:v>
                </c:pt>
                <c:pt idx="769">
                  <c:v>5.2815668111608942E-4</c:v>
                </c:pt>
                <c:pt idx="770">
                  <c:v>5.129237133947481E-4</c:v>
                </c:pt>
                <c:pt idx="771">
                  <c:v>5.6444321116216553E-4</c:v>
                </c:pt>
                <c:pt idx="772">
                  <c:v>6.2193096284454718E-4</c:v>
                </c:pt>
                <c:pt idx="773">
                  <c:v>6.7988957403023115E-4</c:v>
                </c:pt>
                <c:pt idx="774">
                  <c:v>6.7595833337685796E-4</c:v>
                </c:pt>
                <c:pt idx="775">
                  <c:v>7.0353189823521231E-4</c:v>
                </c:pt>
                <c:pt idx="776">
                  <c:v>6.6121210233507401E-4</c:v>
                </c:pt>
                <c:pt idx="777">
                  <c:v>6.8624863115466421E-4</c:v>
                </c:pt>
                <c:pt idx="778">
                  <c:v>7.5854439452271115E-4</c:v>
                </c:pt>
                <c:pt idx="779">
                  <c:v>7.9983940137720686E-4</c:v>
                </c:pt>
                <c:pt idx="780">
                  <c:v>8.1057799915182924E-4</c:v>
                </c:pt>
                <c:pt idx="781">
                  <c:v>7.7904403066252677E-4</c:v>
                </c:pt>
                <c:pt idx="782">
                  <c:v>7.2029818005213018E-4</c:v>
                </c:pt>
                <c:pt idx="783">
                  <c:v>6.3398028476735621E-4</c:v>
                </c:pt>
                <c:pt idx="784">
                  <c:v>6.0638383857776902E-4</c:v>
                </c:pt>
                <c:pt idx="785">
                  <c:v>5.9639643010476963E-4</c:v>
                </c:pt>
                <c:pt idx="786">
                  <c:v>6.1199353773942256E-4</c:v>
                </c:pt>
                <c:pt idx="787">
                  <c:v>6.2711697643025961E-4</c:v>
                </c:pt>
                <c:pt idx="788">
                  <c:v>6.2203352824099741E-4</c:v>
                </c:pt>
                <c:pt idx="789">
                  <c:v>6.3037724668240551E-4</c:v>
                </c:pt>
                <c:pt idx="790">
                  <c:v>6.4422365200689268E-4</c:v>
                </c:pt>
                <c:pt idx="791">
                  <c:v>6.4658617373433821E-4</c:v>
                </c:pt>
                <c:pt idx="792">
                  <c:v>6.4758874762549802E-4</c:v>
                </c:pt>
                <c:pt idx="793">
                  <c:v>6.4215420531970051E-4</c:v>
                </c:pt>
                <c:pt idx="794">
                  <c:v>6.589947302971178E-4</c:v>
                </c:pt>
                <c:pt idx="795">
                  <c:v>6.4498111941216406E-4</c:v>
                </c:pt>
                <c:pt idx="796">
                  <c:v>6.3807427594986667E-4</c:v>
                </c:pt>
                <c:pt idx="797">
                  <c:v>6.1590118083408878E-4</c:v>
                </c:pt>
                <c:pt idx="798">
                  <c:v>5.2303694460973629E-4</c:v>
                </c:pt>
                <c:pt idx="799">
                  <c:v>4.2859600867520633E-4</c:v>
                </c:pt>
                <c:pt idx="800">
                  <c:v>3.6784850549854433E-4</c:v>
                </c:pt>
                <c:pt idx="801">
                  <c:v>3.7497704895741708E-4</c:v>
                </c:pt>
                <c:pt idx="802">
                  <c:v>3.5699741135814808E-4</c:v>
                </c:pt>
                <c:pt idx="803">
                  <c:v>3.6317808715384601E-4</c:v>
                </c:pt>
                <c:pt idx="804">
                  <c:v>3.7863190627173429E-4</c:v>
                </c:pt>
                <c:pt idx="805">
                  <c:v>3.7033861926993888E-4</c:v>
                </c:pt>
                <c:pt idx="806">
                  <c:v>3.6906328785685108E-4</c:v>
                </c:pt>
                <c:pt idx="807">
                  <c:v>3.6374753589374148E-4</c:v>
                </c:pt>
                <c:pt idx="808">
                  <c:v>3.6341361334897636E-4</c:v>
                </c:pt>
                <c:pt idx="809">
                  <c:v>3.6259424107167368E-4</c:v>
                </c:pt>
                <c:pt idx="810">
                  <c:v>3.7124412194874089E-4</c:v>
                </c:pt>
                <c:pt idx="811">
                  <c:v>3.7255483600558039E-4</c:v>
                </c:pt>
                <c:pt idx="812">
                  <c:v>3.7965362846980043E-4</c:v>
                </c:pt>
                <c:pt idx="813">
                  <c:v>4.1490630862882669E-4</c:v>
                </c:pt>
                <c:pt idx="814">
                  <c:v>4.5119080891049899E-4</c:v>
                </c:pt>
                <c:pt idx="815">
                  <c:v>5.3517335603371088E-4</c:v>
                </c:pt>
                <c:pt idx="816">
                  <c:v>5.9007392681464065E-4</c:v>
                </c:pt>
                <c:pt idx="817">
                  <c:v>6.2400095521155372E-4</c:v>
                </c:pt>
                <c:pt idx="818">
                  <c:v>6.6349103747024435E-4</c:v>
                </c:pt>
                <c:pt idx="819">
                  <c:v>6.9327546735082333E-4</c:v>
                </c:pt>
                <c:pt idx="820">
                  <c:v>7.4020249680349084E-4</c:v>
                </c:pt>
                <c:pt idx="821">
                  <c:v>7.0498765910660644E-4</c:v>
                </c:pt>
                <c:pt idx="822">
                  <c:v>7.3548532887908686E-4</c:v>
                </c:pt>
                <c:pt idx="823">
                  <c:v>7.5001019626080899E-4</c:v>
                </c:pt>
                <c:pt idx="824">
                  <c:v>7.7366512198669677E-4</c:v>
                </c:pt>
                <c:pt idx="825">
                  <c:v>8.0218016182502603E-4</c:v>
                </c:pt>
                <c:pt idx="826">
                  <c:v>8.1135710059603906E-4</c:v>
                </c:pt>
                <c:pt idx="827">
                  <c:v>8.1423010462283274E-4</c:v>
                </c:pt>
                <c:pt idx="828">
                  <c:v>7.6122555349174943E-4</c:v>
                </c:pt>
                <c:pt idx="829">
                  <c:v>7.0197718292843391E-4</c:v>
                </c:pt>
                <c:pt idx="830">
                  <c:v>6.6541145631612061E-4</c:v>
                </c:pt>
                <c:pt idx="831">
                  <c:v>5.7749843408534728E-4</c:v>
                </c:pt>
                <c:pt idx="832">
                  <c:v>5.1410150204012235E-4</c:v>
                </c:pt>
                <c:pt idx="833">
                  <c:v>5.2136351384665788E-4</c:v>
                </c:pt>
                <c:pt idx="834">
                  <c:v>5.3936600070151686E-4</c:v>
                </c:pt>
                <c:pt idx="835">
                  <c:v>5.154282138891905E-4</c:v>
                </c:pt>
                <c:pt idx="836">
                  <c:v>4.8373521442123056E-4</c:v>
                </c:pt>
                <c:pt idx="837">
                  <c:v>4.5846061711803424E-4</c:v>
                </c:pt>
                <c:pt idx="838">
                  <c:v>5.0600939051106345E-4</c:v>
                </c:pt>
                <c:pt idx="839">
                  <c:v>5.2427671437438566E-4</c:v>
                </c:pt>
                <c:pt idx="840">
                  <c:v>5.2712206949537537E-4</c:v>
                </c:pt>
                <c:pt idx="841">
                  <c:v>5.2500547311034684E-4</c:v>
                </c:pt>
                <c:pt idx="842">
                  <c:v>5.3317513286009889E-4</c:v>
                </c:pt>
                <c:pt idx="843">
                  <c:v>5.3726164566589459E-4</c:v>
                </c:pt>
                <c:pt idx="844">
                  <c:v>5.6148957958754222E-4</c:v>
                </c:pt>
                <c:pt idx="845">
                  <c:v>5.6184240629596888E-4</c:v>
                </c:pt>
                <c:pt idx="846">
                  <c:v>5.6333812582457291E-4</c:v>
                </c:pt>
                <c:pt idx="847">
                  <c:v>6.3630589915134159E-4</c:v>
                </c:pt>
                <c:pt idx="848">
                  <c:v>6.5510756830459006E-4</c:v>
                </c:pt>
                <c:pt idx="849">
                  <c:v>6.5527584438829602E-4</c:v>
                </c:pt>
                <c:pt idx="850">
                  <c:v>6.5492902749575801E-4</c:v>
                </c:pt>
                <c:pt idx="851">
                  <c:v>6.5235723808248992E-4</c:v>
                </c:pt>
                <c:pt idx="852">
                  <c:v>6.786101051962011E-4</c:v>
                </c:pt>
                <c:pt idx="853">
                  <c:v>6.6904908820347242E-4</c:v>
                </c:pt>
                <c:pt idx="854">
                  <c:v>6.6866876575717986E-4</c:v>
                </c:pt>
                <c:pt idx="855">
                  <c:v>7.1925031914822331E-4</c:v>
                </c:pt>
                <c:pt idx="856">
                  <c:v>7.3022272824656796E-4</c:v>
                </c:pt>
                <c:pt idx="857">
                  <c:v>7.4773893964898911E-4</c:v>
                </c:pt>
                <c:pt idx="858">
                  <c:v>6.7958549429085935E-4</c:v>
                </c:pt>
                <c:pt idx="859">
                  <c:v>6.1848182942488082E-4</c:v>
                </c:pt>
                <c:pt idx="860">
                  <c:v>5.7591380472669321E-4</c:v>
                </c:pt>
                <c:pt idx="861">
                  <c:v>5.4017002939021322E-4</c:v>
                </c:pt>
                <c:pt idx="862">
                  <c:v>5.2351765872536585E-4</c:v>
                </c:pt>
                <c:pt idx="863">
                  <c:v>5.1582245558752418E-4</c:v>
                </c:pt>
                <c:pt idx="864">
                  <c:v>5.1575794526786316E-4</c:v>
                </c:pt>
                <c:pt idx="865">
                  <c:v>5.2255337291521882E-4</c:v>
                </c:pt>
                <c:pt idx="866">
                  <c:v>6.0038491766498147E-4</c:v>
                </c:pt>
                <c:pt idx="867">
                  <c:v>6.4230526424519855E-4</c:v>
                </c:pt>
                <c:pt idx="868">
                  <c:v>6.8760757576644886E-4</c:v>
                </c:pt>
                <c:pt idx="869">
                  <c:v>6.8636097906870264E-4</c:v>
                </c:pt>
                <c:pt idx="870">
                  <c:v>6.3398003321729407E-4</c:v>
                </c:pt>
                <c:pt idx="871">
                  <c:v>5.61769487531349E-4</c:v>
                </c:pt>
                <c:pt idx="872">
                  <c:v>6.107176438291497E-4</c:v>
                </c:pt>
                <c:pt idx="873">
                  <c:v>5.8217262641390821E-4</c:v>
                </c:pt>
                <c:pt idx="874">
                  <c:v>6.0379064753448045E-4</c:v>
                </c:pt>
                <c:pt idx="875">
                  <c:v>6.8250446059375379E-4</c:v>
                </c:pt>
                <c:pt idx="876">
                  <c:v>7.1798111837584387E-4</c:v>
                </c:pt>
                <c:pt idx="877">
                  <c:v>7.4915656280015442E-4</c:v>
                </c:pt>
                <c:pt idx="878">
                  <c:v>7.8708326309765428E-4</c:v>
                </c:pt>
                <c:pt idx="879">
                  <c:v>8.6600568514764173E-4</c:v>
                </c:pt>
                <c:pt idx="880">
                  <c:v>8.7980129863529449E-4</c:v>
                </c:pt>
                <c:pt idx="881">
                  <c:v>8.5775551182031267E-4</c:v>
                </c:pt>
                <c:pt idx="882">
                  <c:v>7.9818994964451042E-4</c:v>
                </c:pt>
                <c:pt idx="883">
                  <c:v>6.6786595077723214E-4</c:v>
                </c:pt>
                <c:pt idx="884">
                  <c:v>5.8515804960062147E-4</c:v>
                </c:pt>
                <c:pt idx="885">
                  <c:v>5.6270633365743941E-4</c:v>
                </c:pt>
                <c:pt idx="886">
                  <c:v>5.8826123245041631E-4</c:v>
                </c:pt>
                <c:pt idx="887">
                  <c:v>5.7367886425494668E-4</c:v>
                </c:pt>
                <c:pt idx="888">
                  <c:v>5.930450840996779E-4</c:v>
                </c:pt>
                <c:pt idx="889">
                  <c:v>5.7106984929612453E-4</c:v>
                </c:pt>
                <c:pt idx="890">
                  <c:v>5.2172723132901913E-4</c:v>
                </c:pt>
                <c:pt idx="891">
                  <c:v>4.0545887755543254E-4</c:v>
                </c:pt>
                <c:pt idx="892">
                  <c:v>4.0088301473099425E-4</c:v>
                </c:pt>
                <c:pt idx="893">
                  <c:v>3.824470398842166E-4</c:v>
                </c:pt>
                <c:pt idx="894">
                  <c:v>3.792234581406974E-4</c:v>
                </c:pt>
                <c:pt idx="895">
                  <c:v>4.2252592619599342E-4</c:v>
                </c:pt>
                <c:pt idx="896">
                  <c:v>4.445905129966447E-4</c:v>
                </c:pt>
                <c:pt idx="897">
                  <c:v>4.8962360525362045E-4</c:v>
                </c:pt>
                <c:pt idx="898">
                  <c:v>5.3380930901661687E-4</c:v>
                </c:pt>
                <c:pt idx="899">
                  <c:v>5.3547669970749768E-4</c:v>
                </c:pt>
                <c:pt idx="900">
                  <c:v>5.6272624447187985E-4</c:v>
                </c:pt>
                <c:pt idx="901">
                  <c:v>6.1746734497866783E-4</c:v>
                </c:pt>
                <c:pt idx="902">
                  <c:v>5.8424590483279165E-4</c:v>
                </c:pt>
                <c:pt idx="903">
                  <c:v>5.8760473124423067E-4</c:v>
                </c:pt>
                <c:pt idx="904">
                  <c:v>5.804881393003153E-4</c:v>
                </c:pt>
                <c:pt idx="905">
                  <c:v>5.7988949156748289E-4</c:v>
                </c:pt>
                <c:pt idx="906">
                  <c:v>6.1831821846603766E-4</c:v>
                </c:pt>
                <c:pt idx="907">
                  <c:v>6.1028842483251916E-4</c:v>
                </c:pt>
                <c:pt idx="908">
                  <c:v>6.1228507970778417E-4</c:v>
                </c:pt>
                <c:pt idx="909">
                  <c:v>5.7814561109693831E-4</c:v>
                </c:pt>
                <c:pt idx="910">
                  <c:v>6.0730068325986109E-4</c:v>
                </c:pt>
                <c:pt idx="911">
                  <c:v>6.2765285445107405E-4</c:v>
                </c:pt>
                <c:pt idx="912">
                  <c:v>6.9440577953816453E-4</c:v>
                </c:pt>
                <c:pt idx="913">
                  <c:v>7.0337328952196985E-4</c:v>
                </c:pt>
                <c:pt idx="914">
                  <c:v>7.1537461210383361E-4</c:v>
                </c:pt>
                <c:pt idx="915">
                  <c:v>7.277880311701674E-4</c:v>
                </c:pt>
                <c:pt idx="916">
                  <c:v>7.8616591331026359E-4</c:v>
                </c:pt>
                <c:pt idx="917">
                  <c:v>8.3159895320378144E-4</c:v>
                </c:pt>
                <c:pt idx="918">
                  <c:v>9.1410962408676271E-4</c:v>
                </c:pt>
                <c:pt idx="919">
                  <c:v>1.0645110761382285E-3</c:v>
                </c:pt>
                <c:pt idx="920">
                  <c:v>1.1265742484470394E-3</c:v>
                </c:pt>
                <c:pt idx="921">
                  <c:v>1.1863106074518487E-3</c:v>
                </c:pt>
                <c:pt idx="922">
                  <c:v>1.1795347863478639E-3</c:v>
                </c:pt>
                <c:pt idx="923">
                  <c:v>1.152992390132705E-3</c:v>
                </c:pt>
                <c:pt idx="924">
                  <c:v>1.1525594572520993E-3</c:v>
                </c:pt>
                <c:pt idx="925">
                  <c:v>1.0803061812458476E-3</c:v>
                </c:pt>
                <c:pt idx="926">
                  <c:v>9.5412786263977172E-4</c:v>
                </c:pt>
                <c:pt idx="927">
                  <c:v>8.0273886613769954E-4</c:v>
                </c:pt>
                <c:pt idx="928">
                  <c:v>6.8321472009623939E-4</c:v>
                </c:pt>
                <c:pt idx="929">
                  <c:v>6.2442528739045471E-4</c:v>
                </c:pt>
                <c:pt idx="930">
                  <c:v>6.1190990356109639E-4</c:v>
                </c:pt>
                <c:pt idx="931">
                  <c:v>5.9302811996943402E-4</c:v>
                </c:pt>
                <c:pt idx="932">
                  <c:v>6.1008751730418293E-4</c:v>
                </c:pt>
                <c:pt idx="933">
                  <c:v>6.4351418251971872E-4</c:v>
                </c:pt>
                <c:pt idx="934">
                  <c:v>6.3196268312144886E-4</c:v>
                </c:pt>
                <c:pt idx="935">
                  <c:v>5.7481138913548495E-4</c:v>
                </c:pt>
                <c:pt idx="936">
                  <c:v>5.8390126200541926E-4</c:v>
                </c:pt>
                <c:pt idx="937">
                  <c:v>5.9112936737632687E-4</c:v>
                </c:pt>
                <c:pt idx="938">
                  <c:v>6.4395994846604045E-4</c:v>
                </c:pt>
                <c:pt idx="939">
                  <c:v>6.8846760118343876E-4</c:v>
                </c:pt>
                <c:pt idx="940">
                  <c:v>7.2401824471224352E-4</c:v>
                </c:pt>
                <c:pt idx="941">
                  <c:v>7.4436776440955357E-4</c:v>
                </c:pt>
                <c:pt idx="942">
                  <c:v>7.575691483242172E-4</c:v>
                </c:pt>
                <c:pt idx="943">
                  <c:v>7.7834043819656115E-4</c:v>
                </c:pt>
                <c:pt idx="944">
                  <c:v>8.3758707843137044E-4</c:v>
                </c:pt>
                <c:pt idx="945">
                  <c:v>8.5932317849219373E-4</c:v>
                </c:pt>
                <c:pt idx="946">
                  <c:v>8.1381471743256176E-4</c:v>
                </c:pt>
                <c:pt idx="947">
                  <c:v>8.1080008300719127E-4</c:v>
                </c:pt>
                <c:pt idx="948">
                  <c:v>8.5512362219105319E-4</c:v>
                </c:pt>
                <c:pt idx="949">
                  <c:v>8.7087430465502234E-4</c:v>
                </c:pt>
                <c:pt idx="950">
                  <c:v>9.0377145371518136E-4</c:v>
                </c:pt>
                <c:pt idx="951">
                  <c:v>9.162866144158178E-4</c:v>
                </c:pt>
                <c:pt idx="952">
                  <c:v>9.873186866729243E-4</c:v>
                </c:pt>
                <c:pt idx="953">
                  <c:v>1.0033867931632768E-3</c:v>
                </c:pt>
                <c:pt idx="954">
                  <c:v>1.0253813391565014E-3</c:v>
                </c:pt>
                <c:pt idx="955">
                  <c:v>1.0584805499985587E-3</c:v>
                </c:pt>
                <c:pt idx="956">
                  <c:v>1.0811912960639681E-3</c:v>
                </c:pt>
                <c:pt idx="957">
                  <c:v>1.1361808232233765E-3</c:v>
                </c:pt>
                <c:pt idx="958">
                  <c:v>1.2183520847344946E-3</c:v>
                </c:pt>
                <c:pt idx="959">
                  <c:v>1.2344140764054576E-3</c:v>
                </c:pt>
                <c:pt idx="960">
                  <c:v>1.242570966595959E-3</c:v>
                </c:pt>
                <c:pt idx="961">
                  <c:v>1.1677219709959115E-3</c:v>
                </c:pt>
                <c:pt idx="962">
                  <c:v>1.0637726578325505E-3</c:v>
                </c:pt>
                <c:pt idx="963">
                  <c:v>1.0066770562116008E-3</c:v>
                </c:pt>
                <c:pt idx="964">
                  <c:v>9.8788538620720747E-4</c:v>
                </c:pt>
                <c:pt idx="965">
                  <c:v>9.8138227372628647E-4</c:v>
                </c:pt>
                <c:pt idx="966">
                  <c:v>8.4548295427904028E-4</c:v>
                </c:pt>
                <c:pt idx="967">
                  <c:v>7.934525522718765E-4</c:v>
                </c:pt>
                <c:pt idx="968">
                  <c:v>8.0229950239422076E-4</c:v>
                </c:pt>
                <c:pt idx="969">
                  <c:v>7.6628863143877177E-4</c:v>
                </c:pt>
                <c:pt idx="970">
                  <c:v>7.3819057945899403E-4</c:v>
                </c:pt>
                <c:pt idx="971">
                  <c:v>7.1809511783400642E-4</c:v>
                </c:pt>
                <c:pt idx="972">
                  <c:v>7.150726127883631E-4</c:v>
                </c:pt>
                <c:pt idx="973">
                  <c:v>6.6254107895701681E-4</c:v>
                </c:pt>
                <c:pt idx="974">
                  <c:v>6.1135037708103922E-4</c:v>
                </c:pt>
                <c:pt idx="975">
                  <c:v>6.0118373549672541E-4</c:v>
                </c:pt>
                <c:pt idx="976">
                  <c:v>6.0251262836260244E-4</c:v>
                </c:pt>
                <c:pt idx="977">
                  <c:v>6.7881034361186223E-4</c:v>
                </c:pt>
                <c:pt idx="978">
                  <c:v>7.218226767319089E-4</c:v>
                </c:pt>
                <c:pt idx="979">
                  <c:v>7.3273903044987542E-4</c:v>
                </c:pt>
                <c:pt idx="980">
                  <c:v>7.4542712072250827E-4</c:v>
                </c:pt>
                <c:pt idx="981">
                  <c:v>6.7490105898870573E-4</c:v>
                </c:pt>
                <c:pt idx="982">
                  <c:v>5.3199507474730096E-4</c:v>
                </c:pt>
                <c:pt idx="983">
                  <c:v>5.0816555576908959E-4</c:v>
                </c:pt>
                <c:pt idx="984">
                  <c:v>5.0250033123535719E-4</c:v>
                </c:pt>
                <c:pt idx="985">
                  <c:v>5.119078350720132E-4</c:v>
                </c:pt>
                <c:pt idx="986">
                  <c:v>5.3500512051942947E-4</c:v>
                </c:pt>
                <c:pt idx="987">
                  <c:v>5.4376111966923299E-4</c:v>
                </c:pt>
                <c:pt idx="988">
                  <c:v>5.4623323923100873E-4</c:v>
                </c:pt>
                <c:pt idx="989">
                  <c:v>5.3799312292222628E-4</c:v>
                </c:pt>
                <c:pt idx="990">
                  <c:v>5.0153049593460873E-4</c:v>
                </c:pt>
                <c:pt idx="991">
                  <c:v>4.9961931171377727E-4</c:v>
                </c:pt>
                <c:pt idx="992">
                  <c:v>4.9490312946677052E-4</c:v>
                </c:pt>
                <c:pt idx="993">
                  <c:v>4.9467124492866038E-4</c:v>
                </c:pt>
                <c:pt idx="994">
                  <c:v>4.9324131521925527E-4</c:v>
                </c:pt>
                <c:pt idx="995">
                  <c:v>4.9237633797499629E-4</c:v>
                </c:pt>
                <c:pt idx="996">
                  <c:v>4.940434034730938E-4</c:v>
                </c:pt>
                <c:pt idx="997">
                  <c:v>4.5241777807294027E-4</c:v>
                </c:pt>
                <c:pt idx="998">
                  <c:v>4.2827548436697409E-4</c:v>
                </c:pt>
                <c:pt idx="999">
                  <c:v>4.1819276387153244E-4</c:v>
                </c:pt>
                <c:pt idx="1000">
                  <c:v>4.1931581624298436E-4</c:v>
                </c:pt>
                <c:pt idx="1001">
                  <c:v>3.1453665874642077E-4</c:v>
                </c:pt>
                <c:pt idx="1002">
                  <c:v>3.1506871888847295E-4</c:v>
                </c:pt>
                <c:pt idx="1003">
                  <c:v>3.1219066792478645E-4</c:v>
                </c:pt>
                <c:pt idx="1004">
                  <c:v>3.0963458906159994E-4</c:v>
                </c:pt>
                <c:pt idx="1005">
                  <c:v>3.0340944905868101E-4</c:v>
                </c:pt>
                <c:pt idx="1006">
                  <c:v>2.9952451257184246E-4</c:v>
                </c:pt>
                <c:pt idx="1007">
                  <c:v>3.2462516367924739E-4</c:v>
                </c:pt>
                <c:pt idx="1008">
                  <c:v>3.2716868529297381E-4</c:v>
                </c:pt>
                <c:pt idx="1009">
                  <c:v>3.3339493494276019E-4</c:v>
                </c:pt>
                <c:pt idx="1010">
                  <c:v>3.369448543714727E-4</c:v>
                </c:pt>
                <c:pt idx="1011">
                  <c:v>3.3005608138592536E-4</c:v>
                </c:pt>
                <c:pt idx="1012">
                  <c:v>3.2374420922776082E-4</c:v>
                </c:pt>
                <c:pt idx="1013">
                  <c:v>3.5539799506312155E-4</c:v>
                </c:pt>
                <c:pt idx="1014">
                  <c:v>3.9253158192048614E-4</c:v>
                </c:pt>
                <c:pt idx="1015">
                  <c:v>4.6680659563120907E-4</c:v>
                </c:pt>
                <c:pt idx="1016">
                  <c:v>4.3939726885489934E-4</c:v>
                </c:pt>
                <c:pt idx="1017">
                  <c:v>4.3546122214802957E-4</c:v>
                </c:pt>
                <c:pt idx="1018">
                  <c:v>4.2539026437568317E-4</c:v>
                </c:pt>
                <c:pt idx="1019">
                  <c:v>4.4070254932402774E-4</c:v>
                </c:pt>
                <c:pt idx="1020">
                  <c:v>4.6976663459321206E-4</c:v>
                </c:pt>
                <c:pt idx="1021">
                  <c:v>4.7289192753809833E-4</c:v>
                </c:pt>
                <c:pt idx="1022">
                  <c:v>5.1987036913256855E-4</c:v>
                </c:pt>
                <c:pt idx="1023">
                  <c:v>5.6077958785459515E-4</c:v>
                </c:pt>
                <c:pt idx="1024">
                  <c:v>5.7903643314799176E-4</c:v>
                </c:pt>
                <c:pt idx="1025">
                  <c:v>6.2408035523206615E-4</c:v>
                </c:pt>
                <c:pt idx="1026">
                  <c:v>6.3242918685819309E-4</c:v>
                </c:pt>
                <c:pt idx="1027">
                  <c:v>6.2059443203414341E-4</c:v>
                </c:pt>
                <c:pt idx="1028">
                  <c:v>7.1242009740743917E-4</c:v>
                </c:pt>
                <c:pt idx="1029">
                  <c:v>7.8816727401147377E-4</c:v>
                </c:pt>
                <c:pt idx="1030">
                  <c:v>9.1768352889391399E-4</c:v>
                </c:pt>
                <c:pt idx="1031">
                  <c:v>9.502029100974189E-4</c:v>
                </c:pt>
                <c:pt idx="1032">
                  <c:v>9.8105187221334943E-4</c:v>
                </c:pt>
                <c:pt idx="1033">
                  <c:v>9.9757612908484656E-4</c:v>
                </c:pt>
                <c:pt idx="1034">
                  <c:v>1.003573988192388E-3</c:v>
                </c:pt>
                <c:pt idx="1035">
                  <c:v>1.0043100965528916E-3</c:v>
                </c:pt>
                <c:pt idx="1036">
                  <c:v>1.027869400749754E-3</c:v>
                </c:pt>
                <c:pt idx="1037">
                  <c:v>1.0341256320537525E-3</c:v>
                </c:pt>
                <c:pt idx="1038">
                  <c:v>1.0358484475698148E-3</c:v>
                </c:pt>
                <c:pt idx="1039">
                  <c:v>1.0279542473346545E-3</c:v>
                </c:pt>
                <c:pt idx="1040">
                  <c:v>1.0002517785326424E-3</c:v>
                </c:pt>
                <c:pt idx="1041">
                  <c:v>9.8891310726071714E-4</c:v>
                </c:pt>
                <c:pt idx="1042">
                  <c:v>9.3363291945151839E-4</c:v>
                </c:pt>
                <c:pt idx="1043">
                  <c:v>8.6069556930499136E-4</c:v>
                </c:pt>
                <c:pt idx="1044">
                  <c:v>7.9119907520973961E-4</c:v>
                </c:pt>
                <c:pt idx="1045">
                  <c:v>6.4552893594291348E-4</c:v>
                </c:pt>
                <c:pt idx="1046">
                  <c:v>4.9658057887417098E-4</c:v>
                </c:pt>
                <c:pt idx="1047">
                  <c:v>3.4954441572520797E-4</c:v>
                </c:pt>
                <c:pt idx="1048">
                  <c:v>3.7565627322632024E-4</c:v>
                </c:pt>
                <c:pt idx="1049">
                  <c:v>4.3590725354363755E-4</c:v>
                </c:pt>
                <c:pt idx="1050">
                  <c:v>5.193856872914524E-4</c:v>
                </c:pt>
                <c:pt idx="1051">
                  <c:v>5.5168741064905104E-4</c:v>
                </c:pt>
                <c:pt idx="1052">
                  <c:v>5.5474219402159533E-4</c:v>
                </c:pt>
                <c:pt idx="1053">
                  <c:v>5.5198181468077521E-4</c:v>
                </c:pt>
                <c:pt idx="1054">
                  <c:v>5.5019934877773154E-4</c:v>
                </c:pt>
                <c:pt idx="1055">
                  <c:v>5.4295688738590319E-4</c:v>
                </c:pt>
                <c:pt idx="1056">
                  <c:v>5.269249519411018E-4</c:v>
                </c:pt>
                <c:pt idx="1057">
                  <c:v>5.2823023429085948E-4</c:v>
                </c:pt>
                <c:pt idx="1058">
                  <c:v>5.650764617181512E-4</c:v>
                </c:pt>
                <c:pt idx="1059">
                  <c:v>5.7261038857251789E-4</c:v>
                </c:pt>
                <c:pt idx="1060">
                  <c:v>5.7932297191618952E-4</c:v>
                </c:pt>
                <c:pt idx="1061">
                  <c:v>5.9058788559833376E-4</c:v>
                </c:pt>
                <c:pt idx="1062">
                  <c:v>5.7675872785336669E-4</c:v>
                </c:pt>
                <c:pt idx="1063">
                  <c:v>5.5292608420031103E-4</c:v>
                </c:pt>
                <c:pt idx="1064">
                  <c:v>5.4577434829306232E-4</c:v>
                </c:pt>
                <c:pt idx="1065">
                  <c:v>5.4393304094983285E-4</c:v>
                </c:pt>
                <c:pt idx="1066">
                  <c:v>5.7085183202963468E-4</c:v>
                </c:pt>
                <c:pt idx="1067">
                  <c:v>6.3122577844968743E-4</c:v>
                </c:pt>
                <c:pt idx="1068">
                  <c:v>6.8350421204862598E-4</c:v>
                </c:pt>
                <c:pt idx="1069">
                  <c:v>7.5058468196124431E-4</c:v>
                </c:pt>
                <c:pt idx="1070">
                  <c:v>7.2288436976726447E-4</c:v>
                </c:pt>
                <c:pt idx="1071">
                  <c:v>8.6442526799633242E-4</c:v>
                </c:pt>
                <c:pt idx="1072">
                  <c:v>8.4591595965234222E-4</c:v>
                </c:pt>
                <c:pt idx="1073">
                  <c:v>8.3801119758907319E-4</c:v>
                </c:pt>
                <c:pt idx="1074">
                  <c:v>8.2892366661559515E-4</c:v>
                </c:pt>
                <c:pt idx="1075">
                  <c:v>8.3298270274665949E-4</c:v>
                </c:pt>
                <c:pt idx="1076">
                  <c:v>8.3491319873512347E-4</c:v>
                </c:pt>
                <c:pt idx="1077">
                  <c:v>8.4916025986425995E-4</c:v>
                </c:pt>
                <c:pt idx="1078">
                  <c:v>8.7393165023409518E-4</c:v>
                </c:pt>
                <c:pt idx="1079">
                  <c:v>9.0459653614006943E-4</c:v>
                </c:pt>
                <c:pt idx="1080">
                  <c:v>9.1393674380864777E-4</c:v>
                </c:pt>
                <c:pt idx="1081">
                  <c:v>9.0482181270918585E-4</c:v>
                </c:pt>
                <c:pt idx="1082">
                  <c:v>8.5264724602212281E-4</c:v>
                </c:pt>
                <c:pt idx="1083">
                  <c:v>7.73714818269778E-4</c:v>
                </c:pt>
                <c:pt idx="1084">
                  <c:v>6.4238116790760462E-4</c:v>
                </c:pt>
                <c:pt idx="1085">
                  <c:v>5.0100996270931631E-4</c:v>
                </c:pt>
                <c:pt idx="1086">
                  <c:v>4.7665709414186912E-4</c:v>
                </c:pt>
                <c:pt idx="1087">
                  <c:v>4.9587763597710858E-4</c:v>
                </c:pt>
                <c:pt idx="1088">
                  <c:v>4.9113601456396015E-4</c:v>
                </c:pt>
                <c:pt idx="1089">
                  <c:v>5.658615892906617E-4</c:v>
                </c:pt>
                <c:pt idx="1090">
                  <c:v>5.7427301222209089E-4</c:v>
                </c:pt>
                <c:pt idx="1091">
                  <c:v>5.2963387754358235E-4</c:v>
                </c:pt>
                <c:pt idx="1092">
                  <c:v>5.3076636068637162E-4</c:v>
                </c:pt>
                <c:pt idx="1093">
                  <c:v>5.3619289875958304E-4</c:v>
                </c:pt>
                <c:pt idx="1094">
                  <c:v>5.5824124347440699E-4</c:v>
                </c:pt>
                <c:pt idx="1095">
                  <c:v>5.3958122744407542E-4</c:v>
                </c:pt>
                <c:pt idx="1096">
                  <c:v>5.2919379518563106E-4</c:v>
                </c:pt>
                <c:pt idx="1097">
                  <c:v>5.1679684092917236E-4</c:v>
                </c:pt>
                <c:pt idx="1098">
                  <c:v>5.0610036877659986E-4</c:v>
                </c:pt>
                <c:pt idx="1099">
                  <c:v>4.6289857322368076E-4</c:v>
                </c:pt>
                <c:pt idx="1100">
                  <c:v>3.9855457658634764E-4</c:v>
                </c:pt>
                <c:pt idx="1101">
                  <c:v>3.8605390465620333E-4</c:v>
                </c:pt>
                <c:pt idx="1102">
                  <c:v>3.8836128019250011E-4</c:v>
                </c:pt>
                <c:pt idx="1103">
                  <c:v>3.4032030247422689E-4</c:v>
                </c:pt>
                <c:pt idx="1104">
                  <c:v>3.6547154890124647E-4</c:v>
                </c:pt>
                <c:pt idx="1105">
                  <c:v>4.3835252895304866E-4</c:v>
                </c:pt>
                <c:pt idx="1106">
                  <c:v>4.8993083946896826E-4</c:v>
                </c:pt>
                <c:pt idx="1107">
                  <c:v>6.3534130426060249E-4</c:v>
                </c:pt>
                <c:pt idx="1108">
                  <c:v>6.9200124385343617E-4</c:v>
                </c:pt>
                <c:pt idx="1109">
                  <c:v>6.7200883945858303E-4</c:v>
                </c:pt>
                <c:pt idx="1110">
                  <c:v>6.783979450177603E-4</c:v>
                </c:pt>
                <c:pt idx="1111">
                  <c:v>6.4883466059706873E-4</c:v>
                </c:pt>
                <c:pt idx="1112">
                  <c:v>6.5452397740234272E-4</c:v>
                </c:pt>
                <c:pt idx="1113">
                  <c:v>6.5829909110772455E-4</c:v>
                </c:pt>
                <c:pt idx="1114">
                  <c:v>6.7870228150115691E-4</c:v>
                </c:pt>
                <c:pt idx="1115">
                  <c:v>7.7116992662942905E-4</c:v>
                </c:pt>
                <c:pt idx="1116">
                  <c:v>7.8539570363106567E-4</c:v>
                </c:pt>
                <c:pt idx="1117">
                  <c:v>8.0619161717907287E-4</c:v>
                </c:pt>
                <c:pt idx="1118">
                  <c:v>7.9684899048990772E-4</c:v>
                </c:pt>
                <c:pt idx="1119">
                  <c:v>7.8732969825427094E-4</c:v>
                </c:pt>
                <c:pt idx="1120">
                  <c:v>7.9689397296421897E-4</c:v>
                </c:pt>
                <c:pt idx="1121">
                  <c:v>7.9307991507575413E-4</c:v>
                </c:pt>
                <c:pt idx="1122">
                  <c:v>7.9761853294639583E-4</c:v>
                </c:pt>
                <c:pt idx="1123">
                  <c:v>7.9761534318275153E-4</c:v>
                </c:pt>
                <c:pt idx="1124">
                  <c:v>7.9939403711057409E-4</c:v>
                </c:pt>
                <c:pt idx="1125">
                  <c:v>7.7528634334517654E-4</c:v>
                </c:pt>
                <c:pt idx="1126">
                  <c:v>7.5190613457036396E-4</c:v>
                </c:pt>
                <c:pt idx="1127">
                  <c:v>6.2840275399894284E-4</c:v>
                </c:pt>
                <c:pt idx="1128">
                  <c:v>5.7513088783734648E-4</c:v>
                </c:pt>
                <c:pt idx="1129">
                  <c:v>5.4528245816745397E-4</c:v>
                </c:pt>
                <c:pt idx="1130">
                  <c:v>5.6085128779727854E-4</c:v>
                </c:pt>
                <c:pt idx="1131">
                  <c:v>6.0210059608481047E-4</c:v>
                </c:pt>
                <c:pt idx="1132">
                  <c:v>6.858819672956565E-4</c:v>
                </c:pt>
                <c:pt idx="1133">
                  <c:v>6.9530160954165364E-4</c:v>
                </c:pt>
                <c:pt idx="1134">
                  <c:v>6.6665162318846935E-4</c:v>
                </c:pt>
                <c:pt idx="1135">
                  <c:v>5.715494649901657E-4</c:v>
                </c:pt>
                <c:pt idx="1136">
                  <c:v>5.4865240008843044E-4</c:v>
                </c:pt>
                <c:pt idx="1137">
                  <c:v>5.0213703689305279E-4</c:v>
                </c:pt>
                <c:pt idx="1138">
                  <c:v>5.0962491509200453E-4</c:v>
                </c:pt>
                <c:pt idx="1139">
                  <c:v>5.2802516084876031E-4</c:v>
                </c:pt>
                <c:pt idx="1140">
                  <c:v>5.1636853709265433E-4</c:v>
                </c:pt>
                <c:pt idx="1141">
                  <c:v>5.1939272271894332E-4</c:v>
                </c:pt>
                <c:pt idx="1142">
                  <c:v>5.0237175551966825E-4</c:v>
                </c:pt>
                <c:pt idx="1143">
                  <c:v>4.9894691795273477E-4</c:v>
                </c:pt>
                <c:pt idx="1144">
                  <c:v>5.3267120504361487E-4</c:v>
                </c:pt>
                <c:pt idx="1145">
                  <c:v>5.3807728746908638E-4</c:v>
                </c:pt>
                <c:pt idx="1146">
                  <c:v>5.3757835432642761E-4</c:v>
                </c:pt>
                <c:pt idx="1147">
                  <c:v>5.5221627442702723E-4</c:v>
                </c:pt>
                <c:pt idx="1148">
                  <c:v>6.0323563383459997E-4</c:v>
                </c:pt>
                <c:pt idx="1149">
                  <c:v>6.4691659825365819E-4</c:v>
                </c:pt>
                <c:pt idx="1150">
                  <c:v>6.3744440903871634E-4</c:v>
                </c:pt>
                <c:pt idx="1151">
                  <c:v>6.1150255881744543E-4</c:v>
                </c:pt>
                <c:pt idx="1152">
                  <c:v>5.4037390464494611E-4</c:v>
                </c:pt>
                <c:pt idx="1153">
                  <c:v>5.6409349156849131E-4</c:v>
                </c:pt>
                <c:pt idx="1154">
                  <c:v>5.6374693024650955E-4</c:v>
                </c:pt>
                <c:pt idx="1155">
                  <c:v>5.3022020306005865E-4</c:v>
                </c:pt>
                <c:pt idx="1156">
                  <c:v>5.4391561713882622E-4</c:v>
                </c:pt>
                <c:pt idx="1157">
                  <c:v>5.3065251670935147E-4</c:v>
                </c:pt>
                <c:pt idx="1158">
                  <c:v>7.0438219920264194E-4</c:v>
                </c:pt>
                <c:pt idx="1159">
                  <c:v>6.9672161347386489E-4</c:v>
                </c:pt>
                <c:pt idx="1160">
                  <c:v>6.9371373747017595E-4</c:v>
                </c:pt>
                <c:pt idx="1161">
                  <c:v>6.9208514708660781E-4</c:v>
                </c:pt>
                <c:pt idx="1162">
                  <c:v>6.8177437955186488E-4</c:v>
                </c:pt>
                <c:pt idx="1163">
                  <c:v>6.6879966514254085E-4</c:v>
                </c:pt>
                <c:pt idx="1164">
                  <c:v>6.7406878380185458E-4</c:v>
                </c:pt>
                <c:pt idx="1165">
                  <c:v>6.7533407282463302E-4</c:v>
                </c:pt>
                <c:pt idx="1166">
                  <c:v>6.6921498655846047E-4</c:v>
                </c:pt>
                <c:pt idx="1167">
                  <c:v>6.6950337619527372E-4</c:v>
                </c:pt>
                <c:pt idx="1168">
                  <c:v>6.8603439028585113E-4</c:v>
                </c:pt>
                <c:pt idx="1169">
                  <c:v>6.8877833420568485E-4</c:v>
                </c:pt>
                <c:pt idx="1170">
                  <c:v>6.811586905161324E-4</c:v>
                </c:pt>
                <c:pt idx="1171">
                  <c:v>6.8922115333430766E-4</c:v>
                </c:pt>
                <c:pt idx="1172">
                  <c:v>8.0997573701890814E-4</c:v>
                </c:pt>
                <c:pt idx="1173">
                  <c:v>1.0996936860746122E-3</c:v>
                </c:pt>
                <c:pt idx="1174">
                  <c:v>1.1278267271779276E-3</c:v>
                </c:pt>
                <c:pt idx="1175">
                  <c:v>1.1701373482756012E-3</c:v>
                </c:pt>
                <c:pt idx="1176">
                  <c:v>1.2269136800823162E-3</c:v>
                </c:pt>
                <c:pt idx="1177">
                  <c:v>1.2613109149162396E-3</c:v>
                </c:pt>
                <c:pt idx="1178">
                  <c:v>1.2943357097153518E-3</c:v>
                </c:pt>
                <c:pt idx="1179">
                  <c:v>1.3322196617196799E-3</c:v>
                </c:pt>
                <c:pt idx="1180">
                  <c:v>1.3646366925517319E-3</c:v>
                </c:pt>
                <c:pt idx="1181">
                  <c:v>1.375291858756719E-3</c:v>
                </c:pt>
                <c:pt idx="1182">
                  <c:v>1.3257235101962993E-3</c:v>
                </c:pt>
                <c:pt idx="1183">
                  <c:v>1.2918297072141991E-3</c:v>
                </c:pt>
                <c:pt idx="1184">
                  <c:v>1.209099885355059E-3</c:v>
                </c:pt>
                <c:pt idx="1185">
                  <c:v>1.1200376649550597E-3</c:v>
                </c:pt>
                <c:pt idx="1186">
                  <c:v>9.8118572398589975E-4</c:v>
                </c:pt>
                <c:pt idx="1187">
                  <c:v>8.7416999262736491E-4</c:v>
                </c:pt>
                <c:pt idx="1188">
                  <c:v>8.4562062931833599E-4</c:v>
                </c:pt>
                <c:pt idx="1189">
                  <c:v>7.9804052017290971E-4</c:v>
                </c:pt>
                <c:pt idx="1190">
                  <c:v>6.1019167549774677E-4</c:v>
                </c:pt>
                <c:pt idx="1191">
                  <c:v>4.8030388768871351E-4</c:v>
                </c:pt>
                <c:pt idx="1192">
                  <c:v>4.7945735762118795E-4</c:v>
                </c:pt>
                <c:pt idx="1193">
                  <c:v>3.0604874087812725E-4</c:v>
                </c:pt>
                <c:pt idx="1194">
                  <c:v>2.9711397098067108E-4</c:v>
                </c:pt>
                <c:pt idx="1195">
                  <c:v>2.919335406152607E-4</c:v>
                </c:pt>
                <c:pt idx="1196">
                  <c:v>2.9944826342675362E-4</c:v>
                </c:pt>
                <c:pt idx="1197">
                  <c:v>2.9871272448610476E-4</c:v>
                </c:pt>
                <c:pt idx="1198">
                  <c:v>3.2389237687091311E-4</c:v>
                </c:pt>
                <c:pt idx="1199">
                  <c:v>3.1587061783727239E-4</c:v>
                </c:pt>
                <c:pt idx="1200">
                  <c:v>3.0554712902065736E-4</c:v>
                </c:pt>
                <c:pt idx="1201">
                  <c:v>3.2999871385257858E-4</c:v>
                </c:pt>
                <c:pt idx="1202">
                  <c:v>3.3169510032105844E-4</c:v>
                </c:pt>
                <c:pt idx="1203">
                  <c:v>3.3184545495185662E-4</c:v>
                </c:pt>
                <c:pt idx="1204">
                  <c:v>3.3665119704373163E-4</c:v>
                </c:pt>
                <c:pt idx="1205">
                  <c:v>3.4024637355989276E-4</c:v>
                </c:pt>
                <c:pt idx="1206">
                  <c:v>3.7169841300205807E-4</c:v>
                </c:pt>
                <c:pt idx="1207">
                  <c:v>6.7999843679851458E-4</c:v>
                </c:pt>
                <c:pt idx="1208">
                  <c:v>8.3496312751346364E-4</c:v>
                </c:pt>
                <c:pt idx="1209">
                  <c:v>1.0631065892968523E-3</c:v>
                </c:pt>
                <c:pt idx="1210">
                  <c:v>1.1905575154347561E-3</c:v>
                </c:pt>
                <c:pt idx="1211">
                  <c:v>1.2431563163114766E-3</c:v>
                </c:pt>
                <c:pt idx="1212">
                  <c:v>1.2326296000896722E-3</c:v>
                </c:pt>
                <c:pt idx="1213">
                  <c:v>1.2137769193517297E-3</c:v>
                </c:pt>
                <c:pt idx="1214">
                  <c:v>1.1888611512332553E-3</c:v>
                </c:pt>
                <c:pt idx="1215">
                  <c:v>1.1922667853781566E-3</c:v>
                </c:pt>
                <c:pt idx="1216">
                  <c:v>1.2742086335857472E-3</c:v>
                </c:pt>
                <c:pt idx="1217">
                  <c:v>1.2948128290142117E-3</c:v>
                </c:pt>
                <c:pt idx="1218">
                  <c:v>1.3116790233046469E-3</c:v>
                </c:pt>
                <c:pt idx="1219">
                  <c:v>1.34174032281077E-3</c:v>
                </c:pt>
                <c:pt idx="1220">
                  <c:v>1.3798795928367019E-3</c:v>
                </c:pt>
                <c:pt idx="1221">
                  <c:v>1.4401113124896019E-3</c:v>
                </c:pt>
                <c:pt idx="1222">
                  <c:v>1.552058714848506E-3</c:v>
                </c:pt>
                <c:pt idx="1223">
                  <c:v>1.5987010020503316E-3</c:v>
                </c:pt>
                <c:pt idx="1224">
                  <c:v>1.6168330826812694E-3</c:v>
                </c:pt>
                <c:pt idx="1225">
                  <c:v>1.6334099230802394E-3</c:v>
                </c:pt>
                <c:pt idx="1226">
                  <c:v>1.6348203514975777E-3</c:v>
                </c:pt>
                <c:pt idx="1227">
                  <c:v>1.5473160426455045E-3</c:v>
                </c:pt>
                <c:pt idx="1228">
                  <c:v>1.4423170086288906E-3</c:v>
                </c:pt>
                <c:pt idx="1229">
                  <c:v>1.2172704395264622E-3</c:v>
                </c:pt>
                <c:pt idx="1230">
                  <c:v>9.7788571293700734E-4</c:v>
                </c:pt>
                <c:pt idx="1231">
                  <c:v>7.6362669229516141E-4</c:v>
                </c:pt>
                <c:pt idx="1232">
                  <c:v>6.5854233210337922E-4</c:v>
                </c:pt>
                <c:pt idx="1233">
                  <c:v>5.8935207152073824E-4</c:v>
                </c:pt>
                <c:pt idx="1234">
                  <c:v>5.5520142011725594E-4</c:v>
                </c:pt>
                <c:pt idx="1235">
                  <c:v>5.5463045695691043E-4</c:v>
                </c:pt>
                <c:pt idx="1236">
                  <c:v>5.3676620290502984E-4</c:v>
                </c:pt>
                <c:pt idx="1237">
                  <c:v>5.380476212784814E-4</c:v>
                </c:pt>
                <c:pt idx="1238">
                  <c:v>5.318184245464944E-4</c:v>
                </c:pt>
                <c:pt idx="1239">
                  <c:v>5.3172866013008989E-4</c:v>
                </c:pt>
                <c:pt idx="1240">
                  <c:v>5.310911833597391E-4</c:v>
                </c:pt>
                <c:pt idx="1241">
                  <c:v>5.3228437265708201E-4</c:v>
                </c:pt>
                <c:pt idx="1242">
                  <c:v>4.0627509039747536E-4</c:v>
                </c:pt>
                <c:pt idx="1243">
                  <c:v>3.4788877697999122E-4</c:v>
                </c:pt>
                <c:pt idx="1244">
                  <c:v>3.6109044791869665E-4</c:v>
                </c:pt>
                <c:pt idx="1245">
                  <c:v>3.4999972071472567E-4</c:v>
                </c:pt>
                <c:pt idx="1246">
                  <c:v>3.5081646058044525E-4</c:v>
                </c:pt>
                <c:pt idx="1247">
                  <c:v>4.1640186815462333E-4</c:v>
                </c:pt>
                <c:pt idx="1248">
                  <c:v>4.4585676873499537E-4</c:v>
                </c:pt>
                <c:pt idx="1249">
                  <c:v>4.4846257375835902E-4</c:v>
                </c:pt>
                <c:pt idx="1250">
                  <c:v>4.3932753243093467E-4</c:v>
                </c:pt>
                <c:pt idx="1251">
                  <c:v>4.6540569664107497E-4</c:v>
                </c:pt>
                <c:pt idx="1252">
                  <c:v>4.5563276270929706E-4</c:v>
                </c:pt>
                <c:pt idx="1253">
                  <c:v>4.6326796924964231E-4</c:v>
                </c:pt>
                <c:pt idx="1254">
                  <c:v>5.2049115946921332E-4</c:v>
                </c:pt>
                <c:pt idx="1255">
                  <c:v>5.9850411631788124E-4</c:v>
                </c:pt>
                <c:pt idx="1256">
                  <c:v>5.9317474787967184E-4</c:v>
                </c:pt>
                <c:pt idx="1257">
                  <c:v>6.0990230301019219E-4</c:v>
                </c:pt>
                <c:pt idx="1258">
                  <c:v>6.1184147701954475E-4</c:v>
                </c:pt>
                <c:pt idx="1259">
                  <c:v>5.8799236839659596E-4</c:v>
                </c:pt>
                <c:pt idx="1260">
                  <c:v>5.867386977019321E-4</c:v>
                </c:pt>
                <c:pt idx="1261">
                  <c:v>5.8548215676564248E-4</c:v>
                </c:pt>
                <c:pt idx="1262">
                  <c:v>5.9406416432993935E-4</c:v>
                </c:pt>
                <c:pt idx="1263">
                  <c:v>6.6119264010183558E-4</c:v>
                </c:pt>
                <c:pt idx="1264">
                  <c:v>6.9998977392488201E-4</c:v>
                </c:pt>
                <c:pt idx="1265">
                  <c:v>7.3849182214234441E-4</c:v>
                </c:pt>
                <c:pt idx="1266">
                  <c:v>7.8173693560734138E-4</c:v>
                </c:pt>
                <c:pt idx="1267">
                  <c:v>7.7281267604451605E-4</c:v>
                </c:pt>
                <c:pt idx="1268">
                  <c:v>7.7080822083826488E-4</c:v>
                </c:pt>
                <c:pt idx="1269">
                  <c:v>7.5795078363258966E-4</c:v>
                </c:pt>
                <c:pt idx="1270">
                  <c:v>7.5431810074808633E-4</c:v>
                </c:pt>
                <c:pt idx="1271">
                  <c:v>7.6018061187641092E-4</c:v>
                </c:pt>
                <c:pt idx="1272">
                  <c:v>8.3846804200360338E-4</c:v>
                </c:pt>
                <c:pt idx="1273">
                  <c:v>9.5845464313146634E-4</c:v>
                </c:pt>
                <c:pt idx="1274">
                  <c:v>1.0049385771943064E-3</c:v>
                </c:pt>
                <c:pt idx="1275">
                  <c:v>1.0099533338494859E-3</c:v>
                </c:pt>
                <c:pt idx="1276">
                  <c:v>1.0464693983055562E-3</c:v>
                </c:pt>
                <c:pt idx="1277">
                  <c:v>1.0714359320096176E-3</c:v>
                </c:pt>
                <c:pt idx="1278">
                  <c:v>1.1186522001876901E-3</c:v>
                </c:pt>
                <c:pt idx="1279">
                  <c:v>1.1423957410482517E-3</c:v>
                </c:pt>
                <c:pt idx="1280">
                  <c:v>1.1287109234606016E-3</c:v>
                </c:pt>
                <c:pt idx="1281">
                  <c:v>1.1585987926112527E-3</c:v>
                </c:pt>
                <c:pt idx="1282">
                  <c:v>1.1326545821231169E-3</c:v>
                </c:pt>
                <c:pt idx="1283">
                  <c:v>1.1663128163854866E-3</c:v>
                </c:pt>
                <c:pt idx="1284">
                  <c:v>1.0933189071054917E-3</c:v>
                </c:pt>
                <c:pt idx="1285">
                  <c:v>9.7547198634069824E-4</c:v>
                </c:pt>
                <c:pt idx="1286">
                  <c:v>8.023387968068811E-4</c:v>
                </c:pt>
                <c:pt idx="1287">
                  <c:v>7.3070272192111822E-4</c:v>
                </c:pt>
                <c:pt idx="1288">
                  <c:v>6.8585181710713945E-4</c:v>
                </c:pt>
                <c:pt idx="1289">
                  <c:v>5.8331569413768271E-4</c:v>
                </c:pt>
                <c:pt idx="1290">
                  <c:v>4.4179718562318545E-4</c:v>
                </c:pt>
                <c:pt idx="1291">
                  <c:v>4.4117444803421424E-4</c:v>
                </c:pt>
                <c:pt idx="1292">
                  <c:v>4.4242708807877578E-4</c:v>
                </c:pt>
                <c:pt idx="1293">
                  <c:v>4.2764235104004723E-4</c:v>
                </c:pt>
                <c:pt idx="1294">
                  <c:v>4.6863081688853104E-4</c:v>
                </c:pt>
                <c:pt idx="1295">
                  <c:v>5.3191877507756044E-4</c:v>
                </c:pt>
                <c:pt idx="1296">
                  <c:v>5.9277166545614111E-4</c:v>
                </c:pt>
                <c:pt idx="1297">
                  <c:v>6.4554362790359744E-4</c:v>
                </c:pt>
                <c:pt idx="1298">
                  <c:v>6.5084159278531323E-4</c:v>
                </c:pt>
                <c:pt idx="1299">
                  <c:v>6.8176079934753641E-4</c:v>
                </c:pt>
                <c:pt idx="1300">
                  <c:v>6.8072152539468513E-4</c:v>
                </c:pt>
                <c:pt idx="1301">
                  <c:v>6.4680683066727757E-4</c:v>
                </c:pt>
                <c:pt idx="1302">
                  <c:v>6.439293651830972E-4</c:v>
                </c:pt>
                <c:pt idx="1303">
                  <c:v>5.897256023979742E-4</c:v>
                </c:pt>
                <c:pt idx="1304">
                  <c:v>5.5169194639621941E-4</c:v>
                </c:pt>
                <c:pt idx="1305">
                  <c:v>5.3370071652386901E-4</c:v>
                </c:pt>
                <c:pt idx="1306">
                  <c:v>4.2229602067058955E-4</c:v>
                </c:pt>
                <c:pt idx="1307">
                  <c:v>4.2508972994681097E-4</c:v>
                </c:pt>
                <c:pt idx="1308">
                  <c:v>4.2402800650453428E-4</c:v>
                </c:pt>
                <c:pt idx="1309">
                  <c:v>3.8478353410759483E-4</c:v>
                </c:pt>
                <c:pt idx="1310">
                  <c:v>3.4195303068486007E-4</c:v>
                </c:pt>
                <c:pt idx="1311">
                  <c:v>3.3363543366845438E-4</c:v>
                </c:pt>
                <c:pt idx="1312">
                  <c:v>2.7711834608382081E-4</c:v>
                </c:pt>
                <c:pt idx="1313">
                  <c:v>2.5621640849932852E-4</c:v>
                </c:pt>
                <c:pt idx="1314">
                  <c:v>3.9935270999765367E-4</c:v>
                </c:pt>
                <c:pt idx="1315">
                  <c:v>4.6453027971073591E-4</c:v>
                </c:pt>
                <c:pt idx="1316">
                  <c:v>4.9893965049459742E-4</c:v>
                </c:pt>
                <c:pt idx="1317">
                  <c:v>5.8250875606718567E-4</c:v>
                </c:pt>
                <c:pt idx="1318">
                  <c:v>6.0249941039259831E-4</c:v>
                </c:pt>
                <c:pt idx="1319">
                  <c:v>6.0248386444424851E-4</c:v>
                </c:pt>
                <c:pt idx="1320">
                  <c:v>5.9017931956547643E-4</c:v>
                </c:pt>
                <c:pt idx="1321">
                  <c:v>5.8380410994320747E-4</c:v>
                </c:pt>
                <c:pt idx="1322">
                  <c:v>5.8531035009583841E-4</c:v>
                </c:pt>
                <c:pt idx="1323">
                  <c:v>7.1472205213922414E-4</c:v>
                </c:pt>
                <c:pt idx="1324">
                  <c:v>7.9179028909694897E-4</c:v>
                </c:pt>
                <c:pt idx="1325">
                  <c:v>8.3729751520161073E-4</c:v>
                </c:pt>
                <c:pt idx="1326">
                  <c:v>8.8270345903770843E-4</c:v>
                </c:pt>
                <c:pt idx="1327">
                  <c:v>9.1093873532922614E-4</c:v>
                </c:pt>
                <c:pt idx="1328">
                  <c:v>8.8317524586476891E-4</c:v>
                </c:pt>
                <c:pt idx="1329">
                  <c:v>8.4282514090247725E-4</c:v>
                </c:pt>
                <c:pt idx="1330">
                  <c:v>7.9443904622557803E-4</c:v>
                </c:pt>
                <c:pt idx="1331">
                  <c:v>7.603898411103992E-4</c:v>
                </c:pt>
                <c:pt idx="1332">
                  <c:v>7.2127002277481468E-4</c:v>
                </c:pt>
                <c:pt idx="1333">
                  <c:v>6.7036888604257337E-4</c:v>
                </c:pt>
                <c:pt idx="1334">
                  <c:v>6.6842954411580407E-4</c:v>
                </c:pt>
                <c:pt idx="1335">
                  <c:v>6.5669004256031793E-4</c:v>
                </c:pt>
                <c:pt idx="1336">
                  <c:v>6.322818495674465E-4</c:v>
                </c:pt>
                <c:pt idx="1337">
                  <c:v>6.3783242531165207E-4</c:v>
                </c:pt>
                <c:pt idx="1338">
                  <c:v>6.1746156982497792E-4</c:v>
                </c:pt>
                <c:pt idx="1339">
                  <c:v>5.3753458091258431E-4</c:v>
                </c:pt>
                <c:pt idx="1340">
                  <c:v>4.6082395974306585E-4</c:v>
                </c:pt>
                <c:pt idx="1341">
                  <c:v>3.9698260995174887E-4</c:v>
                </c:pt>
                <c:pt idx="1342">
                  <c:v>3.5561140515477456E-4</c:v>
                </c:pt>
                <c:pt idx="1343">
                  <c:v>3.7614020916780077E-4</c:v>
                </c:pt>
                <c:pt idx="1344">
                  <c:v>3.9124503264915451E-4</c:v>
                </c:pt>
                <c:pt idx="1345">
                  <c:v>3.9743975912865867E-4</c:v>
                </c:pt>
                <c:pt idx="1346">
                  <c:v>4.2898287259812842E-4</c:v>
                </c:pt>
                <c:pt idx="1347">
                  <c:v>4.8161814574625595E-4</c:v>
                </c:pt>
                <c:pt idx="1348">
                  <c:v>5.3307326929436698E-4</c:v>
                </c:pt>
                <c:pt idx="1349">
                  <c:v>5.983478982598292E-4</c:v>
                </c:pt>
                <c:pt idx="1350">
                  <c:v>6.351921459845076E-4</c:v>
                </c:pt>
                <c:pt idx="1351">
                  <c:v>6.7982170505620748E-4</c:v>
                </c:pt>
                <c:pt idx="1352">
                  <c:v>7.104033599607683E-4</c:v>
                </c:pt>
                <c:pt idx="1353">
                  <c:v>6.9459144138722478E-4</c:v>
                </c:pt>
                <c:pt idx="1354">
                  <c:v>6.4084564012378917E-4</c:v>
                </c:pt>
                <c:pt idx="1355">
                  <c:v>5.9488177515898801E-4</c:v>
                </c:pt>
                <c:pt idx="1356">
                  <c:v>6.2973189432388764E-4</c:v>
                </c:pt>
                <c:pt idx="1357">
                  <c:v>7.4890906476430077E-4</c:v>
                </c:pt>
                <c:pt idx="1358">
                  <c:v>8.3238528399208597E-4</c:v>
                </c:pt>
                <c:pt idx="1359">
                  <c:v>9.1353578635374334E-4</c:v>
                </c:pt>
                <c:pt idx="1360">
                  <c:v>1.002460053827983E-3</c:v>
                </c:pt>
                <c:pt idx="1361">
                  <c:v>1.0618499085978629E-3</c:v>
                </c:pt>
                <c:pt idx="1362">
                  <c:v>1.1671069906142903E-3</c:v>
                </c:pt>
                <c:pt idx="1363">
                  <c:v>1.2374791164690563E-3</c:v>
                </c:pt>
                <c:pt idx="1364">
                  <c:v>1.29958254504042E-3</c:v>
                </c:pt>
                <c:pt idx="1365">
                  <c:v>1.382684138871653E-3</c:v>
                </c:pt>
                <c:pt idx="1366">
                  <c:v>1.4484424664450411E-3</c:v>
                </c:pt>
                <c:pt idx="1367">
                  <c:v>1.4428714356203749E-3</c:v>
                </c:pt>
                <c:pt idx="1368">
                  <c:v>1.4097289648022961E-3</c:v>
                </c:pt>
                <c:pt idx="1369">
                  <c:v>1.3572333571487956E-3</c:v>
                </c:pt>
                <c:pt idx="1370">
                  <c:v>1.2846268959320268E-3</c:v>
                </c:pt>
                <c:pt idx="1371">
                  <c:v>1.1487769645209477E-3</c:v>
                </c:pt>
                <c:pt idx="1372">
                  <c:v>9.8667191350537025E-4</c:v>
                </c:pt>
                <c:pt idx="1373">
                  <c:v>8.623596688134773E-4</c:v>
                </c:pt>
                <c:pt idx="1374">
                  <c:v>7.6406019577661074E-4</c:v>
                </c:pt>
                <c:pt idx="1375">
                  <c:v>4.3069406472682147E-4</c:v>
                </c:pt>
                <c:pt idx="1376">
                  <c:v>3.6558682870914486E-4</c:v>
                </c:pt>
                <c:pt idx="1377">
                  <c:v>3.6998080668296343E-4</c:v>
                </c:pt>
                <c:pt idx="1378">
                  <c:v>3.4559607278100842E-4</c:v>
                </c:pt>
                <c:pt idx="1379">
                  <c:v>3.1674015973686532E-4</c:v>
                </c:pt>
                <c:pt idx="1380">
                  <c:v>3.7504786077023644E-4</c:v>
                </c:pt>
                <c:pt idx="1381">
                  <c:v>3.6441331697236059E-4</c:v>
                </c:pt>
                <c:pt idx="1382">
                  <c:v>3.7111658515871548E-4</c:v>
                </c:pt>
                <c:pt idx="1383">
                  <c:v>3.6163878384881307E-4</c:v>
                </c:pt>
                <c:pt idx="1384">
                  <c:v>3.7095194713075225E-4</c:v>
                </c:pt>
                <c:pt idx="1385">
                  <c:v>3.9288130318225841E-4</c:v>
                </c:pt>
                <c:pt idx="1386">
                  <c:v>3.9428481372928904E-4</c:v>
                </c:pt>
                <c:pt idx="1387">
                  <c:v>4.0513573871212748E-4</c:v>
                </c:pt>
                <c:pt idx="1388">
                  <c:v>4.0305824891120889E-4</c:v>
                </c:pt>
                <c:pt idx="1389">
                  <c:v>4.2037441662741426E-4</c:v>
                </c:pt>
                <c:pt idx="1390">
                  <c:v>4.3567445447211282E-4</c:v>
                </c:pt>
                <c:pt idx="1391">
                  <c:v>4.2346662250997591E-4</c:v>
                </c:pt>
                <c:pt idx="1392">
                  <c:v>4.1125860564625327E-4</c:v>
                </c:pt>
                <c:pt idx="1393">
                  <c:v>4.440598928334959E-4</c:v>
                </c:pt>
                <c:pt idx="1394">
                  <c:v>4.584204491035719E-4</c:v>
                </c:pt>
                <c:pt idx="1395">
                  <c:v>4.5045784734549089E-4</c:v>
                </c:pt>
                <c:pt idx="1396">
                  <c:v>4.6022227343087195E-4</c:v>
                </c:pt>
                <c:pt idx="1397">
                  <c:v>4.9971315514287071E-4</c:v>
                </c:pt>
                <c:pt idx="1398">
                  <c:v>5.1354175819236009E-4</c:v>
                </c:pt>
                <c:pt idx="1399">
                  <c:v>5.1373479994124558E-4</c:v>
                </c:pt>
                <c:pt idx="1400">
                  <c:v>5.0069536092715253E-4</c:v>
                </c:pt>
                <c:pt idx="1401">
                  <c:v>4.9319772809680476E-4</c:v>
                </c:pt>
                <c:pt idx="1402">
                  <c:v>4.9684695977958004E-4</c:v>
                </c:pt>
                <c:pt idx="1403">
                  <c:v>5.0991134196782563E-4</c:v>
                </c:pt>
                <c:pt idx="1404">
                  <c:v>5.0766927587246895E-4</c:v>
                </c:pt>
                <c:pt idx="1405">
                  <c:v>4.8981515375446706E-4</c:v>
                </c:pt>
                <c:pt idx="1406">
                  <c:v>4.9756280463628978E-4</c:v>
                </c:pt>
                <c:pt idx="1407">
                  <c:v>4.70469495412085E-4</c:v>
                </c:pt>
                <c:pt idx="1408">
                  <c:v>4.1561273331081115E-4</c:v>
                </c:pt>
                <c:pt idx="1409">
                  <c:v>3.4783049486556344E-4</c:v>
                </c:pt>
                <c:pt idx="1410">
                  <c:v>2.6077000395443895E-4</c:v>
                </c:pt>
                <c:pt idx="1411">
                  <c:v>1.9219243131628449E-4</c:v>
                </c:pt>
                <c:pt idx="1412">
                  <c:v>1.8768590216758255E-4</c:v>
                </c:pt>
                <c:pt idx="1413">
                  <c:v>1.8727411998386271E-4</c:v>
                </c:pt>
                <c:pt idx="1414">
                  <c:v>1.9960401223132531E-4</c:v>
                </c:pt>
                <c:pt idx="1415">
                  <c:v>2.0417923567157202E-4</c:v>
                </c:pt>
                <c:pt idx="1416">
                  <c:v>2.0275931670949655E-4</c:v>
                </c:pt>
                <c:pt idx="1417">
                  <c:v>1.8801781575707068E-4</c:v>
                </c:pt>
                <c:pt idx="1418">
                  <c:v>1.8529834849915504E-4</c:v>
                </c:pt>
                <c:pt idx="1419">
                  <c:v>2.2290845307217818E-4</c:v>
                </c:pt>
                <c:pt idx="1420">
                  <c:v>2.994618245298082E-4</c:v>
                </c:pt>
                <c:pt idx="1421">
                  <c:v>3.7995949577148498E-4</c:v>
                </c:pt>
                <c:pt idx="1422">
                  <c:v>4.2330037106550085E-4</c:v>
                </c:pt>
                <c:pt idx="1423">
                  <c:v>4.3981688061977219E-4</c:v>
                </c:pt>
                <c:pt idx="1424">
                  <c:v>4.495842357219708E-4</c:v>
                </c:pt>
                <c:pt idx="1425">
                  <c:v>4.716543730816944E-4</c:v>
                </c:pt>
                <c:pt idx="1426">
                  <c:v>4.5927940981433025E-4</c:v>
                </c:pt>
                <c:pt idx="1427">
                  <c:v>4.7070548399465178E-4</c:v>
                </c:pt>
                <c:pt idx="1428">
                  <c:v>4.9594808055295793E-4</c:v>
                </c:pt>
                <c:pt idx="1429">
                  <c:v>5.2466445941154536E-4</c:v>
                </c:pt>
                <c:pt idx="1430">
                  <c:v>5.2574905571567366E-4</c:v>
                </c:pt>
                <c:pt idx="1431">
                  <c:v>5.5184300043468061E-4</c:v>
                </c:pt>
                <c:pt idx="1432">
                  <c:v>5.7357251469327168E-4</c:v>
                </c:pt>
                <c:pt idx="1433">
                  <c:v>5.8448078624938739E-4</c:v>
                </c:pt>
                <c:pt idx="1434">
                  <c:v>5.4584952067734081E-4</c:v>
                </c:pt>
                <c:pt idx="1435">
                  <c:v>4.8734265245693194E-4</c:v>
                </c:pt>
                <c:pt idx="1436">
                  <c:v>4.6558380769321449E-4</c:v>
                </c:pt>
                <c:pt idx="1437">
                  <c:v>4.0733424199472545E-4</c:v>
                </c:pt>
                <c:pt idx="1438">
                  <c:v>3.2707109305544775E-4</c:v>
                </c:pt>
                <c:pt idx="1439">
                  <c:v>3.0503357296104316E-4</c:v>
                </c:pt>
                <c:pt idx="1440">
                  <c:v>3.013628755394619E-4</c:v>
                </c:pt>
                <c:pt idx="1441">
                  <c:v>3.0215071456496167E-4</c:v>
                </c:pt>
                <c:pt idx="1442">
                  <c:v>2.9959460830026604E-4</c:v>
                </c:pt>
                <c:pt idx="1443">
                  <c:v>3.0410208968542033E-4</c:v>
                </c:pt>
                <c:pt idx="1444">
                  <c:v>3.4217201420337986E-4</c:v>
                </c:pt>
                <c:pt idx="1445">
                  <c:v>3.579596883288989E-4</c:v>
                </c:pt>
                <c:pt idx="1446">
                  <c:v>3.7170469253553249E-4</c:v>
                </c:pt>
                <c:pt idx="1447">
                  <c:v>4.9066899618930876E-4</c:v>
                </c:pt>
                <c:pt idx="1448">
                  <c:v>6.2913756421945619E-4</c:v>
                </c:pt>
                <c:pt idx="1449">
                  <c:v>7.2095314752192326E-4</c:v>
                </c:pt>
                <c:pt idx="1450">
                  <c:v>7.2853129314768195E-4</c:v>
                </c:pt>
                <c:pt idx="1451">
                  <c:v>7.1406333447365117E-4</c:v>
                </c:pt>
                <c:pt idx="1452">
                  <c:v>6.9291951106641451E-4</c:v>
                </c:pt>
                <c:pt idx="1453">
                  <c:v>6.750804945027816E-4</c:v>
                </c:pt>
                <c:pt idx="1454">
                  <c:v>6.4982504537615263E-4</c:v>
                </c:pt>
                <c:pt idx="1455">
                  <c:v>6.385760793476841E-4</c:v>
                </c:pt>
                <c:pt idx="1456">
                  <c:v>6.1396793309202312E-4</c:v>
                </c:pt>
                <c:pt idx="1457">
                  <c:v>6.0822883333589036E-4</c:v>
                </c:pt>
                <c:pt idx="1458">
                  <c:v>6.0311330257123018E-4</c:v>
                </c:pt>
                <c:pt idx="1459">
                  <c:v>5.8746606328668202E-4</c:v>
                </c:pt>
                <c:pt idx="1460">
                  <c:v>5.6307183135497624E-4</c:v>
                </c:pt>
                <c:pt idx="1461">
                  <c:v>5.6926231265492578E-4</c:v>
                </c:pt>
                <c:pt idx="1462">
                  <c:v>5.6606382765566298E-4</c:v>
                </c:pt>
                <c:pt idx="1463">
                  <c:v>5.6943945771050549E-4</c:v>
                </c:pt>
                <c:pt idx="1464">
                  <c:v>5.6665527894023474E-4</c:v>
                </c:pt>
                <c:pt idx="1465">
                  <c:v>5.6675313971748067E-4</c:v>
                </c:pt>
                <c:pt idx="1466">
                  <c:v>5.6663396132269059E-4</c:v>
                </c:pt>
                <c:pt idx="1467">
                  <c:v>5.2482592206105742E-4</c:v>
                </c:pt>
                <c:pt idx="1468">
                  <c:v>4.2839589454266263E-4</c:v>
                </c:pt>
                <c:pt idx="1469">
                  <c:v>2.9866988021366112E-4</c:v>
                </c:pt>
                <c:pt idx="1470">
                  <c:v>2.8613817618311786E-4</c:v>
                </c:pt>
                <c:pt idx="1471">
                  <c:v>2.6565197431354097E-4</c:v>
                </c:pt>
                <c:pt idx="1472">
                  <c:v>2.6899856637348398E-4</c:v>
                </c:pt>
                <c:pt idx="1473">
                  <c:v>2.8499075355036565E-4</c:v>
                </c:pt>
                <c:pt idx="1474">
                  <c:v>3.4391390141636863E-4</c:v>
                </c:pt>
                <c:pt idx="1475">
                  <c:v>3.554463175754491E-4</c:v>
                </c:pt>
                <c:pt idx="1476">
                  <c:v>3.5897826346870218E-4</c:v>
                </c:pt>
                <c:pt idx="1477">
                  <c:v>3.1729827275785415E-4</c:v>
                </c:pt>
                <c:pt idx="1478">
                  <c:v>3.1287919128711235E-4</c:v>
                </c:pt>
                <c:pt idx="1479">
                  <c:v>3.0426511367593966E-4</c:v>
                </c:pt>
                <c:pt idx="1480">
                  <c:v>3.0177563903698344E-4</c:v>
                </c:pt>
                <c:pt idx="1481">
                  <c:v>2.9965623457829985E-4</c:v>
                </c:pt>
                <c:pt idx="1482">
                  <c:v>3.772405019011955E-4</c:v>
                </c:pt>
                <c:pt idx="1483">
                  <c:v>4.2258298598720775E-4</c:v>
                </c:pt>
                <c:pt idx="1484">
                  <c:v>4.3987810625369198E-4</c:v>
                </c:pt>
                <c:pt idx="1485">
                  <c:v>4.5282767568686252E-4</c:v>
                </c:pt>
                <c:pt idx="1486">
                  <c:v>4.5346126393011247E-4</c:v>
                </c:pt>
                <c:pt idx="1487">
                  <c:v>4.2249365959457592E-4</c:v>
                </c:pt>
                <c:pt idx="1488">
                  <c:v>4.1855895096201977E-4</c:v>
                </c:pt>
                <c:pt idx="1489">
                  <c:v>4.0805470005642687E-4</c:v>
                </c:pt>
                <c:pt idx="1490">
                  <c:v>3.900925061634893E-4</c:v>
                </c:pt>
                <c:pt idx="1491">
                  <c:v>3.4558821800468269E-4</c:v>
                </c:pt>
                <c:pt idx="1492">
                  <c:v>3.4401180887623902E-4</c:v>
                </c:pt>
                <c:pt idx="1493">
                  <c:v>3.6142090072689931E-4</c:v>
                </c:pt>
                <c:pt idx="1494">
                  <c:v>4.3041883638827885E-4</c:v>
                </c:pt>
                <c:pt idx="1495">
                  <c:v>4.8569880694568688E-4</c:v>
                </c:pt>
                <c:pt idx="1496">
                  <c:v>5.2649390642101838E-4</c:v>
                </c:pt>
                <c:pt idx="1497">
                  <c:v>5.1644526597109067E-4</c:v>
                </c:pt>
                <c:pt idx="1498">
                  <c:v>4.9186713736199558E-4</c:v>
                </c:pt>
                <c:pt idx="1499">
                  <c:v>4.7477218428194071E-4</c:v>
                </c:pt>
                <c:pt idx="1500">
                  <c:v>4.5016561424430091E-4</c:v>
                </c:pt>
                <c:pt idx="1501">
                  <c:v>4.4795465759346327E-4</c:v>
                </c:pt>
                <c:pt idx="1502">
                  <c:v>4.5959144870159918E-4</c:v>
                </c:pt>
                <c:pt idx="1503">
                  <c:v>4.6054423313784894E-4</c:v>
                </c:pt>
                <c:pt idx="1504">
                  <c:v>4.714364483271246E-4</c:v>
                </c:pt>
                <c:pt idx="1505">
                  <c:v>4.6952532827346862E-4</c:v>
                </c:pt>
                <c:pt idx="1506">
                  <c:v>4.6936398912428317E-4</c:v>
                </c:pt>
                <c:pt idx="1507">
                  <c:v>4.5830747733901491E-4</c:v>
                </c:pt>
                <c:pt idx="1508">
                  <c:v>4.2403585814161247E-4</c:v>
                </c:pt>
                <c:pt idx="1509">
                  <c:v>3.6427899598801553E-4</c:v>
                </c:pt>
                <c:pt idx="1510">
                  <c:v>3.1579665980314926E-4</c:v>
                </c:pt>
                <c:pt idx="1511">
                  <c:v>2.1516895022032903E-4</c:v>
                </c:pt>
                <c:pt idx="1512">
                  <c:v>1.9496776863430837E-4</c:v>
                </c:pt>
                <c:pt idx="1513">
                  <c:v>1.7914711834882168E-4</c:v>
                </c:pt>
                <c:pt idx="1514">
                  <c:v>1.835756873401961E-4</c:v>
                </c:pt>
                <c:pt idx="1515">
                  <c:v>2.0392774954601533E-4</c:v>
                </c:pt>
                <c:pt idx="1516">
                  <c:v>2.1832360061287262E-4</c:v>
                </c:pt>
                <c:pt idx="1517">
                  <c:v>3.710889409365529E-4</c:v>
                </c:pt>
                <c:pt idx="1518">
                  <c:v>5.1837822016035664E-4</c:v>
                </c:pt>
                <c:pt idx="1519">
                  <c:v>6.4428772298949076E-4</c:v>
                </c:pt>
                <c:pt idx="1520">
                  <c:v>7.0008299251681763E-4</c:v>
                </c:pt>
                <c:pt idx="1521">
                  <c:v>7.32226216645591E-4</c:v>
                </c:pt>
                <c:pt idx="1522">
                  <c:v>7.7709061187364423E-4</c:v>
                </c:pt>
                <c:pt idx="1523">
                  <c:v>8.1653587989738896E-4</c:v>
                </c:pt>
                <c:pt idx="1524">
                  <c:v>8.4395269417875975E-4</c:v>
                </c:pt>
                <c:pt idx="1525">
                  <c:v>8.5692980052036363E-4</c:v>
                </c:pt>
                <c:pt idx="1526">
                  <c:v>8.4479798757425219E-4</c:v>
                </c:pt>
                <c:pt idx="1527">
                  <c:v>8.1654978246155797E-4</c:v>
                </c:pt>
                <c:pt idx="1528">
                  <c:v>7.7275657539899428E-4</c:v>
                </c:pt>
                <c:pt idx="1529">
                  <c:v>7.3110827272271416E-4</c:v>
                </c:pt>
                <c:pt idx="1530">
                  <c:v>7.029368953857184E-4</c:v>
                </c:pt>
                <c:pt idx="1531">
                  <c:v>6.2535552927312757E-4</c:v>
                </c:pt>
                <c:pt idx="1532">
                  <c:v>5.6751290272520432E-4</c:v>
                </c:pt>
                <c:pt idx="1533">
                  <c:v>4.7201282485517245E-4</c:v>
                </c:pt>
                <c:pt idx="1534">
                  <c:v>4.0232291629090187E-4</c:v>
                </c:pt>
                <c:pt idx="1535">
                  <c:v>3.660030473226632E-4</c:v>
                </c:pt>
                <c:pt idx="1536">
                  <c:v>3.2838864612859528E-4</c:v>
                </c:pt>
                <c:pt idx="1537">
                  <c:v>3.7737756687037641E-4</c:v>
                </c:pt>
                <c:pt idx="1538">
                  <c:v>3.9958845697278658E-4</c:v>
                </c:pt>
                <c:pt idx="1539">
                  <c:v>3.9894224668600854E-4</c:v>
                </c:pt>
                <c:pt idx="1540">
                  <c:v>3.9939164978810757E-4</c:v>
                </c:pt>
                <c:pt idx="1541">
                  <c:v>4.0628454898967141E-4</c:v>
                </c:pt>
                <c:pt idx="1542">
                  <c:v>3.9055683895346238E-4</c:v>
                </c:pt>
                <c:pt idx="1543">
                  <c:v>3.7229233644482928E-4</c:v>
                </c:pt>
                <c:pt idx="1544">
                  <c:v>3.3522620275205369E-4</c:v>
                </c:pt>
                <c:pt idx="1545">
                  <c:v>3.2012254419393508E-4</c:v>
                </c:pt>
                <c:pt idx="1546">
                  <c:v>3.3402439269690932E-4</c:v>
                </c:pt>
                <c:pt idx="1547">
                  <c:v>3.5380878721845535E-4</c:v>
                </c:pt>
                <c:pt idx="1548">
                  <c:v>3.6496185996564434E-4</c:v>
                </c:pt>
                <c:pt idx="1549">
                  <c:v>3.430345532275427E-4</c:v>
                </c:pt>
                <c:pt idx="1550">
                  <c:v>2.6857640221634034E-4</c:v>
                </c:pt>
                <c:pt idx="1551">
                  <c:v>2.5719300091525622E-4</c:v>
                </c:pt>
                <c:pt idx="1552">
                  <c:v>2.4451353731520028E-4</c:v>
                </c:pt>
                <c:pt idx="1553">
                  <c:v>2.5895694092183959E-4</c:v>
                </c:pt>
                <c:pt idx="1554">
                  <c:v>2.560529742372352E-4</c:v>
                </c:pt>
                <c:pt idx="1555">
                  <c:v>2.5603855207121946E-4</c:v>
                </c:pt>
                <c:pt idx="1556">
                  <c:v>2.5852057294762997E-4</c:v>
                </c:pt>
                <c:pt idx="1557">
                  <c:v>2.7365228768603205E-4</c:v>
                </c:pt>
                <c:pt idx="1558">
                  <c:v>3.3474475249008993E-4</c:v>
                </c:pt>
                <c:pt idx="1559">
                  <c:v>3.3725689636554404E-4</c:v>
                </c:pt>
                <c:pt idx="1560">
                  <c:v>3.3849576443227092E-4</c:v>
                </c:pt>
                <c:pt idx="1561">
                  <c:v>3.409552851842692E-4</c:v>
                </c:pt>
                <c:pt idx="1562">
                  <c:v>3.4668122127791098E-4</c:v>
                </c:pt>
                <c:pt idx="1563">
                  <c:v>3.4166819640487624E-4</c:v>
                </c:pt>
                <c:pt idx="1564">
                  <c:v>3.3196402190031887E-4</c:v>
                </c:pt>
                <c:pt idx="1565">
                  <c:v>3.3823039368256156E-4</c:v>
                </c:pt>
                <c:pt idx="1566">
                  <c:v>3.333196679252952E-4</c:v>
                </c:pt>
                <c:pt idx="1567">
                  <c:v>3.1637589504697027E-4</c:v>
                </c:pt>
                <c:pt idx="1568">
                  <c:v>3.1327205170435159E-4</c:v>
                </c:pt>
                <c:pt idx="1569">
                  <c:v>3.1512723753227446E-4</c:v>
                </c:pt>
                <c:pt idx="1570">
                  <c:v>3.1679948816439962E-4</c:v>
                </c:pt>
                <c:pt idx="1571">
                  <c:v>3.2391794151175838E-4</c:v>
                </c:pt>
                <c:pt idx="1572">
                  <c:v>3.4796214506595171E-4</c:v>
                </c:pt>
                <c:pt idx="1573">
                  <c:v>3.3071035446681312E-4</c:v>
                </c:pt>
                <c:pt idx="1574">
                  <c:v>3.2854498699186948E-4</c:v>
                </c:pt>
                <c:pt idx="1575">
                  <c:v>3.2849925253764498E-4</c:v>
                </c:pt>
                <c:pt idx="1576">
                  <c:v>3.3064773428247553E-4</c:v>
                </c:pt>
                <c:pt idx="1577">
                  <c:v>3.2334951604265529E-4</c:v>
                </c:pt>
                <c:pt idx="1578">
                  <c:v>2.4955359161065441E-4</c:v>
                </c:pt>
                <c:pt idx="1579">
                  <c:v>2.4827156892133408E-4</c:v>
                </c:pt>
                <c:pt idx="1580">
                  <c:v>2.8471776189959672E-4</c:v>
                </c:pt>
                <c:pt idx="1581">
                  <c:v>2.8546315228861581E-4</c:v>
                </c:pt>
                <c:pt idx="1582">
                  <c:v>2.7639890372098462E-4</c:v>
                </c:pt>
                <c:pt idx="1583">
                  <c:v>2.7822817488400408E-4</c:v>
                </c:pt>
                <c:pt idx="1584">
                  <c:v>3.1963315720435505E-4</c:v>
                </c:pt>
                <c:pt idx="1585">
                  <c:v>3.6708392020975712E-4</c:v>
                </c:pt>
                <c:pt idx="1586">
                  <c:v>4.0987642312866599E-4</c:v>
                </c:pt>
                <c:pt idx="1587">
                  <c:v>4.4313752097687684E-4</c:v>
                </c:pt>
                <c:pt idx="1588">
                  <c:v>4.6262150047947923E-4</c:v>
                </c:pt>
                <c:pt idx="1589">
                  <c:v>4.5238728420087172E-4</c:v>
                </c:pt>
                <c:pt idx="1590">
                  <c:v>4.5223172663551178E-4</c:v>
                </c:pt>
                <c:pt idx="1591">
                  <c:v>4.8706284247749902E-4</c:v>
                </c:pt>
                <c:pt idx="1592">
                  <c:v>4.9957501234085505E-4</c:v>
                </c:pt>
                <c:pt idx="1593">
                  <c:v>5.3801922818273024E-4</c:v>
                </c:pt>
                <c:pt idx="1594">
                  <c:v>5.8063464015842986E-4</c:v>
                </c:pt>
                <c:pt idx="1595">
                  <c:v>6.1083540296784638E-4</c:v>
                </c:pt>
                <c:pt idx="1596">
                  <c:v>6.277683488306419E-4</c:v>
                </c:pt>
                <c:pt idx="1597">
                  <c:v>6.5070294740095843E-4</c:v>
                </c:pt>
                <c:pt idx="1598">
                  <c:v>7.0567927332234541E-4</c:v>
                </c:pt>
                <c:pt idx="1599">
                  <c:v>6.9517821768894019E-4</c:v>
                </c:pt>
                <c:pt idx="1600">
                  <c:v>6.508295017962272E-4</c:v>
                </c:pt>
                <c:pt idx="1601">
                  <c:v>6.8806295750847249E-4</c:v>
                </c:pt>
                <c:pt idx="1602">
                  <c:v>6.986675088806963E-4</c:v>
                </c:pt>
                <c:pt idx="1603">
                  <c:v>6.772039330904772E-4</c:v>
                </c:pt>
                <c:pt idx="1604">
                  <c:v>6.6022501241074438E-4</c:v>
                </c:pt>
                <c:pt idx="1605">
                  <c:v>6.5068895940612905E-4</c:v>
                </c:pt>
                <c:pt idx="1606">
                  <c:v>6.6433802725497833E-4</c:v>
                </c:pt>
                <c:pt idx="1607">
                  <c:v>6.5447247383934885E-4</c:v>
                </c:pt>
                <c:pt idx="1608">
                  <c:v>6.3569548536183875E-4</c:v>
                </c:pt>
                <c:pt idx="1609">
                  <c:v>5.8107047803659993E-4</c:v>
                </c:pt>
                <c:pt idx="1610">
                  <c:v>5.0959457776069393E-4</c:v>
                </c:pt>
                <c:pt idx="1611">
                  <c:v>4.9299722076867982E-4</c:v>
                </c:pt>
                <c:pt idx="1612">
                  <c:v>4.6989422674919743E-4</c:v>
                </c:pt>
                <c:pt idx="1613">
                  <c:v>4.645474394058947E-4</c:v>
                </c:pt>
                <c:pt idx="1614">
                  <c:v>4.5969234012184881E-4</c:v>
                </c:pt>
                <c:pt idx="1615">
                  <c:v>4.4865762913350228E-4</c:v>
                </c:pt>
                <c:pt idx="1616">
                  <c:v>4.5490740085868208E-4</c:v>
                </c:pt>
                <c:pt idx="1617">
                  <c:v>4.5991190286608232E-4</c:v>
                </c:pt>
                <c:pt idx="1618">
                  <c:v>5.7036725232358098E-4</c:v>
                </c:pt>
                <c:pt idx="1619">
                  <c:v>6.254996032677609E-4</c:v>
                </c:pt>
                <c:pt idx="1620">
                  <c:v>6.6007165092863503E-4</c:v>
                </c:pt>
                <c:pt idx="1621">
                  <c:v>6.3629345946400278E-4</c:v>
                </c:pt>
                <c:pt idx="1622">
                  <c:v>6.0931618678172707E-4</c:v>
                </c:pt>
                <c:pt idx="1623">
                  <c:v>5.9291917351209588E-4</c:v>
                </c:pt>
                <c:pt idx="1624">
                  <c:v>6.0183745098285591E-4</c:v>
                </c:pt>
                <c:pt idx="1625">
                  <c:v>6.0250048804462604E-4</c:v>
                </c:pt>
                <c:pt idx="1626">
                  <c:v>5.8398918391584136E-4</c:v>
                </c:pt>
                <c:pt idx="1627">
                  <c:v>5.9528782850649031E-4</c:v>
                </c:pt>
                <c:pt idx="1628">
                  <c:v>5.9744245090111647E-4</c:v>
                </c:pt>
                <c:pt idx="1629">
                  <c:v>6.0705046376033399E-4</c:v>
                </c:pt>
                <c:pt idx="1630">
                  <c:v>6.053396060584494E-4</c:v>
                </c:pt>
                <c:pt idx="1631">
                  <c:v>6.0148533526823691E-4</c:v>
                </c:pt>
                <c:pt idx="1632">
                  <c:v>5.6794388621973389E-4</c:v>
                </c:pt>
                <c:pt idx="1633">
                  <c:v>5.2096521213062391E-4</c:v>
                </c:pt>
                <c:pt idx="1634">
                  <c:v>4.8218918476969325E-4</c:v>
                </c:pt>
                <c:pt idx="1635">
                  <c:v>4.5029586908860818E-4</c:v>
                </c:pt>
                <c:pt idx="1636">
                  <c:v>3.497149056090277E-4</c:v>
                </c:pt>
                <c:pt idx="1637">
                  <c:v>2.2294605312754017E-4</c:v>
                </c:pt>
                <c:pt idx="1638">
                  <c:v>2.7611044433307704E-4</c:v>
                </c:pt>
                <c:pt idx="1639">
                  <c:v>3.5533090080816032E-4</c:v>
                </c:pt>
                <c:pt idx="1640">
                  <c:v>3.8755710733013742E-4</c:v>
                </c:pt>
                <c:pt idx="1641">
                  <c:v>4.4257822251308392E-4</c:v>
                </c:pt>
                <c:pt idx="1642">
                  <c:v>4.929424059655135E-4</c:v>
                </c:pt>
                <c:pt idx="1643">
                  <c:v>5.1228749795288069E-4</c:v>
                </c:pt>
                <c:pt idx="1644">
                  <c:v>5.2344490190303443E-4</c:v>
                </c:pt>
                <c:pt idx="1645">
                  <c:v>5.4804477125032871E-4</c:v>
                </c:pt>
                <c:pt idx="1646">
                  <c:v>5.6799342394775779E-4</c:v>
                </c:pt>
                <c:pt idx="1647">
                  <c:v>5.5556612112600383E-4</c:v>
                </c:pt>
                <c:pt idx="1648">
                  <c:v>5.6610141730310478E-4</c:v>
                </c:pt>
                <c:pt idx="1649">
                  <c:v>5.4458164430156776E-4</c:v>
                </c:pt>
                <c:pt idx="1650">
                  <c:v>5.2464484808932251E-4</c:v>
                </c:pt>
                <c:pt idx="1651">
                  <c:v>5.0463904473531829E-4</c:v>
                </c:pt>
                <c:pt idx="1652">
                  <c:v>4.8663301250776472E-4</c:v>
                </c:pt>
                <c:pt idx="1653">
                  <c:v>4.617971187582592E-4</c:v>
                </c:pt>
                <c:pt idx="1654">
                  <c:v>4.483940979224796E-4</c:v>
                </c:pt>
                <c:pt idx="1655">
                  <c:v>4.8462644979008126E-4</c:v>
                </c:pt>
                <c:pt idx="1656">
                  <c:v>4.9793497851580062E-4</c:v>
                </c:pt>
                <c:pt idx="1657">
                  <c:v>4.5162765296106891E-4</c:v>
                </c:pt>
                <c:pt idx="1658">
                  <c:v>4.6819319848907191E-4</c:v>
                </c:pt>
                <c:pt idx="1659">
                  <c:v>4.649249858315701E-4</c:v>
                </c:pt>
                <c:pt idx="1660">
                  <c:v>4.819346630636295E-4</c:v>
                </c:pt>
                <c:pt idx="1661">
                  <c:v>5.3935357963905129E-4</c:v>
                </c:pt>
                <c:pt idx="1662">
                  <c:v>5.6404046100482766E-4</c:v>
                </c:pt>
                <c:pt idx="1663">
                  <c:v>5.5719174319841412E-4</c:v>
                </c:pt>
                <c:pt idx="1664">
                  <c:v>5.7270290541391563E-4</c:v>
                </c:pt>
                <c:pt idx="1665">
                  <c:v>5.9754863153275181E-4</c:v>
                </c:pt>
                <c:pt idx="1666">
                  <c:v>6.3950435189881591E-4</c:v>
                </c:pt>
                <c:pt idx="1667">
                  <c:v>6.5908806939235932E-4</c:v>
                </c:pt>
                <c:pt idx="1668">
                  <c:v>6.4371994566068112E-4</c:v>
                </c:pt>
                <c:pt idx="1669">
                  <c:v>6.538685449378861E-4</c:v>
                </c:pt>
                <c:pt idx="1670">
                  <c:v>6.428694359120595E-4</c:v>
                </c:pt>
                <c:pt idx="1671">
                  <c:v>6.1675755713454239E-4</c:v>
                </c:pt>
                <c:pt idx="1672">
                  <c:v>5.5387057335187664E-4</c:v>
                </c:pt>
                <c:pt idx="1673">
                  <c:v>5.5386505993516334E-4</c:v>
                </c:pt>
                <c:pt idx="1674">
                  <c:v>5.5068260027443588E-4</c:v>
                </c:pt>
                <c:pt idx="1675">
                  <c:v>5.5077076815776473E-4</c:v>
                </c:pt>
                <c:pt idx="1676">
                  <c:v>5.583356591022079E-4</c:v>
                </c:pt>
                <c:pt idx="1677">
                  <c:v>5.5961415000230132E-4</c:v>
                </c:pt>
                <c:pt idx="1678">
                  <c:v>5.6174613159492312E-4</c:v>
                </c:pt>
                <c:pt idx="1679">
                  <c:v>5.6203663569313227E-4</c:v>
                </c:pt>
                <c:pt idx="1680">
                  <c:v>4.2815861005187294E-4</c:v>
                </c:pt>
                <c:pt idx="1681">
                  <c:v>4.4648234689946857E-4</c:v>
                </c:pt>
                <c:pt idx="1682">
                  <c:v>5.0360365655245686E-4</c:v>
                </c:pt>
                <c:pt idx="1683">
                  <c:v>5.0917567534672424E-4</c:v>
                </c:pt>
                <c:pt idx="1684">
                  <c:v>5.3743051366530981E-4</c:v>
                </c:pt>
                <c:pt idx="1685">
                  <c:v>5.4158622048630265E-4</c:v>
                </c:pt>
                <c:pt idx="1686">
                  <c:v>5.3903418202018221E-4</c:v>
                </c:pt>
                <c:pt idx="1687">
                  <c:v>5.3958741255950285E-4</c:v>
                </c:pt>
                <c:pt idx="1688">
                  <c:v>5.4614756162813243E-4</c:v>
                </c:pt>
                <c:pt idx="1689">
                  <c:v>5.4368826381430587E-4</c:v>
                </c:pt>
                <c:pt idx="1690">
                  <c:v>5.6078074472083652E-4</c:v>
                </c:pt>
                <c:pt idx="1691">
                  <c:v>6.053352779060412E-4</c:v>
                </c:pt>
                <c:pt idx="1692">
                  <c:v>6.5391637745338858E-4</c:v>
                </c:pt>
                <c:pt idx="1693">
                  <c:v>6.9477706379373347E-4</c:v>
                </c:pt>
                <c:pt idx="1694">
                  <c:v>9.0690658835451579E-4</c:v>
                </c:pt>
                <c:pt idx="1695">
                  <c:v>1.0364145908397459E-3</c:v>
                </c:pt>
                <c:pt idx="1696">
                  <c:v>1.1232912169014671E-3</c:v>
                </c:pt>
                <c:pt idx="1697">
                  <c:v>1.1561981918777392E-3</c:v>
                </c:pt>
                <c:pt idx="1698">
                  <c:v>1.2051023650505939E-3</c:v>
                </c:pt>
                <c:pt idx="1699">
                  <c:v>1.2634146474147132E-3</c:v>
                </c:pt>
                <c:pt idx="1700">
                  <c:v>1.2835865116937026E-3</c:v>
                </c:pt>
                <c:pt idx="1701">
                  <c:v>1.2790285103332663E-3</c:v>
                </c:pt>
                <c:pt idx="1702">
                  <c:v>1.2505158833452398E-3</c:v>
                </c:pt>
                <c:pt idx="1703">
                  <c:v>1.1585060739427626E-3</c:v>
                </c:pt>
                <c:pt idx="1704">
                  <c:v>1.0587983279662966E-3</c:v>
                </c:pt>
                <c:pt idx="1705">
                  <c:v>9.7683486878769716E-4</c:v>
                </c:pt>
                <c:pt idx="1706">
                  <c:v>9.3375166695523737E-4</c:v>
                </c:pt>
                <c:pt idx="1707">
                  <c:v>8.6921911974779909E-4</c:v>
                </c:pt>
                <c:pt idx="1708">
                  <c:v>7.2493885146021619E-4</c:v>
                </c:pt>
                <c:pt idx="1709">
                  <c:v>5.7096422014815825E-4</c:v>
                </c:pt>
                <c:pt idx="1710">
                  <c:v>5.185263991576974E-4</c:v>
                </c:pt>
                <c:pt idx="1711">
                  <c:v>4.8916515441587262E-4</c:v>
                </c:pt>
                <c:pt idx="1712">
                  <c:v>4.7323757766660942E-4</c:v>
                </c:pt>
                <c:pt idx="1713">
                  <c:v>4.6050083698660749E-4</c:v>
                </c:pt>
                <c:pt idx="1714">
                  <c:v>4.3685857843022238E-4</c:v>
                </c:pt>
                <c:pt idx="1715">
                  <c:v>4.3097315491639614E-4</c:v>
                </c:pt>
                <c:pt idx="1716">
                  <c:v>4.2622358368105351E-4</c:v>
                </c:pt>
                <c:pt idx="1717">
                  <c:v>4.2699084540059076E-4</c:v>
                </c:pt>
                <c:pt idx="1718">
                  <c:v>4.241531619934778E-4</c:v>
                </c:pt>
                <c:pt idx="1719">
                  <c:v>3.9381154642880269E-4</c:v>
                </c:pt>
                <c:pt idx="1720">
                  <c:v>3.9703729943295682E-4</c:v>
                </c:pt>
                <c:pt idx="1721">
                  <c:v>3.9890715924775815E-4</c:v>
                </c:pt>
                <c:pt idx="1722">
                  <c:v>4.0654974775983216E-4</c:v>
                </c:pt>
                <c:pt idx="1723">
                  <c:v>4.0404441181903785E-4</c:v>
                </c:pt>
                <c:pt idx="1724">
                  <c:v>4.059432084687984E-4</c:v>
                </c:pt>
                <c:pt idx="1725">
                  <c:v>4.1277898353044419E-4</c:v>
                </c:pt>
                <c:pt idx="1726">
                  <c:v>4.2376933112871532E-4</c:v>
                </c:pt>
                <c:pt idx="1727">
                  <c:v>4.2658460264138675E-4</c:v>
                </c:pt>
                <c:pt idx="1728">
                  <c:v>4.2810079849821714E-4</c:v>
                </c:pt>
                <c:pt idx="1729">
                  <c:v>4.5768552618741498E-4</c:v>
                </c:pt>
                <c:pt idx="1730">
                  <c:v>4.9613558799563697E-4</c:v>
                </c:pt>
                <c:pt idx="1731">
                  <c:v>5.3205978857882733E-4</c:v>
                </c:pt>
                <c:pt idx="1732">
                  <c:v>6.1406809356371651E-4</c:v>
                </c:pt>
                <c:pt idx="1733">
                  <c:v>6.7908626023422346E-4</c:v>
                </c:pt>
                <c:pt idx="1734">
                  <c:v>6.8724461226291555E-4</c:v>
                </c:pt>
                <c:pt idx="1735">
                  <c:v>6.7639537652314718E-4</c:v>
                </c:pt>
                <c:pt idx="1736">
                  <c:v>6.7361317653740046E-4</c:v>
                </c:pt>
                <c:pt idx="1737">
                  <c:v>6.7622482863358786E-4</c:v>
                </c:pt>
                <c:pt idx="1738">
                  <c:v>6.8110460845365267E-4</c:v>
                </c:pt>
                <c:pt idx="1739">
                  <c:v>6.6194081710699802E-4</c:v>
                </c:pt>
                <c:pt idx="1740">
                  <c:v>6.1939782619271932E-4</c:v>
                </c:pt>
                <c:pt idx="1741">
                  <c:v>6.1183848845727991E-4</c:v>
                </c:pt>
                <c:pt idx="1742">
                  <c:v>6.321456497080394E-4</c:v>
                </c:pt>
                <c:pt idx="1743">
                  <c:v>6.2952303809552727E-4</c:v>
                </c:pt>
                <c:pt idx="1744">
                  <c:v>6.1942359835846631E-4</c:v>
                </c:pt>
                <c:pt idx="1745">
                  <c:v>5.9876805904728872E-4</c:v>
                </c:pt>
                <c:pt idx="1746">
                  <c:v>5.8444743673576928E-4</c:v>
                </c:pt>
                <c:pt idx="1747">
                  <c:v>5.1453740393047774E-4</c:v>
                </c:pt>
                <c:pt idx="1748">
                  <c:v>4.558231773082454E-4</c:v>
                </c:pt>
                <c:pt idx="1749">
                  <c:v>4.5170332024690904E-4</c:v>
                </c:pt>
                <c:pt idx="1750">
                  <c:v>4.6528634535433397E-4</c:v>
                </c:pt>
                <c:pt idx="1751">
                  <c:v>4.9388183250837435E-4</c:v>
                </c:pt>
                <c:pt idx="1752">
                  <c:v>5.8196797339555954E-4</c:v>
                </c:pt>
                <c:pt idx="1753">
                  <c:v>6.0004002471818847E-4</c:v>
                </c:pt>
                <c:pt idx="1754">
                  <c:v>5.9851022015623549E-4</c:v>
                </c:pt>
                <c:pt idx="1755">
                  <c:v>5.6956459535346666E-4</c:v>
                </c:pt>
                <c:pt idx="1756">
                  <c:v>5.3785646244892992E-4</c:v>
                </c:pt>
                <c:pt idx="1757">
                  <c:v>5.2813010015977297E-4</c:v>
                </c:pt>
                <c:pt idx="1758">
                  <c:v>5.3287962507779919E-4</c:v>
                </c:pt>
                <c:pt idx="1759">
                  <c:v>5.8718323571773441E-4</c:v>
                </c:pt>
                <c:pt idx="1760">
                  <c:v>7.2333512385844431E-4</c:v>
                </c:pt>
                <c:pt idx="1761">
                  <c:v>7.5527874243142001E-4</c:v>
                </c:pt>
                <c:pt idx="1762">
                  <c:v>8.2958488922748078E-4</c:v>
                </c:pt>
                <c:pt idx="1763">
                  <c:v>1.0069341640966628E-3</c:v>
                </c:pt>
                <c:pt idx="1764">
                  <c:v>1.1074526398584322E-3</c:v>
                </c:pt>
                <c:pt idx="1765">
                  <c:v>1.2247138527026055E-3</c:v>
                </c:pt>
                <c:pt idx="1766">
                  <c:v>1.3393733194119331E-3</c:v>
                </c:pt>
                <c:pt idx="1767">
                  <c:v>1.4228110556974598E-3</c:v>
                </c:pt>
                <c:pt idx="1768">
                  <c:v>1.4757474213743539E-3</c:v>
                </c:pt>
                <c:pt idx="1769">
                  <c:v>1.4761246357759905E-3</c:v>
                </c:pt>
                <c:pt idx="1770">
                  <c:v>1.4977570786603495E-3</c:v>
                </c:pt>
                <c:pt idx="1771">
                  <c:v>1.5158503448556094E-3</c:v>
                </c:pt>
                <c:pt idx="1772">
                  <c:v>1.5215515151263525E-3</c:v>
                </c:pt>
                <c:pt idx="1773">
                  <c:v>1.4673353758604662E-3</c:v>
                </c:pt>
                <c:pt idx="1774">
                  <c:v>1.3930259924030135E-3</c:v>
                </c:pt>
                <c:pt idx="1775">
                  <c:v>1.269641653848719E-3</c:v>
                </c:pt>
                <c:pt idx="1776">
                  <c:v>1.113124884543565E-3</c:v>
                </c:pt>
                <c:pt idx="1777">
                  <c:v>9.4415836460113927E-4</c:v>
                </c:pt>
                <c:pt idx="1778">
                  <c:v>7.8412861171142884E-4</c:v>
                </c:pt>
                <c:pt idx="1779">
                  <c:v>6.9527997866580468E-4</c:v>
                </c:pt>
                <c:pt idx="1780">
                  <c:v>6.6448036259161782E-4</c:v>
                </c:pt>
                <c:pt idx="1781">
                  <c:v>5.4885907914453073E-4</c:v>
                </c:pt>
                <c:pt idx="1782">
                  <c:v>4.9571560571818793E-4</c:v>
                </c:pt>
                <c:pt idx="1783">
                  <c:v>5.4346554806889271E-4</c:v>
                </c:pt>
                <c:pt idx="1784">
                  <c:v>5.5399284160852279E-4</c:v>
                </c:pt>
                <c:pt idx="1785">
                  <c:v>5.7214442603655739E-4</c:v>
                </c:pt>
                <c:pt idx="1786">
                  <c:v>5.9102455831970308E-4</c:v>
                </c:pt>
                <c:pt idx="1787">
                  <c:v>6.1810983943876388E-4</c:v>
                </c:pt>
                <c:pt idx="1788">
                  <c:v>7.0341286061167247E-4</c:v>
                </c:pt>
                <c:pt idx="1789">
                  <c:v>7.3743188764807839E-4</c:v>
                </c:pt>
                <c:pt idx="1790">
                  <c:v>8.2168169882039575E-4</c:v>
                </c:pt>
                <c:pt idx="1791">
                  <c:v>9.0625234222759584E-4</c:v>
                </c:pt>
                <c:pt idx="1792">
                  <c:v>9.566740844676382E-4</c:v>
                </c:pt>
                <c:pt idx="1793">
                  <c:v>1.0056482962238786E-3</c:v>
                </c:pt>
                <c:pt idx="1794">
                  <c:v>1.0556968969270815E-3</c:v>
                </c:pt>
                <c:pt idx="1795">
                  <c:v>1.0525391680057082E-3</c:v>
                </c:pt>
                <c:pt idx="1796">
                  <c:v>1.0239139456454441E-3</c:v>
                </c:pt>
                <c:pt idx="1797">
                  <c:v>9.9111285062616146E-4</c:v>
                </c:pt>
                <c:pt idx="1798">
                  <c:v>8.726415671246701E-4</c:v>
                </c:pt>
                <c:pt idx="1799">
                  <c:v>8.0851397018831116E-4</c:v>
                </c:pt>
                <c:pt idx="1800">
                  <c:v>6.8186270877750889E-4</c:v>
                </c:pt>
                <c:pt idx="1801">
                  <c:v>5.7134704788122897E-4</c:v>
                </c:pt>
                <c:pt idx="1802">
                  <c:v>5.0528254097424383E-4</c:v>
                </c:pt>
                <c:pt idx="1803">
                  <c:v>5.2681103629912383E-4</c:v>
                </c:pt>
                <c:pt idx="1804">
                  <c:v>5.0089327150933908E-4</c:v>
                </c:pt>
                <c:pt idx="1805">
                  <c:v>4.9859192954664316E-4</c:v>
                </c:pt>
                <c:pt idx="1806">
                  <c:v>5.1744347988940428E-4</c:v>
                </c:pt>
                <c:pt idx="1807">
                  <c:v>5.1271979561142377E-4</c:v>
                </c:pt>
                <c:pt idx="1808">
                  <c:v>5.6915429528308346E-4</c:v>
                </c:pt>
                <c:pt idx="1809">
                  <c:v>5.4332080228297478E-4</c:v>
                </c:pt>
                <c:pt idx="1810">
                  <c:v>5.844539213979476E-4</c:v>
                </c:pt>
                <c:pt idx="1811">
                  <c:v>5.8161892638821733E-4</c:v>
                </c:pt>
                <c:pt idx="1812">
                  <c:v>5.6651318443666845E-4</c:v>
                </c:pt>
                <c:pt idx="1813">
                  <c:v>6.1373671839726803E-4</c:v>
                </c:pt>
                <c:pt idx="1814">
                  <c:v>6.8838134843957673E-4</c:v>
                </c:pt>
                <c:pt idx="1815">
                  <c:v>7.5050821208234777E-4</c:v>
                </c:pt>
                <c:pt idx="1816">
                  <c:v>7.9057302362437051E-4</c:v>
                </c:pt>
                <c:pt idx="1817">
                  <c:v>9.0281519287490318E-4</c:v>
                </c:pt>
                <c:pt idx="1818">
                  <c:v>1.0304227805628232E-3</c:v>
                </c:pt>
                <c:pt idx="1819">
                  <c:v>1.1090226941035766E-3</c:v>
                </c:pt>
                <c:pt idx="1820">
                  <c:v>1.1754937890353688E-3</c:v>
                </c:pt>
                <c:pt idx="1821">
                  <c:v>1.2104232475604749E-3</c:v>
                </c:pt>
                <c:pt idx="1822">
                  <c:v>1.2540019206329764E-3</c:v>
                </c:pt>
                <c:pt idx="1823">
                  <c:v>1.2473872293012494E-3</c:v>
                </c:pt>
                <c:pt idx="1824">
                  <c:v>1.234514928833935E-3</c:v>
                </c:pt>
                <c:pt idx="1825">
                  <c:v>1.1964030604962586E-3</c:v>
                </c:pt>
                <c:pt idx="1826">
                  <c:v>1.1203285978695387E-3</c:v>
                </c:pt>
                <c:pt idx="1827">
                  <c:v>1.0592143754311527E-3</c:v>
                </c:pt>
                <c:pt idx="1828">
                  <c:v>9.6217302073187952E-4</c:v>
                </c:pt>
                <c:pt idx="1829">
                  <c:v>8.5780762382366355E-4</c:v>
                </c:pt>
                <c:pt idx="1830">
                  <c:v>6.5345011999546232E-4</c:v>
                </c:pt>
                <c:pt idx="1831">
                  <c:v>5.0817316244967567E-4</c:v>
                </c:pt>
                <c:pt idx="1832">
                  <c:v>4.0729667549497958E-4</c:v>
                </c:pt>
                <c:pt idx="1833">
                  <c:v>3.9982498952606798E-4</c:v>
                </c:pt>
                <c:pt idx="1834">
                  <c:v>4.1203328279307543E-4</c:v>
                </c:pt>
                <c:pt idx="1835">
                  <c:v>4.142245795631602E-4</c:v>
                </c:pt>
                <c:pt idx="1836">
                  <c:v>4.4858339210303766E-4</c:v>
                </c:pt>
                <c:pt idx="1837">
                  <c:v>4.7538166828191048E-4</c:v>
                </c:pt>
                <c:pt idx="1838">
                  <c:v>4.5835374901409288E-4</c:v>
                </c:pt>
                <c:pt idx="1839">
                  <c:v>4.7567902641510872E-4</c:v>
                </c:pt>
                <c:pt idx="1840">
                  <c:v>4.9195211050315603E-4</c:v>
                </c:pt>
                <c:pt idx="1841">
                  <c:v>4.9078234160384465E-4</c:v>
                </c:pt>
                <c:pt idx="1842">
                  <c:v>4.5236258340642223E-4</c:v>
                </c:pt>
                <c:pt idx="1843">
                  <c:v>4.8634606654146209E-4</c:v>
                </c:pt>
                <c:pt idx="1844">
                  <c:v>5.0885852449759363E-4</c:v>
                </c:pt>
                <c:pt idx="1845">
                  <c:v>5.1422155555679678E-4</c:v>
                </c:pt>
                <c:pt idx="1846">
                  <c:v>5.2533246758255795E-4</c:v>
                </c:pt>
                <c:pt idx="1847">
                  <c:v>5.6260905651657348E-4</c:v>
                </c:pt>
                <c:pt idx="1848">
                  <c:v>5.3247947104886797E-4</c:v>
                </c:pt>
                <c:pt idx="1849">
                  <c:v>5.7329478000069729E-4</c:v>
                </c:pt>
                <c:pt idx="1850">
                  <c:v>5.9919159544979722E-4</c:v>
                </c:pt>
                <c:pt idx="1851">
                  <c:v>6.0698738883706717E-4</c:v>
                </c:pt>
                <c:pt idx="1852">
                  <c:v>5.931972565439167E-4</c:v>
                </c:pt>
                <c:pt idx="1853">
                  <c:v>5.6386225215560601E-4</c:v>
                </c:pt>
                <c:pt idx="1854">
                  <c:v>5.5100736705700453E-4</c:v>
                </c:pt>
                <c:pt idx="1855">
                  <c:v>4.8103451039322104E-4</c:v>
                </c:pt>
                <c:pt idx="1856">
                  <c:v>4.7935927213864046E-4</c:v>
                </c:pt>
                <c:pt idx="1857">
                  <c:v>5.0320049819973308E-4</c:v>
                </c:pt>
                <c:pt idx="1858">
                  <c:v>5.4412734705777612E-4</c:v>
                </c:pt>
                <c:pt idx="1859">
                  <c:v>6.0518467796459845E-4</c:v>
                </c:pt>
                <c:pt idx="1860">
                  <c:v>6.5434604254047514E-4</c:v>
                </c:pt>
                <c:pt idx="1861">
                  <c:v>6.7254015467304814E-4</c:v>
                </c:pt>
                <c:pt idx="1862">
                  <c:v>6.6498376751963537E-4</c:v>
                </c:pt>
                <c:pt idx="1863">
                  <c:v>6.6752029540584194E-4</c:v>
                </c:pt>
                <c:pt idx="1864">
                  <c:v>6.6878358293977148E-4</c:v>
                </c:pt>
                <c:pt idx="1865">
                  <c:v>6.8098590942223408E-4</c:v>
                </c:pt>
                <c:pt idx="1866">
                  <c:v>6.8060246001999235E-4</c:v>
                </c:pt>
                <c:pt idx="1867">
                  <c:v>6.7467260927428344E-4</c:v>
                </c:pt>
                <c:pt idx="1868">
                  <c:v>6.6367836540675294E-4</c:v>
                </c:pt>
                <c:pt idx="1869">
                  <c:v>6.2881460641740035E-4</c:v>
                </c:pt>
                <c:pt idx="1870">
                  <c:v>6.082645491784942E-4</c:v>
                </c:pt>
                <c:pt idx="1871">
                  <c:v>5.4070170386146422E-4</c:v>
                </c:pt>
                <c:pt idx="1872">
                  <c:v>5.1269137491577726E-4</c:v>
                </c:pt>
                <c:pt idx="1873">
                  <c:v>5.1576103525229002E-4</c:v>
                </c:pt>
                <c:pt idx="1874">
                  <c:v>4.6863232652673113E-4</c:v>
                </c:pt>
                <c:pt idx="1875">
                  <c:v>4.6314304560820716E-4</c:v>
                </c:pt>
                <c:pt idx="1876">
                  <c:v>4.798632609177655E-4</c:v>
                </c:pt>
                <c:pt idx="1877">
                  <c:v>4.6980288407633445E-4</c:v>
                </c:pt>
                <c:pt idx="1878">
                  <c:v>4.4458753757064862E-4</c:v>
                </c:pt>
                <c:pt idx="1879">
                  <c:v>4.7059069357142518E-4</c:v>
                </c:pt>
                <c:pt idx="1880">
                  <c:v>6.4404088722234216E-4</c:v>
                </c:pt>
                <c:pt idx="1881">
                  <c:v>7.0702319778714851E-4</c:v>
                </c:pt>
                <c:pt idx="1882">
                  <c:v>7.2710237042538403E-4</c:v>
                </c:pt>
                <c:pt idx="1883">
                  <c:v>7.9259454192744268E-4</c:v>
                </c:pt>
                <c:pt idx="1884">
                  <c:v>8.3711363230030359E-4</c:v>
                </c:pt>
                <c:pt idx="1885">
                  <c:v>8.1314024803600033E-4</c:v>
                </c:pt>
                <c:pt idx="1886">
                  <c:v>8.0723511920596054E-4</c:v>
                </c:pt>
                <c:pt idx="1887">
                  <c:v>8.133193518849029E-4</c:v>
                </c:pt>
                <c:pt idx="1888">
                  <c:v>7.9899312394048495E-4</c:v>
                </c:pt>
                <c:pt idx="1889">
                  <c:v>8.1144527194142049E-4</c:v>
                </c:pt>
                <c:pt idx="1890">
                  <c:v>7.5049620243019426E-4</c:v>
                </c:pt>
                <c:pt idx="1891">
                  <c:v>7.2294647883540907E-4</c:v>
                </c:pt>
                <c:pt idx="1892">
                  <c:v>7.0233810094772972E-4</c:v>
                </c:pt>
                <c:pt idx="1893">
                  <c:v>6.6061241646554031E-4</c:v>
                </c:pt>
                <c:pt idx="1894">
                  <c:v>6.6044944852448363E-4</c:v>
                </c:pt>
                <c:pt idx="1895">
                  <c:v>6.4519713776572669E-4</c:v>
                </c:pt>
                <c:pt idx="1896">
                  <c:v>5.6967411551889907E-4</c:v>
                </c:pt>
                <c:pt idx="1897">
                  <c:v>5.5115507008933267E-4</c:v>
                </c:pt>
                <c:pt idx="1898">
                  <c:v>5.3249991823408423E-4</c:v>
                </c:pt>
                <c:pt idx="1899">
                  <c:v>5.3284939853842173E-4</c:v>
                </c:pt>
                <c:pt idx="1900">
                  <c:v>4.6498286222423435E-4</c:v>
                </c:pt>
                <c:pt idx="1901">
                  <c:v>4.5303059476808075E-4</c:v>
                </c:pt>
                <c:pt idx="1902">
                  <c:v>4.9439142954900049E-4</c:v>
                </c:pt>
                <c:pt idx="1903">
                  <c:v>4.8059349928347462E-4</c:v>
                </c:pt>
                <c:pt idx="1904">
                  <c:v>4.7059363538453567E-4</c:v>
                </c:pt>
                <c:pt idx="1905">
                  <c:v>5.0797944327656247E-4</c:v>
                </c:pt>
                <c:pt idx="1906">
                  <c:v>5.7215887490642803E-4</c:v>
                </c:pt>
                <c:pt idx="1907">
                  <c:v>6.4094208143492351E-4</c:v>
                </c:pt>
                <c:pt idx="1908">
                  <c:v>6.9266676238306866E-4</c:v>
                </c:pt>
                <c:pt idx="1909">
                  <c:v>6.8827965313468899E-4</c:v>
                </c:pt>
                <c:pt idx="1910">
                  <c:v>7.1094814793184796E-4</c:v>
                </c:pt>
                <c:pt idx="1911">
                  <c:v>7.0392117180827598E-4</c:v>
                </c:pt>
                <c:pt idx="1912">
                  <c:v>7.0874105833940713E-4</c:v>
                </c:pt>
                <c:pt idx="1913">
                  <c:v>7.0757581914068399E-4</c:v>
                </c:pt>
                <c:pt idx="1914">
                  <c:v>7.0894527901754745E-4</c:v>
                </c:pt>
                <c:pt idx="1915">
                  <c:v>7.2507100597947439E-4</c:v>
                </c:pt>
                <c:pt idx="1916">
                  <c:v>7.085118372434099E-4</c:v>
                </c:pt>
                <c:pt idx="1917">
                  <c:v>6.7142312001868432E-4</c:v>
                </c:pt>
                <c:pt idx="1918">
                  <c:v>6.3643523422707141E-4</c:v>
                </c:pt>
                <c:pt idx="1919">
                  <c:v>5.4495779339340912E-4</c:v>
                </c:pt>
                <c:pt idx="1920">
                  <c:v>4.7917385061079312E-4</c:v>
                </c:pt>
                <c:pt idx="1921">
                  <c:v>4.1100858630036392E-4</c:v>
                </c:pt>
                <c:pt idx="1922">
                  <c:v>3.958813620604914E-4</c:v>
                </c:pt>
                <c:pt idx="1923">
                  <c:v>3.3140472999383631E-4</c:v>
                </c:pt>
                <c:pt idx="1924">
                  <c:v>2.7784221156280958E-4</c:v>
                </c:pt>
                <c:pt idx="1925">
                  <c:v>2.5249657774627368E-4</c:v>
                </c:pt>
                <c:pt idx="1926">
                  <c:v>2.724929768539418E-4</c:v>
                </c:pt>
                <c:pt idx="1927">
                  <c:v>2.8045394026999593E-4</c:v>
                </c:pt>
                <c:pt idx="1928">
                  <c:v>2.9430734316666842E-4</c:v>
                </c:pt>
                <c:pt idx="1929">
                  <c:v>3.4852685778833943E-4</c:v>
                </c:pt>
                <c:pt idx="1930">
                  <c:v>4.2286621351558356E-4</c:v>
                </c:pt>
                <c:pt idx="1931">
                  <c:v>4.3744346733157365E-4</c:v>
                </c:pt>
                <c:pt idx="1932">
                  <c:v>4.4177135243085466E-4</c:v>
                </c:pt>
                <c:pt idx="1933">
                  <c:v>4.5453815663503756E-4</c:v>
                </c:pt>
                <c:pt idx="1934">
                  <c:v>4.3065624563414201E-4</c:v>
                </c:pt>
                <c:pt idx="1935">
                  <c:v>4.3589018284550027E-4</c:v>
                </c:pt>
                <c:pt idx="1936">
                  <c:v>4.1875312797640487E-4</c:v>
                </c:pt>
                <c:pt idx="1937">
                  <c:v>4.3803485596826986E-4</c:v>
                </c:pt>
                <c:pt idx="1938">
                  <c:v>4.3614074348554706E-4</c:v>
                </c:pt>
                <c:pt idx="1939">
                  <c:v>4.0153134341616904E-4</c:v>
                </c:pt>
                <c:pt idx="1940">
                  <c:v>3.8091770324259522E-4</c:v>
                </c:pt>
                <c:pt idx="1941">
                  <c:v>3.793461580191554E-4</c:v>
                </c:pt>
                <c:pt idx="1942">
                  <c:v>3.792955945988653E-4</c:v>
                </c:pt>
                <c:pt idx="1943">
                  <c:v>3.8031729317512662E-4</c:v>
                </c:pt>
                <c:pt idx="1944">
                  <c:v>3.7496861413292468E-4</c:v>
                </c:pt>
                <c:pt idx="1945">
                  <c:v>3.8188013275013383E-4</c:v>
                </c:pt>
                <c:pt idx="1946">
                  <c:v>3.9088747124017614E-4</c:v>
                </c:pt>
                <c:pt idx="1947">
                  <c:v>4.002628812546506E-4</c:v>
                </c:pt>
                <c:pt idx="1948">
                  <c:v>4.125435228276994E-4</c:v>
                </c:pt>
                <c:pt idx="1949">
                  <c:v>4.3619454536960916E-4</c:v>
                </c:pt>
                <c:pt idx="1950">
                  <c:v>4.7395581322978681E-4</c:v>
                </c:pt>
                <c:pt idx="1951">
                  <c:v>4.9662072834997172E-4</c:v>
                </c:pt>
                <c:pt idx="1952">
                  <c:v>5.1251792837621671E-4</c:v>
                </c:pt>
                <c:pt idx="1953">
                  <c:v>5.2957109088627534E-4</c:v>
                </c:pt>
                <c:pt idx="1954">
                  <c:v>5.4855486185165366E-4</c:v>
                </c:pt>
                <c:pt idx="1955">
                  <c:v>5.7314434165919685E-4</c:v>
                </c:pt>
                <c:pt idx="1956">
                  <c:v>6.0267175504983802E-4</c:v>
                </c:pt>
                <c:pt idx="1957">
                  <c:v>5.2887326683300417E-4</c:v>
                </c:pt>
                <c:pt idx="1958">
                  <c:v>5.2293485021303265E-4</c:v>
                </c:pt>
                <c:pt idx="1959">
                  <c:v>5.1906163079726189E-4</c:v>
                </c:pt>
                <c:pt idx="1960">
                  <c:v>5.1835931984809075E-4</c:v>
                </c:pt>
                <c:pt idx="1961">
                  <c:v>4.9404034396817811E-4</c:v>
                </c:pt>
                <c:pt idx="1962">
                  <c:v>4.7743831005008696E-4</c:v>
                </c:pt>
                <c:pt idx="1963">
                  <c:v>4.9784354019562595E-4</c:v>
                </c:pt>
                <c:pt idx="1964">
                  <c:v>4.9063858353491792E-4</c:v>
                </c:pt>
                <c:pt idx="1965">
                  <c:v>4.7620764972946324E-4</c:v>
                </c:pt>
                <c:pt idx="1966">
                  <c:v>4.4280294796488683E-4</c:v>
                </c:pt>
                <c:pt idx="1967">
                  <c:v>4.2391198880866262E-4</c:v>
                </c:pt>
                <c:pt idx="1968">
                  <c:v>3.983873201420679E-4</c:v>
                </c:pt>
                <c:pt idx="1969">
                  <c:v>3.8283116870184842E-4</c:v>
                </c:pt>
                <c:pt idx="1970">
                  <c:v>3.9360461026671681E-4</c:v>
                </c:pt>
                <c:pt idx="1971">
                  <c:v>3.7885456196421553E-4</c:v>
                </c:pt>
                <c:pt idx="1972">
                  <c:v>3.721991583323316E-4</c:v>
                </c:pt>
                <c:pt idx="1973">
                  <c:v>3.4664907734109065E-4</c:v>
                </c:pt>
                <c:pt idx="1974">
                  <c:v>3.1185742394874429E-4</c:v>
                </c:pt>
                <c:pt idx="1975">
                  <c:v>2.9505396032290104E-4</c:v>
                </c:pt>
                <c:pt idx="1976">
                  <c:v>2.8464089379443876E-4</c:v>
                </c:pt>
                <c:pt idx="1977">
                  <c:v>2.9126763717325399E-4</c:v>
                </c:pt>
                <c:pt idx="1978">
                  <c:v>3.1440549169216471E-4</c:v>
                </c:pt>
                <c:pt idx="1979">
                  <c:v>3.3913076068434845E-4</c:v>
                </c:pt>
                <c:pt idx="1980">
                  <c:v>4.1366562463737461E-4</c:v>
                </c:pt>
                <c:pt idx="1981">
                  <c:v>4.5256398636972674E-4</c:v>
                </c:pt>
                <c:pt idx="1982">
                  <c:v>4.8569044838272564E-4</c:v>
                </c:pt>
                <c:pt idx="1983">
                  <c:v>4.7723611196985491E-4</c:v>
                </c:pt>
                <c:pt idx="1984">
                  <c:v>4.6717290692890932E-4</c:v>
                </c:pt>
                <c:pt idx="1985">
                  <c:v>4.614258414657197E-4</c:v>
                </c:pt>
                <c:pt idx="1986">
                  <c:v>4.6155901311557422E-4</c:v>
                </c:pt>
                <c:pt idx="1987">
                  <c:v>4.5511126538089045E-4</c:v>
                </c:pt>
                <c:pt idx="1988">
                  <c:v>4.5776443839080569E-4</c:v>
                </c:pt>
                <c:pt idx="1989">
                  <c:v>4.6746230873343734E-4</c:v>
                </c:pt>
                <c:pt idx="1990">
                  <c:v>4.9881261437525885E-4</c:v>
                </c:pt>
                <c:pt idx="1991">
                  <c:v>5.3961162499822923E-4</c:v>
                </c:pt>
                <c:pt idx="1992">
                  <c:v>5.32584842388997E-4</c:v>
                </c:pt>
                <c:pt idx="1993">
                  <c:v>5.2749739407159364E-4</c:v>
                </c:pt>
                <c:pt idx="1994">
                  <c:v>5.5182079806557495E-4</c:v>
                </c:pt>
                <c:pt idx="1995">
                  <c:v>5.6941080634044234E-4</c:v>
                </c:pt>
                <c:pt idx="1996">
                  <c:v>5.7690791411930226E-4</c:v>
                </c:pt>
                <c:pt idx="1997">
                  <c:v>5.7240755839812021E-4</c:v>
                </c:pt>
                <c:pt idx="1998">
                  <c:v>5.612509374488873E-4</c:v>
                </c:pt>
                <c:pt idx="1999">
                  <c:v>5.4511821742053983E-4</c:v>
                </c:pt>
                <c:pt idx="2000">
                  <c:v>4.7711680343990567E-4</c:v>
                </c:pt>
                <c:pt idx="2001">
                  <c:v>4.2245971681023191E-4</c:v>
                </c:pt>
                <c:pt idx="2002">
                  <c:v>3.4195286296690521E-4</c:v>
                </c:pt>
                <c:pt idx="2003">
                  <c:v>2.9711223157189944E-4</c:v>
                </c:pt>
                <c:pt idx="2004">
                  <c:v>2.9063992441269199E-4</c:v>
                </c:pt>
                <c:pt idx="2005">
                  <c:v>3.7049868364707073E-4</c:v>
                </c:pt>
                <c:pt idx="2006">
                  <c:v>4.5243963765487867E-4</c:v>
                </c:pt>
                <c:pt idx="2007">
                  <c:v>5.2762824512061319E-4</c:v>
                </c:pt>
                <c:pt idx="2008">
                  <c:v>5.7390680907789063E-4</c:v>
                </c:pt>
                <c:pt idx="2009">
                  <c:v>6.4970982961726968E-4</c:v>
                </c:pt>
                <c:pt idx="2010">
                  <c:v>7.4129416919926244E-4</c:v>
                </c:pt>
                <c:pt idx="2011">
                  <c:v>8.113955794996744E-4</c:v>
                </c:pt>
                <c:pt idx="2012">
                  <c:v>8.9304163774090936E-4</c:v>
                </c:pt>
                <c:pt idx="2013">
                  <c:v>9.1618250657800348E-4</c:v>
                </c:pt>
                <c:pt idx="2014">
                  <c:v>9.3703781489090697E-4</c:v>
                </c:pt>
                <c:pt idx="2015">
                  <c:v>9.4449767189983024E-4</c:v>
                </c:pt>
                <c:pt idx="2016">
                  <c:v>9.4139041247539169E-4</c:v>
                </c:pt>
                <c:pt idx="2017">
                  <c:v>9.4789106745000551E-4</c:v>
                </c:pt>
                <c:pt idx="2018">
                  <c:v>9.3475022059691035E-4</c:v>
                </c:pt>
                <c:pt idx="2019">
                  <c:v>9.1428821462998932E-4</c:v>
                </c:pt>
                <c:pt idx="2020">
                  <c:v>8.7060604498723291E-4</c:v>
                </c:pt>
                <c:pt idx="2021">
                  <c:v>7.901490096535222E-4</c:v>
                </c:pt>
                <c:pt idx="2022">
                  <c:v>6.9866914770611889E-4</c:v>
                </c:pt>
                <c:pt idx="2023">
                  <c:v>5.4846299939109006E-4</c:v>
                </c:pt>
                <c:pt idx="2024">
                  <c:v>3.6022527615632008E-4</c:v>
                </c:pt>
                <c:pt idx="2025">
                  <c:v>4.0551417421639673E-4</c:v>
                </c:pt>
                <c:pt idx="2026">
                  <c:v>4.3829742262124869E-4</c:v>
                </c:pt>
                <c:pt idx="2027">
                  <c:v>4.3815270731495756E-4</c:v>
                </c:pt>
                <c:pt idx="2028">
                  <c:v>4.3023390150863291E-4</c:v>
                </c:pt>
                <c:pt idx="2029">
                  <c:v>4.419563684179354E-4</c:v>
                </c:pt>
                <c:pt idx="2030">
                  <c:v>4.487065003687834E-4</c:v>
                </c:pt>
                <c:pt idx="2031">
                  <c:v>4.5458279304787946E-4</c:v>
                </c:pt>
                <c:pt idx="2032">
                  <c:v>4.408846326395743E-4</c:v>
                </c:pt>
                <c:pt idx="2033">
                  <c:v>4.4111834715209369E-4</c:v>
                </c:pt>
                <c:pt idx="2034">
                  <c:v>4.4273986410799365E-4</c:v>
                </c:pt>
                <c:pt idx="2035">
                  <c:v>4.4489500306941777E-4</c:v>
                </c:pt>
                <c:pt idx="2036">
                  <c:v>4.4948805589646091E-4</c:v>
                </c:pt>
                <c:pt idx="2037">
                  <c:v>4.6019627403925029E-4</c:v>
                </c:pt>
                <c:pt idx="2038">
                  <c:v>5.0569610871102275E-4</c:v>
                </c:pt>
                <c:pt idx="2039">
                  <c:v>4.9421627061002572E-4</c:v>
                </c:pt>
                <c:pt idx="2040">
                  <c:v>4.8541310842590771E-4</c:v>
                </c:pt>
                <c:pt idx="2041">
                  <c:v>4.4706968567542093E-4</c:v>
                </c:pt>
                <c:pt idx="2042">
                  <c:v>4.3142169121342957E-4</c:v>
                </c:pt>
                <c:pt idx="2043">
                  <c:v>4.2867384968669304E-4</c:v>
                </c:pt>
                <c:pt idx="2044">
                  <c:v>4.291079389524134E-4</c:v>
                </c:pt>
                <c:pt idx="2045">
                  <c:v>3.8990740600060699E-4</c:v>
                </c:pt>
                <c:pt idx="2046">
                  <c:v>3.6587333105922827E-4</c:v>
                </c:pt>
                <c:pt idx="2047">
                  <c:v>3.7732562210927059E-4</c:v>
                </c:pt>
                <c:pt idx="2048">
                  <c:v>3.7763148302677105E-4</c:v>
                </c:pt>
                <c:pt idx="2049">
                  <c:v>3.7350616750454307E-4</c:v>
                </c:pt>
                <c:pt idx="2050">
                  <c:v>3.7204746959381454E-4</c:v>
                </c:pt>
                <c:pt idx="2051">
                  <c:v>3.8187614584887276E-4</c:v>
                </c:pt>
                <c:pt idx="2052">
                  <c:v>4.0650024870432982E-4</c:v>
                </c:pt>
                <c:pt idx="2053">
                  <c:v>4.7081058778557716E-4</c:v>
                </c:pt>
                <c:pt idx="2054">
                  <c:v>4.8318576717547751E-4</c:v>
                </c:pt>
                <c:pt idx="2055">
                  <c:v>5.4029486375112518E-4</c:v>
                </c:pt>
                <c:pt idx="2056">
                  <c:v>5.6854867367622927E-4</c:v>
                </c:pt>
                <c:pt idx="2057">
                  <c:v>5.9856250088902423E-4</c:v>
                </c:pt>
                <c:pt idx="2058">
                  <c:v>7.183974900740734E-4</c:v>
                </c:pt>
                <c:pt idx="2059">
                  <c:v>7.9403593130625738E-4</c:v>
                </c:pt>
                <c:pt idx="2060">
                  <c:v>8.3576080042932152E-4</c:v>
                </c:pt>
                <c:pt idx="2061">
                  <c:v>8.4305068757112322E-4</c:v>
                </c:pt>
                <c:pt idx="2062">
                  <c:v>8.3390663968359964E-4</c:v>
                </c:pt>
                <c:pt idx="2063">
                  <c:v>8.6354130731202306E-4</c:v>
                </c:pt>
                <c:pt idx="2064">
                  <c:v>9.2266272219378035E-4</c:v>
                </c:pt>
                <c:pt idx="2065">
                  <c:v>9.4386477588795186E-4</c:v>
                </c:pt>
                <c:pt idx="2066">
                  <c:v>8.9759368374125819E-4</c:v>
                </c:pt>
                <c:pt idx="2067">
                  <c:v>8.1206762056262752E-4</c:v>
                </c:pt>
                <c:pt idx="2068">
                  <c:v>7.9353069518189466E-4</c:v>
                </c:pt>
                <c:pt idx="2069">
                  <c:v>7.3320940517329495E-4</c:v>
                </c:pt>
                <c:pt idx="2070">
                  <c:v>6.8444568039723909E-4</c:v>
                </c:pt>
                <c:pt idx="2071">
                  <c:v>6.098553548806989E-4</c:v>
                </c:pt>
                <c:pt idx="2072">
                  <c:v>5.4130930482658218E-4</c:v>
                </c:pt>
                <c:pt idx="2073">
                  <c:v>5.0873575556470354E-4</c:v>
                </c:pt>
                <c:pt idx="2074">
                  <c:v>4.2579435460862714E-4</c:v>
                </c:pt>
                <c:pt idx="2075">
                  <c:v>3.9849909358510155E-4</c:v>
                </c:pt>
                <c:pt idx="2076">
                  <c:v>3.6947235837091815E-4</c:v>
                </c:pt>
                <c:pt idx="2077">
                  <c:v>3.5848018871633948E-4</c:v>
                </c:pt>
                <c:pt idx="2078">
                  <c:v>3.5985319425959906E-4</c:v>
                </c:pt>
                <c:pt idx="2079">
                  <c:v>3.6019138424268346E-4</c:v>
                </c:pt>
                <c:pt idx="2080">
                  <c:v>3.5340903514528632E-4</c:v>
                </c:pt>
                <c:pt idx="2081">
                  <c:v>3.1073245703878256E-4</c:v>
                </c:pt>
                <c:pt idx="2082">
                  <c:v>2.706953636896551E-4</c:v>
                </c:pt>
                <c:pt idx="2083">
                  <c:v>2.7400312266368795E-4</c:v>
                </c:pt>
                <c:pt idx="2084">
                  <c:v>2.6486873671743952E-4</c:v>
                </c:pt>
                <c:pt idx="2085">
                  <c:v>2.5865150106529449E-4</c:v>
                </c:pt>
                <c:pt idx="2086">
                  <c:v>2.7254409970236317E-4</c:v>
                </c:pt>
                <c:pt idx="2087">
                  <c:v>2.7324962539153287E-4</c:v>
                </c:pt>
                <c:pt idx="2088">
                  <c:v>2.4212742669774549E-4</c:v>
                </c:pt>
                <c:pt idx="2089">
                  <c:v>2.408795645633999E-4</c:v>
                </c:pt>
                <c:pt idx="2090">
                  <c:v>2.3292252929147807E-4</c:v>
                </c:pt>
                <c:pt idx="2091">
                  <c:v>2.4676747758245942E-4</c:v>
                </c:pt>
                <c:pt idx="2092">
                  <c:v>2.4884365045618469E-4</c:v>
                </c:pt>
                <c:pt idx="2093">
                  <c:v>2.4032319115909796E-4</c:v>
                </c:pt>
                <c:pt idx="2094">
                  <c:v>2.4653553010074459E-4</c:v>
                </c:pt>
                <c:pt idx="2095">
                  <c:v>2.6597373376267505E-4</c:v>
                </c:pt>
                <c:pt idx="2096">
                  <c:v>2.71030035466181E-4</c:v>
                </c:pt>
                <c:pt idx="2097">
                  <c:v>2.7881975233014667E-4</c:v>
                </c:pt>
                <c:pt idx="2098">
                  <c:v>2.8957450593956229E-4</c:v>
                </c:pt>
                <c:pt idx="2099">
                  <c:v>3.1548437839764009E-4</c:v>
                </c:pt>
                <c:pt idx="2100">
                  <c:v>3.3620478718490596E-4</c:v>
                </c:pt>
                <c:pt idx="2101">
                  <c:v>3.6993521981275204E-4</c:v>
                </c:pt>
                <c:pt idx="2102">
                  <c:v>4.2878273610331779E-4</c:v>
                </c:pt>
                <c:pt idx="2103">
                  <c:v>4.4835586430886103E-4</c:v>
                </c:pt>
                <c:pt idx="2104">
                  <c:v>4.4103202630417911E-4</c:v>
                </c:pt>
                <c:pt idx="2105">
                  <c:v>4.3249928486232463E-4</c:v>
                </c:pt>
                <c:pt idx="2106">
                  <c:v>4.0290495032500602E-4</c:v>
                </c:pt>
                <c:pt idx="2107">
                  <c:v>3.8568103971793399E-4</c:v>
                </c:pt>
                <c:pt idx="2108">
                  <c:v>3.6162512312705995E-4</c:v>
                </c:pt>
                <c:pt idx="2109">
                  <c:v>3.4847753101309068E-4</c:v>
                </c:pt>
                <c:pt idx="2110">
                  <c:v>3.3704161180137996E-4</c:v>
                </c:pt>
                <c:pt idx="2111">
                  <c:v>3.3809160323299443E-4</c:v>
                </c:pt>
                <c:pt idx="2112">
                  <c:v>3.3715240559621716E-4</c:v>
                </c:pt>
                <c:pt idx="2113">
                  <c:v>3.3951722620926075E-4</c:v>
                </c:pt>
                <c:pt idx="2114">
                  <c:v>3.4123898649806282E-4</c:v>
                </c:pt>
                <c:pt idx="2115">
                  <c:v>3.4873481261131126E-4</c:v>
                </c:pt>
                <c:pt idx="2116">
                  <c:v>3.6321886403968757E-4</c:v>
                </c:pt>
                <c:pt idx="2117">
                  <c:v>3.8473434333394241E-4</c:v>
                </c:pt>
                <c:pt idx="2118">
                  <c:v>4.2421094973427327E-4</c:v>
                </c:pt>
                <c:pt idx="2119">
                  <c:v>4.5724002760696005E-4</c:v>
                </c:pt>
                <c:pt idx="2120">
                  <c:v>4.8983769944731161E-4</c:v>
                </c:pt>
                <c:pt idx="2121">
                  <c:v>5.1044383303834508E-4</c:v>
                </c:pt>
                <c:pt idx="2122">
                  <c:v>5.3484877895779474E-4</c:v>
                </c:pt>
                <c:pt idx="2123">
                  <c:v>5.7395690971627326E-4</c:v>
                </c:pt>
                <c:pt idx="2124">
                  <c:v>6.0414299769495769E-4</c:v>
                </c:pt>
                <c:pt idx="2125">
                  <c:v>5.9211549755450058E-4</c:v>
                </c:pt>
                <c:pt idx="2126">
                  <c:v>5.7215532468680779E-4</c:v>
                </c:pt>
                <c:pt idx="2127">
                  <c:v>5.6887433377342234E-4</c:v>
                </c:pt>
                <c:pt idx="2128">
                  <c:v>5.6145914902450231E-4</c:v>
                </c:pt>
                <c:pt idx="2129">
                  <c:v>5.6121032955144248E-4</c:v>
                </c:pt>
                <c:pt idx="2130">
                  <c:v>5.5928313983686078E-4</c:v>
                </c:pt>
                <c:pt idx="2131">
                  <c:v>5.8963711613495436E-4</c:v>
                </c:pt>
                <c:pt idx="2132">
                  <c:v>6.2931783459185895E-4</c:v>
                </c:pt>
                <c:pt idx="2133">
                  <c:v>6.4569545311943157E-4</c:v>
                </c:pt>
                <c:pt idx="2134">
                  <c:v>6.3191031701804784E-4</c:v>
                </c:pt>
                <c:pt idx="2135">
                  <c:v>6.1997516199772983E-4</c:v>
                </c:pt>
                <c:pt idx="2136">
                  <c:v>6.10814143741761E-4</c:v>
                </c:pt>
                <c:pt idx="2137">
                  <c:v>6.0956917604140619E-4</c:v>
                </c:pt>
                <c:pt idx="2138">
                  <c:v>5.947933841823535E-4</c:v>
                </c:pt>
                <c:pt idx="2139">
                  <c:v>5.8553448252072311E-4</c:v>
                </c:pt>
                <c:pt idx="2140">
                  <c:v>5.8329352907883145E-4</c:v>
                </c:pt>
                <c:pt idx="2141">
                  <c:v>5.7594230463155324E-4</c:v>
                </c:pt>
                <c:pt idx="2142">
                  <c:v>5.838483547131603E-4</c:v>
                </c:pt>
                <c:pt idx="2143">
                  <c:v>5.6461117839268519E-4</c:v>
                </c:pt>
                <c:pt idx="2144">
                  <c:v>5.3283329535381413E-4</c:v>
                </c:pt>
                <c:pt idx="2145">
                  <c:v>4.6423843354388559E-4</c:v>
                </c:pt>
                <c:pt idx="2146">
                  <c:v>4.0231197797965232E-4</c:v>
                </c:pt>
                <c:pt idx="2147">
                  <c:v>3.5436889776395219E-4</c:v>
                </c:pt>
                <c:pt idx="2148">
                  <c:v>3.2265639186131509E-4</c:v>
                </c:pt>
                <c:pt idx="2149">
                  <c:v>3.6936642409964422E-4</c:v>
                </c:pt>
                <c:pt idx="2150">
                  <c:v>4.1312907435489023E-4</c:v>
                </c:pt>
                <c:pt idx="2151">
                  <c:v>5.2957361189459281E-4</c:v>
                </c:pt>
                <c:pt idx="2152">
                  <c:v>6.7075350879728898E-4</c:v>
                </c:pt>
                <c:pt idx="2153">
                  <c:v>8.1833480131536843E-4</c:v>
                </c:pt>
                <c:pt idx="2154">
                  <c:v>9.2827113917544021E-4</c:v>
                </c:pt>
                <c:pt idx="2155">
                  <c:v>1.0601066808847077E-3</c:v>
                </c:pt>
                <c:pt idx="2156">
                  <c:v>1.1396093926702234E-3</c:v>
                </c:pt>
                <c:pt idx="2157">
                  <c:v>1.1810651681442813E-3</c:v>
                </c:pt>
                <c:pt idx="2158">
                  <c:v>1.1289237815264991E-3</c:v>
                </c:pt>
                <c:pt idx="2159">
                  <c:v>1.0868626964328223E-3</c:v>
                </c:pt>
                <c:pt idx="2160">
                  <c:v>1.0961380185951037E-3</c:v>
                </c:pt>
                <c:pt idx="2161">
                  <c:v>1.0985666814590444E-3</c:v>
                </c:pt>
                <c:pt idx="2162">
                  <c:v>1.0918545375621232E-3</c:v>
                </c:pt>
                <c:pt idx="2163">
                  <c:v>1.054248053216366E-3</c:v>
                </c:pt>
                <c:pt idx="2164">
                  <c:v>1.0158010982480002E-3</c:v>
                </c:pt>
                <c:pt idx="2165">
                  <c:v>9.7599389564584631E-4</c:v>
                </c:pt>
                <c:pt idx="2166">
                  <c:v>1.0272029895131605E-3</c:v>
                </c:pt>
                <c:pt idx="2167">
                  <c:v>1.0233951176524642E-3</c:v>
                </c:pt>
                <c:pt idx="2168">
                  <c:v>1.0506239894601966E-3</c:v>
                </c:pt>
                <c:pt idx="2169">
                  <c:v>1.1562402047394756E-3</c:v>
                </c:pt>
                <c:pt idx="2170">
                  <c:v>1.1752570162828879E-3</c:v>
                </c:pt>
                <c:pt idx="2171">
                  <c:v>1.1728425287175109E-3</c:v>
                </c:pt>
                <c:pt idx="2172">
                  <c:v>1.1861388814975134E-3</c:v>
                </c:pt>
                <c:pt idx="2173">
                  <c:v>1.3559239386936302E-3</c:v>
                </c:pt>
                <c:pt idx="2174">
                  <c:v>1.5662958705003674E-3</c:v>
                </c:pt>
                <c:pt idx="2175">
                  <c:v>2.0909452261763761E-3</c:v>
                </c:pt>
                <c:pt idx="2176">
                  <c:v>2.2863816093192098E-3</c:v>
                </c:pt>
                <c:pt idx="2177">
                  <c:v>2.3969210698716902E-3</c:v>
                </c:pt>
                <c:pt idx="2178">
                  <c:v>2.5023275571871141E-3</c:v>
                </c:pt>
                <c:pt idx="2179">
                  <c:v>2.574457950531604E-3</c:v>
                </c:pt>
                <c:pt idx="2180">
                  <c:v>2.7226390951435625E-3</c:v>
                </c:pt>
                <c:pt idx="2181">
                  <c:v>2.71493739275538E-3</c:v>
                </c:pt>
                <c:pt idx="2182">
                  <c:v>2.6172015779494804E-3</c:v>
                </c:pt>
                <c:pt idx="2183">
                  <c:v>2.5098103599716548E-3</c:v>
                </c:pt>
                <c:pt idx="2184">
                  <c:v>2.339392855906387E-3</c:v>
                </c:pt>
                <c:pt idx="2185">
                  <c:v>2.2176524182495731E-3</c:v>
                </c:pt>
                <c:pt idx="2186">
                  <c:v>2.173394984019987E-3</c:v>
                </c:pt>
                <c:pt idx="2187">
                  <c:v>2.0683924967699113E-3</c:v>
                </c:pt>
                <c:pt idx="2188">
                  <c:v>2.0351839574278656E-3</c:v>
                </c:pt>
                <c:pt idx="2189">
                  <c:v>2.0466483702758194E-3</c:v>
                </c:pt>
                <c:pt idx="2190">
                  <c:v>1.983479395527862E-3</c:v>
                </c:pt>
                <c:pt idx="2191">
                  <c:v>1.8137548420812659E-3</c:v>
                </c:pt>
                <c:pt idx="2192">
                  <c:v>1.7680684533976597E-3</c:v>
                </c:pt>
                <c:pt idx="2193">
                  <c:v>1.8372046715474087E-3</c:v>
                </c:pt>
                <c:pt idx="2194">
                  <c:v>1.9609662685978022E-3</c:v>
                </c:pt>
                <c:pt idx="2195">
                  <c:v>1.8647137318763894E-3</c:v>
                </c:pt>
                <c:pt idx="2196">
                  <c:v>1.7928415813154373E-3</c:v>
                </c:pt>
                <c:pt idx="2197">
                  <c:v>1.6937697059660408E-3</c:v>
                </c:pt>
                <c:pt idx="2198">
                  <c:v>1.5942018915530314E-3</c:v>
                </c:pt>
                <c:pt idx="2199">
                  <c:v>1.4487911806844076E-3</c:v>
                </c:pt>
                <c:pt idx="2200">
                  <c:v>1.1428476901009595E-3</c:v>
                </c:pt>
                <c:pt idx="2201">
                  <c:v>1.0797226531776456E-3</c:v>
                </c:pt>
                <c:pt idx="2202">
                  <c:v>9.8477491905707339E-4</c:v>
                </c:pt>
                <c:pt idx="2203">
                  <c:v>8.588581362271899E-4</c:v>
                </c:pt>
                <c:pt idx="2204">
                  <c:v>7.4209994638762774E-4</c:v>
                </c:pt>
                <c:pt idx="2205">
                  <c:v>6.5176885424968103E-4</c:v>
                </c:pt>
                <c:pt idx="2206">
                  <c:v>5.7912418963277886E-4</c:v>
                </c:pt>
                <c:pt idx="2207">
                  <c:v>3.7357223060993948E-4</c:v>
                </c:pt>
                <c:pt idx="2208">
                  <c:v>4.4470830441780714E-4</c:v>
                </c:pt>
                <c:pt idx="2209">
                  <c:v>5.1042285424298219E-4</c:v>
                </c:pt>
                <c:pt idx="2210">
                  <c:v>5.1563583039567645E-4</c:v>
                </c:pt>
                <c:pt idx="2211">
                  <c:v>5.1378506143612745E-4</c:v>
                </c:pt>
                <c:pt idx="2212">
                  <c:v>5.1807892804711598E-4</c:v>
                </c:pt>
                <c:pt idx="2213">
                  <c:v>5.1680336118757034E-4</c:v>
                </c:pt>
                <c:pt idx="2214">
                  <c:v>4.9597224709905141E-4</c:v>
                </c:pt>
                <c:pt idx="2215">
                  <c:v>4.7138383121403691E-4</c:v>
                </c:pt>
                <c:pt idx="2216">
                  <c:v>4.7547291584147796E-4</c:v>
                </c:pt>
                <c:pt idx="2217">
                  <c:v>4.7410467010239115E-4</c:v>
                </c:pt>
                <c:pt idx="2218">
                  <c:v>4.8850078758293117E-4</c:v>
                </c:pt>
                <c:pt idx="2219">
                  <c:v>5.1198369588431104E-4</c:v>
                </c:pt>
                <c:pt idx="2220">
                  <c:v>5.4074625615414405E-4</c:v>
                </c:pt>
                <c:pt idx="2221">
                  <c:v>5.5892801326593391E-4</c:v>
                </c:pt>
                <c:pt idx="2222">
                  <c:v>5.3939298119885727E-4</c:v>
                </c:pt>
                <c:pt idx="2223">
                  <c:v>5.1678151049193465E-4</c:v>
                </c:pt>
                <c:pt idx="2224">
                  <c:v>5.120007683642987E-4</c:v>
                </c:pt>
                <c:pt idx="2225">
                  <c:v>5.1036034837103944E-4</c:v>
                </c:pt>
                <c:pt idx="2226">
                  <c:v>5.5290121704252963E-4</c:v>
                </c:pt>
                <c:pt idx="2227">
                  <c:v>5.792746169040791E-4</c:v>
                </c:pt>
                <c:pt idx="2228">
                  <c:v>5.5575024066736075E-4</c:v>
                </c:pt>
                <c:pt idx="2229">
                  <c:v>5.1121263897494136E-4</c:v>
                </c:pt>
                <c:pt idx="2230">
                  <c:v>5.179225385254189E-4</c:v>
                </c:pt>
                <c:pt idx="2231">
                  <c:v>5.9370979398457914E-4</c:v>
                </c:pt>
                <c:pt idx="2232">
                  <c:v>5.7868734643654355E-4</c:v>
                </c:pt>
                <c:pt idx="2233">
                  <c:v>5.7858015186128535E-4</c:v>
                </c:pt>
                <c:pt idx="2234">
                  <c:v>5.7338375032959198E-4</c:v>
                </c:pt>
                <c:pt idx="2235">
                  <c:v>5.674349640320712E-4</c:v>
                </c:pt>
                <c:pt idx="2236">
                  <c:v>5.7039655783645425E-4</c:v>
                </c:pt>
                <c:pt idx="2237">
                  <c:v>5.6463990020740084E-4</c:v>
                </c:pt>
                <c:pt idx="2238">
                  <c:v>5.6452606397734196E-4</c:v>
                </c:pt>
                <c:pt idx="2239">
                  <c:v>5.5887736776217742E-4</c:v>
                </c:pt>
                <c:pt idx="2240">
                  <c:v>5.6232570337669209E-4</c:v>
                </c:pt>
                <c:pt idx="2241">
                  <c:v>5.7618247252901739E-4</c:v>
                </c:pt>
                <c:pt idx="2242">
                  <c:v>5.5781061316568733E-4</c:v>
                </c:pt>
                <c:pt idx="2243">
                  <c:v>5.9895576839022729E-4</c:v>
                </c:pt>
                <c:pt idx="2244">
                  <c:v>6.4873284903046947E-4</c:v>
                </c:pt>
                <c:pt idx="2245">
                  <c:v>6.9865715948440744E-4</c:v>
                </c:pt>
                <c:pt idx="2246">
                  <c:v>7.0542568800306259E-4</c:v>
                </c:pt>
                <c:pt idx="2247">
                  <c:v>7.2871362007300117E-4</c:v>
                </c:pt>
                <c:pt idx="2248">
                  <c:v>7.709651657045424E-4</c:v>
                </c:pt>
                <c:pt idx="2249">
                  <c:v>9.2502043770834735E-4</c:v>
                </c:pt>
                <c:pt idx="2250">
                  <c:v>1.0266203449451846E-3</c:v>
                </c:pt>
                <c:pt idx="2251">
                  <c:v>1.0635528766385128E-3</c:v>
                </c:pt>
                <c:pt idx="2252">
                  <c:v>1.1097448014763956E-3</c:v>
                </c:pt>
                <c:pt idx="2253">
                  <c:v>1.1591848140959018E-3</c:v>
                </c:pt>
                <c:pt idx="2254">
                  <c:v>1.1740607756533718E-3</c:v>
                </c:pt>
                <c:pt idx="2255">
                  <c:v>1.1969585206224472E-3</c:v>
                </c:pt>
                <c:pt idx="2256">
                  <c:v>1.1660343175561598E-3</c:v>
                </c:pt>
                <c:pt idx="2257">
                  <c:v>1.206141491175891E-3</c:v>
                </c:pt>
                <c:pt idx="2258">
                  <c:v>1.2276306541600356E-3</c:v>
                </c:pt>
                <c:pt idx="2259">
                  <c:v>1.1405305412390486E-3</c:v>
                </c:pt>
                <c:pt idx="2260">
                  <c:v>1.0122246612658764E-3</c:v>
                </c:pt>
                <c:pt idx="2261">
                  <c:v>8.2189793096586075E-4</c:v>
                </c:pt>
                <c:pt idx="2262">
                  <c:v>7.427157831919357E-4</c:v>
                </c:pt>
                <c:pt idx="2263">
                  <c:v>8.1957722959774819E-4</c:v>
                </c:pt>
                <c:pt idx="2264">
                  <c:v>9.0540608777281873E-4</c:v>
                </c:pt>
                <c:pt idx="2265">
                  <c:v>9.1983544809543319E-4</c:v>
                </c:pt>
                <c:pt idx="2266">
                  <c:v>8.992542898691681E-4</c:v>
                </c:pt>
                <c:pt idx="2267">
                  <c:v>8.7648586816804275E-4</c:v>
                </c:pt>
                <c:pt idx="2268">
                  <c:v>8.5189549582696919E-4</c:v>
                </c:pt>
                <c:pt idx="2269">
                  <c:v>8.6208007957407431E-4</c:v>
                </c:pt>
                <c:pt idx="2270">
                  <c:v>8.4310324586254972E-4</c:v>
                </c:pt>
                <c:pt idx="2271">
                  <c:v>8.2686074233525079E-4</c:v>
                </c:pt>
                <c:pt idx="2272">
                  <c:v>7.8671176908887749E-4</c:v>
                </c:pt>
                <c:pt idx="2273">
                  <c:v>7.5277666724619116E-4</c:v>
                </c:pt>
                <c:pt idx="2274">
                  <c:v>7.1679232809836613E-4</c:v>
                </c:pt>
                <c:pt idx="2275">
                  <c:v>6.8804550351581192E-4</c:v>
                </c:pt>
                <c:pt idx="2276">
                  <c:v>6.5574278319806517E-4</c:v>
                </c:pt>
                <c:pt idx="2277">
                  <c:v>6.5331075263761384E-4</c:v>
                </c:pt>
                <c:pt idx="2278">
                  <c:v>6.5154274995509929E-4</c:v>
                </c:pt>
                <c:pt idx="2279">
                  <c:v>5.4982271232624242E-4</c:v>
                </c:pt>
                <c:pt idx="2280">
                  <c:v>4.7472164404583386E-4</c:v>
                </c:pt>
                <c:pt idx="2281">
                  <c:v>4.2093962860698282E-4</c:v>
                </c:pt>
                <c:pt idx="2282">
                  <c:v>5.392778981971163E-4</c:v>
                </c:pt>
                <c:pt idx="2283">
                  <c:v>5.9860760870879856E-4</c:v>
                </c:pt>
                <c:pt idx="2284">
                  <c:v>6.2041328154805353E-4</c:v>
                </c:pt>
                <c:pt idx="2285">
                  <c:v>6.8222695458914045E-4</c:v>
                </c:pt>
                <c:pt idx="2286">
                  <c:v>7.6048405345382369E-4</c:v>
                </c:pt>
                <c:pt idx="2287">
                  <c:v>7.6201818400962616E-4</c:v>
                </c:pt>
                <c:pt idx="2288">
                  <c:v>7.6101283112278185E-4</c:v>
                </c:pt>
                <c:pt idx="2289">
                  <c:v>7.6009824655111976E-4</c:v>
                </c:pt>
                <c:pt idx="2290">
                  <c:v>7.7222958370110734E-4</c:v>
                </c:pt>
                <c:pt idx="2291">
                  <c:v>7.574659535861776E-4</c:v>
                </c:pt>
                <c:pt idx="2292">
                  <c:v>8.0876320381539208E-4</c:v>
                </c:pt>
                <c:pt idx="2293">
                  <c:v>8.829952344433466E-4</c:v>
                </c:pt>
                <c:pt idx="2294">
                  <c:v>9.2186153838460291E-4</c:v>
                </c:pt>
                <c:pt idx="2295">
                  <c:v>9.5690405823941195E-4</c:v>
                </c:pt>
                <c:pt idx="2296">
                  <c:v>1.0685237708445918E-3</c:v>
                </c:pt>
                <c:pt idx="2297">
                  <c:v>1.1869176558920082E-3</c:v>
                </c:pt>
                <c:pt idx="2298">
                  <c:v>1.3190397524385287E-3</c:v>
                </c:pt>
                <c:pt idx="2299">
                  <c:v>1.4874900169759377E-3</c:v>
                </c:pt>
                <c:pt idx="2300">
                  <c:v>1.6088950210994925E-3</c:v>
                </c:pt>
                <c:pt idx="2301">
                  <c:v>1.6783154634151963E-3</c:v>
                </c:pt>
                <c:pt idx="2302">
                  <c:v>1.6326684031522502E-3</c:v>
                </c:pt>
                <c:pt idx="2303">
                  <c:v>1.5806107124471315E-3</c:v>
                </c:pt>
                <c:pt idx="2304">
                  <c:v>1.5100836207881645E-3</c:v>
                </c:pt>
                <c:pt idx="2305">
                  <c:v>1.3753174111119297E-3</c:v>
                </c:pt>
                <c:pt idx="2306">
                  <c:v>1.1575628939448843E-3</c:v>
                </c:pt>
                <c:pt idx="2307">
                  <c:v>1.0497680943757737E-3</c:v>
                </c:pt>
                <c:pt idx="2308">
                  <c:v>9.5859700089620764E-4</c:v>
                </c:pt>
                <c:pt idx="2309">
                  <c:v>8.5578826281527075E-4</c:v>
                </c:pt>
                <c:pt idx="2310">
                  <c:v>8.796200364396935E-4</c:v>
                </c:pt>
                <c:pt idx="2311">
                  <c:v>9.029392606109154E-4</c:v>
                </c:pt>
                <c:pt idx="2312">
                  <c:v>9.7582555249633605E-4</c:v>
                </c:pt>
                <c:pt idx="2313">
                  <c:v>1.0216038087104491E-3</c:v>
                </c:pt>
                <c:pt idx="2314">
                  <c:v>1.0924658083089317E-3</c:v>
                </c:pt>
                <c:pt idx="2315">
                  <c:v>1.124434559856312E-3</c:v>
                </c:pt>
                <c:pt idx="2316">
                  <c:v>1.1427646778594796E-3</c:v>
                </c:pt>
                <c:pt idx="2317">
                  <c:v>1.1424939358164569E-3</c:v>
                </c:pt>
                <c:pt idx="2318">
                  <c:v>1.113425831916974E-3</c:v>
                </c:pt>
                <c:pt idx="2319">
                  <c:v>1.0302256825695788E-3</c:v>
                </c:pt>
                <c:pt idx="2320">
                  <c:v>9.3162794954030183E-4</c:v>
                </c:pt>
                <c:pt idx="2321">
                  <c:v>8.0756791437116486E-4</c:v>
                </c:pt>
                <c:pt idx="2322">
                  <c:v>7.4594164773682031E-4</c:v>
                </c:pt>
                <c:pt idx="2323">
                  <c:v>7.5629318566508954E-4</c:v>
                </c:pt>
                <c:pt idx="2324">
                  <c:v>8.073798959519075E-4</c:v>
                </c:pt>
                <c:pt idx="2325">
                  <c:v>8.6862868245661041E-4</c:v>
                </c:pt>
                <c:pt idx="2326">
                  <c:v>8.6952147128274682E-4</c:v>
                </c:pt>
                <c:pt idx="2327">
                  <c:v>8.3732832819514871E-4</c:v>
                </c:pt>
                <c:pt idx="2328">
                  <c:v>8.4906478219499591E-4</c:v>
                </c:pt>
                <c:pt idx="2329">
                  <c:v>8.5126426421106428E-4</c:v>
                </c:pt>
                <c:pt idx="2330">
                  <c:v>8.4968328584827664E-4</c:v>
                </c:pt>
                <c:pt idx="2331">
                  <c:v>8.3766662311369631E-4</c:v>
                </c:pt>
                <c:pt idx="2332">
                  <c:v>8.0028715528755831E-4</c:v>
                </c:pt>
                <c:pt idx="2333">
                  <c:v>7.6832106582752169E-4</c:v>
                </c:pt>
                <c:pt idx="2334">
                  <c:v>6.7931869066479276E-4</c:v>
                </c:pt>
                <c:pt idx="2335">
                  <c:v>6.2763630779871381E-4</c:v>
                </c:pt>
                <c:pt idx="2336">
                  <c:v>5.8493828788280377E-4</c:v>
                </c:pt>
                <c:pt idx="2337">
                  <c:v>5.7130804235951778E-4</c:v>
                </c:pt>
                <c:pt idx="2338">
                  <c:v>5.6941261007942788E-4</c:v>
                </c:pt>
                <c:pt idx="2339">
                  <c:v>5.3899952032285703E-4</c:v>
                </c:pt>
                <c:pt idx="2340">
                  <c:v>4.7476012372118376E-4</c:v>
                </c:pt>
                <c:pt idx="2341">
                  <c:v>4.5348609597025053E-4</c:v>
                </c:pt>
                <c:pt idx="2342">
                  <c:v>4.9640046054979831E-4</c:v>
                </c:pt>
                <c:pt idx="2343">
                  <c:v>4.9143533754107509E-4</c:v>
                </c:pt>
                <c:pt idx="2344">
                  <c:v>4.7758325129788204E-4</c:v>
                </c:pt>
                <c:pt idx="2345">
                  <c:v>4.603632046845513E-4</c:v>
                </c:pt>
                <c:pt idx="2346">
                  <c:v>4.4810632228588362E-4</c:v>
                </c:pt>
                <c:pt idx="2347">
                  <c:v>4.0309891783407172E-4</c:v>
                </c:pt>
                <c:pt idx="2348">
                  <c:v>4.107130087512488E-4</c:v>
                </c:pt>
                <c:pt idx="2349">
                  <c:v>3.9181857456250103E-4</c:v>
                </c:pt>
                <c:pt idx="2350">
                  <c:v>3.9150293935663014E-4</c:v>
                </c:pt>
                <c:pt idx="2351">
                  <c:v>3.9150296921176164E-4</c:v>
                </c:pt>
                <c:pt idx="2352">
                  <c:v>4.0140599530883255E-4</c:v>
                </c:pt>
                <c:pt idx="2353">
                  <c:v>4.0143859781083512E-4</c:v>
                </c:pt>
                <c:pt idx="2354">
                  <c:v>3.7877668686634922E-4</c:v>
                </c:pt>
                <c:pt idx="2355">
                  <c:v>3.7103718920710409E-4</c:v>
                </c:pt>
                <c:pt idx="2356">
                  <c:v>3.5518929298915979E-4</c:v>
                </c:pt>
                <c:pt idx="2357">
                  <c:v>3.6589047085960999E-4</c:v>
                </c:pt>
                <c:pt idx="2358">
                  <c:v>3.6688712178071912E-4</c:v>
                </c:pt>
                <c:pt idx="2359">
                  <c:v>3.6501413577263406E-4</c:v>
                </c:pt>
                <c:pt idx="2360">
                  <c:v>3.6504595703314754E-4</c:v>
                </c:pt>
                <c:pt idx="2361">
                  <c:v>3.5409364290971422E-4</c:v>
                </c:pt>
                <c:pt idx="2362">
                  <c:v>3.1164821084608217E-4</c:v>
                </c:pt>
                <c:pt idx="2363">
                  <c:v>3.1082207641815245E-4</c:v>
                </c:pt>
                <c:pt idx="2364">
                  <c:v>3.1582683520152416E-4</c:v>
                </c:pt>
                <c:pt idx="2365">
                  <c:v>3.2533911560567099E-4</c:v>
                </c:pt>
                <c:pt idx="2366">
                  <c:v>3.2270344544104443E-4</c:v>
                </c:pt>
                <c:pt idx="2367">
                  <c:v>3.5616247643702447E-4</c:v>
                </c:pt>
                <c:pt idx="2368">
                  <c:v>3.5865901042292532E-4</c:v>
                </c:pt>
                <c:pt idx="2369">
                  <c:v>3.1936581109797779E-4</c:v>
                </c:pt>
                <c:pt idx="2370">
                  <c:v>2.7582128295595406E-4</c:v>
                </c:pt>
                <c:pt idx="2371">
                  <c:v>2.5973138303423754E-4</c:v>
                </c:pt>
                <c:pt idx="2372">
                  <c:v>2.9641497237707442E-4</c:v>
                </c:pt>
                <c:pt idx="2373">
                  <c:v>3.1992729456569509E-4</c:v>
                </c:pt>
                <c:pt idx="2374">
                  <c:v>3.4480345854124564E-4</c:v>
                </c:pt>
                <c:pt idx="2375">
                  <c:v>3.6669840385913368E-4</c:v>
                </c:pt>
                <c:pt idx="2376">
                  <c:v>3.7100348174029686E-4</c:v>
                </c:pt>
                <c:pt idx="2377">
                  <c:v>3.717366258362356E-4</c:v>
                </c:pt>
                <c:pt idx="2378">
                  <c:v>3.7192682338997254E-4</c:v>
                </c:pt>
                <c:pt idx="2379">
                  <c:v>3.522414538661983E-4</c:v>
                </c:pt>
                <c:pt idx="2380">
                  <c:v>3.5019064282555364E-4</c:v>
                </c:pt>
                <c:pt idx="2381">
                  <c:v>3.3946792076760613E-4</c:v>
                </c:pt>
                <c:pt idx="2382">
                  <c:v>3.1910062987153303E-4</c:v>
                </c:pt>
                <c:pt idx="2383">
                  <c:v>3.0015723815625541E-4</c:v>
                </c:pt>
                <c:pt idx="2384">
                  <c:v>3.3741154885522394E-4</c:v>
                </c:pt>
                <c:pt idx="2385">
                  <c:v>3.3632404799392626E-4</c:v>
                </c:pt>
                <c:pt idx="2386">
                  <c:v>3.4004309458875924E-4</c:v>
                </c:pt>
                <c:pt idx="2387">
                  <c:v>3.5123165213093055E-4</c:v>
                </c:pt>
                <c:pt idx="2388">
                  <c:v>3.5002818048392073E-4</c:v>
                </c:pt>
                <c:pt idx="2389">
                  <c:v>3.7774448343838346E-4</c:v>
                </c:pt>
                <c:pt idx="2390">
                  <c:v>3.7792265544547843E-4</c:v>
                </c:pt>
                <c:pt idx="2391">
                  <c:v>3.7873045962789751E-4</c:v>
                </c:pt>
                <c:pt idx="2392">
                  <c:v>3.6279623421967125E-4</c:v>
                </c:pt>
                <c:pt idx="2393">
                  <c:v>3.5486171894714942E-4</c:v>
                </c:pt>
                <c:pt idx="2394">
                  <c:v>3.4262565937514248E-4</c:v>
                </c:pt>
                <c:pt idx="2395">
                  <c:v>3.1904191401932984E-4</c:v>
                </c:pt>
                <c:pt idx="2396">
                  <c:v>3.0743179772857384E-4</c:v>
                </c:pt>
                <c:pt idx="2397">
                  <c:v>3.0318342351178846E-4</c:v>
                </c:pt>
                <c:pt idx="2398">
                  <c:v>3.0115301299940203E-4</c:v>
                </c:pt>
                <c:pt idx="2399">
                  <c:v>3.1114505476048773E-4</c:v>
                </c:pt>
                <c:pt idx="2400">
                  <c:v>3.0863367762834325E-4</c:v>
                </c:pt>
                <c:pt idx="2401">
                  <c:v>3.2189279307474742E-4</c:v>
                </c:pt>
                <c:pt idx="2402">
                  <c:v>3.6225471950689092E-4</c:v>
                </c:pt>
                <c:pt idx="2403">
                  <c:v>3.521768029274146E-4</c:v>
                </c:pt>
                <c:pt idx="2404">
                  <c:v>4.0770471605667738E-4</c:v>
                </c:pt>
                <c:pt idx="2405">
                  <c:v>4.4443291384946472E-4</c:v>
                </c:pt>
                <c:pt idx="2406">
                  <c:v>4.5047023108909612E-4</c:v>
                </c:pt>
                <c:pt idx="2407">
                  <c:v>4.496577194442107E-4</c:v>
                </c:pt>
                <c:pt idx="2408">
                  <c:v>5.0558315437363973E-4</c:v>
                </c:pt>
                <c:pt idx="2409">
                  <c:v>5.4217679257278475E-4</c:v>
                </c:pt>
                <c:pt idx="2410">
                  <c:v>5.7754044825400204E-4</c:v>
                </c:pt>
                <c:pt idx="2411">
                  <c:v>6.3132750370850697E-4</c:v>
                </c:pt>
                <c:pt idx="2412">
                  <c:v>6.4655442989307169E-4</c:v>
                </c:pt>
                <c:pt idx="2413">
                  <c:v>6.3369844255845411E-4</c:v>
                </c:pt>
                <c:pt idx="2414">
                  <c:v>6.1136412206824438E-4</c:v>
                </c:pt>
                <c:pt idx="2415">
                  <c:v>5.7973339653132983E-4</c:v>
                </c:pt>
                <c:pt idx="2416">
                  <c:v>5.4097800555491971E-4</c:v>
                </c:pt>
                <c:pt idx="2417">
                  <c:v>5.8232572203985365E-4</c:v>
                </c:pt>
                <c:pt idx="2418">
                  <c:v>5.9223737788786153E-4</c:v>
                </c:pt>
                <c:pt idx="2419">
                  <c:v>5.428012447032932E-4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9-43BF-AE9D-09F2ED1E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645759"/>
        <c:axId val="1795649503"/>
        <c:extLst/>
      </c:areaChart>
      <c:lineChart>
        <c:grouping val="standard"/>
        <c:varyColors val="0"/>
        <c:ser>
          <c:idx val="11"/>
          <c:order val="1"/>
          <c:tx>
            <c:strRef>
              <c:f>グラフ元_2011_5_2!$M$1</c:f>
              <c:strCache>
                <c:ptCount val="1"/>
                <c:pt idx="0">
                  <c:v>相関係数-累積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グラフ元_2011_5_2!$M$2:$M$2421</c:f>
              <c:numCache>
                <c:formatCode>#,##0.00000;[Red]\-#,##0.00000</c:formatCode>
                <c:ptCount val="2420"/>
                <c:pt idx="0">
                  <c:v>0.54162288409993853</c:v>
                </c:pt>
                <c:pt idx="1">
                  <c:v>0.43427501047511124</c:v>
                </c:pt>
                <c:pt idx="2">
                  <c:v>0.35969626858061982</c:v>
                </c:pt>
                <c:pt idx="3">
                  <c:v>0.27540815852093259</c:v>
                </c:pt>
                <c:pt idx="4">
                  <c:v>0.26070576011467594</c:v>
                </c:pt>
                <c:pt idx="5">
                  <c:v>0.24845275661632221</c:v>
                </c:pt>
                <c:pt idx="6">
                  <c:v>0.25958590038261781</c:v>
                </c:pt>
                <c:pt idx="7">
                  <c:v>0.32090668744189044</c:v>
                </c:pt>
                <c:pt idx="8">
                  <c:v>0.3611463561265722</c:v>
                </c:pt>
                <c:pt idx="9">
                  <c:v>0.37472627968940225</c:v>
                </c:pt>
                <c:pt idx="10">
                  <c:v>0.37888846991102787</c:v>
                </c:pt>
                <c:pt idx="11">
                  <c:v>0.36795292182126987</c:v>
                </c:pt>
                <c:pt idx="12">
                  <c:v>0.39386037109407052</c:v>
                </c:pt>
                <c:pt idx="13">
                  <c:v>0.42681396143539513</c:v>
                </c:pt>
                <c:pt idx="14">
                  <c:v>0.47731838982835229</c:v>
                </c:pt>
                <c:pt idx="15">
                  <c:v>0.49361667819627753</c:v>
                </c:pt>
                <c:pt idx="16">
                  <c:v>0.50908393535752583</c:v>
                </c:pt>
                <c:pt idx="17">
                  <c:v>0.52924460933088069</c:v>
                </c:pt>
                <c:pt idx="18">
                  <c:v>0.52890063862038306</c:v>
                </c:pt>
                <c:pt idx="19">
                  <c:v>0.5289493749975126</c:v>
                </c:pt>
                <c:pt idx="20">
                  <c:v>0.54966887122438834</c:v>
                </c:pt>
                <c:pt idx="21">
                  <c:v>0.58709509479268873</c:v>
                </c:pt>
                <c:pt idx="22">
                  <c:v>0.6427517730644744</c:v>
                </c:pt>
                <c:pt idx="23">
                  <c:v>0.67283121966337134</c:v>
                </c:pt>
                <c:pt idx="24">
                  <c:v>0.69662629970328915</c:v>
                </c:pt>
                <c:pt idx="25">
                  <c:v>0.71998756935147501</c:v>
                </c:pt>
                <c:pt idx="26">
                  <c:v>0.73010022644508488</c:v>
                </c:pt>
                <c:pt idx="27">
                  <c:v>0.74538430728521732</c:v>
                </c:pt>
                <c:pt idx="28">
                  <c:v>0.7446350416716071</c:v>
                </c:pt>
                <c:pt idx="29">
                  <c:v>0.74654767544689105</c:v>
                </c:pt>
                <c:pt idx="30">
                  <c:v>0.76004912840362404</c:v>
                </c:pt>
                <c:pt idx="31">
                  <c:v>0.77792920817030309</c:v>
                </c:pt>
                <c:pt idx="32">
                  <c:v>0.79084879766345617</c:v>
                </c:pt>
                <c:pt idx="33">
                  <c:v>0.79475749028925735</c:v>
                </c:pt>
                <c:pt idx="34">
                  <c:v>0.78423420099594843</c:v>
                </c:pt>
                <c:pt idx="35">
                  <c:v>0.77864487638714475</c:v>
                </c:pt>
                <c:pt idx="36">
                  <c:v>0.76434764686450551</c:v>
                </c:pt>
                <c:pt idx="37">
                  <c:v>0.75523087262672439</c:v>
                </c:pt>
                <c:pt idx="38">
                  <c:v>0.74749218581207666</c:v>
                </c:pt>
                <c:pt idx="39">
                  <c:v>0.73006219908812586</c:v>
                </c:pt>
                <c:pt idx="40">
                  <c:v>0.7069728021713787</c:v>
                </c:pt>
                <c:pt idx="41">
                  <c:v>0.68467639303470473</c:v>
                </c:pt>
                <c:pt idx="42">
                  <c:v>0.66383113374714819</c:v>
                </c:pt>
                <c:pt idx="43">
                  <c:v>0.64265951077003503</c:v>
                </c:pt>
                <c:pt idx="44">
                  <c:v>0.6407606808845101</c:v>
                </c:pt>
                <c:pt idx="45">
                  <c:v>0.64024672960733287</c:v>
                </c:pt>
                <c:pt idx="46">
                  <c:v>0.64448943145676019</c:v>
                </c:pt>
                <c:pt idx="47">
                  <c:v>0.64316467640999742</c:v>
                </c:pt>
                <c:pt idx="48">
                  <c:v>0.64154021691598173</c:v>
                </c:pt>
                <c:pt idx="49">
                  <c:v>0.63359900752632781</c:v>
                </c:pt>
                <c:pt idx="50">
                  <c:v>0.62614488799168677</c:v>
                </c:pt>
                <c:pt idx="51">
                  <c:v>0.61572576113173971</c:v>
                </c:pt>
                <c:pt idx="52">
                  <c:v>0.61231349694663517</c:v>
                </c:pt>
                <c:pt idx="53">
                  <c:v>0.60672040071391287</c:v>
                </c:pt>
                <c:pt idx="54">
                  <c:v>0.59969888321308251</c:v>
                </c:pt>
                <c:pt idx="55">
                  <c:v>0.59272921593845884</c:v>
                </c:pt>
                <c:pt idx="56">
                  <c:v>0.583984636402063</c:v>
                </c:pt>
                <c:pt idx="57">
                  <c:v>0.57081797996527206</c:v>
                </c:pt>
                <c:pt idx="58">
                  <c:v>0.5630689967198188</c:v>
                </c:pt>
                <c:pt idx="59">
                  <c:v>0.56528907723901256</c:v>
                </c:pt>
                <c:pt idx="60">
                  <c:v>0.57252844470110309</c:v>
                </c:pt>
                <c:pt idx="61">
                  <c:v>0.56906407295530359</c:v>
                </c:pt>
                <c:pt idx="62">
                  <c:v>0.57143077014833155</c:v>
                </c:pt>
                <c:pt idx="63">
                  <c:v>0.59988975394267763</c:v>
                </c:pt>
                <c:pt idx="64">
                  <c:v>0.61746791273677226</c:v>
                </c:pt>
                <c:pt idx="65">
                  <c:v>0.66340435857706215</c:v>
                </c:pt>
                <c:pt idx="66">
                  <c:v>0.72193269436268825</c:v>
                </c:pt>
                <c:pt idx="67">
                  <c:v>0.78269781235530478</c:v>
                </c:pt>
                <c:pt idx="68">
                  <c:v>0.81018257493719115</c:v>
                </c:pt>
                <c:pt idx="69">
                  <c:v>0.83562105042279977</c:v>
                </c:pt>
                <c:pt idx="70">
                  <c:v>0.85361321589002304</c:v>
                </c:pt>
                <c:pt idx="71">
                  <c:v>0.86443938833719824</c:v>
                </c:pt>
                <c:pt idx="72">
                  <c:v>0.87286586925478948</c:v>
                </c:pt>
                <c:pt idx="73">
                  <c:v>0.88056895977999616</c:v>
                </c:pt>
                <c:pt idx="74">
                  <c:v>0.8878678881199783</c:v>
                </c:pt>
                <c:pt idx="75">
                  <c:v>0.89783889648562143</c:v>
                </c:pt>
                <c:pt idx="76">
                  <c:v>0.90630577078775088</c:v>
                </c:pt>
                <c:pt idx="77">
                  <c:v>0.91285741463796155</c:v>
                </c:pt>
                <c:pt idx="78">
                  <c:v>0.91708918806540018</c:v>
                </c:pt>
                <c:pt idx="79">
                  <c:v>0.9197210253414696</c:v>
                </c:pt>
                <c:pt idx="80">
                  <c:v>0.92209236443564802</c:v>
                </c:pt>
                <c:pt idx="81">
                  <c:v>0.92405656507323208</c:v>
                </c:pt>
                <c:pt idx="82">
                  <c:v>0.92531252510839845</c:v>
                </c:pt>
                <c:pt idx="83">
                  <c:v>0.92676915680151195</c:v>
                </c:pt>
                <c:pt idx="84">
                  <c:v>0.92784277761178224</c:v>
                </c:pt>
                <c:pt idx="85">
                  <c:v>0.92957559069114792</c:v>
                </c:pt>
                <c:pt idx="86">
                  <c:v>0.93202716065222369</c:v>
                </c:pt>
                <c:pt idx="87">
                  <c:v>0.93411112950262942</c:v>
                </c:pt>
                <c:pt idx="88">
                  <c:v>0.93545768630727655</c:v>
                </c:pt>
                <c:pt idx="89">
                  <c:v>0.93613071411091664</c:v>
                </c:pt>
                <c:pt idx="90">
                  <c:v>0.93653890554889141</c:v>
                </c:pt>
                <c:pt idx="91">
                  <c:v>0.93825126567613648</c:v>
                </c:pt>
                <c:pt idx="92">
                  <c:v>0.93965836158135474</c:v>
                </c:pt>
                <c:pt idx="93">
                  <c:v>0.9409178763155851</c:v>
                </c:pt>
                <c:pt idx="94">
                  <c:v>0.94144321065110692</c:v>
                </c:pt>
                <c:pt idx="95">
                  <c:v>0.94209440931793598</c:v>
                </c:pt>
                <c:pt idx="96">
                  <c:v>0.94267776962887717</c:v>
                </c:pt>
                <c:pt idx="97">
                  <c:v>0.94320790802711008</c:v>
                </c:pt>
                <c:pt idx="98">
                  <c:v>0.94452882493810364</c:v>
                </c:pt>
                <c:pt idx="99">
                  <c:v>0.94617205733594623</c:v>
                </c:pt>
                <c:pt idx="100">
                  <c:v>0.94728294950061187</c:v>
                </c:pt>
                <c:pt idx="101">
                  <c:v>0.94809727479026795</c:v>
                </c:pt>
                <c:pt idx="102">
                  <c:v>0.94847806510408328</c:v>
                </c:pt>
                <c:pt idx="103">
                  <c:v>0.94887347283207923</c:v>
                </c:pt>
                <c:pt idx="104">
                  <c:v>0.94978050712797757</c:v>
                </c:pt>
                <c:pt idx="105">
                  <c:v>0.95091657984697275</c:v>
                </c:pt>
                <c:pt idx="106">
                  <c:v>0.95220856738391757</c:v>
                </c:pt>
                <c:pt idx="107">
                  <c:v>0.9531833505338887</c:v>
                </c:pt>
                <c:pt idx="108">
                  <c:v>0.95384578812858078</c:v>
                </c:pt>
                <c:pt idx="109">
                  <c:v>0.95421732478652199</c:v>
                </c:pt>
                <c:pt idx="110">
                  <c:v>0.95461399204191666</c:v>
                </c:pt>
                <c:pt idx="111">
                  <c:v>0.95482076358506973</c:v>
                </c:pt>
                <c:pt idx="112">
                  <c:v>0.95461729283684649</c:v>
                </c:pt>
                <c:pt idx="113">
                  <c:v>0.95440392723019263</c:v>
                </c:pt>
                <c:pt idx="114">
                  <c:v>0.95448077725036362</c:v>
                </c:pt>
                <c:pt idx="115">
                  <c:v>0.95399687046423975</c:v>
                </c:pt>
                <c:pt idx="116">
                  <c:v>0.95385712418269564</c:v>
                </c:pt>
                <c:pt idx="117">
                  <c:v>0.95309204334918196</c:v>
                </c:pt>
                <c:pt idx="118">
                  <c:v>0.95273313519255476</c:v>
                </c:pt>
                <c:pt idx="119">
                  <c:v>0.95172537341739694</c:v>
                </c:pt>
                <c:pt idx="120">
                  <c:v>0.9510426590340274</c:v>
                </c:pt>
                <c:pt idx="121">
                  <c:v>0.95076939908351255</c:v>
                </c:pt>
                <c:pt idx="122">
                  <c:v>0.95042526697438001</c:v>
                </c:pt>
                <c:pt idx="123">
                  <c:v>0.94741465248866186</c:v>
                </c:pt>
                <c:pt idx="124">
                  <c:v>0.94589331211220806</c:v>
                </c:pt>
                <c:pt idx="125">
                  <c:v>0.94328198944282682</c:v>
                </c:pt>
                <c:pt idx="126">
                  <c:v>0.94097533027011049</c:v>
                </c:pt>
                <c:pt idx="127">
                  <c:v>0.93859406722880967</c:v>
                </c:pt>
                <c:pt idx="128">
                  <c:v>0.93516507248227732</c:v>
                </c:pt>
                <c:pt idx="129">
                  <c:v>0.93227022422455164</c:v>
                </c:pt>
                <c:pt idx="130">
                  <c:v>0.92868457811711891</c:v>
                </c:pt>
                <c:pt idx="131">
                  <c:v>0.92494407825811154</c:v>
                </c:pt>
                <c:pt idx="132">
                  <c:v>0.92136489014024414</c:v>
                </c:pt>
                <c:pt idx="133">
                  <c:v>0.91840590331569816</c:v>
                </c:pt>
                <c:pt idx="134">
                  <c:v>0.91507427679284314</c:v>
                </c:pt>
                <c:pt idx="135">
                  <c:v>0.91272294279819599</c:v>
                </c:pt>
                <c:pt idx="136">
                  <c:v>0.9115678267298446</c:v>
                </c:pt>
                <c:pt idx="137">
                  <c:v>0.91051309301846806</c:v>
                </c:pt>
                <c:pt idx="138">
                  <c:v>0.90971137769885402</c:v>
                </c:pt>
                <c:pt idx="139">
                  <c:v>0.90958145917627897</c:v>
                </c:pt>
                <c:pt idx="140">
                  <c:v>0.90987503932422897</c:v>
                </c:pt>
                <c:pt idx="141">
                  <c:v>0.90981456964111884</c:v>
                </c:pt>
                <c:pt idx="142">
                  <c:v>0.90937009868495344</c:v>
                </c:pt>
                <c:pt idx="143">
                  <c:v>0.90917715525306431</c:v>
                </c:pt>
                <c:pt idx="144">
                  <c:v>0.90774655295943185</c:v>
                </c:pt>
                <c:pt idx="145">
                  <c:v>0.90639328666775365</c:v>
                </c:pt>
                <c:pt idx="146">
                  <c:v>0.90524097245436275</c:v>
                </c:pt>
                <c:pt idx="147">
                  <c:v>0.90367848980991605</c:v>
                </c:pt>
                <c:pt idx="148">
                  <c:v>0.90227959619801323</c:v>
                </c:pt>
                <c:pt idx="149">
                  <c:v>0.90066859428570245</c:v>
                </c:pt>
                <c:pt idx="150">
                  <c:v>0.89969842323207705</c:v>
                </c:pt>
                <c:pt idx="151">
                  <c:v>0.89855454516017652</c:v>
                </c:pt>
                <c:pt idx="152">
                  <c:v>0.89757286561484084</c:v>
                </c:pt>
                <c:pt idx="153">
                  <c:v>0.89642574451897383</c:v>
                </c:pt>
                <c:pt idx="154">
                  <c:v>0.89558937880220046</c:v>
                </c:pt>
                <c:pt idx="155">
                  <c:v>0.89424109093781012</c:v>
                </c:pt>
                <c:pt idx="156">
                  <c:v>0.8931396593902079</c:v>
                </c:pt>
                <c:pt idx="157">
                  <c:v>0.89198138967066964</c:v>
                </c:pt>
                <c:pt idx="158">
                  <c:v>0.89042782364839146</c:v>
                </c:pt>
                <c:pt idx="159">
                  <c:v>0.88855894771835764</c:v>
                </c:pt>
                <c:pt idx="160">
                  <c:v>0.88587092727706751</c:v>
                </c:pt>
                <c:pt idx="161">
                  <c:v>0.88294713153417526</c:v>
                </c:pt>
                <c:pt idx="162">
                  <c:v>0.88039321376042345</c:v>
                </c:pt>
                <c:pt idx="163">
                  <c:v>0.87829807061258691</c:v>
                </c:pt>
                <c:pt idx="164">
                  <c:v>0.87638288837429379</c:v>
                </c:pt>
                <c:pt idx="165">
                  <c:v>0.87538150790030322</c:v>
                </c:pt>
                <c:pt idx="166">
                  <c:v>0.87409953351837666</c:v>
                </c:pt>
                <c:pt idx="167">
                  <c:v>0.87202535916288115</c:v>
                </c:pt>
                <c:pt idx="168">
                  <c:v>0.87003214092445191</c:v>
                </c:pt>
                <c:pt idx="169">
                  <c:v>0.86774268714160041</c:v>
                </c:pt>
                <c:pt idx="170">
                  <c:v>0.86507064739475081</c:v>
                </c:pt>
                <c:pt idx="171">
                  <c:v>0.86279379021701286</c:v>
                </c:pt>
                <c:pt idx="172">
                  <c:v>0.86000053986832914</c:v>
                </c:pt>
                <c:pt idx="173">
                  <c:v>0.85732106783016693</c:v>
                </c:pt>
                <c:pt idx="174">
                  <c:v>0.85517545462590383</c:v>
                </c:pt>
                <c:pt idx="175">
                  <c:v>0.85306667714966378</c:v>
                </c:pt>
                <c:pt idx="176">
                  <c:v>0.85140438113588301</c:v>
                </c:pt>
                <c:pt idx="177">
                  <c:v>0.85019265537569655</c:v>
                </c:pt>
                <c:pt idx="178">
                  <c:v>0.84883892572590225</c:v>
                </c:pt>
                <c:pt idx="179">
                  <c:v>0.84720342591249675</c:v>
                </c:pt>
                <c:pt idx="180">
                  <c:v>0.84531248381678592</c:v>
                </c:pt>
                <c:pt idx="181">
                  <c:v>0.84425830157919679</c:v>
                </c:pt>
                <c:pt idx="182">
                  <c:v>0.84325499537072846</c:v>
                </c:pt>
                <c:pt idx="183">
                  <c:v>0.84206557063163245</c:v>
                </c:pt>
                <c:pt idx="184">
                  <c:v>0.84132834182117966</c:v>
                </c:pt>
                <c:pt idx="185">
                  <c:v>0.84056790605212084</c:v>
                </c:pt>
                <c:pt idx="186">
                  <c:v>0.83959935958335319</c:v>
                </c:pt>
                <c:pt idx="187">
                  <c:v>0.83843669514822483</c:v>
                </c:pt>
                <c:pt idx="188">
                  <c:v>0.83738164685325955</c:v>
                </c:pt>
                <c:pt idx="189">
                  <c:v>0.83647544567771048</c:v>
                </c:pt>
                <c:pt idx="190">
                  <c:v>0.83567869605686596</c:v>
                </c:pt>
                <c:pt idx="191">
                  <c:v>0.83438930449366022</c:v>
                </c:pt>
                <c:pt idx="192">
                  <c:v>0.83312292808444688</c:v>
                </c:pt>
                <c:pt idx="193">
                  <c:v>0.8321217474376722</c:v>
                </c:pt>
                <c:pt idx="194">
                  <c:v>0.83166973662357357</c:v>
                </c:pt>
                <c:pt idx="195">
                  <c:v>0.83145908502531218</c:v>
                </c:pt>
                <c:pt idx="196">
                  <c:v>0.83112592687649056</c:v>
                </c:pt>
                <c:pt idx="197">
                  <c:v>0.83107229219002376</c:v>
                </c:pt>
                <c:pt idx="198">
                  <c:v>0.83056009957988919</c:v>
                </c:pt>
                <c:pt idx="199">
                  <c:v>0.83083997051503955</c:v>
                </c:pt>
                <c:pt idx="200">
                  <c:v>0.83123047706854503</c:v>
                </c:pt>
                <c:pt idx="201">
                  <c:v>0.83184188646673074</c:v>
                </c:pt>
                <c:pt idx="202">
                  <c:v>0.83243979871566232</c:v>
                </c:pt>
                <c:pt idx="203">
                  <c:v>0.8331642781218016</c:v>
                </c:pt>
                <c:pt idx="204">
                  <c:v>0.83364192048338415</c:v>
                </c:pt>
                <c:pt idx="205">
                  <c:v>0.83390784754334957</c:v>
                </c:pt>
                <c:pt idx="206">
                  <c:v>0.83435123088321339</c:v>
                </c:pt>
                <c:pt idx="207">
                  <c:v>0.83449130864600329</c:v>
                </c:pt>
                <c:pt idx="208">
                  <c:v>0.83435413561001048</c:v>
                </c:pt>
                <c:pt idx="209">
                  <c:v>0.83451993050970918</c:v>
                </c:pt>
                <c:pt idx="210">
                  <c:v>0.83529234581979783</c:v>
                </c:pt>
                <c:pt idx="211">
                  <c:v>0.83630135180469567</c:v>
                </c:pt>
                <c:pt idx="212">
                  <c:v>0.83703698007074689</c:v>
                </c:pt>
                <c:pt idx="213">
                  <c:v>0.83770042586310933</c:v>
                </c:pt>
                <c:pt idx="214">
                  <c:v>0.83867988213098965</c:v>
                </c:pt>
                <c:pt idx="215">
                  <c:v>0.83983832166904326</c:v>
                </c:pt>
                <c:pt idx="216">
                  <c:v>0.84124534303412224</c:v>
                </c:pt>
                <c:pt idx="217">
                  <c:v>0.8426713144415402</c:v>
                </c:pt>
                <c:pt idx="218">
                  <c:v>0.84337259146475818</c:v>
                </c:pt>
                <c:pt idx="219">
                  <c:v>0.84437251785137113</c:v>
                </c:pt>
                <c:pt idx="220">
                  <c:v>0.84491502884007419</c:v>
                </c:pt>
                <c:pt idx="221">
                  <c:v>0.84554287553141294</c:v>
                </c:pt>
                <c:pt idx="222">
                  <c:v>0.84700612922326335</c:v>
                </c:pt>
                <c:pt idx="223">
                  <c:v>0.84847730039753777</c:v>
                </c:pt>
                <c:pt idx="224">
                  <c:v>0.84980834817379325</c:v>
                </c:pt>
                <c:pt idx="225">
                  <c:v>0.85083136635449119</c:v>
                </c:pt>
                <c:pt idx="226">
                  <c:v>0.85174907758134699</c:v>
                </c:pt>
                <c:pt idx="227">
                  <c:v>0.85249801335245678</c:v>
                </c:pt>
                <c:pt idx="228">
                  <c:v>0.85240706743602268</c:v>
                </c:pt>
                <c:pt idx="229">
                  <c:v>0.85235434141727606</c:v>
                </c:pt>
                <c:pt idx="230">
                  <c:v>0.85186467214122386</c:v>
                </c:pt>
                <c:pt idx="231">
                  <c:v>0.85125422197416145</c:v>
                </c:pt>
                <c:pt idx="232">
                  <c:v>0.85068694770613451</c:v>
                </c:pt>
                <c:pt idx="233">
                  <c:v>0.84996690141044673</c:v>
                </c:pt>
                <c:pt idx="234">
                  <c:v>0.84952678900895862</c:v>
                </c:pt>
                <c:pt idx="235">
                  <c:v>0.84907019008607487</c:v>
                </c:pt>
                <c:pt idx="236">
                  <c:v>0.84851081180441912</c:v>
                </c:pt>
                <c:pt idx="237">
                  <c:v>0.84796089097889782</c:v>
                </c:pt>
                <c:pt idx="238">
                  <c:v>0.84766579261493757</c:v>
                </c:pt>
                <c:pt idx="239">
                  <c:v>0.84713627211009601</c:v>
                </c:pt>
                <c:pt idx="240">
                  <c:v>0.84652457557851868</c:v>
                </c:pt>
                <c:pt idx="241">
                  <c:v>0.8458497830365771</c:v>
                </c:pt>
                <c:pt idx="242">
                  <c:v>0.84520778598260249</c:v>
                </c:pt>
                <c:pt idx="243">
                  <c:v>0.84459332875034343</c:v>
                </c:pt>
                <c:pt idx="244">
                  <c:v>0.84377466825991654</c:v>
                </c:pt>
                <c:pt idx="245">
                  <c:v>0.84281450841869965</c:v>
                </c:pt>
                <c:pt idx="246">
                  <c:v>0.84108507620330752</c:v>
                </c:pt>
                <c:pt idx="247">
                  <c:v>0.83909929075632927</c:v>
                </c:pt>
                <c:pt idx="248">
                  <c:v>0.83748704320211809</c:v>
                </c:pt>
                <c:pt idx="249">
                  <c:v>0.83564451881733171</c:v>
                </c:pt>
                <c:pt idx="250">
                  <c:v>0.83347780054082321</c:v>
                </c:pt>
                <c:pt idx="251">
                  <c:v>0.83134581656173312</c:v>
                </c:pt>
                <c:pt idx="252">
                  <c:v>0.8286041637922773</c:v>
                </c:pt>
                <c:pt idx="253">
                  <c:v>0.8257228599681582</c:v>
                </c:pt>
                <c:pt idx="254">
                  <c:v>0.82263422174869671</c:v>
                </c:pt>
                <c:pt idx="255">
                  <c:v>0.81898090417326952</c:v>
                </c:pt>
                <c:pt idx="256">
                  <c:v>0.81604728436829876</c:v>
                </c:pt>
                <c:pt idx="257">
                  <c:v>0.81365690618769093</c:v>
                </c:pt>
                <c:pt idx="258">
                  <c:v>0.81117382350885237</c:v>
                </c:pt>
                <c:pt idx="259">
                  <c:v>0.80822870266995173</c:v>
                </c:pt>
                <c:pt idx="260">
                  <c:v>0.80474758801909763</c:v>
                </c:pt>
                <c:pt idx="261">
                  <c:v>0.80082122382350052</c:v>
                </c:pt>
                <c:pt idx="262">
                  <c:v>0.796689466094888</c:v>
                </c:pt>
                <c:pt idx="263">
                  <c:v>0.79245693377764881</c:v>
                </c:pt>
                <c:pt idx="264">
                  <c:v>0.78841485967765956</c:v>
                </c:pt>
                <c:pt idx="265">
                  <c:v>0.7842108524860425</c:v>
                </c:pt>
                <c:pt idx="266">
                  <c:v>0.78070853988044564</c:v>
                </c:pt>
                <c:pt idx="267">
                  <c:v>0.77765636889071599</c:v>
                </c:pt>
                <c:pt idx="268">
                  <c:v>0.77556338012421167</c:v>
                </c:pt>
                <c:pt idx="269">
                  <c:v>0.77386962108816182</c:v>
                </c:pt>
                <c:pt idx="270">
                  <c:v>0.77181232448749926</c:v>
                </c:pt>
                <c:pt idx="271">
                  <c:v>0.76902774388674533</c:v>
                </c:pt>
                <c:pt idx="272">
                  <c:v>0.7659299497554134</c:v>
                </c:pt>
                <c:pt idx="273">
                  <c:v>0.76183935256935664</c:v>
                </c:pt>
                <c:pt idx="274">
                  <c:v>0.75889103514135059</c:v>
                </c:pt>
                <c:pt idx="275">
                  <c:v>0.75578861763230565</c:v>
                </c:pt>
                <c:pt idx="276">
                  <c:v>0.75303972268539177</c:v>
                </c:pt>
                <c:pt idx="277">
                  <c:v>0.75010490795283591</c:v>
                </c:pt>
                <c:pt idx="278">
                  <c:v>0.74766676136658394</c:v>
                </c:pt>
                <c:pt idx="279">
                  <c:v>0.74500122262555235</c:v>
                </c:pt>
                <c:pt idx="280">
                  <c:v>0.74273935029734461</c:v>
                </c:pt>
                <c:pt idx="281">
                  <c:v>0.74089408644786603</c:v>
                </c:pt>
                <c:pt idx="282">
                  <c:v>0.73913660461325714</c:v>
                </c:pt>
                <c:pt idx="283">
                  <c:v>0.73708492326532149</c:v>
                </c:pt>
                <c:pt idx="284">
                  <c:v>0.73548188691125005</c:v>
                </c:pt>
                <c:pt idx="285">
                  <c:v>0.73411882983790799</c:v>
                </c:pt>
                <c:pt idx="286">
                  <c:v>0.73308110577389918</c:v>
                </c:pt>
                <c:pt idx="287">
                  <c:v>0.73244762998977098</c:v>
                </c:pt>
                <c:pt idx="288">
                  <c:v>0.73163552194844639</c:v>
                </c:pt>
                <c:pt idx="289">
                  <c:v>0.73098174264326465</c:v>
                </c:pt>
                <c:pt idx="290">
                  <c:v>0.73014977324818664</c:v>
                </c:pt>
                <c:pt idx="291">
                  <c:v>0.72911202485934012</c:v>
                </c:pt>
                <c:pt idx="292">
                  <c:v>0.72710245418066999</c:v>
                </c:pt>
                <c:pt idx="293">
                  <c:v>0.72514790067259516</c:v>
                </c:pt>
                <c:pt idx="294">
                  <c:v>0.72285817715625666</c:v>
                </c:pt>
                <c:pt idx="295">
                  <c:v>0.72095521842905363</c:v>
                </c:pt>
                <c:pt idx="296">
                  <c:v>0.71855015132878319</c:v>
                </c:pt>
                <c:pt idx="297">
                  <c:v>0.71600343829009272</c:v>
                </c:pt>
                <c:pt idx="298">
                  <c:v>0.71278511750795603</c:v>
                </c:pt>
                <c:pt idx="299">
                  <c:v>0.70929769636752416</c:v>
                </c:pt>
                <c:pt idx="300">
                  <c:v>0.70587729504759911</c:v>
                </c:pt>
                <c:pt idx="301">
                  <c:v>0.70158001210294374</c:v>
                </c:pt>
                <c:pt idx="302">
                  <c:v>0.69719417791263261</c:v>
                </c:pt>
                <c:pt idx="303">
                  <c:v>0.69324060544510102</c:v>
                </c:pt>
                <c:pt idx="304">
                  <c:v>0.68919954379395643</c:v>
                </c:pt>
                <c:pt idx="305">
                  <c:v>0.68551880516106312</c:v>
                </c:pt>
                <c:pt idx="306">
                  <c:v>0.68160695260732451</c:v>
                </c:pt>
                <c:pt idx="307">
                  <c:v>0.67714779674055825</c:v>
                </c:pt>
                <c:pt idx="308">
                  <c:v>0.67304524389448073</c:v>
                </c:pt>
                <c:pt idx="309">
                  <c:v>0.66910435295924098</c:v>
                </c:pt>
                <c:pt idx="310">
                  <c:v>0.66524848972299966</c:v>
                </c:pt>
                <c:pt idx="311">
                  <c:v>0.66127995757048708</c:v>
                </c:pt>
                <c:pt idx="312">
                  <c:v>0.65706224001900992</c:v>
                </c:pt>
                <c:pt idx="313">
                  <c:v>0.65362075037226908</c:v>
                </c:pt>
                <c:pt idx="314">
                  <c:v>0.64994427430943857</c:v>
                </c:pt>
                <c:pt idx="315">
                  <c:v>0.64649810457848378</c:v>
                </c:pt>
                <c:pt idx="316">
                  <c:v>0.64294989985278017</c:v>
                </c:pt>
                <c:pt idx="317">
                  <c:v>0.63911247535954896</c:v>
                </c:pt>
                <c:pt idx="318">
                  <c:v>0.63556281195139175</c:v>
                </c:pt>
                <c:pt idx="319">
                  <c:v>0.63194038197014069</c:v>
                </c:pt>
                <c:pt idx="320">
                  <c:v>0.62835024316269072</c:v>
                </c:pt>
                <c:pt idx="321">
                  <c:v>0.62524634327874129</c:v>
                </c:pt>
                <c:pt idx="322">
                  <c:v>0.62177599323228694</c:v>
                </c:pt>
                <c:pt idx="323">
                  <c:v>0.61861592955924438</c:v>
                </c:pt>
                <c:pt idx="324">
                  <c:v>0.61546192836769831</c:v>
                </c:pt>
                <c:pt idx="325">
                  <c:v>0.61267561056045894</c:v>
                </c:pt>
                <c:pt idx="326">
                  <c:v>0.60980776387125302</c:v>
                </c:pt>
                <c:pt idx="327">
                  <c:v>0.60650762296125871</c:v>
                </c:pt>
                <c:pt idx="328">
                  <c:v>0.60286561640974556</c:v>
                </c:pt>
                <c:pt idx="329">
                  <c:v>0.59936228216079712</c:v>
                </c:pt>
                <c:pt idx="330">
                  <c:v>0.59552500030090272</c:v>
                </c:pt>
                <c:pt idx="331">
                  <c:v>0.59119764060392122</c:v>
                </c:pt>
                <c:pt idx="332">
                  <c:v>0.58639059843044306</c:v>
                </c:pt>
                <c:pt idx="333">
                  <c:v>0.58162957858816777</c:v>
                </c:pt>
                <c:pt idx="334">
                  <c:v>0.5755751016373396</c:v>
                </c:pt>
                <c:pt idx="335">
                  <c:v>0.56975838854388039</c:v>
                </c:pt>
                <c:pt idx="336">
                  <c:v>0.56413846185311822</c:v>
                </c:pt>
                <c:pt idx="337">
                  <c:v>0.55878440713344046</c:v>
                </c:pt>
                <c:pt idx="338">
                  <c:v>0.55392098169445048</c:v>
                </c:pt>
                <c:pt idx="339">
                  <c:v>0.5497207055220078</c:v>
                </c:pt>
                <c:pt idx="340">
                  <c:v>0.54571411552616433</c:v>
                </c:pt>
                <c:pt idx="341">
                  <c:v>0.54195800730082722</c:v>
                </c:pt>
                <c:pt idx="342">
                  <c:v>0.53747911109180824</c:v>
                </c:pt>
                <c:pt idx="343">
                  <c:v>0.5333582328287082</c:v>
                </c:pt>
                <c:pt idx="344">
                  <c:v>0.52920894907099503</c:v>
                </c:pt>
                <c:pt idx="345">
                  <c:v>0.52541324613380325</c:v>
                </c:pt>
                <c:pt idx="346">
                  <c:v>0.5217643934106958</c:v>
                </c:pt>
                <c:pt idx="347">
                  <c:v>0.51836558639316244</c:v>
                </c:pt>
                <c:pt idx="348">
                  <c:v>0.5148834065431025</c:v>
                </c:pt>
                <c:pt idx="349">
                  <c:v>0.51206473183905643</c:v>
                </c:pt>
                <c:pt idx="350">
                  <c:v>0.5086135707753352</c:v>
                </c:pt>
                <c:pt idx="351">
                  <c:v>0.50473761598733768</c:v>
                </c:pt>
                <c:pt idx="352">
                  <c:v>0.50047198106460677</c:v>
                </c:pt>
                <c:pt idx="353">
                  <c:v>0.49586836078314389</c:v>
                </c:pt>
                <c:pt idx="354">
                  <c:v>0.49141229306091516</c:v>
                </c:pt>
                <c:pt idx="355">
                  <c:v>0.48685002943952899</c:v>
                </c:pt>
                <c:pt idx="356">
                  <c:v>0.48187477516803978</c:v>
                </c:pt>
                <c:pt idx="357">
                  <c:v>0.47670067417817868</c:v>
                </c:pt>
                <c:pt idx="358">
                  <c:v>0.47197212571999808</c:v>
                </c:pt>
                <c:pt idx="359">
                  <c:v>0.46711586207913008</c:v>
                </c:pt>
                <c:pt idx="360">
                  <c:v>0.46297679390173246</c:v>
                </c:pt>
                <c:pt idx="361">
                  <c:v>0.45862124021956735</c:v>
                </c:pt>
                <c:pt idx="362">
                  <c:v>0.45490707957206944</c:v>
                </c:pt>
                <c:pt idx="363">
                  <c:v>0.45168695539565379</c:v>
                </c:pt>
                <c:pt idx="364">
                  <c:v>0.44867525573488548</c:v>
                </c:pt>
                <c:pt idx="365">
                  <c:v>0.44617979470319247</c:v>
                </c:pt>
                <c:pt idx="366">
                  <c:v>0.44323898543200074</c:v>
                </c:pt>
                <c:pt idx="367">
                  <c:v>0.44040169768072723</c:v>
                </c:pt>
                <c:pt idx="368">
                  <c:v>0.43797083329677511</c:v>
                </c:pt>
                <c:pt idx="369">
                  <c:v>0.43530698296576759</c:v>
                </c:pt>
                <c:pt idx="370">
                  <c:v>0.43264778256992731</c:v>
                </c:pt>
                <c:pt idx="371">
                  <c:v>0.4295386881043381</c:v>
                </c:pt>
                <c:pt idx="372">
                  <c:v>0.42694868387122253</c:v>
                </c:pt>
                <c:pt idx="373">
                  <c:v>0.42433519915825701</c:v>
                </c:pt>
                <c:pt idx="374">
                  <c:v>0.42166137146588623</c:v>
                </c:pt>
                <c:pt idx="375">
                  <c:v>0.41892394471564598</c:v>
                </c:pt>
                <c:pt idx="376">
                  <c:v>0.41620899274901518</c:v>
                </c:pt>
                <c:pt idx="377">
                  <c:v>0.41319936240486399</c:v>
                </c:pt>
                <c:pt idx="378">
                  <c:v>0.41034645797336128</c:v>
                </c:pt>
                <c:pt idx="379">
                  <c:v>0.40748441175352812</c:v>
                </c:pt>
                <c:pt idx="380">
                  <c:v>0.40489210693912719</c:v>
                </c:pt>
                <c:pt idx="381">
                  <c:v>0.40238433890056363</c:v>
                </c:pt>
                <c:pt idx="382">
                  <c:v>0.39962999051738801</c:v>
                </c:pt>
                <c:pt idx="383">
                  <c:v>0.39739207614091687</c:v>
                </c:pt>
                <c:pt idx="384">
                  <c:v>0.39589711361706192</c:v>
                </c:pt>
                <c:pt idx="385">
                  <c:v>0.39486249019851699</c:v>
                </c:pt>
                <c:pt idx="386">
                  <c:v>0.39354835529701793</c:v>
                </c:pt>
                <c:pt idx="387">
                  <c:v>0.3924281791610299</c:v>
                </c:pt>
                <c:pt idx="388">
                  <c:v>0.39166044709555253</c:v>
                </c:pt>
                <c:pt idx="389">
                  <c:v>0.39108230939484534</c:v>
                </c:pt>
                <c:pt idx="390">
                  <c:v>0.39046884772037199</c:v>
                </c:pt>
                <c:pt idx="391">
                  <c:v>0.38952731921417594</c:v>
                </c:pt>
                <c:pt idx="392">
                  <c:v>0.38882106015136664</c:v>
                </c:pt>
                <c:pt idx="393">
                  <c:v>0.38812460121111492</c:v>
                </c:pt>
                <c:pt idx="394">
                  <c:v>0.38750634247862853</c:v>
                </c:pt>
                <c:pt idx="395">
                  <c:v>0.38701306422797616</c:v>
                </c:pt>
                <c:pt idx="396">
                  <c:v>0.38656990486517762</c:v>
                </c:pt>
                <c:pt idx="397">
                  <c:v>0.38651976047834707</c:v>
                </c:pt>
                <c:pt idx="398">
                  <c:v>0.38637265427575829</c:v>
                </c:pt>
                <c:pt idx="399">
                  <c:v>0.38627693117886058</c:v>
                </c:pt>
                <c:pt idx="400">
                  <c:v>0.38607213249146227</c:v>
                </c:pt>
                <c:pt idx="401">
                  <c:v>0.38581450798396555</c:v>
                </c:pt>
                <c:pt idx="402">
                  <c:v>0.3861732326030981</c:v>
                </c:pt>
                <c:pt idx="403">
                  <c:v>0.38669426510045857</c:v>
                </c:pt>
                <c:pt idx="404">
                  <c:v>0.38784336372102418</c:v>
                </c:pt>
                <c:pt idx="405">
                  <c:v>0.38952733503595888</c:v>
                </c:pt>
                <c:pt idx="406">
                  <c:v>0.39298706453146592</c:v>
                </c:pt>
                <c:pt idx="407">
                  <c:v>0.39653261455546512</c:v>
                </c:pt>
                <c:pt idx="408">
                  <c:v>0.39931712457377799</c:v>
                </c:pt>
                <c:pt idx="409">
                  <c:v>0.40264627595286051</c:v>
                </c:pt>
                <c:pt idx="410">
                  <c:v>0.40682257615731476</c:v>
                </c:pt>
                <c:pt idx="411">
                  <c:v>0.41146360740186794</c:v>
                </c:pt>
                <c:pt idx="412">
                  <c:v>0.41636807030821149</c:v>
                </c:pt>
                <c:pt idx="413">
                  <c:v>0.42432604189385653</c:v>
                </c:pt>
                <c:pt idx="414">
                  <c:v>0.43162100275713794</c:v>
                </c:pt>
                <c:pt idx="415">
                  <c:v>0.43772107715831515</c:v>
                </c:pt>
                <c:pt idx="416">
                  <c:v>0.44424230256062652</c:v>
                </c:pt>
                <c:pt idx="417">
                  <c:v>0.4515311766016073</c:v>
                </c:pt>
                <c:pt idx="418">
                  <c:v>0.45985873203009148</c:v>
                </c:pt>
                <c:pt idx="419">
                  <c:v>0.4685969955831113</c:v>
                </c:pt>
                <c:pt idx="420">
                  <c:v>0.47518718059477849</c:v>
                </c:pt>
                <c:pt idx="421">
                  <c:v>0.48201244452677994</c:v>
                </c:pt>
                <c:pt idx="422">
                  <c:v>0.49072448584981371</c:v>
                </c:pt>
                <c:pt idx="423">
                  <c:v>0.49884012581578818</c:v>
                </c:pt>
                <c:pt idx="424">
                  <c:v>0.50645013556419527</c:v>
                </c:pt>
                <c:pt idx="425">
                  <c:v>0.51230769046307612</c:v>
                </c:pt>
                <c:pt idx="426">
                  <c:v>0.518767739292473</c:v>
                </c:pt>
                <c:pt idx="427">
                  <c:v>0.52697593859791769</c:v>
                </c:pt>
                <c:pt idx="428">
                  <c:v>0.53497465420325718</c:v>
                </c:pt>
                <c:pt idx="429">
                  <c:v>0.54322433934082093</c:v>
                </c:pt>
                <c:pt idx="430">
                  <c:v>0.55223440879089714</c:v>
                </c:pt>
                <c:pt idx="431">
                  <c:v>0.5608277876676101</c:v>
                </c:pt>
                <c:pt idx="432">
                  <c:v>0.56996112450391989</c:v>
                </c:pt>
                <c:pt idx="433">
                  <c:v>0.58019356252375343</c:v>
                </c:pt>
                <c:pt idx="434">
                  <c:v>0.58835137608054866</c:v>
                </c:pt>
                <c:pt idx="435">
                  <c:v>0.59836610014013614</c:v>
                </c:pt>
                <c:pt idx="436">
                  <c:v>0.60796690326863978</c:v>
                </c:pt>
                <c:pt idx="437">
                  <c:v>0.61645475937990613</c:v>
                </c:pt>
                <c:pt idx="438">
                  <c:v>0.62552924800233101</c:v>
                </c:pt>
                <c:pt idx="439">
                  <c:v>0.63331070772564502</c:v>
                </c:pt>
                <c:pt idx="440">
                  <c:v>0.64065783368825591</c:v>
                </c:pt>
                <c:pt idx="441">
                  <c:v>0.64709629915914735</c:v>
                </c:pt>
                <c:pt idx="442">
                  <c:v>0.65427269310016389</c:v>
                </c:pt>
                <c:pt idx="443">
                  <c:v>0.66113836894046374</c:v>
                </c:pt>
                <c:pt idx="444">
                  <c:v>0.66816642635768386</c:v>
                </c:pt>
                <c:pt idx="445">
                  <c:v>0.6741853878676356</c:v>
                </c:pt>
                <c:pt idx="446">
                  <c:v>0.68007563187322095</c:v>
                </c:pt>
                <c:pt idx="447">
                  <c:v>0.68643117745138549</c:v>
                </c:pt>
                <c:pt idx="448">
                  <c:v>0.69196710785317672</c:v>
                </c:pt>
                <c:pt idx="449">
                  <c:v>0.69650124388608015</c:v>
                </c:pt>
                <c:pt idx="450">
                  <c:v>0.70176948711985754</c:v>
                </c:pt>
                <c:pt idx="451">
                  <c:v>0.70709643323666871</c:v>
                </c:pt>
                <c:pt idx="452">
                  <c:v>0.71242573845827439</c:v>
                </c:pt>
                <c:pt idx="453">
                  <c:v>0.71748689184669989</c:v>
                </c:pt>
                <c:pt idx="454">
                  <c:v>0.72289784865528595</c:v>
                </c:pt>
                <c:pt idx="455">
                  <c:v>0.72832004145738416</c:v>
                </c:pt>
                <c:pt idx="456">
                  <c:v>0.73444448801197371</c:v>
                </c:pt>
                <c:pt idx="457">
                  <c:v>0.74117710408128057</c:v>
                </c:pt>
                <c:pt idx="458">
                  <c:v>0.7475777100116201</c:v>
                </c:pt>
                <c:pt idx="459">
                  <c:v>0.75331853642696356</c:v>
                </c:pt>
                <c:pt idx="460">
                  <c:v>0.75890010497292415</c:v>
                </c:pt>
                <c:pt idx="461">
                  <c:v>0.76490823518946782</c:v>
                </c:pt>
                <c:pt idx="462">
                  <c:v>0.7698255024460342</c:v>
                </c:pt>
                <c:pt idx="463">
                  <c:v>0.77502395655341261</c:v>
                </c:pt>
                <c:pt idx="464">
                  <c:v>0.78034575155344932</c:v>
                </c:pt>
                <c:pt idx="465">
                  <c:v>0.78493344866679804</c:v>
                </c:pt>
                <c:pt idx="466">
                  <c:v>0.78960205032819786</c:v>
                </c:pt>
                <c:pt idx="467">
                  <c:v>0.79395188561325281</c:v>
                </c:pt>
                <c:pt idx="468">
                  <c:v>0.798114181661565</c:v>
                </c:pt>
                <c:pt idx="469">
                  <c:v>0.80200118206499693</c:v>
                </c:pt>
                <c:pt idx="470">
                  <c:v>0.80568315826668191</c:v>
                </c:pt>
                <c:pt idx="471">
                  <c:v>0.80857964091527934</c:v>
                </c:pt>
                <c:pt idx="472">
                  <c:v>0.81111059839702926</c:v>
                </c:pt>
                <c:pt idx="473">
                  <c:v>0.81392320292609543</c:v>
                </c:pt>
                <c:pt idx="474">
                  <c:v>0.81670082308593306</c:v>
                </c:pt>
                <c:pt idx="475">
                  <c:v>0.81958395073559387</c:v>
                </c:pt>
                <c:pt idx="476">
                  <c:v>0.82291540332884283</c:v>
                </c:pt>
                <c:pt idx="477">
                  <c:v>0.8263545209375136</c:v>
                </c:pt>
                <c:pt idx="478">
                  <c:v>0.82977273853389044</c:v>
                </c:pt>
                <c:pt idx="479">
                  <c:v>0.83355837783289199</c:v>
                </c:pt>
                <c:pt idx="480">
                  <c:v>0.83726332803865078</c:v>
                </c:pt>
                <c:pt idx="481">
                  <c:v>0.84036763099489709</c:v>
                </c:pt>
                <c:pt idx="482">
                  <c:v>0.84337464497077641</c:v>
                </c:pt>
                <c:pt idx="483">
                  <c:v>0.84594166944508387</c:v>
                </c:pt>
                <c:pt idx="484">
                  <c:v>0.84811183893827147</c:v>
                </c:pt>
                <c:pt idx="485">
                  <c:v>0.85027250919894826</c:v>
                </c:pt>
                <c:pt idx="486">
                  <c:v>0.85253140915009984</c:v>
                </c:pt>
                <c:pt idx="487">
                  <c:v>0.85450012286163413</c:v>
                </c:pt>
                <c:pt idx="488">
                  <c:v>0.85673445639730772</c:v>
                </c:pt>
                <c:pt idx="489">
                  <c:v>0.85887944013205664</c:v>
                </c:pt>
                <c:pt idx="490">
                  <c:v>0.86104209817047372</c:v>
                </c:pt>
                <c:pt idx="491">
                  <c:v>0.86313545093543376</c:v>
                </c:pt>
                <c:pt idx="492">
                  <c:v>0.86500519989094893</c:v>
                </c:pt>
                <c:pt idx="493">
                  <c:v>0.8667517791955065</c:v>
                </c:pt>
                <c:pt idx="494">
                  <c:v>0.86884887774978381</c:v>
                </c:pt>
                <c:pt idx="495">
                  <c:v>0.87098063822322758</c:v>
                </c:pt>
                <c:pt idx="496">
                  <c:v>0.87324023255673033</c:v>
                </c:pt>
                <c:pt idx="497">
                  <c:v>0.87573550127943012</c:v>
                </c:pt>
                <c:pt idx="498">
                  <c:v>0.87812867559211072</c:v>
                </c:pt>
                <c:pt idx="499">
                  <c:v>0.88051112759580052</c:v>
                </c:pt>
                <c:pt idx="500">
                  <c:v>0.88303501720824618</c:v>
                </c:pt>
                <c:pt idx="501">
                  <c:v>0.8855450003353792</c:v>
                </c:pt>
                <c:pt idx="502">
                  <c:v>0.88792102678575446</c:v>
                </c:pt>
                <c:pt idx="503">
                  <c:v>0.89028443073881303</c:v>
                </c:pt>
                <c:pt idx="504">
                  <c:v>0.89248660210999653</c:v>
                </c:pt>
                <c:pt idx="505">
                  <c:v>0.89467774593645599</c:v>
                </c:pt>
                <c:pt idx="506">
                  <c:v>0.89660063698579329</c:v>
                </c:pt>
                <c:pt idx="507">
                  <c:v>0.89841431676744421</c:v>
                </c:pt>
                <c:pt idx="508">
                  <c:v>0.89991590810986855</c:v>
                </c:pt>
                <c:pt idx="509">
                  <c:v>0.9014788414976812</c:v>
                </c:pt>
                <c:pt idx="510">
                  <c:v>0.90307603810940018</c:v>
                </c:pt>
                <c:pt idx="511">
                  <c:v>0.90430334141851298</c:v>
                </c:pt>
                <c:pt idx="512">
                  <c:v>0.90571246916555592</c:v>
                </c:pt>
                <c:pt idx="513">
                  <c:v>0.9065433487108191</c:v>
                </c:pt>
                <c:pt idx="514">
                  <c:v>0.90760433113965011</c:v>
                </c:pt>
                <c:pt idx="515">
                  <c:v>0.90838975310925163</c:v>
                </c:pt>
                <c:pt idx="516">
                  <c:v>0.90904859432897489</c:v>
                </c:pt>
                <c:pt idx="517">
                  <c:v>0.90958962846869262</c:v>
                </c:pt>
                <c:pt idx="518">
                  <c:v>0.9104831578851168</c:v>
                </c:pt>
                <c:pt idx="519">
                  <c:v>0.91129200798648569</c:v>
                </c:pt>
                <c:pt idx="520">
                  <c:v>0.9120490855133746</c:v>
                </c:pt>
                <c:pt idx="521">
                  <c:v>0.91255008722310627</c:v>
                </c:pt>
                <c:pt idx="522">
                  <c:v>0.91308740917743858</c:v>
                </c:pt>
                <c:pt idx="523">
                  <c:v>0.91373109269137276</c:v>
                </c:pt>
                <c:pt idx="524">
                  <c:v>0.91438102855294467</c:v>
                </c:pt>
                <c:pt idx="525">
                  <c:v>0.91510574696454383</c:v>
                </c:pt>
                <c:pt idx="526">
                  <c:v>0.91576479170194347</c:v>
                </c:pt>
                <c:pt idx="527">
                  <c:v>0.9164117970037613</c:v>
                </c:pt>
                <c:pt idx="528">
                  <c:v>0.91703267148404455</c:v>
                </c:pt>
                <c:pt idx="529">
                  <c:v>0.91757385530196001</c:v>
                </c:pt>
                <c:pt idx="530">
                  <c:v>0.91809184307735237</c:v>
                </c:pt>
                <c:pt idx="531">
                  <c:v>0.91872134499853497</c:v>
                </c:pt>
                <c:pt idx="532">
                  <c:v>0.91944622525162178</c:v>
                </c:pt>
                <c:pt idx="533">
                  <c:v>0.92013060776752498</c:v>
                </c:pt>
                <c:pt idx="534">
                  <c:v>0.92084945163154719</c:v>
                </c:pt>
                <c:pt idx="535">
                  <c:v>0.92159998673839982</c:v>
                </c:pt>
                <c:pt idx="536">
                  <c:v>0.92230685243958677</c:v>
                </c:pt>
                <c:pt idx="537">
                  <c:v>0.92305582752097914</c:v>
                </c:pt>
                <c:pt idx="538">
                  <c:v>0.9238211998384217</c:v>
                </c:pt>
                <c:pt idx="539">
                  <c:v>0.9246362941111953</c:v>
                </c:pt>
                <c:pt idx="540">
                  <c:v>0.9254077785350362</c:v>
                </c:pt>
                <c:pt idx="541">
                  <c:v>0.92613602007850704</c:v>
                </c:pt>
                <c:pt idx="542">
                  <c:v>0.92686793521707511</c:v>
                </c:pt>
                <c:pt idx="543">
                  <c:v>0.92763792431118419</c:v>
                </c:pt>
                <c:pt idx="544">
                  <c:v>0.92835464732883455</c:v>
                </c:pt>
                <c:pt idx="545">
                  <c:v>0.92909594383986793</c:v>
                </c:pt>
                <c:pt idx="546">
                  <c:v>0.92982935953622892</c:v>
                </c:pt>
                <c:pt idx="547">
                  <c:v>0.93057478650644021</c:v>
                </c:pt>
                <c:pt idx="548">
                  <c:v>0.93129104617516378</c:v>
                </c:pt>
                <c:pt idx="549">
                  <c:v>0.93197706544357006</c:v>
                </c:pt>
                <c:pt idx="550">
                  <c:v>0.93262751027631841</c:v>
                </c:pt>
                <c:pt idx="551">
                  <c:v>0.93317455920827219</c:v>
                </c:pt>
                <c:pt idx="552">
                  <c:v>0.93357579789768208</c:v>
                </c:pt>
                <c:pt idx="553">
                  <c:v>0.93404314165092117</c:v>
                </c:pt>
                <c:pt idx="554">
                  <c:v>0.93443193128208768</c:v>
                </c:pt>
                <c:pt idx="555">
                  <c:v>0.93492609085769807</c:v>
                </c:pt>
                <c:pt idx="556">
                  <c:v>0.93551230653030804</c:v>
                </c:pt>
                <c:pt idx="557">
                  <c:v>0.93605171261311682</c:v>
                </c:pt>
                <c:pt idx="558">
                  <c:v>0.93657798121619651</c:v>
                </c:pt>
                <c:pt idx="559">
                  <c:v>0.93700670121189045</c:v>
                </c:pt>
                <c:pt idx="560">
                  <c:v>0.9373937076523593</c:v>
                </c:pt>
                <c:pt idx="561">
                  <c:v>0.93778026419638749</c:v>
                </c:pt>
                <c:pt idx="562">
                  <c:v>0.93813483207828896</c:v>
                </c:pt>
                <c:pt idx="563">
                  <c:v>0.93854915586024124</c:v>
                </c:pt>
                <c:pt idx="564">
                  <c:v>0.93898790900435525</c:v>
                </c:pt>
                <c:pt idx="565">
                  <c:v>0.93937460680332152</c:v>
                </c:pt>
                <c:pt idx="566">
                  <c:v>0.93972540300169771</c:v>
                </c:pt>
                <c:pt idx="567">
                  <c:v>0.94007246142397316</c:v>
                </c:pt>
                <c:pt idx="568">
                  <c:v>0.94038172046690238</c:v>
                </c:pt>
                <c:pt idx="569">
                  <c:v>0.94067733211554683</c:v>
                </c:pt>
                <c:pt idx="570">
                  <c:v>0.94096715353566784</c:v>
                </c:pt>
                <c:pt idx="571">
                  <c:v>0.94129928096784099</c:v>
                </c:pt>
                <c:pt idx="572">
                  <c:v>0.94162014165118169</c:v>
                </c:pt>
                <c:pt idx="573">
                  <c:v>0.94192475776538798</c:v>
                </c:pt>
                <c:pt idx="574">
                  <c:v>0.94218479149377321</c:v>
                </c:pt>
                <c:pt idx="575">
                  <c:v>0.942460898577271</c:v>
                </c:pt>
                <c:pt idx="576">
                  <c:v>0.94267206490645583</c:v>
                </c:pt>
                <c:pt idx="577">
                  <c:v>0.94292539357232741</c:v>
                </c:pt>
                <c:pt idx="578">
                  <c:v>0.94324326864281949</c:v>
                </c:pt>
                <c:pt idx="579">
                  <c:v>0.94356840711849777</c:v>
                </c:pt>
                <c:pt idx="580">
                  <c:v>0.9438976273765447</c:v>
                </c:pt>
                <c:pt idx="581">
                  <c:v>0.94420033085719157</c:v>
                </c:pt>
                <c:pt idx="582">
                  <c:v>0.94454610705118813</c:v>
                </c:pt>
                <c:pt idx="583">
                  <c:v>0.94490338994118683</c:v>
                </c:pt>
                <c:pt idx="584">
                  <c:v>0.94527867374131302</c:v>
                </c:pt>
                <c:pt idx="585">
                  <c:v>0.94563445979820981</c:v>
                </c:pt>
                <c:pt idx="586">
                  <c:v>0.94598510235576438</c:v>
                </c:pt>
                <c:pt idx="587">
                  <c:v>0.94632410647156606</c:v>
                </c:pt>
                <c:pt idx="588">
                  <c:v>0.9466826223721162</c:v>
                </c:pt>
                <c:pt idx="589">
                  <c:v>0.94705437655355051</c:v>
                </c:pt>
                <c:pt idx="590">
                  <c:v>0.94744155476486047</c:v>
                </c:pt>
                <c:pt idx="591">
                  <c:v>0.94776358854629872</c:v>
                </c:pt>
                <c:pt idx="592">
                  <c:v>0.94807941817457031</c:v>
                </c:pt>
                <c:pt idx="593">
                  <c:v>0.94836726247275449</c:v>
                </c:pt>
                <c:pt idx="594">
                  <c:v>0.94866210794534034</c:v>
                </c:pt>
                <c:pt idx="595">
                  <c:v>0.94892415141215225</c:v>
                </c:pt>
                <c:pt idx="596">
                  <c:v>0.94919819488464019</c:v>
                </c:pt>
                <c:pt idx="597">
                  <c:v>0.94947109652545669</c:v>
                </c:pt>
                <c:pt idx="598">
                  <c:v>0.94972864170184457</c:v>
                </c:pt>
                <c:pt idx="599">
                  <c:v>0.94996186332856847</c:v>
                </c:pt>
                <c:pt idx="600">
                  <c:v>0.95018709243737021</c:v>
                </c:pt>
                <c:pt idx="601">
                  <c:v>0.95041360755488014</c:v>
                </c:pt>
                <c:pt idx="602">
                  <c:v>0.95062408672163723</c:v>
                </c:pt>
                <c:pt idx="603">
                  <c:v>0.95083095594140887</c:v>
                </c:pt>
                <c:pt idx="604">
                  <c:v>0.95108503344254269</c:v>
                </c:pt>
                <c:pt idx="605">
                  <c:v>0.95135798714989539</c:v>
                </c:pt>
                <c:pt idx="606">
                  <c:v>0.95162343764005186</c:v>
                </c:pt>
                <c:pt idx="607">
                  <c:v>0.95190114868126774</c:v>
                </c:pt>
                <c:pt idx="608">
                  <c:v>0.95218631410992161</c:v>
                </c:pt>
                <c:pt idx="609">
                  <c:v>0.95247459331830264</c:v>
                </c:pt>
                <c:pt idx="610">
                  <c:v>0.9527627470163923</c:v>
                </c:pt>
                <c:pt idx="611">
                  <c:v>0.95303178061829286</c:v>
                </c:pt>
                <c:pt idx="612">
                  <c:v>0.95330972778718481</c:v>
                </c:pt>
                <c:pt idx="613">
                  <c:v>0.95354872974270366</c:v>
                </c:pt>
                <c:pt idx="614">
                  <c:v>0.95381727562919172</c:v>
                </c:pt>
                <c:pt idx="615">
                  <c:v>0.95407381625437293</c:v>
                </c:pt>
                <c:pt idx="616">
                  <c:v>0.95434354249848885</c:v>
                </c:pt>
                <c:pt idx="617">
                  <c:v>0.95459321022486321</c:v>
                </c:pt>
                <c:pt idx="618">
                  <c:v>0.95481858943170295</c:v>
                </c:pt>
                <c:pt idx="619">
                  <c:v>0.9550285969615786</c:v>
                </c:pt>
                <c:pt idx="620">
                  <c:v>0.9552648949825141</c:v>
                </c:pt>
                <c:pt idx="621">
                  <c:v>0.95547986839684773</c:v>
                </c:pt>
                <c:pt idx="622">
                  <c:v>0.95568269496880254</c:v>
                </c:pt>
                <c:pt idx="623">
                  <c:v>0.95588467049983283</c:v>
                </c:pt>
                <c:pt idx="624">
                  <c:v>0.95612556896750478</c:v>
                </c:pt>
                <c:pt idx="625">
                  <c:v>0.95636495663374399</c:v>
                </c:pt>
                <c:pt idx="626">
                  <c:v>0.95661894642578382</c:v>
                </c:pt>
                <c:pt idx="627">
                  <c:v>0.95690733705819675</c:v>
                </c:pt>
                <c:pt idx="628">
                  <c:v>0.95719475271817356</c:v>
                </c:pt>
                <c:pt idx="629">
                  <c:v>0.95747039999181116</c:v>
                </c:pt>
                <c:pt idx="630">
                  <c:v>0.95773596158270669</c:v>
                </c:pt>
                <c:pt idx="631">
                  <c:v>0.95801200613518633</c:v>
                </c:pt>
                <c:pt idx="632">
                  <c:v>0.95829150641940919</c:v>
                </c:pt>
                <c:pt idx="633">
                  <c:v>0.9585827322902909</c:v>
                </c:pt>
                <c:pt idx="634">
                  <c:v>0.95886042875943756</c:v>
                </c:pt>
                <c:pt idx="635">
                  <c:v>0.95911489730981547</c:v>
                </c:pt>
                <c:pt idx="636">
                  <c:v>0.9593917285556649</c:v>
                </c:pt>
                <c:pt idx="637">
                  <c:v>0.95965585779310969</c:v>
                </c:pt>
                <c:pt idx="638">
                  <c:v>0.95991258027035642</c:v>
                </c:pt>
                <c:pt idx="639">
                  <c:v>0.96017547386363522</c:v>
                </c:pt>
                <c:pt idx="640">
                  <c:v>0.96039714838959866</c:v>
                </c:pt>
                <c:pt idx="641">
                  <c:v>0.96058862339765028</c:v>
                </c:pt>
                <c:pt idx="642">
                  <c:v>0.96080387308941206</c:v>
                </c:pt>
                <c:pt idx="643">
                  <c:v>0.96103513176675881</c:v>
                </c:pt>
                <c:pt idx="644">
                  <c:v>0.96126362864956838</c:v>
                </c:pt>
                <c:pt idx="645">
                  <c:v>0.96148191443425324</c:v>
                </c:pt>
                <c:pt idx="646">
                  <c:v>0.96169530309394258</c:v>
                </c:pt>
                <c:pt idx="647">
                  <c:v>0.96187712809794879</c:v>
                </c:pt>
                <c:pt idx="648">
                  <c:v>0.9620509411181406</c:v>
                </c:pt>
                <c:pt idx="649">
                  <c:v>0.96222377601442022</c:v>
                </c:pt>
                <c:pt idx="650">
                  <c:v>0.96243497251340071</c:v>
                </c:pt>
                <c:pt idx="651">
                  <c:v>0.96264498399555987</c:v>
                </c:pt>
                <c:pt idx="652">
                  <c:v>0.96283860668335453</c:v>
                </c:pt>
                <c:pt idx="653">
                  <c:v>0.96301736859123888</c:v>
                </c:pt>
                <c:pt idx="654">
                  <c:v>0.96317941914439142</c:v>
                </c:pt>
                <c:pt idx="655">
                  <c:v>0.96337825499216279</c:v>
                </c:pt>
                <c:pt idx="656">
                  <c:v>0.96359964995640113</c:v>
                </c:pt>
                <c:pt idx="657">
                  <c:v>0.96384447779954574</c:v>
                </c:pt>
                <c:pt idx="658">
                  <c:v>0.96407288095807575</c:v>
                </c:pt>
                <c:pt idx="659">
                  <c:v>0.96427214368544389</c:v>
                </c:pt>
                <c:pt idx="660">
                  <c:v>0.96451405049875572</c:v>
                </c:pt>
                <c:pt idx="661">
                  <c:v>0.96473406012206675</c:v>
                </c:pt>
                <c:pt idx="662">
                  <c:v>0.96495319453448514</c:v>
                </c:pt>
                <c:pt idx="663">
                  <c:v>0.96512976258248473</c:v>
                </c:pt>
                <c:pt idx="664">
                  <c:v>0.96534459589684796</c:v>
                </c:pt>
                <c:pt idx="665">
                  <c:v>0.96555136752454351</c:v>
                </c:pt>
                <c:pt idx="666">
                  <c:v>0.96576476992229043</c:v>
                </c:pt>
                <c:pt idx="667">
                  <c:v>0.965973451093876</c:v>
                </c:pt>
                <c:pt idx="668">
                  <c:v>0.96617517813392995</c:v>
                </c:pt>
                <c:pt idx="669">
                  <c:v>0.96638630200322151</c:v>
                </c:pt>
                <c:pt idx="670">
                  <c:v>0.96657430057133087</c:v>
                </c:pt>
                <c:pt idx="671">
                  <c:v>0.96673039127300764</c:v>
                </c:pt>
                <c:pt idx="672">
                  <c:v>0.96685553708875271</c:v>
                </c:pt>
                <c:pt idx="673">
                  <c:v>0.96696905240124931</c:v>
                </c:pt>
                <c:pt idx="674">
                  <c:v>0.96712186149870127</c:v>
                </c:pt>
                <c:pt idx="675">
                  <c:v>0.96723789441633579</c:v>
                </c:pt>
                <c:pt idx="676">
                  <c:v>0.96733701835385355</c:v>
                </c:pt>
                <c:pt idx="677">
                  <c:v>0.96738602248842265</c:v>
                </c:pt>
                <c:pt idx="678">
                  <c:v>0.96736235886605759</c:v>
                </c:pt>
                <c:pt idx="679">
                  <c:v>0.96736890156631161</c:v>
                </c:pt>
                <c:pt idx="680">
                  <c:v>0.96737302503482925</c:v>
                </c:pt>
                <c:pt idx="681">
                  <c:v>0.96741274073901029</c:v>
                </c:pt>
                <c:pt idx="682">
                  <c:v>0.96745573591900846</c:v>
                </c:pt>
                <c:pt idx="683">
                  <c:v>0.96752607246460998</c:v>
                </c:pt>
                <c:pt idx="684">
                  <c:v>0.96754383843248548</c:v>
                </c:pt>
                <c:pt idx="685">
                  <c:v>0.96750491491784019</c:v>
                </c:pt>
                <c:pt idx="686">
                  <c:v>0.96748944672284276</c:v>
                </c:pt>
                <c:pt idx="687">
                  <c:v>0.96753481186302437</c:v>
                </c:pt>
                <c:pt idx="688">
                  <c:v>0.96757663223440282</c:v>
                </c:pt>
                <c:pt idx="689">
                  <c:v>0.96757742731082141</c:v>
                </c:pt>
                <c:pt idx="690">
                  <c:v>0.9676292867792573</c:v>
                </c:pt>
                <c:pt idx="691">
                  <c:v>0.96766952838189579</c:v>
                </c:pt>
                <c:pt idx="692">
                  <c:v>0.96774478003224251</c:v>
                </c:pt>
                <c:pt idx="693">
                  <c:v>0.9677759526708839</c:v>
                </c:pt>
                <c:pt idx="694">
                  <c:v>0.96778995728379813</c:v>
                </c:pt>
                <c:pt idx="695">
                  <c:v>0.96778954057097433</c:v>
                </c:pt>
                <c:pt idx="696">
                  <c:v>0.96776741074571904</c:v>
                </c:pt>
                <c:pt idx="697">
                  <c:v>0.96776214647837577</c:v>
                </c:pt>
                <c:pt idx="698">
                  <c:v>0.96774660656687683</c:v>
                </c:pt>
                <c:pt idx="699">
                  <c:v>0.96776404830906249</c:v>
                </c:pt>
                <c:pt idx="700">
                  <c:v>0.96779490459681228</c:v>
                </c:pt>
                <c:pt idx="701">
                  <c:v>0.96779591350708083</c:v>
                </c:pt>
                <c:pt idx="702">
                  <c:v>0.96780709646066532</c:v>
                </c:pt>
                <c:pt idx="703">
                  <c:v>0.96775939765883834</c:v>
                </c:pt>
                <c:pt idx="704">
                  <c:v>0.96766706125874014</c:v>
                </c:pt>
                <c:pt idx="705">
                  <c:v>0.96750429759735412</c:v>
                </c:pt>
                <c:pt idx="706">
                  <c:v>0.96734544795289545</c:v>
                </c:pt>
                <c:pt idx="707">
                  <c:v>0.96718636659850465</c:v>
                </c:pt>
                <c:pt idx="708">
                  <c:v>0.96699642736604596</c:v>
                </c:pt>
                <c:pt idx="709">
                  <c:v>0.9667692901330629</c:v>
                </c:pt>
                <c:pt idx="710">
                  <c:v>0.96660413934536216</c:v>
                </c:pt>
                <c:pt idx="711">
                  <c:v>0.96642787835901667</c:v>
                </c:pt>
                <c:pt idx="712">
                  <c:v>0.96629316609126537</c:v>
                </c:pt>
                <c:pt idx="713">
                  <c:v>0.96625612488387136</c:v>
                </c:pt>
                <c:pt idx="714">
                  <c:v>0.96625800658509375</c:v>
                </c:pt>
                <c:pt idx="715">
                  <c:v>0.96628298081116371</c:v>
                </c:pt>
                <c:pt idx="716">
                  <c:v>0.96628158507889539</c:v>
                </c:pt>
                <c:pt idx="717">
                  <c:v>0.96626091263802572</c:v>
                </c:pt>
                <c:pt idx="718">
                  <c:v>0.96624617820403425</c:v>
                </c:pt>
                <c:pt idx="719">
                  <c:v>0.96621852834982791</c:v>
                </c:pt>
                <c:pt idx="720">
                  <c:v>0.96620507473385464</c:v>
                </c:pt>
                <c:pt idx="721">
                  <c:v>0.96613936166834813</c:v>
                </c:pt>
                <c:pt idx="722">
                  <c:v>0.96600490208751344</c:v>
                </c:pt>
                <c:pt idx="723">
                  <c:v>0.96583922418117019</c:v>
                </c:pt>
                <c:pt idx="724">
                  <c:v>0.96570332425106109</c:v>
                </c:pt>
                <c:pt idx="725">
                  <c:v>0.96560367558616311</c:v>
                </c:pt>
                <c:pt idx="726">
                  <c:v>0.96547356375421389</c:v>
                </c:pt>
                <c:pt idx="727">
                  <c:v>0.96541186883890895</c:v>
                </c:pt>
                <c:pt idx="728">
                  <c:v>0.96533538152855158</c:v>
                </c:pt>
                <c:pt idx="729">
                  <c:v>0.96528928825968774</c:v>
                </c:pt>
                <c:pt idx="730">
                  <c:v>0.96521813117604072</c:v>
                </c:pt>
                <c:pt idx="731">
                  <c:v>0.96511423957729181</c:v>
                </c:pt>
                <c:pt idx="732">
                  <c:v>0.9650357363970834</c:v>
                </c:pt>
                <c:pt idx="733">
                  <c:v>0.9649259695036625</c:v>
                </c:pt>
                <c:pt idx="734">
                  <c:v>0.96484369458886654</c:v>
                </c:pt>
                <c:pt idx="735">
                  <c:v>0.96474596201428453</c:v>
                </c:pt>
                <c:pt idx="736">
                  <c:v>0.96464829815997211</c:v>
                </c:pt>
                <c:pt idx="737">
                  <c:v>0.96462052271607435</c:v>
                </c:pt>
                <c:pt idx="738">
                  <c:v>0.96457592478277865</c:v>
                </c:pt>
                <c:pt idx="739">
                  <c:v>0.96446195632828358</c:v>
                </c:pt>
                <c:pt idx="740">
                  <c:v>0.96437493053374834</c:v>
                </c:pt>
                <c:pt idx="741">
                  <c:v>0.96430442768730407</c:v>
                </c:pt>
                <c:pt idx="742">
                  <c:v>0.96419230794562716</c:v>
                </c:pt>
                <c:pt idx="743">
                  <c:v>0.96412310684634117</c:v>
                </c:pt>
                <c:pt idx="744">
                  <c:v>0.96407341366154631</c:v>
                </c:pt>
                <c:pt idx="745">
                  <c:v>0.96401904421200979</c:v>
                </c:pt>
                <c:pt idx="746">
                  <c:v>0.96395893414663292</c:v>
                </c:pt>
                <c:pt idx="747">
                  <c:v>0.96385547506073355</c:v>
                </c:pt>
                <c:pt idx="748">
                  <c:v>0.96374062546723349</c:v>
                </c:pt>
                <c:pt idx="749">
                  <c:v>0.96364996489431154</c:v>
                </c:pt>
                <c:pt idx="750">
                  <c:v>0.96358202493970402</c:v>
                </c:pt>
                <c:pt idx="751">
                  <c:v>0.96354967349566178</c:v>
                </c:pt>
                <c:pt idx="752">
                  <c:v>0.96355190556394743</c:v>
                </c:pt>
                <c:pt idx="753">
                  <c:v>0.9635483700938503</c:v>
                </c:pt>
                <c:pt idx="754">
                  <c:v>0.96353466589673575</c:v>
                </c:pt>
                <c:pt idx="755">
                  <c:v>0.96354628105860596</c:v>
                </c:pt>
                <c:pt idx="756">
                  <c:v>0.96353729825319367</c:v>
                </c:pt>
                <c:pt idx="757">
                  <c:v>0.96358192079161464</c:v>
                </c:pt>
                <c:pt idx="758">
                  <c:v>0.96363445928329128</c:v>
                </c:pt>
                <c:pt idx="759">
                  <c:v>0.96369620147832191</c:v>
                </c:pt>
                <c:pt idx="760">
                  <c:v>0.96375873788435629</c:v>
                </c:pt>
                <c:pt idx="761">
                  <c:v>0.96380943621154247</c:v>
                </c:pt>
                <c:pt idx="762">
                  <c:v>0.96385519391948082</c:v>
                </c:pt>
                <c:pt idx="763">
                  <c:v>0.9638843898848668</c:v>
                </c:pt>
                <c:pt idx="764">
                  <c:v>0.96395108704235077</c:v>
                </c:pt>
                <c:pt idx="765">
                  <c:v>0.96400609548087479</c:v>
                </c:pt>
                <c:pt idx="766">
                  <c:v>0.96408142171986555</c:v>
                </c:pt>
                <c:pt idx="767">
                  <c:v>0.96415279866866621</c:v>
                </c:pt>
                <c:pt idx="768">
                  <c:v>0.96422201824015141</c:v>
                </c:pt>
                <c:pt idx="769">
                  <c:v>0.96430716612715195</c:v>
                </c:pt>
                <c:pt idx="770">
                  <c:v>0.96441487748401789</c:v>
                </c:pt>
                <c:pt idx="771">
                  <c:v>0.96452737458787241</c:v>
                </c:pt>
                <c:pt idx="772">
                  <c:v>0.96463890640088623</c:v>
                </c:pt>
                <c:pt idx="773">
                  <c:v>0.9647537965985451</c:v>
                </c:pt>
                <c:pt idx="774">
                  <c:v>0.96485832111791914</c:v>
                </c:pt>
                <c:pt idx="775">
                  <c:v>0.96496730779494777</c:v>
                </c:pt>
                <c:pt idx="776">
                  <c:v>0.96506287606586738</c:v>
                </c:pt>
                <c:pt idx="777">
                  <c:v>0.96516951363575909</c:v>
                </c:pt>
                <c:pt idx="778">
                  <c:v>0.96529192835099042</c:v>
                </c:pt>
                <c:pt idx="779">
                  <c:v>0.96541426995251733</c:v>
                </c:pt>
                <c:pt idx="780">
                  <c:v>0.9655322972035506</c:v>
                </c:pt>
                <c:pt idx="781">
                  <c:v>0.96564866064114996</c:v>
                </c:pt>
                <c:pt idx="782">
                  <c:v>0.96575721518905566</c:v>
                </c:pt>
                <c:pt idx="783">
                  <c:v>0.96583164360519858</c:v>
                </c:pt>
                <c:pt idx="784">
                  <c:v>0.96590609998238819</c:v>
                </c:pt>
                <c:pt idx="785">
                  <c:v>0.96595869106480603</c:v>
                </c:pt>
                <c:pt idx="786">
                  <c:v>0.96601240935110133</c:v>
                </c:pt>
                <c:pt idx="787">
                  <c:v>0.96607638665188511</c:v>
                </c:pt>
                <c:pt idx="788">
                  <c:v>0.9661495921177955</c:v>
                </c:pt>
                <c:pt idx="789">
                  <c:v>0.96622331876995438</c:v>
                </c:pt>
                <c:pt idx="790">
                  <c:v>0.96629682521870153</c:v>
                </c:pt>
                <c:pt idx="791">
                  <c:v>0.9663659847738596</c:v>
                </c:pt>
                <c:pt idx="792">
                  <c:v>0.96644023633197973</c:v>
                </c:pt>
                <c:pt idx="793">
                  <c:v>0.96650963686773106</c:v>
                </c:pt>
                <c:pt idx="794">
                  <c:v>0.96657050022716073</c:v>
                </c:pt>
                <c:pt idx="795">
                  <c:v>0.96664651451509842</c:v>
                </c:pt>
                <c:pt idx="796">
                  <c:v>0.96673182112410116</c:v>
                </c:pt>
                <c:pt idx="797">
                  <c:v>0.96682415911115671</c:v>
                </c:pt>
                <c:pt idx="798">
                  <c:v>0.96691671696528836</c:v>
                </c:pt>
                <c:pt idx="799">
                  <c:v>0.96700156607896526</c:v>
                </c:pt>
                <c:pt idx="800">
                  <c:v>0.96708562747902949</c:v>
                </c:pt>
                <c:pt idx="801">
                  <c:v>0.96716920060158607</c:v>
                </c:pt>
                <c:pt idx="802">
                  <c:v>0.96722778427462752</c:v>
                </c:pt>
                <c:pt idx="803">
                  <c:v>0.96727485171268435</c:v>
                </c:pt>
                <c:pt idx="804">
                  <c:v>0.96732368924504464</c:v>
                </c:pt>
                <c:pt idx="805">
                  <c:v>0.96735384142075587</c:v>
                </c:pt>
                <c:pt idx="806">
                  <c:v>0.96739986284539159</c:v>
                </c:pt>
                <c:pt idx="807">
                  <c:v>0.96745583222682374</c:v>
                </c:pt>
                <c:pt idx="808">
                  <c:v>0.967512930501502</c:v>
                </c:pt>
                <c:pt idx="809">
                  <c:v>0.96757574164276439</c:v>
                </c:pt>
                <c:pt idx="810">
                  <c:v>0.96763276495252948</c:v>
                </c:pt>
                <c:pt idx="811">
                  <c:v>0.96769362427896299</c:v>
                </c:pt>
                <c:pt idx="812">
                  <c:v>0.96775813344397366</c:v>
                </c:pt>
                <c:pt idx="813">
                  <c:v>0.96781298499498647</c:v>
                </c:pt>
                <c:pt idx="814">
                  <c:v>0.96787092776446815</c:v>
                </c:pt>
                <c:pt idx="815">
                  <c:v>0.96791271861471839</c:v>
                </c:pt>
                <c:pt idx="816">
                  <c:v>0.96795973931209778</c:v>
                </c:pt>
                <c:pt idx="817">
                  <c:v>0.96799897876986662</c:v>
                </c:pt>
                <c:pt idx="818">
                  <c:v>0.9680317803303512</c:v>
                </c:pt>
                <c:pt idx="819">
                  <c:v>0.96806448750150631</c:v>
                </c:pt>
                <c:pt idx="820">
                  <c:v>0.96807411573507685</c:v>
                </c:pt>
                <c:pt idx="821">
                  <c:v>0.96809704010695474</c:v>
                </c:pt>
                <c:pt idx="822">
                  <c:v>0.96812905972434293</c:v>
                </c:pt>
                <c:pt idx="823">
                  <c:v>0.9681715377993344</c:v>
                </c:pt>
                <c:pt idx="824">
                  <c:v>0.96820360080097267</c:v>
                </c:pt>
                <c:pt idx="825">
                  <c:v>0.96822503918795211</c:v>
                </c:pt>
                <c:pt idx="826">
                  <c:v>0.96825356602054902</c:v>
                </c:pt>
                <c:pt idx="827">
                  <c:v>0.96826982386108451</c:v>
                </c:pt>
                <c:pt idx="828">
                  <c:v>0.96831511934020509</c:v>
                </c:pt>
                <c:pt idx="829">
                  <c:v>0.9683552715198982</c:v>
                </c:pt>
                <c:pt idx="830">
                  <c:v>0.96838703460139308</c:v>
                </c:pt>
                <c:pt idx="831">
                  <c:v>0.9684234963870435</c:v>
                </c:pt>
                <c:pt idx="832">
                  <c:v>0.96843768771054417</c:v>
                </c:pt>
                <c:pt idx="833">
                  <c:v>0.96844617447382075</c:v>
                </c:pt>
                <c:pt idx="834">
                  <c:v>0.96845738460129172</c:v>
                </c:pt>
                <c:pt idx="835">
                  <c:v>0.96850261869532073</c:v>
                </c:pt>
                <c:pt idx="836">
                  <c:v>0.96856278959482012</c:v>
                </c:pt>
                <c:pt idx="837">
                  <c:v>0.96863778693606462</c:v>
                </c:pt>
                <c:pt idx="838">
                  <c:v>0.96872430326962178</c:v>
                </c:pt>
                <c:pt idx="839">
                  <c:v>0.96881089399910403</c:v>
                </c:pt>
                <c:pt idx="840">
                  <c:v>0.96887307862904104</c:v>
                </c:pt>
                <c:pt idx="841">
                  <c:v>0.96892532295248313</c:v>
                </c:pt>
                <c:pt idx="842">
                  <c:v>0.96893514066657815</c:v>
                </c:pt>
                <c:pt idx="843">
                  <c:v>0.96894306605208114</c:v>
                </c:pt>
                <c:pt idx="844">
                  <c:v>0.96894952318045868</c:v>
                </c:pt>
                <c:pt idx="845">
                  <c:v>0.96897536460777156</c:v>
                </c:pt>
                <c:pt idx="846">
                  <c:v>0.96898653121680145</c:v>
                </c:pt>
                <c:pt idx="847">
                  <c:v>0.96894493679526084</c:v>
                </c:pt>
                <c:pt idx="848">
                  <c:v>0.96890706356511458</c:v>
                </c:pt>
                <c:pt idx="849">
                  <c:v>0.96887200533055973</c:v>
                </c:pt>
                <c:pt idx="850">
                  <c:v>0.96885381810270799</c:v>
                </c:pt>
                <c:pt idx="851">
                  <c:v>0.96881676463244537</c:v>
                </c:pt>
                <c:pt idx="852">
                  <c:v>0.96873905399308013</c:v>
                </c:pt>
                <c:pt idx="853">
                  <c:v>0.96870834408601703</c:v>
                </c:pt>
                <c:pt idx="854">
                  <c:v>0.96865102095169531</c:v>
                </c:pt>
                <c:pt idx="855">
                  <c:v>0.96859677565096391</c:v>
                </c:pt>
                <c:pt idx="856">
                  <c:v>0.96854906754617331</c:v>
                </c:pt>
                <c:pt idx="857">
                  <c:v>0.96849584652686838</c:v>
                </c:pt>
                <c:pt idx="858">
                  <c:v>0.96845162962798459</c:v>
                </c:pt>
                <c:pt idx="859">
                  <c:v>0.96839662246381675</c:v>
                </c:pt>
                <c:pt idx="860">
                  <c:v>0.96837155864694358</c:v>
                </c:pt>
                <c:pt idx="861">
                  <c:v>0.96835304948755163</c:v>
                </c:pt>
                <c:pt idx="862">
                  <c:v>0.96838783228755554</c:v>
                </c:pt>
                <c:pt idx="863">
                  <c:v>0.96846359777054158</c:v>
                </c:pt>
                <c:pt idx="864">
                  <c:v>0.96852341768468631</c:v>
                </c:pt>
                <c:pt idx="865">
                  <c:v>0.9685403542890636</c:v>
                </c:pt>
                <c:pt idx="866">
                  <c:v>0.96853136122555739</c:v>
                </c:pt>
                <c:pt idx="867">
                  <c:v>0.96854177561587651</c:v>
                </c:pt>
                <c:pt idx="868">
                  <c:v>0.96855881289774093</c:v>
                </c:pt>
                <c:pt idx="869">
                  <c:v>0.96859007809389963</c:v>
                </c:pt>
                <c:pt idx="870">
                  <c:v>0.96864090966865601</c:v>
                </c:pt>
                <c:pt idx="871">
                  <c:v>0.96871567202529207</c:v>
                </c:pt>
                <c:pt idx="872">
                  <c:v>0.96871099643523417</c:v>
                </c:pt>
                <c:pt idx="873">
                  <c:v>0.96874843846896597</c:v>
                </c:pt>
                <c:pt idx="874">
                  <c:v>0.96877044122657496</c:v>
                </c:pt>
                <c:pt idx="875">
                  <c:v>0.96876753639112356</c:v>
                </c:pt>
                <c:pt idx="876">
                  <c:v>0.96877750223490267</c:v>
                </c:pt>
                <c:pt idx="877">
                  <c:v>0.96879892556081526</c:v>
                </c:pt>
                <c:pt idx="878">
                  <c:v>0.96880878453102792</c:v>
                </c:pt>
                <c:pt idx="879">
                  <c:v>0.96877671843720925</c:v>
                </c:pt>
                <c:pt idx="880">
                  <c:v>0.968785232008881</c:v>
                </c:pt>
                <c:pt idx="881">
                  <c:v>0.96883018859878911</c:v>
                </c:pt>
                <c:pt idx="882">
                  <c:v>0.96890938558306738</c:v>
                </c:pt>
                <c:pt idx="883">
                  <c:v>0.96896483164115554</c:v>
                </c:pt>
                <c:pt idx="884">
                  <c:v>0.96902091678162461</c:v>
                </c:pt>
                <c:pt idx="885">
                  <c:v>0.96909326148943908</c:v>
                </c:pt>
                <c:pt idx="886">
                  <c:v>0.9691350369977737</c:v>
                </c:pt>
                <c:pt idx="887">
                  <c:v>0.96920097230411661</c:v>
                </c:pt>
                <c:pt idx="888">
                  <c:v>0.96920326992053285</c:v>
                </c:pt>
                <c:pt idx="889">
                  <c:v>0.9692410354302613</c:v>
                </c:pt>
                <c:pt idx="890">
                  <c:v>0.9692769223465223</c:v>
                </c:pt>
                <c:pt idx="891">
                  <c:v>0.96929626513185818</c:v>
                </c:pt>
                <c:pt idx="892">
                  <c:v>0.96928827681192509</c:v>
                </c:pt>
                <c:pt idx="893">
                  <c:v>0.96929846154423871</c:v>
                </c:pt>
                <c:pt idx="894">
                  <c:v>0.96930340663523085</c:v>
                </c:pt>
                <c:pt idx="895">
                  <c:v>0.96930274951925477</c:v>
                </c:pt>
                <c:pt idx="896">
                  <c:v>0.96931587418947696</c:v>
                </c:pt>
                <c:pt idx="897">
                  <c:v>0.96932425349756624</c:v>
                </c:pt>
                <c:pt idx="898">
                  <c:v>0.96932598560003669</c:v>
                </c:pt>
                <c:pt idx="899">
                  <c:v>0.969348680176922</c:v>
                </c:pt>
                <c:pt idx="900">
                  <c:v>0.9693640370700024</c:v>
                </c:pt>
                <c:pt idx="901">
                  <c:v>0.96934560694948246</c:v>
                </c:pt>
                <c:pt idx="902">
                  <c:v>0.96933844950389836</c:v>
                </c:pt>
                <c:pt idx="903">
                  <c:v>0.96930595173382794</c:v>
                </c:pt>
                <c:pt idx="904">
                  <c:v>0.96929269782446148</c:v>
                </c:pt>
                <c:pt idx="905">
                  <c:v>0.96926537364528231</c:v>
                </c:pt>
                <c:pt idx="906">
                  <c:v>0.9692277208176282</c:v>
                </c:pt>
                <c:pt idx="907">
                  <c:v>0.9691919668444543</c:v>
                </c:pt>
                <c:pt idx="908">
                  <c:v>0.96916858780514803</c:v>
                </c:pt>
                <c:pt idx="909">
                  <c:v>0.96918771305899476</c:v>
                </c:pt>
                <c:pt idx="910">
                  <c:v>0.96922109267188017</c:v>
                </c:pt>
                <c:pt idx="911">
                  <c:v>0.96925818361040483</c:v>
                </c:pt>
                <c:pt idx="912">
                  <c:v>0.96932293887695464</c:v>
                </c:pt>
                <c:pt idx="913">
                  <c:v>0.96937516911399668</c:v>
                </c:pt>
                <c:pt idx="914">
                  <c:v>0.96941519896573836</c:v>
                </c:pt>
                <c:pt idx="915">
                  <c:v>0.96946324301823128</c:v>
                </c:pt>
                <c:pt idx="916">
                  <c:v>0.9695288266153409</c:v>
                </c:pt>
                <c:pt idx="917">
                  <c:v>0.96961155065743132</c:v>
                </c:pt>
                <c:pt idx="918">
                  <c:v>0.96970966973895711</c:v>
                </c:pt>
                <c:pt idx="919">
                  <c:v>0.96980546362196252</c:v>
                </c:pt>
                <c:pt idx="920">
                  <c:v>0.96989623198082686</c:v>
                </c:pt>
                <c:pt idx="921">
                  <c:v>0.96998930908229364</c:v>
                </c:pt>
                <c:pt idx="922">
                  <c:v>0.97006029849154074</c:v>
                </c:pt>
                <c:pt idx="923">
                  <c:v>0.97014253086932534</c:v>
                </c:pt>
                <c:pt idx="924">
                  <c:v>0.97022574828703467</c:v>
                </c:pt>
                <c:pt idx="925">
                  <c:v>0.97030515193318589</c:v>
                </c:pt>
                <c:pt idx="926">
                  <c:v>0.97038264601637725</c:v>
                </c:pt>
                <c:pt idx="927">
                  <c:v>0.97046517540382804</c:v>
                </c:pt>
                <c:pt idx="928">
                  <c:v>0.97055624125106976</c:v>
                </c:pt>
                <c:pt idx="929">
                  <c:v>0.97064924620034843</c:v>
                </c:pt>
                <c:pt idx="930">
                  <c:v>0.97075104259847378</c:v>
                </c:pt>
                <c:pt idx="931">
                  <c:v>0.97085564302113725</c:v>
                </c:pt>
                <c:pt idx="932">
                  <c:v>0.97097800915735621</c:v>
                </c:pt>
                <c:pt idx="933">
                  <c:v>0.97110791174924327</c:v>
                </c:pt>
                <c:pt idx="934">
                  <c:v>0.97123919362018896</c:v>
                </c:pt>
                <c:pt idx="935">
                  <c:v>0.97137017147830096</c:v>
                </c:pt>
                <c:pt idx="936">
                  <c:v>0.9715032580900036</c:v>
                </c:pt>
                <c:pt idx="937">
                  <c:v>0.97163538509298819</c:v>
                </c:pt>
                <c:pt idx="938">
                  <c:v>0.97177244580038391</c:v>
                </c:pt>
                <c:pt idx="939">
                  <c:v>0.97190846495896954</c:v>
                </c:pt>
                <c:pt idx="940">
                  <c:v>0.97204354039876406</c:v>
                </c:pt>
                <c:pt idx="941">
                  <c:v>0.97217909969897021</c:v>
                </c:pt>
                <c:pt idx="942">
                  <c:v>0.97230854311171111</c:v>
                </c:pt>
                <c:pt idx="943">
                  <c:v>0.972438370576023</c:v>
                </c:pt>
                <c:pt idx="944">
                  <c:v>0.97257091811269536</c:v>
                </c:pt>
                <c:pt idx="945">
                  <c:v>0.97269762472523491</c:v>
                </c:pt>
                <c:pt idx="946">
                  <c:v>0.97282340721672833</c:v>
                </c:pt>
                <c:pt idx="947">
                  <c:v>0.97294410346927962</c:v>
                </c:pt>
                <c:pt idx="948">
                  <c:v>0.9730586590436936</c:v>
                </c:pt>
                <c:pt idx="949">
                  <c:v>0.97317650089937024</c:v>
                </c:pt>
                <c:pt idx="950">
                  <c:v>0.9732863831629549</c:v>
                </c:pt>
                <c:pt idx="951">
                  <c:v>0.97339824574849398</c:v>
                </c:pt>
                <c:pt idx="952">
                  <c:v>0.97350338001624792</c:v>
                </c:pt>
                <c:pt idx="953">
                  <c:v>0.97361946163019719</c:v>
                </c:pt>
                <c:pt idx="954">
                  <c:v>0.97373096875571541</c:v>
                </c:pt>
                <c:pt idx="955">
                  <c:v>0.97383157612105486</c:v>
                </c:pt>
                <c:pt idx="956">
                  <c:v>0.97392953585514597</c:v>
                </c:pt>
                <c:pt idx="957">
                  <c:v>0.97401189118931064</c:v>
                </c:pt>
                <c:pt idx="958">
                  <c:v>0.97407931875427478</c:v>
                </c:pt>
                <c:pt idx="959">
                  <c:v>0.97415848845816533</c:v>
                </c:pt>
                <c:pt idx="960">
                  <c:v>0.97423049715917509</c:v>
                </c:pt>
                <c:pt idx="961">
                  <c:v>0.97433127938562936</c:v>
                </c:pt>
                <c:pt idx="962">
                  <c:v>0.97442404102421487</c:v>
                </c:pt>
                <c:pt idx="963">
                  <c:v>0.9744997324054262</c:v>
                </c:pt>
                <c:pt idx="964">
                  <c:v>0.9745695238255937</c:v>
                </c:pt>
                <c:pt idx="965">
                  <c:v>0.97462393368230105</c:v>
                </c:pt>
                <c:pt idx="966">
                  <c:v>0.9746897145472383</c:v>
                </c:pt>
                <c:pt idx="967">
                  <c:v>0.97474355800007262</c:v>
                </c:pt>
                <c:pt idx="968">
                  <c:v>0.97480154913311279</c:v>
                </c:pt>
                <c:pt idx="969">
                  <c:v>0.9748755780921543</c:v>
                </c:pt>
                <c:pt idx="970">
                  <c:v>0.97495911781738498</c:v>
                </c:pt>
                <c:pt idx="971">
                  <c:v>0.97502683313597105</c:v>
                </c:pt>
                <c:pt idx="972">
                  <c:v>0.97509324740252845</c:v>
                </c:pt>
                <c:pt idx="973">
                  <c:v>0.97515497594817424</c:v>
                </c:pt>
                <c:pt idx="974">
                  <c:v>0.97521868501105369</c:v>
                </c:pt>
                <c:pt idx="975">
                  <c:v>0.97527701644733678</c:v>
                </c:pt>
                <c:pt idx="976">
                  <c:v>0.9753281645405828</c:v>
                </c:pt>
                <c:pt idx="977">
                  <c:v>0.97535812369950103</c:v>
                </c:pt>
                <c:pt idx="978">
                  <c:v>0.97539704441118169</c:v>
                </c:pt>
                <c:pt idx="979">
                  <c:v>0.97544431000251342</c:v>
                </c:pt>
                <c:pt idx="980">
                  <c:v>0.9754933869601351</c:v>
                </c:pt>
                <c:pt idx="981">
                  <c:v>0.97551844734418347</c:v>
                </c:pt>
                <c:pt idx="982">
                  <c:v>0.97557523694320336</c:v>
                </c:pt>
                <c:pt idx="983">
                  <c:v>0.97563988217567033</c:v>
                </c:pt>
                <c:pt idx="984">
                  <c:v>0.97570267593871285</c:v>
                </c:pt>
                <c:pt idx="985">
                  <c:v>0.97576873721730428</c:v>
                </c:pt>
                <c:pt idx="986">
                  <c:v>0.97584306517909636</c:v>
                </c:pt>
                <c:pt idx="987">
                  <c:v>0.97591225933834125</c:v>
                </c:pt>
                <c:pt idx="988">
                  <c:v>0.97597659779904267</c:v>
                </c:pt>
                <c:pt idx="989">
                  <c:v>0.97603784722832643</c:v>
                </c:pt>
                <c:pt idx="990">
                  <c:v>0.97610379962059346</c:v>
                </c:pt>
                <c:pt idx="991">
                  <c:v>0.97615549801786738</c:v>
                </c:pt>
                <c:pt idx="992">
                  <c:v>0.9762109733058818</c:v>
                </c:pt>
                <c:pt idx="993">
                  <c:v>0.97626748350824855</c:v>
                </c:pt>
                <c:pt idx="994">
                  <c:v>0.9763199323349222</c:v>
                </c:pt>
                <c:pt idx="995">
                  <c:v>0.97638056000360707</c:v>
                </c:pt>
                <c:pt idx="996">
                  <c:v>0.9764325478222935</c:v>
                </c:pt>
                <c:pt idx="997">
                  <c:v>0.97648696690192771</c:v>
                </c:pt>
                <c:pt idx="998">
                  <c:v>0.97654192216414748</c:v>
                </c:pt>
                <c:pt idx="999">
                  <c:v>0.97660993137504903</c:v>
                </c:pt>
                <c:pt idx="1000">
                  <c:v>0.97668479453354151</c:v>
                </c:pt>
                <c:pt idx="1001">
                  <c:v>0.97674887980966463</c:v>
                </c:pt>
                <c:pt idx="1002">
                  <c:v>0.97681836656091814</c:v>
                </c:pt>
                <c:pt idx="1003">
                  <c:v>0.97687956559488998</c:v>
                </c:pt>
                <c:pt idx="1004">
                  <c:v>0.9769481147223541</c:v>
                </c:pt>
                <c:pt idx="1005">
                  <c:v>0.97701462894402991</c:v>
                </c:pt>
                <c:pt idx="1006">
                  <c:v>0.97709103678322051</c:v>
                </c:pt>
                <c:pt idx="1007">
                  <c:v>0.97716374946390183</c:v>
                </c:pt>
                <c:pt idx="1008">
                  <c:v>0.97722651752150325</c:v>
                </c:pt>
                <c:pt idx="1009">
                  <c:v>0.97729338509129371</c:v>
                </c:pt>
                <c:pt idx="1010">
                  <c:v>0.97736061644178907</c:v>
                </c:pt>
                <c:pt idx="1011">
                  <c:v>0.97741411544133816</c:v>
                </c:pt>
                <c:pt idx="1012">
                  <c:v>0.97747155237831607</c:v>
                </c:pt>
                <c:pt idx="1013">
                  <c:v>0.97754329032973497</c:v>
                </c:pt>
                <c:pt idx="1014">
                  <c:v>0.97761530675054442</c:v>
                </c:pt>
                <c:pt idx="1015">
                  <c:v>0.97769436095101447</c:v>
                </c:pt>
                <c:pt idx="1016">
                  <c:v>0.97775406851435898</c:v>
                </c:pt>
                <c:pt idx="1017">
                  <c:v>0.97780615481138156</c:v>
                </c:pt>
                <c:pt idx="1018">
                  <c:v>0.97786116185506733</c:v>
                </c:pt>
                <c:pt idx="1019">
                  <c:v>0.97791270325652901</c:v>
                </c:pt>
                <c:pt idx="1020">
                  <c:v>0.97795854095408097</c:v>
                </c:pt>
                <c:pt idx="1021">
                  <c:v>0.97800757934473226</c:v>
                </c:pt>
                <c:pt idx="1022">
                  <c:v>0.97804335747194637</c:v>
                </c:pt>
                <c:pt idx="1023">
                  <c:v>0.9780784581545211</c:v>
                </c:pt>
                <c:pt idx="1024">
                  <c:v>0.97812132997727375</c:v>
                </c:pt>
                <c:pt idx="1025">
                  <c:v>0.97815392766541243</c:v>
                </c:pt>
                <c:pt idx="1026">
                  <c:v>0.97818977755134673</c:v>
                </c:pt>
                <c:pt idx="1027">
                  <c:v>0.97823098312953405</c:v>
                </c:pt>
                <c:pt idx="1028">
                  <c:v>0.97829264667711791</c:v>
                </c:pt>
                <c:pt idx="1029">
                  <c:v>0.9783531322809973</c:v>
                </c:pt>
                <c:pt idx="1030">
                  <c:v>0.97841781788000237</c:v>
                </c:pt>
                <c:pt idx="1031">
                  <c:v>0.9784812000026204</c:v>
                </c:pt>
                <c:pt idx="1032">
                  <c:v>0.97854903574741225</c:v>
                </c:pt>
                <c:pt idx="1033">
                  <c:v>0.97861680922974315</c:v>
                </c:pt>
                <c:pt idx="1034">
                  <c:v>0.97868567803336082</c:v>
                </c:pt>
                <c:pt idx="1035">
                  <c:v>0.97875646852098941</c:v>
                </c:pt>
                <c:pt idx="1036">
                  <c:v>0.97882873053547081</c:v>
                </c:pt>
                <c:pt idx="1037">
                  <c:v>0.978896155888347</c:v>
                </c:pt>
                <c:pt idx="1038">
                  <c:v>0.97896370312339731</c:v>
                </c:pt>
                <c:pt idx="1039">
                  <c:v>0.97902851065186136</c:v>
                </c:pt>
                <c:pt idx="1040">
                  <c:v>0.97908793317599396</c:v>
                </c:pt>
                <c:pt idx="1041">
                  <c:v>0.97914805279756179</c:v>
                </c:pt>
                <c:pt idx="1042">
                  <c:v>0.97920969216711606</c:v>
                </c:pt>
                <c:pt idx="1043">
                  <c:v>0.97927524212854522</c:v>
                </c:pt>
                <c:pt idx="1044">
                  <c:v>0.97933819057832205</c:v>
                </c:pt>
                <c:pt idx="1045">
                  <c:v>0.97939681225178021</c:v>
                </c:pt>
                <c:pt idx="1046">
                  <c:v>0.97945288663215058</c:v>
                </c:pt>
                <c:pt idx="1047">
                  <c:v>0.97950500639772375</c:v>
                </c:pt>
                <c:pt idx="1048">
                  <c:v>0.97955976469072847</c:v>
                </c:pt>
                <c:pt idx="1049">
                  <c:v>0.97960776925694593</c:v>
                </c:pt>
                <c:pt idx="1050">
                  <c:v>0.97964194241434066</c:v>
                </c:pt>
                <c:pt idx="1051">
                  <c:v>0.97968928891225859</c:v>
                </c:pt>
                <c:pt idx="1052">
                  <c:v>0.97973902211992714</c:v>
                </c:pt>
                <c:pt idx="1053">
                  <c:v>0.97979181978114638</c:v>
                </c:pt>
                <c:pt idx="1054">
                  <c:v>0.97984307383088809</c:v>
                </c:pt>
                <c:pt idx="1055">
                  <c:v>0.97989215276207309</c:v>
                </c:pt>
                <c:pt idx="1056">
                  <c:v>0.97994826663786472</c:v>
                </c:pt>
                <c:pt idx="1057">
                  <c:v>0.98000547843749319</c:v>
                </c:pt>
                <c:pt idx="1058">
                  <c:v>0.98006176300366821</c:v>
                </c:pt>
                <c:pt idx="1059">
                  <c:v>0.98010670322766824</c:v>
                </c:pt>
                <c:pt idx="1060">
                  <c:v>0.98013814785178044</c:v>
                </c:pt>
                <c:pt idx="1061">
                  <c:v>0.98016329895362586</c:v>
                </c:pt>
                <c:pt idx="1062">
                  <c:v>0.9801931443549935</c:v>
                </c:pt>
                <c:pt idx="1063">
                  <c:v>0.9802231990079413</c:v>
                </c:pt>
                <c:pt idx="1064">
                  <c:v>0.98025703113165075</c:v>
                </c:pt>
                <c:pt idx="1065">
                  <c:v>0.98029046675651732</c:v>
                </c:pt>
                <c:pt idx="1066">
                  <c:v>0.98032084057706181</c:v>
                </c:pt>
                <c:pt idx="1067">
                  <c:v>0.980349475745661</c:v>
                </c:pt>
                <c:pt idx="1068">
                  <c:v>0.98037980289912652</c:v>
                </c:pt>
                <c:pt idx="1069">
                  <c:v>0.9804045391900803</c:v>
                </c:pt>
                <c:pt idx="1070">
                  <c:v>0.98042957912824602</c:v>
                </c:pt>
                <c:pt idx="1071">
                  <c:v>0.98044264938952064</c:v>
                </c:pt>
                <c:pt idx="1072">
                  <c:v>0.98047694530786178</c:v>
                </c:pt>
                <c:pt idx="1073">
                  <c:v>0.98050689906920552</c:v>
                </c:pt>
                <c:pt idx="1074">
                  <c:v>0.98053702928075459</c:v>
                </c:pt>
                <c:pt idx="1075">
                  <c:v>0.9805624749391908</c:v>
                </c:pt>
                <c:pt idx="1076">
                  <c:v>0.98058879882130856</c:v>
                </c:pt>
                <c:pt idx="1077">
                  <c:v>0.98061679129600599</c:v>
                </c:pt>
                <c:pt idx="1078">
                  <c:v>0.98064769993032352</c:v>
                </c:pt>
                <c:pt idx="1079">
                  <c:v>0.98067208223338653</c:v>
                </c:pt>
                <c:pt idx="1080">
                  <c:v>0.980690779158223</c:v>
                </c:pt>
                <c:pt idx="1081">
                  <c:v>0.98071577470527549</c:v>
                </c:pt>
                <c:pt idx="1082">
                  <c:v>0.98074107313671488</c:v>
                </c:pt>
                <c:pt idx="1083">
                  <c:v>0.98075405760118295</c:v>
                </c:pt>
                <c:pt idx="1084">
                  <c:v>0.98077435644009769</c:v>
                </c:pt>
                <c:pt idx="1085">
                  <c:v>0.98079924708545219</c:v>
                </c:pt>
                <c:pt idx="1086">
                  <c:v>0.98082440006408844</c:v>
                </c:pt>
                <c:pt idx="1087">
                  <c:v>0.98085231255233141</c:v>
                </c:pt>
                <c:pt idx="1088">
                  <c:v>0.98088199119982245</c:v>
                </c:pt>
                <c:pt idx="1089">
                  <c:v>0.98091151048726011</c:v>
                </c:pt>
                <c:pt idx="1090">
                  <c:v>0.98094122076529722</c:v>
                </c:pt>
                <c:pt idx="1091">
                  <c:v>0.98097448650356944</c:v>
                </c:pt>
                <c:pt idx="1092">
                  <c:v>0.98100731598647617</c:v>
                </c:pt>
                <c:pt idx="1093">
                  <c:v>0.98103495496741544</c:v>
                </c:pt>
                <c:pt idx="1094">
                  <c:v>0.98106498030639944</c:v>
                </c:pt>
                <c:pt idx="1095">
                  <c:v>0.98109715770903194</c:v>
                </c:pt>
                <c:pt idx="1096">
                  <c:v>0.98112858127222558</c:v>
                </c:pt>
                <c:pt idx="1097">
                  <c:v>0.98116075950943193</c:v>
                </c:pt>
                <c:pt idx="1098">
                  <c:v>0.98119485837900178</c:v>
                </c:pt>
                <c:pt idx="1099">
                  <c:v>0.98122695364877377</c:v>
                </c:pt>
                <c:pt idx="1100">
                  <c:v>0.9812646373695193</c:v>
                </c:pt>
                <c:pt idx="1101">
                  <c:v>0.98130338413226836</c:v>
                </c:pt>
                <c:pt idx="1102">
                  <c:v>0.98134065008339655</c:v>
                </c:pt>
                <c:pt idx="1103">
                  <c:v>0.98137838723573034</c:v>
                </c:pt>
                <c:pt idx="1104">
                  <c:v>0.98141704200883206</c:v>
                </c:pt>
                <c:pt idx="1105">
                  <c:v>0.98145647789615875</c:v>
                </c:pt>
                <c:pt idx="1106">
                  <c:v>0.98149063088393296</c:v>
                </c:pt>
                <c:pt idx="1107">
                  <c:v>0.9815235695747464</c:v>
                </c:pt>
                <c:pt idx="1108">
                  <c:v>0.98156110403994201</c:v>
                </c:pt>
                <c:pt idx="1109">
                  <c:v>0.98160128208661956</c:v>
                </c:pt>
                <c:pt idx="1110">
                  <c:v>0.98164528629261705</c:v>
                </c:pt>
                <c:pt idx="1111">
                  <c:v>0.98168822631928432</c:v>
                </c:pt>
                <c:pt idx="1112">
                  <c:v>0.98172974227990994</c:v>
                </c:pt>
                <c:pt idx="1113">
                  <c:v>0.98177089687783248</c:v>
                </c:pt>
                <c:pt idx="1114">
                  <c:v>0.98180689356256112</c:v>
                </c:pt>
                <c:pt idx="1115">
                  <c:v>0.98183593359571752</c:v>
                </c:pt>
                <c:pt idx="1116">
                  <c:v>0.98187397939415089</c:v>
                </c:pt>
                <c:pt idx="1117">
                  <c:v>0.98191049493829174</c:v>
                </c:pt>
                <c:pt idx="1118">
                  <c:v>0.98195209247610582</c:v>
                </c:pt>
                <c:pt idx="1119">
                  <c:v>0.98199145789200792</c:v>
                </c:pt>
                <c:pt idx="1120">
                  <c:v>0.98203045816941581</c:v>
                </c:pt>
                <c:pt idx="1121">
                  <c:v>0.98207065144812278</c:v>
                </c:pt>
                <c:pt idx="1122">
                  <c:v>0.98211070094810038</c:v>
                </c:pt>
                <c:pt idx="1123">
                  <c:v>0.98215092333718002</c:v>
                </c:pt>
                <c:pt idx="1124">
                  <c:v>0.98218968974819554</c:v>
                </c:pt>
                <c:pt idx="1125">
                  <c:v>0.98222949668585269</c:v>
                </c:pt>
                <c:pt idx="1126">
                  <c:v>0.98227017951087381</c:v>
                </c:pt>
                <c:pt idx="1127">
                  <c:v>0.98231019130488439</c:v>
                </c:pt>
                <c:pt idx="1128">
                  <c:v>0.98234688562953421</c:v>
                </c:pt>
                <c:pt idx="1129">
                  <c:v>0.98238535597577348</c:v>
                </c:pt>
                <c:pt idx="1130">
                  <c:v>0.98242088725869692</c:v>
                </c:pt>
                <c:pt idx="1131">
                  <c:v>0.98245428290612014</c:v>
                </c:pt>
                <c:pt idx="1132">
                  <c:v>0.98248322564285684</c:v>
                </c:pt>
                <c:pt idx="1133">
                  <c:v>0.98251527404174654</c:v>
                </c:pt>
                <c:pt idx="1134">
                  <c:v>0.98254434405149726</c:v>
                </c:pt>
                <c:pt idx="1135">
                  <c:v>0.98256933989314066</c:v>
                </c:pt>
                <c:pt idx="1136">
                  <c:v>0.98259995205411355</c:v>
                </c:pt>
                <c:pt idx="1137">
                  <c:v>0.98263341080422595</c:v>
                </c:pt>
                <c:pt idx="1138">
                  <c:v>0.98266235683634628</c:v>
                </c:pt>
                <c:pt idx="1139">
                  <c:v>0.98268897544504374</c:v>
                </c:pt>
                <c:pt idx="1140">
                  <c:v>0.98271656748073033</c:v>
                </c:pt>
                <c:pt idx="1141">
                  <c:v>0.98274352763825179</c:v>
                </c:pt>
                <c:pt idx="1142">
                  <c:v>0.98276953797651034</c:v>
                </c:pt>
                <c:pt idx="1143">
                  <c:v>0.98279748141410794</c:v>
                </c:pt>
                <c:pt idx="1144">
                  <c:v>0.98282570963944471</c:v>
                </c:pt>
                <c:pt idx="1145">
                  <c:v>0.98285510204338322</c:v>
                </c:pt>
                <c:pt idx="1146">
                  <c:v>0.98288046162045473</c:v>
                </c:pt>
                <c:pt idx="1147">
                  <c:v>0.98290418200342045</c:v>
                </c:pt>
                <c:pt idx="1148">
                  <c:v>0.98292507180928945</c:v>
                </c:pt>
                <c:pt idx="1149">
                  <c:v>0.98294299655824835</c:v>
                </c:pt>
                <c:pt idx="1150">
                  <c:v>0.98296056992615022</c:v>
                </c:pt>
                <c:pt idx="1151">
                  <c:v>0.98297345417736837</c:v>
                </c:pt>
                <c:pt idx="1152">
                  <c:v>0.98299023445804179</c:v>
                </c:pt>
                <c:pt idx="1153">
                  <c:v>0.9830034878708751</c:v>
                </c:pt>
                <c:pt idx="1154">
                  <c:v>0.98301631722202243</c:v>
                </c:pt>
                <c:pt idx="1155">
                  <c:v>0.98302793201242755</c:v>
                </c:pt>
                <c:pt idx="1156">
                  <c:v>0.9830368169248398</c:v>
                </c:pt>
                <c:pt idx="1157">
                  <c:v>0.98304222116103046</c:v>
                </c:pt>
                <c:pt idx="1158">
                  <c:v>0.98303095882473868</c:v>
                </c:pt>
                <c:pt idx="1159">
                  <c:v>0.98303918443203142</c:v>
                </c:pt>
                <c:pt idx="1160">
                  <c:v>0.98304968921278202</c:v>
                </c:pt>
                <c:pt idx="1161">
                  <c:v>0.98305490160484565</c:v>
                </c:pt>
                <c:pt idx="1162">
                  <c:v>0.98306744128509849</c:v>
                </c:pt>
                <c:pt idx="1163">
                  <c:v>0.98307870211694792</c:v>
                </c:pt>
                <c:pt idx="1164">
                  <c:v>0.98309460524205772</c:v>
                </c:pt>
                <c:pt idx="1165">
                  <c:v>0.98311297849540402</c:v>
                </c:pt>
                <c:pt idx="1166">
                  <c:v>0.9831301334250615</c:v>
                </c:pt>
                <c:pt idx="1167">
                  <c:v>0.98314246742145928</c:v>
                </c:pt>
                <c:pt idx="1168">
                  <c:v>0.98314943761478701</c:v>
                </c:pt>
                <c:pt idx="1169">
                  <c:v>0.98315442567281575</c:v>
                </c:pt>
                <c:pt idx="1170">
                  <c:v>0.98316414917468786</c:v>
                </c:pt>
                <c:pt idx="1171">
                  <c:v>0.98316319202898828</c:v>
                </c:pt>
                <c:pt idx="1172">
                  <c:v>0.98314338941563273</c:v>
                </c:pt>
                <c:pt idx="1173">
                  <c:v>0.98308934257332747</c:v>
                </c:pt>
                <c:pt idx="1174">
                  <c:v>0.9830770310017517</c:v>
                </c:pt>
                <c:pt idx="1175">
                  <c:v>0.98305776755937113</c:v>
                </c:pt>
                <c:pt idx="1176">
                  <c:v>0.98303785632714569</c:v>
                </c:pt>
                <c:pt idx="1177">
                  <c:v>0.98302253846980514</c:v>
                </c:pt>
                <c:pt idx="1178">
                  <c:v>0.98300313183072441</c:v>
                </c:pt>
                <c:pt idx="1179">
                  <c:v>0.98298346074211607</c:v>
                </c:pt>
                <c:pt idx="1180">
                  <c:v>0.98296135089096115</c:v>
                </c:pt>
                <c:pt idx="1181">
                  <c:v>0.98294445325556357</c:v>
                </c:pt>
                <c:pt idx="1182">
                  <c:v>0.98293396975132752</c:v>
                </c:pt>
                <c:pt idx="1183">
                  <c:v>0.982919991379677</c:v>
                </c:pt>
                <c:pt idx="1184">
                  <c:v>0.98290031716260784</c:v>
                </c:pt>
                <c:pt idx="1185">
                  <c:v>0.98288599488708894</c:v>
                </c:pt>
                <c:pt idx="1186">
                  <c:v>0.98287724911014662</c:v>
                </c:pt>
                <c:pt idx="1187">
                  <c:v>0.98287548835294725</c:v>
                </c:pt>
                <c:pt idx="1188">
                  <c:v>0.98287768575702117</c:v>
                </c:pt>
                <c:pt idx="1189">
                  <c:v>0.98287406453197801</c:v>
                </c:pt>
                <c:pt idx="1190">
                  <c:v>0.98286535470545411</c:v>
                </c:pt>
                <c:pt idx="1191">
                  <c:v>0.98285277453986997</c:v>
                </c:pt>
                <c:pt idx="1192">
                  <c:v>0.9828449400741297</c:v>
                </c:pt>
                <c:pt idx="1193">
                  <c:v>0.98283814815863857</c:v>
                </c:pt>
                <c:pt idx="1194">
                  <c:v>0.98283644246174562</c:v>
                </c:pt>
                <c:pt idx="1195">
                  <c:v>0.98283203668981778</c:v>
                </c:pt>
                <c:pt idx="1196">
                  <c:v>0.98282235309475963</c:v>
                </c:pt>
                <c:pt idx="1197">
                  <c:v>0.98281486448708744</c:v>
                </c:pt>
                <c:pt idx="1198">
                  <c:v>0.98279941582213337</c:v>
                </c:pt>
                <c:pt idx="1199">
                  <c:v>0.98279485038557712</c:v>
                </c:pt>
                <c:pt idx="1200">
                  <c:v>0.98278601554009326</c:v>
                </c:pt>
                <c:pt idx="1201">
                  <c:v>0.982772578996295</c:v>
                </c:pt>
                <c:pt idx="1202">
                  <c:v>0.98276272910792117</c:v>
                </c:pt>
                <c:pt idx="1203">
                  <c:v>0.98275938605524471</c:v>
                </c:pt>
                <c:pt idx="1204">
                  <c:v>0.98276101365408142</c:v>
                </c:pt>
                <c:pt idx="1205">
                  <c:v>0.98275382030097436</c:v>
                </c:pt>
                <c:pt idx="1206">
                  <c:v>0.98273990131968714</c:v>
                </c:pt>
                <c:pt idx="1207">
                  <c:v>0.98268419480874203</c:v>
                </c:pt>
                <c:pt idx="1208">
                  <c:v>0.98262919954760575</c:v>
                </c:pt>
                <c:pt idx="1209">
                  <c:v>0.98255131907705284</c:v>
                </c:pt>
                <c:pt idx="1210">
                  <c:v>0.98248286022132048</c:v>
                </c:pt>
                <c:pt idx="1211">
                  <c:v>0.98242906740220037</c:v>
                </c:pt>
                <c:pt idx="1212">
                  <c:v>0.9823975649032396</c:v>
                </c:pt>
                <c:pt idx="1213">
                  <c:v>0.9823710068391901</c:v>
                </c:pt>
                <c:pt idx="1214">
                  <c:v>0.98235403007654043</c:v>
                </c:pt>
                <c:pt idx="1215">
                  <c:v>0.98234814378494861</c:v>
                </c:pt>
                <c:pt idx="1216">
                  <c:v>0.98235428787284507</c:v>
                </c:pt>
                <c:pt idx="1217">
                  <c:v>0.98235423209718775</c:v>
                </c:pt>
                <c:pt idx="1218">
                  <c:v>0.98234621014770684</c:v>
                </c:pt>
                <c:pt idx="1219">
                  <c:v>0.98234908003230847</c:v>
                </c:pt>
                <c:pt idx="1220">
                  <c:v>0.98235224224414186</c:v>
                </c:pt>
                <c:pt idx="1221">
                  <c:v>0.98236067273065208</c:v>
                </c:pt>
                <c:pt idx="1222">
                  <c:v>0.98237371162705722</c:v>
                </c:pt>
                <c:pt idx="1223">
                  <c:v>0.98238414092064819</c:v>
                </c:pt>
                <c:pt idx="1224">
                  <c:v>0.98239159006177434</c:v>
                </c:pt>
                <c:pt idx="1225">
                  <c:v>0.98239642807793592</c:v>
                </c:pt>
                <c:pt idx="1226">
                  <c:v>0.98238999084358924</c:v>
                </c:pt>
                <c:pt idx="1227">
                  <c:v>0.98237803737385643</c:v>
                </c:pt>
                <c:pt idx="1228">
                  <c:v>0.98236693885877424</c:v>
                </c:pt>
                <c:pt idx="1229">
                  <c:v>0.9823555081173454</c:v>
                </c:pt>
                <c:pt idx="1230">
                  <c:v>0.9823517235727478</c:v>
                </c:pt>
                <c:pt idx="1231">
                  <c:v>0.9823436112855648</c:v>
                </c:pt>
                <c:pt idx="1232">
                  <c:v>0.98234045658321134</c:v>
                </c:pt>
                <c:pt idx="1233">
                  <c:v>0.98233035064059648</c:v>
                </c:pt>
                <c:pt idx="1234">
                  <c:v>0.98232326007065129</c:v>
                </c:pt>
                <c:pt idx="1235">
                  <c:v>0.9823187888593331</c:v>
                </c:pt>
                <c:pt idx="1236">
                  <c:v>0.98231894694747157</c:v>
                </c:pt>
                <c:pt idx="1237">
                  <c:v>0.9823151525615933</c:v>
                </c:pt>
                <c:pt idx="1238">
                  <c:v>0.98231374201299859</c:v>
                </c:pt>
                <c:pt idx="1239">
                  <c:v>0.98230967634074318</c:v>
                </c:pt>
                <c:pt idx="1240">
                  <c:v>0.98230375642944134</c:v>
                </c:pt>
                <c:pt idx="1241">
                  <c:v>0.9822950392694233</c:v>
                </c:pt>
                <c:pt idx="1242">
                  <c:v>0.98228605224829801</c:v>
                </c:pt>
                <c:pt idx="1243">
                  <c:v>0.98227879265058826</c:v>
                </c:pt>
                <c:pt idx="1244">
                  <c:v>0.98226840112058367</c:v>
                </c:pt>
                <c:pt idx="1245">
                  <c:v>0.98226482547436378</c:v>
                </c:pt>
                <c:pt idx="1246">
                  <c:v>0.98226155428947004</c:v>
                </c:pt>
                <c:pt idx="1247">
                  <c:v>0.982243711141909</c:v>
                </c:pt>
                <c:pt idx="1248">
                  <c:v>0.98222973921891754</c:v>
                </c:pt>
                <c:pt idx="1249">
                  <c:v>0.98222489096395182</c:v>
                </c:pt>
                <c:pt idx="1250">
                  <c:v>0.98221810927477249</c:v>
                </c:pt>
                <c:pt idx="1251">
                  <c:v>0.98221918352464022</c:v>
                </c:pt>
                <c:pt idx="1252">
                  <c:v>0.98221224638750049</c:v>
                </c:pt>
                <c:pt idx="1253">
                  <c:v>0.98220101966721018</c:v>
                </c:pt>
                <c:pt idx="1254">
                  <c:v>0.98217383779292655</c:v>
                </c:pt>
                <c:pt idx="1255">
                  <c:v>0.98213991083814389</c:v>
                </c:pt>
                <c:pt idx="1256">
                  <c:v>0.98211095751642619</c:v>
                </c:pt>
                <c:pt idx="1257">
                  <c:v>0.98207702764610827</c:v>
                </c:pt>
                <c:pt idx="1258">
                  <c:v>0.98204268853396892</c:v>
                </c:pt>
                <c:pt idx="1259">
                  <c:v>0.98202339115132509</c:v>
                </c:pt>
                <c:pt idx="1260">
                  <c:v>0.98201412221160678</c:v>
                </c:pt>
                <c:pt idx="1261">
                  <c:v>0.98199758346728139</c:v>
                </c:pt>
                <c:pt idx="1262">
                  <c:v>0.98198660690959794</c:v>
                </c:pt>
                <c:pt idx="1263">
                  <c:v>0.98193845861404605</c:v>
                </c:pt>
                <c:pt idx="1264">
                  <c:v>0.98192397356767036</c:v>
                </c:pt>
                <c:pt idx="1265">
                  <c:v>0.98191033798694349</c:v>
                </c:pt>
                <c:pt idx="1266">
                  <c:v>0.98190095771411501</c:v>
                </c:pt>
                <c:pt idx="1267">
                  <c:v>0.98187991810769848</c:v>
                </c:pt>
                <c:pt idx="1268">
                  <c:v>0.98185759753767266</c:v>
                </c:pt>
                <c:pt idx="1269">
                  <c:v>0.98183771988309021</c:v>
                </c:pt>
                <c:pt idx="1270">
                  <c:v>0.98181720373445236</c:v>
                </c:pt>
                <c:pt idx="1271">
                  <c:v>0.98177185730361061</c:v>
                </c:pt>
                <c:pt idx="1272">
                  <c:v>0.98171653702791939</c:v>
                </c:pt>
                <c:pt idx="1273">
                  <c:v>0.98164863368501942</c:v>
                </c:pt>
                <c:pt idx="1274">
                  <c:v>0.98159879762941027</c:v>
                </c:pt>
                <c:pt idx="1275">
                  <c:v>0.98156286715398844</c:v>
                </c:pt>
                <c:pt idx="1276">
                  <c:v>0.98152032517147758</c:v>
                </c:pt>
                <c:pt idx="1277">
                  <c:v>0.98148198483583704</c:v>
                </c:pt>
                <c:pt idx="1278">
                  <c:v>0.9814363660203691</c:v>
                </c:pt>
                <c:pt idx="1279">
                  <c:v>0.98139794077840026</c:v>
                </c:pt>
                <c:pt idx="1280">
                  <c:v>0.9813587611472786</c:v>
                </c:pt>
                <c:pt idx="1281">
                  <c:v>0.98131171224065172</c:v>
                </c:pt>
                <c:pt idx="1282">
                  <c:v>0.98127279591773564</c:v>
                </c:pt>
                <c:pt idx="1283">
                  <c:v>0.98122355948280449</c:v>
                </c:pt>
                <c:pt idx="1284">
                  <c:v>0.98117647686571963</c:v>
                </c:pt>
                <c:pt idx="1285">
                  <c:v>0.98113619361803717</c:v>
                </c:pt>
                <c:pt idx="1286">
                  <c:v>0.98108496109390542</c:v>
                </c:pt>
                <c:pt idx="1287">
                  <c:v>0.98105869985769911</c:v>
                </c:pt>
                <c:pt idx="1288">
                  <c:v>0.98103654684018793</c:v>
                </c:pt>
                <c:pt idx="1289">
                  <c:v>0.9809971133981733</c:v>
                </c:pt>
                <c:pt idx="1290">
                  <c:v>0.98095431941734079</c:v>
                </c:pt>
                <c:pt idx="1291">
                  <c:v>0.9809177388118443</c:v>
                </c:pt>
                <c:pt idx="1292">
                  <c:v>0.98087735189317204</c:v>
                </c:pt>
                <c:pt idx="1293">
                  <c:v>0.98084561761153488</c:v>
                </c:pt>
                <c:pt idx="1294">
                  <c:v>0.98082176583838121</c:v>
                </c:pt>
                <c:pt idx="1295">
                  <c:v>0.98080244602205546</c:v>
                </c:pt>
                <c:pt idx="1296">
                  <c:v>0.98078502066115503</c:v>
                </c:pt>
                <c:pt idx="1297">
                  <c:v>0.98076720236975856</c:v>
                </c:pt>
                <c:pt idx="1298">
                  <c:v>0.98074193502658058</c:v>
                </c:pt>
                <c:pt idx="1299">
                  <c:v>0.98072315292073375</c:v>
                </c:pt>
                <c:pt idx="1300">
                  <c:v>0.98069614240733272</c:v>
                </c:pt>
                <c:pt idx="1301">
                  <c:v>0.98067036171906308</c:v>
                </c:pt>
                <c:pt idx="1302">
                  <c:v>0.98064723785282026</c:v>
                </c:pt>
                <c:pt idx="1303">
                  <c:v>0.98062231932304567</c:v>
                </c:pt>
                <c:pt idx="1304">
                  <c:v>0.98060142615140911</c:v>
                </c:pt>
                <c:pt idx="1305">
                  <c:v>0.98058317836603337</c:v>
                </c:pt>
                <c:pt idx="1306">
                  <c:v>0.98055354099100878</c:v>
                </c:pt>
                <c:pt idx="1307">
                  <c:v>0.9805333572783117</c:v>
                </c:pt>
                <c:pt idx="1308">
                  <c:v>0.98050941760187993</c:v>
                </c:pt>
                <c:pt idx="1309">
                  <c:v>0.98049103380381497</c:v>
                </c:pt>
                <c:pt idx="1310">
                  <c:v>0.98047611069528873</c:v>
                </c:pt>
                <c:pt idx="1311">
                  <c:v>0.98046488982125446</c:v>
                </c:pt>
                <c:pt idx="1312">
                  <c:v>0.98045360498304901</c:v>
                </c:pt>
                <c:pt idx="1313">
                  <c:v>0.98044459289638186</c:v>
                </c:pt>
                <c:pt idx="1314">
                  <c:v>0.98044341765249687</c:v>
                </c:pt>
                <c:pt idx="1315">
                  <c:v>0.98043992611606856</c:v>
                </c:pt>
                <c:pt idx="1316">
                  <c:v>0.98043460885954903</c:v>
                </c:pt>
                <c:pt idx="1317">
                  <c:v>0.98043094222511373</c:v>
                </c:pt>
                <c:pt idx="1318">
                  <c:v>0.9804244624581836</c:v>
                </c:pt>
                <c:pt idx="1319">
                  <c:v>0.98041070856163925</c:v>
                </c:pt>
                <c:pt idx="1320">
                  <c:v>0.98039785804803059</c:v>
                </c:pt>
                <c:pt idx="1321">
                  <c:v>0.98038874298202794</c:v>
                </c:pt>
                <c:pt idx="1322">
                  <c:v>0.98038119013190794</c:v>
                </c:pt>
                <c:pt idx="1323">
                  <c:v>0.98038605672310519</c:v>
                </c:pt>
                <c:pt idx="1324">
                  <c:v>0.98038993909907945</c:v>
                </c:pt>
                <c:pt idx="1325">
                  <c:v>0.98039132899999526</c:v>
                </c:pt>
                <c:pt idx="1326">
                  <c:v>0.98039653475132826</c:v>
                </c:pt>
                <c:pt idx="1327">
                  <c:v>0.98040033982920471</c:v>
                </c:pt>
                <c:pt idx="1328">
                  <c:v>0.98040500713603773</c:v>
                </c:pt>
                <c:pt idx="1329">
                  <c:v>0.98040578289737679</c:v>
                </c:pt>
                <c:pt idx="1330">
                  <c:v>0.98040573912823548</c:v>
                </c:pt>
                <c:pt idx="1331">
                  <c:v>0.98040741547201937</c:v>
                </c:pt>
                <c:pt idx="1332">
                  <c:v>0.98041164392427349</c:v>
                </c:pt>
                <c:pt idx="1333">
                  <c:v>0.98041535539366642</c:v>
                </c:pt>
                <c:pt idx="1334">
                  <c:v>0.98041649768524608</c:v>
                </c:pt>
                <c:pt idx="1335">
                  <c:v>0.98041891007039594</c:v>
                </c:pt>
                <c:pt idx="1336">
                  <c:v>0.98042063857615691</c:v>
                </c:pt>
                <c:pt idx="1337">
                  <c:v>0.98042423781366339</c:v>
                </c:pt>
                <c:pt idx="1338">
                  <c:v>0.98042697211089724</c:v>
                </c:pt>
                <c:pt idx="1339">
                  <c:v>0.98043198364749606</c:v>
                </c:pt>
                <c:pt idx="1340">
                  <c:v>0.98043736040525631</c:v>
                </c:pt>
                <c:pt idx="1341">
                  <c:v>0.98044345098842178</c:v>
                </c:pt>
                <c:pt idx="1342">
                  <c:v>0.98045152540316949</c:v>
                </c:pt>
                <c:pt idx="1343">
                  <c:v>0.98045903568454618</c:v>
                </c:pt>
                <c:pt idx="1344">
                  <c:v>0.98046663723883665</c:v>
                </c:pt>
                <c:pt idx="1345">
                  <c:v>0.9804746449956222</c:v>
                </c:pt>
                <c:pt idx="1346">
                  <c:v>0.98048385588887044</c:v>
                </c:pt>
                <c:pt idx="1347">
                  <c:v>0.98049323094494556</c:v>
                </c:pt>
                <c:pt idx="1348">
                  <c:v>0.98050318246488644</c:v>
                </c:pt>
                <c:pt idx="1349">
                  <c:v>0.98051315850835663</c:v>
                </c:pt>
                <c:pt idx="1350">
                  <c:v>0.9805230726526033</c:v>
                </c:pt>
                <c:pt idx="1351">
                  <c:v>0.98053088977645175</c:v>
                </c:pt>
                <c:pt idx="1352">
                  <c:v>0.98053755110073459</c:v>
                </c:pt>
                <c:pt idx="1353">
                  <c:v>0.98054505802931768</c:v>
                </c:pt>
                <c:pt idx="1354">
                  <c:v>0.98055162700277754</c:v>
                </c:pt>
                <c:pt idx="1355">
                  <c:v>0.98055497847515427</c:v>
                </c:pt>
                <c:pt idx="1356">
                  <c:v>0.98055856150034504</c:v>
                </c:pt>
                <c:pt idx="1357">
                  <c:v>0.98055897794733315</c:v>
                </c:pt>
                <c:pt idx="1358">
                  <c:v>0.98056209376021086</c:v>
                </c:pt>
                <c:pt idx="1359">
                  <c:v>0.98056599996712523</c:v>
                </c:pt>
                <c:pt idx="1360">
                  <c:v>0.9805706983317628</c:v>
                </c:pt>
                <c:pt idx="1361">
                  <c:v>0.98057731149625005</c:v>
                </c:pt>
                <c:pt idx="1362">
                  <c:v>0.9805795802972862</c:v>
                </c:pt>
                <c:pt idx="1363">
                  <c:v>0.98058500525497305</c:v>
                </c:pt>
                <c:pt idx="1364">
                  <c:v>0.98059088767910441</c:v>
                </c:pt>
                <c:pt idx="1365">
                  <c:v>0.9805947188753017</c:v>
                </c:pt>
                <c:pt idx="1366">
                  <c:v>0.98059687706666498</c:v>
                </c:pt>
                <c:pt idx="1367">
                  <c:v>0.98060605944614443</c:v>
                </c:pt>
                <c:pt idx="1368">
                  <c:v>0.98061708803568048</c:v>
                </c:pt>
                <c:pt idx="1369">
                  <c:v>0.98062464341977529</c:v>
                </c:pt>
                <c:pt idx="1370">
                  <c:v>0.98063259664624658</c:v>
                </c:pt>
                <c:pt idx="1371">
                  <c:v>0.98064222360329401</c:v>
                </c:pt>
                <c:pt idx="1372">
                  <c:v>0.98065071886645017</c:v>
                </c:pt>
                <c:pt idx="1373">
                  <c:v>0.98065807446809627</c:v>
                </c:pt>
                <c:pt idx="1374">
                  <c:v>0.98066844170510492</c:v>
                </c:pt>
                <c:pt idx="1375">
                  <c:v>0.98068399575192244</c:v>
                </c:pt>
                <c:pt idx="1376">
                  <c:v>0.98070200357695791</c:v>
                </c:pt>
                <c:pt idx="1377">
                  <c:v>0.98071619303413005</c:v>
                </c:pt>
                <c:pt idx="1378">
                  <c:v>0.98073469809979841</c:v>
                </c:pt>
                <c:pt idx="1379">
                  <c:v>0.98075167303057442</c:v>
                </c:pt>
                <c:pt idx="1380">
                  <c:v>0.98076186753835282</c:v>
                </c:pt>
                <c:pt idx="1381">
                  <c:v>0.98077569092230632</c:v>
                </c:pt>
                <c:pt idx="1382">
                  <c:v>0.98079246426442013</c:v>
                </c:pt>
                <c:pt idx="1383">
                  <c:v>0.98081172404718842</c:v>
                </c:pt>
                <c:pt idx="1384">
                  <c:v>0.98082560271250607</c:v>
                </c:pt>
                <c:pt idx="1385">
                  <c:v>0.98083828871248879</c:v>
                </c:pt>
                <c:pt idx="1386">
                  <c:v>0.98085253795727079</c:v>
                </c:pt>
                <c:pt idx="1387">
                  <c:v>0.98086338833189424</c:v>
                </c:pt>
                <c:pt idx="1388">
                  <c:v>0.98087274168564631</c:v>
                </c:pt>
                <c:pt idx="1389">
                  <c:v>0.98087900221541624</c:v>
                </c:pt>
                <c:pt idx="1390">
                  <c:v>0.98088535321372583</c:v>
                </c:pt>
                <c:pt idx="1391">
                  <c:v>0.98090088709304224</c:v>
                </c:pt>
                <c:pt idx="1392">
                  <c:v>0.98092134302090095</c:v>
                </c:pt>
                <c:pt idx="1393">
                  <c:v>0.98094367923319159</c:v>
                </c:pt>
                <c:pt idx="1394">
                  <c:v>0.98096337748271323</c:v>
                </c:pt>
                <c:pt idx="1395">
                  <c:v>0.98098386965406903</c:v>
                </c:pt>
                <c:pt idx="1396">
                  <c:v>0.98100317752963717</c:v>
                </c:pt>
                <c:pt idx="1397">
                  <c:v>0.98102441897518955</c:v>
                </c:pt>
                <c:pt idx="1398">
                  <c:v>0.98104238159381696</c:v>
                </c:pt>
                <c:pt idx="1399">
                  <c:v>0.98105391011645016</c:v>
                </c:pt>
                <c:pt idx="1400">
                  <c:v>0.98106857190783125</c:v>
                </c:pt>
                <c:pt idx="1401">
                  <c:v>0.98108508119406268</c:v>
                </c:pt>
                <c:pt idx="1402">
                  <c:v>0.98110235815731994</c:v>
                </c:pt>
                <c:pt idx="1403">
                  <c:v>0.98111788875615158</c:v>
                </c:pt>
                <c:pt idx="1404">
                  <c:v>0.98113192294327622</c:v>
                </c:pt>
                <c:pt idx="1405">
                  <c:v>0.98114595097575275</c:v>
                </c:pt>
                <c:pt idx="1406">
                  <c:v>0.98116686841261203</c:v>
                </c:pt>
                <c:pt idx="1407">
                  <c:v>0.98118411390859483</c:v>
                </c:pt>
                <c:pt idx="1408">
                  <c:v>0.98120262214068987</c:v>
                </c:pt>
                <c:pt idx="1409">
                  <c:v>0.98121784009555901</c:v>
                </c:pt>
                <c:pt idx="1410">
                  <c:v>0.98123432114469322</c:v>
                </c:pt>
                <c:pt idx="1411">
                  <c:v>0.98124851210758679</c:v>
                </c:pt>
                <c:pt idx="1412">
                  <c:v>0.98126253127428098</c:v>
                </c:pt>
                <c:pt idx="1413">
                  <c:v>0.98127663275637711</c:v>
                </c:pt>
                <c:pt idx="1414">
                  <c:v>0.98129288222100575</c:v>
                </c:pt>
                <c:pt idx="1415">
                  <c:v>0.98130953347063399</c:v>
                </c:pt>
                <c:pt idx="1416">
                  <c:v>0.98132266586637529</c:v>
                </c:pt>
                <c:pt idx="1417">
                  <c:v>0.98134137137530864</c:v>
                </c:pt>
                <c:pt idx="1418">
                  <c:v>0.98136083912019423</c:v>
                </c:pt>
                <c:pt idx="1419">
                  <c:v>0.98137381811324054</c:v>
                </c:pt>
                <c:pt idx="1420">
                  <c:v>0.9813867845628671</c:v>
                </c:pt>
                <c:pt idx="1421">
                  <c:v>0.98139736926207244</c:v>
                </c:pt>
                <c:pt idx="1422">
                  <c:v>0.98140844547395967</c:v>
                </c:pt>
                <c:pt idx="1423">
                  <c:v>0.98142108656746907</c:v>
                </c:pt>
                <c:pt idx="1424">
                  <c:v>0.98143568382229585</c:v>
                </c:pt>
                <c:pt idx="1425">
                  <c:v>0.98144933396198564</c:v>
                </c:pt>
                <c:pt idx="1426">
                  <c:v>0.98146406842000278</c:v>
                </c:pt>
                <c:pt idx="1427">
                  <c:v>0.98147736928497953</c:v>
                </c:pt>
                <c:pt idx="1428">
                  <c:v>0.98148466660653544</c:v>
                </c:pt>
                <c:pt idx="1429">
                  <c:v>0.98149075996519053</c:v>
                </c:pt>
                <c:pt idx="1430">
                  <c:v>0.98150143206658369</c:v>
                </c:pt>
                <c:pt idx="1431">
                  <c:v>0.9815090549699258</c:v>
                </c:pt>
                <c:pt idx="1432">
                  <c:v>0.98151545674244478</c:v>
                </c:pt>
                <c:pt idx="1433">
                  <c:v>0.9815222671221292</c:v>
                </c:pt>
                <c:pt idx="1434">
                  <c:v>0.98152860851237611</c:v>
                </c:pt>
                <c:pt idx="1435">
                  <c:v>0.98153666453836064</c:v>
                </c:pt>
                <c:pt idx="1436">
                  <c:v>0.98154338691137599</c:v>
                </c:pt>
                <c:pt idx="1437">
                  <c:v>0.98155478820712017</c:v>
                </c:pt>
                <c:pt idx="1438">
                  <c:v>0.98156970885356154</c:v>
                </c:pt>
                <c:pt idx="1439">
                  <c:v>0.9815817738331436</c:v>
                </c:pt>
                <c:pt idx="1440">
                  <c:v>0.98159288900460728</c:v>
                </c:pt>
                <c:pt idx="1441">
                  <c:v>0.98160734897866242</c:v>
                </c:pt>
                <c:pt idx="1442">
                  <c:v>0.98162109772174266</c:v>
                </c:pt>
                <c:pt idx="1443">
                  <c:v>0.98163634748424755</c:v>
                </c:pt>
                <c:pt idx="1444">
                  <c:v>0.98164941505806935</c:v>
                </c:pt>
                <c:pt idx="1445">
                  <c:v>0.98166090801955685</c:v>
                </c:pt>
                <c:pt idx="1446">
                  <c:v>0.98167458541754449</c:v>
                </c:pt>
                <c:pt idx="1447">
                  <c:v>0.98169038615752713</c:v>
                </c:pt>
                <c:pt idx="1448">
                  <c:v>0.98170969268038388</c:v>
                </c:pt>
                <c:pt idx="1449">
                  <c:v>0.98173023198741094</c:v>
                </c:pt>
                <c:pt idx="1450">
                  <c:v>0.98174438268654274</c:v>
                </c:pt>
                <c:pt idx="1451">
                  <c:v>0.98174933943364762</c:v>
                </c:pt>
                <c:pt idx="1452">
                  <c:v>0.98175942196891774</c:v>
                </c:pt>
                <c:pt idx="1453">
                  <c:v>0.98176933106918018</c:v>
                </c:pt>
                <c:pt idx="1454">
                  <c:v>0.98177803190645729</c:v>
                </c:pt>
                <c:pt idx="1455">
                  <c:v>0.98178090905888593</c:v>
                </c:pt>
                <c:pt idx="1456">
                  <c:v>0.98178482671160339</c:v>
                </c:pt>
                <c:pt idx="1457">
                  <c:v>0.98178716003344113</c:v>
                </c:pt>
                <c:pt idx="1458">
                  <c:v>0.98179319524008812</c:v>
                </c:pt>
                <c:pt idx="1459">
                  <c:v>0.98179592241951086</c:v>
                </c:pt>
                <c:pt idx="1460">
                  <c:v>0.98179849821942911</c:v>
                </c:pt>
                <c:pt idx="1461">
                  <c:v>0.98179651945008151</c:v>
                </c:pt>
                <c:pt idx="1462">
                  <c:v>0.9818029933547856</c:v>
                </c:pt>
                <c:pt idx="1463">
                  <c:v>0.9818053501483559</c:v>
                </c:pt>
                <c:pt idx="1464">
                  <c:v>0.98181038331321757</c:v>
                </c:pt>
                <c:pt idx="1465">
                  <c:v>0.98181609913239276</c:v>
                </c:pt>
                <c:pt idx="1466">
                  <c:v>0.98182363093256175</c:v>
                </c:pt>
                <c:pt idx="1467">
                  <c:v>0.98183118468490449</c:v>
                </c:pt>
                <c:pt idx="1468">
                  <c:v>0.98184440172860188</c:v>
                </c:pt>
                <c:pt idx="1469">
                  <c:v>0.98185960654376614</c:v>
                </c:pt>
                <c:pt idx="1470">
                  <c:v>0.98187343985225828</c:v>
                </c:pt>
                <c:pt idx="1471">
                  <c:v>0.98188535219411577</c:v>
                </c:pt>
                <c:pt idx="1472">
                  <c:v>0.98190000134417521</c:v>
                </c:pt>
                <c:pt idx="1473">
                  <c:v>0.98191761559522217</c:v>
                </c:pt>
                <c:pt idx="1474">
                  <c:v>0.98194152365980369</c:v>
                </c:pt>
                <c:pt idx="1475">
                  <c:v>0.9819638194502226</c:v>
                </c:pt>
                <c:pt idx="1476">
                  <c:v>0.98198645433600074</c:v>
                </c:pt>
                <c:pt idx="1477">
                  <c:v>0.98200812498120393</c:v>
                </c:pt>
                <c:pt idx="1478">
                  <c:v>0.98202937929330747</c:v>
                </c:pt>
                <c:pt idx="1479">
                  <c:v>0.98205097812236364</c:v>
                </c:pt>
                <c:pt idx="1480">
                  <c:v>0.98207282943245855</c:v>
                </c:pt>
                <c:pt idx="1481">
                  <c:v>0.98209534849917735</c:v>
                </c:pt>
                <c:pt idx="1482">
                  <c:v>0.98211566715890097</c:v>
                </c:pt>
                <c:pt idx="1483">
                  <c:v>0.98213651982064964</c:v>
                </c:pt>
                <c:pt idx="1484">
                  <c:v>0.98215770352147824</c:v>
                </c:pt>
                <c:pt idx="1485">
                  <c:v>0.98217856891517763</c:v>
                </c:pt>
                <c:pt idx="1486">
                  <c:v>0.98220043247414335</c:v>
                </c:pt>
                <c:pt idx="1487">
                  <c:v>0.9822219597851789</c:v>
                </c:pt>
                <c:pt idx="1488">
                  <c:v>0.98224224788611536</c:v>
                </c:pt>
                <c:pt idx="1489">
                  <c:v>0.98226231746288362</c:v>
                </c:pt>
                <c:pt idx="1490">
                  <c:v>0.98228327813501126</c:v>
                </c:pt>
                <c:pt idx="1491">
                  <c:v>0.98230278890785883</c:v>
                </c:pt>
                <c:pt idx="1492">
                  <c:v>0.98232579338693748</c:v>
                </c:pt>
                <c:pt idx="1493">
                  <c:v>0.98235134652961043</c:v>
                </c:pt>
                <c:pt idx="1494">
                  <c:v>0.98237607408394634</c:v>
                </c:pt>
                <c:pt idx="1495">
                  <c:v>0.98239917852110836</c:v>
                </c:pt>
                <c:pt idx="1496">
                  <c:v>0.98242202697610015</c:v>
                </c:pt>
                <c:pt idx="1497">
                  <c:v>0.98244477954211695</c:v>
                </c:pt>
                <c:pt idx="1498">
                  <c:v>0.98246783435222662</c:v>
                </c:pt>
                <c:pt idx="1499">
                  <c:v>0.98249053285181021</c:v>
                </c:pt>
                <c:pt idx="1500">
                  <c:v>0.98251332451561213</c:v>
                </c:pt>
                <c:pt idx="1501">
                  <c:v>0.98253587690464084</c:v>
                </c:pt>
                <c:pt idx="1502">
                  <c:v>0.98255783064802227</c:v>
                </c:pt>
                <c:pt idx="1503">
                  <c:v>0.98258104900732302</c:v>
                </c:pt>
                <c:pt idx="1504">
                  <c:v>0.98260448882554463</c:v>
                </c:pt>
                <c:pt idx="1505">
                  <c:v>0.98262923681027159</c:v>
                </c:pt>
                <c:pt idx="1506">
                  <c:v>0.98265293197942583</c:v>
                </c:pt>
                <c:pt idx="1507">
                  <c:v>0.98267589868453542</c:v>
                </c:pt>
                <c:pt idx="1508">
                  <c:v>0.98269916987638162</c:v>
                </c:pt>
                <c:pt idx="1509">
                  <c:v>0.98272258512261224</c:v>
                </c:pt>
                <c:pt idx="1510">
                  <c:v>0.98274677171904279</c:v>
                </c:pt>
                <c:pt idx="1511">
                  <c:v>0.98277013871431329</c:v>
                </c:pt>
                <c:pt idx="1512">
                  <c:v>0.98279499181522711</c:v>
                </c:pt>
                <c:pt idx="1513">
                  <c:v>0.9828181825711928</c:v>
                </c:pt>
                <c:pt idx="1514">
                  <c:v>0.98284192716312524</c:v>
                </c:pt>
                <c:pt idx="1515">
                  <c:v>0.98286559294251541</c:v>
                </c:pt>
                <c:pt idx="1516">
                  <c:v>0.98288989181075881</c:v>
                </c:pt>
                <c:pt idx="1517">
                  <c:v>0.9829091460048105</c:v>
                </c:pt>
                <c:pt idx="1518">
                  <c:v>0.98292559508354405</c:v>
                </c:pt>
                <c:pt idx="1519">
                  <c:v>0.98294218975780234</c:v>
                </c:pt>
                <c:pt idx="1520">
                  <c:v>0.98296240283379421</c:v>
                </c:pt>
                <c:pt idx="1521">
                  <c:v>0.98298235941483425</c:v>
                </c:pt>
                <c:pt idx="1522">
                  <c:v>0.98300052964622964</c:v>
                </c:pt>
                <c:pt idx="1523">
                  <c:v>0.98301978556430614</c:v>
                </c:pt>
                <c:pt idx="1524">
                  <c:v>0.98303738048348754</c:v>
                </c:pt>
                <c:pt idx="1525">
                  <c:v>0.98305642241551894</c:v>
                </c:pt>
                <c:pt idx="1526">
                  <c:v>0.98307724346678094</c:v>
                </c:pt>
                <c:pt idx="1527">
                  <c:v>0.98309714143553317</c:v>
                </c:pt>
                <c:pt idx="1528">
                  <c:v>0.98311733079373376</c:v>
                </c:pt>
                <c:pt idx="1529">
                  <c:v>0.98313589192237438</c:v>
                </c:pt>
                <c:pt idx="1530">
                  <c:v>0.98315351262385142</c:v>
                </c:pt>
                <c:pt idx="1531">
                  <c:v>0.98317408762840885</c:v>
                </c:pt>
                <c:pt idx="1532">
                  <c:v>0.98319365458026575</c:v>
                </c:pt>
                <c:pt idx="1533">
                  <c:v>0.98321297303310762</c:v>
                </c:pt>
                <c:pt idx="1534">
                  <c:v>0.98323378563915731</c:v>
                </c:pt>
                <c:pt idx="1535">
                  <c:v>0.98325546586705959</c:v>
                </c:pt>
                <c:pt idx="1536">
                  <c:v>0.98327694507885621</c:v>
                </c:pt>
                <c:pt idx="1537">
                  <c:v>0.98329838296797734</c:v>
                </c:pt>
                <c:pt idx="1538">
                  <c:v>0.98332041635573753</c:v>
                </c:pt>
                <c:pt idx="1539">
                  <c:v>0.98334196653850026</c:v>
                </c:pt>
                <c:pt idx="1540">
                  <c:v>0.98336137505945675</c:v>
                </c:pt>
                <c:pt idx="1541">
                  <c:v>0.98338069186207255</c:v>
                </c:pt>
                <c:pt idx="1542">
                  <c:v>0.98339795327445245</c:v>
                </c:pt>
                <c:pt idx="1543">
                  <c:v>0.98341695956677644</c:v>
                </c:pt>
                <c:pt idx="1544">
                  <c:v>0.98343580664205099</c:v>
                </c:pt>
                <c:pt idx="1545">
                  <c:v>0.98345473725287147</c:v>
                </c:pt>
                <c:pt idx="1546">
                  <c:v>0.98347220710347594</c:v>
                </c:pt>
                <c:pt idx="1547">
                  <c:v>0.98348955259610793</c:v>
                </c:pt>
                <c:pt idx="1548">
                  <c:v>0.98350673456012194</c:v>
                </c:pt>
                <c:pt idx="1549">
                  <c:v>0.98352384951983851</c:v>
                </c:pt>
                <c:pt idx="1550">
                  <c:v>0.9835405318799032</c:v>
                </c:pt>
                <c:pt idx="1551">
                  <c:v>0.98355731262606516</c:v>
                </c:pt>
                <c:pt idx="1552">
                  <c:v>0.98357488970139684</c:v>
                </c:pt>
                <c:pt idx="1553">
                  <c:v>0.98359208977119428</c:v>
                </c:pt>
                <c:pt idx="1554">
                  <c:v>0.98361011722470626</c:v>
                </c:pt>
                <c:pt idx="1555">
                  <c:v>0.98362868324841779</c:v>
                </c:pt>
                <c:pt idx="1556">
                  <c:v>0.98364726606119546</c:v>
                </c:pt>
                <c:pt idx="1557">
                  <c:v>0.98366376066350036</c:v>
                </c:pt>
                <c:pt idx="1558">
                  <c:v>0.98367688565469413</c:v>
                </c:pt>
                <c:pt idx="1559">
                  <c:v>0.98369250459539925</c:v>
                </c:pt>
                <c:pt idx="1560">
                  <c:v>0.98370870344484829</c:v>
                </c:pt>
                <c:pt idx="1561">
                  <c:v>0.98372506275684235</c:v>
                </c:pt>
                <c:pt idx="1562">
                  <c:v>0.98374299297164003</c:v>
                </c:pt>
                <c:pt idx="1563">
                  <c:v>0.98376226095467678</c:v>
                </c:pt>
                <c:pt idx="1564">
                  <c:v>0.98378213523708702</c:v>
                </c:pt>
                <c:pt idx="1565">
                  <c:v>0.98380128758119822</c:v>
                </c:pt>
                <c:pt idx="1566">
                  <c:v>0.98382123466729243</c:v>
                </c:pt>
                <c:pt idx="1567">
                  <c:v>0.98384392803918996</c:v>
                </c:pt>
                <c:pt idx="1568">
                  <c:v>0.98386643205015256</c:v>
                </c:pt>
                <c:pt idx="1569">
                  <c:v>0.98388888492661641</c:v>
                </c:pt>
                <c:pt idx="1570">
                  <c:v>0.98391082549917142</c:v>
                </c:pt>
                <c:pt idx="1571">
                  <c:v>0.98393347317842983</c:v>
                </c:pt>
                <c:pt idx="1572">
                  <c:v>0.98395519169041123</c:v>
                </c:pt>
                <c:pt idx="1573">
                  <c:v>0.98397800575041605</c:v>
                </c:pt>
                <c:pt idx="1574">
                  <c:v>0.9840019530638312</c:v>
                </c:pt>
                <c:pt idx="1575">
                  <c:v>0.98402561593443183</c:v>
                </c:pt>
                <c:pt idx="1576">
                  <c:v>0.98404925739115467</c:v>
                </c:pt>
                <c:pt idx="1577">
                  <c:v>0.98407397446027856</c:v>
                </c:pt>
                <c:pt idx="1578">
                  <c:v>0.98409842178975415</c:v>
                </c:pt>
                <c:pt idx="1579">
                  <c:v>0.98412253534895044</c:v>
                </c:pt>
                <c:pt idx="1580">
                  <c:v>0.98414679362586344</c:v>
                </c:pt>
                <c:pt idx="1581">
                  <c:v>0.98417198142365359</c:v>
                </c:pt>
                <c:pt idx="1582">
                  <c:v>0.98419710739315625</c:v>
                </c:pt>
                <c:pt idx="1583">
                  <c:v>0.98422205356923298</c:v>
                </c:pt>
                <c:pt idx="1584">
                  <c:v>0.98424607505998274</c:v>
                </c:pt>
                <c:pt idx="1585">
                  <c:v>0.98426964717042287</c:v>
                </c:pt>
                <c:pt idx="1586">
                  <c:v>0.98429333919414952</c:v>
                </c:pt>
                <c:pt idx="1587">
                  <c:v>0.9843172598370068</c:v>
                </c:pt>
                <c:pt idx="1588">
                  <c:v>0.98434206203483132</c:v>
                </c:pt>
                <c:pt idx="1589">
                  <c:v>0.98436841890543958</c:v>
                </c:pt>
                <c:pt idx="1590">
                  <c:v>0.9843960166773924</c:v>
                </c:pt>
                <c:pt idx="1591">
                  <c:v>0.9844205740877997</c:v>
                </c:pt>
                <c:pt idx="1592">
                  <c:v>0.98444588614095874</c:v>
                </c:pt>
                <c:pt idx="1593">
                  <c:v>0.98446905173127497</c:v>
                </c:pt>
                <c:pt idx="1594">
                  <c:v>0.98449157227858697</c:v>
                </c:pt>
                <c:pt idx="1595">
                  <c:v>0.98451433001550404</c:v>
                </c:pt>
                <c:pt idx="1596">
                  <c:v>0.98453531842473574</c:v>
                </c:pt>
                <c:pt idx="1597">
                  <c:v>0.9845549478359501</c:v>
                </c:pt>
                <c:pt idx="1598">
                  <c:v>0.98457115551182794</c:v>
                </c:pt>
                <c:pt idx="1599">
                  <c:v>0.98459100232020047</c:v>
                </c:pt>
                <c:pt idx="1600">
                  <c:v>0.98460763180312061</c:v>
                </c:pt>
                <c:pt idx="1601">
                  <c:v>0.98461768599455346</c:v>
                </c:pt>
                <c:pt idx="1602">
                  <c:v>0.98462976160326487</c:v>
                </c:pt>
                <c:pt idx="1603">
                  <c:v>0.98464529297513848</c:v>
                </c:pt>
                <c:pt idx="1604">
                  <c:v>0.98466625935097774</c:v>
                </c:pt>
                <c:pt idx="1605">
                  <c:v>0.98468781347057943</c:v>
                </c:pt>
                <c:pt idx="1606">
                  <c:v>0.98471244869188979</c:v>
                </c:pt>
                <c:pt idx="1607">
                  <c:v>0.98473486090431517</c:v>
                </c:pt>
                <c:pt idx="1608">
                  <c:v>0.98475623959450209</c:v>
                </c:pt>
                <c:pt idx="1609">
                  <c:v>0.98477470455612848</c:v>
                </c:pt>
                <c:pt idx="1610">
                  <c:v>0.98479361684526623</c:v>
                </c:pt>
                <c:pt idx="1611">
                  <c:v>0.98481297384486788</c:v>
                </c:pt>
                <c:pt idx="1612">
                  <c:v>0.98482822586968466</c:v>
                </c:pt>
                <c:pt idx="1613">
                  <c:v>0.9848428573344431</c:v>
                </c:pt>
                <c:pt idx="1614">
                  <c:v>0.98485918287541352</c:v>
                </c:pt>
                <c:pt idx="1615">
                  <c:v>0.9848770878965416</c:v>
                </c:pt>
                <c:pt idx="1616">
                  <c:v>0.98489093606903855</c:v>
                </c:pt>
                <c:pt idx="1617">
                  <c:v>0.98490605606352277</c:v>
                </c:pt>
                <c:pt idx="1618">
                  <c:v>0.98493404318192335</c:v>
                </c:pt>
                <c:pt idx="1619">
                  <c:v>0.98496100096148376</c:v>
                </c:pt>
                <c:pt idx="1620">
                  <c:v>0.98498585115468562</c:v>
                </c:pt>
                <c:pt idx="1621">
                  <c:v>0.98501066106167756</c:v>
                </c:pt>
                <c:pt idx="1622">
                  <c:v>0.98503605077730672</c:v>
                </c:pt>
                <c:pt idx="1623">
                  <c:v>0.98506121924997125</c:v>
                </c:pt>
                <c:pt idx="1624">
                  <c:v>0.98508735400677805</c:v>
                </c:pt>
                <c:pt idx="1625">
                  <c:v>0.98511096414904775</c:v>
                </c:pt>
                <c:pt idx="1626">
                  <c:v>0.98513540842794178</c:v>
                </c:pt>
                <c:pt idx="1627">
                  <c:v>0.98516028377303444</c:v>
                </c:pt>
                <c:pt idx="1628">
                  <c:v>0.98518453805383732</c:v>
                </c:pt>
                <c:pt idx="1629">
                  <c:v>0.98521123465207217</c:v>
                </c:pt>
                <c:pt idx="1630">
                  <c:v>0.98523691747402642</c:v>
                </c:pt>
                <c:pt idx="1631">
                  <c:v>0.98526231629053773</c:v>
                </c:pt>
                <c:pt idx="1632">
                  <c:v>0.98528799488837171</c:v>
                </c:pt>
                <c:pt idx="1633">
                  <c:v>0.98531357822501831</c:v>
                </c:pt>
                <c:pt idx="1634">
                  <c:v>0.98533829692850705</c:v>
                </c:pt>
                <c:pt idx="1635">
                  <c:v>0.98536152830992396</c:v>
                </c:pt>
                <c:pt idx="1636">
                  <c:v>0.98538616934253964</c:v>
                </c:pt>
                <c:pt idx="1637">
                  <c:v>0.98541223954395529</c:v>
                </c:pt>
                <c:pt idx="1638">
                  <c:v>0.98543024423573089</c:v>
                </c:pt>
                <c:pt idx="1639">
                  <c:v>0.98544652536708133</c:v>
                </c:pt>
                <c:pt idx="1640">
                  <c:v>0.98546527451907773</c:v>
                </c:pt>
                <c:pt idx="1641">
                  <c:v>0.98548129314861932</c:v>
                </c:pt>
                <c:pt idx="1642">
                  <c:v>0.98549626905915233</c:v>
                </c:pt>
                <c:pt idx="1643">
                  <c:v>0.98551434637842783</c:v>
                </c:pt>
                <c:pt idx="1644">
                  <c:v>0.98553233060481005</c:v>
                </c:pt>
                <c:pt idx="1645">
                  <c:v>0.985548776561881</c:v>
                </c:pt>
                <c:pt idx="1646">
                  <c:v>0.9855641928051645</c:v>
                </c:pt>
                <c:pt idx="1647">
                  <c:v>0.98558997935427928</c:v>
                </c:pt>
                <c:pt idx="1648">
                  <c:v>0.98560640507868369</c:v>
                </c:pt>
                <c:pt idx="1649">
                  <c:v>0.98562426944118098</c:v>
                </c:pt>
                <c:pt idx="1650">
                  <c:v>0.98564528396425166</c:v>
                </c:pt>
                <c:pt idx="1651">
                  <c:v>0.98566450078339884</c:v>
                </c:pt>
                <c:pt idx="1652">
                  <c:v>0.98568030816035113</c:v>
                </c:pt>
                <c:pt idx="1653">
                  <c:v>0.98570315707182921</c:v>
                </c:pt>
                <c:pt idx="1654">
                  <c:v>0.98572745011046858</c:v>
                </c:pt>
                <c:pt idx="1655">
                  <c:v>0.98575383729720534</c:v>
                </c:pt>
                <c:pt idx="1656">
                  <c:v>0.98577872011814704</c:v>
                </c:pt>
                <c:pt idx="1657">
                  <c:v>0.98580198136877117</c:v>
                </c:pt>
                <c:pt idx="1658">
                  <c:v>0.98582578957433487</c:v>
                </c:pt>
                <c:pt idx="1659">
                  <c:v>0.98584597518723416</c:v>
                </c:pt>
                <c:pt idx="1660">
                  <c:v>0.98585629565958821</c:v>
                </c:pt>
                <c:pt idx="1661">
                  <c:v>0.98587652403439108</c:v>
                </c:pt>
                <c:pt idx="1662">
                  <c:v>0.98589719910568008</c:v>
                </c:pt>
                <c:pt idx="1663">
                  <c:v>0.98591142533023968</c:v>
                </c:pt>
                <c:pt idx="1664">
                  <c:v>0.9859287665562898</c:v>
                </c:pt>
                <c:pt idx="1665">
                  <c:v>0.98594582721144897</c:v>
                </c:pt>
                <c:pt idx="1666">
                  <c:v>0.98596429092086035</c:v>
                </c:pt>
                <c:pt idx="1667">
                  <c:v>0.985983311491481</c:v>
                </c:pt>
                <c:pt idx="1668">
                  <c:v>0.98600453884916339</c:v>
                </c:pt>
                <c:pt idx="1669">
                  <c:v>0.98602592553833557</c:v>
                </c:pt>
                <c:pt idx="1670">
                  <c:v>0.98604616680791002</c:v>
                </c:pt>
                <c:pt idx="1671">
                  <c:v>0.98606519450865082</c:v>
                </c:pt>
                <c:pt idx="1672">
                  <c:v>0.98608286006664603</c:v>
                </c:pt>
                <c:pt idx="1673">
                  <c:v>0.98609956399828436</c:v>
                </c:pt>
                <c:pt idx="1674">
                  <c:v>0.98611843195349014</c:v>
                </c:pt>
                <c:pt idx="1675">
                  <c:v>0.98613704902342514</c:v>
                </c:pt>
                <c:pt idx="1676">
                  <c:v>0.9861557280946498</c:v>
                </c:pt>
                <c:pt idx="1677">
                  <c:v>0.98617253693954188</c:v>
                </c:pt>
                <c:pt idx="1678">
                  <c:v>0.98618835791616521</c:v>
                </c:pt>
                <c:pt idx="1679">
                  <c:v>0.98620561144309882</c:v>
                </c:pt>
                <c:pt idx="1680">
                  <c:v>0.98622127747117605</c:v>
                </c:pt>
                <c:pt idx="1681">
                  <c:v>0.9862380476595114</c:v>
                </c:pt>
                <c:pt idx="1682">
                  <c:v>0.98625503392357039</c:v>
                </c:pt>
                <c:pt idx="1683">
                  <c:v>0.98627378765375084</c:v>
                </c:pt>
                <c:pt idx="1684">
                  <c:v>0.98629331616825044</c:v>
                </c:pt>
                <c:pt idx="1685">
                  <c:v>0.98631218344753524</c:v>
                </c:pt>
                <c:pt idx="1686">
                  <c:v>0.98632964112925758</c:v>
                </c:pt>
                <c:pt idx="1687">
                  <c:v>0.98634696800368682</c:v>
                </c:pt>
                <c:pt idx="1688">
                  <c:v>0.98636402555220382</c:v>
                </c:pt>
                <c:pt idx="1689">
                  <c:v>0.98638052379331298</c:v>
                </c:pt>
                <c:pt idx="1690">
                  <c:v>0.98639592042146851</c:v>
                </c:pt>
                <c:pt idx="1691">
                  <c:v>0.98640696191741128</c:v>
                </c:pt>
                <c:pt idx="1692">
                  <c:v>0.98641713591532054</c:v>
                </c:pt>
                <c:pt idx="1693">
                  <c:v>0.98642781782999778</c:v>
                </c:pt>
                <c:pt idx="1694">
                  <c:v>0.98642879175446763</c:v>
                </c:pt>
                <c:pt idx="1695">
                  <c:v>0.98643240649556163</c:v>
                </c:pt>
                <c:pt idx="1696">
                  <c:v>0.98643767165352436</c:v>
                </c:pt>
                <c:pt idx="1697">
                  <c:v>0.98644673173667607</c:v>
                </c:pt>
                <c:pt idx="1698">
                  <c:v>0.98645284198090477</c:v>
                </c:pt>
                <c:pt idx="1699">
                  <c:v>0.98645527530128385</c:v>
                </c:pt>
                <c:pt idx="1700">
                  <c:v>0.98646354724780272</c:v>
                </c:pt>
                <c:pt idx="1701">
                  <c:v>0.98647047377934494</c:v>
                </c:pt>
                <c:pt idx="1702">
                  <c:v>0.98647366194939501</c:v>
                </c:pt>
                <c:pt idx="1703">
                  <c:v>0.9864792124562225</c:v>
                </c:pt>
                <c:pt idx="1704">
                  <c:v>0.9864861335450632</c:v>
                </c:pt>
                <c:pt idx="1705">
                  <c:v>0.98649473857275116</c:v>
                </c:pt>
                <c:pt idx="1706">
                  <c:v>0.98650446830040572</c:v>
                </c:pt>
                <c:pt idx="1707">
                  <c:v>0.98651296120617804</c:v>
                </c:pt>
                <c:pt idx="1708">
                  <c:v>0.98652548385661509</c:v>
                </c:pt>
                <c:pt idx="1709">
                  <c:v>0.98653881641981622</c:v>
                </c:pt>
                <c:pt idx="1710">
                  <c:v>0.98655252270119487</c:v>
                </c:pt>
                <c:pt idx="1711">
                  <c:v>0.98656430721973065</c:v>
                </c:pt>
                <c:pt idx="1712">
                  <c:v>0.98657472508610478</c:v>
                </c:pt>
                <c:pt idx="1713">
                  <c:v>0.98658333147436295</c:v>
                </c:pt>
                <c:pt idx="1714">
                  <c:v>0.98658707124147305</c:v>
                </c:pt>
                <c:pt idx="1715">
                  <c:v>0.98659182798969003</c:v>
                </c:pt>
                <c:pt idx="1716">
                  <c:v>0.98659875168463518</c:v>
                </c:pt>
                <c:pt idx="1717">
                  <c:v>0.9866056054241219</c:v>
                </c:pt>
                <c:pt idx="1718">
                  <c:v>0.98661385401962853</c:v>
                </c:pt>
                <c:pt idx="1719">
                  <c:v>0.98662331972579087</c:v>
                </c:pt>
                <c:pt idx="1720">
                  <c:v>0.9866304269546724</c:v>
                </c:pt>
                <c:pt idx="1721">
                  <c:v>0.98664125261288693</c:v>
                </c:pt>
                <c:pt idx="1722">
                  <c:v>0.98665601892053645</c:v>
                </c:pt>
                <c:pt idx="1723">
                  <c:v>0.98666952996488344</c:v>
                </c:pt>
                <c:pt idx="1724">
                  <c:v>0.98668323877447117</c:v>
                </c:pt>
                <c:pt idx="1725">
                  <c:v>0.98669688181100534</c:v>
                </c:pt>
                <c:pt idx="1726">
                  <c:v>0.98671098181105921</c:v>
                </c:pt>
                <c:pt idx="1727">
                  <c:v>0.98672466708843964</c:v>
                </c:pt>
                <c:pt idx="1728">
                  <c:v>0.98673953773148704</c:v>
                </c:pt>
                <c:pt idx="1729">
                  <c:v>0.98675698824335201</c:v>
                </c:pt>
                <c:pt idx="1730">
                  <c:v>0.9867750583851097</c:v>
                </c:pt>
                <c:pt idx="1731">
                  <c:v>0.9867920722325334</c:v>
                </c:pt>
                <c:pt idx="1732">
                  <c:v>0.98681017532279891</c:v>
                </c:pt>
                <c:pt idx="1733">
                  <c:v>0.98682824909084843</c:v>
                </c:pt>
                <c:pt idx="1734">
                  <c:v>0.98684607048615158</c:v>
                </c:pt>
                <c:pt idx="1735">
                  <c:v>0.98686304744423503</c:v>
                </c:pt>
                <c:pt idx="1736">
                  <c:v>0.98687887229244764</c:v>
                </c:pt>
                <c:pt idx="1737">
                  <c:v>0.98689570253640513</c:v>
                </c:pt>
                <c:pt idx="1738">
                  <c:v>0.98691275961680858</c:v>
                </c:pt>
                <c:pt idx="1739">
                  <c:v>0.98693063993789754</c:v>
                </c:pt>
                <c:pt idx="1740">
                  <c:v>0.98694912932512746</c:v>
                </c:pt>
                <c:pt idx="1741">
                  <c:v>0.98696787900988259</c:v>
                </c:pt>
                <c:pt idx="1742">
                  <c:v>0.98698728091179999</c:v>
                </c:pt>
                <c:pt idx="1743">
                  <c:v>0.98700618686828134</c:v>
                </c:pt>
                <c:pt idx="1744">
                  <c:v>0.9870254938520826</c:v>
                </c:pt>
                <c:pt idx="1745">
                  <c:v>0.98704522808197326</c:v>
                </c:pt>
                <c:pt idx="1746">
                  <c:v>0.98706537236679015</c:v>
                </c:pt>
                <c:pt idx="1747">
                  <c:v>0.98708400918403316</c:v>
                </c:pt>
                <c:pt idx="1748">
                  <c:v>0.98710315961961492</c:v>
                </c:pt>
                <c:pt idx="1749">
                  <c:v>0.9871210335589724</c:v>
                </c:pt>
                <c:pt idx="1750">
                  <c:v>0.98713641798893981</c:v>
                </c:pt>
                <c:pt idx="1751">
                  <c:v>0.98715135976010349</c:v>
                </c:pt>
                <c:pt idx="1752">
                  <c:v>0.98716492375386866</c:v>
                </c:pt>
                <c:pt idx="1753">
                  <c:v>0.98717990020776514</c:v>
                </c:pt>
                <c:pt idx="1754">
                  <c:v>0.98719389016767123</c:v>
                </c:pt>
                <c:pt idx="1755">
                  <c:v>0.98720854850285888</c:v>
                </c:pt>
                <c:pt idx="1756">
                  <c:v>0.98722315699902741</c:v>
                </c:pt>
                <c:pt idx="1757">
                  <c:v>0.98723689848710594</c:v>
                </c:pt>
                <c:pt idx="1758">
                  <c:v>0.98725010223291865</c:v>
                </c:pt>
                <c:pt idx="1759">
                  <c:v>0.98725560749973673</c:v>
                </c:pt>
                <c:pt idx="1760">
                  <c:v>0.98725533829205792</c:v>
                </c:pt>
                <c:pt idx="1761">
                  <c:v>0.98726041272120391</c:v>
                </c:pt>
                <c:pt idx="1762">
                  <c:v>0.98725895141454811</c:v>
                </c:pt>
                <c:pt idx="1763">
                  <c:v>0.98724352467170695</c:v>
                </c:pt>
                <c:pt idx="1764">
                  <c:v>0.98723299738321202</c:v>
                </c:pt>
                <c:pt idx="1765">
                  <c:v>0.98721636848112293</c:v>
                </c:pt>
                <c:pt idx="1766">
                  <c:v>0.98719413671219702</c:v>
                </c:pt>
                <c:pt idx="1767">
                  <c:v>0.98716689573919236</c:v>
                </c:pt>
                <c:pt idx="1768">
                  <c:v>0.98714366989440427</c:v>
                </c:pt>
                <c:pt idx="1769">
                  <c:v>0.98713191027413927</c:v>
                </c:pt>
                <c:pt idx="1770">
                  <c:v>0.98711313353480679</c:v>
                </c:pt>
                <c:pt idx="1771">
                  <c:v>0.98709535004958249</c:v>
                </c:pt>
                <c:pt idx="1772">
                  <c:v>0.98708087704463954</c:v>
                </c:pt>
                <c:pt idx="1773">
                  <c:v>0.98707323734123154</c:v>
                </c:pt>
                <c:pt idx="1774">
                  <c:v>0.98706402925062176</c:v>
                </c:pt>
                <c:pt idx="1775">
                  <c:v>0.98705838343332475</c:v>
                </c:pt>
                <c:pt idx="1776">
                  <c:v>0.98705897021664391</c:v>
                </c:pt>
                <c:pt idx="1777">
                  <c:v>0.98705774351001085</c:v>
                </c:pt>
                <c:pt idx="1778">
                  <c:v>0.98706147655893284</c:v>
                </c:pt>
                <c:pt idx="1779">
                  <c:v>0.98705762546732223</c:v>
                </c:pt>
                <c:pt idx="1780">
                  <c:v>0.98705733715378741</c:v>
                </c:pt>
                <c:pt idx="1781">
                  <c:v>0.9870520868757463</c:v>
                </c:pt>
                <c:pt idx="1782">
                  <c:v>0.98703752728682081</c:v>
                </c:pt>
                <c:pt idx="1783">
                  <c:v>0.98701168062819189</c:v>
                </c:pt>
                <c:pt idx="1784">
                  <c:v>0.98699317849230561</c:v>
                </c:pt>
                <c:pt idx="1785">
                  <c:v>0.98697343364528933</c:v>
                </c:pt>
                <c:pt idx="1786">
                  <c:v>0.98695143402407759</c:v>
                </c:pt>
                <c:pt idx="1787">
                  <c:v>0.98692168139286696</c:v>
                </c:pt>
                <c:pt idx="1788">
                  <c:v>0.98687810727124103</c:v>
                </c:pt>
                <c:pt idx="1789">
                  <c:v>0.98684763501080597</c:v>
                </c:pt>
                <c:pt idx="1790">
                  <c:v>0.98680230805596414</c:v>
                </c:pt>
                <c:pt idx="1791">
                  <c:v>0.98675336109910639</c:v>
                </c:pt>
                <c:pt idx="1792">
                  <c:v>0.98671119168006627</c:v>
                </c:pt>
                <c:pt idx="1793">
                  <c:v>0.9866621746595281</c:v>
                </c:pt>
                <c:pt idx="1794">
                  <c:v>0.98660989785635844</c:v>
                </c:pt>
                <c:pt idx="1795">
                  <c:v>0.98657005928152064</c:v>
                </c:pt>
                <c:pt idx="1796">
                  <c:v>0.98652437223214906</c:v>
                </c:pt>
                <c:pt idx="1797">
                  <c:v>0.98648179621547838</c:v>
                </c:pt>
                <c:pt idx="1798">
                  <c:v>0.98644771409835552</c:v>
                </c:pt>
                <c:pt idx="1799">
                  <c:v>0.98640488396628156</c:v>
                </c:pt>
                <c:pt idx="1800">
                  <c:v>0.98636926871323405</c:v>
                </c:pt>
                <c:pt idx="1801">
                  <c:v>0.98632506978562373</c:v>
                </c:pt>
                <c:pt idx="1802">
                  <c:v>0.98628467741940595</c:v>
                </c:pt>
                <c:pt idx="1803">
                  <c:v>0.98622907866334097</c:v>
                </c:pt>
                <c:pt idx="1804">
                  <c:v>0.98617339805149684</c:v>
                </c:pt>
                <c:pt idx="1805">
                  <c:v>0.9861079272722747</c:v>
                </c:pt>
                <c:pt idx="1806">
                  <c:v>0.98603437332122257</c:v>
                </c:pt>
                <c:pt idx="1807">
                  <c:v>0.98596933685602939</c:v>
                </c:pt>
                <c:pt idx="1808">
                  <c:v>0.98589436906734917</c:v>
                </c:pt>
                <c:pt idx="1809">
                  <c:v>0.98582968449339536</c:v>
                </c:pt>
                <c:pt idx="1810">
                  <c:v>0.98575484859580997</c:v>
                </c:pt>
                <c:pt idx="1811">
                  <c:v>0.98570109803042172</c:v>
                </c:pt>
                <c:pt idx="1812">
                  <c:v>0.98566059402165385</c:v>
                </c:pt>
                <c:pt idx="1813">
                  <c:v>0.98563921658848486</c:v>
                </c:pt>
                <c:pt idx="1814">
                  <c:v>0.98562646174678115</c:v>
                </c:pt>
                <c:pt idx="1815">
                  <c:v>0.98561569606569377</c:v>
                </c:pt>
                <c:pt idx="1816">
                  <c:v>0.98560248914847315</c:v>
                </c:pt>
                <c:pt idx="1817">
                  <c:v>0.98560391377797585</c:v>
                </c:pt>
                <c:pt idx="1818">
                  <c:v>0.98561101350311475</c:v>
                </c:pt>
                <c:pt idx="1819">
                  <c:v>0.98561197551971658</c:v>
                </c:pt>
                <c:pt idx="1820">
                  <c:v>0.98561511784543698</c:v>
                </c:pt>
                <c:pt idx="1821">
                  <c:v>0.9856142033144879</c:v>
                </c:pt>
                <c:pt idx="1822">
                  <c:v>0.98561677175709284</c:v>
                </c:pt>
                <c:pt idx="1823">
                  <c:v>0.98560878047151079</c:v>
                </c:pt>
                <c:pt idx="1824">
                  <c:v>0.9856005135103999</c:v>
                </c:pt>
                <c:pt idx="1825">
                  <c:v>0.98559238731069143</c:v>
                </c:pt>
                <c:pt idx="1826">
                  <c:v>0.98557669607990273</c:v>
                </c:pt>
                <c:pt idx="1827">
                  <c:v>0.98556360089545603</c:v>
                </c:pt>
                <c:pt idx="1828">
                  <c:v>0.98555475977079676</c:v>
                </c:pt>
                <c:pt idx="1829">
                  <c:v>0.98554113389700715</c:v>
                </c:pt>
                <c:pt idx="1830">
                  <c:v>0.98551952157921408</c:v>
                </c:pt>
                <c:pt idx="1831">
                  <c:v>0.98550393260407132</c:v>
                </c:pt>
                <c:pt idx="1832">
                  <c:v>0.9854849106336161</c:v>
                </c:pt>
                <c:pt idx="1833">
                  <c:v>0.98546408887972226</c:v>
                </c:pt>
                <c:pt idx="1834">
                  <c:v>0.9854418433999973</c:v>
                </c:pt>
                <c:pt idx="1835">
                  <c:v>0.98542410921884915</c:v>
                </c:pt>
                <c:pt idx="1836">
                  <c:v>0.98539186139092527</c:v>
                </c:pt>
                <c:pt idx="1837">
                  <c:v>0.9853586622512116</c:v>
                </c:pt>
                <c:pt idx="1838">
                  <c:v>0.98531999648609292</c:v>
                </c:pt>
                <c:pt idx="1839">
                  <c:v>0.98527777791842641</c:v>
                </c:pt>
                <c:pt idx="1840">
                  <c:v>0.98523224194181669</c:v>
                </c:pt>
                <c:pt idx="1841">
                  <c:v>0.98519526374921162</c:v>
                </c:pt>
                <c:pt idx="1842">
                  <c:v>0.98516599376788061</c:v>
                </c:pt>
                <c:pt idx="1843">
                  <c:v>0.98512457789727081</c:v>
                </c:pt>
                <c:pt idx="1844">
                  <c:v>0.98508652336677294</c:v>
                </c:pt>
                <c:pt idx="1845">
                  <c:v>0.98504935023210216</c:v>
                </c:pt>
                <c:pt idx="1846">
                  <c:v>0.98501439832965942</c:v>
                </c:pt>
                <c:pt idx="1847">
                  <c:v>0.98496910916805014</c:v>
                </c:pt>
                <c:pt idx="1848">
                  <c:v>0.98492442293534099</c:v>
                </c:pt>
                <c:pt idx="1849">
                  <c:v>0.98486867912055642</c:v>
                </c:pt>
                <c:pt idx="1850">
                  <c:v>0.98481778317025548</c:v>
                </c:pt>
                <c:pt idx="1851">
                  <c:v>0.98475762811828982</c:v>
                </c:pt>
                <c:pt idx="1852">
                  <c:v>0.98470937434437034</c:v>
                </c:pt>
                <c:pt idx="1853">
                  <c:v>0.9846739522163479</c:v>
                </c:pt>
                <c:pt idx="1854">
                  <c:v>0.98462177976425302</c:v>
                </c:pt>
                <c:pt idx="1855">
                  <c:v>0.98458292100521017</c:v>
                </c:pt>
                <c:pt idx="1856">
                  <c:v>0.98455181866696428</c:v>
                </c:pt>
                <c:pt idx="1857">
                  <c:v>0.98452445693359347</c:v>
                </c:pt>
                <c:pt idx="1858">
                  <c:v>0.98450115783434666</c:v>
                </c:pt>
                <c:pt idx="1859">
                  <c:v>0.98448143703226032</c:v>
                </c:pt>
                <c:pt idx="1860">
                  <c:v>0.98446257547591542</c:v>
                </c:pt>
                <c:pt idx="1861">
                  <c:v>0.98444040658330834</c:v>
                </c:pt>
                <c:pt idx="1862">
                  <c:v>0.98441229144336106</c:v>
                </c:pt>
                <c:pt idx="1863">
                  <c:v>0.98438433914771128</c:v>
                </c:pt>
                <c:pt idx="1864">
                  <c:v>0.98435101939360337</c:v>
                </c:pt>
                <c:pt idx="1865">
                  <c:v>0.98430596870340004</c:v>
                </c:pt>
                <c:pt idx="1866">
                  <c:v>0.98426962825672015</c:v>
                </c:pt>
                <c:pt idx="1867">
                  <c:v>0.98423078323894786</c:v>
                </c:pt>
                <c:pt idx="1868">
                  <c:v>0.98419403504130298</c:v>
                </c:pt>
                <c:pt idx="1869">
                  <c:v>0.984164024710247</c:v>
                </c:pt>
                <c:pt idx="1870">
                  <c:v>0.98411486599001696</c:v>
                </c:pt>
                <c:pt idx="1871">
                  <c:v>0.98407870336756298</c:v>
                </c:pt>
                <c:pt idx="1872">
                  <c:v>0.98404668837596687</c:v>
                </c:pt>
                <c:pt idx="1873">
                  <c:v>0.98400717256000358</c:v>
                </c:pt>
                <c:pt idx="1874">
                  <c:v>0.98397339734053535</c:v>
                </c:pt>
                <c:pt idx="1875">
                  <c:v>0.98393386369579672</c:v>
                </c:pt>
                <c:pt idx="1876">
                  <c:v>0.98388682451212728</c:v>
                </c:pt>
                <c:pt idx="1877">
                  <c:v>0.98384863808942047</c:v>
                </c:pt>
                <c:pt idx="1878">
                  <c:v>0.98380682977100198</c:v>
                </c:pt>
                <c:pt idx="1879">
                  <c:v>0.98377404877301544</c:v>
                </c:pt>
                <c:pt idx="1880">
                  <c:v>0.98375392696838093</c:v>
                </c:pt>
                <c:pt idx="1881">
                  <c:v>0.9837319794927859</c:v>
                </c:pt>
                <c:pt idx="1882">
                  <c:v>0.98370251394205011</c:v>
                </c:pt>
                <c:pt idx="1883">
                  <c:v>0.98367945062108897</c:v>
                </c:pt>
                <c:pt idx="1884">
                  <c:v>0.98366021093282108</c:v>
                </c:pt>
                <c:pt idx="1885">
                  <c:v>0.98363535477928965</c:v>
                </c:pt>
                <c:pt idx="1886">
                  <c:v>0.98361100249803646</c:v>
                </c:pt>
                <c:pt idx="1887">
                  <c:v>0.98359070665889559</c:v>
                </c:pt>
                <c:pt idx="1888">
                  <c:v>0.98356640270152118</c:v>
                </c:pt>
                <c:pt idx="1889">
                  <c:v>0.98354681040545033</c:v>
                </c:pt>
                <c:pt idx="1890">
                  <c:v>0.98352208344195113</c:v>
                </c:pt>
                <c:pt idx="1891">
                  <c:v>0.98349814756982645</c:v>
                </c:pt>
                <c:pt idx="1892">
                  <c:v>0.98347200088054942</c:v>
                </c:pt>
                <c:pt idx="1893">
                  <c:v>0.98344456059725749</c:v>
                </c:pt>
                <c:pt idx="1894">
                  <c:v>0.98340944936518726</c:v>
                </c:pt>
                <c:pt idx="1895">
                  <c:v>0.98337419364166723</c:v>
                </c:pt>
                <c:pt idx="1896">
                  <c:v>0.98334398562835057</c:v>
                </c:pt>
                <c:pt idx="1897">
                  <c:v>0.98331767095227229</c:v>
                </c:pt>
                <c:pt idx="1898">
                  <c:v>0.98328810084657292</c:v>
                </c:pt>
                <c:pt idx="1899">
                  <c:v>0.98326362565124303</c:v>
                </c:pt>
                <c:pt idx="1900">
                  <c:v>0.98323407295767051</c:v>
                </c:pt>
                <c:pt idx="1901">
                  <c:v>0.98320606135198607</c:v>
                </c:pt>
                <c:pt idx="1902">
                  <c:v>0.98317008932623118</c:v>
                </c:pt>
                <c:pt idx="1903">
                  <c:v>0.98313781866731753</c:v>
                </c:pt>
                <c:pt idx="1904">
                  <c:v>0.98310132097121183</c:v>
                </c:pt>
                <c:pt idx="1905">
                  <c:v>0.98306160161876677</c:v>
                </c:pt>
                <c:pt idx="1906">
                  <c:v>0.98301408276984337</c:v>
                </c:pt>
                <c:pt idx="1907">
                  <c:v>0.98295444415927391</c:v>
                </c:pt>
                <c:pt idx="1908">
                  <c:v>0.98290048731924662</c:v>
                </c:pt>
                <c:pt idx="1909">
                  <c:v>0.98285100174322304</c:v>
                </c:pt>
                <c:pt idx="1910">
                  <c:v>0.98279823953229362</c:v>
                </c:pt>
                <c:pt idx="1911">
                  <c:v>0.98274756025614007</c:v>
                </c:pt>
                <c:pt idx="1912">
                  <c:v>0.98269785626949258</c:v>
                </c:pt>
                <c:pt idx="1913">
                  <c:v>0.9826510134365809</c:v>
                </c:pt>
                <c:pt idx="1914">
                  <c:v>0.98260952805212243</c:v>
                </c:pt>
                <c:pt idx="1915">
                  <c:v>0.98255989982599101</c:v>
                </c:pt>
                <c:pt idx="1916">
                  <c:v>0.9825143715580098</c:v>
                </c:pt>
                <c:pt idx="1917">
                  <c:v>0.98246998471664249</c:v>
                </c:pt>
                <c:pt idx="1918">
                  <c:v>0.98242555861393155</c:v>
                </c:pt>
                <c:pt idx="1919">
                  <c:v>0.98238481366736063</c:v>
                </c:pt>
                <c:pt idx="1920">
                  <c:v>0.98233768394784582</c:v>
                </c:pt>
                <c:pt idx="1921">
                  <c:v>0.98228354639025384</c:v>
                </c:pt>
                <c:pt idx="1922">
                  <c:v>0.98222808505394799</c:v>
                </c:pt>
                <c:pt idx="1923">
                  <c:v>0.98217570606089033</c:v>
                </c:pt>
                <c:pt idx="1924">
                  <c:v>0.98212506686867085</c:v>
                </c:pt>
                <c:pt idx="1925">
                  <c:v>0.9820678241868962</c:v>
                </c:pt>
                <c:pt idx="1926">
                  <c:v>0.98200467567109073</c:v>
                </c:pt>
                <c:pt idx="1927">
                  <c:v>0.98194850714428639</c:v>
                </c:pt>
                <c:pt idx="1928">
                  <c:v>0.98189221637877089</c:v>
                </c:pt>
                <c:pt idx="1929">
                  <c:v>0.98182384236125686</c:v>
                </c:pt>
                <c:pt idx="1930">
                  <c:v>0.98174920488465722</c:v>
                </c:pt>
                <c:pt idx="1931">
                  <c:v>0.98168576331317858</c:v>
                </c:pt>
                <c:pt idx="1932">
                  <c:v>0.98162738132209715</c:v>
                </c:pt>
                <c:pt idx="1933">
                  <c:v>0.98156226492386189</c:v>
                </c:pt>
                <c:pt idx="1934">
                  <c:v>0.98150256843799577</c:v>
                </c:pt>
                <c:pt idx="1935">
                  <c:v>0.98144019213237121</c:v>
                </c:pt>
                <c:pt idx="1936">
                  <c:v>0.98137630880903415</c:v>
                </c:pt>
                <c:pt idx="1937">
                  <c:v>0.9813397288046124</c:v>
                </c:pt>
                <c:pt idx="1938">
                  <c:v>0.98130011422623908</c:v>
                </c:pt>
                <c:pt idx="1939">
                  <c:v>0.98125162937620158</c:v>
                </c:pt>
                <c:pt idx="1940">
                  <c:v>0.98119796854310604</c:v>
                </c:pt>
                <c:pt idx="1941">
                  <c:v>0.98114844494469466</c:v>
                </c:pt>
                <c:pt idx="1942">
                  <c:v>0.98109590148791204</c:v>
                </c:pt>
                <c:pt idx="1943">
                  <c:v>0.98103960418499592</c:v>
                </c:pt>
                <c:pt idx="1944">
                  <c:v>0.98098327771742611</c:v>
                </c:pt>
                <c:pt idx="1945">
                  <c:v>0.98092465466925394</c:v>
                </c:pt>
                <c:pt idx="1946">
                  <c:v>0.98086495710505028</c:v>
                </c:pt>
                <c:pt idx="1947">
                  <c:v>0.98080203569540081</c:v>
                </c:pt>
                <c:pt idx="1948">
                  <c:v>0.98073714870051565</c:v>
                </c:pt>
                <c:pt idx="1949">
                  <c:v>0.98066755562599062</c:v>
                </c:pt>
                <c:pt idx="1950">
                  <c:v>0.98059047421354273</c:v>
                </c:pt>
                <c:pt idx="1951">
                  <c:v>0.98052283091421422</c:v>
                </c:pt>
                <c:pt idx="1952">
                  <c:v>0.98045663381505666</c:v>
                </c:pt>
                <c:pt idx="1953">
                  <c:v>0.98038999872386423</c:v>
                </c:pt>
                <c:pt idx="1954">
                  <c:v>0.98032014204894447</c:v>
                </c:pt>
                <c:pt idx="1955">
                  <c:v>0.98024748783582816</c:v>
                </c:pt>
                <c:pt idx="1956">
                  <c:v>0.98017172228424565</c:v>
                </c:pt>
                <c:pt idx="1957">
                  <c:v>0.98010270697638835</c:v>
                </c:pt>
                <c:pt idx="1958">
                  <c:v>0.98001175179656486</c:v>
                </c:pt>
                <c:pt idx="1959">
                  <c:v>0.97992443374426119</c:v>
                </c:pt>
                <c:pt idx="1960">
                  <c:v>0.9798400061263588</c:v>
                </c:pt>
                <c:pt idx="1961">
                  <c:v>0.97975553506578528</c:v>
                </c:pt>
                <c:pt idx="1962">
                  <c:v>0.97966578076499311</c:v>
                </c:pt>
                <c:pt idx="1963">
                  <c:v>0.97956460470722684</c:v>
                </c:pt>
                <c:pt idx="1964">
                  <c:v>0.97946738458188365</c:v>
                </c:pt>
                <c:pt idx="1965">
                  <c:v>0.97937277842645898</c:v>
                </c:pt>
                <c:pt idx="1966">
                  <c:v>0.97928596032795223</c:v>
                </c:pt>
                <c:pt idx="1967">
                  <c:v>0.97919296978696968</c:v>
                </c:pt>
                <c:pt idx="1968">
                  <c:v>0.97910094695884342</c:v>
                </c:pt>
                <c:pt idx="1969">
                  <c:v>0.97901114265865885</c:v>
                </c:pt>
                <c:pt idx="1970">
                  <c:v>0.97891477682664996</c:v>
                </c:pt>
                <c:pt idx="1971">
                  <c:v>0.97881972341790546</c:v>
                </c:pt>
                <c:pt idx="1972">
                  <c:v>0.97871564694305246</c:v>
                </c:pt>
                <c:pt idx="1973">
                  <c:v>0.97861619825980317</c:v>
                </c:pt>
                <c:pt idx="1974">
                  <c:v>0.97853409666087476</c:v>
                </c:pt>
                <c:pt idx="1975">
                  <c:v>0.97845642046980918</c:v>
                </c:pt>
                <c:pt idx="1976">
                  <c:v>0.97837672939026732</c:v>
                </c:pt>
                <c:pt idx="1977">
                  <c:v>0.97830623636555103</c:v>
                </c:pt>
                <c:pt idx="1978">
                  <c:v>0.978230928742993</c:v>
                </c:pt>
                <c:pt idx="1979">
                  <c:v>0.97815547180737827</c:v>
                </c:pt>
                <c:pt idx="1980">
                  <c:v>0.9780904656204813</c:v>
                </c:pt>
                <c:pt idx="1981">
                  <c:v>0.97802145832737408</c:v>
                </c:pt>
                <c:pt idx="1982">
                  <c:v>0.97795658999493995</c:v>
                </c:pt>
                <c:pt idx="1983">
                  <c:v>0.9778832245922725</c:v>
                </c:pt>
                <c:pt idx="1984">
                  <c:v>0.97779897372646196</c:v>
                </c:pt>
                <c:pt idx="1985">
                  <c:v>0.97771703987499736</c:v>
                </c:pt>
                <c:pt idx="1986">
                  <c:v>0.97763844997795624</c:v>
                </c:pt>
                <c:pt idx="1987">
                  <c:v>0.97756031028721224</c:v>
                </c:pt>
                <c:pt idx="1988">
                  <c:v>0.97747285412846252</c:v>
                </c:pt>
                <c:pt idx="1989">
                  <c:v>0.97738274282371707</c:v>
                </c:pt>
                <c:pt idx="1990">
                  <c:v>0.97727992042897305</c:v>
                </c:pt>
                <c:pt idx="1991">
                  <c:v>0.97717345148026413</c:v>
                </c:pt>
                <c:pt idx="1992">
                  <c:v>0.97707988021987557</c:v>
                </c:pt>
                <c:pt idx="1993">
                  <c:v>0.97699137436105243</c:v>
                </c:pt>
                <c:pt idx="1994">
                  <c:v>0.97689554230690168</c:v>
                </c:pt>
                <c:pt idx="1995">
                  <c:v>0.97680073775882048</c:v>
                </c:pt>
                <c:pt idx="1996">
                  <c:v>0.97671050216909094</c:v>
                </c:pt>
                <c:pt idx="1997">
                  <c:v>0.97661522149128555</c:v>
                </c:pt>
                <c:pt idx="1998">
                  <c:v>0.97653424440367598</c:v>
                </c:pt>
                <c:pt idx="1999">
                  <c:v>0.97645267367926725</c:v>
                </c:pt>
                <c:pt idx="2000">
                  <c:v>0.97637521735636956</c:v>
                </c:pt>
                <c:pt idx="2001">
                  <c:v>0.97630554072892906</c:v>
                </c:pt>
                <c:pt idx="2002">
                  <c:v>0.97622697053646701</c:v>
                </c:pt>
                <c:pt idx="2003">
                  <c:v>0.97615313618341737</c:v>
                </c:pt>
                <c:pt idx="2004">
                  <c:v>0.97607741276978188</c:v>
                </c:pt>
                <c:pt idx="2005">
                  <c:v>0.97596302476020425</c:v>
                </c:pt>
                <c:pt idx="2006">
                  <c:v>0.97584033416292837</c:v>
                </c:pt>
                <c:pt idx="2007">
                  <c:v>0.97571130416985252</c:v>
                </c:pt>
                <c:pt idx="2008">
                  <c:v>0.97559001353440034</c:v>
                </c:pt>
                <c:pt idx="2009">
                  <c:v>0.97545592153503557</c:v>
                </c:pt>
                <c:pt idx="2010">
                  <c:v>0.97531217311493246</c:v>
                </c:pt>
                <c:pt idx="2011">
                  <c:v>0.97517046606447588</c:v>
                </c:pt>
                <c:pt idx="2012">
                  <c:v>0.97501545025036596</c:v>
                </c:pt>
                <c:pt idx="2013">
                  <c:v>0.97488065140180136</c:v>
                </c:pt>
                <c:pt idx="2014">
                  <c:v>0.97474654360590918</c:v>
                </c:pt>
                <c:pt idx="2015">
                  <c:v>0.9746193433971706</c:v>
                </c:pt>
                <c:pt idx="2016">
                  <c:v>0.97449170613921421</c:v>
                </c:pt>
                <c:pt idx="2017">
                  <c:v>0.97435780713698594</c:v>
                </c:pt>
                <c:pt idx="2018">
                  <c:v>0.97421390494664406</c:v>
                </c:pt>
                <c:pt idx="2019">
                  <c:v>0.97406676497395417</c:v>
                </c:pt>
                <c:pt idx="2020">
                  <c:v>0.97392565117902119</c:v>
                </c:pt>
                <c:pt idx="2021">
                  <c:v>0.97377380192687235</c:v>
                </c:pt>
                <c:pt idx="2022">
                  <c:v>0.97363537907789921</c:v>
                </c:pt>
                <c:pt idx="2023">
                  <c:v>0.97350558023397626</c:v>
                </c:pt>
                <c:pt idx="2024">
                  <c:v>0.97338770749677839</c:v>
                </c:pt>
                <c:pt idx="2025">
                  <c:v>0.97328470692725599</c:v>
                </c:pt>
                <c:pt idx="2026">
                  <c:v>0.97317626500910492</c:v>
                </c:pt>
                <c:pt idx="2027">
                  <c:v>0.97304965198025739</c:v>
                </c:pt>
                <c:pt idx="2028">
                  <c:v>0.97292353018983535</c:v>
                </c:pt>
                <c:pt idx="2029">
                  <c:v>0.9728039460050899</c:v>
                </c:pt>
                <c:pt idx="2030">
                  <c:v>0.97265828640474261</c:v>
                </c:pt>
                <c:pt idx="2031">
                  <c:v>0.97253792864314581</c:v>
                </c:pt>
                <c:pt idx="2032">
                  <c:v>0.97241728201891064</c:v>
                </c:pt>
                <c:pt idx="2033">
                  <c:v>0.97228467081773939</c:v>
                </c:pt>
                <c:pt idx="2034">
                  <c:v>0.97215166386640872</c:v>
                </c:pt>
                <c:pt idx="2035">
                  <c:v>0.97201700989291673</c:v>
                </c:pt>
                <c:pt idx="2036">
                  <c:v>0.97187991862036038</c:v>
                </c:pt>
                <c:pt idx="2037">
                  <c:v>0.97173750826634753</c:v>
                </c:pt>
                <c:pt idx="2038">
                  <c:v>0.97163757401723327</c:v>
                </c:pt>
                <c:pt idx="2039">
                  <c:v>0.97152363044302592</c:v>
                </c:pt>
                <c:pt idx="2040">
                  <c:v>0.97140970700910356</c:v>
                </c:pt>
                <c:pt idx="2041">
                  <c:v>0.97129479523534878</c:v>
                </c:pt>
                <c:pt idx="2042">
                  <c:v>0.97117111502798859</c:v>
                </c:pt>
                <c:pt idx="2043">
                  <c:v>0.97105128627422954</c:v>
                </c:pt>
                <c:pt idx="2044">
                  <c:v>0.97094126184698792</c:v>
                </c:pt>
                <c:pt idx="2045">
                  <c:v>0.97082155758861177</c:v>
                </c:pt>
                <c:pt idx="2046">
                  <c:v>0.97070005344872634</c:v>
                </c:pt>
                <c:pt idx="2047">
                  <c:v>0.97057116017478973</c:v>
                </c:pt>
                <c:pt idx="2048">
                  <c:v>0.97045420694331463</c:v>
                </c:pt>
                <c:pt idx="2049">
                  <c:v>0.97034467142622594</c:v>
                </c:pt>
                <c:pt idx="2050">
                  <c:v>0.97025254923286741</c:v>
                </c:pt>
                <c:pt idx="2051">
                  <c:v>0.97015846753621349</c:v>
                </c:pt>
                <c:pt idx="2052">
                  <c:v>0.97007288958752946</c:v>
                </c:pt>
                <c:pt idx="2053">
                  <c:v>0.97000142139289092</c:v>
                </c:pt>
                <c:pt idx="2054">
                  <c:v>0.96991998776221067</c:v>
                </c:pt>
                <c:pt idx="2055">
                  <c:v>0.96985545202137147</c:v>
                </c:pt>
                <c:pt idx="2056">
                  <c:v>0.96979032929939857</c:v>
                </c:pt>
                <c:pt idx="2057">
                  <c:v>0.96973472447301434</c:v>
                </c:pt>
                <c:pt idx="2058">
                  <c:v>0.96969020599343936</c:v>
                </c:pt>
                <c:pt idx="2059">
                  <c:v>0.9696419215585409</c:v>
                </c:pt>
                <c:pt idx="2060">
                  <c:v>0.9695889767697744</c:v>
                </c:pt>
                <c:pt idx="2061">
                  <c:v>0.96952411930726046</c:v>
                </c:pt>
                <c:pt idx="2062">
                  <c:v>0.96946556672730533</c:v>
                </c:pt>
                <c:pt idx="2063">
                  <c:v>0.96942006404995429</c:v>
                </c:pt>
                <c:pt idx="2064">
                  <c:v>0.96937759649585509</c:v>
                </c:pt>
                <c:pt idx="2065">
                  <c:v>0.96933580130953645</c:v>
                </c:pt>
                <c:pt idx="2066">
                  <c:v>0.96928084232807676</c:v>
                </c:pt>
                <c:pt idx="2067">
                  <c:v>0.96923170449367801</c:v>
                </c:pt>
                <c:pt idx="2068">
                  <c:v>0.96919793728031556</c:v>
                </c:pt>
                <c:pt idx="2069">
                  <c:v>0.96915633803073498</c:v>
                </c:pt>
                <c:pt idx="2070">
                  <c:v>0.96910809339998316</c:v>
                </c:pt>
                <c:pt idx="2071">
                  <c:v>0.96906689039190852</c:v>
                </c:pt>
                <c:pt idx="2072">
                  <c:v>0.96902787887718378</c:v>
                </c:pt>
                <c:pt idx="2073">
                  <c:v>0.96898151353980277</c:v>
                </c:pt>
                <c:pt idx="2074">
                  <c:v>0.96893535141557774</c:v>
                </c:pt>
                <c:pt idx="2075">
                  <c:v>0.96889310116516825</c:v>
                </c:pt>
                <c:pt idx="2076">
                  <c:v>0.96885976210120484</c:v>
                </c:pt>
                <c:pt idx="2077">
                  <c:v>0.96882501277692123</c:v>
                </c:pt>
                <c:pt idx="2078">
                  <c:v>0.96879181389307545</c:v>
                </c:pt>
                <c:pt idx="2079">
                  <c:v>0.96875357347846669</c:v>
                </c:pt>
                <c:pt idx="2080">
                  <c:v>0.96871899272514839</c:v>
                </c:pt>
                <c:pt idx="2081">
                  <c:v>0.96869171253691577</c:v>
                </c:pt>
                <c:pt idx="2082">
                  <c:v>0.96865966938708326</c:v>
                </c:pt>
                <c:pt idx="2083">
                  <c:v>0.96863203935071374</c:v>
                </c:pt>
                <c:pt idx="2084">
                  <c:v>0.96860857628832908</c:v>
                </c:pt>
                <c:pt idx="2085">
                  <c:v>0.96858661373199262</c:v>
                </c:pt>
                <c:pt idx="2086">
                  <c:v>0.96857062281017592</c:v>
                </c:pt>
                <c:pt idx="2087">
                  <c:v>0.96855162987178434</c:v>
                </c:pt>
                <c:pt idx="2088">
                  <c:v>0.96853470774110217</c:v>
                </c:pt>
                <c:pt idx="2089">
                  <c:v>0.96851538352210831</c:v>
                </c:pt>
                <c:pt idx="2090">
                  <c:v>0.96849214544271811</c:v>
                </c:pt>
                <c:pt idx="2091">
                  <c:v>0.96845919946668435</c:v>
                </c:pt>
                <c:pt idx="2092">
                  <c:v>0.96843285610793595</c:v>
                </c:pt>
                <c:pt idx="2093">
                  <c:v>0.96840527823540168</c:v>
                </c:pt>
                <c:pt idx="2094">
                  <c:v>0.96837354599499192</c:v>
                </c:pt>
                <c:pt idx="2095">
                  <c:v>0.96833982756312698</c:v>
                </c:pt>
                <c:pt idx="2096">
                  <c:v>0.96830998360566534</c:v>
                </c:pt>
                <c:pt idx="2097">
                  <c:v>0.96828031083916111</c:v>
                </c:pt>
                <c:pt idx="2098">
                  <c:v>0.96825081133138613</c:v>
                </c:pt>
                <c:pt idx="2099">
                  <c:v>0.96821707497690201</c:v>
                </c:pt>
                <c:pt idx="2100">
                  <c:v>0.96818578324795135</c:v>
                </c:pt>
                <c:pt idx="2101">
                  <c:v>0.96814863398921358</c:v>
                </c:pt>
                <c:pt idx="2102">
                  <c:v>0.96810384841970454</c:v>
                </c:pt>
                <c:pt idx="2103">
                  <c:v>0.96806716503883539</c:v>
                </c:pt>
                <c:pt idx="2104">
                  <c:v>0.96803893626038207</c:v>
                </c:pt>
                <c:pt idx="2105">
                  <c:v>0.96801834296292866</c:v>
                </c:pt>
                <c:pt idx="2106">
                  <c:v>0.96800124330426773</c:v>
                </c:pt>
                <c:pt idx="2107">
                  <c:v>0.96798171868804361</c:v>
                </c:pt>
                <c:pt idx="2108">
                  <c:v>0.96796571943151377</c:v>
                </c:pt>
                <c:pt idx="2109">
                  <c:v>0.96794789496514999</c:v>
                </c:pt>
                <c:pt idx="2110">
                  <c:v>0.96792554570529032</c:v>
                </c:pt>
                <c:pt idx="2111">
                  <c:v>0.96790335864471577</c:v>
                </c:pt>
                <c:pt idx="2112">
                  <c:v>0.96787964988417718</c:v>
                </c:pt>
                <c:pt idx="2113">
                  <c:v>0.96785466945681842</c:v>
                </c:pt>
                <c:pt idx="2114">
                  <c:v>0.96783284400476344</c:v>
                </c:pt>
                <c:pt idx="2115">
                  <c:v>0.96780613158691076</c:v>
                </c:pt>
                <c:pt idx="2116">
                  <c:v>0.96777596470425309</c:v>
                </c:pt>
                <c:pt idx="2117">
                  <c:v>0.96774222781708652</c:v>
                </c:pt>
                <c:pt idx="2118">
                  <c:v>0.96770248362919442</c:v>
                </c:pt>
                <c:pt idx="2119">
                  <c:v>0.96766301410312527</c:v>
                </c:pt>
                <c:pt idx="2120">
                  <c:v>0.96762141874106655</c:v>
                </c:pt>
                <c:pt idx="2121">
                  <c:v>0.96758329396138532</c:v>
                </c:pt>
                <c:pt idx="2122">
                  <c:v>0.96754226836718504</c:v>
                </c:pt>
                <c:pt idx="2123">
                  <c:v>0.96749579456204815</c:v>
                </c:pt>
                <c:pt idx="2124">
                  <c:v>0.96744645004462226</c:v>
                </c:pt>
                <c:pt idx="2125">
                  <c:v>0.96740706424827938</c:v>
                </c:pt>
                <c:pt idx="2126">
                  <c:v>0.96735990191658749</c:v>
                </c:pt>
                <c:pt idx="2127">
                  <c:v>0.96731208976774741</c:v>
                </c:pt>
                <c:pt idx="2128">
                  <c:v>0.96725943158435468</c:v>
                </c:pt>
                <c:pt idx="2129">
                  <c:v>0.96720267885602351</c:v>
                </c:pt>
                <c:pt idx="2130">
                  <c:v>0.96714547602536127</c:v>
                </c:pt>
                <c:pt idx="2131">
                  <c:v>0.96707374789368339</c:v>
                </c:pt>
                <c:pt idx="2132">
                  <c:v>0.9670023814566826</c:v>
                </c:pt>
                <c:pt idx="2133">
                  <c:v>0.96693432667598411</c:v>
                </c:pt>
                <c:pt idx="2134">
                  <c:v>0.96686776895092408</c:v>
                </c:pt>
                <c:pt idx="2135">
                  <c:v>0.96680253642966019</c:v>
                </c:pt>
                <c:pt idx="2136">
                  <c:v>0.96673317058269215</c:v>
                </c:pt>
                <c:pt idx="2137">
                  <c:v>0.96666038263349008</c:v>
                </c:pt>
                <c:pt idx="2138">
                  <c:v>0.96659322197462971</c:v>
                </c:pt>
                <c:pt idx="2139">
                  <c:v>0.96651714810496603</c:v>
                </c:pt>
                <c:pt idx="2140">
                  <c:v>0.96643645561965541</c:v>
                </c:pt>
                <c:pt idx="2141">
                  <c:v>0.96634675166597661</c:v>
                </c:pt>
                <c:pt idx="2142">
                  <c:v>0.96625409608445856</c:v>
                </c:pt>
                <c:pt idx="2143">
                  <c:v>0.96617048887636292</c:v>
                </c:pt>
                <c:pt idx="2144">
                  <c:v>0.96608897316246944</c:v>
                </c:pt>
                <c:pt idx="2145">
                  <c:v>0.96600955255509569</c:v>
                </c:pt>
                <c:pt idx="2146">
                  <c:v>0.96593218070929865</c:v>
                </c:pt>
                <c:pt idx="2147">
                  <c:v>0.96585239698337655</c:v>
                </c:pt>
                <c:pt idx="2148">
                  <c:v>0.96577024094789088</c:v>
                </c:pt>
                <c:pt idx="2149">
                  <c:v>0.96566758532481545</c:v>
                </c:pt>
                <c:pt idx="2150">
                  <c:v>0.96555796724840526</c:v>
                </c:pt>
                <c:pt idx="2151">
                  <c:v>0.9654307232049526</c:v>
                </c:pt>
                <c:pt idx="2152">
                  <c:v>0.96528397525109588</c:v>
                </c:pt>
                <c:pt idx="2153">
                  <c:v>0.96511736856112518</c:v>
                </c:pt>
                <c:pt idx="2154">
                  <c:v>0.96494868649197429</c:v>
                </c:pt>
                <c:pt idx="2155">
                  <c:v>0.96475876879364719</c:v>
                </c:pt>
                <c:pt idx="2156">
                  <c:v>0.96457700811805058</c:v>
                </c:pt>
                <c:pt idx="2157">
                  <c:v>0.96439990108472773</c:v>
                </c:pt>
                <c:pt idx="2158">
                  <c:v>0.96427521082678569</c:v>
                </c:pt>
                <c:pt idx="2159">
                  <c:v>0.96414865607868327</c:v>
                </c:pt>
                <c:pt idx="2160">
                  <c:v>0.96405324560093375</c:v>
                </c:pt>
                <c:pt idx="2161">
                  <c:v>0.96395230823354761</c:v>
                </c:pt>
                <c:pt idx="2162">
                  <c:v>0.96379691025457026</c:v>
                </c:pt>
                <c:pt idx="2163">
                  <c:v>0.96365437260767461</c:v>
                </c:pt>
                <c:pt idx="2164">
                  <c:v>0.96350236466956751</c:v>
                </c:pt>
                <c:pt idx="2165">
                  <c:v>0.96337458305843926</c:v>
                </c:pt>
                <c:pt idx="2166">
                  <c:v>0.96327262250484846</c:v>
                </c:pt>
                <c:pt idx="2167">
                  <c:v>0.96315345121836571</c:v>
                </c:pt>
                <c:pt idx="2168">
                  <c:v>0.96304375707404422</c:v>
                </c:pt>
                <c:pt idx="2169">
                  <c:v>0.96294495614342801</c:v>
                </c:pt>
                <c:pt idx="2170">
                  <c:v>0.96281360553745099</c:v>
                </c:pt>
                <c:pt idx="2171">
                  <c:v>0.96265328267532713</c:v>
                </c:pt>
                <c:pt idx="2172">
                  <c:v>0.96253058194539975</c:v>
                </c:pt>
                <c:pt idx="2173">
                  <c:v>0.96245482085216805</c:v>
                </c:pt>
                <c:pt idx="2174">
                  <c:v>0.96239498091848419</c:v>
                </c:pt>
                <c:pt idx="2175">
                  <c:v>0.96237239417673626</c:v>
                </c:pt>
                <c:pt idx="2176">
                  <c:v>0.96234108826189257</c:v>
                </c:pt>
                <c:pt idx="2177">
                  <c:v>0.96231678771975138</c:v>
                </c:pt>
                <c:pt idx="2178">
                  <c:v>0.96228692721664644</c:v>
                </c:pt>
                <c:pt idx="2179">
                  <c:v>0.96226280173058432</c:v>
                </c:pt>
                <c:pt idx="2180">
                  <c:v>0.96224734400428835</c:v>
                </c:pt>
                <c:pt idx="2181">
                  <c:v>0.96219891267548707</c:v>
                </c:pt>
                <c:pt idx="2182">
                  <c:v>0.9621504751535177</c:v>
                </c:pt>
                <c:pt idx="2183">
                  <c:v>0.96209567281731734</c:v>
                </c:pt>
                <c:pt idx="2184">
                  <c:v>0.96203311053688922</c:v>
                </c:pt>
                <c:pt idx="2185">
                  <c:v>0.96196936339982542</c:v>
                </c:pt>
                <c:pt idx="2186">
                  <c:v>0.96190179621107219</c:v>
                </c:pt>
                <c:pt idx="2187">
                  <c:v>0.96184679778776738</c:v>
                </c:pt>
                <c:pt idx="2188">
                  <c:v>0.96175857783605379</c:v>
                </c:pt>
                <c:pt idx="2189">
                  <c:v>0.96167042341420483</c:v>
                </c:pt>
                <c:pt idx="2190">
                  <c:v>0.96157947376580777</c:v>
                </c:pt>
                <c:pt idx="2191">
                  <c:v>0.96149165716953333</c:v>
                </c:pt>
                <c:pt idx="2192">
                  <c:v>0.96140465495546901</c:v>
                </c:pt>
                <c:pt idx="2193">
                  <c:v>0.96131492640891825</c:v>
                </c:pt>
                <c:pt idx="2194">
                  <c:v>0.96120561835094964</c:v>
                </c:pt>
                <c:pt idx="2195">
                  <c:v>0.96109705817914459</c:v>
                </c:pt>
                <c:pt idx="2196">
                  <c:v>0.96100173008293432</c:v>
                </c:pt>
                <c:pt idx="2197">
                  <c:v>0.96091061208747852</c:v>
                </c:pt>
                <c:pt idx="2198">
                  <c:v>0.96082079980507473</c:v>
                </c:pt>
                <c:pt idx="2199">
                  <c:v>0.960740539826476</c:v>
                </c:pt>
                <c:pt idx="2200">
                  <c:v>0.96064608232010662</c:v>
                </c:pt>
                <c:pt idx="2201">
                  <c:v>0.96055629236315565</c:v>
                </c:pt>
                <c:pt idx="2202">
                  <c:v>0.96044751349586288</c:v>
                </c:pt>
                <c:pt idx="2203">
                  <c:v>0.96034577773116658</c:v>
                </c:pt>
                <c:pt idx="2204">
                  <c:v>0.96025398357431446</c:v>
                </c:pt>
                <c:pt idx="2205">
                  <c:v>0.96015994480687894</c:v>
                </c:pt>
                <c:pt idx="2206">
                  <c:v>0.96007447639931331</c:v>
                </c:pt>
                <c:pt idx="2207">
                  <c:v>0.95998840420791987</c:v>
                </c:pt>
                <c:pt idx="2208">
                  <c:v>0.95992730364685508</c:v>
                </c:pt>
                <c:pt idx="2209">
                  <c:v>0.95986335791104771</c:v>
                </c:pt>
                <c:pt idx="2210">
                  <c:v>0.95978660085158296</c:v>
                </c:pt>
                <c:pt idx="2211">
                  <c:v>0.95970278177329016</c:v>
                </c:pt>
                <c:pt idx="2212">
                  <c:v>0.95961265659642525</c:v>
                </c:pt>
                <c:pt idx="2213">
                  <c:v>0.95953434238075408</c:v>
                </c:pt>
                <c:pt idx="2214">
                  <c:v>0.95944626591497029</c:v>
                </c:pt>
                <c:pt idx="2215">
                  <c:v>0.95936171975273221</c:v>
                </c:pt>
                <c:pt idx="2216">
                  <c:v>0.95927749901553416</c:v>
                </c:pt>
                <c:pt idx="2217">
                  <c:v>0.95920622525677346</c:v>
                </c:pt>
                <c:pt idx="2218">
                  <c:v>0.95914832857724996</c:v>
                </c:pt>
                <c:pt idx="2219">
                  <c:v>0.95910313871293584</c:v>
                </c:pt>
                <c:pt idx="2220">
                  <c:v>0.95905486972660348</c:v>
                </c:pt>
                <c:pt idx="2221">
                  <c:v>0.95900534620711431</c:v>
                </c:pt>
                <c:pt idx="2222">
                  <c:v>0.95896433751443944</c:v>
                </c:pt>
                <c:pt idx="2223">
                  <c:v>0.95891575616170244</c:v>
                </c:pt>
                <c:pt idx="2224">
                  <c:v>0.95886043857580916</c:v>
                </c:pt>
                <c:pt idx="2225">
                  <c:v>0.9587963323621389</c:v>
                </c:pt>
                <c:pt idx="2226">
                  <c:v>0.9587249995098398</c:v>
                </c:pt>
                <c:pt idx="2227">
                  <c:v>0.95865756680953695</c:v>
                </c:pt>
                <c:pt idx="2228">
                  <c:v>0.95859810619751995</c:v>
                </c:pt>
                <c:pt idx="2229">
                  <c:v>0.9585405609287988</c:v>
                </c:pt>
                <c:pt idx="2230">
                  <c:v>0.95848906149255186</c:v>
                </c:pt>
                <c:pt idx="2231">
                  <c:v>0.9584479956962022</c:v>
                </c:pt>
                <c:pt idx="2232">
                  <c:v>0.95839580200669983</c:v>
                </c:pt>
                <c:pt idx="2233">
                  <c:v>0.95833732251202353</c:v>
                </c:pt>
                <c:pt idx="2234">
                  <c:v>0.95829353080159341</c:v>
                </c:pt>
                <c:pt idx="2235">
                  <c:v>0.9582447402666423</c:v>
                </c:pt>
                <c:pt idx="2236">
                  <c:v>0.9582053850511475</c:v>
                </c:pt>
                <c:pt idx="2237">
                  <c:v>0.95815547386924538</c:v>
                </c:pt>
                <c:pt idx="2238">
                  <c:v>0.95810097803102989</c:v>
                </c:pt>
                <c:pt idx="2239">
                  <c:v>0.95805314676502118</c:v>
                </c:pt>
                <c:pt idx="2240">
                  <c:v>0.95801303206138511</c:v>
                </c:pt>
                <c:pt idx="2241">
                  <c:v>0.95796955769751846</c:v>
                </c:pt>
                <c:pt idx="2242">
                  <c:v>0.95791146415790052</c:v>
                </c:pt>
                <c:pt idx="2243">
                  <c:v>0.95783072516670376</c:v>
                </c:pt>
                <c:pt idx="2244">
                  <c:v>0.95774658586025907</c:v>
                </c:pt>
                <c:pt idx="2245">
                  <c:v>0.95765899406627819</c:v>
                </c:pt>
                <c:pt idx="2246">
                  <c:v>0.95758104804016031</c:v>
                </c:pt>
                <c:pt idx="2247">
                  <c:v>0.95749969414921954</c:v>
                </c:pt>
                <c:pt idx="2248">
                  <c:v>0.95741392641873091</c:v>
                </c:pt>
                <c:pt idx="2249">
                  <c:v>0.95729040985681879</c:v>
                </c:pt>
                <c:pt idx="2250">
                  <c:v>0.95716667368564812</c:v>
                </c:pt>
                <c:pt idx="2251">
                  <c:v>0.95704474002631812</c:v>
                </c:pt>
                <c:pt idx="2252">
                  <c:v>0.95693287541237648</c:v>
                </c:pt>
                <c:pt idx="2253">
                  <c:v>0.95682119368977925</c:v>
                </c:pt>
                <c:pt idx="2254">
                  <c:v>0.95670469045732054</c:v>
                </c:pt>
                <c:pt idx="2255">
                  <c:v>0.9565822046328849</c:v>
                </c:pt>
                <c:pt idx="2256">
                  <c:v>0.95646011635513017</c:v>
                </c:pt>
                <c:pt idx="2257">
                  <c:v>0.95631582542864368</c:v>
                </c:pt>
                <c:pt idx="2258">
                  <c:v>0.95617222774377897</c:v>
                </c:pt>
                <c:pt idx="2259">
                  <c:v>0.95606813273146496</c:v>
                </c:pt>
                <c:pt idx="2260">
                  <c:v>0.95595205605782918</c:v>
                </c:pt>
                <c:pt idx="2261">
                  <c:v>0.95583019576302919</c:v>
                </c:pt>
                <c:pt idx="2262">
                  <c:v>0.9556772831319349</c:v>
                </c:pt>
                <c:pt idx="2263">
                  <c:v>0.95548771273036559</c:v>
                </c:pt>
                <c:pt idx="2264">
                  <c:v>0.95528967430255785</c:v>
                </c:pt>
                <c:pt idx="2265">
                  <c:v>0.95511840956730742</c:v>
                </c:pt>
                <c:pt idx="2266">
                  <c:v>0.95494649381224617</c:v>
                </c:pt>
                <c:pt idx="2267">
                  <c:v>0.95476764166611117</c:v>
                </c:pt>
                <c:pt idx="2268">
                  <c:v>0.95458036723539053</c:v>
                </c:pt>
                <c:pt idx="2269">
                  <c:v>0.95441604866457241</c:v>
                </c:pt>
                <c:pt idx="2270">
                  <c:v>0.95427860555577038</c:v>
                </c:pt>
                <c:pt idx="2271">
                  <c:v>0.95414991569520113</c:v>
                </c:pt>
                <c:pt idx="2272">
                  <c:v>0.95401380191536567</c:v>
                </c:pt>
                <c:pt idx="2273">
                  <c:v>0.95386645127842262</c:v>
                </c:pt>
                <c:pt idx="2274">
                  <c:v>0.95373015459002264</c:v>
                </c:pt>
                <c:pt idx="2275">
                  <c:v>0.95359673950407498</c:v>
                </c:pt>
                <c:pt idx="2276">
                  <c:v>0.95345333218521411</c:v>
                </c:pt>
                <c:pt idx="2277">
                  <c:v>0.95331289055848578</c:v>
                </c:pt>
                <c:pt idx="2278">
                  <c:v>0.95316489549843242</c:v>
                </c:pt>
                <c:pt idx="2279">
                  <c:v>0.95301420324326169</c:v>
                </c:pt>
                <c:pt idx="2280">
                  <c:v>0.95285697451722662</c:v>
                </c:pt>
                <c:pt idx="2281">
                  <c:v>0.95267643175480687</c:v>
                </c:pt>
                <c:pt idx="2282">
                  <c:v>0.95245884053374597</c:v>
                </c:pt>
                <c:pt idx="2283">
                  <c:v>0.95225880973858912</c:v>
                </c:pt>
                <c:pt idx="2284">
                  <c:v>0.95207169001944025</c:v>
                </c:pt>
                <c:pt idx="2285">
                  <c:v>0.95186815598332186</c:v>
                </c:pt>
                <c:pt idx="2286">
                  <c:v>0.95165183407029774</c:v>
                </c:pt>
                <c:pt idx="2287">
                  <c:v>0.95148887562433138</c:v>
                </c:pt>
                <c:pt idx="2288">
                  <c:v>0.95134084776822425</c:v>
                </c:pt>
                <c:pt idx="2289">
                  <c:v>0.95118906169809903</c:v>
                </c:pt>
                <c:pt idx="2290">
                  <c:v>0.9510698800882107</c:v>
                </c:pt>
                <c:pt idx="2291">
                  <c:v>0.95094334818623472</c:v>
                </c:pt>
                <c:pt idx="2292">
                  <c:v>0.95084598061108105</c:v>
                </c:pt>
                <c:pt idx="2293">
                  <c:v>0.95075842197410387</c:v>
                </c:pt>
                <c:pt idx="2294">
                  <c:v>0.9506619783025233</c:v>
                </c:pt>
                <c:pt idx="2295">
                  <c:v>0.95056720165847453</c:v>
                </c:pt>
                <c:pt idx="2296">
                  <c:v>0.95049628615012882</c:v>
                </c:pt>
                <c:pt idx="2297">
                  <c:v>0.95043367676624924</c:v>
                </c:pt>
                <c:pt idx="2298">
                  <c:v>0.95037918888848016</c:v>
                </c:pt>
                <c:pt idx="2299">
                  <c:v>0.9503356917798218</c:v>
                </c:pt>
                <c:pt idx="2300">
                  <c:v>0.95029213623161346</c:v>
                </c:pt>
                <c:pt idx="2301">
                  <c:v>0.95025384594773787</c:v>
                </c:pt>
                <c:pt idx="2302">
                  <c:v>0.95020484479379497</c:v>
                </c:pt>
                <c:pt idx="2303">
                  <c:v>0.95014630718364146</c:v>
                </c:pt>
                <c:pt idx="2304">
                  <c:v>0.95007473213258309</c:v>
                </c:pt>
                <c:pt idx="2305">
                  <c:v>0.95000523459141428</c:v>
                </c:pt>
                <c:pt idx="2306">
                  <c:v>0.94993059075052555</c:v>
                </c:pt>
                <c:pt idx="2307">
                  <c:v>0.94987002918796959</c:v>
                </c:pt>
                <c:pt idx="2308">
                  <c:v>0.94979418280788286</c:v>
                </c:pt>
                <c:pt idx="2309">
                  <c:v>0.94969825674358388</c:v>
                </c:pt>
                <c:pt idx="2310">
                  <c:v>0.94958748471958754</c:v>
                </c:pt>
                <c:pt idx="2311">
                  <c:v>0.9494680794175131</c:v>
                </c:pt>
                <c:pt idx="2312">
                  <c:v>0.94934670916512942</c:v>
                </c:pt>
                <c:pt idx="2313">
                  <c:v>0.94923468616689921</c:v>
                </c:pt>
                <c:pt idx="2314">
                  <c:v>0.94910416487179639</c:v>
                </c:pt>
                <c:pt idx="2315">
                  <c:v>0.94899465178563824</c:v>
                </c:pt>
                <c:pt idx="2316">
                  <c:v>0.94889089293135509</c:v>
                </c:pt>
                <c:pt idx="2317">
                  <c:v>0.94879519789029387</c:v>
                </c:pt>
                <c:pt idx="2318">
                  <c:v>0.9487052538706211</c:v>
                </c:pt>
                <c:pt idx="2319">
                  <c:v>0.94860759907697745</c:v>
                </c:pt>
                <c:pt idx="2320">
                  <c:v>0.94850891641689905</c:v>
                </c:pt>
                <c:pt idx="2321">
                  <c:v>0.94841910761965909</c:v>
                </c:pt>
                <c:pt idx="2322">
                  <c:v>0.94834528208052848</c:v>
                </c:pt>
                <c:pt idx="2323">
                  <c:v>0.94829266885618957</c:v>
                </c:pt>
                <c:pt idx="2324">
                  <c:v>0.94823489417087803</c:v>
                </c:pt>
                <c:pt idx="2325">
                  <c:v>0.94818450554794276</c:v>
                </c:pt>
                <c:pt idx="2326">
                  <c:v>0.94811377106550376</c:v>
                </c:pt>
                <c:pt idx="2327">
                  <c:v>0.94803822493753853</c:v>
                </c:pt>
                <c:pt idx="2328">
                  <c:v>0.94797909052159157</c:v>
                </c:pt>
                <c:pt idx="2329">
                  <c:v>0.94791670701020525</c:v>
                </c:pt>
                <c:pt idx="2330">
                  <c:v>0.94786964954371178</c:v>
                </c:pt>
                <c:pt idx="2331">
                  <c:v>0.94783745589676149</c:v>
                </c:pt>
                <c:pt idx="2332">
                  <c:v>0.94780089541720203</c:v>
                </c:pt>
                <c:pt idx="2333">
                  <c:v>0.94775266413347947</c:v>
                </c:pt>
                <c:pt idx="2334">
                  <c:v>0.9477082788446336</c:v>
                </c:pt>
                <c:pt idx="2335">
                  <c:v>0.94767293822787546</c:v>
                </c:pt>
                <c:pt idx="2336">
                  <c:v>0.94763314854203784</c:v>
                </c:pt>
                <c:pt idx="2337">
                  <c:v>0.94760748273747897</c:v>
                </c:pt>
                <c:pt idx="2338">
                  <c:v>0.94758226862928141</c:v>
                </c:pt>
                <c:pt idx="2339">
                  <c:v>0.94756911011213663</c:v>
                </c:pt>
                <c:pt idx="2340">
                  <c:v>0.94755073268698642</c:v>
                </c:pt>
                <c:pt idx="2341">
                  <c:v>0.94754650639897664</c:v>
                </c:pt>
                <c:pt idx="2342">
                  <c:v>0.94754946139057683</c:v>
                </c:pt>
                <c:pt idx="2343">
                  <c:v>0.94753123508528325</c:v>
                </c:pt>
                <c:pt idx="2344">
                  <c:v>0.94751095960764942</c:v>
                </c:pt>
                <c:pt idx="2345">
                  <c:v>0.94749626439717605</c:v>
                </c:pt>
                <c:pt idx="2346">
                  <c:v>0.94748054316988128</c:v>
                </c:pt>
                <c:pt idx="2347">
                  <c:v>0.94746811308626966</c:v>
                </c:pt>
                <c:pt idx="2348">
                  <c:v>0.94743661884062402</c:v>
                </c:pt>
                <c:pt idx="2349">
                  <c:v>0.94740599038017415</c:v>
                </c:pt>
                <c:pt idx="2350">
                  <c:v>0.94738503864071222</c:v>
                </c:pt>
                <c:pt idx="2351">
                  <c:v>0.94737071177916654</c:v>
                </c:pt>
                <c:pt idx="2352">
                  <c:v>0.94736630229134977</c:v>
                </c:pt>
                <c:pt idx="2353">
                  <c:v>0.94736663701547508</c:v>
                </c:pt>
                <c:pt idx="2354">
                  <c:v>0.94736323626399566</c:v>
                </c:pt>
                <c:pt idx="2355">
                  <c:v>0.9473597337343993</c:v>
                </c:pt>
                <c:pt idx="2356">
                  <c:v>0.94735656966714166</c:v>
                </c:pt>
                <c:pt idx="2357">
                  <c:v>0.94735885256475982</c:v>
                </c:pt>
                <c:pt idx="2358">
                  <c:v>0.94735533070750244</c:v>
                </c:pt>
                <c:pt idx="2359">
                  <c:v>0.9473388968523403</c:v>
                </c:pt>
                <c:pt idx="2360">
                  <c:v>0.94732846944118121</c:v>
                </c:pt>
                <c:pt idx="2361">
                  <c:v>0.94731893429919412</c:v>
                </c:pt>
                <c:pt idx="2362">
                  <c:v>0.94730864315716712</c:v>
                </c:pt>
                <c:pt idx="2363">
                  <c:v>0.9473020247453503</c:v>
                </c:pt>
                <c:pt idx="2364">
                  <c:v>0.94730988355988954</c:v>
                </c:pt>
                <c:pt idx="2365">
                  <c:v>0.94731513276188484</c:v>
                </c:pt>
                <c:pt idx="2366">
                  <c:v>0.94731254022464384</c:v>
                </c:pt>
                <c:pt idx="2367">
                  <c:v>0.9473205834644034</c:v>
                </c:pt>
                <c:pt idx="2368">
                  <c:v>0.94733356235767785</c:v>
                </c:pt>
                <c:pt idx="2369">
                  <c:v>0.94735008758552353</c:v>
                </c:pt>
                <c:pt idx="2370">
                  <c:v>0.9473710858162816</c:v>
                </c:pt>
                <c:pt idx="2371">
                  <c:v>0.94739311986173691</c:v>
                </c:pt>
                <c:pt idx="2372">
                  <c:v>0.94742423728483949</c:v>
                </c:pt>
                <c:pt idx="2373">
                  <c:v>0.94745764019088052</c:v>
                </c:pt>
                <c:pt idx="2374">
                  <c:v>0.94748601227074103</c:v>
                </c:pt>
                <c:pt idx="2375">
                  <c:v>0.94751291349580502</c:v>
                </c:pt>
                <c:pt idx="2376">
                  <c:v>0.9475409207966351</c:v>
                </c:pt>
                <c:pt idx="2377">
                  <c:v>0.94756257055555304</c:v>
                </c:pt>
                <c:pt idx="2378">
                  <c:v>0.94758087777649935</c:v>
                </c:pt>
                <c:pt idx="2379">
                  <c:v>0.94759953049497814</c:v>
                </c:pt>
                <c:pt idx="2380">
                  <c:v>0.94761834092796216</c:v>
                </c:pt>
                <c:pt idx="2381">
                  <c:v>0.94763571085763043</c:v>
                </c:pt>
                <c:pt idx="2382">
                  <c:v>0.94765761163098017</c:v>
                </c:pt>
                <c:pt idx="2383">
                  <c:v>0.9476791988714417</c:v>
                </c:pt>
                <c:pt idx="2384">
                  <c:v>0.94767707093839759</c:v>
                </c:pt>
                <c:pt idx="2385">
                  <c:v>0.9476907981292042</c:v>
                </c:pt>
                <c:pt idx="2386">
                  <c:v>0.94770371573347723</c:v>
                </c:pt>
                <c:pt idx="2387">
                  <c:v>0.94772492187531598</c:v>
                </c:pt>
                <c:pt idx="2388">
                  <c:v>0.94774336475234278</c:v>
                </c:pt>
                <c:pt idx="2389">
                  <c:v>0.94776475917324643</c:v>
                </c:pt>
                <c:pt idx="2390">
                  <c:v>0.94780544880078887</c:v>
                </c:pt>
                <c:pt idx="2391">
                  <c:v>0.94784859999717852</c:v>
                </c:pt>
                <c:pt idx="2392">
                  <c:v>0.94789573126760673</c:v>
                </c:pt>
                <c:pt idx="2393">
                  <c:v>0.94794411792462907</c:v>
                </c:pt>
                <c:pt idx="2394">
                  <c:v>0.94799916598588874</c:v>
                </c:pt>
                <c:pt idx="2395">
                  <c:v>0.94805558272124357</c:v>
                </c:pt>
                <c:pt idx="2396">
                  <c:v>0.94810982045564574</c:v>
                </c:pt>
                <c:pt idx="2397">
                  <c:v>0.9481548357050732</c:v>
                </c:pt>
                <c:pt idx="2398">
                  <c:v>0.94819727912140406</c:v>
                </c:pt>
                <c:pt idx="2399">
                  <c:v>0.94824593107788724</c:v>
                </c:pt>
                <c:pt idx="2400">
                  <c:v>0.94827880967530265</c:v>
                </c:pt>
                <c:pt idx="2401">
                  <c:v>0.9483142150507855</c:v>
                </c:pt>
                <c:pt idx="2402">
                  <c:v>0.94832531957190469</c:v>
                </c:pt>
                <c:pt idx="2403">
                  <c:v>0.94835493374379176</c:v>
                </c:pt>
                <c:pt idx="2404">
                  <c:v>0.94836812694997363</c:v>
                </c:pt>
                <c:pt idx="2405">
                  <c:v>0.94838809824808135</c:v>
                </c:pt>
                <c:pt idx="2406">
                  <c:v>0.94840866820039293</c:v>
                </c:pt>
                <c:pt idx="2407">
                  <c:v>0.94843857253405706</c:v>
                </c:pt>
                <c:pt idx="2408">
                  <c:v>0.94844992617916035</c:v>
                </c:pt>
                <c:pt idx="2409">
                  <c:v>0.94846977880266248</c:v>
                </c:pt>
                <c:pt idx="2410">
                  <c:v>0.94849013577046815</c:v>
                </c:pt>
                <c:pt idx="2411">
                  <c:v>0.94850469717802999</c:v>
                </c:pt>
                <c:pt idx="2412">
                  <c:v>0.94853032657523484</c:v>
                </c:pt>
                <c:pt idx="2413">
                  <c:v>0.9485651198926266</c:v>
                </c:pt>
                <c:pt idx="2414">
                  <c:v>0.94860255980824726</c:v>
                </c:pt>
                <c:pt idx="2415">
                  <c:v>0.94864526826643347</c:v>
                </c:pt>
                <c:pt idx="2416">
                  <c:v>0.94870497974361434</c:v>
                </c:pt>
                <c:pt idx="2417">
                  <c:v>0.94877642751858426</c:v>
                </c:pt>
                <c:pt idx="2418">
                  <c:v>0.94883855236896619</c:v>
                </c:pt>
                <c:pt idx="2419">
                  <c:v>0.94888537325741906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9-43BF-AE9D-09F2ED1E7E0C}"/>
            </c:ext>
          </c:extLst>
        </c:ser>
        <c:ser>
          <c:idx val="12"/>
          <c:order val="2"/>
          <c:tx>
            <c:strRef>
              <c:f>グラフ元_2011_5_2!$N$1</c:f>
              <c:strCache>
                <c:ptCount val="1"/>
                <c:pt idx="0">
                  <c:v>相関係数-移動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cat>
          <c:val>
            <c:numRef>
              <c:f>グラフ元_2011_5_2!$N$2:$N$2421</c:f>
              <c:numCache>
                <c:formatCode>#,##0.00000;[Red]\-#,##0.00000</c:formatCode>
                <c:ptCount val="2420"/>
                <c:pt idx="0">
                  <c:v>0.60700676737766834</c:v>
                </c:pt>
                <c:pt idx="1">
                  <c:v>0.44340231936964097</c:v>
                </c:pt>
                <c:pt idx="2">
                  <c:v>0.3267501946744929</c:v>
                </c:pt>
                <c:pt idx="3">
                  <c:v>0.30504568711189478</c:v>
                </c:pt>
                <c:pt idx="4">
                  <c:v>0.38258577812118116</c:v>
                </c:pt>
                <c:pt idx="5">
                  <c:v>0.33154273632129971</c:v>
                </c:pt>
                <c:pt idx="6">
                  <c:v>0.30750008074008794</c:v>
                </c:pt>
                <c:pt idx="7">
                  <c:v>0.43481153187697363</c:v>
                </c:pt>
                <c:pt idx="8">
                  <c:v>0.48949127999927661</c:v>
                </c:pt>
                <c:pt idx="9">
                  <c:v>0.49674699655206089</c:v>
                </c:pt>
                <c:pt idx="10">
                  <c:v>0.47095430334105914</c:v>
                </c:pt>
                <c:pt idx="11">
                  <c:v>0.40992681271524578</c:v>
                </c:pt>
                <c:pt idx="12">
                  <c:v>0.35395264312385272</c:v>
                </c:pt>
                <c:pt idx="13">
                  <c:v>0.4115255557280067</c:v>
                </c:pt>
                <c:pt idx="14">
                  <c:v>0.50314273744337601</c:v>
                </c:pt>
                <c:pt idx="15">
                  <c:v>0.52050800897158833</c:v>
                </c:pt>
                <c:pt idx="16">
                  <c:v>0.53671048602750937</c:v>
                </c:pt>
                <c:pt idx="17">
                  <c:v>0.56601658048735504</c:v>
                </c:pt>
                <c:pt idx="18">
                  <c:v>0.57016592326865689</c:v>
                </c:pt>
                <c:pt idx="19">
                  <c:v>0.55012194680375115</c:v>
                </c:pt>
                <c:pt idx="20">
                  <c:v>0.4012244091135726</c:v>
                </c:pt>
                <c:pt idx="21">
                  <c:v>0.52866404583624071</c:v>
                </c:pt>
                <c:pt idx="22">
                  <c:v>0.66117610288457773</c:v>
                </c:pt>
                <c:pt idx="23">
                  <c:v>0.73323485026174418</c:v>
                </c:pt>
                <c:pt idx="24">
                  <c:v>0.72460226532435446</c:v>
                </c:pt>
                <c:pt idx="25">
                  <c:v>0.77882323663322883</c:v>
                </c:pt>
                <c:pt idx="26">
                  <c:v>0.76767815042431797</c:v>
                </c:pt>
                <c:pt idx="27">
                  <c:v>0.77828139965104937</c:v>
                </c:pt>
                <c:pt idx="28">
                  <c:v>0.73558516118813166</c:v>
                </c:pt>
                <c:pt idx="29">
                  <c:v>0.71153155821221103</c:v>
                </c:pt>
                <c:pt idx="30">
                  <c:v>0.70448361160724426</c:v>
                </c:pt>
                <c:pt idx="31">
                  <c:v>0.71518111967805764</c:v>
                </c:pt>
                <c:pt idx="32">
                  <c:v>0.76996453077733706</c:v>
                </c:pt>
                <c:pt idx="33">
                  <c:v>0.78345867084872434</c:v>
                </c:pt>
                <c:pt idx="34">
                  <c:v>0.74537420093317663</c:v>
                </c:pt>
                <c:pt idx="35">
                  <c:v>0.70336970309382674</c:v>
                </c:pt>
                <c:pt idx="36">
                  <c:v>0.65049652386455747</c:v>
                </c:pt>
                <c:pt idx="37">
                  <c:v>0.63056989540161101</c:v>
                </c:pt>
                <c:pt idx="38">
                  <c:v>0.48853440553738364</c:v>
                </c:pt>
                <c:pt idx="39">
                  <c:v>0.29395363002034164</c:v>
                </c:pt>
                <c:pt idx="40">
                  <c:v>0.42538291445529747</c:v>
                </c:pt>
                <c:pt idx="41">
                  <c:v>0.71306798672461791</c:v>
                </c:pt>
                <c:pt idx="42">
                  <c:v>0.88212757928061658</c:v>
                </c:pt>
                <c:pt idx="43">
                  <c:v>0.92290050039868843</c:v>
                </c:pt>
                <c:pt idx="44">
                  <c:v>0.90850193305016036</c:v>
                </c:pt>
                <c:pt idx="45">
                  <c:v>0.89767489676974122</c:v>
                </c:pt>
                <c:pt idx="46">
                  <c:v>0.87626399105853692</c:v>
                </c:pt>
                <c:pt idx="47">
                  <c:v>0.87232153175178462</c:v>
                </c:pt>
                <c:pt idx="48">
                  <c:v>0.86549342167800392</c:v>
                </c:pt>
                <c:pt idx="49">
                  <c:v>0.86361680799085072</c:v>
                </c:pt>
                <c:pt idx="50">
                  <c:v>0.86241139742739514</c:v>
                </c:pt>
                <c:pt idx="51">
                  <c:v>0.87193917298024715</c:v>
                </c:pt>
                <c:pt idx="52">
                  <c:v>0.85811389018171369</c:v>
                </c:pt>
                <c:pt idx="53">
                  <c:v>0.8504447515949104</c:v>
                </c:pt>
                <c:pt idx="54">
                  <c:v>0.8437504240128636</c:v>
                </c:pt>
                <c:pt idx="55">
                  <c:v>0.83255300021282352</c:v>
                </c:pt>
                <c:pt idx="56">
                  <c:v>0.82271868419147054</c:v>
                </c:pt>
                <c:pt idx="57">
                  <c:v>0.778123272833947</c:v>
                </c:pt>
                <c:pt idx="58">
                  <c:v>0.76160242067968142</c:v>
                </c:pt>
                <c:pt idx="59">
                  <c:v>0.79518912881922532</c:v>
                </c:pt>
                <c:pt idx="60">
                  <c:v>0.84708184361680028</c:v>
                </c:pt>
                <c:pt idx="61">
                  <c:v>0.86068479282520627</c:v>
                </c:pt>
                <c:pt idx="62">
                  <c:v>0.88417126793811063</c:v>
                </c:pt>
                <c:pt idx="63">
                  <c:v>0.94602700531968287</c:v>
                </c:pt>
                <c:pt idx="64">
                  <c:v>0.92621435155284171</c:v>
                </c:pt>
                <c:pt idx="65">
                  <c:v>0.93248633458208097</c:v>
                </c:pt>
                <c:pt idx="66">
                  <c:v>0.96566503192068842</c:v>
                </c:pt>
                <c:pt idx="67">
                  <c:v>0.97701368937033395</c:v>
                </c:pt>
                <c:pt idx="68">
                  <c:v>0.98265217686475503</c:v>
                </c:pt>
                <c:pt idx="69">
                  <c:v>0.98549233327897134</c:v>
                </c:pt>
                <c:pt idx="70">
                  <c:v>0.98588172022733389</c:v>
                </c:pt>
                <c:pt idx="71">
                  <c:v>0.98408428850239771</c:v>
                </c:pt>
                <c:pt idx="72">
                  <c:v>0.98281429775693818</c:v>
                </c:pt>
                <c:pt idx="73">
                  <c:v>0.98138263227543654</c:v>
                </c:pt>
                <c:pt idx="74">
                  <c:v>0.97840643236256686</c:v>
                </c:pt>
                <c:pt idx="75">
                  <c:v>0.9780961585272121</c:v>
                </c:pt>
                <c:pt idx="76">
                  <c:v>0.97678380294148315</c:v>
                </c:pt>
                <c:pt idx="77">
                  <c:v>0.9741470337403404</c:v>
                </c:pt>
                <c:pt idx="78">
                  <c:v>0.96491411552002804</c:v>
                </c:pt>
                <c:pt idx="79">
                  <c:v>0.95164253931444709</c:v>
                </c:pt>
                <c:pt idx="80">
                  <c:v>0.93565284503268109</c:v>
                </c:pt>
                <c:pt idx="81">
                  <c:v>0.90124931272283249</c:v>
                </c:pt>
                <c:pt idx="82">
                  <c:v>0.8506835509980254</c:v>
                </c:pt>
                <c:pt idx="83">
                  <c:v>0.81139042672272743</c:v>
                </c:pt>
                <c:pt idx="84">
                  <c:v>0.66332191844852828</c:v>
                </c:pt>
                <c:pt idx="85">
                  <c:v>0.56775674936322595</c:v>
                </c:pt>
                <c:pt idx="86">
                  <c:v>0.57936472127267402</c:v>
                </c:pt>
                <c:pt idx="87">
                  <c:v>0.71247807497400195</c:v>
                </c:pt>
                <c:pt idx="88">
                  <c:v>0.71278395711118037</c:v>
                </c:pt>
                <c:pt idx="89">
                  <c:v>0.77162708024973659</c:v>
                </c:pt>
                <c:pt idx="90">
                  <c:v>0.7738501158128267</c:v>
                </c:pt>
                <c:pt idx="91">
                  <c:v>0.79199691135471295</c:v>
                </c:pt>
                <c:pt idx="92">
                  <c:v>0.80157013302976821</c:v>
                </c:pt>
                <c:pt idx="93">
                  <c:v>0.81597665371060057</c:v>
                </c:pt>
                <c:pt idx="94">
                  <c:v>0.80984103574263844</c:v>
                </c:pt>
                <c:pt idx="95">
                  <c:v>0.85103878130308541</c:v>
                </c:pt>
                <c:pt idx="96">
                  <c:v>0.84797288991872966</c:v>
                </c:pt>
                <c:pt idx="97">
                  <c:v>0.88916364767222411</c:v>
                </c:pt>
                <c:pt idx="98">
                  <c:v>0.88972020548581265</c:v>
                </c:pt>
                <c:pt idx="99">
                  <c:v>0.91845733305002486</c:v>
                </c:pt>
                <c:pt idx="100">
                  <c:v>0.91686004056035975</c:v>
                </c:pt>
                <c:pt idx="101">
                  <c:v>0.8522800112358927</c:v>
                </c:pt>
                <c:pt idx="102">
                  <c:v>0.7341477950180666</c:v>
                </c:pt>
                <c:pt idx="103">
                  <c:v>0.61318555137770436</c:v>
                </c:pt>
                <c:pt idx="104">
                  <c:v>0.4710866726437854</c:v>
                </c:pt>
                <c:pt idx="105">
                  <c:v>0.45081965386221162</c:v>
                </c:pt>
                <c:pt idx="106">
                  <c:v>0.52672266411080393</c:v>
                </c:pt>
                <c:pt idx="107">
                  <c:v>0.54016848174522836</c:v>
                </c:pt>
                <c:pt idx="108">
                  <c:v>0.5368955830687685</c:v>
                </c:pt>
                <c:pt idx="109">
                  <c:v>0.55039364271906555</c:v>
                </c:pt>
                <c:pt idx="110">
                  <c:v>0.56994206051578822</c:v>
                </c:pt>
                <c:pt idx="111">
                  <c:v>0.60971400394136133</c:v>
                </c:pt>
                <c:pt idx="112">
                  <c:v>0.59597007172158623</c:v>
                </c:pt>
                <c:pt idx="113">
                  <c:v>0.65758679204023396</c:v>
                </c:pt>
                <c:pt idx="114">
                  <c:v>0.67521426554167374</c:v>
                </c:pt>
                <c:pt idx="115">
                  <c:v>0.64250980147341286</c:v>
                </c:pt>
                <c:pt idx="116">
                  <c:v>0.63454264478692912</c:v>
                </c:pt>
                <c:pt idx="117">
                  <c:v>0.59949793676601881</c:v>
                </c:pt>
                <c:pt idx="118">
                  <c:v>0.60704487044479616</c:v>
                </c:pt>
                <c:pt idx="119">
                  <c:v>0.52464524553990455</c:v>
                </c:pt>
                <c:pt idx="120">
                  <c:v>0.48496307291243712</c:v>
                </c:pt>
                <c:pt idx="121">
                  <c:v>0.57080270081243623</c:v>
                </c:pt>
                <c:pt idx="122">
                  <c:v>0.71442850215422882</c:v>
                </c:pt>
                <c:pt idx="123">
                  <c:v>0.82282144428707282</c:v>
                </c:pt>
                <c:pt idx="124">
                  <c:v>0.83418474790836594</c:v>
                </c:pt>
                <c:pt idx="125">
                  <c:v>0.72919979723465189</c:v>
                </c:pt>
                <c:pt idx="126">
                  <c:v>0.60034591035042428</c:v>
                </c:pt>
                <c:pt idx="127">
                  <c:v>0.4616584487693754</c:v>
                </c:pt>
                <c:pt idx="128">
                  <c:v>0.23141765191299982</c:v>
                </c:pt>
                <c:pt idx="129">
                  <c:v>0.20841602218447478</c:v>
                </c:pt>
                <c:pt idx="130">
                  <c:v>0.14160205938694875</c:v>
                </c:pt>
                <c:pt idx="131">
                  <c:v>0.1240133096658125</c:v>
                </c:pt>
                <c:pt idx="132">
                  <c:v>4.7813919777078655E-2</c:v>
                </c:pt>
                <c:pt idx="133">
                  <c:v>6.1139330656779831E-2</c:v>
                </c:pt>
                <c:pt idx="134">
                  <c:v>8.446789289881243E-2</c:v>
                </c:pt>
                <c:pt idx="135">
                  <c:v>0.13391421884689847</c:v>
                </c:pt>
                <c:pt idx="136">
                  <c:v>0.28803285970401454</c:v>
                </c:pt>
                <c:pt idx="137">
                  <c:v>0.41994203751824888</c:v>
                </c:pt>
                <c:pt idx="138">
                  <c:v>0.56632954396484791</c:v>
                </c:pt>
                <c:pt idx="139">
                  <c:v>0.69213874512642382</c:v>
                </c:pt>
                <c:pt idx="140">
                  <c:v>0.77523564814983259</c:v>
                </c:pt>
                <c:pt idx="141">
                  <c:v>0.84281496475756734</c:v>
                </c:pt>
                <c:pt idx="142">
                  <c:v>0.90582052915654199</c:v>
                </c:pt>
                <c:pt idx="143">
                  <c:v>0.8751840619055794</c:v>
                </c:pt>
                <c:pt idx="144">
                  <c:v>0.89869351318017732</c:v>
                </c:pt>
                <c:pt idx="145">
                  <c:v>0.90125162569979245</c:v>
                </c:pt>
                <c:pt idx="146">
                  <c:v>0.90120549079148504</c:v>
                </c:pt>
                <c:pt idx="147">
                  <c:v>0.90331888033798491</c:v>
                </c:pt>
                <c:pt idx="148">
                  <c:v>0.90434542269777618</c:v>
                </c:pt>
                <c:pt idx="149">
                  <c:v>0.90165049812340248</c:v>
                </c:pt>
                <c:pt idx="150">
                  <c:v>0.90788030793870034</c:v>
                </c:pt>
                <c:pt idx="151">
                  <c:v>0.92521787830516034</c:v>
                </c:pt>
                <c:pt idx="152">
                  <c:v>0.93632413372133971</c:v>
                </c:pt>
                <c:pt idx="153">
                  <c:v>0.94522245117529913</c:v>
                </c:pt>
                <c:pt idx="154">
                  <c:v>0.96710232778493488</c:v>
                </c:pt>
                <c:pt idx="155">
                  <c:v>0.96178115494763539</c:v>
                </c:pt>
                <c:pt idx="156">
                  <c:v>0.94739970884866076</c:v>
                </c:pt>
                <c:pt idx="157">
                  <c:v>0.93389133183681039</c:v>
                </c:pt>
                <c:pt idx="158">
                  <c:v>0.91540772332691145</c:v>
                </c:pt>
                <c:pt idx="159">
                  <c:v>0.8628946717271806</c:v>
                </c:pt>
                <c:pt idx="160">
                  <c:v>0.74664641727196135</c:v>
                </c:pt>
                <c:pt idx="161">
                  <c:v>0.60630451849258316</c:v>
                </c:pt>
                <c:pt idx="162">
                  <c:v>0.56320402409289916</c:v>
                </c:pt>
                <c:pt idx="163">
                  <c:v>0.58508371189371444</c:v>
                </c:pt>
                <c:pt idx="164">
                  <c:v>0.56977248130751779</c:v>
                </c:pt>
                <c:pt idx="165">
                  <c:v>0.57532210807891349</c:v>
                </c:pt>
                <c:pt idx="166">
                  <c:v>0.57145963199629901</c:v>
                </c:pt>
                <c:pt idx="167">
                  <c:v>0.5449184202100299</c:v>
                </c:pt>
                <c:pt idx="168">
                  <c:v>0.48538756035322816</c:v>
                </c:pt>
                <c:pt idx="169">
                  <c:v>0.42847764118938969</c:v>
                </c:pt>
                <c:pt idx="170">
                  <c:v>0.4324338913658744</c:v>
                </c:pt>
                <c:pt idx="171">
                  <c:v>0.4890728993717301</c:v>
                </c:pt>
                <c:pt idx="172">
                  <c:v>0.53580537195496591</c:v>
                </c:pt>
                <c:pt idx="173">
                  <c:v>0.61711492251351374</c:v>
                </c:pt>
                <c:pt idx="174">
                  <c:v>0.66418637797499969</c:v>
                </c:pt>
                <c:pt idx="175">
                  <c:v>0.69711695085997827</c:v>
                </c:pt>
                <c:pt idx="176">
                  <c:v>0.72631350620277324</c:v>
                </c:pt>
                <c:pt idx="177">
                  <c:v>0.74857807460968351</c:v>
                </c:pt>
                <c:pt idx="178">
                  <c:v>0.79892867727385708</c:v>
                </c:pt>
                <c:pt idx="179">
                  <c:v>0.85567358284456574</c:v>
                </c:pt>
                <c:pt idx="180">
                  <c:v>0.87901262215680331</c:v>
                </c:pt>
                <c:pt idx="181">
                  <c:v>0.87748454456238278</c:v>
                </c:pt>
                <c:pt idx="182">
                  <c:v>0.8626013308001923</c:v>
                </c:pt>
                <c:pt idx="183">
                  <c:v>0.84631167932692442</c:v>
                </c:pt>
                <c:pt idx="184">
                  <c:v>0.81389848921174746</c:v>
                </c:pt>
                <c:pt idx="185">
                  <c:v>0.83774546285223994</c:v>
                </c:pt>
                <c:pt idx="186">
                  <c:v>0.85677148560582128</c:v>
                </c:pt>
                <c:pt idx="187">
                  <c:v>0.86097082287302262</c:v>
                </c:pt>
                <c:pt idx="188">
                  <c:v>0.86778060327739381</c:v>
                </c:pt>
                <c:pt idx="189">
                  <c:v>0.88050289236835055</c:v>
                </c:pt>
                <c:pt idx="190">
                  <c:v>0.88901085603244445</c:v>
                </c:pt>
                <c:pt idx="191">
                  <c:v>0.88643001573431313</c:v>
                </c:pt>
                <c:pt idx="192">
                  <c:v>0.89014503485774821</c:v>
                </c:pt>
                <c:pt idx="193">
                  <c:v>0.91237112462735515</c:v>
                </c:pt>
                <c:pt idx="194">
                  <c:v>0.93573431443803856</c:v>
                </c:pt>
                <c:pt idx="195">
                  <c:v>0.93388097968006167</c:v>
                </c:pt>
                <c:pt idx="196">
                  <c:v>0.95134239213870286</c:v>
                </c:pt>
                <c:pt idx="197">
                  <c:v>0.96252667293846683</c:v>
                </c:pt>
                <c:pt idx="198">
                  <c:v>0.96554991812579039</c:v>
                </c:pt>
                <c:pt idx="199">
                  <c:v>0.97229637918939704</c:v>
                </c:pt>
                <c:pt idx="200">
                  <c:v>0.97836359995788003</c:v>
                </c:pt>
                <c:pt idx="201">
                  <c:v>0.97961737487402334</c:v>
                </c:pt>
                <c:pt idx="202">
                  <c:v>0.98105832304521723</c:v>
                </c:pt>
                <c:pt idx="203">
                  <c:v>0.98066253047269891</c:v>
                </c:pt>
                <c:pt idx="204">
                  <c:v>0.98133770263864983</c:v>
                </c:pt>
                <c:pt idx="205">
                  <c:v>0.98163024053312575</c:v>
                </c:pt>
                <c:pt idx="206">
                  <c:v>0.97699009026099326</c:v>
                </c:pt>
                <c:pt idx="207">
                  <c:v>0.97161494093640532</c:v>
                </c:pt>
                <c:pt idx="208">
                  <c:v>0.9612844639368745</c:v>
                </c:pt>
                <c:pt idx="209">
                  <c:v>0.95391644067520365</c:v>
                </c:pt>
                <c:pt idx="210">
                  <c:v>0.93936844040573597</c:v>
                </c:pt>
                <c:pt idx="211">
                  <c:v>0.93469066859511452</c:v>
                </c:pt>
                <c:pt idx="212">
                  <c:v>0.92749513686239127</c:v>
                </c:pt>
                <c:pt idx="213">
                  <c:v>0.91369787557602866</c:v>
                </c:pt>
                <c:pt idx="214">
                  <c:v>0.91533108811906305</c:v>
                </c:pt>
                <c:pt idx="215">
                  <c:v>0.91121917297617361</c:v>
                </c:pt>
                <c:pt idx="216">
                  <c:v>0.9241998852275457</c:v>
                </c:pt>
                <c:pt idx="217">
                  <c:v>0.93482424068434977</c:v>
                </c:pt>
                <c:pt idx="218">
                  <c:v>0.94598794239764605</c:v>
                </c:pt>
                <c:pt idx="219">
                  <c:v>0.94725798064782751</c:v>
                </c:pt>
                <c:pt idx="220">
                  <c:v>0.94003905575199898</c:v>
                </c:pt>
                <c:pt idx="221">
                  <c:v>0.93892693819535766</c:v>
                </c:pt>
                <c:pt idx="222">
                  <c:v>0.94084485917478955</c:v>
                </c:pt>
                <c:pt idx="223">
                  <c:v>0.94527756371997096</c:v>
                </c:pt>
                <c:pt idx="224">
                  <c:v>0.93900807534772002</c:v>
                </c:pt>
                <c:pt idx="225">
                  <c:v>0.93166864242721281</c:v>
                </c:pt>
                <c:pt idx="226">
                  <c:v>0.93005755495608866</c:v>
                </c:pt>
                <c:pt idx="227">
                  <c:v>0.92381251186929914</c:v>
                </c:pt>
                <c:pt idx="228">
                  <c:v>0.88344153576213602</c:v>
                </c:pt>
                <c:pt idx="229">
                  <c:v>0.77078834315287181</c:v>
                </c:pt>
                <c:pt idx="230">
                  <c:v>0.68418691403543086</c:v>
                </c:pt>
                <c:pt idx="231">
                  <c:v>0.79196455906915209</c:v>
                </c:pt>
                <c:pt idx="232">
                  <c:v>0.86592138205990832</c:v>
                </c:pt>
                <c:pt idx="233">
                  <c:v>0.92813095881123031</c:v>
                </c:pt>
                <c:pt idx="234">
                  <c:v>0.93738477752667759</c:v>
                </c:pt>
                <c:pt idx="235">
                  <c:v>0.94144260908065647</c:v>
                </c:pt>
                <c:pt idx="236">
                  <c:v>0.94719034862229479</c:v>
                </c:pt>
                <c:pt idx="237">
                  <c:v>0.95114099890966386</c:v>
                </c:pt>
                <c:pt idx="238">
                  <c:v>0.95419304718462816</c:v>
                </c:pt>
                <c:pt idx="239">
                  <c:v>0.95223001129346752</c:v>
                </c:pt>
                <c:pt idx="240">
                  <c:v>0.9513988628426544</c:v>
                </c:pt>
                <c:pt idx="241">
                  <c:v>0.95119627538427975</c:v>
                </c:pt>
                <c:pt idx="242">
                  <c:v>0.94867759388669426</c:v>
                </c:pt>
                <c:pt idx="243">
                  <c:v>0.94060585439585231</c:v>
                </c:pt>
                <c:pt idx="244">
                  <c:v>0.94086805560480247</c:v>
                </c:pt>
                <c:pt idx="245">
                  <c:v>0.95287856963586037</c:v>
                </c:pt>
                <c:pt idx="246">
                  <c:v>0.90338262644676315</c:v>
                </c:pt>
                <c:pt idx="247">
                  <c:v>0.78990433213065936</c:v>
                </c:pt>
                <c:pt idx="248">
                  <c:v>0.82339253468536189</c:v>
                </c:pt>
                <c:pt idx="249">
                  <c:v>0.80306336420591728</c:v>
                </c:pt>
                <c:pt idx="250">
                  <c:v>0.83063582470767905</c:v>
                </c:pt>
                <c:pt idx="251">
                  <c:v>0.8625591842505671</c:v>
                </c:pt>
                <c:pt idx="252">
                  <c:v>0.8796396798639986</c:v>
                </c:pt>
                <c:pt idx="253">
                  <c:v>0.89719387543416551</c:v>
                </c:pt>
                <c:pt idx="254">
                  <c:v>0.92023150641568752</c:v>
                </c:pt>
                <c:pt idx="255">
                  <c:v>0.92708214612250595</c:v>
                </c:pt>
                <c:pt idx="256">
                  <c:v>0.94574726921205043</c:v>
                </c:pt>
                <c:pt idx="257">
                  <c:v>0.9567590544206318</c:v>
                </c:pt>
                <c:pt idx="258">
                  <c:v>0.95915326506211496</c:v>
                </c:pt>
                <c:pt idx="259">
                  <c:v>0.96125192303390772</c:v>
                </c:pt>
                <c:pt idx="260">
                  <c:v>0.96204273891793768</c:v>
                </c:pt>
                <c:pt idx="261">
                  <c:v>0.95938112468097259</c:v>
                </c:pt>
                <c:pt idx="262">
                  <c:v>0.95971760663792716</c:v>
                </c:pt>
                <c:pt idx="263">
                  <c:v>0.95206640142291377</c:v>
                </c:pt>
                <c:pt idx="264">
                  <c:v>0.93418171080400036</c:v>
                </c:pt>
                <c:pt idx="265">
                  <c:v>0.90959270075947762</c:v>
                </c:pt>
                <c:pt idx="266">
                  <c:v>0.89619805082780568</c:v>
                </c:pt>
                <c:pt idx="267">
                  <c:v>0.87404319623229465</c:v>
                </c:pt>
                <c:pt idx="268">
                  <c:v>0.89280027806602891</c:v>
                </c:pt>
                <c:pt idx="269">
                  <c:v>0.87303757367007095</c:v>
                </c:pt>
                <c:pt idx="270">
                  <c:v>0.86420294010252152</c:v>
                </c:pt>
                <c:pt idx="271">
                  <c:v>0.86052232977041399</c:v>
                </c:pt>
                <c:pt idx="272">
                  <c:v>0.84358958981661214</c:v>
                </c:pt>
                <c:pt idx="273">
                  <c:v>0.80638693409190942</c:v>
                </c:pt>
                <c:pt idx="274">
                  <c:v>0.79413099628928407</c:v>
                </c:pt>
                <c:pt idx="275">
                  <c:v>0.77612432519101948</c:v>
                </c:pt>
                <c:pt idx="276">
                  <c:v>0.77009174778142608</c:v>
                </c:pt>
                <c:pt idx="277">
                  <c:v>0.81847091994100274</c:v>
                </c:pt>
                <c:pt idx="278">
                  <c:v>0.84843107944087415</c:v>
                </c:pt>
                <c:pt idx="279">
                  <c:v>0.86747069904253693</c:v>
                </c:pt>
                <c:pt idx="280">
                  <c:v>0.85763206063268682</c:v>
                </c:pt>
                <c:pt idx="281">
                  <c:v>0.84923404440970673</c:v>
                </c:pt>
                <c:pt idx="282">
                  <c:v>0.84708842350924218</c:v>
                </c:pt>
                <c:pt idx="283">
                  <c:v>0.86279450565283</c:v>
                </c:pt>
                <c:pt idx="284">
                  <c:v>0.85689749010927685</c:v>
                </c:pt>
                <c:pt idx="285">
                  <c:v>0.85590480069524644</c:v>
                </c:pt>
                <c:pt idx="286">
                  <c:v>0.83043491860877205</c:v>
                </c:pt>
                <c:pt idx="287">
                  <c:v>0.79318166672352564</c:v>
                </c:pt>
                <c:pt idx="288">
                  <c:v>0.73041003828055595</c:v>
                </c:pt>
                <c:pt idx="289">
                  <c:v>0.74676860600189932</c:v>
                </c:pt>
                <c:pt idx="290">
                  <c:v>0.79694739070090481</c:v>
                </c:pt>
                <c:pt idx="291">
                  <c:v>0.81511414141374794</c:v>
                </c:pt>
                <c:pt idx="292">
                  <c:v>0.77346670468195466</c:v>
                </c:pt>
                <c:pt idx="293">
                  <c:v>0.82900863137880632</c:v>
                </c:pt>
                <c:pt idx="294">
                  <c:v>0.79107256158991168</c:v>
                </c:pt>
                <c:pt idx="295">
                  <c:v>0.77562909868761165</c:v>
                </c:pt>
                <c:pt idx="296">
                  <c:v>0.74863939290148496</c:v>
                </c:pt>
                <c:pt idx="297">
                  <c:v>0.70513620029636559</c:v>
                </c:pt>
                <c:pt idx="298">
                  <c:v>0.65942583982509306</c:v>
                </c:pt>
                <c:pt idx="299">
                  <c:v>0.58612042385635466</c:v>
                </c:pt>
                <c:pt idx="300">
                  <c:v>0.5081100043513963</c:v>
                </c:pt>
                <c:pt idx="301">
                  <c:v>0.41869116317669058</c:v>
                </c:pt>
                <c:pt idx="302">
                  <c:v>0.4434565860188997</c:v>
                </c:pt>
                <c:pt idx="303">
                  <c:v>0.50627938986483989</c:v>
                </c:pt>
                <c:pt idx="304">
                  <c:v>0.64021445658444098</c:v>
                </c:pt>
                <c:pt idx="305">
                  <c:v>0.72963005968665007</c:v>
                </c:pt>
                <c:pt idx="306">
                  <c:v>0.78352408659644646</c:v>
                </c:pt>
                <c:pt idx="307">
                  <c:v>0.77689693572915852</c:v>
                </c:pt>
                <c:pt idx="308">
                  <c:v>0.76090790710562461</c:v>
                </c:pt>
                <c:pt idx="309">
                  <c:v>0.75148102919224458</c:v>
                </c:pt>
                <c:pt idx="310">
                  <c:v>0.68853660715580245</c:v>
                </c:pt>
                <c:pt idx="311">
                  <c:v>0.60672156647411535</c:v>
                </c:pt>
                <c:pt idx="312">
                  <c:v>0.50621467168389767</c:v>
                </c:pt>
                <c:pt idx="313">
                  <c:v>0.52436736073773693</c:v>
                </c:pt>
                <c:pt idx="314">
                  <c:v>0.55963127236224408</c:v>
                </c:pt>
                <c:pt idx="315">
                  <c:v>0.72025942783574737</c:v>
                </c:pt>
                <c:pt idx="316">
                  <c:v>0.82613970750837529</c:v>
                </c:pt>
                <c:pt idx="317">
                  <c:v>0.90843234881703838</c:v>
                </c:pt>
                <c:pt idx="318">
                  <c:v>0.94483298077259914</c:v>
                </c:pt>
                <c:pt idx="319">
                  <c:v>0.963940303849667</c:v>
                </c:pt>
                <c:pt idx="320">
                  <c:v>0.98524997320262864</c:v>
                </c:pt>
                <c:pt idx="321">
                  <c:v>0.98737281716361669</c:v>
                </c:pt>
                <c:pt idx="322">
                  <c:v>0.9878876858367347</c:v>
                </c:pt>
                <c:pt idx="323">
                  <c:v>0.98842258541597094</c:v>
                </c:pt>
                <c:pt idx="324">
                  <c:v>0.98617159845499169</c:v>
                </c:pt>
                <c:pt idx="325">
                  <c:v>0.98110922193234806</c:v>
                </c:pt>
                <c:pt idx="326">
                  <c:v>0.97683900053989969</c:v>
                </c:pt>
                <c:pt idx="327">
                  <c:v>0.9772906872191689</c:v>
                </c:pt>
                <c:pt idx="328">
                  <c:v>0.9704073783645627</c:v>
                </c:pt>
                <c:pt idx="329">
                  <c:v>0.96103145504269705</c:v>
                </c:pt>
                <c:pt idx="330">
                  <c:v>0.93976121390665246</c:v>
                </c:pt>
                <c:pt idx="331">
                  <c:v>0.86954583081992975</c:v>
                </c:pt>
                <c:pt idx="332">
                  <c:v>0.78349420060389563</c:v>
                </c:pt>
                <c:pt idx="333">
                  <c:v>0.79210603232640708</c:v>
                </c:pt>
                <c:pt idx="334">
                  <c:v>0.68069590017948745</c:v>
                </c:pt>
                <c:pt idx="335">
                  <c:v>0.67275687535945139</c:v>
                </c:pt>
                <c:pt idx="336">
                  <c:v>0.53604790682415637</c:v>
                </c:pt>
                <c:pt idx="337">
                  <c:v>0.4452000490265246</c:v>
                </c:pt>
                <c:pt idx="338">
                  <c:v>0.44927896381749954</c:v>
                </c:pt>
                <c:pt idx="339">
                  <c:v>0.4674563588061561</c:v>
                </c:pt>
                <c:pt idx="340">
                  <c:v>0.45140235722449834</c:v>
                </c:pt>
                <c:pt idx="341">
                  <c:v>0.45143908969835622</c:v>
                </c:pt>
                <c:pt idx="342">
                  <c:v>0.43061341052610197</c:v>
                </c:pt>
                <c:pt idx="343">
                  <c:v>0.5008487373857422</c:v>
                </c:pt>
                <c:pt idx="344">
                  <c:v>0.53147194425364908</c:v>
                </c:pt>
                <c:pt idx="345">
                  <c:v>0.61373844627712815</c:v>
                </c:pt>
                <c:pt idx="346">
                  <c:v>0.70340396032938091</c:v>
                </c:pt>
                <c:pt idx="347">
                  <c:v>0.76023208303476275</c:v>
                </c:pt>
                <c:pt idx="348">
                  <c:v>0.79329958383750288</c:v>
                </c:pt>
                <c:pt idx="349">
                  <c:v>0.80511496652892844</c:v>
                </c:pt>
                <c:pt idx="350">
                  <c:v>0.82543161949676291</c:v>
                </c:pt>
                <c:pt idx="351">
                  <c:v>0.82591929083622839</c:v>
                </c:pt>
                <c:pt idx="352">
                  <c:v>0.81124159854126165</c:v>
                </c:pt>
                <c:pt idx="353">
                  <c:v>0.77922544784900605</c:v>
                </c:pt>
                <c:pt idx="354">
                  <c:v>0.73860192526948365</c:v>
                </c:pt>
                <c:pt idx="355">
                  <c:v>0.62357686055468531</c:v>
                </c:pt>
                <c:pt idx="356">
                  <c:v>0.57244161600819099</c:v>
                </c:pt>
                <c:pt idx="357">
                  <c:v>0.56077297875022791</c:v>
                </c:pt>
                <c:pt idx="358">
                  <c:v>0.58682807298818362</c:v>
                </c:pt>
                <c:pt idx="359">
                  <c:v>0.59816961593098472</c:v>
                </c:pt>
                <c:pt idx="360">
                  <c:v>0.63761990052677586</c:v>
                </c:pt>
                <c:pt idx="361">
                  <c:v>0.6249319257673861</c:v>
                </c:pt>
                <c:pt idx="362">
                  <c:v>0.59731163331771053</c:v>
                </c:pt>
                <c:pt idx="363">
                  <c:v>0.55430173367993929</c:v>
                </c:pt>
                <c:pt idx="364">
                  <c:v>0.60399968016891958</c:v>
                </c:pt>
                <c:pt idx="365">
                  <c:v>0.58540849063747613</c:v>
                </c:pt>
                <c:pt idx="366">
                  <c:v>0.60830692497069727</c:v>
                </c:pt>
                <c:pt idx="367">
                  <c:v>0.59987219858463225</c:v>
                </c:pt>
                <c:pt idx="368">
                  <c:v>0.60645678915203549</c:v>
                </c:pt>
                <c:pt idx="369">
                  <c:v>0.65975388664324186</c:v>
                </c:pt>
                <c:pt idx="370">
                  <c:v>0.6533449914526217</c:v>
                </c:pt>
                <c:pt idx="371">
                  <c:v>0.65198254482570717</c:v>
                </c:pt>
                <c:pt idx="372">
                  <c:v>0.6116687159681069</c:v>
                </c:pt>
                <c:pt idx="373">
                  <c:v>0.58535110206924257</c:v>
                </c:pt>
                <c:pt idx="374">
                  <c:v>0.6203547923723145</c:v>
                </c:pt>
                <c:pt idx="375">
                  <c:v>0.65755717895862198</c:v>
                </c:pt>
                <c:pt idx="376">
                  <c:v>0.71061145343458332</c:v>
                </c:pt>
                <c:pt idx="377">
                  <c:v>0.72355751279784641</c:v>
                </c:pt>
                <c:pt idx="378">
                  <c:v>0.6773945572554112</c:v>
                </c:pt>
                <c:pt idx="379">
                  <c:v>0.72516460865130727</c:v>
                </c:pt>
                <c:pt idx="380">
                  <c:v>0.79893384987627303</c:v>
                </c:pt>
                <c:pt idx="381">
                  <c:v>0.91226249729696107</c:v>
                </c:pt>
                <c:pt idx="382">
                  <c:v>0.9404508622177945</c:v>
                </c:pt>
                <c:pt idx="383">
                  <c:v>0.93515305099586787</c:v>
                </c:pt>
                <c:pt idx="384">
                  <c:v>0.83730920017449961</c:v>
                </c:pt>
                <c:pt idx="385">
                  <c:v>0.67595707144304029</c:v>
                </c:pt>
                <c:pt idx="386">
                  <c:v>0.64749094221456138</c:v>
                </c:pt>
                <c:pt idx="387">
                  <c:v>0.65801102501246744</c:v>
                </c:pt>
                <c:pt idx="388">
                  <c:v>0.71794996304444714</c:v>
                </c:pt>
                <c:pt idx="389">
                  <c:v>0.77296208153427626</c:v>
                </c:pt>
                <c:pt idx="390">
                  <c:v>0.81493698379717971</c:v>
                </c:pt>
                <c:pt idx="391">
                  <c:v>0.82792320747142412</c:v>
                </c:pt>
                <c:pt idx="392">
                  <c:v>0.84843771415661329</c:v>
                </c:pt>
                <c:pt idx="393">
                  <c:v>0.8643461968223094</c:v>
                </c:pt>
                <c:pt idx="394">
                  <c:v>0.88812000831941251</c:v>
                </c:pt>
                <c:pt idx="395">
                  <c:v>0.9043498991851342</c:v>
                </c:pt>
                <c:pt idx="396">
                  <c:v>0.91789325080303308</c:v>
                </c:pt>
                <c:pt idx="397">
                  <c:v>0.94270342982335198</c:v>
                </c:pt>
                <c:pt idx="398">
                  <c:v>0.95097236986430833</c:v>
                </c:pt>
                <c:pt idx="399">
                  <c:v>0.95826939532006028</c:v>
                </c:pt>
                <c:pt idx="400">
                  <c:v>0.95415575225549065</c:v>
                </c:pt>
                <c:pt idx="401">
                  <c:v>0.93382310756358489</c:v>
                </c:pt>
                <c:pt idx="402">
                  <c:v>0.94539454264319722</c:v>
                </c:pt>
                <c:pt idx="403">
                  <c:v>0.95686560504444762</c:v>
                </c:pt>
                <c:pt idx="404">
                  <c:v>0.95546536739948895</c:v>
                </c:pt>
                <c:pt idx="405">
                  <c:v>0.95611092830446609</c:v>
                </c:pt>
                <c:pt idx="406">
                  <c:v>0.93681042425799743</c:v>
                </c:pt>
                <c:pt idx="407">
                  <c:v>0.92227895954093209</c:v>
                </c:pt>
                <c:pt idx="408">
                  <c:v>0.92437052362897276</c:v>
                </c:pt>
                <c:pt idx="409">
                  <c:v>0.93049949552099198</c:v>
                </c:pt>
                <c:pt idx="410">
                  <c:v>0.93492041060871878</c:v>
                </c:pt>
                <c:pt idx="411">
                  <c:v>0.93542632924423486</c:v>
                </c:pt>
                <c:pt idx="412">
                  <c:v>0.93502179215256209</c:v>
                </c:pt>
                <c:pt idx="413">
                  <c:v>0.95066137961140085</c:v>
                </c:pt>
                <c:pt idx="414">
                  <c:v>0.95645226983286924</c:v>
                </c:pt>
                <c:pt idx="415">
                  <c:v>0.95655707012588287</c:v>
                </c:pt>
                <c:pt idx="416">
                  <c:v>0.95801295472428938</c:v>
                </c:pt>
                <c:pt idx="417">
                  <c:v>0.96226996313535285</c:v>
                </c:pt>
                <c:pt idx="418">
                  <c:v>0.96102554023753761</c:v>
                </c:pt>
                <c:pt idx="419">
                  <c:v>0.96323639593981647</c:v>
                </c:pt>
                <c:pt idx="420">
                  <c:v>0.95971485761598063</c:v>
                </c:pt>
                <c:pt idx="421">
                  <c:v>0.95352440670091265</c:v>
                </c:pt>
                <c:pt idx="422">
                  <c:v>0.95021809309401317</c:v>
                </c:pt>
                <c:pt idx="423">
                  <c:v>0.96500733584172049</c:v>
                </c:pt>
                <c:pt idx="424">
                  <c:v>0.96613520393135588</c:v>
                </c:pt>
                <c:pt idx="425">
                  <c:v>0.96464588716430277</c:v>
                </c:pt>
                <c:pt idx="426">
                  <c:v>0.96165748510918403</c:v>
                </c:pt>
                <c:pt idx="427">
                  <c:v>0.96086907779745168</c:v>
                </c:pt>
                <c:pt idx="428">
                  <c:v>0.95257614441543481</c:v>
                </c:pt>
                <c:pt idx="429">
                  <c:v>0.95436548975685365</c:v>
                </c:pt>
                <c:pt idx="430">
                  <c:v>0.95207480970385328</c:v>
                </c:pt>
                <c:pt idx="431">
                  <c:v>0.92998336030255357</c:v>
                </c:pt>
                <c:pt idx="432">
                  <c:v>0.92972782934389997</c:v>
                </c:pt>
                <c:pt idx="433">
                  <c:v>0.94895176997359187</c:v>
                </c:pt>
                <c:pt idx="434">
                  <c:v>0.9506410906299203</c:v>
                </c:pt>
                <c:pt idx="435">
                  <c:v>0.95498642970202385</c:v>
                </c:pt>
                <c:pt idx="436">
                  <c:v>0.95882569923297023</c:v>
                </c:pt>
                <c:pt idx="437">
                  <c:v>0.96282501198025994</c:v>
                </c:pt>
                <c:pt idx="438">
                  <c:v>0.96594833070303654</c:v>
                </c:pt>
                <c:pt idx="439">
                  <c:v>0.97363074617913881</c:v>
                </c:pt>
                <c:pt idx="440">
                  <c:v>0.96773083169868035</c:v>
                </c:pt>
                <c:pt idx="441">
                  <c:v>0.94858837654073214</c:v>
                </c:pt>
                <c:pt idx="442">
                  <c:v>0.94977578921971606</c:v>
                </c:pt>
                <c:pt idx="443">
                  <c:v>0.94807774570818482</c:v>
                </c:pt>
                <c:pt idx="444">
                  <c:v>0.94279213050595279</c:v>
                </c:pt>
                <c:pt idx="445">
                  <c:v>0.92738497672693954</c:v>
                </c:pt>
                <c:pt idx="446">
                  <c:v>0.895673478353611</c:v>
                </c:pt>
                <c:pt idx="447">
                  <c:v>0.86745152949422644</c:v>
                </c:pt>
                <c:pt idx="448">
                  <c:v>0.83632692685530052</c:v>
                </c:pt>
                <c:pt idx="449">
                  <c:v>0.77754650970370143</c:v>
                </c:pt>
                <c:pt idx="450">
                  <c:v>0.6981072099917317</c:v>
                </c:pt>
                <c:pt idx="451">
                  <c:v>0.53821110977567743</c:v>
                </c:pt>
                <c:pt idx="452">
                  <c:v>0.36978672474281332</c:v>
                </c:pt>
                <c:pt idx="453">
                  <c:v>0.3356395673906577</c:v>
                </c:pt>
                <c:pt idx="454">
                  <c:v>0.24577007329580861</c:v>
                </c:pt>
                <c:pt idx="455">
                  <c:v>0.42289500138486635</c:v>
                </c:pt>
                <c:pt idx="456">
                  <c:v>0.6570607143090218</c:v>
                </c:pt>
                <c:pt idx="457">
                  <c:v>0.79331313978098428</c:v>
                </c:pt>
                <c:pt idx="458">
                  <c:v>0.84237505246764632</c:v>
                </c:pt>
                <c:pt idx="459">
                  <c:v>0.86921621018379136</c:v>
                </c:pt>
                <c:pt idx="460">
                  <c:v>0.89645429839653734</c:v>
                </c:pt>
                <c:pt idx="461">
                  <c:v>0.93669235361513858</c:v>
                </c:pt>
                <c:pt idx="462">
                  <c:v>0.94541100164173086</c:v>
                </c:pt>
                <c:pt idx="463">
                  <c:v>0.96050938122456531</c:v>
                </c:pt>
                <c:pt idx="464">
                  <c:v>0.96683178573042239</c:v>
                </c:pt>
                <c:pt idx="465">
                  <c:v>0.97077591841429722</c:v>
                </c:pt>
                <c:pt idx="466">
                  <c:v>0.97494683376414604</c:v>
                </c:pt>
                <c:pt idx="467">
                  <c:v>0.97644355873036648</c:v>
                </c:pt>
                <c:pt idx="468">
                  <c:v>0.97414440520659396</c:v>
                </c:pt>
                <c:pt idx="469">
                  <c:v>0.97411702096449149</c:v>
                </c:pt>
                <c:pt idx="470">
                  <c:v>0.97558255657382342</c:v>
                </c:pt>
                <c:pt idx="471">
                  <c:v>0.94811449190116459</c:v>
                </c:pt>
                <c:pt idx="472">
                  <c:v>0.92294690931065371</c:v>
                </c:pt>
                <c:pt idx="473">
                  <c:v>0.8982966292086989</c:v>
                </c:pt>
                <c:pt idx="474">
                  <c:v>0.7971281671614443</c:v>
                </c:pt>
                <c:pt idx="475">
                  <c:v>0.53881371671015388</c:v>
                </c:pt>
                <c:pt idx="476">
                  <c:v>0.53290343015906305</c:v>
                </c:pt>
                <c:pt idx="477">
                  <c:v>0.62233530942251869</c:v>
                </c:pt>
                <c:pt idx="478">
                  <c:v>0.72145189617483607</c:v>
                </c:pt>
                <c:pt idx="479">
                  <c:v>0.81682937236575126</c:v>
                </c:pt>
                <c:pt idx="480">
                  <c:v>0.86135729589081567</c:v>
                </c:pt>
                <c:pt idx="481">
                  <c:v>0.87956528215649465</c:v>
                </c:pt>
                <c:pt idx="482">
                  <c:v>0.88524881359004814</c:v>
                </c:pt>
                <c:pt idx="483">
                  <c:v>0.87920117930556441</c:v>
                </c:pt>
                <c:pt idx="484">
                  <c:v>0.85828115417742712</c:v>
                </c:pt>
                <c:pt idx="485">
                  <c:v>0.84886820051813094</c:v>
                </c:pt>
                <c:pt idx="486">
                  <c:v>0.85946600161380571</c:v>
                </c:pt>
                <c:pt idx="487">
                  <c:v>0.85582162111640792</c:v>
                </c:pt>
                <c:pt idx="488">
                  <c:v>0.86263862201114394</c:v>
                </c:pt>
                <c:pt idx="489">
                  <c:v>0.87254870678184049</c:v>
                </c:pt>
                <c:pt idx="490">
                  <c:v>0.88152008949227911</c:v>
                </c:pt>
                <c:pt idx="491">
                  <c:v>0.8822140451418673</c:v>
                </c:pt>
                <c:pt idx="492">
                  <c:v>0.84953168523716316</c:v>
                </c:pt>
                <c:pt idx="493">
                  <c:v>0.82084427370971569</c:v>
                </c:pt>
                <c:pt idx="494">
                  <c:v>0.76046955766299651</c:v>
                </c:pt>
                <c:pt idx="495">
                  <c:v>0.70249726543982505</c:v>
                </c:pt>
                <c:pt idx="496">
                  <c:v>0.70465440195050977</c:v>
                </c:pt>
                <c:pt idx="497">
                  <c:v>0.79980314448064027</c:v>
                </c:pt>
                <c:pt idx="498">
                  <c:v>0.8686554778943959</c:v>
                </c:pt>
                <c:pt idx="499">
                  <c:v>0.9118932956374779</c:v>
                </c:pt>
                <c:pt idx="500">
                  <c:v>0.94852309494567111</c:v>
                </c:pt>
                <c:pt idx="501">
                  <c:v>0.96259950265365191</c:v>
                </c:pt>
                <c:pt idx="502">
                  <c:v>0.98592892081848904</c:v>
                </c:pt>
                <c:pt idx="503">
                  <c:v>0.98933544916139815</c:v>
                </c:pt>
                <c:pt idx="504">
                  <c:v>0.98974504427229837</c:v>
                </c:pt>
                <c:pt idx="505">
                  <c:v>0.99098890835482467</c:v>
                </c:pt>
                <c:pt idx="506">
                  <c:v>0.94349130245221391</c:v>
                </c:pt>
                <c:pt idx="507">
                  <c:v>0.9089554140245576</c:v>
                </c:pt>
                <c:pt idx="508">
                  <c:v>0.82417889251160181</c:v>
                </c:pt>
                <c:pt idx="509">
                  <c:v>0.76326110032591654</c:v>
                </c:pt>
                <c:pt idx="510">
                  <c:v>0.69427063653430132</c:v>
                </c:pt>
                <c:pt idx="511">
                  <c:v>0.61034974507166995</c:v>
                </c:pt>
                <c:pt idx="512">
                  <c:v>0.54210868333250595</c:v>
                </c:pt>
                <c:pt idx="513">
                  <c:v>0.47470974721319031</c:v>
                </c:pt>
                <c:pt idx="514">
                  <c:v>0.55269548475807195</c:v>
                </c:pt>
                <c:pt idx="515">
                  <c:v>0.68903412566211264</c:v>
                </c:pt>
                <c:pt idx="516">
                  <c:v>0.81196843849246558</c:v>
                </c:pt>
                <c:pt idx="517">
                  <c:v>0.86639376156807135</c:v>
                </c:pt>
                <c:pt idx="518">
                  <c:v>0.89781673153233554</c:v>
                </c:pt>
                <c:pt idx="519">
                  <c:v>0.92198696375760636</c:v>
                </c:pt>
                <c:pt idx="520">
                  <c:v>0.9130782052509302</c:v>
                </c:pt>
                <c:pt idx="521">
                  <c:v>0.89544832658652662</c:v>
                </c:pt>
                <c:pt idx="522">
                  <c:v>0.90326815362174506</c:v>
                </c:pt>
                <c:pt idx="523">
                  <c:v>0.88961388309188438</c:v>
                </c:pt>
                <c:pt idx="524">
                  <c:v>0.89141199216350575</c:v>
                </c:pt>
                <c:pt idx="525">
                  <c:v>0.90175948178488974</c:v>
                </c:pt>
                <c:pt idx="526">
                  <c:v>0.8888973409654416</c:v>
                </c:pt>
                <c:pt idx="527">
                  <c:v>0.87317239930704071</c:v>
                </c:pt>
                <c:pt idx="528">
                  <c:v>0.86301062101434989</c:v>
                </c:pt>
                <c:pt idx="529">
                  <c:v>0.83779822622234257</c:v>
                </c:pt>
                <c:pt idx="530">
                  <c:v>0.79385083317274818</c:v>
                </c:pt>
                <c:pt idx="531">
                  <c:v>0.75635809990184344</c:v>
                </c:pt>
                <c:pt idx="532">
                  <c:v>0.61081570801179952</c:v>
                </c:pt>
                <c:pt idx="533">
                  <c:v>0.61613791900656045</c:v>
                </c:pt>
                <c:pt idx="534">
                  <c:v>0.60673922034617167</c:v>
                </c:pt>
                <c:pt idx="535">
                  <c:v>0.73233260434809233</c:v>
                </c:pt>
                <c:pt idx="536">
                  <c:v>0.81541155314679403</c:v>
                </c:pt>
                <c:pt idx="537">
                  <c:v>0.86382176374021968</c:v>
                </c:pt>
                <c:pt idx="538">
                  <c:v>0.87697655640449745</c:v>
                </c:pt>
                <c:pt idx="539">
                  <c:v>0.91595337234255525</c:v>
                </c:pt>
                <c:pt idx="540">
                  <c:v>0.92343548343583248</c:v>
                </c:pt>
                <c:pt idx="541">
                  <c:v>0.9161792561429708</c:v>
                </c:pt>
                <c:pt idx="542">
                  <c:v>0.92948542437422477</c:v>
                </c:pt>
                <c:pt idx="543">
                  <c:v>0.92703623703000426</c:v>
                </c:pt>
                <c:pt idx="544">
                  <c:v>0.9265870406573059</c:v>
                </c:pt>
                <c:pt idx="545">
                  <c:v>0.93194893001529666</c:v>
                </c:pt>
                <c:pt idx="546">
                  <c:v>0.92905286203236903</c:v>
                </c:pt>
                <c:pt idx="547">
                  <c:v>0.92174519444650516</c:v>
                </c:pt>
                <c:pt idx="548">
                  <c:v>0.92322975133088447</c:v>
                </c:pt>
                <c:pt idx="549">
                  <c:v>0.90050816609848117</c:v>
                </c:pt>
                <c:pt idx="550">
                  <c:v>0.84637530285827622</c:v>
                </c:pt>
                <c:pt idx="551">
                  <c:v>0.71113256918610557</c:v>
                </c:pt>
                <c:pt idx="552">
                  <c:v>0.55671046343783948</c:v>
                </c:pt>
                <c:pt idx="553">
                  <c:v>0.50418082690259935</c:v>
                </c:pt>
                <c:pt idx="554">
                  <c:v>0.55969548854805728</c:v>
                </c:pt>
                <c:pt idx="555">
                  <c:v>0.62153618439490899</c:v>
                </c:pt>
                <c:pt idx="556">
                  <c:v>0.70211365026941297</c:v>
                </c:pt>
                <c:pt idx="557">
                  <c:v>0.79252192029219626</c:v>
                </c:pt>
                <c:pt idx="558">
                  <c:v>0.78840222682036498</c:v>
                </c:pt>
                <c:pt idx="559">
                  <c:v>0.80304408837971974</c:v>
                </c:pt>
                <c:pt idx="560">
                  <c:v>0.83631259494260723</c:v>
                </c:pt>
                <c:pt idx="561">
                  <c:v>0.87446308826538077</c:v>
                </c:pt>
                <c:pt idx="562">
                  <c:v>0.90485943407560077</c:v>
                </c:pt>
                <c:pt idx="563">
                  <c:v>0.90468009078774292</c:v>
                </c:pt>
                <c:pt idx="564">
                  <c:v>0.91948759029381111</c:v>
                </c:pt>
                <c:pt idx="565">
                  <c:v>0.9274217926216699</c:v>
                </c:pt>
                <c:pt idx="566">
                  <c:v>0.9156310023027211</c:v>
                </c:pt>
                <c:pt idx="567">
                  <c:v>0.86203680556119744</c:v>
                </c:pt>
                <c:pt idx="568">
                  <c:v>0.85276186122068576</c:v>
                </c:pt>
                <c:pt idx="569">
                  <c:v>0.85340915797057137</c:v>
                </c:pt>
                <c:pt idx="570">
                  <c:v>0.84686743322648927</c:v>
                </c:pt>
                <c:pt idx="571">
                  <c:v>0.84386978227432108</c:v>
                </c:pt>
                <c:pt idx="572">
                  <c:v>0.86077467450393808</c:v>
                </c:pt>
                <c:pt idx="573">
                  <c:v>0.8709805834292782</c:v>
                </c:pt>
                <c:pt idx="574">
                  <c:v>0.92006783727115404</c:v>
                </c:pt>
                <c:pt idx="575">
                  <c:v>0.92234549840481961</c:v>
                </c:pt>
                <c:pt idx="576">
                  <c:v>0.87822768225351699</c:v>
                </c:pt>
                <c:pt idx="577">
                  <c:v>0.84113893704997256</c:v>
                </c:pt>
                <c:pt idx="578">
                  <c:v>0.7856779183682171</c:v>
                </c:pt>
                <c:pt idx="579">
                  <c:v>0.78320621778006727</c:v>
                </c:pt>
                <c:pt idx="580">
                  <c:v>0.79963330028081014</c:v>
                </c:pt>
                <c:pt idx="581">
                  <c:v>0.79689149531890802</c:v>
                </c:pt>
                <c:pt idx="582">
                  <c:v>0.82157511759590851</c:v>
                </c:pt>
                <c:pt idx="583">
                  <c:v>0.84295425671953195</c:v>
                </c:pt>
                <c:pt idx="584">
                  <c:v>0.8692183340855214</c:v>
                </c:pt>
                <c:pt idx="585">
                  <c:v>0.88781298422022403</c:v>
                </c:pt>
                <c:pt idx="586">
                  <c:v>0.9027188544660274</c:v>
                </c:pt>
                <c:pt idx="587">
                  <c:v>0.93661678376338753</c:v>
                </c:pt>
                <c:pt idx="588">
                  <c:v>0.94529750052846018</c:v>
                </c:pt>
                <c:pt idx="589">
                  <c:v>0.94737750165050794</c:v>
                </c:pt>
                <c:pt idx="590">
                  <c:v>0.95304451899919462</c:v>
                </c:pt>
                <c:pt idx="591">
                  <c:v>0.9346218698079396</c:v>
                </c:pt>
                <c:pt idx="592">
                  <c:v>0.92730019880395975</c:v>
                </c:pt>
                <c:pt idx="593">
                  <c:v>0.89308959230575902</c:v>
                </c:pt>
                <c:pt idx="594">
                  <c:v>0.86123006830977744</c:v>
                </c:pt>
                <c:pt idx="595">
                  <c:v>0.80905862221610925</c:v>
                </c:pt>
                <c:pt idx="596">
                  <c:v>0.72024367216451313</c:v>
                </c:pt>
                <c:pt idx="597">
                  <c:v>0.62150853107576398</c:v>
                </c:pt>
                <c:pt idx="598">
                  <c:v>0.55447072800455532</c:v>
                </c:pt>
                <c:pt idx="599">
                  <c:v>0.51731084828108154</c:v>
                </c:pt>
                <c:pt idx="600">
                  <c:v>0.58991164928532414</c:v>
                </c:pt>
                <c:pt idx="601">
                  <c:v>0.64137962583704233</c:v>
                </c:pt>
                <c:pt idx="602">
                  <c:v>0.65448093319050549</c:v>
                </c:pt>
                <c:pt idx="603">
                  <c:v>0.64061883059201896</c:v>
                </c:pt>
                <c:pt idx="604">
                  <c:v>0.66443977523047215</c:v>
                </c:pt>
                <c:pt idx="605">
                  <c:v>0.69984498489083424</c:v>
                </c:pt>
                <c:pt idx="606">
                  <c:v>0.73940994968950968</c:v>
                </c:pt>
                <c:pt idx="607">
                  <c:v>0.80044334164733755</c:v>
                </c:pt>
                <c:pt idx="608">
                  <c:v>0.84062479211903085</c:v>
                </c:pt>
                <c:pt idx="609">
                  <c:v>0.84522709990553091</c:v>
                </c:pt>
                <c:pt idx="610">
                  <c:v>0.85972482830106933</c:v>
                </c:pt>
                <c:pt idx="611">
                  <c:v>0.82170732824088488</c:v>
                </c:pt>
                <c:pt idx="612">
                  <c:v>0.80176016067708411</c:v>
                </c:pt>
                <c:pt idx="613">
                  <c:v>0.78246036582543388</c:v>
                </c:pt>
                <c:pt idx="614">
                  <c:v>0.7983658672147701</c:v>
                </c:pt>
                <c:pt idx="615">
                  <c:v>0.80617875559504226</c:v>
                </c:pt>
                <c:pt idx="616">
                  <c:v>0.8152402447353988</c:v>
                </c:pt>
                <c:pt idx="617">
                  <c:v>0.79485503020678505</c:v>
                </c:pt>
                <c:pt idx="618">
                  <c:v>0.74194923935875823</c:v>
                </c:pt>
                <c:pt idx="619">
                  <c:v>0.64190458162401509</c:v>
                </c:pt>
                <c:pt idx="620">
                  <c:v>0.54163811989409949</c:v>
                </c:pt>
                <c:pt idx="621">
                  <c:v>0.32642953530843738</c:v>
                </c:pt>
                <c:pt idx="622">
                  <c:v>7.321744570397061E-3</c:v>
                </c:pt>
                <c:pt idx="623">
                  <c:v>-0.34740002000647713</c:v>
                </c:pt>
                <c:pt idx="624">
                  <c:v>-0.19939152592140238</c:v>
                </c:pt>
                <c:pt idx="625">
                  <c:v>-0.11749027618312577</c:v>
                </c:pt>
                <c:pt idx="626">
                  <c:v>0.11410302149942142</c:v>
                </c:pt>
                <c:pt idx="627">
                  <c:v>0.49753830760508228</c:v>
                </c:pt>
                <c:pt idx="628">
                  <c:v>0.66474714920758848</c:v>
                </c:pt>
                <c:pt idx="629">
                  <c:v>0.77901396682258561</c:v>
                </c:pt>
                <c:pt idx="630">
                  <c:v>0.86221773404696944</c:v>
                </c:pt>
                <c:pt idx="631">
                  <c:v>0.88595261538482284</c:v>
                </c:pt>
                <c:pt idx="632">
                  <c:v>0.92034708423851186</c:v>
                </c:pt>
                <c:pt idx="633">
                  <c:v>0.93140803771115177</c:v>
                </c:pt>
                <c:pt idx="634">
                  <c:v>0.94448384613624836</c:v>
                </c:pt>
                <c:pt idx="635">
                  <c:v>0.94983412568932679</c:v>
                </c:pt>
                <c:pt idx="636">
                  <c:v>0.95655012312521526</c:v>
                </c:pt>
                <c:pt idx="637">
                  <c:v>0.95607851184098069</c:v>
                </c:pt>
                <c:pt idx="638">
                  <c:v>0.94811065502907965</c:v>
                </c:pt>
                <c:pt idx="639">
                  <c:v>0.94822663455771905</c:v>
                </c:pt>
                <c:pt idx="640">
                  <c:v>0.93426670425548464</c:v>
                </c:pt>
                <c:pt idx="641">
                  <c:v>0.90749630251095526</c:v>
                </c:pt>
                <c:pt idx="642">
                  <c:v>0.86774897281804131</c:v>
                </c:pt>
                <c:pt idx="643">
                  <c:v>0.84613901505100275</c:v>
                </c:pt>
                <c:pt idx="644">
                  <c:v>0.82460357628843572</c:v>
                </c:pt>
                <c:pt idx="645">
                  <c:v>0.75380866460782403</c:v>
                </c:pt>
                <c:pt idx="646">
                  <c:v>0.69551289167677866</c:v>
                </c:pt>
                <c:pt idx="647">
                  <c:v>0.61110885678252158</c:v>
                </c:pt>
                <c:pt idx="648">
                  <c:v>0.60757682800961976</c:v>
                </c:pt>
                <c:pt idx="649">
                  <c:v>0.54666841261517041</c:v>
                </c:pt>
                <c:pt idx="650">
                  <c:v>0.49530149489382064</c:v>
                </c:pt>
                <c:pt idx="651">
                  <c:v>0.63239720259203647</c:v>
                </c:pt>
                <c:pt idx="652">
                  <c:v>0.68734748160016435</c:v>
                </c:pt>
                <c:pt idx="653">
                  <c:v>0.70078987217099131</c:v>
                </c:pt>
                <c:pt idx="654">
                  <c:v>0.71634948391502928</c:v>
                </c:pt>
                <c:pt idx="655">
                  <c:v>0.79932162957604502</c:v>
                </c:pt>
                <c:pt idx="656">
                  <c:v>0.88176023788355173</c:v>
                </c:pt>
                <c:pt idx="657">
                  <c:v>0.91277896355940158</c:v>
                </c:pt>
                <c:pt idx="658">
                  <c:v>0.9239125695466025</c:v>
                </c:pt>
                <c:pt idx="659">
                  <c:v>0.93889556428988541</c:v>
                </c:pt>
                <c:pt idx="660">
                  <c:v>0.94034804760901369</c:v>
                </c:pt>
                <c:pt idx="661">
                  <c:v>0.94009172254281781</c:v>
                </c:pt>
                <c:pt idx="662">
                  <c:v>0.94081967560005431</c:v>
                </c:pt>
                <c:pt idx="663">
                  <c:v>0.94022054884634021</c:v>
                </c:pt>
                <c:pt idx="664">
                  <c:v>0.93907263693055598</c:v>
                </c:pt>
                <c:pt idx="665">
                  <c:v>0.93979353054764336</c:v>
                </c:pt>
                <c:pt idx="666">
                  <c:v>0.94036985382723226</c:v>
                </c:pt>
                <c:pt idx="667">
                  <c:v>0.92413882591406382</c:v>
                </c:pt>
                <c:pt idx="668">
                  <c:v>0.89471323992629304</c:v>
                </c:pt>
                <c:pt idx="669">
                  <c:v>0.84103046237625634</c:v>
                </c:pt>
                <c:pt idx="670">
                  <c:v>0.82389403562429875</c:v>
                </c:pt>
                <c:pt idx="671">
                  <c:v>0.82314248839246318</c:v>
                </c:pt>
                <c:pt idx="672">
                  <c:v>0.88052861776521096</c:v>
                </c:pt>
                <c:pt idx="673">
                  <c:v>0.92184839532184926</c:v>
                </c:pt>
                <c:pt idx="674">
                  <c:v>0.9419769784830373</c:v>
                </c:pt>
                <c:pt idx="675">
                  <c:v>0.96749559426521492</c:v>
                </c:pt>
                <c:pt idx="676">
                  <c:v>0.97622946197082516</c:v>
                </c:pt>
                <c:pt idx="677">
                  <c:v>0.9689648064321793</c:v>
                </c:pt>
                <c:pt idx="678">
                  <c:v>0.97595971380313662</c:v>
                </c:pt>
                <c:pt idx="679">
                  <c:v>0.98173120683280279</c:v>
                </c:pt>
                <c:pt idx="680">
                  <c:v>0.98227978644746738</c:v>
                </c:pt>
                <c:pt idx="681">
                  <c:v>0.98238746023442436</c:v>
                </c:pt>
                <c:pt idx="682">
                  <c:v>0.97796773040876717</c:v>
                </c:pt>
                <c:pt idx="683">
                  <c:v>0.9745549557454285</c:v>
                </c:pt>
                <c:pt idx="684">
                  <c:v>0.96305768599931663</c:v>
                </c:pt>
                <c:pt idx="685">
                  <c:v>0.93733655077823042</c:v>
                </c:pt>
                <c:pt idx="686">
                  <c:v>0.90924703296970555</c:v>
                </c:pt>
                <c:pt idx="687">
                  <c:v>0.88515859755831494</c:v>
                </c:pt>
                <c:pt idx="688">
                  <c:v>0.85019036798523795</c:v>
                </c:pt>
                <c:pt idx="689">
                  <c:v>0.80189861703515219</c:v>
                </c:pt>
                <c:pt idx="690">
                  <c:v>0.74472481654674538</c:v>
                </c:pt>
                <c:pt idx="691">
                  <c:v>0.7173437714254175</c:v>
                </c:pt>
                <c:pt idx="692">
                  <c:v>0.76600159219177233</c:v>
                </c:pt>
                <c:pt idx="693">
                  <c:v>0.79055303065914861</c:v>
                </c:pt>
                <c:pt idx="694">
                  <c:v>0.83540577338609101</c:v>
                </c:pt>
                <c:pt idx="695">
                  <c:v>0.88763322309691595</c:v>
                </c:pt>
                <c:pt idx="696">
                  <c:v>0.91607560751738515</c:v>
                </c:pt>
                <c:pt idx="697">
                  <c:v>0.91768347843360387</c:v>
                </c:pt>
                <c:pt idx="698">
                  <c:v>0.86090955764528398</c:v>
                </c:pt>
                <c:pt idx="699">
                  <c:v>0.82610026303871864</c:v>
                </c:pt>
                <c:pt idx="700">
                  <c:v>0.77329773399201851</c:v>
                </c:pt>
                <c:pt idx="701">
                  <c:v>0.74888066719903834</c:v>
                </c:pt>
                <c:pt idx="702">
                  <c:v>0.7721008776852395</c:v>
                </c:pt>
                <c:pt idx="703">
                  <c:v>0.77137544791024948</c:v>
                </c:pt>
                <c:pt idx="704">
                  <c:v>0.64700568796381619</c:v>
                </c:pt>
                <c:pt idx="705">
                  <c:v>0.4853042399552806</c:v>
                </c:pt>
                <c:pt idx="706">
                  <c:v>0.50248794464339364</c:v>
                </c:pt>
                <c:pt idx="707">
                  <c:v>0.49265056153682341</c:v>
                </c:pt>
                <c:pt idx="708">
                  <c:v>0.46452024762403971</c:v>
                </c:pt>
                <c:pt idx="709">
                  <c:v>0.49009327858670193</c:v>
                </c:pt>
                <c:pt idx="710">
                  <c:v>0.5332896963503736</c:v>
                </c:pt>
                <c:pt idx="711">
                  <c:v>0.56888596691264059</c:v>
                </c:pt>
                <c:pt idx="712">
                  <c:v>0.62866974035561174</c:v>
                </c:pt>
                <c:pt idx="713">
                  <c:v>0.66005623598509622</c:v>
                </c:pt>
                <c:pt idx="714">
                  <c:v>0.66457703353695996</c:v>
                </c:pt>
                <c:pt idx="715">
                  <c:v>0.679462944397633</c:v>
                </c:pt>
                <c:pt idx="716">
                  <c:v>0.74103367657035868</c:v>
                </c:pt>
                <c:pt idx="717">
                  <c:v>0.79147374111064606</c:v>
                </c:pt>
                <c:pt idx="718">
                  <c:v>0.80061079272513025</c:v>
                </c:pt>
                <c:pt idx="719">
                  <c:v>0.80854201693674532</c:v>
                </c:pt>
                <c:pt idx="720">
                  <c:v>0.80633617907862043</c:v>
                </c:pt>
                <c:pt idx="721">
                  <c:v>0.80643552893748938</c:v>
                </c:pt>
                <c:pt idx="722">
                  <c:v>0.80654705562482321</c:v>
                </c:pt>
                <c:pt idx="723">
                  <c:v>0.79433660807653883</c:v>
                </c:pt>
                <c:pt idx="724">
                  <c:v>0.81235745391336867</c:v>
                </c:pt>
                <c:pt idx="725">
                  <c:v>0.82373675046500494</c:v>
                </c:pt>
                <c:pt idx="726">
                  <c:v>0.8271008955945014</c:v>
                </c:pt>
                <c:pt idx="727">
                  <c:v>0.8265287937316167</c:v>
                </c:pt>
                <c:pt idx="728">
                  <c:v>0.8372253184431242</c:v>
                </c:pt>
                <c:pt idx="729">
                  <c:v>0.844218210357778</c:v>
                </c:pt>
                <c:pt idx="730">
                  <c:v>0.84789138426999378</c:v>
                </c:pt>
                <c:pt idx="731">
                  <c:v>0.85001417764426912</c:v>
                </c:pt>
                <c:pt idx="732">
                  <c:v>0.84860063073593284</c:v>
                </c:pt>
                <c:pt idx="733">
                  <c:v>0.84173496428750827</c:v>
                </c:pt>
                <c:pt idx="734">
                  <c:v>0.87317713007040132</c:v>
                </c:pt>
                <c:pt idx="735">
                  <c:v>0.9158074791055586</c:v>
                </c:pt>
                <c:pt idx="736">
                  <c:v>0.92282101877992606</c:v>
                </c:pt>
                <c:pt idx="737">
                  <c:v>0.91068986762288651</c:v>
                </c:pt>
                <c:pt idx="738">
                  <c:v>0.8858499374282669</c:v>
                </c:pt>
                <c:pt idx="739">
                  <c:v>0.81836939131132402</c:v>
                </c:pt>
                <c:pt idx="740">
                  <c:v>0.83023432587737234</c:v>
                </c:pt>
                <c:pt idx="741">
                  <c:v>0.84575855138177758</c:v>
                </c:pt>
                <c:pt idx="742">
                  <c:v>0.82096655391532858</c:v>
                </c:pt>
                <c:pt idx="743">
                  <c:v>0.85769270453032931</c:v>
                </c:pt>
                <c:pt idx="744">
                  <c:v>0.8407704551533981</c:v>
                </c:pt>
                <c:pt idx="745">
                  <c:v>0.77093808988757639</c:v>
                </c:pt>
                <c:pt idx="746">
                  <c:v>0.6292558762375744</c:v>
                </c:pt>
                <c:pt idx="747">
                  <c:v>0.67310461349273643</c:v>
                </c:pt>
                <c:pt idx="748">
                  <c:v>0.64016091457898261</c:v>
                </c:pt>
                <c:pt idx="749">
                  <c:v>0.75776572932845832</c:v>
                </c:pt>
                <c:pt idx="750">
                  <c:v>0.77389543948865702</c:v>
                </c:pt>
                <c:pt idx="751">
                  <c:v>0.78320368300872079</c:v>
                </c:pt>
                <c:pt idx="752">
                  <c:v>0.8094547719492422</c:v>
                </c:pt>
                <c:pt idx="753">
                  <c:v>0.85106948932524773</c:v>
                </c:pt>
                <c:pt idx="754">
                  <c:v>0.87671679594724139</c:v>
                </c:pt>
                <c:pt idx="755">
                  <c:v>0.88851637908553083</c:v>
                </c:pt>
                <c:pt idx="756">
                  <c:v>0.89833294760661186</c:v>
                </c:pt>
                <c:pt idx="757">
                  <c:v>0.93720351712981054</c:v>
                </c:pt>
                <c:pt idx="758">
                  <c:v>0.95353246583952433</c:v>
                </c:pt>
                <c:pt idx="759">
                  <c:v>0.95847537894343693</c:v>
                </c:pt>
                <c:pt idx="760">
                  <c:v>0.96430048533453772</c:v>
                </c:pt>
                <c:pt idx="761">
                  <c:v>0.9661406779949987</c:v>
                </c:pt>
                <c:pt idx="762">
                  <c:v>0.96594381500277782</c:v>
                </c:pt>
                <c:pt idx="763">
                  <c:v>0.96460679662432058</c:v>
                </c:pt>
                <c:pt idx="764">
                  <c:v>0.96863970710966829</c:v>
                </c:pt>
                <c:pt idx="765">
                  <c:v>0.96974629846708316</c:v>
                </c:pt>
                <c:pt idx="766">
                  <c:v>0.97041992905038288</c:v>
                </c:pt>
                <c:pt idx="767">
                  <c:v>0.95947241676422934</c:v>
                </c:pt>
                <c:pt idx="768">
                  <c:v>0.95891788945521939</c:v>
                </c:pt>
                <c:pt idx="769">
                  <c:v>0.94307998245810176</c:v>
                </c:pt>
                <c:pt idx="770">
                  <c:v>0.9379030918425606</c:v>
                </c:pt>
                <c:pt idx="771">
                  <c:v>0.91122933563762154</c:v>
                </c:pt>
                <c:pt idx="772">
                  <c:v>0.89368269782080034</c:v>
                </c:pt>
                <c:pt idx="773">
                  <c:v>0.85188037238471725</c:v>
                </c:pt>
                <c:pt idx="774">
                  <c:v>0.80340716321157213</c:v>
                </c:pt>
                <c:pt idx="775">
                  <c:v>0.72322056687943126</c:v>
                </c:pt>
                <c:pt idx="776">
                  <c:v>0.5644014883333317</c:v>
                </c:pt>
                <c:pt idx="777">
                  <c:v>0.43664184781500381</c:v>
                </c:pt>
                <c:pt idx="778">
                  <c:v>0.30183041460962901</c:v>
                </c:pt>
                <c:pt idx="779">
                  <c:v>0.28392492731263208</c:v>
                </c:pt>
                <c:pt idx="780">
                  <c:v>0.31809025182608863</c:v>
                </c:pt>
                <c:pt idx="781">
                  <c:v>0.46445322016261614</c:v>
                </c:pt>
                <c:pt idx="782">
                  <c:v>0.56892666878728015</c:v>
                </c:pt>
                <c:pt idx="783">
                  <c:v>0.60229816335735231</c:v>
                </c:pt>
                <c:pt idx="784">
                  <c:v>0.61995761047360465</c:v>
                </c:pt>
                <c:pt idx="785">
                  <c:v>0.61407770273984175</c:v>
                </c:pt>
                <c:pt idx="786">
                  <c:v>0.62255218629289333</c:v>
                </c:pt>
                <c:pt idx="787">
                  <c:v>0.52471763116879411</c:v>
                </c:pt>
                <c:pt idx="788">
                  <c:v>0.44346700720176419</c:v>
                </c:pt>
                <c:pt idx="789">
                  <c:v>0.40158739553150674</c:v>
                </c:pt>
                <c:pt idx="790">
                  <c:v>0.37226470800680361</c:v>
                </c:pt>
                <c:pt idx="791">
                  <c:v>0.41975963475835953</c:v>
                </c:pt>
                <c:pt idx="792">
                  <c:v>0.42077607104031484</c:v>
                </c:pt>
                <c:pt idx="793">
                  <c:v>0.42921374366613946</c:v>
                </c:pt>
                <c:pt idx="794">
                  <c:v>0.39869902935549023</c:v>
                </c:pt>
                <c:pt idx="795">
                  <c:v>0.42874747468994723</c:v>
                </c:pt>
                <c:pt idx="796">
                  <c:v>0.44226851645951937</c:v>
                </c:pt>
                <c:pt idx="797">
                  <c:v>0.51712516447628132</c:v>
                </c:pt>
                <c:pt idx="798">
                  <c:v>0.70205995264317278</c:v>
                </c:pt>
                <c:pt idx="799">
                  <c:v>0.82093600982860904</c:v>
                </c:pt>
                <c:pt idx="800">
                  <c:v>0.85481924024118439</c:v>
                </c:pt>
                <c:pt idx="801">
                  <c:v>0.72316286686046549</c:v>
                </c:pt>
                <c:pt idx="802">
                  <c:v>0.69454710260809993</c:v>
                </c:pt>
                <c:pt idx="803">
                  <c:v>0.75412685869268714</c:v>
                </c:pt>
                <c:pt idx="804">
                  <c:v>0.75257805132699451</c:v>
                </c:pt>
                <c:pt idx="805">
                  <c:v>0.87052009492447546</c:v>
                </c:pt>
                <c:pt idx="806">
                  <c:v>0.87673596253423935</c:v>
                </c:pt>
                <c:pt idx="807">
                  <c:v>0.88521489262036968</c:v>
                </c:pt>
                <c:pt idx="808">
                  <c:v>0.88875848523372547</c:v>
                </c:pt>
                <c:pt idx="809">
                  <c:v>0.8897386499731097</c:v>
                </c:pt>
                <c:pt idx="810">
                  <c:v>0.88115649783021699</c:v>
                </c:pt>
                <c:pt idx="811">
                  <c:v>0.87951924926277614</c:v>
                </c:pt>
                <c:pt idx="812">
                  <c:v>0.87261899079321947</c:v>
                </c:pt>
                <c:pt idx="813">
                  <c:v>0.84398198775138866</c:v>
                </c:pt>
                <c:pt idx="814">
                  <c:v>0.83810986971759405</c:v>
                </c:pt>
                <c:pt idx="815">
                  <c:v>0.80453500703054026</c:v>
                </c:pt>
                <c:pt idx="816">
                  <c:v>0.81328766233627603</c:v>
                </c:pt>
                <c:pt idx="817">
                  <c:v>0.82676054451533998</c:v>
                </c:pt>
                <c:pt idx="818">
                  <c:v>0.85232873973270162</c:v>
                </c:pt>
                <c:pt idx="819">
                  <c:v>0.86626624772974248</c:v>
                </c:pt>
                <c:pt idx="820">
                  <c:v>0.87180494857692792</c:v>
                </c:pt>
                <c:pt idx="821">
                  <c:v>0.91141288216837091</c:v>
                </c:pt>
                <c:pt idx="822">
                  <c:v>0.92188681147579354</c:v>
                </c:pt>
                <c:pt idx="823">
                  <c:v>0.92661781457758929</c:v>
                </c:pt>
                <c:pt idx="824">
                  <c:v>0.92822538453303916</c:v>
                </c:pt>
                <c:pt idx="825">
                  <c:v>0.92879008789369222</c:v>
                </c:pt>
                <c:pt idx="826">
                  <c:v>0.92962982715098319</c:v>
                </c:pt>
                <c:pt idx="827">
                  <c:v>0.92333788903662295</c:v>
                </c:pt>
                <c:pt idx="828">
                  <c:v>0.90339471800719306</c:v>
                </c:pt>
                <c:pt idx="829">
                  <c:v>0.8980081975396168</c:v>
                </c:pt>
                <c:pt idx="830">
                  <c:v>0.89447212965084832</c:v>
                </c:pt>
                <c:pt idx="831">
                  <c:v>0.88414138142508647</c:v>
                </c:pt>
                <c:pt idx="832">
                  <c:v>0.89107852801087062</c:v>
                </c:pt>
                <c:pt idx="833">
                  <c:v>0.90673642289368417</c:v>
                </c:pt>
                <c:pt idx="834">
                  <c:v>0.94557841884723803</c:v>
                </c:pt>
                <c:pt idx="835">
                  <c:v>0.9465723532989323</c:v>
                </c:pt>
                <c:pt idx="836">
                  <c:v>0.93732291522556144</c:v>
                </c:pt>
                <c:pt idx="837">
                  <c:v>0.92186620068229963</c:v>
                </c:pt>
                <c:pt idx="838">
                  <c:v>0.87724011970178517</c:v>
                </c:pt>
                <c:pt idx="839">
                  <c:v>0.84564876611183681</c:v>
                </c:pt>
                <c:pt idx="840">
                  <c:v>0.81847041215863592</c:v>
                </c:pt>
                <c:pt idx="841">
                  <c:v>0.78744109292147013</c:v>
                </c:pt>
                <c:pt idx="842">
                  <c:v>0.78295269165906023</c:v>
                </c:pt>
                <c:pt idx="843">
                  <c:v>0.78303484083787356</c:v>
                </c:pt>
                <c:pt idx="844">
                  <c:v>0.74673298536541299</c:v>
                </c:pt>
                <c:pt idx="845">
                  <c:v>0.73166483807526395</c:v>
                </c:pt>
                <c:pt idx="846">
                  <c:v>0.75355662837701598</c:v>
                </c:pt>
                <c:pt idx="847">
                  <c:v>0.75080962760244108</c:v>
                </c:pt>
                <c:pt idx="848">
                  <c:v>0.83276306482228091</c:v>
                </c:pt>
                <c:pt idx="849">
                  <c:v>0.89993221369971232</c:v>
                </c:pt>
                <c:pt idx="850">
                  <c:v>0.92069070267852848</c:v>
                </c:pt>
                <c:pt idx="851">
                  <c:v>0.94325212951501147</c:v>
                </c:pt>
                <c:pt idx="852">
                  <c:v>0.95735900081037206</c:v>
                </c:pt>
                <c:pt idx="853">
                  <c:v>0.96297814760411493</c:v>
                </c:pt>
                <c:pt idx="854">
                  <c:v>0.97183354848918202</c:v>
                </c:pt>
                <c:pt idx="855">
                  <c:v>0.96645658428595216</c:v>
                </c:pt>
                <c:pt idx="856">
                  <c:v>0.96313183326517449</c:v>
                </c:pt>
                <c:pt idx="857">
                  <c:v>0.95202637129547152</c:v>
                </c:pt>
                <c:pt idx="858">
                  <c:v>0.94982223605536398</c:v>
                </c:pt>
                <c:pt idx="859">
                  <c:v>0.94438900671715098</c:v>
                </c:pt>
                <c:pt idx="860">
                  <c:v>0.94218005178642827</c:v>
                </c:pt>
                <c:pt idx="861">
                  <c:v>0.94449342743159848</c:v>
                </c:pt>
                <c:pt idx="862">
                  <c:v>0.96107512585122123</c:v>
                </c:pt>
                <c:pt idx="863">
                  <c:v>0.97262497269663317</c:v>
                </c:pt>
                <c:pt idx="864">
                  <c:v>0.97934206698522264</c:v>
                </c:pt>
                <c:pt idx="865">
                  <c:v>0.98407879436251477</c:v>
                </c:pt>
                <c:pt idx="866">
                  <c:v>0.9850975767219462</c:v>
                </c:pt>
                <c:pt idx="867">
                  <c:v>0.98619549628565983</c:v>
                </c:pt>
                <c:pt idx="868">
                  <c:v>0.98720319517017119</c:v>
                </c:pt>
                <c:pt idx="869">
                  <c:v>0.9881245142862991</c:v>
                </c:pt>
                <c:pt idx="870">
                  <c:v>0.98982107296650723</c:v>
                </c:pt>
                <c:pt idx="871">
                  <c:v>0.98990203522818021</c:v>
                </c:pt>
                <c:pt idx="872">
                  <c:v>0.98632801221420274</c:v>
                </c:pt>
                <c:pt idx="873">
                  <c:v>0.98620403746879692</c:v>
                </c:pt>
                <c:pt idx="874">
                  <c:v>0.98310853903246287</c:v>
                </c:pt>
                <c:pt idx="875">
                  <c:v>0.97804581313545058</c:v>
                </c:pt>
                <c:pt idx="876">
                  <c:v>0.97289187343609584</c:v>
                </c:pt>
                <c:pt idx="877">
                  <c:v>0.96835463485782514</c:v>
                </c:pt>
                <c:pt idx="878">
                  <c:v>0.96164269684400749</c:v>
                </c:pt>
                <c:pt idx="879">
                  <c:v>0.94490932614447631</c:v>
                </c:pt>
                <c:pt idx="880">
                  <c:v>0.92899345743170503</c:v>
                </c:pt>
                <c:pt idx="881">
                  <c:v>0.9055779751018409</c:v>
                </c:pt>
                <c:pt idx="882">
                  <c:v>0.86171332045940985</c:v>
                </c:pt>
                <c:pt idx="883">
                  <c:v>0.88484298513844317</c:v>
                </c:pt>
                <c:pt idx="884">
                  <c:v>0.90832789512821943</c:v>
                </c:pt>
                <c:pt idx="885">
                  <c:v>0.90631191914360343</c:v>
                </c:pt>
                <c:pt idx="886">
                  <c:v>0.9148871283137856</c:v>
                </c:pt>
                <c:pt idx="887">
                  <c:v>0.90031210154122676</c:v>
                </c:pt>
                <c:pt idx="888">
                  <c:v>0.87530096063585405</c:v>
                </c:pt>
                <c:pt idx="889">
                  <c:v>0.86283033433226042</c:v>
                </c:pt>
                <c:pt idx="890">
                  <c:v>0.86337649048310239</c:v>
                </c:pt>
                <c:pt idx="891">
                  <c:v>0.91116288696251613</c:v>
                </c:pt>
                <c:pt idx="892">
                  <c:v>0.91846823411151157</c:v>
                </c:pt>
                <c:pt idx="893">
                  <c:v>0.94307384793692872</c:v>
                </c:pt>
                <c:pt idx="894">
                  <c:v>0.9457300980431409</c:v>
                </c:pt>
                <c:pt idx="895">
                  <c:v>0.93396348225629866</c:v>
                </c:pt>
                <c:pt idx="896">
                  <c:v>0.92812513445071443</c:v>
                </c:pt>
                <c:pt idx="897">
                  <c:v>0.91957199523505462</c:v>
                </c:pt>
                <c:pt idx="898">
                  <c:v>0.90995200105571639</c:v>
                </c:pt>
                <c:pt idx="899">
                  <c:v>0.91647024209325856</c:v>
                </c:pt>
                <c:pt idx="900">
                  <c:v>0.913734610511166</c:v>
                </c:pt>
                <c:pt idx="901">
                  <c:v>0.89843644125420596</c:v>
                </c:pt>
                <c:pt idx="902">
                  <c:v>0.91168841353257868</c:v>
                </c:pt>
                <c:pt idx="903">
                  <c:v>0.91233298294538112</c:v>
                </c:pt>
                <c:pt idx="904">
                  <c:v>0.91878540869727665</c:v>
                </c:pt>
                <c:pt idx="905">
                  <c:v>0.92021455795126139</c:v>
                </c:pt>
                <c:pt idx="906">
                  <c:v>0.897631141243172</c:v>
                </c:pt>
                <c:pt idx="907">
                  <c:v>0.90621764510243841</c:v>
                </c:pt>
                <c:pt idx="908">
                  <c:v>0.9064755904265891</c:v>
                </c:pt>
                <c:pt idx="909">
                  <c:v>0.92272148382941166</c:v>
                </c:pt>
                <c:pt idx="910">
                  <c:v>0.93398186645969983</c:v>
                </c:pt>
                <c:pt idx="911">
                  <c:v>0.9330271551537922</c:v>
                </c:pt>
                <c:pt idx="912">
                  <c:v>0.89407155323163312</c:v>
                </c:pt>
                <c:pt idx="913">
                  <c:v>0.85966851919640574</c:v>
                </c:pt>
                <c:pt idx="914">
                  <c:v>0.8495562985261006</c:v>
                </c:pt>
                <c:pt idx="915">
                  <c:v>0.83541119672915376</c:v>
                </c:pt>
                <c:pt idx="916">
                  <c:v>0.80026723142676359</c:v>
                </c:pt>
                <c:pt idx="917">
                  <c:v>0.73339844410384936</c:v>
                </c:pt>
                <c:pt idx="918">
                  <c:v>0.6371950194480458</c:v>
                </c:pt>
                <c:pt idx="919">
                  <c:v>0.46225850335162749</c:v>
                </c:pt>
                <c:pt idx="920">
                  <c:v>0.28183077351615915</c:v>
                </c:pt>
                <c:pt idx="921">
                  <c:v>0.11817933586406766</c:v>
                </c:pt>
                <c:pt idx="922">
                  <c:v>6.4186293346586168E-2</c:v>
                </c:pt>
                <c:pt idx="923">
                  <c:v>9.4204377493588412E-2</c:v>
                </c:pt>
                <c:pt idx="924">
                  <c:v>5.3800990835660818E-2</c:v>
                </c:pt>
                <c:pt idx="925">
                  <c:v>0.1418570814189905</c:v>
                </c:pt>
                <c:pt idx="926">
                  <c:v>0.32055643763621089</c:v>
                </c:pt>
                <c:pt idx="927">
                  <c:v>0.52488262090732984</c:v>
                </c:pt>
                <c:pt idx="928">
                  <c:v>0.70003674318126652</c:v>
                </c:pt>
                <c:pt idx="929">
                  <c:v>0.78432970097107713</c:v>
                </c:pt>
                <c:pt idx="930">
                  <c:v>0.79999445612908893</c:v>
                </c:pt>
                <c:pt idx="931">
                  <c:v>0.82175046484623582</c:v>
                </c:pt>
                <c:pt idx="932">
                  <c:v>0.84209097315278947</c:v>
                </c:pt>
                <c:pt idx="933">
                  <c:v>0.84890859585881695</c:v>
                </c:pt>
                <c:pt idx="934">
                  <c:v>0.87313544700339785</c:v>
                </c:pt>
                <c:pt idx="935">
                  <c:v>0.91057968951828194</c:v>
                </c:pt>
                <c:pt idx="936">
                  <c:v>0.91775038346331739</c:v>
                </c:pt>
                <c:pt idx="937">
                  <c:v>0.92708422364894139</c:v>
                </c:pt>
                <c:pt idx="938">
                  <c:v>0.92810766374368359</c:v>
                </c:pt>
                <c:pt idx="939">
                  <c:v>0.93175333780126046</c:v>
                </c:pt>
                <c:pt idx="940">
                  <c:v>0.93305862364170356</c:v>
                </c:pt>
                <c:pt idx="941">
                  <c:v>0.94788766879082131</c:v>
                </c:pt>
                <c:pt idx="942">
                  <c:v>0.94815172356163213</c:v>
                </c:pt>
                <c:pt idx="943">
                  <c:v>0.94310552370066703</c:v>
                </c:pt>
                <c:pt idx="944">
                  <c:v>0.95233373002031718</c:v>
                </c:pt>
                <c:pt idx="945">
                  <c:v>0.94507228577464408</c:v>
                </c:pt>
                <c:pt idx="946">
                  <c:v>0.93559216935265621</c:v>
                </c:pt>
                <c:pt idx="947">
                  <c:v>0.88470664013730616</c:v>
                </c:pt>
                <c:pt idx="948">
                  <c:v>0.72665532408806943</c:v>
                </c:pt>
                <c:pt idx="949">
                  <c:v>0.61899319747401149</c:v>
                </c:pt>
                <c:pt idx="950">
                  <c:v>0.40776359672627105</c:v>
                </c:pt>
                <c:pt idx="951">
                  <c:v>0.20776397750178169</c:v>
                </c:pt>
                <c:pt idx="952">
                  <c:v>0.12625628653202886</c:v>
                </c:pt>
                <c:pt idx="953">
                  <c:v>0.12798786206593846</c:v>
                </c:pt>
                <c:pt idx="954">
                  <c:v>0.12570465426203534</c:v>
                </c:pt>
                <c:pt idx="955">
                  <c:v>0.16851954935033828</c:v>
                </c:pt>
                <c:pt idx="956">
                  <c:v>0.12682981067054594</c:v>
                </c:pt>
                <c:pt idx="957">
                  <c:v>-2.4793485984248877E-2</c:v>
                </c:pt>
                <c:pt idx="958">
                  <c:v>-0.114994602331719</c:v>
                </c:pt>
                <c:pt idx="959">
                  <c:v>-0.10216079081122269</c:v>
                </c:pt>
                <c:pt idx="960">
                  <c:v>-0.10793878872965795</c:v>
                </c:pt>
                <c:pt idx="961">
                  <c:v>-3.881297957229185E-2</c:v>
                </c:pt>
                <c:pt idx="962">
                  <c:v>9.9503685271714451E-2</c:v>
                </c:pt>
                <c:pt idx="963">
                  <c:v>0.14813084512245242</c:v>
                </c:pt>
                <c:pt idx="964">
                  <c:v>0.16824070978540676</c:v>
                </c:pt>
                <c:pt idx="965">
                  <c:v>0.17300072228472804</c:v>
                </c:pt>
                <c:pt idx="966">
                  <c:v>0.31004466405538783</c:v>
                </c:pt>
                <c:pt idx="967">
                  <c:v>0.33476052044335264</c:v>
                </c:pt>
                <c:pt idx="968">
                  <c:v>0.34118129843270917</c:v>
                </c:pt>
                <c:pt idx="969">
                  <c:v>0.42359434701419724</c:v>
                </c:pt>
                <c:pt idx="970">
                  <c:v>0.48210211514321488</c:v>
                </c:pt>
                <c:pt idx="971">
                  <c:v>0.51865737049698701</c:v>
                </c:pt>
                <c:pt idx="972">
                  <c:v>0.5242057367476326</c:v>
                </c:pt>
                <c:pt idx="973">
                  <c:v>0.60616855373189149</c:v>
                </c:pt>
                <c:pt idx="974">
                  <c:v>0.66534928546032601</c:v>
                </c:pt>
                <c:pt idx="975">
                  <c:v>0.67054387754444378</c:v>
                </c:pt>
                <c:pt idx="976">
                  <c:v>0.71997762279478117</c:v>
                </c:pt>
                <c:pt idx="977">
                  <c:v>0.71782887585214927</c:v>
                </c:pt>
                <c:pt idx="978">
                  <c:v>0.73931277527333517</c:v>
                </c:pt>
                <c:pt idx="979">
                  <c:v>0.74029643733032413</c:v>
                </c:pt>
                <c:pt idx="980">
                  <c:v>0.74413526703806188</c:v>
                </c:pt>
                <c:pt idx="981">
                  <c:v>0.80390387374427819</c:v>
                </c:pt>
                <c:pt idx="982">
                  <c:v>0.80127254174281115</c:v>
                </c:pt>
                <c:pt idx="983">
                  <c:v>0.75729146659894142</c:v>
                </c:pt>
                <c:pt idx="984">
                  <c:v>0.73188674208728388</c:v>
                </c:pt>
                <c:pt idx="985">
                  <c:v>0.64041883097000363</c:v>
                </c:pt>
                <c:pt idx="986">
                  <c:v>0.53884624861436581</c:v>
                </c:pt>
                <c:pt idx="987">
                  <c:v>0.50204724878856577</c:v>
                </c:pt>
                <c:pt idx="988">
                  <c:v>0.49530734450604735</c:v>
                </c:pt>
                <c:pt idx="989">
                  <c:v>0.51482599946659235</c:v>
                </c:pt>
                <c:pt idx="990">
                  <c:v>0.57934950543553321</c:v>
                </c:pt>
                <c:pt idx="991">
                  <c:v>0.63918648589915183</c:v>
                </c:pt>
                <c:pt idx="992">
                  <c:v>0.69982266451655262</c:v>
                </c:pt>
                <c:pt idx="993">
                  <c:v>0.77396289137159713</c:v>
                </c:pt>
                <c:pt idx="994">
                  <c:v>0.80751837013136352</c:v>
                </c:pt>
                <c:pt idx="995">
                  <c:v>0.81603141421228931</c:v>
                </c:pt>
                <c:pt idx="996">
                  <c:v>0.85376411239203021</c:v>
                </c:pt>
                <c:pt idx="997">
                  <c:v>0.90085590378545277</c:v>
                </c:pt>
                <c:pt idx="998">
                  <c:v>0.92678622412944955</c:v>
                </c:pt>
                <c:pt idx="999">
                  <c:v>0.93995423935226985</c:v>
                </c:pt>
                <c:pt idx="1000">
                  <c:v>0.94387883620949287</c:v>
                </c:pt>
                <c:pt idx="1001">
                  <c:v>0.97525533210257531</c:v>
                </c:pt>
                <c:pt idx="1002">
                  <c:v>0.9752433749689351</c:v>
                </c:pt>
                <c:pt idx="1003">
                  <c:v>0.97422647755303471</c:v>
                </c:pt>
                <c:pt idx="1004">
                  <c:v>0.96965675231805948</c:v>
                </c:pt>
                <c:pt idx="1005">
                  <c:v>0.96589862768530188</c:v>
                </c:pt>
                <c:pt idx="1006">
                  <c:v>0.96166910248656023</c:v>
                </c:pt>
                <c:pt idx="1007">
                  <c:v>0.94922521259540438</c:v>
                </c:pt>
                <c:pt idx="1008">
                  <c:v>0.94102595519557364</c:v>
                </c:pt>
                <c:pt idx="1009">
                  <c:v>0.91357265208504501</c:v>
                </c:pt>
                <c:pt idx="1010">
                  <c:v>0.88856254810862356</c:v>
                </c:pt>
                <c:pt idx="1011">
                  <c:v>0.8612982569554174</c:v>
                </c:pt>
                <c:pt idx="1012">
                  <c:v>0.8491117575922128</c:v>
                </c:pt>
                <c:pt idx="1013">
                  <c:v>0.81198323903014036</c:v>
                </c:pt>
                <c:pt idx="1014">
                  <c:v>0.80819609455131591</c:v>
                </c:pt>
                <c:pt idx="1015">
                  <c:v>0.74136518382502559</c:v>
                </c:pt>
                <c:pt idx="1016">
                  <c:v>0.77371398158614046</c:v>
                </c:pt>
                <c:pt idx="1017">
                  <c:v>0.79841273288233294</c:v>
                </c:pt>
                <c:pt idx="1018">
                  <c:v>0.83084322914908748</c:v>
                </c:pt>
                <c:pt idx="1019">
                  <c:v>0.81164714404150407</c:v>
                </c:pt>
                <c:pt idx="1020">
                  <c:v>0.77778736884877619</c:v>
                </c:pt>
                <c:pt idx="1021">
                  <c:v>0.77644577212242116</c:v>
                </c:pt>
                <c:pt idx="1022">
                  <c:v>0.74586222468654506</c:v>
                </c:pt>
                <c:pt idx="1023">
                  <c:v>0.72161618361042612</c:v>
                </c:pt>
                <c:pt idx="1024">
                  <c:v>0.67801931575394692</c:v>
                </c:pt>
                <c:pt idx="1025">
                  <c:v>0.61815562226733922</c:v>
                </c:pt>
                <c:pt idx="1026">
                  <c:v>0.64248278468328213</c:v>
                </c:pt>
                <c:pt idx="1027">
                  <c:v>0.66335981453512449</c:v>
                </c:pt>
                <c:pt idx="1028">
                  <c:v>0.71517591680979486</c:v>
                </c:pt>
                <c:pt idx="1029">
                  <c:v>0.76311340265520666</c:v>
                </c:pt>
                <c:pt idx="1030">
                  <c:v>0.74895866148730195</c:v>
                </c:pt>
                <c:pt idx="1031">
                  <c:v>0.7445306465515994</c:v>
                </c:pt>
                <c:pt idx="1032">
                  <c:v>0.72154717957430292</c:v>
                </c:pt>
                <c:pt idx="1033">
                  <c:v>0.70796710361711945</c:v>
                </c:pt>
                <c:pt idx="1034">
                  <c:v>0.70136150056791846</c:v>
                </c:pt>
                <c:pt idx="1035">
                  <c:v>0.70182258438902012</c:v>
                </c:pt>
                <c:pt idx="1036">
                  <c:v>0.69069801558373589</c:v>
                </c:pt>
                <c:pt idx="1037">
                  <c:v>0.6558995721437485</c:v>
                </c:pt>
                <c:pt idx="1038">
                  <c:v>0.61810390352481448</c:v>
                </c:pt>
                <c:pt idx="1039">
                  <c:v>0.59744076479415575</c:v>
                </c:pt>
                <c:pt idx="1040">
                  <c:v>0.59044320286513841</c:v>
                </c:pt>
                <c:pt idx="1041">
                  <c:v>0.59934056679721015</c:v>
                </c:pt>
                <c:pt idx="1042">
                  <c:v>0.63423952850839771</c:v>
                </c:pt>
                <c:pt idx="1043">
                  <c:v>0.68568271452846952</c:v>
                </c:pt>
                <c:pt idx="1044">
                  <c:v>0.73200157987260306</c:v>
                </c:pt>
                <c:pt idx="1045">
                  <c:v>0.81621285928267384</c:v>
                </c:pt>
                <c:pt idx="1046">
                  <c:v>0.89227295987897592</c:v>
                </c:pt>
                <c:pt idx="1047">
                  <c:v>0.95666474264233903</c:v>
                </c:pt>
                <c:pt idx="1048">
                  <c:v>0.93916607447342826</c:v>
                </c:pt>
                <c:pt idx="1049">
                  <c:v>0.87975817185660143</c:v>
                </c:pt>
                <c:pt idx="1050">
                  <c:v>0.68691800918761148</c:v>
                </c:pt>
                <c:pt idx="1051">
                  <c:v>0.54999673979631802</c:v>
                </c:pt>
                <c:pt idx="1052">
                  <c:v>0.50301511599445703</c:v>
                </c:pt>
                <c:pt idx="1053">
                  <c:v>0.49764499111158583</c:v>
                </c:pt>
                <c:pt idx="1054">
                  <c:v>0.50034922401206627</c:v>
                </c:pt>
                <c:pt idx="1055">
                  <c:v>0.52132339181671794</c:v>
                </c:pt>
                <c:pt idx="1056">
                  <c:v>0.53332329937762468</c:v>
                </c:pt>
                <c:pt idx="1057">
                  <c:v>0.55377650699413572</c:v>
                </c:pt>
                <c:pt idx="1058">
                  <c:v>0.64187256135357862</c:v>
                </c:pt>
                <c:pt idx="1059">
                  <c:v>0.85283494486533862</c:v>
                </c:pt>
                <c:pt idx="1060">
                  <c:v>0.95156541672181449</c:v>
                </c:pt>
                <c:pt idx="1061">
                  <c:v>0.97711368348201055</c:v>
                </c:pt>
                <c:pt idx="1062">
                  <c:v>0.98231257874732436</c:v>
                </c:pt>
                <c:pt idx="1063">
                  <c:v>0.98590235352798739</c:v>
                </c:pt>
                <c:pt idx="1064">
                  <c:v>0.98679653344846785</c:v>
                </c:pt>
                <c:pt idx="1065">
                  <c:v>0.98741602590628885</c:v>
                </c:pt>
                <c:pt idx="1066">
                  <c:v>0.98835734449787549</c:v>
                </c:pt>
                <c:pt idx="1067">
                  <c:v>0.98806887582269365</c:v>
                </c:pt>
                <c:pt idx="1068">
                  <c:v>0.98723285933357097</c:v>
                </c:pt>
                <c:pt idx="1069">
                  <c:v>0.98599848113820387</c:v>
                </c:pt>
                <c:pt idx="1070">
                  <c:v>0.98744084539038113</c:v>
                </c:pt>
                <c:pt idx="1071">
                  <c:v>0.98189910050824569</c:v>
                </c:pt>
                <c:pt idx="1072">
                  <c:v>0.98028788985766668</c:v>
                </c:pt>
                <c:pt idx="1073">
                  <c:v>0.97770217236828638</c:v>
                </c:pt>
                <c:pt idx="1074">
                  <c:v>0.97345568159821827</c:v>
                </c:pt>
                <c:pt idx="1075">
                  <c:v>0.96393082044491596</c:v>
                </c:pt>
                <c:pt idx="1076">
                  <c:v>0.94718598998218217</c:v>
                </c:pt>
                <c:pt idx="1077">
                  <c:v>0.91452924479432762</c:v>
                </c:pt>
                <c:pt idx="1078">
                  <c:v>0.83996272539819616</c:v>
                </c:pt>
                <c:pt idx="1079">
                  <c:v>0.73025398563042376</c:v>
                </c:pt>
                <c:pt idx="1080">
                  <c:v>0.76003065374302869</c:v>
                </c:pt>
                <c:pt idx="1081">
                  <c:v>0.76374955082081419</c:v>
                </c:pt>
                <c:pt idx="1082">
                  <c:v>0.80489923939417718</c:v>
                </c:pt>
                <c:pt idx="1083">
                  <c:v>0.88654176457912892</c:v>
                </c:pt>
                <c:pt idx="1084">
                  <c:v>0.88720806135348884</c:v>
                </c:pt>
                <c:pt idx="1085">
                  <c:v>0.90445541088475445</c:v>
                </c:pt>
                <c:pt idx="1086">
                  <c:v>0.91148241734637248</c:v>
                </c:pt>
                <c:pt idx="1087">
                  <c:v>0.90621957447247792</c:v>
                </c:pt>
                <c:pt idx="1088">
                  <c:v>0.91198531906233882</c:v>
                </c:pt>
                <c:pt idx="1089">
                  <c:v>0.8944525159106419</c:v>
                </c:pt>
                <c:pt idx="1090">
                  <c:v>0.89585213620399751</c:v>
                </c:pt>
                <c:pt idx="1091">
                  <c:v>0.91870277215042573</c:v>
                </c:pt>
                <c:pt idx="1092">
                  <c:v>0.92241706317928251</c:v>
                </c:pt>
                <c:pt idx="1093">
                  <c:v>0.92059394567818298</c:v>
                </c:pt>
                <c:pt idx="1094">
                  <c:v>0.91851629067166063</c:v>
                </c:pt>
                <c:pt idx="1095">
                  <c:v>0.93229744996218811</c:v>
                </c:pt>
                <c:pt idx="1096">
                  <c:v>0.93757446881938267</c:v>
                </c:pt>
                <c:pt idx="1097">
                  <c:v>0.94469388776761465</c:v>
                </c:pt>
                <c:pt idx="1098">
                  <c:v>0.9575071698941261</c:v>
                </c:pt>
                <c:pt idx="1099">
                  <c:v>0.97147833740911915</c:v>
                </c:pt>
                <c:pt idx="1100">
                  <c:v>0.97969794439723623</c:v>
                </c:pt>
                <c:pt idx="1101">
                  <c:v>0.9824708035588976</c:v>
                </c:pt>
                <c:pt idx="1102">
                  <c:v>0.98168290114353829</c:v>
                </c:pt>
                <c:pt idx="1103">
                  <c:v>0.97763474334768785</c:v>
                </c:pt>
                <c:pt idx="1104">
                  <c:v>0.96913893758239567</c:v>
                </c:pt>
                <c:pt idx="1105">
                  <c:v>0.96110897046949051</c:v>
                </c:pt>
                <c:pt idx="1106">
                  <c:v>0.94311604805614335</c:v>
                </c:pt>
                <c:pt idx="1107">
                  <c:v>0.90871667008572898</c:v>
                </c:pt>
                <c:pt idx="1108">
                  <c:v>0.90763865835108526</c:v>
                </c:pt>
                <c:pt idx="1109">
                  <c:v>0.91415184114315451</c:v>
                </c:pt>
                <c:pt idx="1110">
                  <c:v>0.92133886203588833</c:v>
                </c:pt>
                <c:pt idx="1111">
                  <c:v>0.9299059723670009</c:v>
                </c:pt>
                <c:pt idx="1112">
                  <c:v>0.92137157183139706</c:v>
                </c:pt>
                <c:pt idx="1113">
                  <c:v>0.91343616577707931</c:v>
                </c:pt>
                <c:pt idx="1114">
                  <c:v>0.879693588067468</c:v>
                </c:pt>
                <c:pt idx="1115">
                  <c:v>0.81935472080866367</c:v>
                </c:pt>
                <c:pt idx="1116">
                  <c:v>0.77719771023518835</c:v>
                </c:pt>
                <c:pt idx="1117">
                  <c:v>0.70777870211057536</c:v>
                </c:pt>
                <c:pt idx="1118">
                  <c:v>0.69044289554074123</c:v>
                </c:pt>
                <c:pt idx="1119">
                  <c:v>0.60448124366424427</c:v>
                </c:pt>
                <c:pt idx="1120">
                  <c:v>0.60198489073749639</c:v>
                </c:pt>
                <c:pt idx="1121">
                  <c:v>0.60354315423244576</c:v>
                </c:pt>
                <c:pt idx="1122">
                  <c:v>0.57419788083647549</c:v>
                </c:pt>
                <c:pt idx="1123">
                  <c:v>0.53291120287442062</c:v>
                </c:pt>
                <c:pt idx="1124">
                  <c:v>0.48531503990971941</c:v>
                </c:pt>
                <c:pt idx="1125">
                  <c:v>0.50562983967273134</c:v>
                </c:pt>
                <c:pt idx="1126">
                  <c:v>0.34819378225754288</c:v>
                </c:pt>
                <c:pt idx="1127">
                  <c:v>0.46235384662763346</c:v>
                </c:pt>
                <c:pt idx="1128">
                  <c:v>0.5183986136520774</c:v>
                </c:pt>
                <c:pt idx="1129">
                  <c:v>0.57412174403548311</c:v>
                </c:pt>
                <c:pt idx="1130">
                  <c:v>0.51774383159394077</c:v>
                </c:pt>
                <c:pt idx="1131">
                  <c:v>0.48655976877255275</c:v>
                </c:pt>
                <c:pt idx="1132">
                  <c:v>0.47132083169151812</c:v>
                </c:pt>
                <c:pt idx="1133">
                  <c:v>0.53989411934362086</c:v>
                </c:pt>
                <c:pt idx="1134">
                  <c:v>0.70034222188073281</c:v>
                </c:pt>
                <c:pt idx="1135">
                  <c:v>0.86513859126266301</c:v>
                </c:pt>
                <c:pt idx="1136">
                  <c:v>0.88795918652013495</c:v>
                </c:pt>
                <c:pt idx="1137">
                  <c:v>0.91126280474733856</c:v>
                </c:pt>
                <c:pt idx="1138">
                  <c:v>0.90363439725723793</c:v>
                </c:pt>
                <c:pt idx="1139">
                  <c:v>0.89887095992059884</c:v>
                </c:pt>
                <c:pt idx="1140">
                  <c:v>0.90710384799804022</c:v>
                </c:pt>
                <c:pt idx="1141">
                  <c:v>0.9093638140859045</c:v>
                </c:pt>
                <c:pt idx="1142">
                  <c:v>0.91730202224977908</c:v>
                </c:pt>
                <c:pt idx="1143">
                  <c:v>0.91539822342195321</c:v>
                </c:pt>
                <c:pt idx="1144">
                  <c:v>0.90112418021318441</c:v>
                </c:pt>
                <c:pt idx="1145">
                  <c:v>0.88976606619253906</c:v>
                </c:pt>
                <c:pt idx="1146">
                  <c:v>0.87819565417373757</c:v>
                </c:pt>
                <c:pt idx="1147">
                  <c:v>0.8769347682452181</c:v>
                </c:pt>
                <c:pt idx="1148">
                  <c:v>0.88887840149489183</c:v>
                </c:pt>
                <c:pt idx="1149">
                  <c:v>0.91780545039744232</c:v>
                </c:pt>
                <c:pt idx="1150">
                  <c:v>0.93192477737176993</c:v>
                </c:pt>
                <c:pt idx="1151">
                  <c:v>0.95319528108603491</c:v>
                </c:pt>
                <c:pt idx="1152">
                  <c:v>0.96822660623398782</c:v>
                </c:pt>
                <c:pt idx="1153">
                  <c:v>0.97481799189925022</c:v>
                </c:pt>
                <c:pt idx="1154">
                  <c:v>0.97756467202393305</c:v>
                </c:pt>
                <c:pt idx="1155">
                  <c:v>0.98411770981286784</c:v>
                </c:pt>
                <c:pt idx="1156">
                  <c:v>0.98077965705000159</c:v>
                </c:pt>
                <c:pt idx="1157">
                  <c:v>0.98239158775370983</c:v>
                </c:pt>
                <c:pt idx="1158">
                  <c:v>0.97544601941361886</c:v>
                </c:pt>
                <c:pt idx="1159">
                  <c:v>0.97639451575160907</c:v>
                </c:pt>
                <c:pt idx="1160">
                  <c:v>0.97566936515471181</c:v>
                </c:pt>
                <c:pt idx="1161">
                  <c:v>0.97668710644231937</c:v>
                </c:pt>
                <c:pt idx="1162">
                  <c:v>0.97693810012955551</c:v>
                </c:pt>
                <c:pt idx="1163">
                  <c:v>0.97737942173141501</c:v>
                </c:pt>
                <c:pt idx="1164">
                  <c:v>0.97146001104561108</c:v>
                </c:pt>
                <c:pt idx="1165">
                  <c:v>0.96463528199591209</c:v>
                </c:pt>
                <c:pt idx="1166">
                  <c:v>0.96890073281837008</c:v>
                </c:pt>
                <c:pt idx="1167">
                  <c:v>0.96554782626193403</c:v>
                </c:pt>
                <c:pt idx="1168">
                  <c:v>0.94746798297320023</c:v>
                </c:pt>
                <c:pt idx="1169">
                  <c:v>0.93946903870019105</c:v>
                </c:pt>
                <c:pt idx="1170">
                  <c:v>0.93290542039261848</c:v>
                </c:pt>
                <c:pt idx="1171">
                  <c:v>0.94832125045319104</c:v>
                </c:pt>
                <c:pt idx="1172">
                  <c:v>0.95656312122698306</c:v>
                </c:pt>
                <c:pt idx="1173">
                  <c:v>0.97186180296876412</c:v>
                </c:pt>
                <c:pt idx="1174">
                  <c:v>0.97314649484165061</c:v>
                </c:pt>
                <c:pt idx="1175">
                  <c:v>0.97388101586620812</c:v>
                </c:pt>
                <c:pt idx="1176">
                  <c:v>0.97450715933055632</c:v>
                </c:pt>
                <c:pt idx="1177">
                  <c:v>0.97537485449297467</c:v>
                </c:pt>
                <c:pt idx="1178">
                  <c:v>0.97301050179026982</c:v>
                </c:pt>
                <c:pt idx="1179">
                  <c:v>0.97107266366461276</c:v>
                </c:pt>
                <c:pt idx="1180">
                  <c:v>0.96859305798481077</c:v>
                </c:pt>
                <c:pt idx="1181">
                  <c:v>0.97017620487513168</c:v>
                </c:pt>
                <c:pt idx="1182">
                  <c:v>0.9719603058101054</c:v>
                </c:pt>
                <c:pt idx="1183">
                  <c:v>0.97169169895422147</c:v>
                </c:pt>
                <c:pt idx="1184">
                  <c:v>0.96743629735474401</c:v>
                </c:pt>
                <c:pt idx="1185">
                  <c:v>0.95651435255569528</c:v>
                </c:pt>
                <c:pt idx="1186">
                  <c:v>0.9300223009519788</c:v>
                </c:pt>
                <c:pt idx="1187">
                  <c:v>0.92552784910573904</c:v>
                </c:pt>
                <c:pt idx="1188">
                  <c:v>0.92301953399608161</c:v>
                </c:pt>
                <c:pt idx="1189">
                  <c:v>0.9262162320119125</c:v>
                </c:pt>
                <c:pt idx="1190">
                  <c:v>0.95294848864734316</c:v>
                </c:pt>
                <c:pt idx="1191">
                  <c:v>0.9804848486470662</c:v>
                </c:pt>
                <c:pt idx="1192">
                  <c:v>0.98202306302136944</c:v>
                </c:pt>
                <c:pt idx="1193">
                  <c:v>0.97959511335920368</c:v>
                </c:pt>
                <c:pt idx="1194">
                  <c:v>0.98561164990246442</c:v>
                </c:pt>
                <c:pt idx="1195">
                  <c:v>0.98609321119868754</c:v>
                </c:pt>
                <c:pt idx="1196">
                  <c:v>0.9817440369088849</c:v>
                </c:pt>
                <c:pt idx="1197">
                  <c:v>0.98145413835638984</c:v>
                </c:pt>
                <c:pt idx="1198">
                  <c:v>0.9736057699502717</c:v>
                </c:pt>
                <c:pt idx="1199">
                  <c:v>0.97301091158190545</c:v>
                </c:pt>
                <c:pt idx="1200">
                  <c:v>0.96990268271082658</c:v>
                </c:pt>
                <c:pt idx="1201">
                  <c:v>0.95254589566405401</c:v>
                </c:pt>
                <c:pt idx="1202">
                  <c:v>0.9451746646310375</c:v>
                </c:pt>
                <c:pt idx="1203">
                  <c:v>0.93960405191038188</c:v>
                </c:pt>
                <c:pt idx="1204">
                  <c:v>0.91743534937514659</c:v>
                </c:pt>
                <c:pt idx="1205">
                  <c:v>0.82173754495332219</c:v>
                </c:pt>
                <c:pt idx="1206">
                  <c:v>0.77640300895387904</c:v>
                </c:pt>
                <c:pt idx="1207">
                  <c:v>0.49332660165171371</c:v>
                </c:pt>
                <c:pt idx="1208">
                  <c:v>0.35816192464109525</c:v>
                </c:pt>
                <c:pt idx="1209">
                  <c:v>0.38653004686803011</c:v>
                </c:pt>
                <c:pt idx="1210">
                  <c:v>0.49864969979995877</c:v>
                </c:pt>
                <c:pt idx="1211">
                  <c:v>0.63922285393671141</c:v>
                </c:pt>
                <c:pt idx="1212">
                  <c:v>0.69239186393365637</c:v>
                </c:pt>
                <c:pt idx="1213">
                  <c:v>0.71592474133431772</c:v>
                </c:pt>
                <c:pt idx="1214">
                  <c:v>0.69524236223060265</c:v>
                </c:pt>
                <c:pt idx="1215">
                  <c:v>0.66653970255020056</c:v>
                </c:pt>
                <c:pt idx="1216">
                  <c:v>0.62733502342561676</c:v>
                </c:pt>
                <c:pt idx="1217">
                  <c:v>0.62530898893288223</c:v>
                </c:pt>
                <c:pt idx="1218">
                  <c:v>0.60583050362992086</c:v>
                </c:pt>
                <c:pt idx="1219">
                  <c:v>0.5929647817427478</c:v>
                </c:pt>
                <c:pt idx="1220">
                  <c:v>0.58079925811772914</c:v>
                </c:pt>
                <c:pt idx="1221">
                  <c:v>0.60768344244008787</c:v>
                </c:pt>
                <c:pt idx="1222">
                  <c:v>0.61864426362110747</c:v>
                </c:pt>
                <c:pt idx="1223">
                  <c:v>0.64422007279179994</c:v>
                </c:pt>
                <c:pt idx="1224">
                  <c:v>0.65309990100403992</c:v>
                </c:pt>
                <c:pt idx="1225">
                  <c:v>0.67192013551430629</c:v>
                </c:pt>
                <c:pt idx="1226">
                  <c:v>0.67290316477090828</c:v>
                </c:pt>
                <c:pt idx="1227">
                  <c:v>0.72259444787320659</c:v>
                </c:pt>
                <c:pt idx="1228">
                  <c:v>0.78560130669699157</c:v>
                </c:pt>
                <c:pt idx="1229">
                  <c:v>0.86023654931606253</c:v>
                </c:pt>
                <c:pt idx="1230">
                  <c:v>0.92055067489336884</c:v>
                </c:pt>
                <c:pt idx="1231">
                  <c:v>0.96058878571014916</c:v>
                </c:pt>
                <c:pt idx="1232">
                  <c:v>0.96975327717115734</c:v>
                </c:pt>
                <c:pt idx="1233">
                  <c:v>0.97008084454599619</c:v>
                </c:pt>
                <c:pt idx="1234">
                  <c:v>0.96996790089970708</c:v>
                </c:pt>
                <c:pt idx="1235">
                  <c:v>0.96943073172441407</c:v>
                </c:pt>
                <c:pt idx="1236">
                  <c:v>0.96945893548452955</c:v>
                </c:pt>
                <c:pt idx="1237">
                  <c:v>0.97005418059731963</c:v>
                </c:pt>
                <c:pt idx="1238">
                  <c:v>0.9690438651871619</c:v>
                </c:pt>
                <c:pt idx="1239">
                  <c:v>0.96804472931000418</c:v>
                </c:pt>
                <c:pt idx="1240">
                  <c:v>0.96782663945280845</c:v>
                </c:pt>
                <c:pt idx="1241">
                  <c:v>0.94934039874851261</c:v>
                </c:pt>
                <c:pt idx="1242">
                  <c:v>0.95280654329022363</c:v>
                </c:pt>
                <c:pt idx="1243">
                  <c:v>0.94208176468323579</c:v>
                </c:pt>
                <c:pt idx="1244">
                  <c:v>0.93035188492003584</c:v>
                </c:pt>
                <c:pt idx="1245">
                  <c:v>0.94999235859211761</c:v>
                </c:pt>
                <c:pt idx="1246">
                  <c:v>0.95383035906385949</c:v>
                </c:pt>
                <c:pt idx="1247">
                  <c:v>0.92509365249165765</c:v>
                </c:pt>
                <c:pt idx="1248">
                  <c:v>0.89581108106959428</c:v>
                </c:pt>
                <c:pt idx="1249">
                  <c:v>0.88371484457977878</c:v>
                </c:pt>
                <c:pt idx="1250">
                  <c:v>0.88377145188809847</c:v>
                </c:pt>
                <c:pt idx="1251">
                  <c:v>0.8618049945539511</c:v>
                </c:pt>
                <c:pt idx="1252">
                  <c:v>0.86344786399729379</c:v>
                </c:pt>
                <c:pt idx="1253">
                  <c:v>0.8459091466962736</c:v>
                </c:pt>
                <c:pt idx="1254">
                  <c:v>0.81581014168055521</c:v>
                </c:pt>
                <c:pt idx="1255">
                  <c:v>0.83339616247732495</c:v>
                </c:pt>
                <c:pt idx="1256">
                  <c:v>0.88083344287065435</c:v>
                </c:pt>
                <c:pt idx="1257">
                  <c:v>0.92876134503199448</c:v>
                </c:pt>
                <c:pt idx="1258">
                  <c:v>0.94988348670442002</c:v>
                </c:pt>
                <c:pt idx="1259">
                  <c:v>0.95690058967618774</c:v>
                </c:pt>
                <c:pt idx="1260">
                  <c:v>0.95466529811347356</c:v>
                </c:pt>
                <c:pt idx="1261">
                  <c:v>0.95437174814943238</c:v>
                </c:pt>
                <c:pt idx="1262">
                  <c:v>0.95037642883128459</c:v>
                </c:pt>
                <c:pt idx="1263">
                  <c:v>0.96066670707735002</c:v>
                </c:pt>
                <c:pt idx="1264">
                  <c:v>0.95136760771763662</c:v>
                </c:pt>
                <c:pt idx="1265">
                  <c:v>0.94069164863256793</c:v>
                </c:pt>
                <c:pt idx="1266">
                  <c:v>0.92817161630596412</c:v>
                </c:pt>
                <c:pt idx="1267">
                  <c:v>0.92785937023344367</c:v>
                </c:pt>
                <c:pt idx="1268">
                  <c:v>0.92260723704186509</c:v>
                </c:pt>
                <c:pt idx="1269">
                  <c:v>0.91874926927164702</c:v>
                </c:pt>
                <c:pt idx="1270">
                  <c:v>0.90728827167891868</c:v>
                </c:pt>
                <c:pt idx="1271">
                  <c:v>0.89679933240586662</c:v>
                </c:pt>
                <c:pt idx="1272">
                  <c:v>0.8604634849377476</c:v>
                </c:pt>
                <c:pt idx="1273">
                  <c:v>0.80263997177059032</c:v>
                </c:pt>
                <c:pt idx="1274">
                  <c:v>0.76914469584472911</c:v>
                </c:pt>
                <c:pt idx="1275">
                  <c:v>0.76006009062906299</c:v>
                </c:pt>
                <c:pt idx="1276">
                  <c:v>0.74204905234433161</c:v>
                </c:pt>
                <c:pt idx="1277">
                  <c:v>0.7558220914353434</c:v>
                </c:pt>
                <c:pt idx="1278">
                  <c:v>0.7673295739847229</c:v>
                </c:pt>
                <c:pt idx="1279">
                  <c:v>0.79336578624843845</c:v>
                </c:pt>
                <c:pt idx="1280">
                  <c:v>0.82735732283843544</c:v>
                </c:pt>
                <c:pt idx="1281">
                  <c:v>0.85322292744418859</c:v>
                </c:pt>
                <c:pt idx="1282">
                  <c:v>0.87801490754755707</c:v>
                </c:pt>
                <c:pt idx="1283">
                  <c:v>0.88284481511967694</c:v>
                </c:pt>
                <c:pt idx="1284">
                  <c:v>0.88402917311437723</c:v>
                </c:pt>
                <c:pt idx="1285">
                  <c:v>0.89327494928220563</c:v>
                </c:pt>
                <c:pt idx="1286">
                  <c:v>0.91990523042150274</c:v>
                </c:pt>
                <c:pt idx="1287">
                  <c:v>0.92668732655889818</c:v>
                </c:pt>
                <c:pt idx="1288">
                  <c:v>0.93002024522064641</c:v>
                </c:pt>
                <c:pt idx="1289">
                  <c:v>0.94642486117163704</c:v>
                </c:pt>
                <c:pt idx="1290">
                  <c:v>0.96687598783246409</c:v>
                </c:pt>
                <c:pt idx="1291">
                  <c:v>0.96030749947500249</c:v>
                </c:pt>
                <c:pt idx="1292">
                  <c:v>0.95027094548321167</c:v>
                </c:pt>
                <c:pt idx="1293">
                  <c:v>0.93028195984058526</c:v>
                </c:pt>
                <c:pt idx="1294">
                  <c:v>0.89631907876317607</c:v>
                </c:pt>
                <c:pt idx="1295">
                  <c:v>0.85352860363467531</c:v>
                </c:pt>
                <c:pt idx="1296">
                  <c:v>0.81398568506900926</c:v>
                </c:pt>
                <c:pt idx="1297">
                  <c:v>0.78425848871424331</c:v>
                </c:pt>
                <c:pt idx="1298">
                  <c:v>0.79667748227367918</c:v>
                </c:pt>
                <c:pt idx="1299">
                  <c:v>0.76625376450249338</c:v>
                </c:pt>
                <c:pt idx="1300">
                  <c:v>0.76067911075079397</c:v>
                </c:pt>
                <c:pt idx="1301">
                  <c:v>0.71922504300344381</c:v>
                </c:pt>
                <c:pt idx="1302">
                  <c:v>0.69063015318572551</c:v>
                </c:pt>
                <c:pt idx="1303">
                  <c:v>0.67377239795236266</c:v>
                </c:pt>
                <c:pt idx="1304">
                  <c:v>0.69342598555249191</c:v>
                </c:pt>
                <c:pt idx="1305">
                  <c:v>0.63656980518291206</c:v>
                </c:pt>
                <c:pt idx="1306">
                  <c:v>0.77037010451988175</c:v>
                </c:pt>
                <c:pt idx="1307">
                  <c:v>0.75443454862513537</c:v>
                </c:pt>
                <c:pt idx="1308">
                  <c:v>0.7361338750714238</c:v>
                </c:pt>
                <c:pt idx="1309">
                  <c:v>0.84278212164910904</c:v>
                </c:pt>
                <c:pt idx="1310">
                  <c:v>0.86984859644232004</c:v>
                </c:pt>
                <c:pt idx="1311">
                  <c:v>0.89520383863925546</c:v>
                </c:pt>
                <c:pt idx="1312">
                  <c:v>0.93508086888462016</c:v>
                </c:pt>
                <c:pt idx="1313">
                  <c:v>0.96832815280864248</c:v>
                </c:pt>
                <c:pt idx="1314">
                  <c:v>0.91816965491429758</c:v>
                </c:pt>
                <c:pt idx="1315">
                  <c:v>0.89775757331461248</c:v>
                </c:pt>
                <c:pt idx="1316">
                  <c:v>0.89188110465721404</c:v>
                </c:pt>
                <c:pt idx="1317">
                  <c:v>0.81747773770171073</c:v>
                </c:pt>
                <c:pt idx="1318">
                  <c:v>0.78544497584768036</c:v>
                </c:pt>
                <c:pt idx="1319">
                  <c:v>0.78418582189699415</c:v>
                </c:pt>
                <c:pt idx="1320">
                  <c:v>0.77970679752471395</c:v>
                </c:pt>
                <c:pt idx="1321">
                  <c:v>0.77142174032856858</c:v>
                </c:pt>
                <c:pt idx="1322">
                  <c:v>0.76434467905106274</c:v>
                </c:pt>
                <c:pt idx="1323">
                  <c:v>0.649095232121494</c:v>
                </c:pt>
                <c:pt idx="1324">
                  <c:v>0.57294386111039419</c:v>
                </c:pt>
                <c:pt idx="1325">
                  <c:v>0.50615978140770246</c:v>
                </c:pt>
                <c:pt idx="1326">
                  <c:v>0.39163913650315402</c:v>
                </c:pt>
                <c:pt idx="1327">
                  <c:v>0.37114473825411176</c:v>
                </c:pt>
                <c:pt idx="1328">
                  <c:v>0.40421150831221697</c:v>
                </c:pt>
                <c:pt idx="1329">
                  <c:v>0.45453597484626435</c:v>
                </c:pt>
                <c:pt idx="1330">
                  <c:v>0.4786413043131062</c:v>
                </c:pt>
                <c:pt idx="1331">
                  <c:v>0.4943330348760438</c:v>
                </c:pt>
                <c:pt idx="1332">
                  <c:v>0.51195405438628228</c:v>
                </c:pt>
                <c:pt idx="1333">
                  <c:v>0.56737998420460878</c:v>
                </c:pt>
                <c:pt idx="1334">
                  <c:v>0.60374723768986527</c:v>
                </c:pt>
                <c:pt idx="1335">
                  <c:v>0.66345947591062115</c:v>
                </c:pt>
                <c:pt idx="1336">
                  <c:v>0.69901099262957511</c:v>
                </c:pt>
                <c:pt idx="1337">
                  <c:v>0.6768850668467794</c:v>
                </c:pt>
                <c:pt idx="1338">
                  <c:v>0.6956426980853232</c:v>
                </c:pt>
                <c:pt idx="1339">
                  <c:v>0.75397513403719219</c:v>
                </c:pt>
                <c:pt idx="1340">
                  <c:v>0.75882142388263418</c:v>
                </c:pt>
                <c:pt idx="1341">
                  <c:v>0.78900200903577444</c:v>
                </c:pt>
                <c:pt idx="1342">
                  <c:v>0.81485724468526599</c:v>
                </c:pt>
                <c:pt idx="1343">
                  <c:v>0.79877476046281115</c:v>
                </c:pt>
                <c:pt idx="1344">
                  <c:v>0.79752862659126356</c:v>
                </c:pt>
                <c:pt idx="1345">
                  <c:v>0.79861140739472269</c:v>
                </c:pt>
                <c:pt idx="1346">
                  <c:v>0.79395356265965444</c:v>
                </c:pt>
                <c:pt idx="1347">
                  <c:v>0.76337417774203054</c:v>
                </c:pt>
                <c:pt idx="1348">
                  <c:v>0.77742364386318508</c:v>
                </c:pt>
                <c:pt idx="1349">
                  <c:v>0.71739685565782674</c:v>
                </c:pt>
                <c:pt idx="1350">
                  <c:v>0.66696109496656519</c:v>
                </c:pt>
                <c:pt idx="1351">
                  <c:v>0.4783714459339718</c:v>
                </c:pt>
                <c:pt idx="1352">
                  <c:v>0.48245213153582417</c:v>
                </c:pt>
                <c:pt idx="1353">
                  <c:v>0.50178308123032567</c:v>
                </c:pt>
                <c:pt idx="1354">
                  <c:v>0.56283323478953018</c:v>
                </c:pt>
                <c:pt idx="1355">
                  <c:v>0.80850101480951087</c:v>
                </c:pt>
                <c:pt idx="1356">
                  <c:v>0.80267603099369267</c:v>
                </c:pt>
                <c:pt idx="1357">
                  <c:v>0.76533293243310563</c:v>
                </c:pt>
                <c:pt idx="1358">
                  <c:v>0.79815474020232291</c:v>
                </c:pt>
                <c:pt idx="1359">
                  <c:v>0.82289023515412918</c:v>
                </c:pt>
                <c:pt idx="1360">
                  <c:v>0.86065502112735692</c:v>
                </c:pt>
                <c:pt idx="1361">
                  <c:v>0.88425944549792102</c:v>
                </c:pt>
                <c:pt idx="1362">
                  <c:v>0.90329424023902605</c:v>
                </c:pt>
                <c:pt idx="1363">
                  <c:v>0.91965459900330904</c:v>
                </c:pt>
                <c:pt idx="1364">
                  <c:v>0.93170284084006516</c:v>
                </c:pt>
                <c:pt idx="1365">
                  <c:v>0.94329081715071494</c:v>
                </c:pt>
                <c:pt idx="1366">
                  <c:v>0.95329571085973797</c:v>
                </c:pt>
                <c:pt idx="1367">
                  <c:v>0.95934432849785245</c:v>
                </c:pt>
                <c:pt idx="1368">
                  <c:v>0.96484406321234317</c:v>
                </c:pt>
                <c:pt idx="1369">
                  <c:v>0.97430983025710749</c:v>
                </c:pt>
                <c:pt idx="1370">
                  <c:v>0.98398234104934845</c:v>
                </c:pt>
                <c:pt idx="1371">
                  <c:v>0.98852442705772681</c:v>
                </c:pt>
                <c:pt idx="1372">
                  <c:v>0.99011290394030171</c:v>
                </c:pt>
                <c:pt idx="1373">
                  <c:v>0.99275573375980741</c:v>
                </c:pt>
                <c:pt idx="1374">
                  <c:v>0.99358552477040885</c:v>
                </c:pt>
                <c:pt idx="1375">
                  <c:v>0.98954364797009864</c:v>
                </c:pt>
                <c:pt idx="1376">
                  <c:v>0.9871601407945032</c:v>
                </c:pt>
                <c:pt idx="1377">
                  <c:v>0.98661236519148798</c:v>
                </c:pt>
                <c:pt idx="1378">
                  <c:v>0.98600844328077031</c:v>
                </c:pt>
                <c:pt idx="1379">
                  <c:v>0.98612998641059579</c:v>
                </c:pt>
                <c:pt idx="1380">
                  <c:v>0.98218488748973787</c:v>
                </c:pt>
                <c:pt idx="1381">
                  <c:v>0.98243918981051603</c:v>
                </c:pt>
                <c:pt idx="1382">
                  <c:v>0.98270240007522625</c:v>
                </c:pt>
                <c:pt idx="1383">
                  <c:v>0.98130759655725819</c:v>
                </c:pt>
                <c:pt idx="1384">
                  <c:v>0.97973031380380382</c:v>
                </c:pt>
                <c:pt idx="1385">
                  <c:v>0.97970771892967157</c:v>
                </c:pt>
                <c:pt idx="1386">
                  <c:v>0.9835013657549897</c:v>
                </c:pt>
                <c:pt idx="1387">
                  <c:v>0.98051446509486151</c:v>
                </c:pt>
                <c:pt idx="1388">
                  <c:v>0.97564818196360914</c:v>
                </c:pt>
                <c:pt idx="1389">
                  <c:v>0.96572890276837886</c:v>
                </c:pt>
                <c:pt idx="1390">
                  <c:v>0.95595418349350614</c:v>
                </c:pt>
                <c:pt idx="1391">
                  <c:v>0.94991622456638869</c:v>
                </c:pt>
                <c:pt idx="1392">
                  <c:v>0.91687926224424132</c:v>
                </c:pt>
                <c:pt idx="1393">
                  <c:v>0.83920279790986685</c:v>
                </c:pt>
                <c:pt idx="1394">
                  <c:v>0.71468675805958648</c:v>
                </c:pt>
                <c:pt idx="1395">
                  <c:v>0.53849996028350844</c:v>
                </c:pt>
                <c:pt idx="1396">
                  <c:v>0.44655304646657368</c:v>
                </c:pt>
                <c:pt idx="1397">
                  <c:v>0.36078564095977111</c:v>
                </c:pt>
                <c:pt idx="1398">
                  <c:v>0.41848644822945458</c:v>
                </c:pt>
                <c:pt idx="1399">
                  <c:v>0.59443122794822401</c:v>
                </c:pt>
                <c:pt idx="1400">
                  <c:v>0.67463301592340519</c:v>
                </c:pt>
                <c:pt idx="1401">
                  <c:v>0.66784631688118623</c:v>
                </c:pt>
                <c:pt idx="1402">
                  <c:v>0.6533679890345726</c:v>
                </c:pt>
                <c:pt idx="1403">
                  <c:v>0.69376396258758621</c:v>
                </c:pt>
                <c:pt idx="1404">
                  <c:v>0.74034472679929442</c:v>
                </c:pt>
                <c:pt idx="1405">
                  <c:v>0.74737049675684231</c:v>
                </c:pt>
                <c:pt idx="1406">
                  <c:v>0.73016148281139714</c:v>
                </c:pt>
                <c:pt idx="1407">
                  <c:v>0.76126768342033946</c:v>
                </c:pt>
                <c:pt idx="1408">
                  <c:v>0.79524434438453617</c:v>
                </c:pt>
                <c:pt idx="1409">
                  <c:v>0.85746818144747339</c:v>
                </c:pt>
                <c:pt idx="1410">
                  <c:v>0.92179159870615102</c:v>
                </c:pt>
                <c:pt idx="1411">
                  <c:v>0.95172901230809681</c:v>
                </c:pt>
                <c:pt idx="1412">
                  <c:v>0.94918577657995351</c:v>
                </c:pt>
                <c:pt idx="1413">
                  <c:v>0.94280047660156208</c:v>
                </c:pt>
                <c:pt idx="1414">
                  <c:v>0.93550022590074067</c:v>
                </c:pt>
                <c:pt idx="1415">
                  <c:v>0.92125684032963018</c:v>
                </c:pt>
                <c:pt idx="1416">
                  <c:v>0.92260613169418637</c:v>
                </c:pt>
                <c:pt idx="1417">
                  <c:v>0.93975381355092902</c:v>
                </c:pt>
                <c:pt idx="1418">
                  <c:v>0.95409567855183375</c:v>
                </c:pt>
                <c:pt idx="1419">
                  <c:v>0.94302455848658384</c:v>
                </c:pt>
                <c:pt idx="1420">
                  <c:v>0.93338045641893752</c:v>
                </c:pt>
                <c:pt idx="1421">
                  <c:v>0.92330186926398683</c:v>
                </c:pt>
                <c:pt idx="1422">
                  <c:v>0.91884191424099992</c:v>
                </c:pt>
                <c:pt idx="1423">
                  <c:v>0.91505990283780969</c:v>
                </c:pt>
                <c:pt idx="1424">
                  <c:v>0.91415738505789068</c:v>
                </c:pt>
                <c:pt idx="1425">
                  <c:v>0.92086563568575974</c:v>
                </c:pt>
                <c:pt idx="1426">
                  <c:v>0.94634318685098517</c:v>
                </c:pt>
                <c:pt idx="1427">
                  <c:v>0.94882895606394324</c:v>
                </c:pt>
                <c:pt idx="1428">
                  <c:v>0.93897299257970557</c:v>
                </c:pt>
                <c:pt idx="1429">
                  <c:v>0.91767330857827323</c:v>
                </c:pt>
                <c:pt idx="1430">
                  <c:v>0.91995302112192801</c:v>
                </c:pt>
                <c:pt idx="1431">
                  <c:v>0.91516320892170444</c:v>
                </c:pt>
                <c:pt idx="1432">
                  <c:v>0.90317831047728769</c:v>
                </c:pt>
                <c:pt idx="1433">
                  <c:v>0.88936241419355178</c:v>
                </c:pt>
                <c:pt idx="1434">
                  <c:v>0.85193973395377431</c:v>
                </c:pt>
                <c:pt idx="1435">
                  <c:v>0.80558953120565535</c:v>
                </c:pt>
                <c:pt idx="1436">
                  <c:v>0.65508632327641303</c:v>
                </c:pt>
                <c:pt idx="1437">
                  <c:v>0.76980535806766759</c:v>
                </c:pt>
                <c:pt idx="1438">
                  <c:v>0.85754605792369287</c:v>
                </c:pt>
                <c:pt idx="1439">
                  <c:v>0.86168229592653012</c:v>
                </c:pt>
                <c:pt idx="1440">
                  <c:v>0.87773602143222385</c:v>
                </c:pt>
                <c:pt idx="1441">
                  <c:v>0.87477357534428757</c:v>
                </c:pt>
                <c:pt idx="1442">
                  <c:v>0.86170075291888637</c:v>
                </c:pt>
                <c:pt idx="1443">
                  <c:v>0.83677873602348862</c:v>
                </c:pt>
                <c:pt idx="1444">
                  <c:v>0.88195830991184865</c:v>
                </c:pt>
                <c:pt idx="1445">
                  <c:v>0.90483110665662891</c:v>
                </c:pt>
                <c:pt idx="1446">
                  <c:v>0.91148096227667741</c:v>
                </c:pt>
                <c:pt idx="1447">
                  <c:v>0.91717524126010497</c:v>
                </c:pt>
                <c:pt idx="1448">
                  <c:v>0.88185455797166201</c:v>
                </c:pt>
                <c:pt idx="1449">
                  <c:v>0.84736210508888143</c:v>
                </c:pt>
                <c:pt idx="1450">
                  <c:v>0.85688228747211947</c:v>
                </c:pt>
                <c:pt idx="1451">
                  <c:v>0.83381579474239687</c:v>
                </c:pt>
                <c:pt idx="1452">
                  <c:v>0.84217843732377207</c:v>
                </c:pt>
                <c:pt idx="1453">
                  <c:v>0.85833349667407222</c:v>
                </c:pt>
                <c:pt idx="1454">
                  <c:v>0.86985176407503484</c:v>
                </c:pt>
                <c:pt idx="1455">
                  <c:v>0.87372153485394033</c:v>
                </c:pt>
                <c:pt idx="1456">
                  <c:v>0.87789848341729559</c:v>
                </c:pt>
                <c:pt idx="1457">
                  <c:v>0.85175028431735811</c:v>
                </c:pt>
                <c:pt idx="1458">
                  <c:v>0.83450928064144136</c:v>
                </c:pt>
                <c:pt idx="1459">
                  <c:v>0.81940545743582371</c:v>
                </c:pt>
                <c:pt idx="1460">
                  <c:v>0.82626217842866434</c:v>
                </c:pt>
                <c:pt idx="1461">
                  <c:v>0.81620991465709147</c:v>
                </c:pt>
                <c:pt idx="1462">
                  <c:v>0.81121790697642038</c:v>
                </c:pt>
                <c:pt idx="1463">
                  <c:v>0.78794329290938914</c:v>
                </c:pt>
                <c:pt idx="1464">
                  <c:v>0.80090513167632493</c:v>
                </c:pt>
                <c:pt idx="1465">
                  <c:v>0.8038942436981803</c:v>
                </c:pt>
                <c:pt idx="1466">
                  <c:v>0.78163878348209836</c:v>
                </c:pt>
                <c:pt idx="1467">
                  <c:v>0.8120683626380879</c:v>
                </c:pt>
                <c:pt idx="1468">
                  <c:v>0.86871942599191487</c:v>
                </c:pt>
                <c:pt idx="1469">
                  <c:v>0.93752851250389879</c:v>
                </c:pt>
                <c:pt idx="1470">
                  <c:v>0.94761237825462385</c:v>
                </c:pt>
                <c:pt idx="1471">
                  <c:v>0.95920182162886058</c:v>
                </c:pt>
                <c:pt idx="1472">
                  <c:v>0.9635716200050074</c:v>
                </c:pt>
                <c:pt idx="1473">
                  <c:v>0.9671861696542231</c:v>
                </c:pt>
                <c:pt idx="1474">
                  <c:v>0.97131062177295513</c:v>
                </c:pt>
                <c:pt idx="1475">
                  <c:v>0.97699366899957318</c:v>
                </c:pt>
                <c:pt idx="1476">
                  <c:v>0.9816193547785601</c:v>
                </c:pt>
                <c:pt idx="1477">
                  <c:v>0.98897804224352126</c:v>
                </c:pt>
                <c:pt idx="1478">
                  <c:v>0.99036969416069565</c:v>
                </c:pt>
                <c:pt idx="1479">
                  <c:v>0.9912749012028127</c:v>
                </c:pt>
                <c:pt idx="1480">
                  <c:v>0.99107174428288103</c:v>
                </c:pt>
                <c:pt idx="1481">
                  <c:v>0.98871495167300516</c:v>
                </c:pt>
                <c:pt idx="1482">
                  <c:v>0.97707801197098032</c:v>
                </c:pt>
                <c:pt idx="1483">
                  <c:v>0.96023768962016809</c:v>
                </c:pt>
                <c:pt idx="1484">
                  <c:v>0.94384439239488083</c:v>
                </c:pt>
                <c:pt idx="1485">
                  <c:v>0.91425599256781709</c:v>
                </c:pt>
                <c:pt idx="1486">
                  <c:v>0.87755094657602162</c:v>
                </c:pt>
                <c:pt idx="1487">
                  <c:v>0.85788218825187845</c:v>
                </c:pt>
                <c:pt idx="1488">
                  <c:v>0.81877376580515238</c:v>
                </c:pt>
                <c:pt idx="1489">
                  <c:v>0.81168716981561917</c:v>
                </c:pt>
                <c:pt idx="1490">
                  <c:v>0.80597773208093448</c:v>
                </c:pt>
                <c:pt idx="1491">
                  <c:v>0.83914681777237521</c:v>
                </c:pt>
                <c:pt idx="1492">
                  <c:v>0.84850158761304117</c:v>
                </c:pt>
                <c:pt idx="1493">
                  <c:v>0.81332020262796201</c:v>
                </c:pt>
                <c:pt idx="1494">
                  <c:v>0.7226688475971772</c:v>
                </c:pt>
                <c:pt idx="1495">
                  <c:v>0.65095873203416554</c:v>
                </c:pt>
                <c:pt idx="1496">
                  <c:v>0.58671872642422795</c:v>
                </c:pt>
                <c:pt idx="1497">
                  <c:v>0.56669198397333898</c:v>
                </c:pt>
                <c:pt idx="1498">
                  <c:v>0.59791399996759453</c:v>
                </c:pt>
                <c:pt idx="1499">
                  <c:v>0.62181892092765756</c:v>
                </c:pt>
                <c:pt idx="1500">
                  <c:v>0.66042185660657982</c:v>
                </c:pt>
                <c:pt idx="1501">
                  <c:v>0.6681305360214701</c:v>
                </c:pt>
                <c:pt idx="1502">
                  <c:v>0.56782547634793046</c:v>
                </c:pt>
                <c:pt idx="1503">
                  <c:v>0.49233768440458081</c:v>
                </c:pt>
                <c:pt idx="1504">
                  <c:v>0.46102714843468284</c:v>
                </c:pt>
                <c:pt idx="1505">
                  <c:v>0.50624332057294574</c:v>
                </c:pt>
                <c:pt idx="1506">
                  <c:v>0.53550084971253342</c:v>
                </c:pt>
                <c:pt idx="1507">
                  <c:v>0.57221208683409475</c:v>
                </c:pt>
                <c:pt idx="1508">
                  <c:v>0.62534032991197175</c:v>
                </c:pt>
                <c:pt idx="1509">
                  <c:v>0.70915465765915608</c:v>
                </c:pt>
                <c:pt idx="1510">
                  <c:v>0.77015928574086823</c:v>
                </c:pt>
                <c:pt idx="1511">
                  <c:v>0.85458652398298218</c:v>
                </c:pt>
                <c:pt idx="1512">
                  <c:v>0.89514819207859542</c:v>
                </c:pt>
                <c:pt idx="1513">
                  <c:v>0.91030749348994444</c:v>
                </c:pt>
                <c:pt idx="1514">
                  <c:v>0.9096437911701698</c:v>
                </c:pt>
                <c:pt idx="1515">
                  <c:v>0.89141728913199003</c:v>
                </c:pt>
                <c:pt idx="1516">
                  <c:v>0.88531629211100893</c:v>
                </c:pt>
                <c:pt idx="1517">
                  <c:v>0.66692908738373702</c:v>
                </c:pt>
                <c:pt idx="1518">
                  <c:v>0.40824471596086181</c:v>
                </c:pt>
                <c:pt idx="1519">
                  <c:v>0.16086068267850087</c:v>
                </c:pt>
                <c:pt idx="1520">
                  <c:v>6.5329078610843638E-2</c:v>
                </c:pt>
                <c:pt idx="1521">
                  <c:v>-8.1333149614233838E-2</c:v>
                </c:pt>
                <c:pt idx="1522">
                  <c:v>-0.39309330085710481</c:v>
                </c:pt>
                <c:pt idx="1523">
                  <c:v>-0.46822070871474891</c:v>
                </c:pt>
                <c:pt idx="1524">
                  <c:v>-0.53280933479160664</c:v>
                </c:pt>
                <c:pt idx="1525">
                  <c:v>-0.54284351957460641</c:v>
                </c:pt>
                <c:pt idx="1526">
                  <c:v>-0.49704253207912846</c:v>
                </c:pt>
                <c:pt idx="1527">
                  <c:v>-0.50128783411753952</c:v>
                </c:pt>
                <c:pt idx="1528">
                  <c:v>-0.48472578594326204</c:v>
                </c:pt>
                <c:pt idx="1529">
                  <c:v>-0.44171219096296255</c:v>
                </c:pt>
                <c:pt idx="1530">
                  <c:v>-0.40315342977793728</c:v>
                </c:pt>
                <c:pt idx="1531">
                  <c:v>-0.31861993543162231</c:v>
                </c:pt>
                <c:pt idx="1532">
                  <c:v>-0.26251747215335414</c:v>
                </c:pt>
                <c:pt idx="1533">
                  <c:v>-6.8009844224037067E-2</c:v>
                </c:pt>
                <c:pt idx="1534">
                  <c:v>9.5630674353793271E-2</c:v>
                </c:pt>
                <c:pt idx="1535">
                  <c:v>0.19394707636770295</c:v>
                </c:pt>
                <c:pt idx="1536">
                  <c:v>0.26099180937743149</c:v>
                </c:pt>
                <c:pt idx="1537">
                  <c:v>8.129976071408597E-2</c:v>
                </c:pt>
                <c:pt idx="1538">
                  <c:v>-0.10447004811736167</c:v>
                </c:pt>
                <c:pt idx="1539">
                  <c:v>-0.1063486600767698</c:v>
                </c:pt>
                <c:pt idx="1540">
                  <c:v>5.1574242389804716E-3</c:v>
                </c:pt>
                <c:pt idx="1541">
                  <c:v>0.12802432784988105</c:v>
                </c:pt>
                <c:pt idx="1542">
                  <c:v>0.48473535393800654</c:v>
                </c:pt>
                <c:pt idx="1543">
                  <c:v>0.51198464262120724</c:v>
                </c:pt>
                <c:pt idx="1544">
                  <c:v>0.58861669505240866</c:v>
                </c:pt>
                <c:pt idx="1545">
                  <c:v>0.64442639909837462</c:v>
                </c:pt>
                <c:pt idx="1546">
                  <c:v>0.74928695849321503</c:v>
                </c:pt>
                <c:pt idx="1547">
                  <c:v>0.81344398203936308</c:v>
                </c:pt>
                <c:pt idx="1548">
                  <c:v>0.85024392857560294</c:v>
                </c:pt>
                <c:pt idx="1549">
                  <c:v>0.87572959433334718</c:v>
                </c:pt>
                <c:pt idx="1550">
                  <c:v>0.92880081220472754</c:v>
                </c:pt>
                <c:pt idx="1551">
                  <c:v>0.93414628657945531</c:v>
                </c:pt>
                <c:pt idx="1552">
                  <c:v>0.94285194181752985</c:v>
                </c:pt>
                <c:pt idx="1553">
                  <c:v>0.94500242216079522</c:v>
                </c:pt>
                <c:pt idx="1554">
                  <c:v>0.94267416329092935</c:v>
                </c:pt>
                <c:pt idx="1555">
                  <c:v>0.93661450636995103</c:v>
                </c:pt>
                <c:pt idx="1556">
                  <c:v>0.92953346995930142</c:v>
                </c:pt>
                <c:pt idx="1557">
                  <c:v>0.91579679895443544</c:v>
                </c:pt>
                <c:pt idx="1558">
                  <c:v>0.82888029779873784</c:v>
                </c:pt>
                <c:pt idx="1559">
                  <c:v>0.79861939380581781</c:v>
                </c:pt>
                <c:pt idx="1560">
                  <c:v>0.77744836045552634</c:v>
                </c:pt>
                <c:pt idx="1561">
                  <c:v>0.77032251476794544</c:v>
                </c:pt>
                <c:pt idx="1562">
                  <c:v>0.75690042894905973</c:v>
                </c:pt>
                <c:pt idx="1563">
                  <c:v>0.75895247392029952</c:v>
                </c:pt>
                <c:pt idx="1564">
                  <c:v>0.80819126106247974</c:v>
                </c:pt>
                <c:pt idx="1565">
                  <c:v>0.8430949162169199</c:v>
                </c:pt>
                <c:pt idx="1566">
                  <c:v>0.86457229125730228</c:v>
                </c:pt>
                <c:pt idx="1567">
                  <c:v>0.91493945965999657</c:v>
                </c:pt>
                <c:pt idx="1568">
                  <c:v>0.93479856403891837</c:v>
                </c:pt>
                <c:pt idx="1569">
                  <c:v>0.94674418429450868</c:v>
                </c:pt>
                <c:pt idx="1570">
                  <c:v>0.94984334331093057</c:v>
                </c:pt>
                <c:pt idx="1571">
                  <c:v>0.95285404717804867</c:v>
                </c:pt>
                <c:pt idx="1572">
                  <c:v>0.95037333013468595</c:v>
                </c:pt>
                <c:pt idx="1573">
                  <c:v>0.96332461909507439</c:v>
                </c:pt>
                <c:pt idx="1574">
                  <c:v>0.96776176030057037</c:v>
                </c:pt>
                <c:pt idx="1575">
                  <c:v>0.97027816571159553</c:v>
                </c:pt>
                <c:pt idx="1576">
                  <c:v>0.96911038111269932</c:v>
                </c:pt>
                <c:pt idx="1577">
                  <c:v>0.9694541975501153</c:v>
                </c:pt>
                <c:pt idx="1578">
                  <c:v>0.97985645010115852</c:v>
                </c:pt>
                <c:pt idx="1579">
                  <c:v>0.97847152486185129</c:v>
                </c:pt>
                <c:pt idx="1580">
                  <c:v>0.97356527063455134</c:v>
                </c:pt>
                <c:pt idx="1581">
                  <c:v>0.96825120019614586</c:v>
                </c:pt>
                <c:pt idx="1582">
                  <c:v>0.96061006267002802</c:v>
                </c:pt>
                <c:pt idx="1583">
                  <c:v>0.95276973164307754</c:v>
                </c:pt>
                <c:pt idx="1584">
                  <c:v>0.9285414611758992</c:v>
                </c:pt>
                <c:pt idx="1585">
                  <c:v>0.89441670220932823</c:v>
                </c:pt>
                <c:pt idx="1586">
                  <c:v>0.84804528957889114</c:v>
                </c:pt>
                <c:pt idx="1587">
                  <c:v>0.83941184866616148</c:v>
                </c:pt>
                <c:pt idx="1588">
                  <c:v>0.84210853917781847</c:v>
                </c:pt>
                <c:pt idx="1589">
                  <c:v>0.85425234579176901</c:v>
                </c:pt>
                <c:pt idx="1590">
                  <c:v>0.86419235844088416</c:v>
                </c:pt>
                <c:pt idx="1591">
                  <c:v>0.86790743790730773</c:v>
                </c:pt>
                <c:pt idx="1592">
                  <c:v>0.88316467614370531</c:v>
                </c:pt>
                <c:pt idx="1593">
                  <c:v>0.88119684769570605</c:v>
                </c:pt>
                <c:pt idx="1594">
                  <c:v>0.88918748692638938</c:v>
                </c:pt>
                <c:pt idx="1595">
                  <c:v>0.89266851108316347</c:v>
                </c:pt>
                <c:pt idx="1596">
                  <c:v>0.87849662445406873</c:v>
                </c:pt>
                <c:pt idx="1597">
                  <c:v>0.88999099709082474</c:v>
                </c:pt>
                <c:pt idx="1598">
                  <c:v>0.88329258035024671</c:v>
                </c:pt>
                <c:pt idx="1599">
                  <c:v>0.88555084582293075</c:v>
                </c:pt>
                <c:pt idx="1600">
                  <c:v>0.92339822473834954</c:v>
                </c:pt>
                <c:pt idx="1601">
                  <c:v>0.91878110040086025</c:v>
                </c:pt>
                <c:pt idx="1602">
                  <c:v>0.91322365617411017</c:v>
                </c:pt>
                <c:pt idx="1603">
                  <c:v>0.90125322011923825</c:v>
                </c:pt>
                <c:pt idx="1604">
                  <c:v>0.88743615556581379</c:v>
                </c:pt>
                <c:pt idx="1605">
                  <c:v>0.87634219053290019</c:v>
                </c:pt>
                <c:pt idx="1606">
                  <c:v>0.8570322713122609</c:v>
                </c:pt>
                <c:pt idx="1607">
                  <c:v>0.84892578313698686</c:v>
                </c:pt>
                <c:pt idx="1608">
                  <c:v>0.82865524005699009</c:v>
                </c:pt>
                <c:pt idx="1609">
                  <c:v>0.75871411716185422</c:v>
                </c:pt>
                <c:pt idx="1610">
                  <c:v>0.82589039131871356</c:v>
                </c:pt>
                <c:pt idx="1611">
                  <c:v>0.82520598942923096</c:v>
                </c:pt>
                <c:pt idx="1612">
                  <c:v>0.80847825230355397</c:v>
                </c:pt>
                <c:pt idx="1613">
                  <c:v>0.75094067793066788</c:v>
                </c:pt>
                <c:pt idx="1614">
                  <c:v>0.74852949034876604</c:v>
                </c:pt>
                <c:pt idx="1615">
                  <c:v>0.75823175035383705</c:v>
                </c:pt>
                <c:pt idx="1616">
                  <c:v>0.73546930022791068</c:v>
                </c:pt>
                <c:pt idx="1617">
                  <c:v>0.74236412331406199</c:v>
                </c:pt>
                <c:pt idx="1618">
                  <c:v>0.53161351018428238</c:v>
                </c:pt>
                <c:pt idx="1619">
                  <c:v>0.48852322472137677</c:v>
                </c:pt>
                <c:pt idx="1620">
                  <c:v>0.39325429781263693</c:v>
                </c:pt>
                <c:pt idx="1621">
                  <c:v>0.4016267635652046</c:v>
                </c:pt>
                <c:pt idx="1622">
                  <c:v>0.5188474914414225</c:v>
                </c:pt>
                <c:pt idx="1623">
                  <c:v>0.64492636191058605</c:v>
                </c:pt>
                <c:pt idx="1624">
                  <c:v>0.7135999663963033</c:v>
                </c:pt>
                <c:pt idx="1625">
                  <c:v>0.74133739738032867</c:v>
                </c:pt>
                <c:pt idx="1626">
                  <c:v>0.7818537570227434</c:v>
                </c:pt>
                <c:pt idx="1627">
                  <c:v>0.77946468631109223</c:v>
                </c:pt>
                <c:pt idx="1628">
                  <c:v>0.79207348248507925</c:v>
                </c:pt>
                <c:pt idx="1629">
                  <c:v>0.78305828735994276</c:v>
                </c:pt>
                <c:pt idx="1630">
                  <c:v>0.78696151426987193</c:v>
                </c:pt>
                <c:pt idx="1631">
                  <c:v>0.79120122590779696</c:v>
                </c:pt>
                <c:pt idx="1632">
                  <c:v>0.80383271018384672</c:v>
                </c:pt>
                <c:pt idx="1633">
                  <c:v>0.80659356590817866</c:v>
                </c:pt>
                <c:pt idx="1634">
                  <c:v>0.78226347615879854</c:v>
                </c:pt>
                <c:pt idx="1635">
                  <c:v>0.77757885842027519</c:v>
                </c:pt>
                <c:pt idx="1636">
                  <c:v>0.82981073359419144</c:v>
                </c:pt>
                <c:pt idx="1637">
                  <c:v>0.93476183941735391</c:v>
                </c:pt>
                <c:pt idx="1638">
                  <c:v>0.93430921596731886</c:v>
                </c:pt>
                <c:pt idx="1639">
                  <c:v>0.93491854007191988</c:v>
                </c:pt>
                <c:pt idx="1640">
                  <c:v>0.94199247657876739</c:v>
                </c:pt>
                <c:pt idx="1641">
                  <c:v>0.95131863381449711</c:v>
                </c:pt>
                <c:pt idx="1642">
                  <c:v>0.95426958896592107</c:v>
                </c:pt>
                <c:pt idx="1643">
                  <c:v>0.9571962356500584</c:v>
                </c:pt>
                <c:pt idx="1644">
                  <c:v>0.96053978643103399</c:v>
                </c:pt>
                <c:pt idx="1645">
                  <c:v>0.96861658281680785</c:v>
                </c:pt>
                <c:pt idx="1646">
                  <c:v>0.97165176750707971</c:v>
                </c:pt>
                <c:pt idx="1647">
                  <c:v>0.93508837016849022</c:v>
                </c:pt>
                <c:pt idx="1648">
                  <c:v>0.93473941605080868</c:v>
                </c:pt>
                <c:pt idx="1649">
                  <c:v>0.93460612139782429</c:v>
                </c:pt>
                <c:pt idx="1650">
                  <c:v>0.92442546163910233</c:v>
                </c:pt>
                <c:pt idx="1651">
                  <c:v>0.92043421540466097</c:v>
                </c:pt>
                <c:pt idx="1652">
                  <c:v>0.91240484687087375</c:v>
                </c:pt>
                <c:pt idx="1653">
                  <c:v>0.89999949034843463</c:v>
                </c:pt>
                <c:pt idx="1654">
                  <c:v>0.86717171236450008</c:v>
                </c:pt>
                <c:pt idx="1655">
                  <c:v>0.792913578349843</c:v>
                </c:pt>
                <c:pt idx="1656">
                  <c:v>0.71298746131065671</c:v>
                </c:pt>
                <c:pt idx="1657">
                  <c:v>0.54288927008848886</c:v>
                </c:pt>
                <c:pt idx="1658">
                  <c:v>0.48931842405457621</c:v>
                </c:pt>
                <c:pt idx="1659">
                  <c:v>0.72504566109311774</c:v>
                </c:pt>
                <c:pt idx="1660">
                  <c:v>0.92263886625449332</c:v>
                </c:pt>
                <c:pt idx="1661">
                  <c:v>0.93423494080599501</c:v>
                </c:pt>
                <c:pt idx="1662">
                  <c:v>0.94340154993898917</c:v>
                </c:pt>
                <c:pt idx="1663">
                  <c:v>0.95702716159744561</c:v>
                </c:pt>
                <c:pt idx="1664">
                  <c:v>0.96499840278951954</c:v>
                </c:pt>
                <c:pt idx="1665">
                  <c:v>0.97004758980337169</c:v>
                </c:pt>
                <c:pt idx="1666">
                  <c:v>0.9700760248572734</c:v>
                </c:pt>
                <c:pt idx="1667">
                  <c:v>0.97063265433065782</c:v>
                </c:pt>
                <c:pt idx="1668">
                  <c:v>0.97046098106988843</c:v>
                </c:pt>
                <c:pt idx="1669">
                  <c:v>0.9668030439870241</c:v>
                </c:pt>
                <c:pt idx="1670">
                  <c:v>0.96295041173050133</c:v>
                </c:pt>
                <c:pt idx="1671">
                  <c:v>0.96117105512121548</c:v>
                </c:pt>
                <c:pt idx="1672">
                  <c:v>0.96399978486649152</c:v>
                </c:pt>
                <c:pt idx="1673">
                  <c:v>0.95757897596632513</c:v>
                </c:pt>
                <c:pt idx="1674">
                  <c:v>0.94878191755016172</c:v>
                </c:pt>
                <c:pt idx="1675">
                  <c:v>0.93928597079617837</c:v>
                </c:pt>
                <c:pt idx="1676">
                  <c:v>0.93005412542996635</c:v>
                </c:pt>
                <c:pt idx="1677">
                  <c:v>0.90634026745300589</c:v>
                </c:pt>
                <c:pt idx="1678">
                  <c:v>0.8615314960808852</c:v>
                </c:pt>
                <c:pt idx="1679">
                  <c:v>0.81758632388385422</c:v>
                </c:pt>
                <c:pt idx="1680">
                  <c:v>0.89867384183948684</c:v>
                </c:pt>
                <c:pt idx="1681">
                  <c:v>0.89581799122024375</c:v>
                </c:pt>
                <c:pt idx="1682">
                  <c:v>0.86408410725702578</c:v>
                </c:pt>
                <c:pt idx="1683">
                  <c:v>0.85759693031778816</c:v>
                </c:pt>
                <c:pt idx="1684">
                  <c:v>0.83736899498985229</c:v>
                </c:pt>
                <c:pt idx="1685">
                  <c:v>0.81652263838574402</c:v>
                </c:pt>
                <c:pt idx="1686">
                  <c:v>0.81190464765093773</c:v>
                </c:pt>
                <c:pt idx="1687">
                  <c:v>0.81220311040490067</c:v>
                </c:pt>
                <c:pt idx="1688">
                  <c:v>0.79553087253470056</c:v>
                </c:pt>
                <c:pt idx="1689">
                  <c:v>0.79424510789937797</c:v>
                </c:pt>
                <c:pt idx="1690">
                  <c:v>0.77394819932985581</c:v>
                </c:pt>
                <c:pt idx="1691">
                  <c:v>0.84199863568412903</c:v>
                </c:pt>
                <c:pt idx="1692">
                  <c:v>0.87306942094337636</c:v>
                </c:pt>
                <c:pt idx="1693">
                  <c:v>0.87382111193570278</c:v>
                </c:pt>
                <c:pt idx="1694">
                  <c:v>0.82246336418606525</c:v>
                </c:pt>
                <c:pt idx="1695">
                  <c:v>0.78535444669132737</c:v>
                </c:pt>
                <c:pt idx="1696">
                  <c:v>0.72221129375198978</c:v>
                </c:pt>
                <c:pt idx="1697">
                  <c:v>0.70539279644714137</c:v>
                </c:pt>
                <c:pt idx="1698">
                  <c:v>0.69620702797116563</c:v>
                </c:pt>
                <c:pt idx="1699">
                  <c:v>0.67732781131120234</c:v>
                </c:pt>
                <c:pt idx="1700">
                  <c:v>0.65618132141632313</c:v>
                </c:pt>
                <c:pt idx="1701">
                  <c:v>0.65722025302302978</c:v>
                </c:pt>
                <c:pt idx="1702">
                  <c:v>0.65602770571127667</c:v>
                </c:pt>
                <c:pt idx="1703">
                  <c:v>0.61940871523483965</c:v>
                </c:pt>
                <c:pt idx="1704">
                  <c:v>0.57156267370521174</c:v>
                </c:pt>
                <c:pt idx="1705">
                  <c:v>0.54385887170366676</c:v>
                </c:pt>
                <c:pt idx="1706">
                  <c:v>0.52220006073784853</c:v>
                </c:pt>
                <c:pt idx="1707">
                  <c:v>0.54341542435265755</c:v>
                </c:pt>
                <c:pt idx="1708">
                  <c:v>0.6612594866933037</c:v>
                </c:pt>
                <c:pt idx="1709">
                  <c:v>0.81496586631941648</c:v>
                </c:pt>
                <c:pt idx="1710">
                  <c:v>0.86752971961982439</c:v>
                </c:pt>
                <c:pt idx="1711">
                  <c:v>0.88890205596323102</c:v>
                </c:pt>
                <c:pt idx="1712">
                  <c:v>0.92688652655473192</c:v>
                </c:pt>
                <c:pt idx="1713">
                  <c:v>0.94266684847705218</c:v>
                </c:pt>
                <c:pt idx="1714">
                  <c:v>0.90891454634559521</c:v>
                </c:pt>
                <c:pt idx="1715">
                  <c:v>0.8872887493238466</c:v>
                </c:pt>
                <c:pt idx="1716">
                  <c:v>0.89082376950523823</c:v>
                </c:pt>
                <c:pt idx="1717">
                  <c:v>0.89138414743800698</c:v>
                </c:pt>
                <c:pt idx="1718">
                  <c:v>0.88077935791854434</c:v>
                </c:pt>
                <c:pt idx="1719">
                  <c:v>0.87002286111334726</c:v>
                </c:pt>
                <c:pt idx="1720">
                  <c:v>0.87044407625289288</c:v>
                </c:pt>
                <c:pt idx="1721">
                  <c:v>0.85987543667048205</c:v>
                </c:pt>
                <c:pt idx="1722">
                  <c:v>0.84937875739354152</c:v>
                </c:pt>
                <c:pt idx="1723">
                  <c:v>0.86826665520185753</c:v>
                </c:pt>
                <c:pt idx="1724">
                  <c:v>0.88133579065974299</c:v>
                </c:pt>
                <c:pt idx="1725">
                  <c:v>0.87684287051986998</c:v>
                </c:pt>
                <c:pt idx="1726">
                  <c:v>0.87291369398550533</c:v>
                </c:pt>
                <c:pt idx="1727">
                  <c:v>0.87324908586164385</c:v>
                </c:pt>
                <c:pt idx="1728">
                  <c:v>0.89310306313667642</c:v>
                </c:pt>
                <c:pt idx="1729">
                  <c:v>0.91606188558893142</c:v>
                </c:pt>
                <c:pt idx="1730">
                  <c:v>0.93639683939614082</c:v>
                </c:pt>
                <c:pt idx="1731">
                  <c:v>0.94035773238633746</c:v>
                </c:pt>
                <c:pt idx="1732">
                  <c:v>0.8841937397198778</c:v>
                </c:pt>
                <c:pt idx="1733">
                  <c:v>0.80461630473054602</c:v>
                </c:pt>
                <c:pt idx="1734">
                  <c:v>0.72619613429053198</c:v>
                </c:pt>
                <c:pt idx="1735">
                  <c:v>0.66542801135419394</c:v>
                </c:pt>
                <c:pt idx="1736">
                  <c:v>0.65788283073712617</c:v>
                </c:pt>
                <c:pt idx="1737">
                  <c:v>0.6317197257880014</c:v>
                </c:pt>
                <c:pt idx="1738">
                  <c:v>0.60917772870829601</c:v>
                </c:pt>
                <c:pt idx="1739">
                  <c:v>0.60582960794696483</c:v>
                </c:pt>
                <c:pt idx="1740">
                  <c:v>0.63919997338518164</c:v>
                </c:pt>
                <c:pt idx="1741">
                  <c:v>0.63486846084756021</c:v>
                </c:pt>
                <c:pt idx="1742">
                  <c:v>0.60436150466624616</c:v>
                </c:pt>
                <c:pt idx="1743">
                  <c:v>0.60349779798292114</c:v>
                </c:pt>
                <c:pt idx="1744">
                  <c:v>0.60660934952994816</c:v>
                </c:pt>
                <c:pt idx="1745">
                  <c:v>0.63969459881973867</c:v>
                </c:pt>
                <c:pt idx="1746">
                  <c:v>0.68500561802232807</c:v>
                </c:pt>
                <c:pt idx="1747">
                  <c:v>0.7462090302693547</c:v>
                </c:pt>
                <c:pt idx="1748">
                  <c:v>0.80339876411419209</c:v>
                </c:pt>
                <c:pt idx="1749">
                  <c:v>0.81328919038648106</c:v>
                </c:pt>
                <c:pt idx="1750">
                  <c:v>0.80004741888188557</c:v>
                </c:pt>
                <c:pt idx="1751">
                  <c:v>0.77626680375278023</c:v>
                </c:pt>
                <c:pt idx="1752">
                  <c:v>0.6852216425676716</c:v>
                </c:pt>
                <c:pt idx="1753">
                  <c:v>0.66079574737151769</c:v>
                </c:pt>
                <c:pt idx="1754">
                  <c:v>0.67900802476145861</c:v>
                </c:pt>
                <c:pt idx="1755">
                  <c:v>0.71458192029770595</c:v>
                </c:pt>
                <c:pt idx="1756">
                  <c:v>0.71800883072126676</c:v>
                </c:pt>
                <c:pt idx="1757">
                  <c:v>0.74511551431490197</c:v>
                </c:pt>
                <c:pt idx="1758">
                  <c:v>0.76016123851915751</c:v>
                </c:pt>
                <c:pt idx="1759">
                  <c:v>0.81434494709032068</c:v>
                </c:pt>
                <c:pt idx="1760">
                  <c:v>0.76942096896249645</c:v>
                </c:pt>
                <c:pt idx="1761">
                  <c:v>0.79936329050794308</c:v>
                </c:pt>
                <c:pt idx="1762">
                  <c:v>0.79609730447220772</c:v>
                </c:pt>
                <c:pt idx="1763">
                  <c:v>0.69636406580808841</c:v>
                </c:pt>
                <c:pt idx="1764">
                  <c:v>0.56744191203396821</c:v>
                </c:pt>
                <c:pt idx="1765">
                  <c:v>0.3411434374480074</c:v>
                </c:pt>
                <c:pt idx="1766">
                  <c:v>6.4718429350447471E-2</c:v>
                </c:pt>
                <c:pt idx="1767">
                  <c:v>-8.6616626164828667E-2</c:v>
                </c:pt>
                <c:pt idx="1768">
                  <c:v>-0.21860071128375202</c:v>
                </c:pt>
                <c:pt idx="1769">
                  <c:v>-0.23098119443370171</c:v>
                </c:pt>
                <c:pt idx="1770">
                  <c:v>-0.12704980827398241</c:v>
                </c:pt>
                <c:pt idx="1771">
                  <c:v>-7.6099611701667513E-2</c:v>
                </c:pt>
                <c:pt idx="1772">
                  <c:v>-6.0150043151929379E-2</c:v>
                </c:pt>
                <c:pt idx="1773">
                  <c:v>-1.0939404896768831E-2</c:v>
                </c:pt>
                <c:pt idx="1774">
                  <c:v>8.0839718737704333E-2</c:v>
                </c:pt>
                <c:pt idx="1775">
                  <c:v>0.21813101762278772</c:v>
                </c:pt>
                <c:pt idx="1776">
                  <c:v>0.39298897507326636</c:v>
                </c:pt>
                <c:pt idx="1777">
                  <c:v>0.57029557068366754</c:v>
                </c:pt>
                <c:pt idx="1778">
                  <c:v>0.69511200084222768</c:v>
                </c:pt>
                <c:pt idx="1779">
                  <c:v>0.71786266688254707</c:v>
                </c:pt>
                <c:pt idx="1780">
                  <c:v>0.72156399161795226</c:v>
                </c:pt>
                <c:pt idx="1781">
                  <c:v>0.76137041995361654</c:v>
                </c:pt>
                <c:pt idx="1782">
                  <c:v>0.74876678579626599</c:v>
                </c:pt>
                <c:pt idx="1783">
                  <c:v>0.5860014142382941</c:v>
                </c:pt>
                <c:pt idx="1784">
                  <c:v>0.48132391155519172</c:v>
                </c:pt>
                <c:pt idx="1785">
                  <c:v>0.37913877830043369</c:v>
                </c:pt>
                <c:pt idx="1786">
                  <c:v>1.4530152291009783E-2</c:v>
                </c:pt>
                <c:pt idx="1787">
                  <c:v>-0.2130033868996962</c:v>
                </c:pt>
                <c:pt idx="1788">
                  <c:v>7.2437963793487506E-2</c:v>
                </c:pt>
                <c:pt idx="1789">
                  <c:v>9.4355804114041014E-2</c:v>
                </c:pt>
                <c:pt idx="1790">
                  <c:v>2.0222308137329125E-2</c:v>
                </c:pt>
                <c:pt idx="1791">
                  <c:v>-5.1332275193771582E-3</c:v>
                </c:pt>
                <c:pt idx="1792">
                  <c:v>-3.1483609383811624E-2</c:v>
                </c:pt>
                <c:pt idx="1793">
                  <c:v>-6.0012296355626382E-2</c:v>
                </c:pt>
                <c:pt idx="1794">
                  <c:v>-5.0638344631213528E-2</c:v>
                </c:pt>
                <c:pt idx="1795">
                  <c:v>-1.7047855818396452E-2</c:v>
                </c:pt>
                <c:pt idx="1796">
                  <c:v>-1.5008046469939253E-3</c:v>
                </c:pt>
                <c:pt idx="1797">
                  <c:v>-9.1643115390193014E-2</c:v>
                </c:pt>
                <c:pt idx="1798">
                  <c:v>0.11730202250222251</c:v>
                </c:pt>
                <c:pt idx="1799">
                  <c:v>0.26973626030167314</c:v>
                </c:pt>
                <c:pt idx="1800">
                  <c:v>0.43806564881644838</c:v>
                </c:pt>
                <c:pt idx="1801">
                  <c:v>0.61513202161191627</c:v>
                </c:pt>
                <c:pt idx="1802">
                  <c:v>0.70093018268711482</c:v>
                </c:pt>
                <c:pt idx="1803">
                  <c:v>0.68358356919419583</c:v>
                </c:pt>
                <c:pt idx="1804">
                  <c:v>0.71094374729964338</c:v>
                </c:pt>
                <c:pt idx="1805">
                  <c:v>0.71526327241240939</c:v>
                </c:pt>
                <c:pt idx="1806">
                  <c:v>0.69785850917055381</c:v>
                </c:pt>
                <c:pt idx="1807">
                  <c:v>0.69945583513878073</c:v>
                </c:pt>
                <c:pt idx="1808">
                  <c:v>0.58612819673270933</c:v>
                </c:pt>
                <c:pt idx="1809">
                  <c:v>0.60215027954304101</c:v>
                </c:pt>
                <c:pt idx="1810">
                  <c:v>0.53330988300968618</c:v>
                </c:pt>
                <c:pt idx="1811">
                  <c:v>0.49138055226283767</c:v>
                </c:pt>
                <c:pt idx="1812">
                  <c:v>0.49638301429957382</c:v>
                </c:pt>
                <c:pt idx="1813">
                  <c:v>0.46570153599907865</c:v>
                </c:pt>
                <c:pt idx="1814">
                  <c:v>0.50153795759196873</c:v>
                </c:pt>
                <c:pt idx="1815">
                  <c:v>0.57743375108336925</c:v>
                </c:pt>
                <c:pt idx="1816">
                  <c:v>0.71857827228247551</c:v>
                </c:pt>
                <c:pt idx="1817">
                  <c:v>0.81403791817586113</c:v>
                </c:pt>
                <c:pt idx="1818">
                  <c:v>0.88586218487935209</c:v>
                </c:pt>
                <c:pt idx="1819">
                  <c:v>0.88917688166881992</c:v>
                </c:pt>
                <c:pt idx="1820">
                  <c:v>0.91436628815940446</c:v>
                </c:pt>
                <c:pt idx="1821">
                  <c:v>0.9162393973164813</c:v>
                </c:pt>
                <c:pt idx="1822">
                  <c:v>0.92538521341440283</c:v>
                </c:pt>
                <c:pt idx="1823">
                  <c:v>0.91956156284596724</c:v>
                </c:pt>
                <c:pt idx="1824">
                  <c:v>0.91572242735669196</c:v>
                </c:pt>
                <c:pt idx="1825">
                  <c:v>0.91610111638159741</c:v>
                </c:pt>
                <c:pt idx="1826">
                  <c:v>0.91347788512429762</c:v>
                </c:pt>
                <c:pt idx="1827">
                  <c:v>0.89286902132312973</c:v>
                </c:pt>
                <c:pt idx="1828">
                  <c:v>0.793950686611129</c:v>
                </c:pt>
                <c:pt idx="1829">
                  <c:v>0.81450181207860572</c:v>
                </c:pt>
                <c:pt idx="1830">
                  <c:v>0.89783826556880975</c:v>
                </c:pt>
                <c:pt idx="1831">
                  <c:v>0.94043143425639952</c:v>
                </c:pt>
                <c:pt idx="1832">
                  <c:v>0.96245963240450561</c:v>
                </c:pt>
                <c:pt idx="1833">
                  <c:v>0.96709682892397175</c:v>
                </c:pt>
                <c:pt idx="1834">
                  <c:v>0.96953174441789247</c:v>
                </c:pt>
                <c:pt idx="1835">
                  <c:v>0.97187230089209886</c:v>
                </c:pt>
                <c:pt idx="1836">
                  <c:v>0.97579532094799559</c:v>
                </c:pt>
                <c:pt idx="1837">
                  <c:v>0.97628057251752354</c:v>
                </c:pt>
                <c:pt idx="1838">
                  <c:v>0.98315301296308499</c:v>
                </c:pt>
                <c:pt idx="1839">
                  <c:v>0.98602009697740967</c:v>
                </c:pt>
                <c:pt idx="1840">
                  <c:v>0.9869590119457099</c:v>
                </c:pt>
                <c:pt idx="1841">
                  <c:v>0.98654839646642678</c:v>
                </c:pt>
                <c:pt idx="1842">
                  <c:v>0.9856660951563907</c:v>
                </c:pt>
                <c:pt idx="1843">
                  <c:v>0.98088740939211883</c:v>
                </c:pt>
                <c:pt idx="1844">
                  <c:v>0.97243063573920119</c:v>
                </c:pt>
                <c:pt idx="1845">
                  <c:v>0.96260070224913807</c:v>
                </c:pt>
                <c:pt idx="1846">
                  <c:v>0.95099780252554311</c:v>
                </c:pt>
                <c:pt idx="1847">
                  <c:v>0.90946017870593832</c:v>
                </c:pt>
                <c:pt idx="1848">
                  <c:v>0.90268708451357937</c:v>
                </c:pt>
                <c:pt idx="1849">
                  <c:v>0.87256936512799443</c:v>
                </c:pt>
                <c:pt idx="1850">
                  <c:v>0.86477923849287008</c:v>
                </c:pt>
                <c:pt idx="1851">
                  <c:v>0.8597158573196173</c:v>
                </c:pt>
                <c:pt idx="1852">
                  <c:v>0.85379898144318001</c:v>
                </c:pt>
                <c:pt idx="1853">
                  <c:v>0.86030126055347456</c:v>
                </c:pt>
                <c:pt idx="1854">
                  <c:v>0.86508191928847267</c:v>
                </c:pt>
                <c:pt idx="1855">
                  <c:v>0.91147861583908274</c:v>
                </c:pt>
                <c:pt idx="1856">
                  <c:v>0.9196233363137406</c:v>
                </c:pt>
                <c:pt idx="1857">
                  <c:v>0.92672599021780089</c:v>
                </c:pt>
                <c:pt idx="1858">
                  <c:v>0.90735490733345403</c:v>
                </c:pt>
                <c:pt idx="1859">
                  <c:v>0.88060449082406878</c:v>
                </c:pt>
                <c:pt idx="1860">
                  <c:v>0.85298634169529386</c:v>
                </c:pt>
                <c:pt idx="1861">
                  <c:v>0.81581834002757248</c:v>
                </c:pt>
                <c:pt idx="1862">
                  <c:v>0.81246039269526771</c:v>
                </c:pt>
                <c:pt idx="1863">
                  <c:v>0.80454798023248653</c:v>
                </c:pt>
                <c:pt idx="1864">
                  <c:v>0.82246304681938887</c:v>
                </c:pt>
                <c:pt idx="1865">
                  <c:v>0.81449472439284865</c:v>
                </c:pt>
                <c:pt idx="1866">
                  <c:v>0.81579697426649234</c:v>
                </c:pt>
                <c:pt idx="1867">
                  <c:v>0.82166759482491813</c:v>
                </c:pt>
                <c:pt idx="1868">
                  <c:v>0.79918189934052097</c:v>
                </c:pt>
                <c:pt idx="1869">
                  <c:v>0.82290180978434746</c:v>
                </c:pt>
                <c:pt idx="1870">
                  <c:v>0.80667023677374372</c:v>
                </c:pt>
                <c:pt idx="1871">
                  <c:v>0.84229627831551857</c:v>
                </c:pt>
                <c:pt idx="1872">
                  <c:v>0.85391548196367206</c:v>
                </c:pt>
                <c:pt idx="1873">
                  <c:v>0.8605617905348899</c:v>
                </c:pt>
                <c:pt idx="1874">
                  <c:v>0.88990616487968954</c:v>
                </c:pt>
                <c:pt idx="1875">
                  <c:v>0.90844804091976772</c:v>
                </c:pt>
                <c:pt idx="1876">
                  <c:v>0.91627736469924825</c:v>
                </c:pt>
                <c:pt idx="1877">
                  <c:v>0.94479524810349713</c:v>
                </c:pt>
                <c:pt idx="1878">
                  <c:v>0.96618426509862421</c:v>
                </c:pt>
                <c:pt idx="1879">
                  <c:v>0.98315565703546937</c:v>
                </c:pt>
                <c:pt idx="1880">
                  <c:v>0.98678871084886266</c:v>
                </c:pt>
                <c:pt idx="1881">
                  <c:v>0.98799163264948031</c:v>
                </c:pt>
                <c:pt idx="1882">
                  <c:v>0.98900612833632673</c:v>
                </c:pt>
                <c:pt idx="1883">
                  <c:v>0.98983472272107476</c:v>
                </c:pt>
                <c:pt idx="1884">
                  <c:v>0.98703761088440267</c:v>
                </c:pt>
                <c:pt idx="1885">
                  <c:v>0.98508737653902756</c:v>
                </c:pt>
                <c:pt idx="1886">
                  <c:v>0.98269385351103478</c:v>
                </c:pt>
                <c:pt idx="1887">
                  <c:v>0.97943050297073653</c:v>
                </c:pt>
                <c:pt idx="1888">
                  <c:v>0.97628033856820229</c:v>
                </c:pt>
                <c:pt idx="1889">
                  <c:v>0.97280984103061874</c:v>
                </c:pt>
                <c:pt idx="1890">
                  <c:v>0.97426396096799228</c:v>
                </c:pt>
                <c:pt idx="1891">
                  <c:v>0.97001329768231426</c:v>
                </c:pt>
                <c:pt idx="1892">
                  <c:v>0.96434111797903388</c:v>
                </c:pt>
                <c:pt idx="1893">
                  <c:v>0.96211748463352864</c:v>
                </c:pt>
                <c:pt idx="1894">
                  <c:v>0.95639432283760772</c:v>
                </c:pt>
                <c:pt idx="1895">
                  <c:v>0.95537785160397271</c:v>
                </c:pt>
                <c:pt idx="1896">
                  <c:v>0.96336800325294014</c:v>
                </c:pt>
                <c:pt idx="1897">
                  <c:v>0.97023306719646496</c:v>
                </c:pt>
                <c:pt idx="1898">
                  <c:v>0.97980949436594789</c:v>
                </c:pt>
                <c:pt idx="1899">
                  <c:v>0.98247884806622654</c:v>
                </c:pt>
                <c:pt idx="1900">
                  <c:v>0.97017921259374995</c:v>
                </c:pt>
                <c:pt idx="1901">
                  <c:v>0.96936815628806328</c:v>
                </c:pt>
                <c:pt idx="1902">
                  <c:v>0.96883170325087686</c:v>
                </c:pt>
                <c:pt idx="1903">
                  <c:v>0.96397814089727885</c:v>
                </c:pt>
                <c:pt idx="1904">
                  <c:v>0.96129520600169649</c:v>
                </c:pt>
                <c:pt idx="1905">
                  <c:v>0.96167608941812488</c:v>
                </c:pt>
                <c:pt idx="1906">
                  <c:v>0.94174958440903778</c:v>
                </c:pt>
                <c:pt idx="1907">
                  <c:v>0.8012117393281083</c:v>
                </c:pt>
                <c:pt idx="1908">
                  <c:v>0.75703285506017337</c:v>
                </c:pt>
                <c:pt idx="1909">
                  <c:v>0.78579758709332881</c:v>
                </c:pt>
                <c:pt idx="1910">
                  <c:v>0.78857048462368218</c:v>
                </c:pt>
                <c:pt idx="1911">
                  <c:v>0.76248952787795932</c:v>
                </c:pt>
                <c:pt idx="1912">
                  <c:v>0.81093475936302273</c:v>
                </c:pt>
                <c:pt idx="1913">
                  <c:v>0.85496633354579132</c:v>
                </c:pt>
                <c:pt idx="1914">
                  <c:v>0.86690442329860429</c:v>
                </c:pt>
                <c:pt idx="1915">
                  <c:v>0.87813756638951657</c:v>
                </c:pt>
                <c:pt idx="1916">
                  <c:v>0.87859327038184742</c:v>
                </c:pt>
                <c:pt idx="1917">
                  <c:v>0.89689974488256052</c:v>
                </c:pt>
                <c:pt idx="1918">
                  <c:v>0.89857914330080713</c:v>
                </c:pt>
                <c:pt idx="1919">
                  <c:v>0.90536800748390278</c:v>
                </c:pt>
                <c:pt idx="1920">
                  <c:v>0.89842498167095752</c:v>
                </c:pt>
                <c:pt idx="1921">
                  <c:v>0.91488933787230486</c:v>
                </c:pt>
                <c:pt idx="1922">
                  <c:v>0.91825592104026643</c:v>
                </c:pt>
                <c:pt idx="1923">
                  <c:v>0.93865047249644129</c:v>
                </c:pt>
                <c:pt idx="1924">
                  <c:v>0.95186509966213884</c:v>
                </c:pt>
                <c:pt idx="1925">
                  <c:v>0.95304641201344831</c:v>
                </c:pt>
                <c:pt idx="1926">
                  <c:v>0.93396104725983109</c:v>
                </c:pt>
                <c:pt idx="1927">
                  <c:v>0.88800579736399499</c:v>
                </c:pt>
                <c:pt idx="1928">
                  <c:v>0.84744171248704192</c:v>
                </c:pt>
                <c:pt idx="1929">
                  <c:v>0.77353347049357701</c:v>
                </c:pt>
                <c:pt idx="1930">
                  <c:v>0.66020531658421366</c:v>
                </c:pt>
                <c:pt idx="1931">
                  <c:v>0.51808678697657984</c:v>
                </c:pt>
                <c:pt idx="1932">
                  <c:v>0.52266223852589888</c:v>
                </c:pt>
                <c:pt idx="1933">
                  <c:v>0.51748596571861949</c:v>
                </c:pt>
                <c:pt idx="1934">
                  <c:v>0.56948013364769723</c:v>
                </c:pt>
                <c:pt idx="1935">
                  <c:v>0.58592882851669703</c:v>
                </c:pt>
                <c:pt idx="1936">
                  <c:v>0.66671694117938773</c:v>
                </c:pt>
                <c:pt idx="1937">
                  <c:v>0.63880788700885482</c:v>
                </c:pt>
                <c:pt idx="1938">
                  <c:v>0.65006462236984386</c:v>
                </c:pt>
                <c:pt idx="1939">
                  <c:v>0.70305261045661949</c:v>
                </c:pt>
                <c:pt idx="1940">
                  <c:v>0.7268912208019721</c:v>
                </c:pt>
                <c:pt idx="1941">
                  <c:v>0.75725006967932051</c:v>
                </c:pt>
                <c:pt idx="1942">
                  <c:v>0.76429483704748447</c:v>
                </c:pt>
                <c:pt idx="1943">
                  <c:v>0.81094339160215023</c:v>
                </c:pt>
                <c:pt idx="1944">
                  <c:v>0.84091690483675996</c:v>
                </c:pt>
                <c:pt idx="1945">
                  <c:v>0.86125544045839553</c:v>
                </c:pt>
                <c:pt idx="1946">
                  <c:v>0.84974845852704028</c:v>
                </c:pt>
                <c:pt idx="1947">
                  <c:v>0.83407046737955515</c:v>
                </c:pt>
                <c:pt idx="1948">
                  <c:v>0.82599767829713966</c:v>
                </c:pt>
                <c:pt idx="1949">
                  <c:v>0.81312626027628798</c:v>
                </c:pt>
                <c:pt idx="1950">
                  <c:v>0.7998548183970523</c:v>
                </c:pt>
                <c:pt idx="1951">
                  <c:v>0.81728192311929337</c:v>
                </c:pt>
                <c:pt idx="1952">
                  <c:v>0.82956520984638693</c:v>
                </c:pt>
                <c:pt idx="1953">
                  <c:v>0.84871660221867973</c:v>
                </c:pt>
                <c:pt idx="1954">
                  <c:v>0.84130656190027342</c:v>
                </c:pt>
                <c:pt idx="1955">
                  <c:v>0.83360453988917127</c:v>
                </c:pt>
                <c:pt idx="1956">
                  <c:v>0.80730652091500377</c:v>
                </c:pt>
                <c:pt idx="1957">
                  <c:v>0.81239501566166417</c:v>
                </c:pt>
                <c:pt idx="1958">
                  <c:v>0.77456049505224733</c:v>
                </c:pt>
                <c:pt idx="1959">
                  <c:v>0.59477384685999168</c:v>
                </c:pt>
                <c:pt idx="1960">
                  <c:v>0.29708684058171825</c:v>
                </c:pt>
                <c:pt idx="1961">
                  <c:v>0.22393102417077607</c:v>
                </c:pt>
                <c:pt idx="1962">
                  <c:v>0.38668515566153239</c:v>
                </c:pt>
                <c:pt idx="1963">
                  <c:v>0.61898764742989654</c:v>
                </c:pt>
                <c:pt idx="1964">
                  <c:v>0.76056108341692286</c:v>
                </c:pt>
                <c:pt idx="1965">
                  <c:v>0.84683193464331108</c:v>
                </c:pt>
                <c:pt idx="1966">
                  <c:v>0.90211766398021609</c:v>
                </c:pt>
                <c:pt idx="1967">
                  <c:v>0.92655016060113116</c:v>
                </c:pt>
                <c:pt idx="1968">
                  <c:v>0.94863608316586634</c:v>
                </c:pt>
                <c:pt idx="1969">
                  <c:v>0.95712721588125993</c:v>
                </c:pt>
                <c:pt idx="1970">
                  <c:v>0.95654974040770002</c:v>
                </c:pt>
                <c:pt idx="1971">
                  <c:v>0.95878541328379663</c:v>
                </c:pt>
                <c:pt idx="1972">
                  <c:v>0.95830709081713572</c:v>
                </c:pt>
                <c:pt idx="1973">
                  <c:v>0.96001162625007985</c:v>
                </c:pt>
                <c:pt idx="1974">
                  <c:v>0.96320173972399903</c:v>
                </c:pt>
                <c:pt idx="1975">
                  <c:v>0.96071688967308433</c:v>
                </c:pt>
                <c:pt idx="1976">
                  <c:v>0.95654620397101286</c:v>
                </c:pt>
                <c:pt idx="1977">
                  <c:v>0.95168508811073671</c:v>
                </c:pt>
                <c:pt idx="1978">
                  <c:v>0.93873991361146725</c:v>
                </c:pt>
                <c:pt idx="1979">
                  <c:v>0.92497515246536666</c:v>
                </c:pt>
                <c:pt idx="1980">
                  <c:v>0.92210170098274979</c:v>
                </c:pt>
                <c:pt idx="1981">
                  <c:v>0.94727627307807427</c:v>
                </c:pt>
                <c:pt idx="1982">
                  <c:v>0.94183487987704562</c:v>
                </c:pt>
                <c:pt idx="1983">
                  <c:v>0.94287735717518861</c:v>
                </c:pt>
                <c:pt idx="1984">
                  <c:v>0.94012363772419982</c:v>
                </c:pt>
                <c:pt idx="1985">
                  <c:v>0.94154234124826353</c:v>
                </c:pt>
                <c:pt idx="1986">
                  <c:v>0.939493246407618</c:v>
                </c:pt>
                <c:pt idx="1987">
                  <c:v>0.93997702694439478</c:v>
                </c:pt>
                <c:pt idx="1988">
                  <c:v>0.94007066286725205</c:v>
                </c:pt>
                <c:pt idx="1989">
                  <c:v>0.93650460400037661</c:v>
                </c:pt>
                <c:pt idx="1990">
                  <c:v>0.91026184370223506</c:v>
                </c:pt>
                <c:pt idx="1991">
                  <c:v>0.86683938254277093</c:v>
                </c:pt>
                <c:pt idx="1992">
                  <c:v>0.87985851494165779</c:v>
                </c:pt>
                <c:pt idx="1993">
                  <c:v>0.89576582808476557</c:v>
                </c:pt>
                <c:pt idx="1994">
                  <c:v>0.89224653951086619</c:v>
                </c:pt>
                <c:pt idx="1995">
                  <c:v>0.89717050689728384</c:v>
                </c:pt>
                <c:pt idx="1996">
                  <c:v>0.90022964701345642</c:v>
                </c:pt>
                <c:pt idx="1997">
                  <c:v>0.89992010962986069</c:v>
                </c:pt>
                <c:pt idx="1998">
                  <c:v>0.90130969395969973</c:v>
                </c:pt>
                <c:pt idx="1999">
                  <c:v>0.89037731654868535</c:v>
                </c:pt>
                <c:pt idx="2000">
                  <c:v>0.8605213424490965</c:v>
                </c:pt>
                <c:pt idx="2001">
                  <c:v>0.79957935929119095</c:v>
                </c:pt>
                <c:pt idx="2002">
                  <c:v>0.83956320552569363</c:v>
                </c:pt>
                <c:pt idx="2003">
                  <c:v>0.88000124934952173</c:v>
                </c:pt>
                <c:pt idx="2004">
                  <c:v>0.90261207402297816</c:v>
                </c:pt>
                <c:pt idx="2005">
                  <c:v>0.82254148438975661</c:v>
                </c:pt>
                <c:pt idx="2006">
                  <c:v>0.73368040981510851</c:v>
                </c:pt>
                <c:pt idx="2007">
                  <c:v>0.64199806002606363</c:v>
                </c:pt>
                <c:pt idx="2008">
                  <c:v>0.56449707880250499</c:v>
                </c:pt>
                <c:pt idx="2009">
                  <c:v>0.46010779833257209</c:v>
                </c:pt>
                <c:pt idx="2010">
                  <c:v>0.32095574680272126</c:v>
                </c:pt>
                <c:pt idx="2011">
                  <c:v>0.15237467588322035</c:v>
                </c:pt>
                <c:pt idx="2012">
                  <c:v>0.13265380282064282</c:v>
                </c:pt>
                <c:pt idx="2013">
                  <c:v>0.10741936445169481</c:v>
                </c:pt>
                <c:pt idx="2014">
                  <c:v>8.1758050462625256E-2</c:v>
                </c:pt>
                <c:pt idx="2015">
                  <c:v>5.8034960125697976E-2</c:v>
                </c:pt>
                <c:pt idx="2016">
                  <c:v>2.9836532204537865E-3</c:v>
                </c:pt>
                <c:pt idx="2017">
                  <c:v>-0.12045595092901677</c:v>
                </c:pt>
                <c:pt idx="2018">
                  <c:v>-0.15818192290026545</c:v>
                </c:pt>
                <c:pt idx="2019">
                  <c:v>-0.22078271611667136</c:v>
                </c:pt>
                <c:pt idx="2020">
                  <c:v>-0.17656647014227439</c:v>
                </c:pt>
                <c:pt idx="2021">
                  <c:v>-0.10822732331552117</c:v>
                </c:pt>
                <c:pt idx="2022">
                  <c:v>2.205926403672883E-2</c:v>
                </c:pt>
                <c:pt idx="2023">
                  <c:v>0.43796732910943853</c:v>
                </c:pt>
                <c:pt idx="2024">
                  <c:v>0.86059601583002665</c:v>
                </c:pt>
                <c:pt idx="2025">
                  <c:v>0.93208961607312579</c:v>
                </c:pt>
                <c:pt idx="2026">
                  <c:v>0.95587661228064635</c:v>
                </c:pt>
                <c:pt idx="2027">
                  <c:v>0.96231593248056368</c:v>
                </c:pt>
                <c:pt idx="2028">
                  <c:v>0.97227159530855001</c:v>
                </c:pt>
                <c:pt idx="2029">
                  <c:v>0.97677141964936953</c:v>
                </c:pt>
                <c:pt idx="2030">
                  <c:v>0.9674734648634008</c:v>
                </c:pt>
                <c:pt idx="2031">
                  <c:v>0.97024981205030458</c:v>
                </c:pt>
                <c:pt idx="2032">
                  <c:v>0.97665856409742313</c:v>
                </c:pt>
                <c:pt idx="2033">
                  <c:v>0.97495238789262684</c:v>
                </c:pt>
                <c:pt idx="2034">
                  <c:v>0.9735044234570378</c:v>
                </c:pt>
                <c:pt idx="2035">
                  <c:v>0.97281529288825974</c:v>
                </c:pt>
                <c:pt idx="2036">
                  <c:v>0.97139298516264916</c:v>
                </c:pt>
                <c:pt idx="2037">
                  <c:v>0.96520851889105619</c:v>
                </c:pt>
                <c:pt idx="2038">
                  <c:v>0.95882640066401159</c:v>
                </c:pt>
                <c:pt idx="2039">
                  <c:v>0.9512262701168247</c:v>
                </c:pt>
                <c:pt idx="2040">
                  <c:v>0.93672548720917048</c:v>
                </c:pt>
                <c:pt idx="2041">
                  <c:v>0.90335198637346981</c:v>
                </c:pt>
                <c:pt idx="2042">
                  <c:v>0.82107798945013599</c:v>
                </c:pt>
                <c:pt idx="2043">
                  <c:v>0.78517843734303794</c:v>
                </c:pt>
                <c:pt idx="2044">
                  <c:v>0.77356054511341588</c:v>
                </c:pt>
                <c:pt idx="2045">
                  <c:v>0.81908547089790862</c:v>
                </c:pt>
                <c:pt idx="2046">
                  <c:v>0.87269273401461211</c:v>
                </c:pt>
                <c:pt idx="2047">
                  <c:v>0.90486885007814866</c:v>
                </c:pt>
                <c:pt idx="2048">
                  <c:v>0.9171572213599084</c:v>
                </c:pt>
                <c:pt idx="2049">
                  <c:v>0.9201053782199744</c:v>
                </c:pt>
                <c:pt idx="2050">
                  <c:v>0.92782599269896937</c:v>
                </c:pt>
                <c:pt idx="2051">
                  <c:v>0.93729491344281246</c:v>
                </c:pt>
                <c:pt idx="2052">
                  <c:v>0.94429714495020212</c:v>
                </c:pt>
                <c:pt idx="2053">
                  <c:v>0.93961414382910813</c:v>
                </c:pt>
                <c:pt idx="2054">
                  <c:v>0.94597129556094783</c:v>
                </c:pt>
                <c:pt idx="2055">
                  <c:v>0.94067175385390023</c:v>
                </c:pt>
                <c:pt idx="2056">
                  <c:v>0.9399100328095672</c:v>
                </c:pt>
                <c:pt idx="2057">
                  <c:v>0.93935977836867079</c:v>
                </c:pt>
                <c:pt idx="2058">
                  <c:v>0.91473023560701905</c:v>
                </c:pt>
                <c:pt idx="2059">
                  <c:v>0.88859132551755882</c:v>
                </c:pt>
                <c:pt idx="2060">
                  <c:v>0.86448056808735751</c:v>
                </c:pt>
                <c:pt idx="2061">
                  <c:v>0.83537849195274583</c:v>
                </c:pt>
                <c:pt idx="2062">
                  <c:v>0.8172056679809987</c:v>
                </c:pt>
                <c:pt idx="2063">
                  <c:v>0.72845790237724684</c:v>
                </c:pt>
                <c:pt idx="2064">
                  <c:v>0.55184719150532957</c:v>
                </c:pt>
                <c:pt idx="2065">
                  <c:v>0.35304178256897689</c:v>
                </c:pt>
                <c:pt idx="2066">
                  <c:v>0.32446971077537545</c:v>
                </c:pt>
                <c:pt idx="2067">
                  <c:v>0.34951702667221413</c:v>
                </c:pt>
                <c:pt idx="2068">
                  <c:v>0.41486843942188512</c:v>
                </c:pt>
                <c:pt idx="2069">
                  <c:v>0.56328398516886324</c:v>
                </c:pt>
                <c:pt idx="2070">
                  <c:v>0.65950711105646398</c:v>
                </c:pt>
                <c:pt idx="2071">
                  <c:v>0.73196727026908093</c:v>
                </c:pt>
                <c:pt idx="2072">
                  <c:v>0.76333091858263835</c:v>
                </c:pt>
                <c:pt idx="2073">
                  <c:v>0.79500986931774942</c:v>
                </c:pt>
                <c:pt idx="2074">
                  <c:v>0.86878256518230557</c:v>
                </c:pt>
                <c:pt idx="2075">
                  <c:v>0.88977899678309536</c:v>
                </c:pt>
                <c:pt idx="2076">
                  <c:v>0.90317994214809882</c:v>
                </c:pt>
                <c:pt idx="2077">
                  <c:v>0.91335231593609556</c:v>
                </c:pt>
                <c:pt idx="2078">
                  <c:v>0.91980731179511988</c:v>
                </c:pt>
                <c:pt idx="2079">
                  <c:v>0.92995503361161602</c:v>
                </c:pt>
                <c:pt idx="2080">
                  <c:v>0.94341110077876866</c:v>
                </c:pt>
                <c:pt idx="2081">
                  <c:v>0.96118069822584085</c:v>
                </c:pt>
                <c:pt idx="2082">
                  <c:v>0.97449547890540755</c:v>
                </c:pt>
                <c:pt idx="2083">
                  <c:v>0.97415142421462086</c:v>
                </c:pt>
                <c:pt idx="2084">
                  <c:v>0.97454334185135372</c:v>
                </c:pt>
                <c:pt idx="2085">
                  <c:v>0.97468168603166061</c:v>
                </c:pt>
                <c:pt idx="2086">
                  <c:v>0.97040048149330116</c:v>
                </c:pt>
                <c:pt idx="2087">
                  <c:v>0.97077285256755641</c:v>
                </c:pt>
                <c:pt idx="2088">
                  <c:v>0.98003888347474799</c:v>
                </c:pt>
                <c:pt idx="2089">
                  <c:v>0.98537205616432455</c:v>
                </c:pt>
                <c:pt idx="2090">
                  <c:v>0.98208542575630853</c:v>
                </c:pt>
                <c:pt idx="2091">
                  <c:v>0.97123237956496844</c:v>
                </c:pt>
                <c:pt idx="2092">
                  <c:v>0.96715752759983376</c:v>
                </c:pt>
                <c:pt idx="2093">
                  <c:v>0.96056344957846096</c:v>
                </c:pt>
                <c:pt idx="2094">
                  <c:v>0.94762124593772445</c:v>
                </c:pt>
                <c:pt idx="2095">
                  <c:v>0.92889539734005244</c:v>
                </c:pt>
                <c:pt idx="2096">
                  <c:v>0.90860148875913116</c:v>
                </c:pt>
                <c:pt idx="2097">
                  <c:v>0.88345420964966559</c:v>
                </c:pt>
                <c:pt idx="2098">
                  <c:v>0.85057152025178651</c:v>
                </c:pt>
                <c:pt idx="2099">
                  <c:v>0.81031268068358386</c:v>
                </c:pt>
                <c:pt idx="2100">
                  <c:v>0.81237598163316849</c:v>
                </c:pt>
                <c:pt idx="2101">
                  <c:v>0.77434583438178295</c:v>
                </c:pt>
                <c:pt idx="2102">
                  <c:v>0.66475009346376013</c:v>
                </c:pt>
                <c:pt idx="2103">
                  <c:v>0.59326251639950767</c:v>
                </c:pt>
                <c:pt idx="2104">
                  <c:v>0.59196106182922181</c:v>
                </c:pt>
                <c:pt idx="2105">
                  <c:v>0.56670027314100657</c:v>
                </c:pt>
                <c:pt idx="2106">
                  <c:v>0.54790401161573044</c:v>
                </c:pt>
                <c:pt idx="2107">
                  <c:v>0.56152154760934525</c:v>
                </c:pt>
                <c:pt idx="2108">
                  <c:v>0.58566015580077335</c:v>
                </c:pt>
                <c:pt idx="2109">
                  <c:v>0.61248895635822587</c:v>
                </c:pt>
                <c:pt idx="2110">
                  <c:v>0.6164371476158329</c:v>
                </c:pt>
                <c:pt idx="2111">
                  <c:v>0.55192715978985152</c:v>
                </c:pt>
                <c:pt idx="2112">
                  <c:v>0.70182429496116716</c:v>
                </c:pt>
                <c:pt idx="2113">
                  <c:v>0.76179659765451269</c:v>
                </c:pt>
                <c:pt idx="2114">
                  <c:v>0.81399653990357335</c:v>
                </c:pt>
                <c:pt idx="2115">
                  <c:v>0.83024749376448215</c:v>
                </c:pt>
                <c:pt idx="2116">
                  <c:v>0.82509881156689935</c:v>
                </c:pt>
                <c:pt idx="2117">
                  <c:v>0.80888995513224082</c:v>
                </c:pt>
                <c:pt idx="2118">
                  <c:v>0.7861833552368831</c:v>
                </c:pt>
                <c:pt idx="2119">
                  <c:v>0.77656270190738352</c:v>
                </c:pt>
                <c:pt idx="2120">
                  <c:v>0.75074284277576209</c:v>
                </c:pt>
                <c:pt idx="2121">
                  <c:v>0.76208399770073076</c:v>
                </c:pt>
                <c:pt idx="2122">
                  <c:v>0.82515295324514104</c:v>
                </c:pt>
                <c:pt idx="2123">
                  <c:v>0.79682089897532649</c:v>
                </c:pt>
                <c:pt idx="2124">
                  <c:v>0.68932333392288858</c:v>
                </c:pt>
                <c:pt idx="2125">
                  <c:v>0.61677668564361621</c:v>
                </c:pt>
                <c:pt idx="2126">
                  <c:v>0.51959642628856362</c:v>
                </c:pt>
                <c:pt idx="2127">
                  <c:v>0.47340277707114453</c:v>
                </c:pt>
                <c:pt idx="2128">
                  <c:v>0.516509356130883</c:v>
                </c:pt>
                <c:pt idx="2129">
                  <c:v>0.55829531752602646</c:v>
                </c:pt>
                <c:pt idx="2130">
                  <c:v>0.50456598567083355</c:v>
                </c:pt>
                <c:pt idx="2131">
                  <c:v>0.37644140041891855</c:v>
                </c:pt>
                <c:pt idx="2132">
                  <c:v>0.45328154856544245</c:v>
                </c:pt>
                <c:pt idx="2133">
                  <c:v>0.55690183806200833</c:v>
                </c:pt>
                <c:pt idx="2134">
                  <c:v>0.66412539644891821</c:v>
                </c:pt>
                <c:pt idx="2135">
                  <c:v>0.75985630843866503</c:v>
                </c:pt>
                <c:pt idx="2136">
                  <c:v>0.78471091136475779</c:v>
                </c:pt>
                <c:pt idx="2137">
                  <c:v>0.79419173807934051</c:v>
                </c:pt>
                <c:pt idx="2138">
                  <c:v>0.75434792361409575</c:v>
                </c:pt>
                <c:pt idx="2139">
                  <c:v>0.71100288114889609</c:v>
                </c:pt>
                <c:pt idx="2140">
                  <c:v>0.66546553764145977</c:v>
                </c:pt>
                <c:pt idx="2141">
                  <c:v>0.66494549528171065</c:v>
                </c:pt>
                <c:pt idx="2142">
                  <c:v>0.65718139540515397</c:v>
                </c:pt>
                <c:pt idx="2143">
                  <c:v>0.69955229887900705</c:v>
                </c:pt>
                <c:pt idx="2144">
                  <c:v>0.70488459059443187</c:v>
                </c:pt>
                <c:pt idx="2145">
                  <c:v>0.76734320477671258</c:v>
                </c:pt>
                <c:pt idx="2146">
                  <c:v>0.8228620929074687</c:v>
                </c:pt>
                <c:pt idx="2147">
                  <c:v>0.86408777892389355</c:v>
                </c:pt>
                <c:pt idx="2148">
                  <c:v>0.88444593560113405</c:v>
                </c:pt>
                <c:pt idx="2149">
                  <c:v>0.84653512872020686</c:v>
                </c:pt>
                <c:pt idx="2150">
                  <c:v>0.81620019990776993</c:v>
                </c:pt>
                <c:pt idx="2151">
                  <c:v>0.72318146974407505</c:v>
                </c:pt>
                <c:pt idx="2152">
                  <c:v>0.58508413382694713</c:v>
                </c:pt>
                <c:pt idx="2153">
                  <c:v>0.40858634952399447</c:v>
                </c:pt>
                <c:pt idx="2154">
                  <c:v>0.28285635057349201</c:v>
                </c:pt>
                <c:pt idx="2155">
                  <c:v>0.12615568690430087</c:v>
                </c:pt>
                <c:pt idx="2156">
                  <c:v>5.2075376259819291E-2</c:v>
                </c:pt>
                <c:pt idx="2157">
                  <c:v>0.11010085985934079</c:v>
                </c:pt>
                <c:pt idx="2158">
                  <c:v>0.35723378724054689</c:v>
                </c:pt>
                <c:pt idx="2159">
                  <c:v>0.6054843064394958</c:v>
                </c:pt>
                <c:pt idx="2160">
                  <c:v>0.80338287952776155</c:v>
                </c:pt>
                <c:pt idx="2161">
                  <c:v>0.85934724647309613</c:v>
                </c:pt>
                <c:pt idx="2162">
                  <c:v>0.8820130112644522</c:v>
                </c:pt>
                <c:pt idx="2163">
                  <c:v>0.90579061250298665</c:v>
                </c:pt>
                <c:pt idx="2164">
                  <c:v>0.91959279851529674</c:v>
                </c:pt>
                <c:pt idx="2165">
                  <c:v>0.9392186295996322</c:v>
                </c:pt>
                <c:pt idx="2166">
                  <c:v>0.95962610648563695</c:v>
                </c:pt>
                <c:pt idx="2167">
                  <c:v>0.97135235040340173</c:v>
                </c:pt>
                <c:pt idx="2168">
                  <c:v>0.98150092336015438</c:v>
                </c:pt>
                <c:pt idx="2169">
                  <c:v>0.98760560167742295</c:v>
                </c:pt>
                <c:pt idx="2170">
                  <c:v>0.99008229771496081</c:v>
                </c:pt>
                <c:pt idx="2171">
                  <c:v>0.98815815143976626</c:v>
                </c:pt>
                <c:pt idx="2172">
                  <c:v>0.98857406297890604</c:v>
                </c:pt>
                <c:pt idx="2173">
                  <c:v>0.98752959020722075</c:v>
                </c:pt>
                <c:pt idx="2174">
                  <c:v>0.98439068085022285</c:v>
                </c:pt>
                <c:pt idx="2175">
                  <c:v>0.97096290797153084</c:v>
                </c:pt>
                <c:pt idx="2176">
                  <c:v>0.95722443432045223</c:v>
                </c:pt>
                <c:pt idx="2177">
                  <c:v>0.93277752300128092</c:v>
                </c:pt>
                <c:pt idx="2178">
                  <c:v>0.9069973104806236</c:v>
                </c:pt>
                <c:pt idx="2179">
                  <c:v>0.8706343693521682</c:v>
                </c:pt>
                <c:pt idx="2180">
                  <c:v>0.83301995389569483</c:v>
                </c:pt>
                <c:pt idx="2181">
                  <c:v>0.8077443360819867</c:v>
                </c:pt>
                <c:pt idx="2182">
                  <c:v>0.7801352978799263</c:v>
                </c:pt>
                <c:pt idx="2183">
                  <c:v>0.74416647002639946</c:v>
                </c:pt>
                <c:pt idx="2184">
                  <c:v>0.66225763155928419</c:v>
                </c:pt>
                <c:pt idx="2185">
                  <c:v>0.60017502155249425</c:v>
                </c:pt>
                <c:pt idx="2186">
                  <c:v>0.62431283926818171</c:v>
                </c:pt>
                <c:pt idx="2187">
                  <c:v>0.66282264096751409</c:v>
                </c:pt>
                <c:pt idx="2188">
                  <c:v>0.69641858547481039</c:v>
                </c:pt>
                <c:pt idx="2189">
                  <c:v>0.72870623221055053</c:v>
                </c:pt>
                <c:pt idx="2190">
                  <c:v>0.74703118992645834</c:v>
                </c:pt>
                <c:pt idx="2191">
                  <c:v>0.80637777792512777</c:v>
                </c:pt>
                <c:pt idx="2192">
                  <c:v>0.85134702977667986</c:v>
                </c:pt>
                <c:pt idx="2193">
                  <c:v>0.85331094937744956</c:v>
                </c:pt>
                <c:pt idx="2194">
                  <c:v>0.84900539974141731</c:v>
                </c:pt>
                <c:pt idx="2195">
                  <c:v>0.79694488199961089</c:v>
                </c:pt>
                <c:pt idx="2196">
                  <c:v>0.73303054035563131</c:v>
                </c:pt>
                <c:pt idx="2197">
                  <c:v>0.7508925718597409</c:v>
                </c:pt>
                <c:pt idx="2198">
                  <c:v>0.75820520747841491</c:v>
                </c:pt>
                <c:pt idx="2199">
                  <c:v>0.82607083522991642</c:v>
                </c:pt>
                <c:pt idx="2200">
                  <c:v>0.94853239467932149</c:v>
                </c:pt>
                <c:pt idx="2201">
                  <c:v>0.9642438212655855</c:v>
                </c:pt>
                <c:pt idx="2202">
                  <c:v>0.96203507676976996</c:v>
                </c:pt>
                <c:pt idx="2203">
                  <c:v>0.94182193845773021</c:v>
                </c:pt>
                <c:pt idx="2204">
                  <c:v>0.89458128656486924</c:v>
                </c:pt>
                <c:pt idx="2205">
                  <c:v>0.85409428253087027</c:v>
                </c:pt>
                <c:pt idx="2206">
                  <c:v>0.85161729311488299</c:v>
                </c:pt>
                <c:pt idx="2207">
                  <c:v>0.9355095996064946</c:v>
                </c:pt>
                <c:pt idx="2208">
                  <c:v>0.87184665644793335</c:v>
                </c:pt>
                <c:pt idx="2209">
                  <c:v>0.83243359303812492</c:v>
                </c:pt>
                <c:pt idx="2210">
                  <c:v>0.79823983057248327</c:v>
                </c:pt>
                <c:pt idx="2211">
                  <c:v>0.79981838618846113</c:v>
                </c:pt>
                <c:pt idx="2212">
                  <c:v>0.83294023709911269</c:v>
                </c:pt>
                <c:pt idx="2213">
                  <c:v>0.84510964471399386</c:v>
                </c:pt>
                <c:pt idx="2214">
                  <c:v>0.88036736170853391</c:v>
                </c:pt>
                <c:pt idx="2215">
                  <c:v>0.8986727317908102</c:v>
                </c:pt>
                <c:pt idx="2216">
                  <c:v>0.90748996466524423</c:v>
                </c:pt>
                <c:pt idx="2217">
                  <c:v>0.91212583637505429</c:v>
                </c:pt>
                <c:pt idx="2218">
                  <c:v>0.91160800616786364</c:v>
                </c:pt>
                <c:pt idx="2219">
                  <c:v>0.9176824820200925</c:v>
                </c:pt>
                <c:pt idx="2220">
                  <c:v>0.92094652042454139</c:v>
                </c:pt>
                <c:pt idx="2221">
                  <c:v>0.92692228538726651</c:v>
                </c:pt>
                <c:pt idx="2222">
                  <c:v>0.94518690839704722</c:v>
                </c:pt>
                <c:pt idx="2223">
                  <c:v>0.95365588546211999</c:v>
                </c:pt>
                <c:pt idx="2224">
                  <c:v>0.95527848857608011</c:v>
                </c:pt>
                <c:pt idx="2225">
                  <c:v>0.95830443905882168</c:v>
                </c:pt>
                <c:pt idx="2226">
                  <c:v>0.95982209429093102</c:v>
                </c:pt>
                <c:pt idx="2227">
                  <c:v>0.96324280009156682</c:v>
                </c:pt>
                <c:pt idx="2228">
                  <c:v>0.96611440926187486</c:v>
                </c:pt>
                <c:pt idx="2229">
                  <c:v>0.96374605502241584</c:v>
                </c:pt>
                <c:pt idx="2230">
                  <c:v>0.95576841950334623</c:v>
                </c:pt>
                <c:pt idx="2231">
                  <c:v>0.93779815015562906</c:v>
                </c:pt>
                <c:pt idx="2232">
                  <c:v>0.93820176769942498</c:v>
                </c:pt>
                <c:pt idx="2233">
                  <c:v>0.93331317766646094</c:v>
                </c:pt>
                <c:pt idx="2234">
                  <c:v>0.9320916147945959</c:v>
                </c:pt>
                <c:pt idx="2235">
                  <c:v>0.92994508575939738</c:v>
                </c:pt>
                <c:pt idx="2236">
                  <c:v>0.95056491500157725</c:v>
                </c:pt>
                <c:pt idx="2237">
                  <c:v>0.97102708635948343</c:v>
                </c:pt>
                <c:pt idx="2238">
                  <c:v>0.97465362528899679</c:v>
                </c:pt>
                <c:pt idx="2239">
                  <c:v>0.97657749996742738</c:v>
                </c:pt>
                <c:pt idx="2240">
                  <c:v>0.97278536072801369</c:v>
                </c:pt>
                <c:pt idx="2241">
                  <c:v>0.97451904035850834</c:v>
                </c:pt>
                <c:pt idx="2242">
                  <c:v>0.97213920317019509</c:v>
                </c:pt>
                <c:pt idx="2243">
                  <c:v>0.93199746340815037</c:v>
                </c:pt>
                <c:pt idx="2244">
                  <c:v>0.89221729576967213</c:v>
                </c:pt>
                <c:pt idx="2245">
                  <c:v>0.84526548324375794</c:v>
                </c:pt>
                <c:pt idx="2246">
                  <c:v>0.79036946896511495</c:v>
                </c:pt>
                <c:pt idx="2247">
                  <c:v>0.69232641954839624</c:v>
                </c:pt>
                <c:pt idx="2248">
                  <c:v>0.5212199151381105</c:v>
                </c:pt>
                <c:pt idx="2249">
                  <c:v>0.29789186524499356</c:v>
                </c:pt>
                <c:pt idx="2250">
                  <c:v>0.21315331545903468</c:v>
                </c:pt>
                <c:pt idx="2251">
                  <c:v>-5.6114684680603856E-2</c:v>
                </c:pt>
                <c:pt idx="2252">
                  <c:v>-0.14158467537270086</c:v>
                </c:pt>
                <c:pt idx="2253">
                  <c:v>-0.16436681995687499</c:v>
                </c:pt>
                <c:pt idx="2254">
                  <c:v>-0.15786747390799769</c:v>
                </c:pt>
                <c:pt idx="2255">
                  <c:v>-0.17189385959206094</c:v>
                </c:pt>
                <c:pt idx="2256">
                  <c:v>-0.12990667953438562</c:v>
                </c:pt>
                <c:pt idx="2257">
                  <c:v>-8.4788941109673666E-2</c:v>
                </c:pt>
                <c:pt idx="2258">
                  <c:v>-7.8992097545602269E-2</c:v>
                </c:pt>
                <c:pt idx="2259">
                  <c:v>-2.8652409448982515E-2</c:v>
                </c:pt>
                <c:pt idx="2260">
                  <c:v>0.11424574096109412</c:v>
                </c:pt>
                <c:pt idx="2261">
                  <c:v>0.19770639064674811</c:v>
                </c:pt>
                <c:pt idx="2262">
                  <c:v>0.23764058307888528</c:v>
                </c:pt>
                <c:pt idx="2263">
                  <c:v>0.26049743638059714</c:v>
                </c:pt>
                <c:pt idx="2264">
                  <c:v>0.16141543241543024</c:v>
                </c:pt>
                <c:pt idx="2265">
                  <c:v>0.15004371637282649</c:v>
                </c:pt>
                <c:pt idx="2266">
                  <c:v>0.14439646465356251</c:v>
                </c:pt>
                <c:pt idx="2267">
                  <c:v>0.15365069767361747</c:v>
                </c:pt>
                <c:pt idx="2268">
                  <c:v>0.19107406621365436</c:v>
                </c:pt>
                <c:pt idx="2269">
                  <c:v>0.30127831179389697</c:v>
                </c:pt>
                <c:pt idx="2270">
                  <c:v>0.35976170649037265</c:v>
                </c:pt>
                <c:pt idx="2271">
                  <c:v>0.52210258743127169</c:v>
                </c:pt>
                <c:pt idx="2272">
                  <c:v>0.62686867734719975</c:v>
                </c:pt>
                <c:pt idx="2273">
                  <c:v>0.6894764901912287</c:v>
                </c:pt>
                <c:pt idx="2274">
                  <c:v>0.73435550618185219</c:v>
                </c:pt>
                <c:pt idx="2275">
                  <c:v>0.76835271526308169</c:v>
                </c:pt>
                <c:pt idx="2276">
                  <c:v>0.79185674694680219</c:v>
                </c:pt>
                <c:pt idx="2277">
                  <c:v>0.80133930405453635</c:v>
                </c:pt>
                <c:pt idx="2278">
                  <c:v>0.81171154237460352</c:v>
                </c:pt>
                <c:pt idx="2279">
                  <c:v>0.87150009858239796</c:v>
                </c:pt>
                <c:pt idx="2280">
                  <c:v>0.90857621522559684</c:v>
                </c:pt>
                <c:pt idx="2281">
                  <c:v>0.92392048284317474</c:v>
                </c:pt>
                <c:pt idx="2282">
                  <c:v>0.85805478294913584</c:v>
                </c:pt>
                <c:pt idx="2283">
                  <c:v>0.76941411291565709</c:v>
                </c:pt>
                <c:pt idx="2284">
                  <c:v>0.71619370070011579</c:v>
                </c:pt>
                <c:pt idx="2285">
                  <c:v>0.68018393820918821</c:v>
                </c:pt>
                <c:pt idx="2286">
                  <c:v>0.64490589436566348</c:v>
                </c:pt>
                <c:pt idx="2287">
                  <c:v>0.57673616518542103</c:v>
                </c:pt>
                <c:pt idx="2288">
                  <c:v>0.51472698707331643</c:v>
                </c:pt>
                <c:pt idx="2289">
                  <c:v>0.4794224970235596</c:v>
                </c:pt>
                <c:pt idx="2290">
                  <c:v>0.49585880825073941</c:v>
                </c:pt>
                <c:pt idx="2291">
                  <c:v>0.52494052419350412</c:v>
                </c:pt>
                <c:pt idx="2292">
                  <c:v>0.37083963097995226</c:v>
                </c:pt>
                <c:pt idx="2293">
                  <c:v>0.17061412045579366</c:v>
                </c:pt>
                <c:pt idx="2294">
                  <c:v>6.3574251256918332E-2</c:v>
                </c:pt>
                <c:pt idx="2295">
                  <c:v>-2.0495090769503906E-2</c:v>
                </c:pt>
                <c:pt idx="2296">
                  <c:v>-0.23086365288691402</c:v>
                </c:pt>
                <c:pt idx="2297">
                  <c:v>-0.40184755654199306</c:v>
                </c:pt>
                <c:pt idx="2298">
                  <c:v>-0.51105854828229536</c:v>
                </c:pt>
                <c:pt idx="2299">
                  <c:v>-0.44945720842576953</c:v>
                </c:pt>
                <c:pt idx="2300">
                  <c:v>-0.45906762067223195</c:v>
                </c:pt>
                <c:pt idx="2301">
                  <c:v>-0.490615301883921</c:v>
                </c:pt>
                <c:pt idx="2302">
                  <c:v>-0.41341891015929749</c:v>
                </c:pt>
                <c:pt idx="2303">
                  <c:v>-0.3655691200870857</c:v>
                </c:pt>
                <c:pt idx="2304">
                  <c:v>-0.27373489640610715</c:v>
                </c:pt>
                <c:pt idx="2305">
                  <c:v>-0.23362811739895212</c:v>
                </c:pt>
                <c:pt idx="2306">
                  <c:v>-0.17964255157034359</c:v>
                </c:pt>
                <c:pt idx="2307">
                  <c:v>-6.3568835928964243E-2</c:v>
                </c:pt>
                <c:pt idx="2308">
                  <c:v>0.1499565191240339</c:v>
                </c:pt>
                <c:pt idx="2309">
                  <c:v>0.34832955234992791</c:v>
                </c:pt>
                <c:pt idx="2310">
                  <c:v>0.43869333435277758</c:v>
                </c:pt>
                <c:pt idx="2311">
                  <c:v>0.58598477111065406</c:v>
                </c:pt>
                <c:pt idx="2312">
                  <c:v>0.60015747010086862</c:v>
                </c:pt>
                <c:pt idx="2313">
                  <c:v>0.56093013433345384</c:v>
                </c:pt>
                <c:pt idx="2314">
                  <c:v>0.45999775095322104</c:v>
                </c:pt>
                <c:pt idx="2315">
                  <c:v>0.46159706668369599</c:v>
                </c:pt>
                <c:pt idx="2316">
                  <c:v>0.4199832388178445</c:v>
                </c:pt>
                <c:pt idx="2317">
                  <c:v>0.41371773784389532</c:v>
                </c:pt>
                <c:pt idx="2318">
                  <c:v>0.39770992860939713</c:v>
                </c:pt>
                <c:pt idx="2319">
                  <c:v>0.27514847163841555</c:v>
                </c:pt>
                <c:pt idx="2320">
                  <c:v>0.18073229377644748</c:v>
                </c:pt>
                <c:pt idx="2321">
                  <c:v>0.3318218211031288</c:v>
                </c:pt>
                <c:pt idx="2322">
                  <c:v>0.53484055383535611</c:v>
                </c:pt>
                <c:pt idx="2323">
                  <c:v>0.58965444978410175</c:v>
                </c:pt>
                <c:pt idx="2324">
                  <c:v>0.71766966239490593</c:v>
                </c:pt>
                <c:pt idx="2325">
                  <c:v>0.75742524657299459</c:v>
                </c:pt>
                <c:pt idx="2326">
                  <c:v>0.77372903794179404</c:v>
                </c:pt>
                <c:pt idx="2327">
                  <c:v>0.81607884175907031</c:v>
                </c:pt>
                <c:pt idx="2328">
                  <c:v>0.78959290008492666</c:v>
                </c:pt>
                <c:pt idx="2329">
                  <c:v>0.75232844749870587</c:v>
                </c:pt>
                <c:pt idx="2330">
                  <c:v>0.72037449677159859</c:v>
                </c:pt>
                <c:pt idx="2331">
                  <c:v>0.72952903319012141</c:v>
                </c:pt>
                <c:pt idx="2332">
                  <c:v>0.77686905124084082</c:v>
                </c:pt>
                <c:pt idx="2333">
                  <c:v>0.80794247706740652</c:v>
                </c:pt>
                <c:pt idx="2334">
                  <c:v>0.87294763138845821</c:v>
                </c:pt>
                <c:pt idx="2335">
                  <c:v>0.90349541163198355</c:v>
                </c:pt>
                <c:pt idx="2336">
                  <c:v>0.92167710839233974</c:v>
                </c:pt>
                <c:pt idx="2337">
                  <c:v>0.9279017579311315</c:v>
                </c:pt>
                <c:pt idx="2338">
                  <c:v>0.9290987127798721</c:v>
                </c:pt>
                <c:pt idx="2339">
                  <c:v>0.9408655873437608</c:v>
                </c:pt>
                <c:pt idx="2340">
                  <c:v>0.95678352103693842</c:v>
                </c:pt>
                <c:pt idx="2341">
                  <c:v>0.96177794813869411</c:v>
                </c:pt>
                <c:pt idx="2342">
                  <c:v>0.95305135902013616</c:v>
                </c:pt>
                <c:pt idx="2343">
                  <c:v>0.94881803340839077</c:v>
                </c:pt>
                <c:pt idx="2344">
                  <c:v>0.93848732051341066</c:v>
                </c:pt>
                <c:pt idx="2345">
                  <c:v>0.94697181444301393</c:v>
                </c:pt>
                <c:pt idx="2346">
                  <c:v>0.93165105852228947</c:v>
                </c:pt>
                <c:pt idx="2347">
                  <c:v>0.9210048506404398</c:v>
                </c:pt>
                <c:pt idx="2348">
                  <c:v>0.86643094484465066</c:v>
                </c:pt>
                <c:pt idx="2349">
                  <c:v>0.83147552236329048</c:v>
                </c:pt>
                <c:pt idx="2350">
                  <c:v>0.81579590391055545</c:v>
                </c:pt>
                <c:pt idx="2351">
                  <c:v>0.81703249085068985</c:v>
                </c:pt>
                <c:pt idx="2352">
                  <c:v>0.80296394152764394</c:v>
                </c:pt>
                <c:pt idx="2353">
                  <c:v>0.76413395586484201</c:v>
                </c:pt>
                <c:pt idx="2354">
                  <c:v>0.7825780829454968</c:v>
                </c:pt>
                <c:pt idx="2355">
                  <c:v>0.78588475147676085</c:v>
                </c:pt>
                <c:pt idx="2356">
                  <c:v>0.77864532059479319</c:v>
                </c:pt>
                <c:pt idx="2357">
                  <c:v>0.67092648082211093</c:v>
                </c:pt>
                <c:pt idx="2358">
                  <c:v>0.41712944362877313</c:v>
                </c:pt>
                <c:pt idx="2359">
                  <c:v>0.36924312667069903</c:v>
                </c:pt>
                <c:pt idx="2360">
                  <c:v>0.36446408364263289</c:v>
                </c:pt>
                <c:pt idx="2361">
                  <c:v>0.38757786166328256</c:v>
                </c:pt>
                <c:pt idx="2362">
                  <c:v>0.48488863191231418</c:v>
                </c:pt>
                <c:pt idx="2363">
                  <c:v>0.29680281828667743</c:v>
                </c:pt>
                <c:pt idx="2364">
                  <c:v>0.54576332502262914</c:v>
                </c:pt>
                <c:pt idx="2365">
                  <c:v>0.57028663148360648</c:v>
                </c:pt>
                <c:pt idx="2366">
                  <c:v>0.59257423115769114</c:v>
                </c:pt>
                <c:pt idx="2367">
                  <c:v>0.50870702233477605</c:v>
                </c:pt>
                <c:pt idx="2368">
                  <c:v>0.48498304456410724</c:v>
                </c:pt>
                <c:pt idx="2369">
                  <c:v>0.68012317375529474</c:v>
                </c:pt>
                <c:pt idx="2370">
                  <c:v>0.88422511888455424</c:v>
                </c:pt>
                <c:pt idx="2371">
                  <c:v>0.92964792662657869</c:v>
                </c:pt>
                <c:pt idx="2372">
                  <c:v>0.9344745382764158</c:v>
                </c:pt>
                <c:pt idx="2373">
                  <c:v>0.94730855164832328</c:v>
                </c:pt>
                <c:pt idx="2374">
                  <c:v>0.9455490079487503</c:v>
                </c:pt>
                <c:pt idx="2375">
                  <c:v>0.94054460703657083</c:v>
                </c:pt>
                <c:pt idx="2376">
                  <c:v>0.94501980903831873</c:v>
                </c:pt>
                <c:pt idx="2377">
                  <c:v>0.94642084145711325</c:v>
                </c:pt>
                <c:pt idx="2378">
                  <c:v>0.93935954849809644</c:v>
                </c:pt>
                <c:pt idx="2379">
                  <c:v>0.93259469421708652</c:v>
                </c:pt>
                <c:pt idx="2380">
                  <c:v>0.92022587346437101</c:v>
                </c:pt>
                <c:pt idx="2381">
                  <c:v>0.91192029522909568</c:v>
                </c:pt>
                <c:pt idx="2382">
                  <c:v>0.91046613690200218</c:v>
                </c:pt>
                <c:pt idx="2383">
                  <c:v>0.91109544588672786</c:v>
                </c:pt>
                <c:pt idx="2384">
                  <c:v>0.8873195692896173</c:v>
                </c:pt>
                <c:pt idx="2385">
                  <c:v>0.87984517475429513</c:v>
                </c:pt>
                <c:pt idx="2386">
                  <c:v>0.86792806621808505</c:v>
                </c:pt>
                <c:pt idx="2387">
                  <c:v>0.83119014064434993</c:v>
                </c:pt>
                <c:pt idx="2388">
                  <c:v>0.73899958538596278</c:v>
                </c:pt>
                <c:pt idx="2389">
                  <c:v>0.7838850324259099</c:v>
                </c:pt>
                <c:pt idx="2390">
                  <c:v>0.8579098549067693</c:v>
                </c:pt>
                <c:pt idx="2391">
                  <c:v>0.8849231760046139</c:v>
                </c:pt>
                <c:pt idx="2392">
                  <c:v>0.91012411065009557</c:v>
                </c:pt>
                <c:pt idx="2393">
                  <c:v>0.92502000174579457</c:v>
                </c:pt>
                <c:pt idx="2394">
                  <c:v>0.94281793049878648</c:v>
                </c:pt>
                <c:pt idx="2395">
                  <c:v>0.96098795550635385</c:v>
                </c:pt>
                <c:pt idx="2396">
                  <c:v>0.97092480453722585</c:v>
                </c:pt>
                <c:pt idx="2397">
                  <c:v>0.97364022240651571</c:v>
                </c:pt>
                <c:pt idx="2398">
                  <c:v>0.97412977886905594</c:v>
                </c:pt>
                <c:pt idx="2399">
                  <c:v>0.97293074820999437</c:v>
                </c:pt>
                <c:pt idx="2400">
                  <c:v>0.97203661649210749</c:v>
                </c:pt>
                <c:pt idx="2401">
                  <c:v>0.96548659066926668</c:v>
                </c:pt>
                <c:pt idx="2402">
                  <c:v>0.9556840876434981</c:v>
                </c:pt>
                <c:pt idx="2403">
                  <c:v>0.9590776561811204</c:v>
                </c:pt>
                <c:pt idx="2404">
                  <c:v>0.90655736662035646</c:v>
                </c:pt>
                <c:pt idx="2405">
                  <c:v>0.84473850671562467</c:v>
                </c:pt>
                <c:pt idx="2406">
                  <c:v>0.80290079466529929</c:v>
                </c:pt>
                <c:pt idx="2407">
                  <c:v>0.7806060762503555</c:v>
                </c:pt>
                <c:pt idx="2408">
                  <c:v>0.63942149916932589</c:v>
                </c:pt>
                <c:pt idx="2409">
                  <c:v>0.55093362515478517</c:v>
                </c:pt>
                <c:pt idx="2410">
                  <c:v>0.50684495623774717</c:v>
                </c:pt>
                <c:pt idx="2411">
                  <c:v>0.47348112048657981</c:v>
                </c:pt>
                <c:pt idx="2412">
                  <c:v>0.5435575241841949</c:v>
                </c:pt>
                <c:pt idx="2413">
                  <c:v>0.64740127588310081</c:v>
                </c:pt>
                <c:pt idx="2414">
                  <c:v>0.74811682353200137</c:v>
                </c:pt>
                <c:pt idx="2415">
                  <c:v>0.8205249758591443</c:v>
                </c:pt>
                <c:pt idx="2416">
                  <c:v>0.86874421313944705</c:v>
                </c:pt>
                <c:pt idx="2417">
                  <c:v>0.85004826883782725</c:v>
                </c:pt>
                <c:pt idx="2418">
                  <c:v>0.84780927725118971</c:v>
                </c:pt>
                <c:pt idx="2419">
                  <c:v>0.87203077231543269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9-43BF-AE9D-09F2ED1E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403599"/>
        <c:axId val="1689404847"/>
        <c:extLst/>
      </c:lineChart>
      <c:catAx>
        <c:axId val="1689403599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689404847"/>
        <c:crosses val="autoZero"/>
        <c:auto val="0"/>
        <c:lblAlgn val="ctr"/>
        <c:lblOffset val="100"/>
        <c:tickMarkSkip val="1"/>
        <c:noMultiLvlLbl val="0"/>
      </c:catAx>
      <c:valAx>
        <c:axId val="1689404847"/>
        <c:scaling>
          <c:orientation val="minMax"/>
          <c:max val="1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（相関係数）</a:t>
                </a:r>
              </a:p>
            </c:rich>
          </c:tx>
          <c:layout>
            <c:manualLayout>
              <c:xMode val="edge"/>
              <c:yMode val="edge"/>
              <c:x val="1.0297998117817855E-3"/>
              <c:y val="2.58669921820665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;[Red]\-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689403599"/>
        <c:crosses val="autoZero"/>
        <c:crossBetween val="between"/>
      </c:valAx>
      <c:valAx>
        <c:axId val="1795649503"/>
        <c:scaling>
          <c:orientation val="minMax"/>
          <c:max val="5.000000000000001E-3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（標準偏差）</a:t>
                </a:r>
              </a:p>
            </c:rich>
          </c:tx>
          <c:layout>
            <c:manualLayout>
              <c:xMode val="edge"/>
              <c:yMode val="edge"/>
              <c:x val="0.94207886904303384"/>
              <c:y val="3.03676950182003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_ ;[Red]\-#,##0.000\ 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795645759"/>
        <c:crosses val="max"/>
        <c:crossBetween val="between"/>
      </c:valAx>
      <c:dateAx>
        <c:axId val="179564575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9564950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altLang="ja-JP"/>
              <a:t>TS</a:t>
            </a:r>
            <a:r>
              <a:rPr lang="ja-JP" altLang="en-US"/>
              <a:t>倍率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9875648077213307E-2"/>
          <c:y val="8.6773897264723662E-2"/>
          <c:w val="0.93060278907012195"/>
          <c:h val="0.81855321188639585"/>
        </c:manualLayout>
      </c:layout>
      <c:scatterChart>
        <c:scatterStyle val="lineMarker"/>
        <c:varyColors val="0"/>
        <c:ser>
          <c:idx val="1"/>
          <c:order val="0"/>
          <c:tx>
            <c:v>NY倍率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7.4099180673084094E-3"/>
                  <c:y val="1.95922705499532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グラフ元_2011_5_2!$L$2:$L$2421</c:f>
              <c:numCache>
                <c:formatCode>#,##0.000000;[Red]\-#,##0.000000</c:formatCode>
                <c:ptCount val="2420"/>
                <c:pt idx="0">
                  <c:v>9.4874780242952365E-4</c:v>
                </c:pt>
                <c:pt idx="1">
                  <c:v>1.1282594709554679E-3</c:v>
                </c:pt>
                <c:pt idx="2">
                  <c:v>1.2453218982312114E-3</c:v>
                </c:pt>
                <c:pt idx="3">
                  <c:v>1.2207020707138538E-3</c:v>
                </c:pt>
                <c:pt idx="4">
                  <c:v>1.0766067410386459E-3</c:v>
                </c:pt>
                <c:pt idx="5">
                  <c:v>1.0070473276220179E-3</c:v>
                </c:pt>
                <c:pt idx="6">
                  <c:v>9.3439051980833722E-4</c:v>
                </c:pt>
                <c:pt idx="7">
                  <c:v>8.8153375281530336E-4</c:v>
                </c:pt>
                <c:pt idx="8">
                  <c:v>8.5771203945534714E-4</c:v>
                </c:pt>
                <c:pt idx="9">
                  <c:v>8.568102351535653E-4</c:v>
                </c:pt>
                <c:pt idx="10">
                  <c:v>8.9148038636879345E-4</c:v>
                </c:pt>
                <c:pt idx="11">
                  <c:v>9.6377542895764419E-4</c:v>
                </c:pt>
                <c:pt idx="12">
                  <c:v>1.0307029919437839E-3</c:v>
                </c:pt>
                <c:pt idx="13">
                  <c:v>1.0585855668351432E-3</c:v>
                </c:pt>
                <c:pt idx="14">
                  <c:v>1.0698863833892576E-3</c:v>
                </c:pt>
                <c:pt idx="15">
                  <c:v>1.0781942917021566E-3</c:v>
                </c:pt>
                <c:pt idx="16">
                  <c:v>1.0900691236649018E-3</c:v>
                </c:pt>
                <c:pt idx="17">
                  <c:v>1.0918332507016354E-3</c:v>
                </c:pt>
                <c:pt idx="18">
                  <c:v>1.0875103664306227E-3</c:v>
                </c:pt>
                <c:pt idx="19">
                  <c:v>1.0890008214988021E-3</c:v>
                </c:pt>
                <c:pt idx="20">
                  <c:v>1.0913305917637176E-3</c:v>
                </c:pt>
                <c:pt idx="21">
                  <c:v>9.891350981663181E-4</c:v>
                </c:pt>
                <c:pt idx="22">
                  <c:v>8.951675998103419E-4</c:v>
                </c:pt>
                <c:pt idx="23">
                  <c:v>8.4874122218609707E-4</c:v>
                </c:pt>
                <c:pt idx="24">
                  <c:v>9.6034236048347672E-4</c:v>
                </c:pt>
                <c:pt idx="25">
                  <c:v>1.0469304641464198E-3</c:v>
                </c:pt>
                <c:pt idx="26">
                  <c:v>1.1886260281034286E-3</c:v>
                </c:pt>
                <c:pt idx="27">
                  <c:v>1.3049257478691251E-3</c:v>
                </c:pt>
                <c:pt idx="28">
                  <c:v>1.4381650246483376E-3</c:v>
                </c:pt>
                <c:pt idx="29">
                  <c:v>1.5009798768682498E-3</c:v>
                </c:pt>
                <c:pt idx="30">
                  <c:v>1.504134075601691E-3</c:v>
                </c:pt>
                <c:pt idx="31">
                  <c:v>1.4323990837580584E-3</c:v>
                </c:pt>
                <c:pt idx="32">
                  <c:v>1.421243170786084E-3</c:v>
                </c:pt>
                <c:pt idx="33">
                  <c:v>1.3997139476782901E-3</c:v>
                </c:pt>
                <c:pt idx="34">
                  <c:v>1.4103265176102732E-3</c:v>
                </c:pt>
                <c:pt idx="35">
                  <c:v>1.3936892999371596E-3</c:v>
                </c:pt>
                <c:pt idx="36">
                  <c:v>1.3540823366873437E-3</c:v>
                </c:pt>
                <c:pt idx="37">
                  <c:v>1.3172325688872838E-3</c:v>
                </c:pt>
                <c:pt idx="38">
                  <c:v>1.2610607926762105E-3</c:v>
                </c:pt>
                <c:pt idx="39">
                  <c:v>1.1326465553480399E-3</c:v>
                </c:pt>
                <c:pt idx="40">
                  <c:v>1.0732619521960053E-3</c:v>
                </c:pt>
                <c:pt idx="41">
                  <c:v>9.1646613046184456E-4</c:v>
                </c:pt>
                <c:pt idx="42">
                  <c:v>7.5406474073695955E-4</c:v>
                </c:pt>
                <c:pt idx="43">
                  <c:v>7.2062339422996669E-4</c:v>
                </c:pt>
                <c:pt idx="44">
                  <c:v>7.4860158558372712E-4</c:v>
                </c:pt>
                <c:pt idx="45">
                  <c:v>7.9878476137180932E-4</c:v>
                </c:pt>
                <c:pt idx="46">
                  <c:v>9.4569709183362448E-4</c:v>
                </c:pt>
                <c:pt idx="47">
                  <c:v>9.8404582609217732E-4</c:v>
                </c:pt>
                <c:pt idx="48">
                  <c:v>9.9659301361884806E-4</c:v>
                </c:pt>
                <c:pt idx="49">
                  <c:v>9.9847220691382118E-4</c:v>
                </c:pt>
                <c:pt idx="50">
                  <c:v>9.9469497696585843E-4</c:v>
                </c:pt>
                <c:pt idx="51">
                  <c:v>9.7024068258994847E-4</c:v>
                </c:pt>
                <c:pt idx="52">
                  <c:v>9.8416159412934587E-4</c:v>
                </c:pt>
                <c:pt idx="53">
                  <c:v>9.8389573071847166E-4</c:v>
                </c:pt>
                <c:pt idx="54">
                  <c:v>9.8569947565633792E-4</c:v>
                </c:pt>
                <c:pt idx="55">
                  <c:v>9.8357834161966109E-4</c:v>
                </c:pt>
                <c:pt idx="56">
                  <c:v>9.8545785166810032E-4</c:v>
                </c:pt>
                <c:pt idx="57">
                  <c:v>9.8562781281048796E-4</c:v>
                </c:pt>
                <c:pt idx="58">
                  <c:v>1.0072995854476744E-3</c:v>
                </c:pt>
                <c:pt idx="59">
                  <c:v>1.0193452319802007E-3</c:v>
                </c:pt>
                <c:pt idx="60">
                  <c:v>1.0829150298437352E-3</c:v>
                </c:pt>
                <c:pt idx="61">
                  <c:v>1.1289332947529485E-3</c:v>
                </c:pt>
                <c:pt idx="62">
                  <c:v>1.2698579558604848E-3</c:v>
                </c:pt>
                <c:pt idx="63">
                  <c:v>1.4211353909110002E-3</c:v>
                </c:pt>
                <c:pt idx="64">
                  <c:v>1.362753166571675E-3</c:v>
                </c:pt>
                <c:pt idx="65">
                  <c:v>1.3088094358344707E-3</c:v>
                </c:pt>
                <c:pt idx="66">
                  <c:v>1.3188026764260322E-3</c:v>
                </c:pt>
                <c:pt idx="67">
                  <c:v>1.9525588119596899E-3</c:v>
                </c:pt>
                <c:pt idx="68">
                  <c:v>1.9298232040105281E-3</c:v>
                </c:pt>
                <c:pt idx="69">
                  <c:v>2.1001946610101434E-3</c:v>
                </c:pt>
                <c:pt idx="70">
                  <c:v>2.1288423308354026E-3</c:v>
                </c:pt>
                <c:pt idx="71">
                  <c:v>2.1123959307513189E-3</c:v>
                </c:pt>
                <c:pt idx="72">
                  <c:v>2.0804120517068352E-3</c:v>
                </c:pt>
                <c:pt idx="73">
                  <c:v>2.0061180670919122E-3</c:v>
                </c:pt>
                <c:pt idx="74">
                  <c:v>1.9426280381112258E-3</c:v>
                </c:pt>
                <c:pt idx="75">
                  <c:v>1.8659159813977186E-3</c:v>
                </c:pt>
                <c:pt idx="76">
                  <c:v>1.8085126432874701E-3</c:v>
                </c:pt>
                <c:pt idx="77">
                  <c:v>1.7595333909944948E-3</c:v>
                </c:pt>
                <c:pt idx="78">
                  <c:v>1.697481958328439E-3</c:v>
                </c:pt>
                <c:pt idx="79">
                  <c:v>1.6529985150601637E-3</c:v>
                </c:pt>
                <c:pt idx="80">
                  <c:v>1.6695316461799805E-3</c:v>
                </c:pt>
                <c:pt idx="81">
                  <c:v>1.6869668922066634E-3</c:v>
                </c:pt>
                <c:pt idx="82">
                  <c:v>1.7776896842045327E-3</c:v>
                </c:pt>
                <c:pt idx="83">
                  <c:v>1.8365847283600897E-3</c:v>
                </c:pt>
                <c:pt idx="84">
                  <c:v>1.8433245257334344E-3</c:v>
                </c:pt>
                <c:pt idx="85">
                  <c:v>1.8473505618095041E-3</c:v>
                </c:pt>
                <c:pt idx="86">
                  <c:v>1.8290266441008713E-3</c:v>
                </c:pt>
                <c:pt idx="87">
                  <c:v>1.393092494064185E-3</c:v>
                </c:pt>
                <c:pt idx="88">
                  <c:v>1.396948044839806E-3</c:v>
                </c:pt>
                <c:pt idx="89">
                  <c:v>1.2438650056231962E-3</c:v>
                </c:pt>
                <c:pt idx="90">
                  <c:v>1.2475126135035048E-3</c:v>
                </c:pt>
                <c:pt idx="91">
                  <c:v>1.2302968936949788E-3</c:v>
                </c:pt>
                <c:pt idx="92">
                  <c:v>1.2162652277586754E-3</c:v>
                </c:pt>
                <c:pt idx="93">
                  <c:v>1.2023123366055192E-3</c:v>
                </c:pt>
                <c:pt idx="94">
                  <c:v>1.2354680445094016E-3</c:v>
                </c:pt>
                <c:pt idx="95">
                  <c:v>1.0852747175068057E-3</c:v>
                </c:pt>
                <c:pt idx="96">
                  <c:v>9.375551867998775E-4</c:v>
                </c:pt>
                <c:pt idx="97">
                  <c:v>7.1692499423256441E-4</c:v>
                </c:pt>
                <c:pt idx="98">
                  <c:v>6.9126714324097515E-4</c:v>
                </c:pt>
                <c:pt idx="99">
                  <c:v>7.388087253808335E-4</c:v>
                </c:pt>
                <c:pt idx="100">
                  <c:v>7.6664643479199619E-4</c:v>
                </c:pt>
                <c:pt idx="101">
                  <c:v>9.7544989044752667E-4</c:v>
                </c:pt>
                <c:pt idx="102">
                  <c:v>1.2122834927899436E-3</c:v>
                </c:pt>
                <c:pt idx="103">
                  <c:v>1.4014674148159715E-3</c:v>
                </c:pt>
                <c:pt idx="104">
                  <c:v>1.5606494055971354E-3</c:v>
                </c:pt>
                <c:pt idx="105">
                  <c:v>1.7805989319442121E-3</c:v>
                </c:pt>
                <c:pt idx="106">
                  <c:v>1.8094546881883705E-3</c:v>
                </c:pt>
                <c:pt idx="107">
                  <c:v>1.8158780211534034E-3</c:v>
                </c:pt>
                <c:pt idx="108">
                  <c:v>1.8004094596290275E-3</c:v>
                </c:pt>
                <c:pt idx="109">
                  <c:v>1.7614151905593622E-3</c:v>
                </c:pt>
                <c:pt idx="110">
                  <c:v>1.6901857574509595E-3</c:v>
                </c:pt>
                <c:pt idx="111">
                  <c:v>1.7271734063052002E-3</c:v>
                </c:pt>
                <c:pt idx="112">
                  <c:v>1.8255611132606149E-3</c:v>
                </c:pt>
                <c:pt idx="113">
                  <c:v>1.928593223260399E-3</c:v>
                </c:pt>
                <c:pt idx="114">
                  <c:v>1.929927111190216E-3</c:v>
                </c:pt>
                <c:pt idx="115">
                  <c:v>2.0443057047124834E-3</c:v>
                </c:pt>
                <c:pt idx="116">
                  <c:v>2.084777853251331E-3</c:v>
                </c:pt>
                <c:pt idx="117">
                  <c:v>2.2088787995506978E-3</c:v>
                </c:pt>
                <c:pt idx="118">
                  <c:v>2.3084127516979558E-3</c:v>
                </c:pt>
                <c:pt idx="119">
                  <c:v>2.463659832738416E-3</c:v>
                </c:pt>
                <c:pt idx="120">
                  <c:v>2.5616470182338934E-3</c:v>
                </c:pt>
                <c:pt idx="121">
                  <c:v>2.5469487367827648E-3</c:v>
                </c:pt>
                <c:pt idx="122">
                  <c:v>2.4645475342364499E-3</c:v>
                </c:pt>
                <c:pt idx="123">
                  <c:v>2.6214450955642219E-3</c:v>
                </c:pt>
                <c:pt idx="124">
                  <c:v>2.4900189766400636E-3</c:v>
                </c:pt>
                <c:pt idx="125">
                  <c:v>2.2455555151497794E-3</c:v>
                </c:pt>
                <c:pt idx="126">
                  <c:v>2.155517771890882E-3</c:v>
                </c:pt>
                <c:pt idx="127">
                  <c:v>2.0690615193977926E-3</c:v>
                </c:pt>
                <c:pt idx="128">
                  <c:v>2.092842531576274E-3</c:v>
                </c:pt>
                <c:pt idx="129">
                  <c:v>2.10123072815064E-3</c:v>
                </c:pt>
                <c:pt idx="130">
                  <c:v>2.0731023568793493E-3</c:v>
                </c:pt>
                <c:pt idx="131">
                  <c:v>2.069112271181632E-3</c:v>
                </c:pt>
                <c:pt idx="132">
                  <c:v>2.1025791254857058E-3</c:v>
                </c:pt>
                <c:pt idx="133">
                  <c:v>2.09027291387849E-3</c:v>
                </c:pt>
                <c:pt idx="134">
                  <c:v>1.9946838205049302E-3</c:v>
                </c:pt>
                <c:pt idx="135">
                  <c:v>1.9343065448031969E-3</c:v>
                </c:pt>
                <c:pt idx="136">
                  <c:v>1.7628638283968155E-3</c:v>
                </c:pt>
                <c:pt idx="137">
                  <c:v>1.6760228843286952E-3</c:v>
                </c:pt>
                <c:pt idx="138">
                  <c:v>1.5283101446326702E-3</c:v>
                </c:pt>
                <c:pt idx="139">
                  <c:v>1.4812213735068919E-3</c:v>
                </c:pt>
                <c:pt idx="140">
                  <c:v>1.4269063357649457E-3</c:v>
                </c:pt>
                <c:pt idx="141">
                  <c:v>1.2828082932860399E-3</c:v>
                </c:pt>
                <c:pt idx="142">
                  <c:v>1.1327012614697118E-3</c:v>
                </c:pt>
                <c:pt idx="143">
                  <c:v>1.1744919753996891E-3</c:v>
                </c:pt>
                <c:pt idx="144">
                  <c:v>1.1522872234593444E-3</c:v>
                </c:pt>
                <c:pt idx="145">
                  <c:v>1.1532882063212777E-3</c:v>
                </c:pt>
                <c:pt idx="146">
                  <c:v>1.1533036985688183E-3</c:v>
                </c:pt>
                <c:pt idx="147">
                  <c:v>1.1602462549987686E-3</c:v>
                </c:pt>
                <c:pt idx="148">
                  <c:v>1.1406801672212085E-3</c:v>
                </c:pt>
                <c:pt idx="149">
                  <c:v>1.1385455756185903E-3</c:v>
                </c:pt>
                <c:pt idx="150">
                  <c:v>1.1007942746181602E-3</c:v>
                </c:pt>
                <c:pt idx="151">
                  <c:v>1.0430589275061833E-3</c:v>
                </c:pt>
                <c:pt idx="152">
                  <c:v>9.6914698706290401E-4</c:v>
                </c:pt>
                <c:pt idx="153">
                  <c:v>9.3119127080977689E-4</c:v>
                </c:pt>
                <c:pt idx="154">
                  <c:v>8.4521036801758678E-4</c:v>
                </c:pt>
                <c:pt idx="155">
                  <c:v>8.5290323881960116E-4</c:v>
                </c:pt>
                <c:pt idx="156">
                  <c:v>8.7777602331555373E-4</c:v>
                </c:pt>
                <c:pt idx="157">
                  <c:v>9.0228909133328297E-4</c:v>
                </c:pt>
                <c:pt idx="158">
                  <c:v>9.4287028253983284E-4</c:v>
                </c:pt>
                <c:pt idx="159">
                  <c:v>9.6705938240809329E-4</c:v>
                </c:pt>
                <c:pt idx="160">
                  <c:v>9.8767608513288148E-4</c:v>
                </c:pt>
                <c:pt idx="161">
                  <c:v>1.0363766746974278E-3</c:v>
                </c:pt>
                <c:pt idx="162">
                  <c:v>1.0525716410122654E-3</c:v>
                </c:pt>
                <c:pt idx="163">
                  <c:v>9.5169850623717496E-4</c:v>
                </c:pt>
                <c:pt idx="164">
                  <c:v>9.689944106192911E-4</c:v>
                </c:pt>
                <c:pt idx="165">
                  <c:v>9.555090281815142E-4</c:v>
                </c:pt>
                <c:pt idx="166">
                  <c:v>9.2484533619642583E-4</c:v>
                </c:pt>
                <c:pt idx="167">
                  <c:v>9.5544609237655127E-4</c:v>
                </c:pt>
                <c:pt idx="168">
                  <c:v>9.6670444468402114E-4</c:v>
                </c:pt>
                <c:pt idx="169">
                  <c:v>1.0030007420278749E-3</c:v>
                </c:pt>
                <c:pt idx="170">
                  <c:v>1.0178642712504978E-3</c:v>
                </c:pt>
                <c:pt idx="171">
                  <c:v>9.9901555622835354E-4</c:v>
                </c:pt>
                <c:pt idx="172">
                  <c:v>9.9071646370613078E-4</c:v>
                </c:pt>
                <c:pt idx="173">
                  <c:v>9.7515871411002952E-4</c:v>
                </c:pt>
                <c:pt idx="174">
                  <c:v>8.8107487428330843E-4</c:v>
                </c:pt>
                <c:pt idx="175">
                  <c:v>8.380327818400873E-4</c:v>
                </c:pt>
                <c:pt idx="176">
                  <c:v>7.6465652802404696E-4</c:v>
                </c:pt>
                <c:pt idx="177">
                  <c:v>7.1516658993108851E-4</c:v>
                </c:pt>
                <c:pt idx="178">
                  <c:v>6.9123050095543559E-4</c:v>
                </c:pt>
                <c:pt idx="179">
                  <c:v>6.7964949176716003E-4</c:v>
                </c:pt>
                <c:pt idx="180">
                  <c:v>6.7709220465368627E-4</c:v>
                </c:pt>
                <c:pt idx="181">
                  <c:v>7.020577643900033E-4</c:v>
                </c:pt>
                <c:pt idx="182">
                  <c:v>7.3230104995870382E-4</c:v>
                </c:pt>
                <c:pt idx="183">
                  <c:v>7.4499239203553119E-4</c:v>
                </c:pt>
                <c:pt idx="184">
                  <c:v>8.0766535408179194E-4</c:v>
                </c:pt>
                <c:pt idx="185">
                  <c:v>8.049541597675529E-4</c:v>
                </c:pt>
                <c:pt idx="186">
                  <c:v>8.0776765952064072E-4</c:v>
                </c:pt>
                <c:pt idx="187">
                  <c:v>8.1227040590624679E-4</c:v>
                </c:pt>
                <c:pt idx="188">
                  <c:v>8.2070201720719441E-4</c:v>
                </c:pt>
                <c:pt idx="189">
                  <c:v>8.1908931728755816E-4</c:v>
                </c:pt>
                <c:pt idx="190">
                  <c:v>7.8313991022847362E-4</c:v>
                </c:pt>
                <c:pt idx="191">
                  <c:v>7.5759996538150702E-4</c:v>
                </c:pt>
                <c:pt idx="192">
                  <c:v>6.6573153868269331E-4</c:v>
                </c:pt>
                <c:pt idx="193">
                  <c:v>5.5992690220294601E-4</c:v>
                </c:pt>
                <c:pt idx="194">
                  <c:v>5.1099672444973707E-4</c:v>
                </c:pt>
                <c:pt idx="195">
                  <c:v>5.1761348385003631E-4</c:v>
                </c:pt>
                <c:pt idx="196">
                  <c:v>4.9991992681392425E-4</c:v>
                </c:pt>
                <c:pt idx="197">
                  <c:v>5.0114412080248349E-4</c:v>
                </c:pt>
                <c:pt idx="198">
                  <c:v>5.2154630994367414E-4</c:v>
                </c:pt>
                <c:pt idx="199">
                  <c:v>5.0886087329989115E-4</c:v>
                </c:pt>
                <c:pt idx="200">
                  <c:v>4.7253273001828319E-4</c:v>
                </c:pt>
                <c:pt idx="201">
                  <c:v>4.8840258998082752E-4</c:v>
                </c:pt>
                <c:pt idx="202">
                  <c:v>4.8956768362399107E-4</c:v>
                </c:pt>
                <c:pt idx="203">
                  <c:v>4.9449578344313552E-4</c:v>
                </c:pt>
                <c:pt idx="204">
                  <c:v>4.8353507741689716E-4</c:v>
                </c:pt>
                <c:pt idx="205">
                  <c:v>4.7310148361965162E-4</c:v>
                </c:pt>
                <c:pt idx="206">
                  <c:v>4.9115321328520149E-4</c:v>
                </c:pt>
                <c:pt idx="207">
                  <c:v>5.0530595032449667E-4</c:v>
                </c:pt>
                <c:pt idx="208">
                  <c:v>5.4266922805105565E-4</c:v>
                </c:pt>
                <c:pt idx="209">
                  <c:v>5.5335115476086406E-4</c:v>
                </c:pt>
                <c:pt idx="210">
                  <c:v>6.0546304863665545E-4</c:v>
                </c:pt>
                <c:pt idx="211">
                  <c:v>5.8493640002892967E-4</c:v>
                </c:pt>
                <c:pt idx="212">
                  <c:v>5.5884963088392219E-4</c:v>
                </c:pt>
                <c:pt idx="213">
                  <c:v>5.6357912396123291E-4</c:v>
                </c:pt>
                <c:pt idx="214">
                  <c:v>6.5838779285046982E-4</c:v>
                </c:pt>
                <c:pt idx="215">
                  <c:v>7.0936055295879217E-4</c:v>
                </c:pt>
                <c:pt idx="216">
                  <c:v>7.4454829070431743E-4</c:v>
                </c:pt>
                <c:pt idx="217">
                  <c:v>7.7225108787554631E-4</c:v>
                </c:pt>
                <c:pt idx="218">
                  <c:v>8.7730612543192896E-4</c:v>
                </c:pt>
                <c:pt idx="219">
                  <c:v>9.0561558145860969E-4</c:v>
                </c:pt>
                <c:pt idx="220">
                  <c:v>9.0574296090634773E-4</c:v>
                </c:pt>
                <c:pt idx="221">
                  <c:v>8.9451414886894376E-4</c:v>
                </c:pt>
                <c:pt idx="222">
                  <c:v>8.7877606034310145E-4</c:v>
                </c:pt>
                <c:pt idx="223">
                  <c:v>8.364410787726124E-4</c:v>
                </c:pt>
                <c:pt idx="224">
                  <c:v>8.0787216224631616E-4</c:v>
                </c:pt>
                <c:pt idx="225">
                  <c:v>7.9128861888303121E-4</c:v>
                </c:pt>
                <c:pt idx="226">
                  <c:v>8.1249516605762825E-4</c:v>
                </c:pt>
                <c:pt idx="227">
                  <c:v>8.2344332043516721E-4</c:v>
                </c:pt>
                <c:pt idx="228">
                  <c:v>8.9933600946416072E-4</c:v>
                </c:pt>
                <c:pt idx="229">
                  <c:v>8.7235354039118533E-4</c:v>
                </c:pt>
                <c:pt idx="230">
                  <c:v>7.7722520589073273E-4</c:v>
                </c:pt>
                <c:pt idx="231">
                  <c:v>6.9034520302544409E-4</c:v>
                </c:pt>
                <c:pt idx="232">
                  <c:v>6.4405877770028024E-4</c:v>
                </c:pt>
                <c:pt idx="233">
                  <c:v>6.0228348027518638E-4</c:v>
                </c:pt>
                <c:pt idx="234">
                  <c:v>6.0058342574673476E-4</c:v>
                </c:pt>
                <c:pt idx="235">
                  <c:v>6.095037246391414E-4</c:v>
                </c:pt>
                <c:pt idx="236">
                  <c:v>5.9628285359112471E-4</c:v>
                </c:pt>
                <c:pt idx="237">
                  <c:v>5.8034166814301992E-4</c:v>
                </c:pt>
                <c:pt idx="238">
                  <c:v>5.7517387705771574E-4</c:v>
                </c:pt>
                <c:pt idx="239">
                  <c:v>5.8757940201184186E-4</c:v>
                </c:pt>
                <c:pt idx="240">
                  <c:v>6.0409566476395267E-4</c:v>
                </c:pt>
                <c:pt idx="241">
                  <c:v>6.1444207372646795E-4</c:v>
                </c:pt>
                <c:pt idx="242">
                  <c:v>5.8731052388624153E-4</c:v>
                </c:pt>
                <c:pt idx="243">
                  <c:v>5.6050495798243239E-4</c:v>
                </c:pt>
                <c:pt idx="244">
                  <c:v>4.906240063877877E-4</c:v>
                </c:pt>
                <c:pt idx="245">
                  <c:v>4.0330282966319044E-4</c:v>
                </c:pt>
                <c:pt idx="246">
                  <c:v>5.159767741540626E-4</c:v>
                </c:pt>
                <c:pt idx="247">
                  <c:v>6.5011877167718308E-4</c:v>
                </c:pt>
                <c:pt idx="248">
                  <c:v>6.6387309769386845E-4</c:v>
                </c:pt>
                <c:pt idx="249">
                  <c:v>7.0974789962408502E-4</c:v>
                </c:pt>
                <c:pt idx="250">
                  <c:v>7.6740107917138887E-4</c:v>
                </c:pt>
                <c:pt idx="251">
                  <c:v>8.0933105567895097E-4</c:v>
                </c:pt>
                <c:pt idx="252">
                  <c:v>9.0070074215294993E-4</c:v>
                </c:pt>
                <c:pt idx="253">
                  <c:v>9.8020864565846288E-4</c:v>
                </c:pt>
                <c:pt idx="254">
                  <c:v>1.0311815602450816E-3</c:v>
                </c:pt>
                <c:pt idx="255">
                  <c:v>1.1366054796172933E-3</c:v>
                </c:pt>
                <c:pt idx="256">
                  <c:v>1.1250622378349271E-3</c:v>
                </c:pt>
                <c:pt idx="257">
                  <c:v>1.0582029996265292E-3</c:v>
                </c:pt>
                <c:pt idx="258">
                  <c:v>1.0063304240574987E-3</c:v>
                </c:pt>
                <c:pt idx="259">
                  <c:v>9.8986904566993549E-4</c:v>
                </c:pt>
                <c:pt idx="260">
                  <c:v>1.0075090597283587E-3</c:v>
                </c:pt>
                <c:pt idx="261">
                  <c:v>1.0446910965236774E-3</c:v>
                </c:pt>
                <c:pt idx="262">
                  <c:v>1.038898351159991E-3</c:v>
                </c:pt>
                <c:pt idx="263">
                  <c:v>1.0402333738833978E-3</c:v>
                </c:pt>
                <c:pt idx="264">
                  <c:v>1.0426490665130224E-3</c:v>
                </c:pt>
                <c:pt idx="265">
                  <c:v>1.0341905960425772E-3</c:v>
                </c:pt>
                <c:pt idx="266">
                  <c:v>1.0256193216056583E-3</c:v>
                </c:pt>
                <c:pt idx="267">
                  <c:v>1.020256901775485E-3</c:v>
                </c:pt>
                <c:pt idx="268">
                  <c:v>9.1577629096844821E-4</c:v>
                </c:pt>
                <c:pt idx="269">
                  <c:v>8.8832115541754935E-4</c:v>
                </c:pt>
                <c:pt idx="270">
                  <c:v>8.582266092563483E-4</c:v>
                </c:pt>
                <c:pt idx="271">
                  <c:v>8.0121800535087775E-4</c:v>
                </c:pt>
                <c:pt idx="272">
                  <c:v>7.9356378744619501E-4</c:v>
                </c:pt>
                <c:pt idx="273">
                  <c:v>8.4920406398726091E-4</c:v>
                </c:pt>
                <c:pt idx="274">
                  <c:v>8.4324838413998252E-4</c:v>
                </c:pt>
                <c:pt idx="275">
                  <c:v>8.4793066723061992E-4</c:v>
                </c:pt>
                <c:pt idx="276">
                  <c:v>8.3563190189440289E-4</c:v>
                </c:pt>
                <c:pt idx="277">
                  <c:v>7.7014327817114371E-4</c:v>
                </c:pt>
                <c:pt idx="278">
                  <c:v>7.1541283717171597E-4</c:v>
                </c:pt>
                <c:pt idx="279">
                  <c:v>6.9518379208489489E-4</c:v>
                </c:pt>
                <c:pt idx="280">
                  <c:v>7.1124286014371749E-4</c:v>
                </c:pt>
                <c:pt idx="281">
                  <c:v>7.500960395131213E-4</c:v>
                </c:pt>
                <c:pt idx="282">
                  <c:v>7.7803134130946332E-4</c:v>
                </c:pt>
                <c:pt idx="283">
                  <c:v>7.5525952709387992E-4</c:v>
                </c:pt>
                <c:pt idx="284">
                  <c:v>7.724355662973568E-4</c:v>
                </c:pt>
                <c:pt idx="285">
                  <c:v>7.879496841238443E-4</c:v>
                </c:pt>
                <c:pt idx="286">
                  <c:v>8.8443564340328175E-4</c:v>
                </c:pt>
                <c:pt idx="287">
                  <c:v>1.0468693698296983E-3</c:v>
                </c:pt>
                <c:pt idx="288">
                  <c:v>1.1345373461588409E-3</c:v>
                </c:pt>
                <c:pt idx="289">
                  <c:v>1.2111881857062344E-3</c:v>
                </c:pt>
                <c:pt idx="290">
                  <c:v>1.2476219844329999E-3</c:v>
                </c:pt>
                <c:pt idx="291">
                  <c:v>1.2527617867460908E-3</c:v>
                </c:pt>
                <c:pt idx="292">
                  <c:v>1.2226594422449647E-3</c:v>
                </c:pt>
                <c:pt idx="293">
                  <c:v>1.097141812050974E-3</c:v>
                </c:pt>
                <c:pt idx="294">
                  <c:v>1.0798655287390633E-3</c:v>
                </c:pt>
                <c:pt idx="295">
                  <c:v>1.0262647841759347E-3</c:v>
                </c:pt>
                <c:pt idx="296">
                  <c:v>1.0291353603677908E-3</c:v>
                </c:pt>
                <c:pt idx="297">
                  <c:v>1.0283748119339073E-3</c:v>
                </c:pt>
                <c:pt idx="298">
                  <c:v>1.1387737287421042E-3</c:v>
                </c:pt>
                <c:pt idx="299">
                  <c:v>1.2568952767467295E-3</c:v>
                </c:pt>
                <c:pt idx="300">
                  <c:v>1.369502425071139E-3</c:v>
                </c:pt>
                <c:pt idx="301">
                  <c:v>1.5608323021086053E-3</c:v>
                </c:pt>
                <c:pt idx="302">
                  <c:v>1.7343536983603085E-3</c:v>
                </c:pt>
                <c:pt idx="303">
                  <c:v>1.8522875444535139E-3</c:v>
                </c:pt>
                <c:pt idx="304">
                  <c:v>1.9636912888802063E-3</c:v>
                </c:pt>
                <c:pt idx="305">
                  <c:v>2.0004323177175705E-3</c:v>
                </c:pt>
                <c:pt idx="306">
                  <c:v>1.9841205233075182E-3</c:v>
                </c:pt>
                <c:pt idx="307">
                  <c:v>1.9036337857700047E-3</c:v>
                </c:pt>
                <c:pt idx="308">
                  <c:v>1.8014282156308392E-3</c:v>
                </c:pt>
                <c:pt idx="309">
                  <c:v>1.6319289419469869E-3</c:v>
                </c:pt>
                <c:pt idx="310">
                  <c:v>1.467698530829646E-3</c:v>
                </c:pt>
                <c:pt idx="311">
                  <c:v>1.3012050541587933E-3</c:v>
                </c:pt>
                <c:pt idx="312">
                  <c:v>1.2443557645297884E-3</c:v>
                </c:pt>
                <c:pt idx="313">
                  <c:v>1.1209772597476719E-3</c:v>
                </c:pt>
                <c:pt idx="314">
                  <c:v>1.0260851344084014E-3</c:v>
                </c:pt>
                <c:pt idx="315">
                  <c:v>8.1488406606627722E-4</c:v>
                </c:pt>
                <c:pt idx="316">
                  <c:v>6.5726258274358248E-4</c:v>
                </c:pt>
                <c:pt idx="317">
                  <c:v>4.7935799879547945E-4</c:v>
                </c:pt>
                <c:pt idx="318">
                  <c:v>3.8773029667742354E-4</c:v>
                </c:pt>
                <c:pt idx="319">
                  <c:v>3.225548633377308E-4</c:v>
                </c:pt>
                <c:pt idx="320">
                  <c:v>2.1999349410020143E-4</c:v>
                </c:pt>
                <c:pt idx="321">
                  <c:v>2.2808331087708671E-4</c:v>
                </c:pt>
                <c:pt idx="322">
                  <c:v>2.2921260646082157E-4</c:v>
                </c:pt>
                <c:pt idx="323">
                  <c:v>2.2849187545273804E-4</c:v>
                </c:pt>
                <c:pt idx="324">
                  <c:v>2.234660423887478E-4</c:v>
                </c:pt>
                <c:pt idx="325">
                  <c:v>2.4907533802510543E-4</c:v>
                </c:pt>
                <c:pt idx="326">
                  <c:v>2.6964546675205627E-4</c:v>
                </c:pt>
                <c:pt idx="327">
                  <c:v>2.4908022375022223E-4</c:v>
                </c:pt>
                <c:pt idx="328">
                  <c:v>2.7165472946952442E-4</c:v>
                </c:pt>
                <c:pt idx="329">
                  <c:v>2.8611807474098616E-4</c:v>
                </c:pt>
                <c:pt idx="330">
                  <c:v>3.3250542051028596E-4</c:v>
                </c:pt>
                <c:pt idx="331">
                  <c:v>4.4127067826427125E-4</c:v>
                </c:pt>
                <c:pt idx="332">
                  <c:v>5.9183527009817264E-4</c:v>
                </c:pt>
                <c:pt idx="333">
                  <c:v>6.922713920491921E-4</c:v>
                </c:pt>
                <c:pt idx="334">
                  <c:v>9.3806756859585627E-4</c:v>
                </c:pt>
                <c:pt idx="335">
                  <c:v>1.086493137406783E-3</c:v>
                </c:pt>
                <c:pt idx="336">
                  <c:v>1.1820688048677648E-3</c:v>
                </c:pt>
                <c:pt idx="337">
                  <c:v>1.2506578744345149E-3</c:v>
                </c:pt>
                <c:pt idx="338">
                  <c:v>1.2679990646384386E-3</c:v>
                </c:pt>
                <c:pt idx="339">
                  <c:v>1.2570583819565336E-3</c:v>
                </c:pt>
                <c:pt idx="340">
                  <c:v>1.2427945353471971E-3</c:v>
                </c:pt>
                <c:pt idx="341">
                  <c:v>1.2004355872039815E-3</c:v>
                </c:pt>
                <c:pt idx="342">
                  <c:v>1.2009113563678179E-3</c:v>
                </c:pt>
                <c:pt idx="343">
                  <c:v>1.1664452727310347E-3</c:v>
                </c:pt>
                <c:pt idx="344">
                  <c:v>1.1134087000746157E-3</c:v>
                </c:pt>
                <c:pt idx="345">
                  <c:v>1.0020499994132805E-3</c:v>
                </c:pt>
                <c:pt idx="346">
                  <c:v>8.6851570688109027E-4</c:v>
                </c:pt>
                <c:pt idx="347">
                  <c:v>7.8323937040369104E-4</c:v>
                </c:pt>
                <c:pt idx="348">
                  <c:v>7.2505265215983309E-4</c:v>
                </c:pt>
                <c:pt idx="349">
                  <c:v>7.0641293183218478E-4</c:v>
                </c:pt>
                <c:pt idx="350">
                  <c:v>6.6828023201003786E-4</c:v>
                </c:pt>
                <c:pt idx="351">
                  <c:v>6.5489315717354385E-4</c:v>
                </c:pt>
                <c:pt idx="352">
                  <c:v>6.6131206118559213E-4</c:v>
                </c:pt>
                <c:pt idx="353">
                  <c:v>6.8465015089945404E-4</c:v>
                </c:pt>
                <c:pt idx="354">
                  <c:v>6.508553242249404E-4</c:v>
                </c:pt>
                <c:pt idx="355">
                  <c:v>6.4213819122217893E-4</c:v>
                </c:pt>
                <c:pt idx="356">
                  <c:v>6.840377570051224E-4</c:v>
                </c:pt>
                <c:pt idx="357">
                  <c:v>7.5471460439829126E-4</c:v>
                </c:pt>
                <c:pt idx="358">
                  <c:v>7.9739491584668201E-4</c:v>
                </c:pt>
                <c:pt idx="359">
                  <c:v>8.3954470010715162E-4</c:v>
                </c:pt>
                <c:pt idx="360">
                  <c:v>8.3124981009912986E-4</c:v>
                </c:pt>
                <c:pt idx="361">
                  <c:v>8.2520528629935464E-4</c:v>
                </c:pt>
                <c:pt idx="362">
                  <c:v>8.2545932184376167E-4</c:v>
                </c:pt>
                <c:pt idx="363">
                  <c:v>8.2701631144869168E-4</c:v>
                </c:pt>
                <c:pt idx="364">
                  <c:v>8.2891256392625954E-4</c:v>
                </c:pt>
                <c:pt idx="365">
                  <c:v>8.6190615897822355E-4</c:v>
                </c:pt>
                <c:pt idx="366">
                  <c:v>8.5429952559860727E-4</c:v>
                </c:pt>
                <c:pt idx="367">
                  <c:v>8.464934159113939E-4</c:v>
                </c:pt>
                <c:pt idx="368">
                  <c:v>8.6733839949522005E-4</c:v>
                </c:pt>
                <c:pt idx="369">
                  <c:v>8.0909694248939613E-4</c:v>
                </c:pt>
                <c:pt idx="370">
                  <c:v>8.1666325716678236E-4</c:v>
                </c:pt>
                <c:pt idx="371">
                  <c:v>8.166782389425676E-4</c:v>
                </c:pt>
                <c:pt idx="372">
                  <c:v>8.5038678156899091E-4</c:v>
                </c:pt>
                <c:pt idx="373">
                  <c:v>8.6353121987133756E-4</c:v>
                </c:pt>
                <c:pt idx="374">
                  <c:v>8.5919669126041708E-4</c:v>
                </c:pt>
                <c:pt idx="375">
                  <c:v>8.407807109132025E-4</c:v>
                </c:pt>
                <c:pt idx="376">
                  <c:v>7.8871290847038465E-4</c:v>
                </c:pt>
                <c:pt idx="377">
                  <c:v>6.9703142254176425E-4</c:v>
                </c:pt>
                <c:pt idx="378">
                  <c:v>6.2669587567685332E-4</c:v>
                </c:pt>
                <c:pt idx="379">
                  <c:v>5.1307576793746339E-4</c:v>
                </c:pt>
                <c:pt idx="380">
                  <c:v>4.7099205463566648E-4</c:v>
                </c:pt>
                <c:pt idx="381">
                  <c:v>3.6583969192689362E-4</c:v>
                </c:pt>
                <c:pt idx="382">
                  <c:v>3.1967071463873819E-4</c:v>
                </c:pt>
                <c:pt idx="383">
                  <c:v>3.2666339032986916E-4</c:v>
                </c:pt>
                <c:pt idx="384">
                  <c:v>4.9694311979176702E-4</c:v>
                </c:pt>
                <c:pt idx="385">
                  <c:v>7.2307723427887985E-4</c:v>
                </c:pt>
                <c:pt idx="386">
                  <c:v>7.8133589761489861E-4</c:v>
                </c:pt>
                <c:pt idx="387">
                  <c:v>8.4419665428706471E-4</c:v>
                </c:pt>
                <c:pt idx="388">
                  <c:v>8.9672119132356361E-4</c:v>
                </c:pt>
                <c:pt idx="389">
                  <c:v>9.4427836402828126E-4</c:v>
                </c:pt>
                <c:pt idx="390">
                  <c:v>9.6319439047834487E-4</c:v>
                </c:pt>
                <c:pt idx="391">
                  <c:v>9.6317679613830572E-4</c:v>
                </c:pt>
                <c:pt idx="392">
                  <c:v>9.6504569660750994E-4</c:v>
                </c:pt>
                <c:pt idx="393">
                  <c:v>9.6171696549012648E-4</c:v>
                </c:pt>
                <c:pt idx="394">
                  <c:v>9.3907833486254924E-4</c:v>
                </c:pt>
                <c:pt idx="395">
                  <c:v>9.2686384029936665E-4</c:v>
                </c:pt>
                <c:pt idx="396">
                  <c:v>9.0083417736464032E-4</c:v>
                </c:pt>
                <c:pt idx="397">
                  <c:v>8.4171653548458642E-4</c:v>
                </c:pt>
                <c:pt idx="398">
                  <c:v>7.8373042877819378E-4</c:v>
                </c:pt>
                <c:pt idx="399">
                  <c:v>7.0279149386386866E-4</c:v>
                </c:pt>
                <c:pt idx="400">
                  <c:v>6.3600102922796876E-4</c:v>
                </c:pt>
                <c:pt idx="401">
                  <c:v>5.8244409687054533E-4</c:v>
                </c:pt>
                <c:pt idx="402">
                  <c:v>4.4101908925584042E-4</c:v>
                </c:pt>
                <c:pt idx="403">
                  <c:v>5.0160701974881678E-4</c:v>
                </c:pt>
                <c:pt idx="404">
                  <c:v>5.0068545727236207E-4</c:v>
                </c:pt>
                <c:pt idx="405">
                  <c:v>4.4343955508669472E-4</c:v>
                </c:pt>
                <c:pt idx="406">
                  <c:v>4.9580462755131449E-4</c:v>
                </c:pt>
                <c:pt idx="407">
                  <c:v>6.0088508473036682E-4</c:v>
                </c:pt>
                <c:pt idx="408">
                  <c:v>6.4270235132477818E-4</c:v>
                </c:pt>
                <c:pt idx="409">
                  <c:v>6.8777643720541344E-4</c:v>
                </c:pt>
                <c:pt idx="410">
                  <c:v>7.628448074766032E-4</c:v>
                </c:pt>
                <c:pt idx="411">
                  <c:v>8.6156500768532613E-4</c:v>
                </c:pt>
                <c:pt idx="412">
                  <c:v>9.6103502403855126E-4</c:v>
                </c:pt>
                <c:pt idx="413">
                  <c:v>1.0131288789562677E-3</c:v>
                </c:pt>
                <c:pt idx="414">
                  <c:v>1.0186470778282373E-3</c:v>
                </c:pt>
                <c:pt idx="415">
                  <c:v>1.0176007464476509E-3</c:v>
                </c:pt>
                <c:pt idx="416">
                  <c:v>1.0399672928314153E-3</c:v>
                </c:pt>
                <c:pt idx="417">
                  <c:v>1.0693939339153785E-3</c:v>
                </c:pt>
                <c:pt idx="418">
                  <c:v>1.0629170173088291E-3</c:v>
                </c:pt>
                <c:pt idx="419">
                  <c:v>1.0912389907176676E-3</c:v>
                </c:pt>
                <c:pt idx="420">
                  <c:v>1.0768870091495378E-3</c:v>
                </c:pt>
                <c:pt idx="421">
                  <c:v>9.9104845212853645E-4</c:v>
                </c:pt>
                <c:pt idx="422">
                  <c:v>9.1773365204855036E-4</c:v>
                </c:pt>
                <c:pt idx="423">
                  <c:v>6.8717411279380059E-4</c:v>
                </c:pt>
                <c:pt idx="424">
                  <c:v>5.9431566120846297E-4</c:v>
                </c:pt>
                <c:pt idx="425">
                  <c:v>5.4928718080369144E-4</c:v>
                </c:pt>
                <c:pt idx="426">
                  <c:v>5.6840974693843057E-4</c:v>
                </c:pt>
                <c:pt idx="427">
                  <c:v>5.8089760977709441E-4</c:v>
                </c:pt>
                <c:pt idx="428">
                  <c:v>6.6654639660197865E-4</c:v>
                </c:pt>
                <c:pt idx="429">
                  <c:v>6.9276804591517267E-4</c:v>
                </c:pt>
                <c:pt idx="430">
                  <c:v>6.8911733441316214E-4</c:v>
                </c:pt>
                <c:pt idx="431">
                  <c:v>6.8981839425255901E-4</c:v>
                </c:pt>
                <c:pt idx="432">
                  <c:v>6.4035982174707616E-4</c:v>
                </c:pt>
                <c:pt idx="433">
                  <c:v>6.2853588201341863E-4</c:v>
                </c:pt>
                <c:pt idx="434">
                  <c:v>6.3222158535031203E-4</c:v>
                </c:pt>
                <c:pt idx="435">
                  <c:v>6.3218324744688679E-4</c:v>
                </c:pt>
                <c:pt idx="436">
                  <c:v>6.0107053595225793E-4</c:v>
                </c:pt>
                <c:pt idx="437">
                  <c:v>5.658564488114484E-4</c:v>
                </c:pt>
                <c:pt idx="438">
                  <c:v>5.7294183782382701E-4</c:v>
                </c:pt>
                <c:pt idx="439">
                  <c:v>5.0044566554346395E-4</c:v>
                </c:pt>
                <c:pt idx="440">
                  <c:v>5.2768274558463583E-4</c:v>
                </c:pt>
                <c:pt idx="441">
                  <c:v>6.2738769305656762E-4</c:v>
                </c:pt>
                <c:pt idx="442">
                  <c:v>6.145979495608627E-4</c:v>
                </c:pt>
                <c:pt idx="443">
                  <c:v>6.097981582992481E-4</c:v>
                </c:pt>
                <c:pt idx="444">
                  <c:v>6.1481594271430148E-4</c:v>
                </c:pt>
                <c:pt idx="445">
                  <c:v>6.0785004456729804E-4</c:v>
                </c:pt>
                <c:pt idx="446">
                  <c:v>6.136885036088593E-4</c:v>
                </c:pt>
                <c:pt idx="447">
                  <c:v>6.3517747943873471E-4</c:v>
                </c:pt>
                <c:pt idx="448">
                  <c:v>6.2678541068473365E-4</c:v>
                </c:pt>
                <c:pt idx="449">
                  <c:v>6.447191960775641E-4</c:v>
                </c:pt>
                <c:pt idx="450">
                  <c:v>6.7104464648137211E-4</c:v>
                </c:pt>
                <c:pt idx="451">
                  <c:v>7.2264410953751333E-4</c:v>
                </c:pt>
                <c:pt idx="452">
                  <c:v>8.5002829817579521E-4</c:v>
                </c:pt>
                <c:pt idx="453">
                  <c:v>9.2159192452821313E-4</c:v>
                </c:pt>
                <c:pt idx="454">
                  <c:v>9.9598823941724726E-4</c:v>
                </c:pt>
                <c:pt idx="455">
                  <c:v>1.0362097085957855E-3</c:v>
                </c:pt>
                <c:pt idx="456">
                  <c:v>1.0538273055411191E-3</c:v>
                </c:pt>
                <c:pt idx="457">
                  <c:v>1.0571954117861925E-3</c:v>
                </c:pt>
                <c:pt idx="458">
                  <c:v>1.0405092268597942E-3</c:v>
                </c:pt>
                <c:pt idx="459">
                  <c:v>1.0107050651951995E-3</c:v>
                </c:pt>
                <c:pt idx="460">
                  <c:v>9.5013623068470937E-4</c:v>
                </c:pt>
                <c:pt idx="461">
                  <c:v>7.7475207295518603E-4</c:v>
                </c:pt>
                <c:pt idx="462">
                  <c:v>7.1854058308729973E-4</c:v>
                </c:pt>
                <c:pt idx="463">
                  <c:v>6.2481689063984696E-4</c:v>
                </c:pt>
                <c:pt idx="464">
                  <c:v>6.0198641443868865E-4</c:v>
                </c:pt>
                <c:pt idx="465">
                  <c:v>5.5374992053189038E-4</c:v>
                </c:pt>
                <c:pt idx="466">
                  <c:v>5.2073620652249122E-4</c:v>
                </c:pt>
                <c:pt idx="467">
                  <c:v>5.1744982186824708E-4</c:v>
                </c:pt>
                <c:pt idx="468">
                  <c:v>5.2465711857686338E-4</c:v>
                </c:pt>
                <c:pt idx="469">
                  <c:v>5.097284537630718E-4</c:v>
                </c:pt>
                <c:pt idx="470">
                  <c:v>5.0354216812937798E-4</c:v>
                </c:pt>
                <c:pt idx="471">
                  <c:v>5.7019286427315409E-4</c:v>
                </c:pt>
                <c:pt idx="472">
                  <c:v>5.8044901098023498E-4</c:v>
                </c:pt>
                <c:pt idx="473">
                  <c:v>5.561967840909776E-4</c:v>
                </c:pt>
                <c:pt idx="474">
                  <c:v>7.0164633607170464E-4</c:v>
                </c:pt>
                <c:pt idx="475">
                  <c:v>1.0074147500947412E-3</c:v>
                </c:pt>
                <c:pt idx="476">
                  <c:v>1.2894490080499438E-3</c:v>
                </c:pt>
                <c:pt idx="477">
                  <c:v>1.4229012253421025E-3</c:v>
                </c:pt>
                <c:pt idx="478">
                  <c:v>1.5835152707030476E-3</c:v>
                </c:pt>
                <c:pt idx="479">
                  <c:v>1.7266003941373673E-3</c:v>
                </c:pt>
                <c:pt idx="480">
                  <c:v>1.8339759733950547E-3</c:v>
                </c:pt>
                <c:pt idx="481">
                  <c:v>1.9393682586032054E-3</c:v>
                </c:pt>
                <c:pt idx="482">
                  <c:v>1.9555730056960191E-3</c:v>
                </c:pt>
                <c:pt idx="483">
                  <c:v>2.0849234451997905E-3</c:v>
                </c:pt>
                <c:pt idx="484">
                  <c:v>2.2132549613870615E-3</c:v>
                </c:pt>
                <c:pt idx="485">
                  <c:v>2.2477040563308186E-3</c:v>
                </c:pt>
                <c:pt idx="486">
                  <c:v>2.2913144297564028E-3</c:v>
                </c:pt>
                <c:pt idx="487">
                  <c:v>2.3258137749365419E-3</c:v>
                </c:pt>
                <c:pt idx="488">
                  <c:v>2.3783954583569268E-3</c:v>
                </c:pt>
                <c:pt idx="489">
                  <c:v>2.3872841898270668E-3</c:v>
                </c:pt>
                <c:pt idx="490">
                  <c:v>2.3131251326438044E-3</c:v>
                </c:pt>
                <c:pt idx="491">
                  <c:v>2.0530028107632252E-3</c:v>
                </c:pt>
                <c:pt idx="492">
                  <c:v>1.7215125408927372E-3</c:v>
                </c:pt>
                <c:pt idx="493">
                  <c:v>1.3283939603878491E-3</c:v>
                </c:pt>
                <c:pt idx="494">
                  <c:v>1.2107475371005451E-3</c:v>
                </c:pt>
                <c:pt idx="495">
                  <c:v>1.1631041004470833E-3</c:v>
                </c:pt>
                <c:pt idx="496">
                  <c:v>1.1185097720439569E-3</c:v>
                </c:pt>
                <c:pt idx="497">
                  <c:v>9.9729963675635456E-4</c:v>
                </c:pt>
                <c:pt idx="498">
                  <c:v>9.477572273338653E-4</c:v>
                </c:pt>
                <c:pt idx="499">
                  <c:v>8.8025898849281264E-4</c:v>
                </c:pt>
                <c:pt idx="500">
                  <c:v>7.8076363752616724E-4</c:v>
                </c:pt>
                <c:pt idx="501">
                  <c:v>7.2160716148152821E-4</c:v>
                </c:pt>
                <c:pt idx="502">
                  <c:v>4.8814443787614461E-4</c:v>
                </c:pt>
                <c:pt idx="503">
                  <c:v>4.6456297861689912E-4</c:v>
                </c:pt>
                <c:pt idx="504">
                  <c:v>4.6190337544707452E-4</c:v>
                </c:pt>
                <c:pt idx="505">
                  <c:v>4.503547712920512E-4</c:v>
                </c:pt>
                <c:pt idx="506">
                  <c:v>9.8913636861460829E-4</c:v>
                </c:pt>
                <c:pt idx="507">
                  <c:v>1.1761173786427306E-3</c:v>
                </c:pt>
                <c:pt idx="508">
                  <c:v>1.5766412427636819E-3</c:v>
                </c:pt>
                <c:pt idx="509">
                  <c:v>1.7854601638867035E-3</c:v>
                </c:pt>
                <c:pt idx="510">
                  <c:v>1.9591519039104158E-3</c:v>
                </c:pt>
                <c:pt idx="511">
                  <c:v>2.2102405611024597E-3</c:v>
                </c:pt>
                <c:pt idx="512">
                  <c:v>2.2810253376174187E-3</c:v>
                </c:pt>
                <c:pt idx="513">
                  <c:v>2.5983821043185722E-3</c:v>
                </c:pt>
                <c:pt idx="514">
                  <c:v>2.6224734823323413E-3</c:v>
                </c:pt>
                <c:pt idx="515">
                  <c:v>2.7480187488411645E-3</c:v>
                </c:pt>
                <c:pt idx="516">
                  <c:v>2.8889387460227845E-3</c:v>
                </c:pt>
                <c:pt idx="517">
                  <c:v>2.9658291367183503E-3</c:v>
                </c:pt>
                <c:pt idx="518">
                  <c:v>2.8650495693755998E-3</c:v>
                </c:pt>
                <c:pt idx="519">
                  <c:v>2.7932840973174675E-3</c:v>
                </c:pt>
                <c:pt idx="520">
                  <c:v>2.6516238771021792E-3</c:v>
                </c:pt>
                <c:pt idx="521">
                  <c:v>2.5315971707257807E-3</c:v>
                </c:pt>
                <c:pt idx="522">
                  <c:v>2.377952899530961E-3</c:v>
                </c:pt>
                <c:pt idx="523">
                  <c:v>2.1204183918060882E-3</c:v>
                </c:pt>
                <c:pt idx="524">
                  <c:v>1.7506531247403236E-3</c:v>
                </c:pt>
                <c:pt idx="525">
                  <c:v>1.2698554077230494E-3</c:v>
                </c:pt>
                <c:pt idx="526">
                  <c:v>1.231136800135209E-3</c:v>
                </c:pt>
                <c:pt idx="527">
                  <c:v>1.1726952584971491E-3</c:v>
                </c:pt>
                <c:pt idx="528">
                  <c:v>1.1748543767317516E-3</c:v>
                </c:pt>
                <c:pt idx="529">
                  <c:v>1.2058943335931133E-3</c:v>
                </c:pt>
                <c:pt idx="530">
                  <c:v>1.2002402741737577E-3</c:v>
                </c:pt>
                <c:pt idx="531">
                  <c:v>1.2143646807600465E-3</c:v>
                </c:pt>
                <c:pt idx="532">
                  <c:v>1.2991791872695039E-3</c:v>
                </c:pt>
                <c:pt idx="533">
                  <c:v>1.364010775823972E-3</c:v>
                </c:pt>
                <c:pt idx="534">
                  <c:v>1.5632156500077277E-3</c:v>
                </c:pt>
                <c:pt idx="535">
                  <c:v>1.6065061752543702E-3</c:v>
                </c:pt>
                <c:pt idx="536">
                  <c:v>1.5732980713128539E-3</c:v>
                </c:pt>
                <c:pt idx="537">
                  <c:v>1.5287528627260544E-3</c:v>
                </c:pt>
                <c:pt idx="538">
                  <c:v>1.4959176735789535E-3</c:v>
                </c:pt>
                <c:pt idx="539">
                  <c:v>1.3973936587087198E-3</c:v>
                </c:pt>
                <c:pt idx="540">
                  <c:v>1.3831921787820708E-3</c:v>
                </c:pt>
                <c:pt idx="541">
                  <c:v>1.3495572385718324E-3</c:v>
                </c:pt>
                <c:pt idx="542">
                  <c:v>1.1856135559907678E-3</c:v>
                </c:pt>
                <c:pt idx="543">
                  <c:v>1.1765985117011683E-3</c:v>
                </c:pt>
                <c:pt idx="544">
                  <c:v>1.1591753372263533E-3</c:v>
                </c:pt>
                <c:pt idx="545">
                  <c:v>1.140835632666081E-3</c:v>
                </c:pt>
                <c:pt idx="546">
                  <c:v>1.0809560772683103E-3</c:v>
                </c:pt>
                <c:pt idx="547">
                  <c:v>1.0728934949066173E-3</c:v>
                </c:pt>
                <c:pt idx="548">
                  <c:v>9.7434383071358887E-4</c:v>
                </c:pt>
                <c:pt idx="549">
                  <c:v>9.4221028980653464E-4</c:v>
                </c:pt>
                <c:pt idx="550">
                  <c:v>8.4914531066603699E-4</c:v>
                </c:pt>
                <c:pt idx="551">
                  <c:v>9.4504579205497894E-4</c:v>
                </c:pt>
                <c:pt idx="552">
                  <c:v>1.2208552164800883E-3</c:v>
                </c:pt>
                <c:pt idx="553">
                  <c:v>1.3061413458232772E-3</c:v>
                </c:pt>
                <c:pt idx="554">
                  <c:v>1.4262600992745551E-3</c:v>
                </c:pt>
                <c:pt idx="555">
                  <c:v>1.3998451029330905E-3</c:v>
                </c:pt>
                <c:pt idx="556">
                  <c:v>1.337792004920083E-3</c:v>
                </c:pt>
                <c:pt idx="557">
                  <c:v>1.2478876827690497E-3</c:v>
                </c:pt>
                <c:pt idx="558">
                  <c:v>1.2477383266130723E-3</c:v>
                </c:pt>
                <c:pt idx="559">
                  <c:v>1.2557395059676166E-3</c:v>
                </c:pt>
                <c:pt idx="560">
                  <c:v>1.2614961869228207E-3</c:v>
                </c:pt>
                <c:pt idx="561">
                  <c:v>1.2495678407701942E-3</c:v>
                </c:pt>
                <c:pt idx="562">
                  <c:v>1.2202223868161548E-3</c:v>
                </c:pt>
                <c:pt idx="563">
                  <c:v>1.2037353754906488E-3</c:v>
                </c:pt>
                <c:pt idx="564">
                  <c:v>1.1251921965616336E-3</c:v>
                </c:pt>
                <c:pt idx="565">
                  <c:v>1.0220731874316831E-3</c:v>
                </c:pt>
                <c:pt idx="566">
                  <c:v>9.824768670860717E-4</c:v>
                </c:pt>
                <c:pt idx="567">
                  <c:v>9.7469420349016842E-4</c:v>
                </c:pt>
                <c:pt idx="568">
                  <c:v>8.7730983850423788E-4</c:v>
                </c:pt>
                <c:pt idx="569">
                  <c:v>7.6951162525695706E-4</c:v>
                </c:pt>
                <c:pt idx="570">
                  <c:v>7.2307955951416672E-4</c:v>
                </c:pt>
                <c:pt idx="571">
                  <c:v>7.2540510050900979E-4</c:v>
                </c:pt>
                <c:pt idx="572">
                  <c:v>6.7522342465219348E-4</c:v>
                </c:pt>
                <c:pt idx="573">
                  <c:v>6.6441657047168067E-4</c:v>
                </c:pt>
                <c:pt idx="574">
                  <c:v>5.6057704340046913E-4</c:v>
                </c:pt>
                <c:pt idx="575">
                  <c:v>5.603438800016611E-4</c:v>
                </c:pt>
                <c:pt idx="576">
                  <c:v>6.5912546003034237E-4</c:v>
                </c:pt>
                <c:pt idx="577">
                  <c:v>6.9289564331660562E-4</c:v>
                </c:pt>
                <c:pt idx="578">
                  <c:v>6.2184524668839952E-4</c:v>
                </c:pt>
                <c:pt idx="579">
                  <c:v>6.3158944698185864E-4</c:v>
                </c:pt>
                <c:pt idx="580">
                  <c:v>6.3205810904455226E-4</c:v>
                </c:pt>
                <c:pt idx="581">
                  <c:v>6.3960500694334814E-4</c:v>
                </c:pt>
                <c:pt idx="582">
                  <c:v>6.6356454786534798E-4</c:v>
                </c:pt>
                <c:pt idx="583">
                  <c:v>7.2456282957956823E-4</c:v>
                </c:pt>
                <c:pt idx="584">
                  <c:v>7.0671504945844972E-4</c:v>
                </c:pt>
                <c:pt idx="585">
                  <c:v>7.124442407945654E-4</c:v>
                </c:pt>
                <c:pt idx="586">
                  <c:v>7.1322607326031564E-4</c:v>
                </c:pt>
                <c:pt idx="587">
                  <c:v>6.3811357245252575E-4</c:v>
                </c:pt>
                <c:pt idx="588">
                  <c:v>6.4741431724950154E-4</c:v>
                </c:pt>
                <c:pt idx="589">
                  <c:v>7.2060738463999624E-4</c:v>
                </c:pt>
                <c:pt idx="590">
                  <c:v>7.335513332695125E-4</c:v>
                </c:pt>
                <c:pt idx="591">
                  <c:v>8.8198423680766478E-4</c:v>
                </c:pt>
                <c:pt idx="592">
                  <c:v>9.4562072265160012E-4</c:v>
                </c:pt>
                <c:pt idx="593">
                  <c:v>1.1400438618559456E-3</c:v>
                </c:pt>
                <c:pt idx="594">
                  <c:v>1.2545778220059253E-3</c:v>
                </c:pt>
                <c:pt idx="595">
                  <c:v>1.3290940396542728E-3</c:v>
                </c:pt>
                <c:pt idx="596">
                  <c:v>1.2401931542265112E-3</c:v>
                </c:pt>
                <c:pt idx="597">
                  <c:v>1.146695096000982E-3</c:v>
                </c:pt>
                <c:pt idx="598">
                  <c:v>1.1330677762797763E-3</c:v>
                </c:pt>
                <c:pt idx="599">
                  <c:v>1.130932916135281E-3</c:v>
                </c:pt>
                <c:pt idx="600">
                  <c:v>1.0778487460132824E-3</c:v>
                </c:pt>
                <c:pt idx="601">
                  <c:v>9.8012664934423507E-4</c:v>
                </c:pt>
                <c:pt idx="602">
                  <c:v>9.914621249198282E-4</c:v>
                </c:pt>
                <c:pt idx="603">
                  <c:v>1.0385728667496555E-3</c:v>
                </c:pt>
                <c:pt idx="604">
                  <c:v>9.9714299420224388E-4</c:v>
                </c:pt>
                <c:pt idx="605">
                  <c:v>9.4295640510636881E-4</c:v>
                </c:pt>
                <c:pt idx="606">
                  <c:v>8.7543460655775771E-4</c:v>
                </c:pt>
                <c:pt idx="607">
                  <c:v>7.7255546903037473E-4</c:v>
                </c:pt>
                <c:pt idx="608">
                  <c:v>7.0196734594623353E-4</c:v>
                </c:pt>
                <c:pt idx="609">
                  <c:v>7.0045909396192891E-4</c:v>
                </c:pt>
                <c:pt idx="610">
                  <c:v>6.6792775079595006E-4</c:v>
                </c:pt>
                <c:pt idx="611">
                  <c:v>7.5429217817084748E-4</c:v>
                </c:pt>
                <c:pt idx="612">
                  <c:v>8.2457289123460964E-4</c:v>
                </c:pt>
                <c:pt idx="613">
                  <c:v>8.6176032748444575E-4</c:v>
                </c:pt>
                <c:pt idx="614">
                  <c:v>8.7919746930065657E-4</c:v>
                </c:pt>
                <c:pt idx="615">
                  <c:v>8.8898878580766531E-4</c:v>
                </c:pt>
                <c:pt idx="616">
                  <c:v>9.3953277186409529E-4</c:v>
                </c:pt>
                <c:pt idx="617">
                  <c:v>1.0144467077010844E-3</c:v>
                </c:pt>
                <c:pt idx="618">
                  <c:v>1.1153972710875217E-3</c:v>
                </c:pt>
                <c:pt idx="619">
                  <c:v>1.2470795352858641E-3</c:v>
                </c:pt>
                <c:pt idx="620">
                  <c:v>1.3054039723506897E-3</c:v>
                </c:pt>
                <c:pt idx="621">
                  <c:v>1.3908225248309902E-3</c:v>
                </c:pt>
                <c:pt idx="622">
                  <c:v>1.3654146368726927E-3</c:v>
                </c:pt>
                <c:pt idx="623">
                  <c:v>1.3148862608981775E-3</c:v>
                </c:pt>
                <c:pt idx="624">
                  <c:v>1.238886796615254E-3</c:v>
                </c:pt>
                <c:pt idx="625">
                  <c:v>1.1823662747783405E-3</c:v>
                </c:pt>
                <c:pt idx="626">
                  <c:v>1.108570722200136E-3</c:v>
                </c:pt>
                <c:pt idx="627">
                  <c:v>9.9578664513493096E-4</c:v>
                </c:pt>
                <c:pt idx="628">
                  <c:v>9.0948770082591559E-4</c:v>
                </c:pt>
                <c:pt idx="629">
                  <c:v>7.838616291263277E-4</c:v>
                </c:pt>
                <c:pt idx="630">
                  <c:v>6.4445571784612406E-4</c:v>
                </c:pt>
                <c:pt idx="631">
                  <c:v>6.1619125900396886E-4</c:v>
                </c:pt>
                <c:pt idx="632">
                  <c:v>5.5866438317773775E-4</c:v>
                </c:pt>
                <c:pt idx="633">
                  <c:v>5.5151560703993669E-4</c:v>
                </c:pt>
                <c:pt idx="634">
                  <c:v>5.2324944643312619E-4</c:v>
                </c:pt>
                <c:pt idx="635">
                  <c:v>5.0008760497502545E-4</c:v>
                </c:pt>
                <c:pt idx="636">
                  <c:v>4.8743757788971673E-4</c:v>
                </c:pt>
                <c:pt idx="637">
                  <c:v>4.9512831247002019E-4</c:v>
                </c:pt>
                <c:pt idx="638">
                  <c:v>5.3033679163124066E-4</c:v>
                </c:pt>
                <c:pt idx="639">
                  <c:v>5.3133824470962064E-4</c:v>
                </c:pt>
                <c:pt idx="640">
                  <c:v>5.7631500746604665E-4</c:v>
                </c:pt>
                <c:pt idx="641">
                  <c:v>6.4434350799092419E-4</c:v>
                </c:pt>
                <c:pt idx="642">
                  <c:v>6.5579726531031165E-4</c:v>
                </c:pt>
                <c:pt idx="643">
                  <c:v>6.7853900338433397E-4</c:v>
                </c:pt>
                <c:pt idx="644">
                  <c:v>7.1703240863686202E-4</c:v>
                </c:pt>
                <c:pt idx="645">
                  <c:v>7.3334319144393732E-4</c:v>
                </c:pt>
                <c:pt idx="646">
                  <c:v>7.3197005806607612E-4</c:v>
                </c:pt>
                <c:pt idx="647">
                  <c:v>7.7134787475368065E-4</c:v>
                </c:pt>
                <c:pt idx="648">
                  <c:v>7.3120446175626978E-4</c:v>
                </c:pt>
                <c:pt idx="649">
                  <c:v>7.1475685819101227E-4</c:v>
                </c:pt>
                <c:pt idx="650">
                  <c:v>6.7385989155759269E-4</c:v>
                </c:pt>
                <c:pt idx="651">
                  <c:v>5.4171693537036648E-4</c:v>
                </c:pt>
                <c:pt idx="652">
                  <c:v>5.1506289984137833E-4</c:v>
                </c:pt>
                <c:pt idx="653">
                  <c:v>5.6202532192445331E-4</c:v>
                </c:pt>
                <c:pt idx="654">
                  <c:v>6.2597954582101158E-4</c:v>
                </c:pt>
                <c:pt idx="655">
                  <c:v>6.622039849371931E-4</c:v>
                </c:pt>
                <c:pt idx="656">
                  <c:v>6.451299668475619E-4</c:v>
                </c:pt>
                <c:pt idx="657">
                  <c:v>6.2344466468827763E-4</c:v>
                </c:pt>
                <c:pt idx="658">
                  <c:v>6.0961260030094582E-4</c:v>
                </c:pt>
                <c:pt idx="659">
                  <c:v>6.0428262235334609E-4</c:v>
                </c:pt>
                <c:pt idx="660">
                  <c:v>5.9594363058593051E-4</c:v>
                </c:pt>
                <c:pt idx="661">
                  <c:v>5.9597055930801269E-4</c:v>
                </c:pt>
                <c:pt idx="662">
                  <c:v>5.6358261311401493E-4</c:v>
                </c:pt>
                <c:pt idx="663">
                  <c:v>5.5805511872379144E-4</c:v>
                </c:pt>
                <c:pt idx="664">
                  <c:v>5.5514027055506975E-4</c:v>
                </c:pt>
                <c:pt idx="665">
                  <c:v>5.4100918279057397E-4</c:v>
                </c:pt>
                <c:pt idx="666">
                  <c:v>4.8135173631461717E-4</c:v>
                </c:pt>
                <c:pt idx="667">
                  <c:v>5.1350692216425354E-4</c:v>
                </c:pt>
                <c:pt idx="668">
                  <c:v>5.0427383961660353E-4</c:v>
                </c:pt>
                <c:pt idx="669">
                  <c:v>5.3213045951505222E-4</c:v>
                </c:pt>
                <c:pt idx="670">
                  <c:v>4.6892316645707972E-4</c:v>
                </c:pt>
                <c:pt idx="671">
                  <c:v>4.6526282379726974E-4</c:v>
                </c:pt>
                <c:pt idx="672">
                  <c:v>4.6595608787624909E-4</c:v>
                </c:pt>
                <c:pt idx="673">
                  <c:v>4.4718755733693863E-4</c:v>
                </c:pt>
                <c:pt idx="674">
                  <c:v>3.912536066542462E-4</c:v>
                </c:pt>
                <c:pt idx="675">
                  <c:v>3.4063721046957539E-4</c:v>
                </c:pt>
                <c:pt idx="676">
                  <c:v>3.3006822989308616E-4</c:v>
                </c:pt>
                <c:pt idx="677">
                  <c:v>4.6720923170626979E-4</c:v>
                </c:pt>
                <c:pt idx="678">
                  <c:v>6.5590843878798107E-4</c:v>
                </c:pt>
                <c:pt idx="679">
                  <c:v>7.5088527013764768E-4</c:v>
                </c:pt>
                <c:pt idx="680">
                  <c:v>8.3683772534801461E-4</c:v>
                </c:pt>
                <c:pt idx="681">
                  <c:v>8.7979361037405449E-4</c:v>
                </c:pt>
                <c:pt idx="682">
                  <c:v>9.3448864907221321E-4</c:v>
                </c:pt>
                <c:pt idx="683">
                  <c:v>9.6220359553580743E-4</c:v>
                </c:pt>
                <c:pt idx="684">
                  <c:v>1.0248368892575974E-3</c:v>
                </c:pt>
                <c:pt idx="685">
                  <c:v>1.1634588508384572E-3</c:v>
                </c:pt>
                <c:pt idx="686">
                  <c:v>1.2237747430186526E-3</c:v>
                </c:pt>
                <c:pt idx="687">
                  <c:v>1.1938588601364275E-3</c:v>
                </c:pt>
                <c:pt idx="688">
                  <c:v>1.1840533555067454E-3</c:v>
                </c:pt>
                <c:pt idx="689">
                  <c:v>1.1396911043110257E-3</c:v>
                </c:pt>
                <c:pt idx="690">
                  <c:v>1.093982224025469E-3</c:v>
                </c:pt>
                <c:pt idx="691">
                  <c:v>1.0561566801229889E-3</c:v>
                </c:pt>
                <c:pt idx="692">
                  <c:v>9.797314871801716E-4</c:v>
                </c:pt>
                <c:pt idx="693">
                  <c:v>9.3500532601574124E-4</c:v>
                </c:pt>
                <c:pt idx="694">
                  <c:v>8.0217754330637748E-4</c:v>
                </c:pt>
                <c:pt idx="695">
                  <c:v>6.6547191683138213E-4</c:v>
                </c:pt>
                <c:pt idx="696">
                  <c:v>5.7373774890956625E-4</c:v>
                </c:pt>
                <c:pt idx="697">
                  <c:v>5.6473128590364685E-4</c:v>
                </c:pt>
                <c:pt idx="698">
                  <c:v>6.131304845181948E-4</c:v>
                </c:pt>
                <c:pt idx="699">
                  <c:v>6.1378179637890963E-4</c:v>
                </c:pt>
                <c:pt idx="700">
                  <c:v>6.0809198395131068E-4</c:v>
                </c:pt>
                <c:pt idx="701">
                  <c:v>5.8927916945753476E-4</c:v>
                </c:pt>
                <c:pt idx="702">
                  <c:v>5.7583294358991809E-4</c:v>
                </c:pt>
                <c:pt idx="703">
                  <c:v>5.7307291852643188E-4</c:v>
                </c:pt>
                <c:pt idx="704">
                  <c:v>6.9484740177796133E-4</c:v>
                </c:pt>
                <c:pt idx="705">
                  <c:v>8.7685037990656918E-4</c:v>
                </c:pt>
                <c:pt idx="706">
                  <c:v>1.0004283139851834E-3</c:v>
                </c:pt>
                <c:pt idx="707">
                  <c:v>1.0881134065049251E-3</c:v>
                </c:pt>
                <c:pt idx="708">
                  <c:v>1.1855794303505956E-3</c:v>
                </c:pt>
                <c:pt idx="709">
                  <c:v>1.3041877896355215E-3</c:v>
                </c:pt>
                <c:pt idx="710">
                  <c:v>1.3112844961643653E-3</c:v>
                </c:pt>
                <c:pt idx="711">
                  <c:v>1.3207349141963478E-3</c:v>
                </c:pt>
                <c:pt idx="712">
                  <c:v>1.2320883386831736E-3</c:v>
                </c:pt>
                <c:pt idx="713">
                  <c:v>1.170290030996311E-3</c:v>
                </c:pt>
                <c:pt idx="714">
                  <c:v>1.1399537891200809E-3</c:v>
                </c:pt>
                <c:pt idx="715">
                  <c:v>1.1334652204078577E-3</c:v>
                </c:pt>
                <c:pt idx="716">
                  <c:v>1.1112108731604004E-3</c:v>
                </c:pt>
                <c:pt idx="717">
                  <c:v>1.0692979129576297E-3</c:v>
                </c:pt>
                <c:pt idx="718">
                  <c:v>1.0451564954049764E-3</c:v>
                </c:pt>
                <c:pt idx="719">
                  <c:v>9.9363375238288956E-4</c:v>
                </c:pt>
                <c:pt idx="720">
                  <c:v>9.353498405456636E-4</c:v>
                </c:pt>
                <c:pt idx="721">
                  <c:v>8.9371178248686778E-4</c:v>
                </c:pt>
                <c:pt idx="722">
                  <c:v>8.5695074528028528E-4</c:v>
                </c:pt>
                <c:pt idx="723">
                  <c:v>8.8213805486861245E-4</c:v>
                </c:pt>
                <c:pt idx="724">
                  <c:v>8.9065713860672939E-4</c:v>
                </c:pt>
                <c:pt idx="725">
                  <c:v>8.8439708721574893E-4</c:v>
                </c:pt>
                <c:pt idx="726">
                  <c:v>8.9024569588140264E-4</c:v>
                </c:pt>
                <c:pt idx="727">
                  <c:v>8.8287800481009343E-4</c:v>
                </c:pt>
                <c:pt idx="728">
                  <c:v>8.54248487225232E-4</c:v>
                </c:pt>
                <c:pt idx="729">
                  <c:v>7.9336057058949092E-4</c:v>
                </c:pt>
                <c:pt idx="730">
                  <c:v>7.7112864355329057E-4</c:v>
                </c:pt>
                <c:pt idx="731">
                  <c:v>7.5338443377538536E-4</c:v>
                </c:pt>
                <c:pt idx="732">
                  <c:v>7.4855965414740431E-4</c:v>
                </c:pt>
                <c:pt idx="733">
                  <c:v>7.6332900258688371E-4</c:v>
                </c:pt>
                <c:pt idx="734">
                  <c:v>7.0041129408304488E-4</c:v>
                </c:pt>
                <c:pt idx="735">
                  <c:v>5.8521169094981828E-4</c:v>
                </c:pt>
                <c:pt idx="736">
                  <c:v>5.2980289607136729E-4</c:v>
                </c:pt>
                <c:pt idx="737">
                  <c:v>5.1300955332201975E-4</c:v>
                </c:pt>
                <c:pt idx="738">
                  <c:v>4.8621529742109678E-4</c:v>
                </c:pt>
                <c:pt idx="739">
                  <c:v>4.8966766781357262E-4</c:v>
                </c:pt>
                <c:pt idx="740">
                  <c:v>4.1482638145263497E-4</c:v>
                </c:pt>
                <c:pt idx="741">
                  <c:v>3.9201373645211487E-4</c:v>
                </c:pt>
                <c:pt idx="742">
                  <c:v>4.1525220803540169E-4</c:v>
                </c:pt>
                <c:pt idx="743">
                  <c:v>3.8510177927416917E-4</c:v>
                </c:pt>
                <c:pt idx="744">
                  <c:v>3.8293930312220496E-4</c:v>
                </c:pt>
                <c:pt idx="745">
                  <c:v>3.7245442135874334E-4</c:v>
                </c:pt>
                <c:pt idx="746">
                  <c:v>3.7127687880413675E-4</c:v>
                </c:pt>
                <c:pt idx="747">
                  <c:v>3.6823453466721897E-4</c:v>
                </c:pt>
                <c:pt idx="748">
                  <c:v>3.9685896678928598E-4</c:v>
                </c:pt>
                <c:pt idx="749">
                  <c:v>3.5462445584975871E-4</c:v>
                </c:pt>
                <c:pt idx="750">
                  <c:v>3.4312208140282427E-4</c:v>
                </c:pt>
                <c:pt idx="751">
                  <c:v>3.5410050770435906E-4</c:v>
                </c:pt>
                <c:pt idx="752">
                  <c:v>3.9964618654802884E-4</c:v>
                </c:pt>
                <c:pt idx="753">
                  <c:v>4.1815691509885551E-4</c:v>
                </c:pt>
                <c:pt idx="754">
                  <c:v>4.2445793666634111E-4</c:v>
                </c:pt>
                <c:pt idx="755">
                  <c:v>4.5684463244956096E-4</c:v>
                </c:pt>
                <c:pt idx="756">
                  <c:v>4.5753759115166326E-4</c:v>
                </c:pt>
                <c:pt idx="757">
                  <c:v>4.9960706957936647E-4</c:v>
                </c:pt>
                <c:pt idx="758">
                  <c:v>5.5908994545489485E-4</c:v>
                </c:pt>
                <c:pt idx="759">
                  <c:v>6.094574627267162E-4</c:v>
                </c:pt>
                <c:pt idx="760">
                  <c:v>6.5383369855121485E-4</c:v>
                </c:pt>
                <c:pt idx="761">
                  <c:v>6.6780877475769147E-4</c:v>
                </c:pt>
                <c:pt idx="762">
                  <c:v>6.3751379877255855E-4</c:v>
                </c:pt>
                <c:pt idx="763">
                  <c:v>6.2179743089496153E-4</c:v>
                </c:pt>
                <c:pt idx="764">
                  <c:v>6.3925776850378747E-4</c:v>
                </c:pt>
                <c:pt idx="765">
                  <c:v>6.4116625600979245E-4</c:v>
                </c:pt>
                <c:pt idx="766">
                  <c:v>6.6755773961828864E-4</c:v>
                </c:pt>
                <c:pt idx="767">
                  <c:v>6.5036638300828079E-4</c:v>
                </c:pt>
                <c:pt idx="768">
                  <c:v>5.6827972523292708E-4</c:v>
                </c:pt>
                <c:pt idx="769">
                  <c:v>5.2815668111608942E-4</c:v>
                </c:pt>
                <c:pt idx="770">
                  <c:v>5.129237133947481E-4</c:v>
                </c:pt>
                <c:pt idx="771">
                  <c:v>5.6444321116216553E-4</c:v>
                </c:pt>
                <c:pt idx="772">
                  <c:v>6.2193096284454718E-4</c:v>
                </c:pt>
                <c:pt idx="773">
                  <c:v>6.7988957403023115E-4</c:v>
                </c:pt>
                <c:pt idx="774">
                  <c:v>6.7595833337685796E-4</c:v>
                </c:pt>
                <c:pt idx="775">
                  <c:v>7.0353189823521231E-4</c:v>
                </c:pt>
                <c:pt idx="776">
                  <c:v>6.6121210233507401E-4</c:v>
                </c:pt>
                <c:pt idx="777">
                  <c:v>6.8624863115466421E-4</c:v>
                </c:pt>
                <c:pt idx="778">
                  <c:v>7.5854439452271115E-4</c:v>
                </c:pt>
                <c:pt idx="779">
                  <c:v>7.9983940137720686E-4</c:v>
                </c:pt>
                <c:pt idx="780">
                  <c:v>8.1057799915182924E-4</c:v>
                </c:pt>
                <c:pt idx="781">
                  <c:v>7.7904403066252677E-4</c:v>
                </c:pt>
                <c:pt idx="782">
                  <c:v>7.2029818005213018E-4</c:v>
                </c:pt>
                <c:pt idx="783">
                  <c:v>6.3398028476735621E-4</c:v>
                </c:pt>
                <c:pt idx="784">
                  <c:v>6.0638383857776902E-4</c:v>
                </c:pt>
                <c:pt idx="785">
                  <c:v>5.9639643010476963E-4</c:v>
                </c:pt>
                <c:pt idx="786">
                  <c:v>6.1199353773942256E-4</c:v>
                </c:pt>
                <c:pt idx="787">
                  <c:v>6.2711697643025961E-4</c:v>
                </c:pt>
                <c:pt idx="788">
                  <c:v>6.2203352824099741E-4</c:v>
                </c:pt>
                <c:pt idx="789">
                  <c:v>6.3037724668240551E-4</c:v>
                </c:pt>
                <c:pt idx="790">
                  <c:v>6.4422365200689268E-4</c:v>
                </c:pt>
                <c:pt idx="791">
                  <c:v>6.4658617373433821E-4</c:v>
                </c:pt>
                <c:pt idx="792">
                  <c:v>6.4758874762549802E-4</c:v>
                </c:pt>
                <c:pt idx="793">
                  <c:v>6.4215420531970051E-4</c:v>
                </c:pt>
                <c:pt idx="794">
                  <c:v>6.589947302971178E-4</c:v>
                </c:pt>
                <c:pt idx="795">
                  <c:v>6.4498111941216406E-4</c:v>
                </c:pt>
                <c:pt idx="796">
                  <c:v>6.3807427594986667E-4</c:v>
                </c:pt>
                <c:pt idx="797">
                  <c:v>6.1590118083408878E-4</c:v>
                </c:pt>
                <c:pt idx="798">
                  <c:v>5.2303694460973629E-4</c:v>
                </c:pt>
                <c:pt idx="799">
                  <c:v>4.2859600867520633E-4</c:v>
                </c:pt>
                <c:pt idx="800">
                  <c:v>3.6784850549854433E-4</c:v>
                </c:pt>
                <c:pt idx="801">
                  <c:v>3.7497704895741708E-4</c:v>
                </c:pt>
                <c:pt idx="802">
                  <c:v>3.5699741135814808E-4</c:v>
                </c:pt>
                <c:pt idx="803">
                  <c:v>3.6317808715384601E-4</c:v>
                </c:pt>
                <c:pt idx="804">
                  <c:v>3.7863190627173429E-4</c:v>
                </c:pt>
                <c:pt idx="805">
                  <c:v>3.7033861926993888E-4</c:v>
                </c:pt>
                <c:pt idx="806">
                  <c:v>3.6906328785685108E-4</c:v>
                </c:pt>
                <c:pt idx="807">
                  <c:v>3.6374753589374148E-4</c:v>
                </c:pt>
                <c:pt idx="808">
                  <c:v>3.6341361334897636E-4</c:v>
                </c:pt>
                <c:pt idx="809">
                  <c:v>3.6259424107167368E-4</c:v>
                </c:pt>
                <c:pt idx="810">
                  <c:v>3.7124412194874089E-4</c:v>
                </c:pt>
                <c:pt idx="811">
                  <c:v>3.7255483600558039E-4</c:v>
                </c:pt>
                <c:pt idx="812">
                  <c:v>3.7965362846980043E-4</c:v>
                </c:pt>
                <c:pt idx="813">
                  <c:v>4.1490630862882669E-4</c:v>
                </c:pt>
                <c:pt idx="814">
                  <c:v>4.5119080891049899E-4</c:v>
                </c:pt>
                <c:pt idx="815">
                  <c:v>5.3517335603371088E-4</c:v>
                </c:pt>
                <c:pt idx="816">
                  <c:v>5.9007392681464065E-4</c:v>
                </c:pt>
                <c:pt idx="817">
                  <c:v>6.2400095521155372E-4</c:v>
                </c:pt>
                <c:pt idx="818">
                  <c:v>6.6349103747024435E-4</c:v>
                </c:pt>
                <c:pt idx="819">
                  <c:v>6.9327546735082333E-4</c:v>
                </c:pt>
                <c:pt idx="820">
                  <c:v>7.4020249680349084E-4</c:v>
                </c:pt>
                <c:pt idx="821">
                  <c:v>7.0498765910660644E-4</c:v>
                </c:pt>
                <c:pt idx="822">
                  <c:v>7.3548532887908686E-4</c:v>
                </c:pt>
                <c:pt idx="823">
                  <c:v>7.5001019626080899E-4</c:v>
                </c:pt>
                <c:pt idx="824">
                  <c:v>7.7366512198669677E-4</c:v>
                </c:pt>
                <c:pt idx="825">
                  <c:v>8.0218016182502603E-4</c:v>
                </c:pt>
                <c:pt idx="826">
                  <c:v>8.1135710059603906E-4</c:v>
                </c:pt>
                <c:pt idx="827">
                  <c:v>8.1423010462283274E-4</c:v>
                </c:pt>
                <c:pt idx="828">
                  <c:v>7.6122555349174943E-4</c:v>
                </c:pt>
                <c:pt idx="829">
                  <c:v>7.0197718292843391E-4</c:v>
                </c:pt>
                <c:pt idx="830">
                  <c:v>6.6541145631612061E-4</c:v>
                </c:pt>
                <c:pt idx="831">
                  <c:v>5.7749843408534728E-4</c:v>
                </c:pt>
                <c:pt idx="832">
                  <c:v>5.1410150204012235E-4</c:v>
                </c:pt>
                <c:pt idx="833">
                  <c:v>5.2136351384665788E-4</c:v>
                </c:pt>
                <c:pt idx="834">
                  <c:v>5.3936600070151686E-4</c:v>
                </c:pt>
                <c:pt idx="835">
                  <c:v>5.154282138891905E-4</c:v>
                </c:pt>
                <c:pt idx="836">
                  <c:v>4.8373521442123056E-4</c:v>
                </c:pt>
                <c:pt idx="837">
                  <c:v>4.5846061711803424E-4</c:v>
                </c:pt>
                <c:pt idx="838">
                  <c:v>5.0600939051106345E-4</c:v>
                </c:pt>
                <c:pt idx="839">
                  <c:v>5.2427671437438566E-4</c:v>
                </c:pt>
                <c:pt idx="840">
                  <c:v>5.2712206949537537E-4</c:v>
                </c:pt>
                <c:pt idx="841">
                  <c:v>5.2500547311034684E-4</c:v>
                </c:pt>
                <c:pt idx="842">
                  <c:v>5.3317513286009889E-4</c:v>
                </c:pt>
                <c:pt idx="843">
                  <c:v>5.3726164566589459E-4</c:v>
                </c:pt>
                <c:pt idx="844">
                  <c:v>5.6148957958754222E-4</c:v>
                </c:pt>
                <c:pt idx="845">
                  <c:v>5.6184240629596888E-4</c:v>
                </c:pt>
                <c:pt idx="846">
                  <c:v>5.6333812582457291E-4</c:v>
                </c:pt>
                <c:pt idx="847">
                  <c:v>6.3630589915134159E-4</c:v>
                </c:pt>
                <c:pt idx="848">
                  <c:v>6.5510756830459006E-4</c:v>
                </c:pt>
                <c:pt idx="849">
                  <c:v>6.5527584438829602E-4</c:v>
                </c:pt>
                <c:pt idx="850">
                  <c:v>6.5492902749575801E-4</c:v>
                </c:pt>
                <c:pt idx="851">
                  <c:v>6.5235723808248992E-4</c:v>
                </c:pt>
                <c:pt idx="852">
                  <c:v>6.786101051962011E-4</c:v>
                </c:pt>
                <c:pt idx="853">
                  <c:v>6.6904908820347242E-4</c:v>
                </c:pt>
                <c:pt idx="854">
                  <c:v>6.6866876575717986E-4</c:v>
                </c:pt>
                <c:pt idx="855">
                  <c:v>7.1925031914822331E-4</c:v>
                </c:pt>
                <c:pt idx="856">
                  <c:v>7.3022272824656796E-4</c:v>
                </c:pt>
                <c:pt idx="857">
                  <c:v>7.4773893964898911E-4</c:v>
                </c:pt>
                <c:pt idx="858">
                  <c:v>6.7958549429085935E-4</c:v>
                </c:pt>
                <c:pt idx="859">
                  <c:v>6.1848182942488082E-4</c:v>
                </c:pt>
                <c:pt idx="860">
                  <c:v>5.7591380472669321E-4</c:v>
                </c:pt>
                <c:pt idx="861">
                  <c:v>5.4017002939021322E-4</c:v>
                </c:pt>
                <c:pt idx="862">
                  <c:v>5.2351765872536585E-4</c:v>
                </c:pt>
                <c:pt idx="863">
                  <c:v>5.1582245558752418E-4</c:v>
                </c:pt>
                <c:pt idx="864">
                  <c:v>5.1575794526786316E-4</c:v>
                </c:pt>
                <c:pt idx="865">
                  <c:v>5.2255337291521882E-4</c:v>
                </c:pt>
                <c:pt idx="866">
                  <c:v>6.0038491766498147E-4</c:v>
                </c:pt>
                <c:pt idx="867">
                  <c:v>6.4230526424519855E-4</c:v>
                </c:pt>
                <c:pt idx="868">
                  <c:v>6.8760757576644886E-4</c:v>
                </c:pt>
                <c:pt idx="869">
                  <c:v>6.8636097906870264E-4</c:v>
                </c:pt>
                <c:pt idx="870">
                  <c:v>6.3398003321729407E-4</c:v>
                </c:pt>
                <c:pt idx="871">
                  <c:v>5.61769487531349E-4</c:v>
                </c:pt>
                <c:pt idx="872">
                  <c:v>6.107176438291497E-4</c:v>
                </c:pt>
                <c:pt idx="873">
                  <c:v>5.8217262641390821E-4</c:v>
                </c:pt>
                <c:pt idx="874">
                  <c:v>6.0379064753448045E-4</c:v>
                </c:pt>
                <c:pt idx="875">
                  <c:v>6.8250446059375379E-4</c:v>
                </c:pt>
                <c:pt idx="876">
                  <c:v>7.1798111837584387E-4</c:v>
                </c:pt>
                <c:pt idx="877">
                  <c:v>7.4915656280015442E-4</c:v>
                </c:pt>
                <c:pt idx="878">
                  <c:v>7.8708326309765428E-4</c:v>
                </c:pt>
                <c:pt idx="879">
                  <c:v>8.6600568514764173E-4</c:v>
                </c:pt>
                <c:pt idx="880">
                  <c:v>8.7980129863529449E-4</c:v>
                </c:pt>
                <c:pt idx="881">
                  <c:v>8.5775551182031267E-4</c:v>
                </c:pt>
                <c:pt idx="882">
                  <c:v>7.9818994964451042E-4</c:v>
                </c:pt>
                <c:pt idx="883">
                  <c:v>6.6786595077723214E-4</c:v>
                </c:pt>
                <c:pt idx="884">
                  <c:v>5.8515804960062147E-4</c:v>
                </c:pt>
                <c:pt idx="885">
                  <c:v>5.6270633365743941E-4</c:v>
                </c:pt>
                <c:pt idx="886">
                  <c:v>5.8826123245041631E-4</c:v>
                </c:pt>
                <c:pt idx="887">
                  <c:v>5.7367886425494668E-4</c:v>
                </c:pt>
                <c:pt idx="888">
                  <c:v>5.930450840996779E-4</c:v>
                </c:pt>
                <c:pt idx="889">
                  <c:v>5.7106984929612453E-4</c:v>
                </c:pt>
                <c:pt idx="890">
                  <c:v>5.2172723132901913E-4</c:v>
                </c:pt>
                <c:pt idx="891">
                  <c:v>4.0545887755543254E-4</c:v>
                </c:pt>
                <c:pt idx="892">
                  <c:v>4.0088301473099425E-4</c:v>
                </c:pt>
                <c:pt idx="893">
                  <c:v>3.824470398842166E-4</c:v>
                </c:pt>
                <c:pt idx="894">
                  <c:v>3.792234581406974E-4</c:v>
                </c:pt>
                <c:pt idx="895">
                  <c:v>4.2252592619599342E-4</c:v>
                </c:pt>
                <c:pt idx="896">
                  <c:v>4.445905129966447E-4</c:v>
                </c:pt>
                <c:pt idx="897">
                  <c:v>4.8962360525362045E-4</c:v>
                </c:pt>
                <c:pt idx="898">
                  <c:v>5.3380930901661687E-4</c:v>
                </c:pt>
                <c:pt idx="899">
                  <c:v>5.3547669970749768E-4</c:v>
                </c:pt>
                <c:pt idx="900">
                  <c:v>5.6272624447187985E-4</c:v>
                </c:pt>
                <c:pt idx="901">
                  <c:v>6.1746734497866783E-4</c:v>
                </c:pt>
                <c:pt idx="902">
                  <c:v>5.8424590483279165E-4</c:v>
                </c:pt>
                <c:pt idx="903">
                  <c:v>5.8760473124423067E-4</c:v>
                </c:pt>
                <c:pt idx="904">
                  <c:v>5.804881393003153E-4</c:v>
                </c:pt>
                <c:pt idx="905">
                  <c:v>5.7988949156748289E-4</c:v>
                </c:pt>
                <c:pt idx="906">
                  <c:v>6.1831821846603766E-4</c:v>
                </c:pt>
                <c:pt idx="907">
                  <c:v>6.1028842483251916E-4</c:v>
                </c:pt>
                <c:pt idx="908">
                  <c:v>6.1228507970778417E-4</c:v>
                </c:pt>
                <c:pt idx="909">
                  <c:v>5.7814561109693831E-4</c:v>
                </c:pt>
                <c:pt idx="910">
                  <c:v>6.0730068325986109E-4</c:v>
                </c:pt>
                <c:pt idx="911">
                  <c:v>6.2765285445107405E-4</c:v>
                </c:pt>
                <c:pt idx="912">
                  <c:v>6.9440577953816453E-4</c:v>
                </c:pt>
                <c:pt idx="913">
                  <c:v>7.0337328952196985E-4</c:v>
                </c:pt>
                <c:pt idx="914">
                  <c:v>7.1537461210383361E-4</c:v>
                </c:pt>
                <c:pt idx="915">
                  <c:v>7.277880311701674E-4</c:v>
                </c:pt>
                <c:pt idx="916">
                  <c:v>7.8616591331026359E-4</c:v>
                </c:pt>
                <c:pt idx="917">
                  <c:v>8.3159895320378144E-4</c:v>
                </c:pt>
                <c:pt idx="918">
                  <c:v>9.1410962408676271E-4</c:v>
                </c:pt>
                <c:pt idx="919">
                  <c:v>1.0645110761382285E-3</c:v>
                </c:pt>
                <c:pt idx="920">
                  <c:v>1.1265742484470394E-3</c:v>
                </c:pt>
                <c:pt idx="921">
                  <c:v>1.1863106074518487E-3</c:v>
                </c:pt>
                <c:pt idx="922">
                  <c:v>1.1795347863478639E-3</c:v>
                </c:pt>
                <c:pt idx="923">
                  <c:v>1.152992390132705E-3</c:v>
                </c:pt>
                <c:pt idx="924">
                  <c:v>1.1525594572520993E-3</c:v>
                </c:pt>
                <c:pt idx="925">
                  <c:v>1.0803061812458476E-3</c:v>
                </c:pt>
                <c:pt idx="926">
                  <c:v>9.5412786263977172E-4</c:v>
                </c:pt>
                <c:pt idx="927">
                  <c:v>8.0273886613769954E-4</c:v>
                </c:pt>
                <c:pt idx="928">
                  <c:v>6.8321472009623939E-4</c:v>
                </c:pt>
                <c:pt idx="929">
                  <c:v>6.2442528739045471E-4</c:v>
                </c:pt>
                <c:pt idx="930">
                  <c:v>6.1190990356109639E-4</c:v>
                </c:pt>
                <c:pt idx="931">
                  <c:v>5.9302811996943402E-4</c:v>
                </c:pt>
                <c:pt idx="932">
                  <c:v>6.1008751730418293E-4</c:v>
                </c:pt>
                <c:pt idx="933">
                  <c:v>6.4351418251971872E-4</c:v>
                </c:pt>
                <c:pt idx="934">
                  <c:v>6.3196268312144886E-4</c:v>
                </c:pt>
                <c:pt idx="935">
                  <c:v>5.7481138913548495E-4</c:v>
                </c:pt>
                <c:pt idx="936">
                  <c:v>5.8390126200541926E-4</c:v>
                </c:pt>
                <c:pt idx="937">
                  <c:v>5.9112936737632687E-4</c:v>
                </c:pt>
                <c:pt idx="938">
                  <c:v>6.4395994846604045E-4</c:v>
                </c:pt>
                <c:pt idx="939">
                  <c:v>6.8846760118343876E-4</c:v>
                </c:pt>
                <c:pt idx="940">
                  <c:v>7.2401824471224352E-4</c:v>
                </c:pt>
                <c:pt idx="941">
                  <c:v>7.4436776440955357E-4</c:v>
                </c:pt>
                <c:pt idx="942">
                  <c:v>7.575691483242172E-4</c:v>
                </c:pt>
                <c:pt idx="943">
                  <c:v>7.7834043819656115E-4</c:v>
                </c:pt>
                <c:pt idx="944">
                  <c:v>8.3758707843137044E-4</c:v>
                </c:pt>
                <c:pt idx="945">
                  <c:v>8.5932317849219373E-4</c:v>
                </c:pt>
                <c:pt idx="946">
                  <c:v>8.1381471743256176E-4</c:v>
                </c:pt>
                <c:pt idx="947">
                  <c:v>8.1080008300719127E-4</c:v>
                </c:pt>
                <c:pt idx="948">
                  <c:v>8.5512362219105319E-4</c:v>
                </c:pt>
                <c:pt idx="949">
                  <c:v>8.7087430465502234E-4</c:v>
                </c:pt>
                <c:pt idx="950">
                  <c:v>9.0377145371518136E-4</c:v>
                </c:pt>
                <c:pt idx="951">
                  <c:v>9.162866144158178E-4</c:v>
                </c:pt>
                <c:pt idx="952">
                  <c:v>9.873186866729243E-4</c:v>
                </c:pt>
                <c:pt idx="953">
                  <c:v>1.0033867931632768E-3</c:v>
                </c:pt>
                <c:pt idx="954">
                  <c:v>1.0253813391565014E-3</c:v>
                </c:pt>
                <c:pt idx="955">
                  <c:v>1.0584805499985587E-3</c:v>
                </c:pt>
                <c:pt idx="956">
                  <c:v>1.0811912960639681E-3</c:v>
                </c:pt>
                <c:pt idx="957">
                  <c:v>1.1361808232233765E-3</c:v>
                </c:pt>
                <c:pt idx="958">
                  <c:v>1.2183520847344946E-3</c:v>
                </c:pt>
                <c:pt idx="959">
                  <c:v>1.2344140764054576E-3</c:v>
                </c:pt>
                <c:pt idx="960">
                  <c:v>1.242570966595959E-3</c:v>
                </c:pt>
                <c:pt idx="961">
                  <c:v>1.1677219709959115E-3</c:v>
                </c:pt>
                <c:pt idx="962">
                  <c:v>1.0637726578325505E-3</c:v>
                </c:pt>
                <c:pt idx="963">
                  <c:v>1.0066770562116008E-3</c:v>
                </c:pt>
                <c:pt idx="964">
                  <c:v>9.8788538620720747E-4</c:v>
                </c:pt>
                <c:pt idx="965">
                  <c:v>9.8138227372628647E-4</c:v>
                </c:pt>
                <c:pt idx="966">
                  <c:v>8.4548295427904028E-4</c:v>
                </c:pt>
                <c:pt idx="967">
                  <c:v>7.934525522718765E-4</c:v>
                </c:pt>
                <c:pt idx="968">
                  <c:v>8.0229950239422076E-4</c:v>
                </c:pt>
                <c:pt idx="969">
                  <c:v>7.6628863143877177E-4</c:v>
                </c:pt>
                <c:pt idx="970">
                  <c:v>7.3819057945899403E-4</c:v>
                </c:pt>
                <c:pt idx="971">
                  <c:v>7.1809511783400642E-4</c:v>
                </c:pt>
                <c:pt idx="972">
                  <c:v>7.150726127883631E-4</c:v>
                </c:pt>
                <c:pt idx="973">
                  <c:v>6.6254107895701681E-4</c:v>
                </c:pt>
                <c:pt idx="974">
                  <c:v>6.1135037708103922E-4</c:v>
                </c:pt>
                <c:pt idx="975">
                  <c:v>6.0118373549672541E-4</c:v>
                </c:pt>
                <c:pt idx="976">
                  <c:v>6.0251262836260244E-4</c:v>
                </c:pt>
                <c:pt idx="977">
                  <c:v>6.7881034361186223E-4</c:v>
                </c:pt>
                <c:pt idx="978">
                  <c:v>7.218226767319089E-4</c:v>
                </c:pt>
                <c:pt idx="979">
                  <c:v>7.3273903044987542E-4</c:v>
                </c:pt>
                <c:pt idx="980">
                  <c:v>7.4542712072250827E-4</c:v>
                </c:pt>
                <c:pt idx="981">
                  <c:v>6.7490105898870573E-4</c:v>
                </c:pt>
                <c:pt idx="982">
                  <c:v>5.3199507474730096E-4</c:v>
                </c:pt>
                <c:pt idx="983">
                  <c:v>5.0816555576908959E-4</c:v>
                </c:pt>
                <c:pt idx="984">
                  <c:v>5.0250033123535719E-4</c:v>
                </c:pt>
                <c:pt idx="985">
                  <c:v>5.119078350720132E-4</c:v>
                </c:pt>
                <c:pt idx="986">
                  <c:v>5.3500512051942947E-4</c:v>
                </c:pt>
                <c:pt idx="987">
                  <c:v>5.4376111966923299E-4</c:v>
                </c:pt>
                <c:pt idx="988">
                  <c:v>5.4623323923100873E-4</c:v>
                </c:pt>
                <c:pt idx="989">
                  <c:v>5.3799312292222628E-4</c:v>
                </c:pt>
                <c:pt idx="990">
                  <c:v>5.0153049593460873E-4</c:v>
                </c:pt>
                <c:pt idx="991">
                  <c:v>4.9961931171377727E-4</c:v>
                </c:pt>
                <c:pt idx="992">
                  <c:v>4.9490312946677052E-4</c:v>
                </c:pt>
                <c:pt idx="993">
                  <c:v>4.9467124492866038E-4</c:v>
                </c:pt>
                <c:pt idx="994">
                  <c:v>4.9324131521925527E-4</c:v>
                </c:pt>
                <c:pt idx="995">
                  <c:v>4.9237633797499629E-4</c:v>
                </c:pt>
                <c:pt idx="996">
                  <c:v>4.940434034730938E-4</c:v>
                </c:pt>
                <c:pt idx="997">
                  <c:v>4.5241777807294027E-4</c:v>
                </c:pt>
                <c:pt idx="998">
                  <c:v>4.2827548436697409E-4</c:v>
                </c:pt>
                <c:pt idx="999">
                  <c:v>4.1819276387153244E-4</c:v>
                </c:pt>
                <c:pt idx="1000">
                  <c:v>4.1931581624298436E-4</c:v>
                </c:pt>
                <c:pt idx="1001">
                  <c:v>3.1453665874642077E-4</c:v>
                </c:pt>
                <c:pt idx="1002">
                  <c:v>3.1506871888847295E-4</c:v>
                </c:pt>
                <c:pt idx="1003">
                  <c:v>3.1219066792478645E-4</c:v>
                </c:pt>
                <c:pt idx="1004">
                  <c:v>3.0963458906159994E-4</c:v>
                </c:pt>
                <c:pt idx="1005">
                  <c:v>3.0340944905868101E-4</c:v>
                </c:pt>
                <c:pt idx="1006">
                  <c:v>2.9952451257184246E-4</c:v>
                </c:pt>
                <c:pt idx="1007">
                  <c:v>3.2462516367924739E-4</c:v>
                </c:pt>
                <c:pt idx="1008">
                  <c:v>3.2716868529297381E-4</c:v>
                </c:pt>
                <c:pt idx="1009">
                  <c:v>3.3339493494276019E-4</c:v>
                </c:pt>
                <c:pt idx="1010">
                  <c:v>3.369448543714727E-4</c:v>
                </c:pt>
                <c:pt idx="1011">
                  <c:v>3.3005608138592536E-4</c:v>
                </c:pt>
                <c:pt idx="1012">
                  <c:v>3.2374420922776082E-4</c:v>
                </c:pt>
                <c:pt idx="1013">
                  <c:v>3.5539799506312155E-4</c:v>
                </c:pt>
                <c:pt idx="1014">
                  <c:v>3.9253158192048614E-4</c:v>
                </c:pt>
                <c:pt idx="1015">
                  <c:v>4.6680659563120907E-4</c:v>
                </c:pt>
                <c:pt idx="1016">
                  <c:v>4.3939726885489934E-4</c:v>
                </c:pt>
                <c:pt idx="1017">
                  <c:v>4.3546122214802957E-4</c:v>
                </c:pt>
                <c:pt idx="1018">
                  <c:v>4.2539026437568317E-4</c:v>
                </c:pt>
                <c:pt idx="1019">
                  <c:v>4.4070254932402774E-4</c:v>
                </c:pt>
                <c:pt idx="1020">
                  <c:v>4.6976663459321206E-4</c:v>
                </c:pt>
                <c:pt idx="1021">
                  <c:v>4.7289192753809833E-4</c:v>
                </c:pt>
                <c:pt idx="1022">
                  <c:v>5.1987036913256855E-4</c:v>
                </c:pt>
                <c:pt idx="1023">
                  <c:v>5.6077958785459515E-4</c:v>
                </c:pt>
                <c:pt idx="1024">
                  <c:v>5.7903643314799176E-4</c:v>
                </c:pt>
                <c:pt idx="1025">
                  <c:v>6.2408035523206615E-4</c:v>
                </c:pt>
                <c:pt idx="1026">
                  <c:v>6.3242918685819309E-4</c:v>
                </c:pt>
                <c:pt idx="1027">
                  <c:v>6.2059443203414341E-4</c:v>
                </c:pt>
                <c:pt idx="1028">
                  <c:v>7.1242009740743917E-4</c:v>
                </c:pt>
                <c:pt idx="1029">
                  <c:v>7.8816727401147377E-4</c:v>
                </c:pt>
                <c:pt idx="1030">
                  <c:v>9.1768352889391399E-4</c:v>
                </c:pt>
                <c:pt idx="1031">
                  <c:v>9.502029100974189E-4</c:v>
                </c:pt>
                <c:pt idx="1032">
                  <c:v>9.8105187221334943E-4</c:v>
                </c:pt>
                <c:pt idx="1033">
                  <c:v>9.9757612908484656E-4</c:v>
                </c:pt>
                <c:pt idx="1034">
                  <c:v>1.003573988192388E-3</c:v>
                </c:pt>
                <c:pt idx="1035">
                  <c:v>1.0043100965528916E-3</c:v>
                </c:pt>
                <c:pt idx="1036">
                  <c:v>1.027869400749754E-3</c:v>
                </c:pt>
                <c:pt idx="1037">
                  <c:v>1.0341256320537525E-3</c:v>
                </c:pt>
                <c:pt idx="1038">
                  <c:v>1.0358484475698148E-3</c:v>
                </c:pt>
                <c:pt idx="1039">
                  <c:v>1.0279542473346545E-3</c:v>
                </c:pt>
                <c:pt idx="1040">
                  <c:v>1.0002517785326424E-3</c:v>
                </c:pt>
                <c:pt idx="1041">
                  <c:v>9.8891310726071714E-4</c:v>
                </c:pt>
                <c:pt idx="1042">
                  <c:v>9.3363291945151839E-4</c:v>
                </c:pt>
                <c:pt idx="1043">
                  <c:v>8.6069556930499136E-4</c:v>
                </c:pt>
                <c:pt idx="1044">
                  <c:v>7.9119907520973961E-4</c:v>
                </c:pt>
                <c:pt idx="1045">
                  <c:v>6.4552893594291348E-4</c:v>
                </c:pt>
                <c:pt idx="1046">
                  <c:v>4.9658057887417098E-4</c:v>
                </c:pt>
                <c:pt idx="1047">
                  <c:v>3.4954441572520797E-4</c:v>
                </c:pt>
                <c:pt idx="1048">
                  <c:v>3.7565627322632024E-4</c:v>
                </c:pt>
                <c:pt idx="1049">
                  <c:v>4.3590725354363755E-4</c:v>
                </c:pt>
                <c:pt idx="1050">
                  <c:v>5.193856872914524E-4</c:v>
                </c:pt>
                <c:pt idx="1051">
                  <c:v>5.5168741064905104E-4</c:v>
                </c:pt>
                <c:pt idx="1052">
                  <c:v>5.5474219402159533E-4</c:v>
                </c:pt>
                <c:pt idx="1053">
                  <c:v>5.5198181468077521E-4</c:v>
                </c:pt>
                <c:pt idx="1054">
                  <c:v>5.5019934877773154E-4</c:v>
                </c:pt>
                <c:pt idx="1055">
                  <c:v>5.4295688738590319E-4</c:v>
                </c:pt>
                <c:pt idx="1056">
                  <c:v>5.269249519411018E-4</c:v>
                </c:pt>
                <c:pt idx="1057">
                  <c:v>5.2823023429085948E-4</c:v>
                </c:pt>
                <c:pt idx="1058">
                  <c:v>5.650764617181512E-4</c:v>
                </c:pt>
                <c:pt idx="1059">
                  <c:v>5.7261038857251789E-4</c:v>
                </c:pt>
                <c:pt idx="1060">
                  <c:v>5.7932297191618952E-4</c:v>
                </c:pt>
                <c:pt idx="1061">
                  <c:v>5.9058788559833376E-4</c:v>
                </c:pt>
                <c:pt idx="1062">
                  <c:v>5.7675872785336669E-4</c:v>
                </c:pt>
                <c:pt idx="1063">
                  <c:v>5.5292608420031103E-4</c:v>
                </c:pt>
                <c:pt idx="1064">
                  <c:v>5.4577434829306232E-4</c:v>
                </c:pt>
                <c:pt idx="1065">
                  <c:v>5.4393304094983285E-4</c:v>
                </c:pt>
                <c:pt idx="1066">
                  <c:v>5.7085183202963468E-4</c:v>
                </c:pt>
                <c:pt idx="1067">
                  <c:v>6.3122577844968743E-4</c:v>
                </c:pt>
                <c:pt idx="1068">
                  <c:v>6.8350421204862598E-4</c:v>
                </c:pt>
                <c:pt idx="1069">
                  <c:v>7.5058468196124431E-4</c:v>
                </c:pt>
                <c:pt idx="1070">
                  <c:v>7.2288436976726447E-4</c:v>
                </c:pt>
                <c:pt idx="1071">
                  <c:v>8.6442526799633242E-4</c:v>
                </c:pt>
                <c:pt idx="1072">
                  <c:v>8.4591595965234222E-4</c:v>
                </c:pt>
                <c:pt idx="1073">
                  <c:v>8.3801119758907319E-4</c:v>
                </c:pt>
                <c:pt idx="1074">
                  <c:v>8.2892366661559515E-4</c:v>
                </c:pt>
                <c:pt idx="1075">
                  <c:v>8.3298270274665949E-4</c:v>
                </c:pt>
                <c:pt idx="1076">
                  <c:v>8.3491319873512347E-4</c:v>
                </c:pt>
                <c:pt idx="1077">
                  <c:v>8.4916025986425995E-4</c:v>
                </c:pt>
                <c:pt idx="1078">
                  <c:v>8.7393165023409518E-4</c:v>
                </c:pt>
                <c:pt idx="1079">
                  <c:v>9.0459653614006943E-4</c:v>
                </c:pt>
                <c:pt idx="1080">
                  <c:v>9.1393674380864777E-4</c:v>
                </c:pt>
                <c:pt idx="1081">
                  <c:v>9.0482181270918585E-4</c:v>
                </c:pt>
                <c:pt idx="1082">
                  <c:v>8.5264724602212281E-4</c:v>
                </c:pt>
                <c:pt idx="1083">
                  <c:v>7.73714818269778E-4</c:v>
                </c:pt>
                <c:pt idx="1084">
                  <c:v>6.4238116790760462E-4</c:v>
                </c:pt>
                <c:pt idx="1085">
                  <c:v>5.0100996270931631E-4</c:v>
                </c:pt>
                <c:pt idx="1086">
                  <c:v>4.7665709414186912E-4</c:v>
                </c:pt>
                <c:pt idx="1087">
                  <c:v>4.9587763597710858E-4</c:v>
                </c:pt>
                <c:pt idx="1088">
                  <c:v>4.9113601456396015E-4</c:v>
                </c:pt>
                <c:pt idx="1089">
                  <c:v>5.658615892906617E-4</c:v>
                </c:pt>
                <c:pt idx="1090">
                  <c:v>5.7427301222209089E-4</c:v>
                </c:pt>
                <c:pt idx="1091">
                  <c:v>5.2963387754358235E-4</c:v>
                </c:pt>
                <c:pt idx="1092">
                  <c:v>5.3076636068637162E-4</c:v>
                </c:pt>
                <c:pt idx="1093">
                  <c:v>5.3619289875958304E-4</c:v>
                </c:pt>
                <c:pt idx="1094">
                  <c:v>5.5824124347440699E-4</c:v>
                </c:pt>
                <c:pt idx="1095">
                  <c:v>5.3958122744407542E-4</c:v>
                </c:pt>
                <c:pt idx="1096">
                  <c:v>5.2919379518563106E-4</c:v>
                </c:pt>
                <c:pt idx="1097">
                  <c:v>5.1679684092917236E-4</c:v>
                </c:pt>
                <c:pt idx="1098">
                  <c:v>5.0610036877659986E-4</c:v>
                </c:pt>
                <c:pt idx="1099">
                  <c:v>4.6289857322368076E-4</c:v>
                </c:pt>
                <c:pt idx="1100">
                  <c:v>3.9855457658634764E-4</c:v>
                </c:pt>
                <c:pt idx="1101">
                  <c:v>3.8605390465620333E-4</c:v>
                </c:pt>
                <c:pt idx="1102">
                  <c:v>3.8836128019250011E-4</c:v>
                </c:pt>
                <c:pt idx="1103">
                  <c:v>3.4032030247422689E-4</c:v>
                </c:pt>
                <c:pt idx="1104">
                  <c:v>3.6547154890124647E-4</c:v>
                </c:pt>
                <c:pt idx="1105">
                  <c:v>4.3835252895304866E-4</c:v>
                </c:pt>
                <c:pt idx="1106">
                  <c:v>4.8993083946896826E-4</c:v>
                </c:pt>
                <c:pt idx="1107">
                  <c:v>6.3534130426060249E-4</c:v>
                </c:pt>
                <c:pt idx="1108">
                  <c:v>6.9200124385343617E-4</c:v>
                </c:pt>
                <c:pt idx="1109">
                  <c:v>6.7200883945858303E-4</c:v>
                </c:pt>
                <c:pt idx="1110">
                  <c:v>6.783979450177603E-4</c:v>
                </c:pt>
                <c:pt idx="1111">
                  <c:v>6.4883466059706873E-4</c:v>
                </c:pt>
                <c:pt idx="1112">
                  <c:v>6.5452397740234272E-4</c:v>
                </c:pt>
                <c:pt idx="1113">
                  <c:v>6.5829909110772455E-4</c:v>
                </c:pt>
                <c:pt idx="1114">
                  <c:v>6.7870228150115691E-4</c:v>
                </c:pt>
                <c:pt idx="1115">
                  <c:v>7.7116992662942905E-4</c:v>
                </c:pt>
                <c:pt idx="1116">
                  <c:v>7.8539570363106567E-4</c:v>
                </c:pt>
                <c:pt idx="1117">
                  <c:v>8.0619161717907287E-4</c:v>
                </c:pt>
                <c:pt idx="1118">
                  <c:v>7.9684899048990772E-4</c:v>
                </c:pt>
                <c:pt idx="1119">
                  <c:v>7.8732969825427094E-4</c:v>
                </c:pt>
                <c:pt idx="1120">
                  <c:v>7.9689397296421897E-4</c:v>
                </c:pt>
                <c:pt idx="1121">
                  <c:v>7.9307991507575413E-4</c:v>
                </c:pt>
                <c:pt idx="1122">
                  <c:v>7.9761853294639583E-4</c:v>
                </c:pt>
                <c:pt idx="1123">
                  <c:v>7.9761534318275153E-4</c:v>
                </c:pt>
                <c:pt idx="1124">
                  <c:v>7.9939403711057409E-4</c:v>
                </c:pt>
                <c:pt idx="1125">
                  <c:v>7.7528634334517654E-4</c:v>
                </c:pt>
                <c:pt idx="1126">
                  <c:v>7.5190613457036396E-4</c:v>
                </c:pt>
                <c:pt idx="1127">
                  <c:v>6.2840275399894284E-4</c:v>
                </c:pt>
                <c:pt idx="1128">
                  <c:v>5.7513088783734648E-4</c:v>
                </c:pt>
                <c:pt idx="1129">
                  <c:v>5.4528245816745397E-4</c:v>
                </c:pt>
                <c:pt idx="1130">
                  <c:v>5.6085128779727854E-4</c:v>
                </c:pt>
                <c:pt idx="1131">
                  <c:v>6.0210059608481047E-4</c:v>
                </c:pt>
                <c:pt idx="1132">
                  <c:v>6.858819672956565E-4</c:v>
                </c:pt>
                <c:pt idx="1133">
                  <c:v>6.9530160954165364E-4</c:v>
                </c:pt>
                <c:pt idx="1134">
                  <c:v>6.6665162318846935E-4</c:v>
                </c:pt>
                <c:pt idx="1135">
                  <c:v>5.715494649901657E-4</c:v>
                </c:pt>
                <c:pt idx="1136">
                  <c:v>5.4865240008843044E-4</c:v>
                </c:pt>
                <c:pt idx="1137">
                  <c:v>5.0213703689305279E-4</c:v>
                </c:pt>
                <c:pt idx="1138">
                  <c:v>5.0962491509200453E-4</c:v>
                </c:pt>
                <c:pt idx="1139">
                  <c:v>5.2802516084876031E-4</c:v>
                </c:pt>
                <c:pt idx="1140">
                  <c:v>5.1636853709265433E-4</c:v>
                </c:pt>
                <c:pt idx="1141">
                  <c:v>5.1939272271894332E-4</c:v>
                </c:pt>
                <c:pt idx="1142">
                  <c:v>5.0237175551966825E-4</c:v>
                </c:pt>
                <c:pt idx="1143">
                  <c:v>4.9894691795273477E-4</c:v>
                </c:pt>
                <c:pt idx="1144">
                  <c:v>5.3267120504361487E-4</c:v>
                </c:pt>
                <c:pt idx="1145">
                  <c:v>5.3807728746908638E-4</c:v>
                </c:pt>
                <c:pt idx="1146">
                  <c:v>5.3757835432642761E-4</c:v>
                </c:pt>
                <c:pt idx="1147">
                  <c:v>5.5221627442702723E-4</c:v>
                </c:pt>
                <c:pt idx="1148">
                  <c:v>6.0323563383459997E-4</c:v>
                </c:pt>
                <c:pt idx="1149">
                  <c:v>6.4691659825365819E-4</c:v>
                </c:pt>
                <c:pt idx="1150">
                  <c:v>6.3744440903871634E-4</c:v>
                </c:pt>
                <c:pt idx="1151">
                  <c:v>6.1150255881744543E-4</c:v>
                </c:pt>
                <c:pt idx="1152">
                  <c:v>5.4037390464494611E-4</c:v>
                </c:pt>
                <c:pt idx="1153">
                  <c:v>5.6409349156849131E-4</c:v>
                </c:pt>
                <c:pt idx="1154">
                  <c:v>5.6374693024650955E-4</c:v>
                </c:pt>
                <c:pt idx="1155">
                  <c:v>5.3022020306005865E-4</c:v>
                </c:pt>
                <c:pt idx="1156">
                  <c:v>5.4391561713882622E-4</c:v>
                </c:pt>
                <c:pt idx="1157">
                  <c:v>5.3065251670935147E-4</c:v>
                </c:pt>
                <c:pt idx="1158">
                  <c:v>7.0438219920264194E-4</c:v>
                </c:pt>
                <c:pt idx="1159">
                  <c:v>6.9672161347386489E-4</c:v>
                </c:pt>
                <c:pt idx="1160">
                  <c:v>6.9371373747017595E-4</c:v>
                </c:pt>
                <c:pt idx="1161">
                  <c:v>6.9208514708660781E-4</c:v>
                </c:pt>
                <c:pt idx="1162">
                  <c:v>6.8177437955186488E-4</c:v>
                </c:pt>
                <c:pt idx="1163">
                  <c:v>6.6879966514254085E-4</c:v>
                </c:pt>
                <c:pt idx="1164">
                  <c:v>6.7406878380185458E-4</c:v>
                </c:pt>
                <c:pt idx="1165">
                  <c:v>6.7533407282463302E-4</c:v>
                </c:pt>
                <c:pt idx="1166">
                  <c:v>6.6921498655846047E-4</c:v>
                </c:pt>
                <c:pt idx="1167">
                  <c:v>6.6950337619527372E-4</c:v>
                </c:pt>
                <c:pt idx="1168">
                  <c:v>6.8603439028585113E-4</c:v>
                </c:pt>
                <c:pt idx="1169">
                  <c:v>6.8877833420568485E-4</c:v>
                </c:pt>
                <c:pt idx="1170">
                  <c:v>6.811586905161324E-4</c:v>
                </c:pt>
                <c:pt idx="1171">
                  <c:v>6.8922115333430766E-4</c:v>
                </c:pt>
                <c:pt idx="1172">
                  <c:v>8.0997573701890814E-4</c:v>
                </c:pt>
                <c:pt idx="1173">
                  <c:v>1.0996936860746122E-3</c:v>
                </c:pt>
                <c:pt idx="1174">
                  <c:v>1.1278267271779276E-3</c:v>
                </c:pt>
                <c:pt idx="1175">
                  <c:v>1.1701373482756012E-3</c:v>
                </c:pt>
                <c:pt idx="1176">
                  <c:v>1.2269136800823162E-3</c:v>
                </c:pt>
                <c:pt idx="1177">
                  <c:v>1.2613109149162396E-3</c:v>
                </c:pt>
                <c:pt idx="1178">
                  <c:v>1.2943357097153518E-3</c:v>
                </c:pt>
                <c:pt idx="1179">
                  <c:v>1.3322196617196799E-3</c:v>
                </c:pt>
                <c:pt idx="1180">
                  <c:v>1.3646366925517319E-3</c:v>
                </c:pt>
                <c:pt idx="1181">
                  <c:v>1.375291858756719E-3</c:v>
                </c:pt>
                <c:pt idx="1182">
                  <c:v>1.3257235101962993E-3</c:v>
                </c:pt>
                <c:pt idx="1183">
                  <c:v>1.2918297072141991E-3</c:v>
                </c:pt>
                <c:pt idx="1184">
                  <c:v>1.209099885355059E-3</c:v>
                </c:pt>
                <c:pt idx="1185">
                  <c:v>1.1200376649550597E-3</c:v>
                </c:pt>
                <c:pt idx="1186">
                  <c:v>9.8118572398589975E-4</c:v>
                </c:pt>
                <c:pt idx="1187">
                  <c:v>8.7416999262736491E-4</c:v>
                </c:pt>
                <c:pt idx="1188">
                  <c:v>8.4562062931833599E-4</c:v>
                </c:pt>
                <c:pt idx="1189">
                  <c:v>7.9804052017290971E-4</c:v>
                </c:pt>
                <c:pt idx="1190">
                  <c:v>6.1019167549774677E-4</c:v>
                </c:pt>
                <c:pt idx="1191">
                  <c:v>4.8030388768871351E-4</c:v>
                </c:pt>
                <c:pt idx="1192">
                  <c:v>4.7945735762118795E-4</c:v>
                </c:pt>
                <c:pt idx="1193">
                  <c:v>3.0604874087812725E-4</c:v>
                </c:pt>
                <c:pt idx="1194">
                  <c:v>2.9711397098067108E-4</c:v>
                </c:pt>
                <c:pt idx="1195">
                  <c:v>2.919335406152607E-4</c:v>
                </c:pt>
                <c:pt idx="1196">
                  <c:v>2.9944826342675362E-4</c:v>
                </c:pt>
                <c:pt idx="1197">
                  <c:v>2.9871272448610476E-4</c:v>
                </c:pt>
                <c:pt idx="1198">
                  <c:v>3.2389237687091311E-4</c:v>
                </c:pt>
                <c:pt idx="1199">
                  <c:v>3.1587061783727239E-4</c:v>
                </c:pt>
                <c:pt idx="1200">
                  <c:v>3.0554712902065736E-4</c:v>
                </c:pt>
                <c:pt idx="1201">
                  <c:v>3.2999871385257858E-4</c:v>
                </c:pt>
                <c:pt idx="1202">
                  <c:v>3.3169510032105844E-4</c:v>
                </c:pt>
                <c:pt idx="1203">
                  <c:v>3.3184545495185662E-4</c:v>
                </c:pt>
                <c:pt idx="1204">
                  <c:v>3.3665119704373163E-4</c:v>
                </c:pt>
                <c:pt idx="1205">
                  <c:v>3.4024637355989276E-4</c:v>
                </c:pt>
                <c:pt idx="1206">
                  <c:v>3.7169841300205807E-4</c:v>
                </c:pt>
                <c:pt idx="1207">
                  <c:v>6.7999843679851458E-4</c:v>
                </c:pt>
                <c:pt idx="1208">
                  <c:v>8.3496312751346364E-4</c:v>
                </c:pt>
                <c:pt idx="1209">
                  <c:v>1.0631065892968523E-3</c:v>
                </c:pt>
                <c:pt idx="1210">
                  <c:v>1.1905575154347561E-3</c:v>
                </c:pt>
                <c:pt idx="1211">
                  <c:v>1.2431563163114766E-3</c:v>
                </c:pt>
                <c:pt idx="1212">
                  <c:v>1.2326296000896722E-3</c:v>
                </c:pt>
                <c:pt idx="1213">
                  <c:v>1.2137769193517297E-3</c:v>
                </c:pt>
                <c:pt idx="1214">
                  <c:v>1.1888611512332553E-3</c:v>
                </c:pt>
                <c:pt idx="1215">
                  <c:v>1.1922667853781566E-3</c:v>
                </c:pt>
                <c:pt idx="1216">
                  <c:v>1.2742086335857472E-3</c:v>
                </c:pt>
                <c:pt idx="1217">
                  <c:v>1.2948128290142117E-3</c:v>
                </c:pt>
                <c:pt idx="1218">
                  <c:v>1.3116790233046469E-3</c:v>
                </c:pt>
                <c:pt idx="1219">
                  <c:v>1.34174032281077E-3</c:v>
                </c:pt>
                <c:pt idx="1220">
                  <c:v>1.3798795928367019E-3</c:v>
                </c:pt>
                <c:pt idx="1221">
                  <c:v>1.4401113124896019E-3</c:v>
                </c:pt>
                <c:pt idx="1222">
                  <c:v>1.552058714848506E-3</c:v>
                </c:pt>
                <c:pt idx="1223">
                  <c:v>1.5987010020503316E-3</c:v>
                </c:pt>
                <c:pt idx="1224">
                  <c:v>1.6168330826812694E-3</c:v>
                </c:pt>
                <c:pt idx="1225">
                  <c:v>1.6334099230802394E-3</c:v>
                </c:pt>
                <c:pt idx="1226">
                  <c:v>1.6348203514975777E-3</c:v>
                </c:pt>
                <c:pt idx="1227">
                  <c:v>1.5473160426455045E-3</c:v>
                </c:pt>
                <c:pt idx="1228">
                  <c:v>1.4423170086288906E-3</c:v>
                </c:pt>
                <c:pt idx="1229">
                  <c:v>1.2172704395264622E-3</c:v>
                </c:pt>
                <c:pt idx="1230">
                  <c:v>9.7788571293700734E-4</c:v>
                </c:pt>
                <c:pt idx="1231">
                  <c:v>7.6362669229516141E-4</c:v>
                </c:pt>
                <c:pt idx="1232">
                  <c:v>6.5854233210337922E-4</c:v>
                </c:pt>
                <c:pt idx="1233">
                  <c:v>5.8935207152073824E-4</c:v>
                </c:pt>
                <c:pt idx="1234">
                  <c:v>5.5520142011725594E-4</c:v>
                </c:pt>
                <c:pt idx="1235">
                  <c:v>5.5463045695691043E-4</c:v>
                </c:pt>
                <c:pt idx="1236">
                  <c:v>5.3676620290502984E-4</c:v>
                </c:pt>
                <c:pt idx="1237">
                  <c:v>5.380476212784814E-4</c:v>
                </c:pt>
                <c:pt idx="1238">
                  <c:v>5.318184245464944E-4</c:v>
                </c:pt>
                <c:pt idx="1239">
                  <c:v>5.3172866013008989E-4</c:v>
                </c:pt>
                <c:pt idx="1240">
                  <c:v>5.310911833597391E-4</c:v>
                </c:pt>
                <c:pt idx="1241">
                  <c:v>5.3228437265708201E-4</c:v>
                </c:pt>
                <c:pt idx="1242">
                  <c:v>4.0627509039747536E-4</c:v>
                </c:pt>
                <c:pt idx="1243">
                  <c:v>3.4788877697999122E-4</c:v>
                </c:pt>
                <c:pt idx="1244">
                  <c:v>3.6109044791869665E-4</c:v>
                </c:pt>
                <c:pt idx="1245">
                  <c:v>3.4999972071472567E-4</c:v>
                </c:pt>
                <c:pt idx="1246">
                  <c:v>3.5081646058044525E-4</c:v>
                </c:pt>
                <c:pt idx="1247">
                  <c:v>4.1640186815462333E-4</c:v>
                </c:pt>
                <c:pt idx="1248">
                  <c:v>4.4585676873499537E-4</c:v>
                </c:pt>
                <c:pt idx="1249">
                  <c:v>4.4846257375835902E-4</c:v>
                </c:pt>
                <c:pt idx="1250">
                  <c:v>4.3932753243093467E-4</c:v>
                </c:pt>
                <c:pt idx="1251">
                  <c:v>4.6540569664107497E-4</c:v>
                </c:pt>
                <c:pt idx="1252">
                  <c:v>4.5563276270929706E-4</c:v>
                </c:pt>
                <c:pt idx="1253">
                  <c:v>4.6326796924964231E-4</c:v>
                </c:pt>
                <c:pt idx="1254">
                  <c:v>5.2049115946921332E-4</c:v>
                </c:pt>
                <c:pt idx="1255">
                  <c:v>5.9850411631788124E-4</c:v>
                </c:pt>
                <c:pt idx="1256">
                  <c:v>5.9317474787967184E-4</c:v>
                </c:pt>
                <c:pt idx="1257">
                  <c:v>6.0990230301019219E-4</c:v>
                </c:pt>
                <c:pt idx="1258">
                  <c:v>6.1184147701954475E-4</c:v>
                </c:pt>
                <c:pt idx="1259">
                  <c:v>5.8799236839659596E-4</c:v>
                </c:pt>
                <c:pt idx="1260">
                  <c:v>5.867386977019321E-4</c:v>
                </c:pt>
                <c:pt idx="1261">
                  <c:v>5.8548215676564248E-4</c:v>
                </c:pt>
                <c:pt idx="1262">
                  <c:v>5.9406416432993935E-4</c:v>
                </c:pt>
                <c:pt idx="1263">
                  <c:v>6.6119264010183558E-4</c:v>
                </c:pt>
                <c:pt idx="1264">
                  <c:v>6.9998977392488201E-4</c:v>
                </c:pt>
                <c:pt idx="1265">
                  <c:v>7.3849182214234441E-4</c:v>
                </c:pt>
                <c:pt idx="1266">
                  <c:v>7.8173693560734138E-4</c:v>
                </c:pt>
                <c:pt idx="1267">
                  <c:v>7.7281267604451605E-4</c:v>
                </c:pt>
                <c:pt idx="1268">
                  <c:v>7.7080822083826488E-4</c:v>
                </c:pt>
                <c:pt idx="1269">
                  <c:v>7.5795078363258966E-4</c:v>
                </c:pt>
                <c:pt idx="1270">
                  <c:v>7.5431810074808633E-4</c:v>
                </c:pt>
                <c:pt idx="1271">
                  <c:v>7.6018061187641092E-4</c:v>
                </c:pt>
                <c:pt idx="1272">
                  <c:v>8.3846804200360338E-4</c:v>
                </c:pt>
                <c:pt idx="1273">
                  <c:v>9.5845464313146634E-4</c:v>
                </c:pt>
                <c:pt idx="1274">
                  <c:v>1.0049385771943064E-3</c:v>
                </c:pt>
                <c:pt idx="1275">
                  <c:v>1.0099533338494859E-3</c:v>
                </c:pt>
                <c:pt idx="1276">
                  <c:v>1.0464693983055562E-3</c:v>
                </c:pt>
                <c:pt idx="1277">
                  <c:v>1.0714359320096176E-3</c:v>
                </c:pt>
                <c:pt idx="1278">
                  <c:v>1.1186522001876901E-3</c:v>
                </c:pt>
                <c:pt idx="1279">
                  <c:v>1.1423957410482517E-3</c:v>
                </c:pt>
                <c:pt idx="1280">
                  <c:v>1.1287109234606016E-3</c:v>
                </c:pt>
                <c:pt idx="1281">
                  <c:v>1.1585987926112527E-3</c:v>
                </c:pt>
                <c:pt idx="1282">
                  <c:v>1.1326545821231169E-3</c:v>
                </c:pt>
                <c:pt idx="1283">
                  <c:v>1.1663128163854866E-3</c:v>
                </c:pt>
                <c:pt idx="1284">
                  <c:v>1.0933189071054917E-3</c:v>
                </c:pt>
                <c:pt idx="1285">
                  <c:v>9.7547198634069824E-4</c:v>
                </c:pt>
                <c:pt idx="1286">
                  <c:v>8.023387968068811E-4</c:v>
                </c:pt>
                <c:pt idx="1287">
                  <c:v>7.3070272192111822E-4</c:v>
                </c:pt>
                <c:pt idx="1288">
                  <c:v>6.8585181710713945E-4</c:v>
                </c:pt>
                <c:pt idx="1289">
                  <c:v>5.8331569413768271E-4</c:v>
                </c:pt>
                <c:pt idx="1290">
                  <c:v>4.4179718562318545E-4</c:v>
                </c:pt>
                <c:pt idx="1291">
                  <c:v>4.4117444803421424E-4</c:v>
                </c:pt>
                <c:pt idx="1292">
                  <c:v>4.4242708807877578E-4</c:v>
                </c:pt>
                <c:pt idx="1293">
                  <c:v>4.2764235104004723E-4</c:v>
                </c:pt>
                <c:pt idx="1294">
                  <c:v>4.6863081688853104E-4</c:v>
                </c:pt>
                <c:pt idx="1295">
                  <c:v>5.3191877507756044E-4</c:v>
                </c:pt>
                <c:pt idx="1296">
                  <c:v>5.9277166545614111E-4</c:v>
                </c:pt>
                <c:pt idx="1297">
                  <c:v>6.4554362790359744E-4</c:v>
                </c:pt>
                <c:pt idx="1298">
                  <c:v>6.5084159278531323E-4</c:v>
                </c:pt>
                <c:pt idx="1299">
                  <c:v>6.8176079934753641E-4</c:v>
                </c:pt>
                <c:pt idx="1300">
                  <c:v>6.8072152539468513E-4</c:v>
                </c:pt>
                <c:pt idx="1301">
                  <c:v>6.4680683066727757E-4</c:v>
                </c:pt>
                <c:pt idx="1302">
                  <c:v>6.439293651830972E-4</c:v>
                </c:pt>
                <c:pt idx="1303">
                  <c:v>5.897256023979742E-4</c:v>
                </c:pt>
                <c:pt idx="1304">
                  <c:v>5.5169194639621941E-4</c:v>
                </c:pt>
                <c:pt idx="1305">
                  <c:v>5.3370071652386901E-4</c:v>
                </c:pt>
                <c:pt idx="1306">
                  <c:v>4.2229602067058955E-4</c:v>
                </c:pt>
                <c:pt idx="1307">
                  <c:v>4.2508972994681097E-4</c:v>
                </c:pt>
                <c:pt idx="1308">
                  <c:v>4.2402800650453428E-4</c:v>
                </c:pt>
                <c:pt idx="1309">
                  <c:v>3.8478353410759483E-4</c:v>
                </c:pt>
                <c:pt idx="1310">
                  <c:v>3.4195303068486007E-4</c:v>
                </c:pt>
                <c:pt idx="1311">
                  <c:v>3.3363543366845438E-4</c:v>
                </c:pt>
                <c:pt idx="1312">
                  <c:v>2.7711834608382081E-4</c:v>
                </c:pt>
                <c:pt idx="1313">
                  <c:v>2.5621640849932852E-4</c:v>
                </c:pt>
                <c:pt idx="1314">
                  <c:v>3.9935270999765367E-4</c:v>
                </c:pt>
                <c:pt idx="1315">
                  <c:v>4.6453027971073591E-4</c:v>
                </c:pt>
                <c:pt idx="1316">
                  <c:v>4.9893965049459742E-4</c:v>
                </c:pt>
                <c:pt idx="1317">
                  <c:v>5.8250875606718567E-4</c:v>
                </c:pt>
                <c:pt idx="1318">
                  <c:v>6.0249941039259831E-4</c:v>
                </c:pt>
                <c:pt idx="1319">
                  <c:v>6.0248386444424851E-4</c:v>
                </c:pt>
                <c:pt idx="1320">
                  <c:v>5.9017931956547643E-4</c:v>
                </c:pt>
                <c:pt idx="1321">
                  <c:v>5.8380410994320747E-4</c:v>
                </c:pt>
                <c:pt idx="1322">
                  <c:v>5.8531035009583841E-4</c:v>
                </c:pt>
                <c:pt idx="1323">
                  <c:v>7.1472205213922414E-4</c:v>
                </c:pt>
                <c:pt idx="1324">
                  <c:v>7.9179028909694897E-4</c:v>
                </c:pt>
                <c:pt idx="1325">
                  <c:v>8.3729751520161073E-4</c:v>
                </c:pt>
                <c:pt idx="1326">
                  <c:v>8.8270345903770843E-4</c:v>
                </c:pt>
                <c:pt idx="1327">
                  <c:v>9.1093873532922614E-4</c:v>
                </c:pt>
                <c:pt idx="1328">
                  <c:v>8.8317524586476891E-4</c:v>
                </c:pt>
                <c:pt idx="1329">
                  <c:v>8.4282514090247725E-4</c:v>
                </c:pt>
                <c:pt idx="1330">
                  <c:v>7.9443904622557803E-4</c:v>
                </c:pt>
                <c:pt idx="1331">
                  <c:v>7.603898411103992E-4</c:v>
                </c:pt>
                <c:pt idx="1332">
                  <c:v>7.2127002277481468E-4</c:v>
                </c:pt>
                <c:pt idx="1333">
                  <c:v>6.7036888604257337E-4</c:v>
                </c:pt>
                <c:pt idx="1334">
                  <c:v>6.6842954411580407E-4</c:v>
                </c:pt>
                <c:pt idx="1335">
                  <c:v>6.5669004256031793E-4</c:v>
                </c:pt>
                <c:pt idx="1336">
                  <c:v>6.322818495674465E-4</c:v>
                </c:pt>
                <c:pt idx="1337">
                  <c:v>6.3783242531165207E-4</c:v>
                </c:pt>
                <c:pt idx="1338">
                  <c:v>6.1746156982497792E-4</c:v>
                </c:pt>
                <c:pt idx="1339">
                  <c:v>5.3753458091258431E-4</c:v>
                </c:pt>
                <c:pt idx="1340">
                  <c:v>4.6082395974306585E-4</c:v>
                </c:pt>
                <c:pt idx="1341">
                  <c:v>3.9698260995174887E-4</c:v>
                </c:pt>
                <c:pt idx="1342">
                  <c:v>3.5561140515477456E-4</c:v>
                </c:pt>
                <c:pt idx="1343">
                  <c:v>3.7614020916780077E-4</c:v>
                </c:pt>
                <c:pt idx="1344">
                  <c:v>3.9124503264915451E-4</c:v>
                </c:pt>
                <c:pt idx="1345">
                  <c:v>3.9743975912865867E-4</c:v>
                </c:pt>
                <c:pt idx="1346">
                  <c:v>4.2898287259812842E-4</c:v>
                </c:pt>
                <c:pt idx="1347">
                  <c:v>4.8161814574625595E-4</c:v>
                </c:pt>
                <c:pt idx="1348">
                  <c:v>5.3307326929436698E-4</c:v>
                </c:pt>
                <c:pt idx="1349">
                  <c:v>5.983478982598292E-4</c:v>
                </c:pt>
                <c:pt idx="1350">
                  <c:v>6.351921459845076E-4</c:v>
                </c:pt>
                <c:pt idx="1351">
                  <c:v>6.7982170505620748E-4</c:v>
                </c:pt>
                <c:pt idx="1352">
                  <c:v>7.104033599607683E-4</c:v>
                </c:pt>
                <c:pt idx="1353">
                  <c:v>6.9459144138722478E-4</c:v>
                </c:pt>
                <c:pt idx="1354">
                  <c:v>6.4084564012378917E-4</c:v>
                </c:pt>
                <c:pt idx="1355">
                  <c:v>5.9488177515898801E-4</c:v>
                </c:pt>
                <c:pt idx="1356">
                  <c:v>6.2973189432388764E-4</c:v>
                </c:pt>
                <c:pt idx="1357">
                  <c:v>7.4890906476430077E-4</c:v>
                </c:pt>
                <c:pt idx="1358">
                  <c:v>8.3238528399208597E-4</c:v>
                </c:pt>
                <c:pt idx="1359">
                  <c:v>9.1353578635374334E-4</c:v>
                </c:pt>
                <c:pt idx="1360">
                  <c:v>1.002460053827983E-3</c:v>
                </c:pt>
                <c:pt idx="1361">
                  <c:v>1.0618499085978629E-3</c:v>
                </c:pt>
                <c:pt idx="1362">
                  <c:v>1.1671069906142903E-3</c:v>
                </c:pt>
                <c:pt idx="1363">
                  <c:v>1.2374791164690563E-3</c:v>
                </c:pt>
                <c:pt idx="1364">
                  <c:v>1.29958254504042E-3</c:v>
                </c:pt>
                <c:pt idx="1365">
                  <c:v>1.382684138871653E-3</c:v>
                </c:pt>
                <c:pt idx="1366">
                  <c:v>1.4484424664450411E-3</c:v>
                </c:pt>
                <c:pt idx="1367">
                  <c:v>1.4428714356203749E-3</c:v>
                </c:pt>
                <c:pt idx="1368">
                  <c:v>1.4097289648022961E-3</c:v>
                </c:pt>
                <c:pt idx="1369">
                  <c:v>1.3572333571487956E-3</c:v>
                </c:pt>
                <c:pt idx="1370">
                  <c:v>1.2846268959320268E-3</c:v>
                </c:pt>
                <c:pt idx="1371">
                  <c:v>1.1487769645209477E-3</c:v>
                </c:pt>
                <c:pt idx="1372">
                  <c:v>9.8667191350537025E-4</c:v>
                </c:pt>
                <c:pt idx="1373">
                  <c:v>8.623596688134773E-4</c:v>
                </c:pt>
                <c:pt idx="1374">
                  <c:v>7.6406019577661074E-4</c:v>
                </c:pt>
                <c:pt idx="1375">
                  <c:v>4.3069406472682147E-4</c:v>
                </c:pt>
                <c:pt idx="1376">
                  <c:v>3.6558682870914486E-4</c:v>
                </c:pt>
                <c:pt idx="1377">
                  <c:v>3.6998080668296343E-4</c:v>
                </c:pt>
                <c:pt idx="1378">
                  <c:v>3.4559607278100842E-4</c:v>
                </c:pt>
                <c:pt idx="1379">
                  <c:v>3.1674015973686532E-4</c:v>
                </c:pt>
                <c:pt idx="1380">
                  <c:v>3.7504786077023644E-4</c:v>
                </c:pt>
                <c:pt idx="1381">
                  <c:v>3.6441331697236059E-4</c:v>
                </c:pt>
                <c:pt idx="1382">
                  <c:v>3.7111658515871548E-4</c:v>
                </c:pt>
                <c:pt idx="1383">
                  <c:v>3.6163878384881307E-4</c:v>
                </c:pt>
                <c:pt idx="1384">
                  <c:v>3.7095194713075225E-4</c:v>
                </c:pt>
                <c:pt idx="1385">
                  <c:v>3.9288130318225841E-4</c:v>
                </c:pt>
                <c:pt idx="1386">
                  <c:v>3.9428481372928904E-4</c:v>
                </c:pt>
                <c:pt idx="1387">
                  <c:v>4.0513573871212748E-4</c:v>
                </c:pt>
                <c:pt idx="1388">
                  <c:v>4.0305824891120889E-4</c:v>
                </c:pt>
                <c:pt idx="1389">
                  <c:v>4.2037441662741426E-4</c:v>
                </c:pt>
                <c:pt idx="1390">
                  <c:v>4.3567445447211282E-4</c:v>
                </c:pt>
                <c:pt idx="1391">
                  <c:v>4.2346662250997591E-4</c:v>
                </c:pt>
                <c:pt idx="1392">
                  <c:v>4.1125860564625327E-4</c:v>
                </c:pt>
                <c:pt idx="1393">
                  <c:v>4.440598928334959E-4</c:v>
                </c:pt>
                <c:pt idx="1394">
                  <c:v>4.584204491035719E-4</c:v>
                </c:pt>
                <c:pt idx="1395">
                  <c:v>4.5045784734549089E-4</c:v>
                </c:pt>
                <c:pt idx="1396">
                  <c:v>4.6022227343087195E-4</c:v>
                </c:pt>
                <c:pt idx="1397">
                  <c:v>4.9971315514287071E-4</c:v>
                </c:pt>
                <c:pt idx="1398">
                  <c:v>5.1354175819236009E-4</c:v>
                </c:pt>
                <c:pt idx="1399">
                  <c:v>5.1373479994124558E-4</c:v>
                </c:pt>
                <c:pt idx="1400">
                  <c:v>5.0069536092715253E-4</c:v>
                </c:pt>
                <c:pt idx="1401">
                  <c:v>4.9319772809680476E-4</c:v>
                </c:pt>
                <c:pt idx="1402">
                  <c:v>4.9684695977958004E-4</c:v>
                </c:pt>
                <c:pt idx="1403">
                  <c:v>5.0991134196782563E-4</c:v>
                </c:pt>
                <c:pt idx="1404">
                  <c:v>5.0766927587246895E-4</c:v>
                </c:pt>
                <c:pt idx="1405">
                  <c:v>4.8981515375446706E-4</c:v>
                </c:pt>
                <c:pt idx="1406">
                  <c:v>4.9756280463628978E-4</c:v>
                </c:pt>
                <c:pt idx="1407">
                  <c:v>4.70469495412085E-4</c:v>
                </c:pt>
                <c:pt idx="1408">
                  <c:v>4.1561273331081115E-4</c:v>
                </c:pt>
                <c:pt idx="1409">
                  <c:v>3.4783049486556344E-4</c:v>
                </c:pt>
                <c:pt idx="1410">
                  <c:v>2.6077000395443895E-4</c:v>
                </c:pt>
                <c:pt idx="1411">
                  <c:v>1.9219243131628449E-4</c:v>
                </c:pt>
                <c:pt idx="1412">
                  <c:v>1.8768590216758255E-4</c:v>
                </c:pt>
                <c:pt idx="1413">
                  <c:v>1.8727411998386271E-4</c:v>
                </c:pt>
                <c:pt idx="1414">
                  <c:v>1.9960401223132531E-4</c:v>
                </c:pt>
                <c:pt idx="1415">
                  <c:v>2.0417923567157202E-4</c:v>
                </c:pt>
                <c:pt idx="1416">
                  <c:v>2.0275931670949655E-4</c:v>
                </c:pt>
                <c:pt idx="1417">
                  <c:v>1.8801781575707068E-4</c:v>
                </c:pt>
                <c:pt idx="1418">
                  <c:v>1.8529834849915504E-4</c:v>
                </c:pt>
                <c:pt idx="1419">
                  <c:v>2.2290845307217818E-4</c:v>
                </c:pt>
                <c:pt idx="1420">
                  <c:v>2.994618245298082E-4</c:v>
                </c:pt>
                <c:pt idx="1421">
                  <c:v>3.7995949577148498E-4</c:v>
                </c:pt>
                <c:pt idx="1422">
                  <c:v>4.2330037106550085E-4</c:v>
                </c:pt>
                <c:pt idx="1423">
                  <c:v>4.3981688061977219E-4</c:v>
                </c:pt>
                <c:pt idx="1424">
                  <c:v>4.495842357219708E-4</c:v>
                </c:pt>
                <c:pt idx="1425">
                  <c:v>4.716543730816944E-4</c:v>
                </c:pt>
                <c:pt idx="1426">
                  <c:v>4.5927940981433025E-4</c:v>
                </c:pt>
                <c:pt idx="1427">
                  <c:v>4.7070548399465178E-4</c:v>
                </c:pt>
                <c:pt idx="1428">
                  <c:v>4.9594808055295793E-4</c:v>
                </c:pt>
                <c:pt idx="1429">
                  <c:v>5.2466445941154536E-4</c:v>
                </c:pt>
                <c:pt idx="1430">
                  <c:v>5.2574905571567366E-4</c:v>
                </c:pt>
                <c:pt idx="1431">
                  <c:v>5.5184300043468061E-4</c:v>
                </c:pt>
                <c:pt idx="1432">
                  <c:v>5.7357251469327168E-4</c:v>
                </c:pt>
                <c:pt idx="1433">
                  <c:v>5.8448078624938739E-4</c:v>
                </c:pt>
                <c:pt idx="1434">
                  <c:v>5.4584952067734081E-4</c:v>
                </c:pt>
                <c:pt idx="1435">
                  <c:v>4.8734265245693194E-4</c:v>
                </c:pt>
                <c:pt idx="1436">
                  <c:v>4.6558380769321449E-4</c:v>
                </c:pt>
                <c:pt idx="1437">
                  <c:v>4.0733424199472545E-4</c:v>
                </c:pt>
                <c:pt idx="1438">
                  <c:v>3.2707109305544775E-4</c:v>
                </c:pt>
                <c:pt idx="1439">
                  <c:v>3.0503357296104316E-4</c:v>
                </c:pt>
                <c:pt idx="1440">
                  <c:v>3.013628755394619E-4</c:v>
                </c:pt>
                <c:pt idx="1441">
                  <c:v>3.0215071456496167E-4</c:v>
                </c:pt>
                <c:pt idx="1442">
                  <c:v>2.9959460830026604E-4</c:v>
                </c:pt>
                <c:pt idx="1443">
                  <c:v>3.0410208968542033E-4</c:v>
                </c:pt>
                <c:pt idx="1444">
                  <c:v>3.4217201420337986E-4</c:v>
                </c:pt>
                <c:pt idx="1445">
                  <c:v>3.579596883288989E-4</c:v>
                </c:pt>
                <c:pt idx="1446">
                  <c:v>3.7170469253553249E-4</c:v>
                </c:pt>
                <c:pt idx="1447">
                  <c:v>4.9066899618930876E-4</c:v>
                </c:pt>
                <c:pt idx="1448">
                  <c:v>6.2913756421945619E-4</c:v>
                </c:pt>
                <c:pt idx="1449">
                  <c:v>7.2095314752192326E-4</c:v>
                </c:pt>
                <c:pt idx="1450">
                  <c:v>7.2853129314768195E-4</c:v>
                </c:pt>
                <c:pt idx="1451">
                  <c:v>7.1406333447365117E-4</c:v>
                </c:pt>
                <c:pt idx="1452">
                  <c:v>6.9291951106641451E-4</c:v>
                </c:pt>
                <c:pt idx="1453">
                  <c:v>6.750804945027816E-4</c:v>
                </c:pt>
                <c:pt idx="1454">
                  <c:v>6.4982504537615263E-4</c:v>
                </c:pt>
                <c:pt idx="1455">
                  <c:v>6.385760793476841E-4</c:v>
                </c:pt>
                <c:pt idx="1456">
                  <c:v>6.1396793309202312E-4</c:v>
                </c:pt>
                <c:pt idx="1457">
                  <c:v>6.0822883333589036E-4</c:v>
                </c:pt>
                <c:pt idx="1458">
                  <c:v>6.0311330257123018E-4</c:v>
                </c:pt>
                <c:pt idx="1459">
                  <c:v>5.8746606328668202E-4</c:v>
                </c:pt>
                <c:pt idx="1460">
                  <c:v>5.6307183135497624E-4</c:v>
                </c:pt>
                <c:pt idx="1461">
                  <c:v>5.6926231265492578E-4</c:v>
                </c:pt>
                <c:pt idx="1462">
                  <c:v>5.6606382765566298E-4</c:v>
                </c:pt>
                <c:pt idx="1463">
                  <c:v>5.6943945771050549E-4</c:v>
                </c:pt>
                <c:pt idx="1464">
                  <c:v>5.6665527894023474E-4</c:v>
                </c:pt>
                <c:pt idx="1465">
                  <c:v>5.6675313971748067E-4</c:v>
                </c:pt>
                <c:pt idx="1466">
                  <c:v>5.6663396132269059E-4</c:v>
                </c:pt>
                <c:pt idx="1467">
                  <c:v>5.2482592206105742E-4</c:v>
                </c:pt>
                <c:pt idx="1468">
                  <c:v>4.2839589454266263E-4</c:v>
                </c:pt>
                <c:pt idx="1469">
                  <c:v>2.9866988021366112E-4</c:v>
                </c:pt>
                <c:pt idx="1470">
                  <c:v>2.8613817618311786E-4</c:v>
                </c:pt>
                <c:pt idx="1471">
                  <c:v>2.6565197431354097E-4</c:v>
                </c:pt>
                <c:pt idx="1472">
                  <c:v>2.6899856637348398E-4</c:v>
                </c:pt>
                <c:pt idx="1473">
                  <c:v>2.8499075355036565E-4</c:v>
                </c:pt>
                <c:pt idx="1474">
                  <c:v>3.4391390141636863E-4</c:v>
                </c:pt>
                <c:pt idx="1475">
                  <c:v>3.554463175754491E-4</c:v>
                </c:pt>
                <c:pt idx="1476">
                  <c:v>3.5897826346870218E-4</c:v>
                </c:pt>
                <c:pt idx="1477">
                  <c:v>3.1729827275785415E-4</c:v>
                </c:pt>
                <c:pt idx="1478">
                  <c:v>3.1287919128711235E-4</c:v>
                </c:pt>
                <c:pt idx="1479">
                  <c:v>3.0426511367593966E-4</c:v>
                </c:pt>
                <c:pt idx="1480">
                  <c:v>3.0177563903698344E-4</c:v>
                </c:pt>
                <c:pt idx="1481">
                  <c:v>2.9965623457829985E-4</c:v>
                </c:pt>
                <c:pt idx="1482">
                  <c:v>3.772405019011955E-4</c:v>
                </c:pt>
                <c:pt idx="1483">
                  <c:v>4.2258298598720775E-4</c:v>
                </c:pt>
                <c:pt idx="1484">
                  <c:v>4.3987810625369198E-4</c:v>
                </c:pt>
                <c:pt idx="1485">
                  <c:v>4.5282767568686252E-4</c:v>
                </c:pt>
                <c:pt idx="1486">
                  <c:v>4.5346126393011247E-4</c:v>
                </c:pt>
                <c:pt idx="1487">
                  <c:v>4.2249365959457592E-4</c:v>
                </c:pt>
                <c:pt idx="1488">
                  <c:v>4.1855895096201977E-4</c:v>
                </c:pt>
                <c:pt idx="1489">
                  <c:v>4.0805470005642687E-4</c:v>
                </c:pt>
                <c:pt idx="1490">
                  <c:v>3.900925061634893E-4</c:v>
                </c:pt>
                <c:pt idx="1491">
                  <c:v>3.4558821800468269E-4</c:v>
                </c:pt>
                <c:pt idx="1492">
                  <c:v>3.4401180887623902E-4</c:v>
                </c:pt>
                <c:pt idx="1493">
                  <c:v>3.6142090072689931E-4</c:v>
                </c:pt>
                <c:pt idx="1494">
                  <c:v>4.3041883638827885E-4</c:v>
                </c:pt>
                <c:pt idx="1495">
                  <c:v>4.8569880694568688E-4</c:v>
                </c:pt>
                <c:pt idx="1496">
                  <c:v>5.2649390642101838E-4</c:v>
                </c:pt>
                <c:pt idx="1497">
                  <c:v>5.1644526597109067E-4</c:v>
                </c:pt>
                <c:pt idx="1498">
                  <c:v>4.9186713736199558E-4</c:v>
                </c:pt>
                <c:pt idx="1499">
                  <c:v>4.7477218428194071E-4</c:v>
                </c:pt>
                <c:pt idx="1500">
                  <c:v>4.5016561424430091E-4</c:v>
                </c:pt>
                <c:pt idx="1501">
                  <c:v>4.4795465759346327E-4</c:v>
                </c:pt>
                <c:pt idx="1502">
                  <c:v>4.5959144870159918E-4</c:v>
                </c:pt>
                <c:pt idx="1503">
                  <c:v>4.6054423313784894E-4</c:v>
                </c:pt>
                <c:pt idx="1504">
                  <c:v>4.714364483271246E-4</c:v>
                </c:pt>
                <c:pt idx="1505">
                  <c:v>4.6952532827346862E-4</c:v>
                </c:pt>
                <c:pt idx="1506">
                  <c:v>4.6936398912428317E-4</c:v>
                </c:pt>
                <c:pt idx="1507">
                  <c:v>4.5830747733901491E-4</c:v>
                </c:pt>
                <c:pt idx="1508">
                  <c:v>4.2403585814161247E-4</c:v>
                </c:pt>
                <c:pt idx="1509">
                  <c:v>3.6427899598801553E-4</c:v>
                </c:pt>
                <c:pt idx="1510">
                  <c:v>3.1579665980314926E-4</c:v>
                </c:pt>
                <c:pt idx="1511">
                  <c:v>2.1516895022032903E-4</c:v>
                </c:pt>
                <c:pt idx="1512">
                  <c:v>1.9496776863430837E-4</c:v>
                </c:pt>
                <c:pt idx="1513">
                  <c:v>1.7914711834882168E-4</c:v>
                </c:pt>
                <c:pt idx="1514">
                  <c:v>1.835756873401961E-4</c:v>
                </c:pt>
                <c:pt idx="1515">
                  <c:v>2.0392774954601533E-4</c:v>
                </c:pt>
                <c:pt idx="1516">
                  <c:v>2.1832360061287262E-4</c:v>
                </c:pt>
                <c:pt idx="1517">
                  <c:v>3.710889409365529E-4</c:v>
                </c:pt>
                <c:pt idx="1518">
                  <c:v>5.1837822016035664E-4</c:v>
                </c:pt>
                <c:pt idx="1519">
                  <c:v>6.4428772298949076E-4</c:v>
                </c:pt>
                <c:pt idx="1520">
                  <c:v>7.0008299251681763E-4</c:v>
                </c:pt>
                <c:pt idx="1521">
                  <c:v>7.32226216645591E-4</c:v>
                </c:pt>
                <c:pt idx="1522">
                  <c:v>7.7709061187364423E-4</c:v>
                </c:pt>
                <c:pt idx="1523">
                  <c:v>8.1653587989738896E-4</c:v>
                </c:pt>
                <c:pt idx="1524">
                  <c:v>8.4395269417875975E-4</c:v>
                </c:pt>
                <c:pt idx="1525">
                  <c:v>8.5692980052036363E-4</c:v>
                </c:pt>
                <c:pt idx="1526">
                  <c:v>8.4479798757425219E-4</c:v>
                </c:pt>
                <c:pt idx="1527">
                  <c:v>8.1654978246155797E-4</c:v>
                </c:pt>
                <c:pt idx="1528">
                  <c:v>7.7275657539899428E-4</c:v>
                </c:pt>
                <c:pt idx="1529">
                  <c:v>7.3110827272271416E-4</c:v>
                </c:pt>
                <c:pt idx="1530">
                  <c:v>7.029368953857184E-4</c:v>
                </c:pt>
                <c:pt idx="1531">
                  <c:v>6.2535552927312757E-4</c:v>
                </c:pt>
                <c:pt idx="1532">
                  <c:v>5.6751290272520432E-4</c:v>
                </c:pt>
                <c:pt idx="1533">
                  <c:v>4.7201282485517245E-4</c:v>
                </c:pt>
                <c:pt idx="1534">
                  <c:v>4.0232291629090187E-4</c:v>
                </c:pt>
                <c:pt idx="1535">
                  <c:v>3.660030473226632E-4</c:v>
                </c:pt>
                <c:pt idx="1536">
                  <c:v>3.2838864612859528E-4</c:v>
                </c:pt>
                <c:pt idx="1537">
                  <c:v>3.7737756687037641E-4</c:v>
                </c:pt>
                <c:pt idx="1538">
                  <c:v>3.9958845697278658E-4</c:v>
                </c:pt>
                <c:pt idx="1539">
                  <c:v>3.9894224668600854E-4</c:v>
                </c:pt>
                <c:pt idx="1540">
                  <c:v>3.9939164978810757E-4</c:v>
                </c:pt>
                <c:pt idx="1541">
                  <c:v>4.0628454898967141E-4</c:v>
                </c:pt>
                <c:pt idx="1542">
                  <c:v>3.9055683895346238E-4</c:v>
                </c:pt>
                <c:pt idx="1543">
                  <c:v>3.7229233644482928E-4</c:v>
                </c:pt>
                <c:pt idx="1544">
                  <c:v>3.3522620275205369E-4</c:v>
                </c:pt>
                <c:pt idx="1545">
                  <c:v>3.2012254419393508E-4</c:v>
                </c:pt>
                <c:pt idx="1546">
                  <c:v>3.3402439269690932E-4</c:v>
                </c:pt>
                <c:pt idx="1547">
                  <c:v>3.5380878721845535E-4</c:v>
                </c:pt>
                <c:pt idx="1548">
                  <c:v>3.6496185996564434E-4</c:v>
                </c:pt>
                <c:pt idx="1549">
                  <c:v>3.430345532275427E-4</c:v>
                </c:pt>
                <c:pt idx="1550">
                  <c:v>2.6857640221634034E-4</c:v>
                </c:pt>
                <c:pt idx="1551">
                  <c:v>2.5719300091525622E-4</c:v>
                </c:pt>
                <c:pt idx="1552">
                  <c:v>2.4451353731520028E-4</c:v>
                </c:pt>
                <c:pt idx="1553">
                  <c:v>2.5895694092183959E-4</c:v>
                </c:pt>
                <c:pt idx="1554">
                  <c:v>2.560529742372352E-4</c:v>
                </c:pt>
                <c:pt idx="1555">
                  <c:v>2.5603855207121946E-4</c:v>
                </c:pt>
                <c:pt idx="1556">
                  <c:v>2.5852057294762997E-4</c:v>
                </c:pt>
                <c:pt idx="1557">
                  <c:v>2.7365228768603205E-4</c:v>
                </c:pt>
                <c:pt idx="1558">
                  <c:v>3.3474475249008993E-4</c:v>
                </c:pt>
                <c:pt idx="1559">
                  <c:v>3.3725689636554404E-4</c:v>
                </c:pt>
                <c:pt idx="1560">
                  <c:v>3.3849576443227092E-4</c:v>
                </c:pt>
                <c:pt idx="1561">
                  <c:v>3.409552851842692E-4</c:v>
                </c:pt>
                <c:pt idx="1562">
                  <c:v>3.4668122127791098E-4</c:v>
                </c:pt>
                <c:pt idx="1563">
                  <c:v>3.4166819640487624E-4</c:v>
                </c:pt>
                <c:pt idx="1564">
                  <c:v>3.3196402190031887E-4</c:v>
                </c:pt>
                <c:pt idx="1565">
                  <c:v>3.3823039368256156E-4</c:v>
                </c:pt>
                <c:pt idx="1566">
                  <c:v>3.333196679252952E-4</c:v>
                </c:pt>
                <c:pt idx="1567">
                  <c:v>3.1637589504697027E-4</c:v>
                </c:pt>
                <c:pt idx="1568">
                  <c:v>3.1327205170435159E-4</c:v>
                </c:pt>
                <c:pt idx="1569">
                  <c:v>3.1512723753227446E-4</c:v>
                </c:pt>
                <c:pt idx="1570">
                  <c:v>3.1679948816439962E-4</c:v>
                </c:pt>
                <c:pt idx="1571">
                  <c:v>3.2391794151175838E-4</c:v>
                </c:pt>
                <c:pt idx="1572">
                  <c:v>3.4796214506595171E-4</c:v>
                </c:pt>
                <c:pt idx="1573">
                  <c:v>3.3071035446681312E-4</c:v>
                </c:pt>
                <c:pt idx="1574">
                  <c:v>3.2854498699186948E-4</c:v>
                </c:pt>
                <c:pt idx="1575">
                  <c:v>3.2849925253764498E-4</c:v>
                </c:pt>
                <c:pt idx="1576">
                  <c:v>3.3064773428247553E-4</c:v>
                </c:pt>
                <c:pt idx="1577">
                  <c:v>3.2334951604265529E-4</c:v>
                </c:pt>
                <c:pt idx="1578">
                  <c:v>2.4955359161065441E-4</c:v>
                </c:pt>
                <c:pt idx="1579">
                  <c:v>2.4827156892133408E-4</c:v>
                </c:pt>
                <c:pt idx="1580">
                  <c:v>2.8471776189959672E-4</c:v>
                </c:pt>
                <c:pt idx="1581">
                  <c:v>2.8546315228861581E-4</c:v>
                </c:pt>
                <c:pt idx="1582">
                  <c:v>2.7639890372098462E-4</c:v>
                </c:pt>
                <c:pt idx="1583">
                  <c:v>2.7822817488400408E-4</c:v>
                </c:pt>
                <c:pt idx="1584">
                  <c:v>3.1963315720435505E-4</c:v>
                </c:pt>
                <c:pt idx="1585">
                  <c:v>3.6708392020975712E-4</c:v>
                </c:pt>
                <c:pt idx="1586">
                  <c:v>4.0987642312866599E-4</c:v>
                </c:pt>
                <c:pt idx="1587">
                  <c:v>4.4313752097687684E-4</c:v>
                </c:pt>
                <c:pt idx="1588">
                  <c:v>4.6262150047947923E-4</c:v>
                </c:pt>
                <c:pt idx="1589">
                  <c:v>4.5238728420087172E-4</c:v>
                </c:pt>
                <c:pt idx="1590">
                  <c:v>4.5223172663551178E-4</c:v>
                </c:pt>
                <c:pt idx="1591">
                  <c:v>4.8706284247749902E-4</c:v>
                </c:pt>
                <c:pt idx="1592">
                  <c:v>4.9957501234085505E-4</c:v>
                </c:pt>
                <c:pt idx="1593">
                  <c:v>5.3801922818273024E-4</c:v>
                </c:pt>
                <c:pt idx="1594">
                  <c:v>5.8063464015842986E-4</c:v>
                </c:pt>
                <c:pt idx="1595">
                  <c:v>6.1083540296784638E-4</c:v>
                </c:pt>
                <c:pt idx="1596">
                  <c:v>6.277683488306419E-4</c:v>
                </c:pt>
                <c:pt idx="1597">
                  <c:v>6.5070294740095843E-4</c:v>
                </c:pt>
                <c:pt idx="1598">
                  <c:v>7.0567927332234541E-4</c:v>
                </c:pt>
                <c:pt idx="1599">
                  <c:v>6.9517821768894019E-4</c:v>
                </c:pt>
                <c:pt idx="1600">
                  <c:v>6.508295017962272E-4</c:v>
                </c:pt>
                <c:pt idx="1601">
                  <c:v>6.8806295750847249E-4</c:v>
                </c:pt>
                <c:pt idx="1602">
                  <c:v>6.986675088806963E-4</c:v>
                </c:pt>
                <c:pt idx="1603">
                  <c:v>6.772039330904772E-4</c:v>
                </c:pt>
                <c:pt idx="1604">
                  <c:v>6.6022501241074438E-4</c:v>
                </c:pt>
                <c:pt idx="1605">
                  <c:v>6.5068895940612905E-4</c:v>
                </c:pt>
                <c:pt idx="1606">
                  <c:v>6.6433802725497833E-4</c:v>
                </c:pt>
                <c:pt idx="1607">
                  <c:v>6.5447247383934885E-4</c:v>
                </c:pt>
                <c:pt idx="1608">
                  <c:v>6.3569548536183875E-4</c:v>
                </c:pt>
                <c:pt idx="1609">
                  <c:v>5.8107047803659993E-4</c:v>
                </c:pt>
                <c:pt idx="1610">
                  <c:v>5.0959457776069393E-4</c:v>
                </c:pt>
                <c:pt idx="1611">
                  <c:v>4.9299722076867982E-4</c:v>
                </c:pt>
                <c:pt idx="1612">
                  <c:v>4.6989422674919743E-4</c:v>
                </c:pt>
                <c:pt idx="1613">
                  <c:v>4.645474394058947E-4</c:v>
                </c:pt>
                <c:pt idx="1614">
                  <c:v>4.5969234012184881E-4</c:v>
                </c:pt>
                <c:pt idx="1615">
                  <c:v>4.4865762913350228E-4</c:v>
                </c:pt>
                <c:pt idx="1616">
                  <c:v>4.5490740085868208E-4</c:v>
                </c:pt>
                <c:pt idx="1617">
                  <c:v>4.5991190286608232E-4</c:v>
                </c:pt>
                <c:pt idx="1618">
                  <c:v>5.7036725232358098E-4</c:v>
                </c:pt>
                <c:pt idx="1619">
                  <c:v>6.254996032677609E-4</c:v>
                </c:pt>
                <c:pt idx="1620">
                  <c:v>6.6007165092863503E-4</c:v>
                </c:pt>
                <c:pt idx="1621">
                  <c:v>6.3629345946400278E-4</c:v>
                </c:pt>
                <c:pt idx="1622">
                  <c:v>6.0931618678172707E-4</c:v>
                </c:pt>
                <c:pt idx="1623">
                  <c:v>5.9291917351209588E-4</c:v>
                </c:pt>
                <c:pt idx="1624">
                  <c:v>6.0183745098285591E-4</c:v>
                </c:pt>
                <c:pt idx="1625">
                  <c:v>6.0250048804462604E-4</c:v>
                </c:pt>
                <c:pt idx="1626">
                  <c:v>5.8398918391584136E-4</c:v>
                </c:pt>
                <c:pt idx="1627">
                  <c:v>5.9528782850649031E-4</c:v>
                </c:pt>
                <c:pt idx="1628">
                  <c:v>5.9744245090111647E-4</c:v>
                </c:pt>
                <c:pt idx="1629">
                  <c:v>6.0705046376033399E-4</c:v>
                </c:pt>
                <c:pt idx="1630">
                  <c:v>6.053396060584494E-4</c:v>
                </c:pt>
                <c:pt idx="1631">
                  <c:v>6.0148533526823691E-4</c:v>
                </c:pt>
                <c:pt idx="1632">
                  <c:v>5.6794388621973389E-4</c:v>
                </c:pt>
                <c:pt idx="1633">
                  <c:v>5.2096521213062391E-4</c:v>
                </c:pt>
                <c:pt idx="1634">
                  <c:v>4.8218918476969325E-4</c:v>
                </c:pt>
                <c:pt idx="1635">
                  <c:v>4.5029586908860818E-4</c:v>
                </c:pt>
                <c:pt idx="1636">
                  <c:v>3.497149056090277E-4</c:v>
                </c:pt>
                <c:pt idx="1637">
                  <c:v>2.2294605312754017E-4</c:v>
                </c:pt>
                <c:pt idx="1638">
                  <c:v>2.7611044433307704E-4</c:v>
                </c:pt>
                <c:pt idx="1639">
                  <c:v>3.5533090080816032E-4</c:v>
                </c:pt>
                <c:pt idx="1640">
                  <c:v>3.8755710733013742E-4</c:v>
                </c:pt>
                <c:pt idx="1641">
                  <c:v>4.4257822251308392E-4</c:v>
                </c:pt>
                <c:pt idx="1642">
                  <c:v>4.929424059655135E-4</c:v>
                </c:pt>
                <c:pt idx="1643">
                  <c:v>5.1228749795288069E-4</c:v>
                </c:pt>
                <c:pt idx="1644">
                  <c:v>5.2344490190303443E-4</c:v>
                </c:pt>
                <c:pt idx="1645">
                  <c:v>5.4804477125032871E-4</c:v>
                </c:pt>
                <c:pt idx="1646">
                  <c:v>5.6799342394775779E-4</c:v>
                </c:pt>
                <c:pt idx="1647">
                  <c:v>5.5556612112600383E-4</c:v>
                </c:pt>
                <c:pt idx="1648">
                  <c:v>5.6610141730310478E-4</c:v>
                </c:pt>
                <c:pt idx="1649">
                  <c:v>5.4458164430156776E-4</c:v>
                </c:pt>
                <c:pt idx="1650">
                  <c:v>5.2464484808932251E-4</c:v>
                </c:pt>
                <c:pt idx="1651">
                  <c:v>5.0463904473531829E-4</c:v>
                </c:pt>
                <c:pt idx="1652">
                  <c:v>4.8663301250776472E-4</c:v>
                </c:pt>
                <c:pt idx="1653">
                  <c:v>4.617971187582592E-4</c:v>
                </c:pt>
                <c:pt idx="1654">
                  <c:v>4.483940979224796E-4</c:v>
                </c:pt>
                <c:pt idx="1655">
                  <c:v>4.8462644979008126E-4</c:v>
                </c:pt>
                <c:pt idx="1656">
                  <c:v>4.9793497851580062E-4</c:v>
                </c:pt>
                <c:pt idx="1657">
                  <c:v>4.5162765296106891E-4</c:v>
                </c:pt>
                <c:pt idx="1658">
                  <c:v>4.6819319848907191E-4</c:v>
                </c:pt>
                <c:pt idx="1659">
                  <c:v>4.649249858315701E-4</c:v>
                </c:pt>
                <c:pt idx="1660">
                  <c:v>4.819346630636295E-4</c:v>
                </c:pt>
                <c:pt idx="1661">
                  <c:v>5.3935357963905129E-4</c:v>
                </c:pt>
                <c:pt idx="1662">
                  <c:v>5.6404046100482766E-4</c:v>
                </c:pt>
                <c:pt idx="1663">
                  <c:v>5.5719174319841412E-4</c:v>
                </c:pt>
                <c:pt idx="1664">
                  <c:v>5.7270290541391563E-4</c:v>
                </c:pt>
                <c:pt idx="1665">
                  <c:v>5.9754863153275181E-4</c:v>
                </c:pt>
                <c:pt idx="1666">
                  <c:v>6.3950435189881591E-4</c:v>
                </c:pt>
                <c:pt idx="1667">
                  <c:v>6.5908806939235932E-4</c:v>
                </c:pt>
                <c:pt idx="1668">
                  <c:v>6.4371994566068112E-4</c:v>
                </c:pt>
                <c:pt idx="1669">
                  <c:v>6.538685449378861E-4</c:v>
                </c:pt>
                <c:pt idx="1670">
                  <c:v>6.428694359120595E-4</c:v>
                </c:pt>
                <c:pt idx="1671">
                  <c:v>6.1675755713454239E-4</c:v>
                </c:pt>
                <c:pt idx="1672">
                  <c:v>5.5387057335187664E-4</c:v>
                </c:pt>
                <c:pt idx="1673">
                  <c:v>5.5386505993516334E-4</c:v>
                </c:pt>
                <c:pt idx="1674">
                  <c:v>5.5068260027443588E-4</c:v>
                </c:pt>
                <c:pt idx="1675">
                  <c:v>5.5077076815776473E-4</c:v>
                </c:pt>
                <c:pt idx="1676">
                  <c:v>5.583356591022079E-4</c:v>
                </c:pt>
                <c:pt idx="1677">
                  <c:v>5.5961415000230132E-4</c:v>
                </c:pt>
                <c:pt idx="1678">
                  <c:v>5.6174613159492312E-4</c:v>
                </c:pt>
                <c:pt idx="1679">
                  <c:v>5.6203663569313227E-4</c:v>
                </c:pt>
                <c:pt idx="1680">
                  <c:v>4.2815861005187294E-4</c:v>
                </c:pt>
                <c:pt idx="1681">
                  <c:v>4.4648234689946857E-4</c:v>
                </c:pt>
                <c:pt idx="1682">
                  <c:v>5.0360365655245686E-4</c:v>
                </c:pt>
                <c:pt idx="1683">
                  <c:v>5.0917567534672424E-4</c:v>
                </c:pt>
                <c:pt idx="1684">
                  <c:v>5.3743051366530981E-4</c:v>
                </c:pt>
                <c:pt idx="1685">
                  <c:v>5.4158622048630265E-4</c:v>
                </c:pt>
                <c:pt idx="1686">
                  <c:v>5.3903418202018221E-4</c:v>
                </c:pt>
                <c:pt idx="1687">
                  <c:v>5.3958741255950285E-4</c:v>
                </c:pt>
                <c:pt idx="1688">
                  <c:v>5.4614756162813243E-4</c:v>
                </c:pt>
                <c:pt idx="1689">
                  <c:v>5.4368826381430587E-4</c:v>
                </c:pt>
                <c:pt idx="1690">
                  <c:v>5.6078074472083652E-4</c:v>
                </c:pt>
                <c:pt idx="1691">
                  <c:v>6.053352779060412E-4</c:v>
                </c:pt>
                <c:pt idx="1692">
                  <c:v>6.5391637745338858E-4</c:v>
                </c:pt>
                <c:pt idx="1693">
                  <c:v>6.9477706379373347E-4</c:v>
                </c:pt>
                <c:pt idx="1694">
                  <c:v>9.0690658835451579E-4</c:v>
                </c:pt>
                <c:pt idx="1695">
                  <c:v>1.0364145908397459E-3</c:v>
                </c:pt>
                <c:pt idx="1696">
                  <c:v>1.1232912169014671E-3</c:v>
                </c:pt>
                <c:pt idx="1697">
                  <c:v>1.1561981918777392E-3</c:v>
                </c:pt>
                <c:pt idx="1698">
                  <c:v>1.2051023650505939E-3</c:v>
                </c:pt>
                <c:pt idx="1699">
                  <c:v>1.2634146474147132E-3</c:v>
                </c:pt>
                <c:pt idx="1700">
                  <c:v>1.2835865116937026E-3</c:v>
                </c:pt>
                <c:pt idx="1701">
                  <c:v>1.2790285103332663E-3</c:v>
                </c:pt>
                <c:pt idx="1702">
                  <c:v>1.2505158833452398E-3</c:v>
                </c:pt>
                <c:pt idx="1703">
                  <c:v>1.1585060739427626E-3</c:v>
                </c:pt>
                <c:pt idx="1704">
                  <c:v>1.0587983279662966E-3</c:v>
                </c:pt>
                <c:pt idx="1705">
                  <c:v>9.7683486878769716E-4</c:v>
                </c:pt>
                <c:pt idx="1706">
                  <c:v>9.3375166695523737E-4</c:v>
                </c:pt>
                <c:pt idx="1707">
                  <c:v>8.6921911974779909E-4</c:v>
                </c:pt>
                <c:pt idx="1708">
                  <c:v>7.2493885146021619E-4</c:v>
                </c:pt>
                <c:pt idx="1709">
                  <c:v>5.7096422014815825E-4</c:v>
                </c:pt>
                <c:pt idx="1710">
                  <c:v>5.185263991576974E-4</c:v>
                </c:pt>
                <c:pt idx="1711">
                  <c:v>4.8916515441587262E-4</c:v>
                </c:pt>
                <c:pt idx="1712">
                  <c:v>4.7323757766660942E-4</c:v>
                </c:pt>
                <c:pt idx="1713">
                  <c:v>4.6050083698660749E-4</c:v>
                </c:pt>
                <c:pt idx="1714">
                  <c:v>4.3685857843022238E-4</c:v>
                </c:pt>
                <c:pt idx="1715">
                  <c:v>4.3097315491639614E-4</c:v>
                </c:pt>
                <c:pt idx="1716">
                  <c:v>4.2622358368105351E-4</c:v>
                </c:pt>
                <c:pt idx="1717">
                  <c:v>4.2699084540059076E-4</c:v>
                </c:pt>
                <c:pt idx="1718">
                  <c:v>4.241531619934778E-4</c:v>
                </c:pt>
                <c:pt idx="1719">
                  <c:v>3.9381154642880269E-4</c:v>
                </c:pt>
                <c:pt idx="1720">
                  <c:v>3.9703729943295682E-4</c:v>
                </c:pt>
                <c:pt idx="1721">
                  <c:v>3.9890715924775815E-4</c:v>
                </c:pt>
                <c:pt idx="1722">
                  <c:v>4.0654974775983216E-4</c:v>
                </c:pt>
                <c:pt idx="1723">
                  <c:v>4.0404441181903785E-4</c:v>
                </c:pt>
                <c:pt idx="1724">
                  <c:v>4.059432084687984E-4</c:v>
                </c:pt>
                <c:pt idx="1725">
                  <c:v>4.1277898353044419E-4</c:v>
                </c:pt>
                <c:pt idx="1726">
                  <c:v>4.2376933112871532E-4</c:v>
                </c:pt>
                <c:pt idx="1727">
                  <c:v>4.2658460264138675E-4</c:v>
                </c:pt>
                <c:pt idx="1728">
                  <c:v>4.2810079849821714E-4</c:v>
                </c:pt>
                <c:pt idx="1729">
                  <c:v>4.5768552618741498E-4</c:v>
                </c:pt>
                <c:pt idx="1730">
                  <c:v>4.9613558799563697E-4</c:v>
                </c:pt>
                <c:pt idx="1731">
                  <c:v>5.3205978857882733E-4</c:v>
                </c:pt>
                <c:pt idx="1732">
                  <c:v>6.1406809356371651E-4</c:v>
                </c:pt>
                <c:pt idx="1733">
                  <c:v>6.7908626023422346E-4</c:v>
                </c:pt>
                <c:pt idx="1734">
                  <c:v>6.8724461226291555E-4</c:v>
                </c:pt>
                <c:pt idx="1735">
                  <c:v>6.7639537652314718E-4</c:v>
                </c:pt>
                <c:pt idx="1736">
                  <c:v>6.7361317653740046E-4</c:v>
                </c:pt>
                <c:pt idx="1737">
                  <c:v>6.7622482863358786E-4</c:v>
                </c:pt>
                <c:pt idx="1738">
                  <c:v>6.8110460845365267E-4</c:v>
                </c:pt>
                <c:pt idx="1739">
                  <c:v>6.6194081710699802E-4</c:v>
                </c:pt>
                <c:pt idx="1740">
                  <c:v>6.1939782619271932E-4</c:v>
                </c:pt>
                <c:pt idx="1741">
                  <c:v>6.1183848845727991E-4</c:v>
                </c:pt>
                <c:pt idx="1742">
                  <c:v>6.321456497080394E-4</c:v>
                </c:pt>
                <c:pt idx="1743">
                  <c:v>6.2952303809552727E-4</c:v>
                </c:pt>
                <c:pt idx="1744">
                  <c:v>6.1942359835846631E-4</c:v>
                </c:pt>
                <c:pt idx="1745">
                  <c:v>5.9876805904728872E-4</c:v>
                </c:pt>
                <c:pt idx="1746">
                  <c:v>5.8444743673576928E-4</c:v>
                </c:pt>
                <c:pt idx="1747">
                  <c:v>5.1453740393047774E-4</c:v>
                </c:pt>
                <c:pt idx="1748">
                  <c:v>4.558231773082454E-4</c:v>
                </c:pt>
                <c:pt idx="1749">
                  <c:v>4.5170332024690904E-4</c:v>
                </c:pt>
                <c:pt idx="1750">
                  <c:v>4.6528634535433397E-4</c:v>
                </c:pt>
                <c:pt idx="1751">
                  <c:v>4.9388183250837435E-4</c:v>
                </c:pt>
                <c:pt idx="1752">
                  <c:v>5.8196797339555954E-4</c:v>
                </c:pt>
                <c:pt idx="1753">
                  <c:v>6.0004002471818847E-4</c:v>
                </c:pt>
                <c:pt idx="1754">
                  <c:v>5.9851022015623549E-4</c:v>
                </c:pt>
                <c:pt idx="1755">
                  <c:v>5.6956459535346666E-4</c:v>
                </c:pt>
                <c:pt idx="1756">
                  <c:v>5.3785646244892992E-4</c:v>
                </c:pt>
                <c:pt idx="1757">
                  <c:v>5.2813010015977297E-4</c:v>
                </c:pt>
                <c:pt idx="1758">
                  <c:v>5.3287962507779919E-4</c:v>
                </c:pt>
                <c:pt idx="1759">
                  <c:v>5.8718323571773441E-4</c:v>
                </c:pt>
                <c:pt idx="1760">
                  <c:v>7.2333512385844431E-4</c:v>
                </c:pt>
                <c:pt idx="1761">
                  <c:v>7.5527874243142001E-4</c:v>
                </c:pt>
                <c:pt idx="1762">
                  <c:v>8.2958488922748078E-4</c:v>
                </c:pt>
                <c:pt idx="1763">
                  <c:v>1.0069341640966628E-3</c:v>
                </c:pt>
                <c:pt idx="1764">
                  <c:v>1.1074526398584322E-3</c:v>
                </c:pt>
                <c:pt idx="1765">
                  <c:v>1.2247138527026055E-3</c:v>
                </c:pt>
                <c:pt idx="1766">
                  <c:v>1.3393733194119331E-3</c:v>
                </c:pt>
                <c:pt idx="1767">
                  <c:v>1.4228110556974598E-3</c:v>
                </c:pt>
                <c:pt idx="1768">
                  <c:v>1.4757474213743539E-3</c:v>
                </c:pt>
                <c:pt idx="1769">
                  <c:v>1.4761246357759905E-3</c:v>
                </c:pt>
                <c:pt idx="1770">
                  <c:v>1.4977570786603495E-3</c:v>
                </c:pt>
                <c:pt idx="1771">
                  <c:v>1.5158503448556094E-3</c:v>
                </c:pt>
                <c:pt idx="1772">
                  <c:v>1.5215515151263525E-3</c:v>
                </c:pt>
                <c:pt idx="1773">
                  <c:v>1.4673353758604662E-3</c:v>
                </c:pt>
                <c:pt idx="1774">
                  <c:v>1.3930259924030135E-3</c:v>
                </c:pt>
                <c:pt idx="1775">
                  <c:v>1.269641653848719E-3</c:v>
                </c:pt>
                <c:pt idx="1776">
                  <c:v>1.113124884543565E-3</c:v>
                </c:pt>
                <c:pt idx="1777">
                  <c:v>9.4415836460113927E-4</c:v>
                </c:pt>
                <c:pt idx="1778">
                  <c:v>7.8412861171142884E-4</c:v>
                </c:pt>
                <c:pt idx="1779">
                  <c:v>6.9527997866580468E-4</c:v>
                </c:pt>
                <c:pt idx="1780">
                  <c:v>6.6448036259161782E-4</c:v>
                </c:pt>
                <c:pt idx="1781">
                  <c:v>5.4885907914453073E-4</c:v>
                </c:pt>
                <c:pt idx="1782">
                  <c:v>4.9571560571818793E-4</c:v>
                </c:pt>
                <c:pt idx="1783">
                  <c:v>5.4346554806889271E-4</c:v>
                </c:pt>
                <c:pt idx="1784">
                  <c:v>5.5399284160852279E-4</c:v>
                </c:pt>
                <c:pt idx="1785">
                  <c:v>5.7214442603655739E-4</c:v>
                </c:pt>
                <c:pt idx="1786">
                  <c:v>5.9102455831970308E-4</c:v>
                </c:pt>
                <c:pt idx="1787">
                  <c:v>6.1810983943876388E-4</c:v>
                </c:pt>
                <c:pt idx="1788">
                  <c:v>7.0341286061167247E-4</c:v>
                </c:pt>
                <c:pt idx="1789">
                  <c:v>7.3743188764807839E-4</c:v>
                </c:pt>
                <c:pt idx="1790">
                  <c:v>8.2168169882039575E-4</c:v>
                </c:pt>
                <c:pt idx="1791">
                  <c:v>9.0625234222759584E-4</c:v>
                </c:pt>
                <c:pt idx="1792">
                  <c:v>9.566740844676382E-4</c:v>
                </c:pt>
                <c:pt idx="1793">
                  <c:v>1.0056482962238786E-3</c:v>
                </c:pt>
                <c:pt idx="1794">
                  <c:v>1.0556968969270815E-3</c:v>
                </c:pt>
                <c:pt idx="1795">
                  <c:v>1.0525391680057082E-3</c:v>
                </c:pt>
                <c:pt idx="1796">
                  <c:v>1.0239139456454441E-3</c:v>
                </c:pt>
                <c:pt idx="1797">
                  <c:v>9.9111285062616146E-4</c:v>
                </c:pt>
                <c:pt idx="1798">
                  <c:v>8.726415671246701E-4</c:v>
                </c:pt>
                <c:pt idx="1799">
                  <c:v>8.0851397018831116E-4</c:v>
                </c:pt>
                <c:pt idx="1800">
                  <c:v>6.8186270877750889E-4</c:v>
                </c:pt>
                <c:pt idx="1801">
                  <c:v>5.7134704788122897E-4</c:v>
                </c:pt>
                <c:pt idx="1802">
                  <c:v>5.0528254097424383E-4</c:v>
                </c:pt>
                <c:pt idx="1803">
                  <c:v>5.2681103629912383E-4</c:v>
                </c:pt>
                <c:pt idx="1804">
                  <c:v>5.0089327150933908E-4</c:v>
                </c:pt>
                <c:pt idx="1805">
                  <c:v>4.9859192954664316E-4</c:v>
                </c:pt>
                <c:pt idx="1806">
                  <c:v>5.1744347988940428E-4</c:v>
                </c:pt>
                <c:pt idx="1807">
                  <c:v>5.1271979561142377E-4</c:v>
                </c:pt>
                <c:pt idx="1808">
                  <c:v>5.6915429528308346E-4</c:v>
                </c:pt>
                <c:pt idx="1809">
                  <c:v>5.4332080228297478E-4</c:v>
                </c:pt>
                <c:pt idx="1810">
                  <c:v>5.844539213979476E-4</c:v>
                </c:pt>
                <c:pt idx="1811">
                  <c:v>5.8161892638821733E-4</c:v>
                </c:pt>
                <c:pt idx="1812">
                  <c:v>5.6651318443666845E-4</c:v>
                </c:pt>
                <c:pt idx="1813">
                  <c:v>6.1373671839726803E-4</c:v>
                </c:pt>
                <c:pt idx="1814">
                  <c:v>6.8838134843957673E-4</c:v>
                </c:pt>
                <c:pt idx="1815">
                  <c:v>7.5050821208234777E-4</c:v>
                </c:pt>
                <c:pt idx="1816">
                  <c:v>7.9057302362437051E-4</c:v>
                </c:pt>
                <c:pt idx="1817">
                  <c:v>9.0281519287490318E-4</c:v>
                </c:pt>
                <c:pt idx="1818">
                  <c:v>1.0304227805628232E-3</c:v>
                </c:pt>
                <c:pt idx="1819">
                  <c:v>1.1090226941035766E-3</c:v>
                </c:pt>
                <c:pt idx="1820">
                  <c:v>1.1754937890353688E-3</c:v>
                </c:pt>
                <c:pt idx="1821">
                  <c:v>1.2104232475604749E-3</c:v>
                </c:pt>
                <c:pt idx="1822">
                  <c:v>1.2540019206329764E-3</c:v>
                </c:pt>
                <c:pt idx="1823">
                  <c:v>1.2473872293012494E-3</c:v>
                </c:pt>
                <c:pt idx="1824">
                  <c:v>1.234514928833935E-3</c:v>
                </c:pt>
                <c:pt idx="1825">
                  <c:v>1.1964030604962586E-3</c:v>
                </c:pt>
                <c:pt idx="1826">
                  <c:v>1.1203285978695387E-3</c:v>
                </c:pt>
                <c:pt idx="1827">
                  <c:v>1.0592143754311527E-3</c:v>
                </c:pt>
                <c:pt idx="1828">
                  <c:v>9.6217302073187952E-4</c:v>
                </c:pt>
                <c:pt idx="1829">
                  <c:v>8.5780762382366355E-4</c:v>
                </c:pt>
                <c:pt idx="1830">
                  <c:v>6.5345011999546232E-4</c:v>
                </c:pt>
                <c:pt idx="1831">
                  <c:v>5.0817316244967567E-4</c:v>
                </c:pt>
                <c:pt idx="1832">
                  <c:v>4.0729667549497958E-4</c:v>
                </c:pt>
                <c:pt idx="1833">
                  <c:v>3.9982498952606798E-4</c:v>
                </c:pt>
                <c:pt idx="1834">
                  <c:v>4.1203328279307543E-4</c:v>
                </c:pt>
                <c:pt idx="1835">
                  <c:v>4.142245795631602E-4</c:v>
                </c:pt>
                <c:pt idx="1836">
                  <c:v>4.4858339210303766E-4</c:v>
                </c:pt>
                <c:pt idx="1837">
                  <c:v>4.7538166828191048E-4</c:v>
                </c:pt>
                <c:pt idx="1838">
                  <c:v>4.5835374901409288E-4</c:v>
                </c:pt>
                <c:pt idx="1839">
                  <c:v>4.7567902641510872E-4</c:v>
                </c:pt>
                <c:pt idx="1840">
                  <c:v>4.9195211050315603E-4</c:v>
                </c:pt>
                <c:pt idx="1841">
                  <c:v>4.9078234160384465E-4</c:v>
                </c:pt>
                <c:pt idx="1842">
                  <c:v>4.5236258340642223E-4</c:v>
                </c:pt>
                <c:pt idx="1843">
                  <c:v>4.8634606654146209E-4</c:v>
                </c:pt>
                <c:pt idx="1844">
                  <c:v>5.0885852449759363E-4</c:v>
                </c:pt>
                <c:pt idx="1845">
                  <c:v>5.1422155555679678E-4</c:v>
                </c:pt>
                <c:pt idx="1846">
                  <c:v>5.2533246758255795E-4</c:v>
                </c:pt>
                <c:pt idx="1847">
                  <c:v>5.6260905651657348E-4</c:v>
                </c:pt>
                <c:pt idx="1848">
                  <c:v>5.3247947104886797E-4</c:v>
                </c:pt>
                <c:pt idx="1849">
                  <c:v>5.7329478000069729E-4</c:v>
                </c:pt>
                <c:pt idx="1850">
                  <c:v>5.9919159544979722E-4</c:v>
                </c:pt>
                <c:pt idx="1851">
                  <c:v>6.0698738883706717E-4</c:v>
                </c:pt>
                <c:pt idx="1852">
                  <c:v>5.931972565439167E-4</c:v>
                </c:pt>
                <c:pt idx="1853">
                  <c:v>5.6386225215560601E-4</c:v>
                </c:pt>
                <c:pt idx="1854">
                  <c:v>5.5100736705700453E-4</c:v>
                </c:pt>
                <c:pt idx="1855">
                  <c:v>4.8103451039322104E-4</c:v>
                </c:pt>
                <c:pt idx="1856">
                  <c:v>4.7935927213864046E-4</c:v>
                </c:pt>
                <c:pt idx="1857">
                  <c:v>5.0320049819973308E-4</c:v>
                </c:pt>
                <c:pt idx="1858">
                  <c:v>5.4412734705777612E-4</c:v>
                </c:pt>
                <c:pt idx="1859">
                  <c:v>6.0518467796459845E-4</c:v>
                </c:pt>
                <c:pt idx="1860">
                  <c:v>6.5434604254047514E-4</c:v>
                </c:pt>
                <c:pt idx="1861">
                  <c:v>6.7254015467304814E-4</c:v>
                </c:pt>
                <c:pt idx="1862">
                  <c:v>6.6498376751963537E-4</c:v>
                </c:pt>
                <c:pt idx="1863">
                  <c:v>6.6752029540584194E-4</c:v>
                </c:pt>
                <c:pt idx="1864">
                  <c:v>6.6878358293977148E-4</c:v>
                </c:pt>
                <c:pt idx="1865">
                  <c:v>6.8098590942223408E-4</c:v>
                </c:pt>
                <c:pt idx="1866">
                  <c:v>6.8060246001999235E-4</c:v>
                </c:pt>
                <c:pt idx="1867">
                  <c:v>6.7467260927428344E-4</c:v>
                </c:pt>
                <c:pt idx="1868">
                  <c:v>6.6367836540675294E-4</c:v>
                </c:pt>
                <c:pt idx="1869">
                  <c:v>6.2881460641740035E-4</c:v>
                </c:pt>
                <c:pt idx="1870">
                  <c:v>6.082645491784942E-4</c:v>
                </c:pt>
                <c:pt idx="1871">
                  <c:v>5.4070170386146422E-4</c:v>
                </c:pt>
                <c:pt idx="1872">
                  <c:v>5.1269137491577726E-4</c:v>
                </c:pt>
                <c:pt idx="1873">
                  <c:v>5.1576103525229002E-4</c:v>
                </c:pt>
                <c:pt idx="1874">
                  <c:v>4.6863232652673113E-4</c:v>
                </c:pt>
                <c:pt idx="1875">
                  <c:v>4.6314304560820716E-4</c:v>
                </c:pt>
                <c:pt idx="1876">
                  <c:v>4.798632609177655E-4</c:v>
                </c:pt>
                <c:pt idx="1877">
                  <c:v>4.6980288407633445E-4</c:v>
                </c:pt>
                <c:pt idx="1878">
                  <c:v>4.4458753757064862E-4</c:v>
                </c:pt>
                <c:pt idx="1879">
                  <c:v>4.7059069357142518E-4</c:v>
                </c:pt>
                <c:pt idx="1880">
                  <c:v>6.4404088722234216E-4</c:v>
                </c:pt>
                <c:pt idx="1881">
                  <c:v>7.0702319778714851E-4</c:v>
                </c:pt>
                <c:pt idx="1882">
                  <c:v>7.2710237042538403E-4</c:v>
                </c:pt>
                <c:pt idx="1883">
                  <c:v>7.9259454192744268E-4</c:v>
                </c:pt>
                <c:pt idx="1884">
                  <c:v>8.3711363230030359E-4</c:v>
                </c:pt>
                <c:pt idx="1885">
                  <c:v>8.1314024803600033E-4</c:v>
                </c:pt>
                <c:pt idx="1886">
                  <c:v>8.0723511920596054E-4</c:v>
                </c:pt>
                <c:pt idx="1887">
                  <c:v>8.133193518849029E-4</c:v>
                </c:pt>
                <c:pt idx="1888">
                  <c:v>7.9899312394048495E-4</c:v>
                </c:pt>
                <c:pt idx="1889">
                  <c:v>8.1144527194142049E-4</c:v>
                </c:pt>
                <c:pt idx="1890">
                  <c:v>7.5049620243019426E-4</c:v>
                </c:pt>
                <c:pt idx="1891">
                  <c:v>7.2294647883540907E-4</c:v>
                </c:pt>
                <c:pt idx="1892">
                  <c:v>7.0233810094772972E-4</c:v>
                </c:pt>
                <c:pt idx="1893">
                  <c:v>6.6061241646554031E-4</c:v>
                </c:pt>
                <c:pt idx="1894">
                  <c:v>6.6044944852448363E-4</c:v>
                </c:pt>
                <c:pt idx="1895">
                  <c:v>6.4519713776572669E-4</c:v>
                </c:pt>
                <c:pt idx="1896">
                  <c:v>5.6967411551889907E-4</c:v>
                </c:pt>
                <c:pt idx="1897">
                  <c:v>5.5115507008933267E-4</c:v>
                </c:pt>
                <c:pt idx="1898">
                  <c:v>5.3249991823408423E-4</c:v>
                </c:pt>
                <c:pt idx="1899">
                  <c:v>5.3284939853842173E-4</c:v>
                </c:pt>
                <c:pt idx="1900">
                  <c:v>4.6498286222423435E-4</c:v>
                </c:pt>
                <c:pt idx="1901">
                  <c:v>4.5303059476808075E-4</c:v>
                </c:pt>
                <c:pt idx="1902">
                  <c:v>4.9439142954900049E-4</c:v>
                </c:pt>
                <c:pt idx="1903">
                  <c:v>4.8059349928347462E-4</c:v>
                </c:pt>
                <c:pt idx="1904">
                  <c:v>4.7059363538453567E-4</c:v>
                </c:pt>
                <c:pt idx="1905">
                  <c:v>5.0797944327656247E-4</c:v>
                </c:pt>
                <c:pt idx="1906">
                  <c:v>5.7215887490642803E-4</c:v>
                </c:pt>
                <c:pt idx="1907">
                  <c:v>6.4094208143492351E-4</c:v>
                </c:pt>
                <c:pt idx="1908">
                  <c:v>6.9266676238306866E-4</c:v>
                </c:pt>
                <c:pt idx="1909">
                  <c:v>6.8827965313468899E-4</c:v>
                </c:pt>
                <c:pt idx="1910">
                  <c:v>7.1094814793184796E-4</c:v>
                </c:pt>
                <c:pt idx="1911">
                  <c:v>7.0392117180827598E-4</c:v>
                </c:pt>
                <c:pt idx="1912">
                  <c:v>7.0874105833940713E-4</c:v>
                </c:pt>
                <c:pt idx="1913">
                  <c:v>7.0757581914068399E-4</c:v>
                </c:pt>
                <c:pt idx="1914">
                  <c:v>7.0894527901754745E-4</c:v>
                </c:pt>
                <c:pt idx="1915">
                  <c:v>7.2507100597947439E-4</c:v>
                </c:pt>
                <c:pt idx="1916">
                  <c:v>7.085118372434099E-4</c:v>
                </c:pt>
                <c:pt idx="1917">
                  <c:v>6.7142312001868432E-4</c:v>
                </c:pt>
                <c:pt idx="1918">
                  <c:v>6.3643523422707141E-4</c:v>
                </c:pt>
                <c:pt idx="1919">
                  <c:v>5.4495779339340912E-4</c:v>
                </c:pt>
                <c:pt idx="1920">
                  <c:v>4.7917385061079312E-4</c:v>
                </c:pt>
                <c:pt idx="1921">
                  <c:v>4.1100858630036392E-4</c:v>
                </c:pt>
                <c:pt idx="1922">
                  <c:v>3.958813620604914E-4</c:v>
                </c:pt>
                <c:pt idx="1923">
                  <c:v>3.3140472999383631E-4</c:v>
                </c:pt>
                <c:pt idx="1924">
                  <c:v>2.7784221156280958E-4</c:v>
                </c:pt>
                <c:pt idx="1925">
                  <c:v>2.5249657774627368E-4</c:v>
                </c:pt>
                <c:pt idx="1926">
                  <c:v>2.724929768539418E-4</c:v>
                </c:pt>
                <c:pt idx="1927">
                  <c:v>2.8045394026999593E-4</c:v>
                </c:pt>
                <c:pt idx="1928">
                  <c:v>2.9430734316666842E-4</c:v>
                </c:pt>
                <c:pt idx="1929">
                  <c:v>3.4852685778833943E-4</c:v>
                </c:pt>
                <c:pt idx="1930">
                  <c:v>4.2286621351558356E-4</c:v>
                </c:pt>
                <c:pt idx="1931">
                  <c:v>4.3744346733157365E-4</c:v>
                </c:pt>
                <c:pt idx="1932">
                  <c:v>4.4177135243085466E-4</c:v>
                </c:pt>
                <c:pt idx="1933">
                  <c:v>4.5453815663503756E-4</c:v>
                </c:pt>
                <c:pt idx="1934">
                  <c:v>4.3065624563414201E-4</c:v>
                </c:pt>
                <c:pt idx="1935">
                  <c:v>4.3589018284550027E-4</c:v>
                </c:pt>
                <c:pt idx="1936">
                  <c:v>4.1875312797640487E-4</c:v>
                </c:pt>
                <c:pt idx="1937">
                  <c:v>4.3803485596826986E-4</c:v>
                </c:pt>
                <c:pt idx="1938">
                  <c:v>4.3614074348554706E-4</c:v>
                </c:pt>
                <c:pt idx="1939">
                  <c:v>4.0153134341616904E-4</c:v>
                </c:pt>
                <c:pt idx="1940">
                  <c:v>3.8091770324259522E-4</c:v>
                </c:pt>
                <c:pt idx="1941">
                  <c:v>3.793461580191554E-4</c:v>
                </c:pt>
                <c:pt idx="1942">
                  <c:v>3.792955945988653E-4</c:v>
                </c:pt>
                <c:pt idx="1943">
                  <c:v>3.8031729317512662E-4</c:v>
                </c:pt>
                <c:pt idx="1944">
                  <c:v>3.7496861413292468E-4</c:v>
                </c:pt>
                <c:pt idx="1945">
                  <c:v>3.8188013275013383E-4</c:v>
                </c:pt>
                <c:pt idx="1946">
                  <c:v>3.9088747124017614E-4</c:v>
                </c:pt>
                <c:pt idx="1947">
                  <c:v>4.002628812546506E-4</c:v>
                </c:pt>
                <c:pt idx="1948">
                  <c:v>4.125435228276994E-4</c:v>
                </c:pt>
                <c:pt idx="1949">
                  <c:v>4.3619454536960916E-4</c:v>
                </c:pt>
                <c:pt idx="1950">
                  <c:v>4.7395581322978681E-4</c:v>
                </c:pt>
                <c:pt idx="1951">
                  <c:v>4.9662072834997172E-4</c:v>
                </c:pt>
                <c:pt idx="1952">
                  <c:v>5.1251792837621671E-4</c:v>
                </c:pt>
                <c:pt idx="1953">
                  <c:v>5.2957109088627534E-4</c:v>
                </c:pt>
                <c:pt idx="1954">
                  <c:v>5.4855486185165366E-4</c:v>
                </c:pt>
                <c:pt idx="1955">
                  <c:v>5.7314434165919685E-4</c:v>
                </c:pt>
                <c:pt idx="1956">
                  <c:v>6.0267175504983802E-4</c:v>
                </c:pt>
                <c:pt idx="1957">
                  <c:v>5.2887326683300417E-4</c:v>
                </c:pt>
                <c:pt idx="1958">
                  <c:v>5.2293485021303265E-4</c:v>
                </c:pt>
                <c:pt idx="1959">
                  <c:v>5.1906163079726189E-4</c:v>
                </c:pt>
                <c:pt idx="1960">
                  <c:v>5.1835931984809075E-4</c:v>
                </c:pt>
                <c:pt idx="1961">
                  <c:v>4.9404034396817811E-4</c:v>
                </c:pt>
                <c:pt idx="1962">
                  <c:v>4.7743831005008696E-4</c:v>
                </c:pt>
                <c:pt idx="1963">
                  <c:v>4.9784354019562595E-4</c:v>
                </c:pt>
                <c:pt idx="1964">
                  <c:v>4.9063858353491792E-4</c:v>
                </c:pt>
                <c:pt idx="1965">
                  <c:v>4.7620764972946324E-4</c:v>
                </c:pt>
                <c:pt idx="1966">
                  <c:v>4.4280294796488683E-4</c:v>
                </c:pt>
                <c:pt idx="1967">
                  <c:v>4.2391198880866262E-4</c:v>
                </c:pt>
                <c:pt idx="1968">
                  <c:v>3.983873201420679E-4</c:v>
                </c:pt>
                <c:pt idx="1969">
                  <c:v>3.8283116870184842E-4</c:v>
                </c:pt>
                <c:pt idx="1970">
                  <c:v>3.9360461026671681E-4</c:v>
                </c:pt>
                <c:pt idx="1971">
                  <c:v>3.7885456196421553E-4</c:v>
                </c:pt>
                <c:pt idx="1972">
                  <c:v>3.721991583323316E-4</c:v>
                </c:pt>
                <c:pt idx="1973">
                  <c:v>3.4664907734109065E-4</c:v>
                </c:pt>
                <c:pt idx="1974">
                  <c:v>3.1185742394874429E-4</c:v>
                </c:pt>
                <c:pt idx="1975">
                  <c:v>2.9505396032290104E-4</c:v>
                </c:pt>
                <c:pt idx="1976">
                  <c:v>2.8464089379443876E-4</c:v>
                </c:pt>
                <c:pt idx="1977">
                  <c:v>2.9126763717325399E-4</c:v>
                </c:pt>
                <c:pt idx="1978">
                  <c:v>3.1440549169216471E-4</c:v>
                </c:pt>
                <c:pt idx="1979">
                  <c:v>3.3913076068434845E-4</c:v>
                </c:pt>
                <c:pt idx="1980">
                  <c:v>4.1366562463737461E-4</c:v>
                </c:pt>
                <c:pt idx="1981">
                  <c:v>4.5256398636972674E-4</c:v>
                </c:pt>
                <c:pt idx="1982">
                  <c:v>4.8569044838272564E-4</c:v>
                </c:pt>
                <c:pt idx="1983">
                  <c:v>4.7723611196985491E-4</c:v>
                </c:pt>
                <c:pt idx="1984">
                  <c:v>4.6717290692890932E-4</c:v>
                </c:pt>
                <c:pt idx="1985">
                  <c:v>4.614258414657197E-4</c:v>
                </c:pt>
                <c:pt idx="1986">
                  <c:v>4.6155901311557422E-4</c:v>
                </c:pt>
                <c:pt idx="1987">
                  <c:v>4.5511126538089045E-4</c:v>
                </c:pt>
                <c:pt idx="1988">
                  <c:v>4.5776443839080569E-4</c:v>
                </c:pt>
                <c:pt idx="1989">
                  <c:v>4.6746230873343734E-4</c:v>
                </c:pt>
                <c:pt idx="1990">
                  <c:v>4.9881261437525885E-4</c:v>
                </c:pt>
                <c:pt idx="1991">
                  <c:v>5.3961162499822923E-4</c:v>
                </c:pt>
                <c:pt idx="1992">
                  <c:v>5.32584842388997E-4</c:v>
                </c:pt>
                <c:pt idx="1993">
                  <c:v>5.2749739407159364E-4</c:v>
                </c:pt>
                <c:pt idx="1994">
                  <c:v>5.5182079806557495E-4</c:v>
                </c:pt>
                <c:pt idx="1995">
                  <c:v>5.6941080634044234E-4</c:v>
                </c:pt>
                <c:pt idx="1996">
                  <c:v>5.7690791411930226E-4</c:v>
                </c:pt>
                <c:pt idx="1997">
                  <c:v>5.7240755839812021E-4</c:v>
                </c:pt>
                <c:pt idx="1998">
                  <c:v>5.612509374488873E-4</c:v>
                </c:pt>
                <c:pt idx="1999">
                  <c:v>5.4511821742053983E-4</c:v>
                </c:pt>
                <c:pt idx="2000">
                  <c:v>4.7711680343990567E-4</c:v>
                </c:pt>
                <c:pt idx="2001">
                  <c:v>4.2245971681023191E-4</c:v>
                </c:pt>
                <c:pt idx="2002">
                  <c:v>3.4195286296690521E-4</c:v>
                </c:pt>
                <c:pt idx="2003">
                  <c:v>2.9711223157189944E-4</c:v>
                </c:pt>
                <c:pt idx="2004">
                  <c:v>2.9063992441269199E-4</c:v>
                </c:pt>
                <c:pt idx="2005">
                  <c:v>3.7049868364707073E-4</c:v>
                </c:pt>
                <c:pt idx="2006">
                  <c:v>4.5243963765487867E-4</c:v>
                </c:pt>
                <c:pt idx="2007">
                  <c:v>5.2762824512061319E-4</c:v>
                </c:pt>
                <c:pt idx="2008">
                  <c:v>5.7390680907789063E-4</c:v>
                </c:pt>
                <c:pt idx="2009">
                  <c:v>6.4970982961726968E-4</c:v>
                </c:pt>
                <c:pt idx="2010">
                  <c:v>7.4129416919926244E-4</c:v>
                </c:pt>
                <c:pt idx="2011">
                  <c:v>8.113955794996744E-4</c:v>
                </c:pt>
                <c:pt idx="2012">
                  <c:v>8.9304163774090936E-4</c:v>
                </c:pt>
                <c:pt idx="2013">
                  <c:v>9.1618250657800348E-4</c:v>
                </c:pt>
                <c:pt idx="2014">
                  <c:v>9.3703781489090697E-4</c:v>
                </c:pt>
                <c:pt idx="2015">
                  <c:v>9.4449767189983024E-4</c:v>
                </c:pt>
                <c:pt idx="2016">
                  <c:v>9.4139041247539169E-4</c:v>
                </c:pt>
                <c:pt idx="2017">
                  <c:v>9.4789106745000551E-4</c:v>
                </c:pt>
                <c:pt idx="2018">
                  <c:v>9.3475022059691035E-4</c:v>
                </c:pt>
                <c:pt idx="2019">
                  <c:v>9.1428821462998932E-4</c:v>
                </c:pt>
                <c:pt idx="2020">
                  <c:v>8.7060604498723291E-4</c:v>
                </c:pt>
                <c:pt idx="2021">
                  <c:v>7.901490096535222E-4</c:v>
                </c:pt>
                <c:pt idx="2022">
                  <c:v>6.9866914770611889E-4</c:v>
                </c:pt>
                <c:pt idx="2023">
                  <c:v>5.4846299939109006E-4</c:v>
                </c:pt>
                <c:pt idx="2024">
                  <c:v>3.6022527615632008E-4</c:v>
                </c:pt>
                <c:pt idx="2025">
                  <c:v>4.0551417421639673E-4</c:v>
                </c:pt>
                <c:pt idx="2026">
                  <c:v>4.3829742262124869E-4</c:v>
                </c:pt>
                <c:pt idx="2027">
                  <c:v>4.3815270731495756E-4</c:v>
                </c:pt>
                <c:pt idx="2028">
                  <c:v>4.3023390150863291E-4</c:v>
                </c:pt>
                <c:pt idx="2029">
                  <c:v>4.419563684179354E-4</c:v>
                </c:pt>
                <c:pt idx="2030">
                  <c:v>4.487065003687834E-4</c:v>
                </c:pt>
                <c:pt idx="2031">
                  <c:v>4.5458279304787946E-4</c:v>
                </c:pt>
                <c:pt idx="2032">
                  <c:v>4.408846326395743E-4</c:v>
                </c:pt>
                <c:pt idx="2033">
                  <c:v>4.4111834715209369E-4</c:v>
                </c:pt>
                <c:pt idx="2034">
                  <c:v>4.4273986410799365E-4</c:v>
                </c:pt>
                <c:pt idx="2035">
                  <c:v>4.4489500306941777E-4</c:v>
                </c:pt>
                <c:pt idx="2036">
                  <c:v>4.4948805589646091E-4</c:v>
                </c:pt>
                <c:pt idx="2037">
                  <c:v>4.6019627403925029E-4</c:v>
                </c:pt>
                <c:pt idx="2038">
                  <c:v>5.0569610871102275E-4</c:v>
                </c:pt>
                <c:pt idx="2039">
                  <c:v>4.9421627061002572E-4</c:v>
                </c:pt>
                <c:pt idx="2040">
                  <c:v>4.8541310842590771E-4</c:v>
                </c:pt>
                <c:pt idx="2041">
                  <c:v>4.4706968567542093E-4</c:v>
                </c:pt>
                <c:pt idx="2042">
                  <c:v>4.3142169121342957E-4</c:v>
                </c:pt>
                <c:pt idx="2043">
                  <c:v>4.2867384968669304E-4</c:v>
                </c:pt>
                <c:pt idx="2044">
                  <c:v>4.291079389524134E-4</c:v>
                </c:pt>
                <c:pt idx="2045">
                  <c:v>3.8990740600060699E-4</c:v>
                </c:pt>
                <c:pt idx="2046">
                  <c:v>3.6587333105922827E-4</c:v>
                </c:pt>
                <c:pt idx="2047">
                  <c:v>3.7732562210927059E-4</c:v>
                </c:pt>
                <c:pt idx="2048">
                  <c:v>3.7763148302677105E-4</c:v>
                </c:pt>
                <c:pt idx="2049">
                  <c:v>3.7350616750454307E-4</c:v>
                </c:pt>
                <c:pt idx="2050">
                  <c:v>3.7204746959381454E-4</c:v>
                </c:pt>
                <c:pt idx="2051">
                  <c:v>3.8187614584887276E-4</c:v>
                </c:pt>
                <c:pt idx="2052">
                  <c:v>4.0650024870432982E-4</c:v>
                </c:pt>
                <c:pt idx="2053">
                  <c:v>4.7081058778557716E-4</c:v>
                </c:pt>
                <c:pt idx="2054">
                  <c:v>4.8318576717547751E-4</c:v>
                </c:pt>
                <c:pt idx="2055">
                  <c:v>5.4029486375112518E-4</c:v>
                </c:pt>
                <c:pt idx="2056">
                  <c:v>5.6854867367622927E-4</c:v>
                </c:pt>
                <c:pt idx="2057">
                  <c:v>5.9856250088902423E-4</c:v>
                </c:pt>
                <c:pt idx="2058">
                  <c:v>7.183974900740734E-4</c:v>
                </c:pt>
                <c:pt idx="2059">
                  <c:v>7.9403593130625738E-4</c:v>
                </c:pt>
                <c:pt idx="2060">
                  <c:v>8.3576080042932152E-4</c:v>
                </c:pt>
                <c:pt idx="2061">
                  <c:v>8.4305068757112322E-4</c:v>
                </c:pt>
                <c:pt idx="2062">
                  <c:v>8.3390663968359964E-4</c:v>
                </c:pt>
                <c:pt idx="2063">
                  <c:v>8.6354130731202306E-4</c:v>
                </c:pt>
                <c:pt idx="2064">
                  <c:v>9.2266272219378035E-4</c:v>
                </c:pt>
                <c:pt idx="2065">
                  <c:v>9.4386477588795186E-4</c:v>
                </c:pt>
                <c:pt idx="2066">
                  <c:v>8.9759368374125819E-4</c:v>
                </c:pt>
                <c:pt idx="2067">
                  <c:v>8.1206762056262752E-4</c:v>
                </c:pt>
                <c:pt idx="2068">
                  <c:v>7.9353069518189466E-4</c:v>
                </c:pt>
                <c:pt idx="2069">
                  <c:v>7.3320940517329495E-4</c:v>
                </c:pt>
                <c:pt idx="2070">
                  <c:v>6.8444568039723909E-4</c:v>
                </c:pt>
                <c:pt idx="2071">
                  <c:v>6.098553548806989E-4</c:v>
                </c:pt>
                <c:pt idx="2072">
                  <c:v>5.4130930482658218E-4</c:v>
                </c:pt>
                <c:pt idx="2073">
                  <c:v>5.0873575556470354E-4</c:v>
                </c:pt>
                <c:pt idx="2074">
                  <c:v>4.2579435460862714E-4</c:v>
                </c:pt>
                <c:pt idx="2075">
                  <c:v>3.9849909358510155E-4</c:v>
                </c:pt>
                <c:pt idx="2076">
                  <c:v>3.6947235837091815E-4</c:v>
                </c:pt>
                <c:pt idx="2077">
                  <c:v>3.5848018871633948E-4</c:v>
                </c:pt>
                <c:pt idx="2078">
                  <c:v>3.5985319425959906E-4</c:v>
                </c:pt>
                <c:pt idx="2079">
                  <c:v>3.6019138424268346E-4</c:v>
                </c:pt>
                <c:pt idx="2080">
                  <c:v>3.5340903514528632E-4</c:v>
                </c:pt>
                <c:pt idx="2081">
                  <c:v>3.1073245703878256E-4</c:v>
                </c:pt>
                <c:pt idx="2082">
                  <c:v>2.706953636896551E-4</c:v>
                </c:pt>
                <c:pt idx="2083">
                  <c:v>2.7400312266368795E-4</c:v>
                </c:pt>
                <c:pt idx="2084">
                  <c:v>2.6486873671743952E-4</c:v>
                </c:pt>
                <c:pt idx="2085">
                  <c:v>2.5865150106529449E-4</c:v>
                </c:pt>
                <c:pt idx="2086">
                  <c:v>2.7254409970236317E-4</c:v>
                </c:pt>
                <c:pt idx="2087">
                  <c:v>2.7324962539153287E-4</c:v>
                </c:pt>
                <c:pt idx="2088">
                  <c:v>2.4212742669774549E-4</c:v>
                </c:pt>
                <c:pt idx="2089">
                  <c:v>2.408795645633999E-4</c:v>
                </c:pt>
                <c:pt idx="2090">
                  <c:v>2.3292252929147807E-4</c:v>
                </c:pt>
                <c:pt idx="2091">
                  <c:v>2.4676747758245942E-4</c:v>
                </c:pt>
                <c:pt idx="2092">
                  <c:v>2.4884365045618469E-4</c:v>
                </c:pt>
                <c:pt idx="2093">
                  <c:v>2.4032319115909796E-4</c:v>
                </c:pt>
                <c:pt idx="2094">
                  <c:v>2.4653553010074459E-4</c:v>
                </c:pt>
                <c:pt idx="2095">
                  <c:v>2.6597373376267505E-4</c:v>
                </c:pt>
                <c:pt idx="2096">
                  <c:v>2.71030035466181E-4</c:v>
                </c:pt>
                <c:pt idx="2097">
                  <c:v>2.7881975233014667E-4</c:v>
                </c:pt>
                <c:pt idx="2098">
                  <c:v>2.8957450593956229E-4</c:v>
                </c:pt>
                <c:pt idx="2099">
                  <c:v>3.1548437839764009E-4</c:v>
                </c:pt>
                <c:pt idx="2100">
                  <c:v>3.3620478718490596E-4</c:v>
                </c:pt>
                <c:pt idx="2101">
                  <c:v>3.6993521981275204E-4</c:v>
                </c:pt>
                <c:pt idx="2102">
                  <c:v>4.2878273610331779E-4</c:v>
                </c:pt>
                <c:pt idx="2103">
                  <c:v>4.4835586430886103E-4</c:v>
                </c:pt>
                <c:pt idx="2104">
                  <c:v>4.4103202630417911E-4</c:v>
                </c:pt>
                <c:pt idx="2105">
                  <c:v>4.3249928486232463E-4</c:v>
                </c:pt>
                <c:pt idx="2106">
                  <c:v>4.0290495032500602E-4</c:v>
                </c:pt>
                <c:pt idx="2107">
                  <c:v>3.8568103971793399E-4</c:v>
                </c:pt>
                <c:pt idx="2108">
                  <c:v>3.6162512312705995E-4</c:v>
                </c:pt>
                <c:pt idx="2109">
                  <c:v>3.4847753101309068E-4</c:v>
                </c:pt>
                <c:pt idx="2110">
                  <c:v>3.3704161180137996E-4</c:v>
                </c:pt>
                <c:pt idx="2111">
                  <c:v>3.3809160323299443E-4</c:v>
                </c:pt>
                <c:pt idx="2112">
                  <c:v>3.3715240559621716E-4</c:v>
                </c:pt>
                <c:pt idx="2113">
                  <c:v>3.3951722620926075E-4</c:v>
                </c:pt>
                <c:pt idx="2114">
                  <c:v>3.4123898649806282E-4</c:v>
                </c:pt>
                <c:pt idx="2115">
                  <c:v>3.4873481261131126E-4</c:v>
                </c:pt>
                <c:pt idx="2116">
                  <c:v>3.6321886403968757E-4</c:v>
                </c:pt>
                <c:pt idx="2117">
                  <c:v>3.8473434333394241E-4</c:v>
                </c:pt>
                <c:pt idx="2118">
                  <c:v>4.2421094973427327E-4</c:v>
                </c:pt>
                <c:pt idx="2119">
                  <c:v>4.5724002760696005E-4</c:v>
                </c:pt>
                <c:pt idx="2120">
                  <c:v>4.8983769944731161E-4</c:v>
                </c:pt>
                <c:pt idx="2121">
                  <c:v>5.1044383303834508E-4</c:v>
                </c:pt>
                <c:pt idx="2122">
                  <c:v>5.3484877895779474E-4</c:v>
                </c:pt>
                <c:pt idx="2123">
                  <c:v>5.7395690971627326E-4</c:v>
                </c:pt>
                <c:pt idx="2124">
                  <c:v>6.0414299769495769E-4</c:v>
                </c:pt>
                <c:pt idx="2125">
                  <c:v>5.9211549755450058E-4</c:v>
                </c:pt>
                <c:pt idx="2126">
                  <c:v>5.7215532468680779E-4</c:v>
                </c:pt>
                <c:pt idx="2127">
                  <c:v>5.6887433377342234E-4</c:v>
                </c:pt>
                <c:pt idx="2128">
                  <c:v>5.6145914902450231E-4</c:v>
                </c:pt>
                <c:pt idx="2129">
                  <c:v>5.6121032955144248E-4</c:v>
                </c:pt>
                <c:pt idx="2130">
                  <c:v>5.5928313983686078E-4</c:v>
                </c:pt>
                <c:pt idx="2131">
                  <c:v>5.8963711613495436E-4</c:v>
                </c:pt>
                <c:pt idx="2132">
                  <c:v>6.2931783459185895E-4</c:v>
                </c:pt>
                <c:pt idx="2133">
                  <c:v>6.4569545311943157E-4</c:v>
                </c:pt>
                <c:pt idx="2134">
                  <c:v>6.3191031701804784E-4</c:v>
                </c:pt>
                <c:pt idx="2135">
                  <c:v>6.1997516199772983E-4</c:v>
                </c:pt>
                <c:pt idx="2136">
                  <c:v>6.10814143741761E-4</c:v>
                </c:pt>
                <c:pt idx="2137">
                  <c:v>6.0956917604140619E-4</c:v>
                </c:pt>
                <c:pt idx="2138">
                  <c:v>5.947933841823535E-4</c:v>
                </c:pt>
                <c:pt idx="2139">
                  <c:v>5.8553448252072311E-4</c:v>
                </c:pt>
                <c:pt idx="2140">
                  <c:v>5.8329352907883145E-4</c:v>
                </c:pt>
                <c:pt idx="2141">
                  <c:v>5.7594230463155324E-4</c:v>
                </c:pt>
                <c:pt idx="2142">
                  <c:v>5.838483547131603E-4</c:v>
                </c:pt>
                <c:pt idx="2143">
                  <c:v>5.6461117839268519E-4</c:v>
                </c:pt>
                <c:pt idx="2144">
                  <c:v>5.3283329535381413E-4</c:v>
                </c:pt>
                <c:pt idx="2145">
                  <c:v>4.6423843354388559E-4</c:v>
                </c:pt>
                <c:pt idx="2146">
                  <c:v>4.0231197797965232E-4</c:v>
                </c:pt>
                <c:pt idx="2147">
                  <c:v>3.5436889776395219E-4</c:v>
                </c:pt>
                <c:pt idx="2148">
                  <c:v>3.2265639186131509E-4</c:v>
                </c:pt>
                <c:pt idx="2149">
                  <c:v>3.6936642409964422E-4</c:v>
                </c:pt>
                <c:pt idx="2150">
                  <c:v>4.1312907435489023E-4</c:v>
                </c:pt>
                <c:pt idx="2151">
                  <c:v>5.2957361189459281E-4</c:v>
                </c:pt>
                <c:pt idx="2152">
                  <c:v>6.7075350879728898E-4</c:v>
                </c:pt>
                <c:pt idx="2153">
                  <c:v>8.1833480131536843E-4</c:v>
                </c:pt>
                <c:pt idx="2154">
                  <c:v>9.2827113917544021E-4</c:v>
                </c:pt>
                <c:pt idx="2155">
                  <c:v>1.0601066808847077E-3</c:v>
                </c:pt>
                <c:pt idx="2156">
                  <c:v>1.1396093926702234E-3</c:v>
                </c:pt>
                <c:pt idx="2157">
                  <c:v>1.1810651681442813E-3</c:v>
                </c:pt>
                <c:pt idx="2158">
                  <c:v>1.1289237815264991E-3</c:v>
                </c:pt>
                <c:pt idx="2159">
                  <c:v>1.0868626964328223E-3</c:v>
                </c:pt>
                <c:pt idx="2160">
                  <c:v>1.0961380185951037E-3</c:v>
                </c:pt>
                <c:pt idx="2161">
                  <c:v>1.0985666814590444E-3</c:v>
                </c:pt>
                <c:pt idx="2162">
                  <c:v>1.0918545375621232E-3</c:v>
                </c:pt>
                <c:pt idx="2163">
                  <c:v>1.054248053216366E-3</c:v>
                </c:pt>
                <c:pt idx="2164">
                  <c:v>1.0158010982480002E-3</c:v>
                </c:pt>
                <c:pt idx="2165">
                  <c:v>9.7599389564584631E-4</c:v>
                </c:pt>
                <c:pt idx="2166">
                  <c:v>1.0272029895131605E-3</c:v>
                </c:pt>
                <c:pt idx="2167">
                  <c:v>1.0233951176524642E-3</c:v>
                </c:pt>
                <c:pt idx="2168">
                  <c:v>1.0506239894601966E-3</c:v>
                </c:pt>
                <c:pt idx="2169">
                  <c:v>1.1562402047394756E-3</c:v>
                </c:pt>
                <c:pt idx="2170">
                  <c:v>1.1752570162828879E-3</c:v>
                </c:pt>
                <c:pt idx="2171">
                  <c:v>1.1728425287175109E-3</c:v>
                </c:pt>
                <c:pt idx="2172">
                  <c:v>1.1861388814975134E-3</c:v>
                </c:pt>
                <c:pt idx="2173">
                  <c:v>1.3559239386936302E-3</c:v>
                </c:pt>
                <c:pt idx="2174">
                  <c:v>1.5662958705003674E-3</c:v>
                </c:pt>
                <c:pt idx="2175">
                  <c:v>2.0909452261763761E-3</c:v>
                </c:pt>
                <c:pt idx="2176">
                  <c:v>2.2863816093192098E-3</c:v>
                </c:pt>
                <c:pt idx="2177">
                  <c:v>2.3969210698716902E-3</c:v>
                </c:pt>
                <c:pt idx="2178">
                  <c:v>2.5023275571871141E-3</c:v>
                </c:pt>
                <c:pt idx="2179">
                  <c:v>2.574457950531604E-3</c:v>
                </c:pt>
                <c:pt idx="2180">
                  <c:v>2.7226390951435625E-3</c:v>
                </c:pt>
                <c:pt idx="2181">
                  <c:v>2.71493739275538E-3</c:v>
                </c:pt>
                <c:pt idx="2182">
                  <c:v>2.6172015779494804E-3</c:v>
                </c:pt>
                <c:pt idx="2183">
                  <c:v>2.5098103599716548E-3</c:v>
                </c:pt>
                <c:pt idx="2184">
                  <c:v>2.339392855906387E-3</c:v>
                </c:pt>
                <c:pt idx="2185">
                  <c:v>2.2176524182495731E-3</c:v>
                </c:pt>
                <c:pt idx="2186">
                  <c:v>2.173394984019987E-3</c:v>
                </c:pt>
                <c:pt idx="2187">
                  <c:v>2.0683924967699113E-3</c:v>
                </c:pt>
                <c:pt idx="2188">
                  <c:v>2.0351839574278656E-3</c:v>
                </c:pt>
                <c:pt idx="2189">
                  <c:v>2.0466483702758194E-3</c:v>
                </c:pt>
                <c:pt idx="2190">
                  <c:v>1.983479395527862E-3</c:v>
                </c:pt>
                <c:pt idx="2191">
                  <c:v>1.8137548420812659E-3</c:v>
                </c:pt>
                <c:pt idx="2192">
                  <c:v>1.7680684533976597E-3</c:v>
                </c:pt>
                <c:pt idx="2193">
                  <c:v>1.8372046715474087E-3</c:v>
                </c:pt>
                <c:pt idx="2194">
                  <c:v>1.9609662685978022E-3</c:v>
                </c:pt>
                <c:pt idx="2195">
                  <c:v>1.8647137318763894E-3</c:v>
                </c:pt>
                <c:pt idx="2196">
                  <c:v>1.7928415813154373E-3</c:v>
                </c:pt>
                <c:pt idx="2197">
                  <c:v>1.6937697059660408E-3</c:v>
                </c:pt>
                <c:pt idx="2198">
                  <c:v>1.5942018915530314E-3</c:v>
                </c:pt>
                <c:pt idx="2199">
                  <c:v>1.4487911806844076E-3</c:v>
                </c:pt>
                <c:pt idx="2200">
                  <c:v>1.1428476901009595E-3</c:v>
                </c:pt>
                <c:pt idx="2201">
                  <c:v>1.0797226531776456E-3</c:v>
                </c:pt>
                <c:pt idx="2202">
                  <c:v>9.8477491905707339E-4</c:v>
                </c:pt>
                <c:pt idx="2203">
                  <c:v>8.588581362271899E-4</c:v>
                </c:pt>
                <c:pt idx="2204">
                  <c:v>7.4209994638762774E-4</c:v>
                </c:pt>
                <c:pt idx="2205">
                  <c:v>6.5176885424968103E-4</c:v>
                </c:pt>
                <c:pt idx="2206">
                  <c:v>5.7912418963277886E-4</c:v>
                </c:pt>
                <c:pt idx="2207">
                  <c:v>3.7357223060993948E-4</c:v>
                </c:pt>
                <c:pt idx="2208">
                  <c:v>4.4470830441780714E-4</c:v>
                </c:pt>
                <c:pt idx="2209">
                  <c:v>5.1042285424298219E-4</c:v>
                </c:pt>
                <c:pt idx="2210">
                  <c:v>5.1563583039567645E-4</c:v>
                </c:pt>
                <c:pt idx="2211">
                  <c:v>5.1378506143612745E-4</c:v>
                </c:pt>
                <c:pt idx="2212">
                  <c:v>5.1807892804711598E-4</c:v>
                </c:pt>
                <c:pt idx="2213">
                  <c:v>5.1680336118757034E-4</c:v>
                </c:pt>
                <c:pt idx="2214">
                  <c:v>4.9597224709905141E-4</c:v>
                </c:pt>
                <c:pt idx="2215">
                  <c:v>4.7138383121403691E-4</c:v>
                </c:pt>
                <c:pt idx="2216">
                  <c:v>4.7547291584147796E-4</c:v>
                </c:pt>
                <c:pt idx="2217">
                  <c:v>4.7410467010239115E-4</c:v>
                </c:pt>
                <c:pt idx="2218">
                  <c:v>4.8850078758293117E-4</c:v>
                </c:pt>
                <c:pt idx="2219">
                  <c:v>5.1198369588431104E-4</c:v>
                </c:pt>
                <c:pt idx="2220">
                  <c:v>5.4074625615414405E-4</c:v>
                </c:pt>
                <c:pt idx="2221">
                  <c:v>5.5892801326593391E-4</c:v>
                </c:pt>
                <c:pt idx="2222">
                  <c:v>5.3939298119885727E-4</c:v>
                </c:pt>
                <c:pt idx="2223">
                  <c:v>5.1678151049193465E-4</c:v>
                </c:pt>
                <c:pt idx="2224">
                  <c:v>5.120007683642987E-4</c:v>
                </c:pt>
                <c:pt idx="2225">
                  <c:v>5.1036034837103944E-4</c:v>
                </c:pt>
                <c:pt idx="2226">
                  <c:v>5.5290121704252963E-4</c:v>
                </c:pt>
                <c:pt idx="2227">
                  <c:v>5.792746169040791E-4</c:v>
                </c:pt>
                <c:pt idx="2228">
                  <c:v>5.5575024066736075E-4</c:v>
                </c:pt>
                <c:pt idx="2229">
                  <c:v>5.1121263897494136E-4</c:v>
                </c:pt>
                <c:pt idx="2230">
                  <c:v>5.179225385254189E-4</c:v>
                </c:pt>
                <c:pt idx="2231">
                  <c:v>5.9370979398457914E-4</c:v>
                </c:pt>
                <c:pt idx="2232">
                  <c:v>5.7868734643654355E-4</c:v>
                </c:pt>
                <c:pt idx="2233">
                  <c:v>5.7858015186128535E-4</c:v>
                </c:pt>
                <c:pt idx="2234">
                  <c:v>5.7338375032959198E-4</c:v>
                </c:pt>
                <c:pt idx="2235">
                  <c:v>5.674349640320712E-4</c:v>
                </c:pt>
                <c:pt idx="2236">
                  <c:v>5.7039655783645425E-4</c:v>
                </c:pt>
                <c:pt idx="2237">
                  <c:v>5.6463990020740084E-4</c:v>
                </c:pt>
                <c:pt idx="2238">
                  <c:v>5.6452606397734196E-4</c:v>
                </c:pt>
                <c:pt idx="2239">
                  <c:v>5.5887736776217742E-4</c:v>
                </c:pt>
                <c:pt idx="2240">
                  <c:v>5.6232570337669209E-4</c:v>
                </c:pt>
                <c:pt idx="2241">
                  <c:v>5.7618247252901739E-4</c:v>
                </c:pt>
                <c:pt idx="2242">
                  <c:v>5.5781061316568733E-4</c:v>
                </c:pt>
                <c:pt idx="2243">
                  <c:v>5.9895576839022729E-4</c:v>
                </c:pt>
                <c:pt idx="2244">
                  <c:v>6.4873284903046947E-4</c:v>
                </c:pt>
                <c:pt idx="2245">
                  <c:v>6.9865715948440744E-4</c:v>
                </c:pt>
                <c:pt idx="2246">
                  <c:v>7.0542568800306259E-4</c:v>
                </c:pt>
                <c:pt idx="2247">
                  <c:v>7.2871362007300117E-4</c:v>
                </c:pt>
                <c:pt idx="2248">
                  <c:v>7.709651657045424E-4</c:v>
                </c:pt>
                <c:pt idx="2249">
                  <c:v>9.2502043770834735E-4</c:v>
                </c:pt>
                <c:pt idx="2250">
                  <c:v>1.0266203449451846E-3</c:v>
                </c:pt>
                <c:pt idx="2251">
                  <c:v>1.0635528766385128E-3</c:v>
                </c:pt>
                <c:pt idx="2252">
                  <c:v>1.1097448014763956E-3</c:v>
                </c:pt>
                <c:pt idx="2253">
                  <c:v>1.1591848140959018E-3</c:v>
                </c:pt>
                <c:pt idx="2254">
                  <c:v>1.1740607756533718E-3</c:v>
                </c:pt>
                <c:pt idx="2255">
                  <c:v>1.1969585206224472E-3</c:v>
                </c:pt>
                <c:pt idx="2256">
                  <c:v>1.1660343175561598E-3</c:v>
                </c:pt>
                <c:pt idx="2257">
                  <c:v>1.206141491175891E-3</c:v>
                </c:pt>
                <c:pt idx="2258">
                  <c:v>1.2276306541600356E-3</c:v>
                </c:pt>
                <c:pt idx="2259">
                  <c:v>1.1405305412390486E-3</c:v>
                </c:pt>
                <c:pt idx="2260">
                  <c:v>1.0122246612658764E-3</c:v>
                </c:pt>
                <c:pt idx="2261">
                  <c:v>8.2189793096586075E-4</c:v>
                </c:pt>
                <c:pt idx="2262">
                  <c:v>7.427157831919357E-4</c:v>
                </c:pt>
                <c:pt idx="2263">
                  <c:v>8.1957722959774819E-4</c:v>
                </c:pt>
                <c:pt idx="2264">
                  <c:v>9.0540608777281873E-4</c:v>
                </c:pt>
                <c:pt idx="2265">
                  <c:v>9.1983544809543319E-4</c:v>
                </c:pt>
                <c:pt idx="2266">
                  <c:v>8.992542898691681E-4</c:v>
                </c:pt>
                <c:pt idx="2267">
                  <c:v>8.7648586816804275E-4</c:v>
                </c:pt>
                <c:pt idx="2268">
                  <c:v>8.5189549582696919E-4</c:v>
                </c:pt>
                <c:pt idx="2269">
                  <c:v>8.6208007957407431E-4</c:v>
                </c:pt>
                <c:pt idx="2270">
                  <c:v>8.4310324586254972E-4</c:v>
                </c:pt>
                <c:pt idx="2271">
                  <c:v>8.2686074233525079E-4</c:v>
                </c:pt>
                <c:pt idx="2272">
                  <c:v>7.8671176908887749E-4</c:v>
                </c:pt>
                <c:pt idx="2273">
                  <c:v>7.5277666724619116E-4</c:v>
                </c:pt>
                <c:pt idx="2274">
                  <c:v>7.1679232809836613E-4</c:v>
                </c:pt>
                <c:pt idx="2275">
                  <c:v>6.8804550351581192E-4</c:v>
                </c:pt>
                <c:pt idx="2276">
                  <c:v>6.5574278319806517E-4</c:v>
                </c:pt>
                <c:pt idx="2277">
                  <c:v>6.5331075263761384E-4</c:v>
                </c:pt>
                <c:pt idx="2278">
                  <c:v>6.5154274995509929E-4</c:v>
                </c:pt>
                <c:pt idx="2279">
                  <c:v>5.4982271232624242E-4</c:v>
                </c:pt>
                <c:pt idx="2280">
                  <c:v>4.7472164404583386E-4</c:v>
                </c:pt>
                <c:pt idx="2281">
                  <c:v>4.2093962860698282E-4</c:v>
                </c:pt>
                <c:pt idx="2282">
                  <c:v>5.392778981971163E-4</c:v>
                </c:pt>
                <c:pt idx="2283">
                  <c:v>5.9860760870879856E-4</c:v>
                </c:pt>
                <c:pt idx="2284">
                  <c:v>6.2041328154805353E-4</c:v>
                </c:pt>
                <c:pt idx="2285">
                  <c:v>6.8222695458914045E-4</c:v>
                </c:pt>
                <c:pt idx="2286">
                  <c:v>7.6048405345382369E-4</c:v>
                </c:pt>
                <c:pt idx="2287">
                  <c:v>7.6201818400962616E-4</c:v>
                </c:pt>
                <c:pt idx="2288">
                  <c:v>7.6101283112278185E-4</c:v>
                </c:pt>
                <c:pt idx="2289">
                  <c:v>7.6009824655111976E-4</c:v>
                </c:pt>
                <c:pt idx="2290">
                  <c:v>7.7222958370110734E-4</c:v>
                </c:pt>
                <c:pt idx="2291">
                  <c:v>7.574659535861776E-4</c:v>
                </c:pt>
                <c:pt idx="2292">
                  <c:v>8.0876320381539208E-4</c:v>
                </c:pt>
                <c:pt idx="2293">
                  <c:v>8.829952344433466E-4</c:v>
                </c:pt>
                <c:pt idx="2294">
                  <c:v>9.2186153838460291E-4</c:v>
                </c:pt>
                <c:pt idx="2295">
                  <c:v>9.5690405823941195E-4</c:v>
                </c:pt>
                <c:pt idx="2296">
                  <c:v>1.0685237708445918E-3</c:v>
                </c:pt>
                <c:pt idx="2297">
                  <c:v>1.1869176558920082E-3</c:v>
                </c:pt>
                <c:pt idx="2298">
                  <c:v>1.3190397524385287E-3</c:v>
                </c:pt>
                <c:pt idx="2299">
                  <c:v>1.4874900169759377E-3</c:v>
                </c:pt>
                <c:pt idx="2300">
                  <c:v>1.6088950210994925E-3</c:v>
                </c:pt>
                <c:pt idx="2301">
                  <c:v>1.6783154634151963E-3</c:v>
                </c:pt>
                <c:pt idx="2302">
                  <c:v>1.6326684031522502E-3</c:v>
                </c:pt>
                <c:pt idx="2303">
                  <c:v>1.5806107124471315E-3</c:v>
                </c:pt>
                <c:pt idx="2304">
                  <c:v>1.5100836207881645E-3</c:v>
                </c:pt>
                <c:pt idx="2305">
                  <c:v>1.3753174111119297E-3</c:v>
                </c:pt>
                <c:pt idx="2306">
                  <c:v>1.1575628939448843E-3</c:v>
                </c:pt>
                <c:pt idx="2307">
                  <c:v>1.0497680943757737E-3</c:v>
                </c:pt>
                <c:pt idx="2308">
                  <c:v>9.5859700089620764E-4</c:v>
                </c:pt>
                <c:pt idx="2309">
                  <c:v>8.5578826281527075E-4</c:v>
                </c:pt>
                <c:pt idx="2310">
                  <c:v>8.796200364396935E-4</c:v>
                </c:pt>
                <c:pt idx="2311">
                  <c:v>9.029392606109154E-4</c:v>
                </c:pt>
                <c:pt idx="2312">
                  <c:v>9.7582555249633605E-4</c:v>
                </c:pt>
                <c:pt idx="2313">
                  <c:v>1.0216038087104491E-3</c:v>
                </c:pt>
                <c:pt idx="2314">
                  <c:v>1.0924658083089317E-3</c:v>
                </c:pt>
                <c:pt idx="2315">
                  <c:v>1.124434559856312E-3</c:v>
                </c:pt>
                <c:pt idx="2316">
                  <c:v>1.1427646778594796E-3</c:v>
                </c:pt>
                <c:pt idx="2317">
                  <c:v>1.1424939358164569E-3</c:v>
                </c:pt>
                <c:pt idx="2318">
                  <c:v>1.113425831916974E-3</c:v>
                </c:pt>
                <c:pt idx="2319">
                  <c:v>1.0302256825695788E-3</c:v>
                </c:pt>
                <c:pt idx="2320">
                  <c:v>9.3162794954030183E-4</c:v>
                </c:pt>
                <c:pt idx="2321">
                  <c:v>8.0756791437116486E-4</c:v>
                </c:pt>
                <c:pt idx="2322">
                  <c:v>7.4594164773682031E-4</c:v>
                </c:pt>
                <c:pt idx="2323">
                  <c:v>7.5629318566508954E-4</c:v>
                </c:pt>
                <c:pt idx="2324">
                  <c:v>8.073798959519075E-4</c:v>
                </c:pt>
                <c:pt idx="2325">
                  <c:v>8.6862868245661041E-4</c:v>
                </c:pt>
                <c:pt idx="2326">
                  <c:v>8.6952147128274682E-4</c:v>
                </c:pt>
                <c:pt idx="2327">
                  <c:v>8.3732832819514871E-4</c:v>
                </c:pt>
                <c:pt idx="2328">
                  <c:v>8.4906478219499591E-4</c:v>
                </c:pt>
                <c:pt idx="2329">
                  <c:v>8.5126426421106428E-4</c:v>
                </c:pt>
                <c:pt idx="2330">
                  <c:v>8.4968328584827664E-4</c:v>
                </c:pt>
                <c:pt idx="2331">
                  <c:v>8.3766662311369631E-4</c:v>
                </c:pt>
                <c:pt idx="2332">
                  <c:v>8.0028715528755831E-4</c:v>
                </c:pt>
                <c:pt idx="2333">
                  <c:v>7.6832106582752169E-4</c:v>
                </c:pt>
                <c:pt idx="2334">
                  <c:v>6.7931869066479276E-4</c:v>
                </c:pt>
                <c:pt idx="2335">
                  <c:v>6.2763630779871381E-4</c:v>
                </c:pt>
                <c:pt idx="2336">
                  <c:v>5.8493828788280377E-4</c:v>
                </c:pt>
                <c:pt idx="2337">
                  <c:v>5.7130804235951778E-4</c:v>
                </c:pt>
                <c:pt idx="2338">
                  <c:v>5.6941261007942788E-4</c:v>
                </c:pt>
                <c:pt idx="2339">
                  <c:v>5.3899952032285703E-4</c:v>
                </c:pt>
                <c:pt idx="2340">
                  <c:v>4.7476012372118376E-4</c:v>
                </c:pt>
                <c:pt idx="2341">
                  <c:v>4.5348609597025053E-4</c:v>
                </c:pt>
                <c:pt idx="2342">
                  <c:v>4.9640046054979831E-4</c:v>
                </c:pt>
                <c:pt idx="2343">
                  <c:v>4.9143533754107509E-4</c:v>
                </c:pt>
                <c:pt idx="2344">
                  <c:v>4.7758325129788204E-4</c:v>
                </c:pt>
                <c:pt idx="2345">
                  <c:v>4.603632046845513E-4</c:v>
                </c:pt>
                <c:pt idx="2346">
                  <c:v>4.4810632228588362E-4</c:v>
                </c:pt>
                <c:pt idx="2347">
                  <c:v>4.0309891783407172E-4</c:v>
                </c:pt>
                <c:pt idx="2348">
                  <c:v>4.107130087512488E-4</c:v>
                </c:pt>
                <c:pt idx="2349">
                  <c:v>3.9181857456250103E-4</c:v>
                </c:pt>
                <c:pt idx="2350">
                  <c:v>3.9150293935663014E-4</c:v>
                </c:pt>
                <c:pt idx="2351">
                  <c:v>3.9150296921176164E-4</c:v>
                </c:pt>
                <c:pt idx="2352">
                  <c:v>4.0140599530883255E-4</c:v>
                </c:pt>
                <c:pt idx="2353">
                  <c:v>4.0143859781083512E-4</c:v>
                </c:pt>
                <c:pt idx="2354">
                  <c:v>3.7877668686634922E-4</c:v>
                </c:pt>
                <c:pt idx="2355">
                  <c:v>3.7103718920710409E-4</c:v>
                </c:pt>
                <c:pt idx="2356">
                  <c:v>3.5518929298915979E-4</c:v>
                </c:pt>
                <c:pt idx="2357">
                  <c:v>3.6589047085960999E-4</c:v>
                </c:pt>
                <c:pt idx="2358">
                  <c:v>3.6688712178071912E-4</c:v>
                </c:pt>
                <c:pt idx="2359">
                  <c:v>3.6501413577263406E-4</c:v>
                </c:pt>
                <c:pt idx="2360">
                  <c:v>3.6504595703314754E-4</c:v>
                </c:pt>
                <c:pt idx="2361">
                  <c:v>3.5409364290971422E-4</c:v>
                </c:pt>
                <c:pt idx="2362">
                  <c:v>3.1164821084608217E-4</c:v>
                </c:pt>
                <c:pt idx="2363">
                  <c:v>3.1082207641815245E-4</c:v>
                </c:pt>
                <c:pt idx="2364">
                  <c:v>3.1582683520152416E-4</c:v>
                </c:pt>
                <c:pt idx="2365">
                  <c:v>3.2533911560567099E-4</c:v>
                </c:pt>
                <c:pt idx="2366">
                  <c:v>3.2270344544104443E-4</c:v>
                </c:pt>
                <c:pt idx="2367">
                  <c:v>3.5616247643702447E-4</c:v>
                </c:pt>
                <c:pt idx="2368">
                  <c:v>3.5865901042292532E-4</c:v>
                </c:pt>
                <c:pt idx="2369">
                  <c:v>3.1936581109797779E-4</c:v>
                </c:pt>
                <c:pt idx="2370">
                  <c:v>2.7582128295595406E-4</c:v>
                </c:pt>
                <c:pt idx="2371">
                  <c:v>2.5973138303423754E-4</c:v>
                </c:pt>
                <c:pt idx="2372">
                  <c:v>2.9641497237707442E-4</c:v>
                </c:pt>
                <c:pt idx="2373">
                  <c:v>3.1992729456569509E-4</c:v>
                </c:pt>
                <c:pt idx="2374">
                  <c:v>3.4480345854124564E-4</c:v>
                </c:pt>
                <c:pt idx="2375">
                  <c:v>3.6669840385913368E-4</c:v>
                </c:pt>
                <c:pt idx="2376">
                  <c:v>3.7100348174029686E-4</c:v>
                </c:pt>
                <c:pt idx="2377">
                  <c:v>3.717366258362356E-4</c:v>
                </c:pt>
                <c:pt idx="2378">
                  <c:v>3.7192682338997254E-4</c:v>
                </c:pt>
                <c:pt idx="2379">
                  <c:v>3.522414538661983E-4</c:v>
                </c:pt>
                <c:pt idx="2380">
                  <c:v>3.5019064282555364E-4</c:v>
                </c:pt>
                <c:pt idx="2381">
                  <c:v>3.3946792076760613E-4</c:v>
                </c:pt>
                <c:pt idx="2382">
                  <c:v>3.1910062987153303E-4</c:v>
                </c:pt>
                <c:pt idx="2383">
                  <c:v>3.0015723815625541E-4</c:v>
                </c:pt>
                <c:pt idx="2384">
                  <c:v>3.3741154885522394E-4</c:v>
                </c:pt>
                <c:pt idx="2385">
                  <c:v>3.3632404799392626E-4</c:v>
                </c:pt>
                <c:pt idx="2386">
                  <c:v>3.4004309458875924E-4</c:v>
                </c:pt>
                <c:pt idx="2387">
                  <c:v>3.5123165213093055E-4</c:v>
                </c:pt>
                <c:pt idx="2388">
                  <c:v>3.5002818048392073E-4</c:v>
                </c:pt>
                <c:pt idx="2389">
                  <c:v>3.7774448343838346E-4</c:v>
                </c:pt>
                <c:pt idx="2390">
                  <c:v>3.7792265544547843E-4</c:v>
                </c:pt>
                <c:pt idx="2391">
                  <c:v>3.7873045962789751E-4</c:v>
                </c:pt>
                <c:pt idx="2392">
                  <c:v>3.6279623421967125E-4</c:v>
                </c:pt>
                <c:pt idx="2393">
                  <c:v>3.5486171894714942E-4</c:v>
                </c:pt>
                <c:pt idx="2394">
                  <c:v>3.4262565937514248E-4</c:v>
                </c:pt>
                <c:pt idx="2395">
                  <c:v>3.1904191401932984E-4</c:v>
                </c:pt>
                <c:pt idx="2396">
                  <c:v>3.0743179772857384E-4</c:v>
                </c:pt>
                <c:pt idx="2397">
                  <c:v>3.0318342351178846E-4</c:v>
                </c:pt>
                <c:pt idx="2398">
                  <c:v>3.0115301299940203E-4</c:v>
                </c:pt>
                <c:pt idx="2399">
                  <c:v>3.1114505476048773E-4</c:v>
                </c:pt>
                <c:pt idx="2400">
                  <c:v>3.0863367762834325E-4</c:v>
                </c:pt>
                <c:pt idx="2401">
                  <c:v>3.2189279307474742E-4</c:v>
                </c:pt>
                <c:pt idx="2402">
                  <c:v>3.6225471950689092E-4</c:v>
                </c:pt>
                <c:pt idx="2403">
                  <c:v>3.521768029274146E-4</c:v>
                </c:pt>
                <c:pt idx="2404">
                  <c:v>4.0770471605667738E-4</c:v>
                </c:pt>
                <c:pt idx="2405">
                  <c:v>4.4443291384946472E-4</c:v>
                </c:pt>
                <c:pt idx="2406">
                  <c:v>4.5047023108909612E-4</c:v>
                </c:pt>
                <c:pt idx="2407">
                  <c:v>4.496577194442107E-4</c:v>
                </c:pt>
                <c:pt idx="2408">
                  <c:v>5.0558315437363973E-4</c:v>
                </c:pt>
                <c:pt idx="2409">
                  <c:v>5.4217679257278475E-4</c:v>
                </c:pt>
                <c:pt idx="2410">
                  <c:v>5.7754044825400204E-4</c:v>
                </c:pt>
                <c:pt idx="2411">
                  <c:v>6.3132750370850697E-4</c:v>
                </c:pt>
                <c:pt idx="2412">
                  <c:v>6.4655442989307169E-4</c:v>
                </c:pt>
                <c:pt idx="2413">
                  <c:v>6.3369844255845411E-4</c:v>
                </c:pt>
                <c:pt idx="2414">
                  <c:v>6.1136412206824438E-4</c:v>
                </c:pt>
                <c:pt idx="2415">
                  <c:v>5.7973339653132983E-4</c:v>
                </c:pt>
                <c:pt idx="2416">
                  <c:v>5.4097800555491971E-4</c:v>
                </c:pt>
                <c:pt idx="2417">
                  <c:v>5.8232572203985365E-4</c:v>
                </c:pt>
                <c:pt idx="2418">
                  <c:v>5.9223737788786153E-4</c:v>
                </c:pt>
                <c:pt idx="2419">
                  <c:v>5.428012447032932E-4</c:v>
                </c:pt>
              </c:numCache>
            </c:numRef>
          </c:xVal>
          <c:yVal>
            <c:numRef>
              <c:f>グラフ元_2011_5_2!$N$2:$N$2421</c:f>
              <c:numCache>
                <c:formatCode>#,##0.00000;[Red]\-#,##0.00000</c:formatCode>
                <c:ptCount val="2420"/>
                <c:pt idx="0">
                  <c:v>0.60700676737766834</c:v>
                </c:pt>
                <c:pt idx="1">
                  <c:v>0.44340231936964097</c:v>
                </c:pt>
                <c:pt idx="2">
                  <c:v>0.3267501946744929</c:v>
                </c:pt>
                <c:pt idx="3">
                  <c:v>0.30504568711189478</c:v>
                </c:pt>
                <c:pt idx="4">
                  <c:v>0.38258577812118116</c:v>
                </c:pt>
                <c:pt idx="5">
                  <c:v>0.33154273632129971</c:v>
                </c:pt>
                <c:pt idx="6">
                  <c:v>0.30750008074008794</c:v>
                </c:pt>
                <c:pt idx="7">
                  <c:v>0.43481153187697363</c:v>
                </c:pt>
                <c:pt idx="8">
                  <c:v>0.48949127999927661</c:v>
                </c:pt>
                <c:pt idx="9">
                  <c:v>0.49674699655206089</c:v>
                </c:pt>
                <c:pt idx="10">
                  <c:v>0.47095430334105914</c:v>
                </c:pt>
                <c:pt idx="11">
                  <c:v>0.40992681271524578</c:v>
                </c:pt>
                <c:pt idx="12">
                  <c:v>0.35395264312385272</c:v>
                </c:pt>
                <c:pt idx="13">
                  <c:v>0.4115255557280067</c:v>
                </c:pt>
                <c:pt idx="14">
                  <c:v>0.50314273744337601</c:v>
                </c:pt>
                <c:pt idx="15">
                  <c:v>0.52050800897158833</c:v>
                </c:pt>
                <c:pt idx="16">
                  <c:v>0.53671048602750937</c:v>
                </c:pt>
                <c:pt idx="17">
                  <c:v>0.56601658048735504</c:v>
                </c:pt>
                <c:pt idx="18">
                  <c:v>0.57016592326865689</c:v>
                </c:pt>
                <c:pt idx="19">
                  <c:v>0.55012194680375115</c:v>
                </c:pt>
                <c:pt idx="20">
                  <c:v>0.4012244091135726</c:v>
                </c:pt>
                <c:pt idx="21">
                  <c:v>0.52866404583624071</c:v>
                </c:pt>
                <c:pt idx="22">
                  <c:v>0.66117610288457773</c:v>
                </c:pt>
                <c:pt idx="23">
                  <c:v>0.73323485026174418</c:v>
                </c:pt>
                <c:pt idx="24">
                  <c:v>0.72460226532435446</c:v>
                </c:pt>
                <c:pt idx="25">
                  <c:v>0.77882323663322883</c:v>
                </c:pt>
                <c:pt idx="26">
                  <c:v>0.76767815042431797</c:v>
                </c:pt>
                <c:pt idx="27">
                  <c:v>0.77828139965104937</c:v>
                </c:pt>
                <c:pt idx="28">
                  <c:v>0.73558516118813166</c:v>
                </c:pt>
                <c:pt idx="29">
                  <c:v>0.71153155821221103</c:v>
                </c:pt>
                <c:pt idx="30">
                  <c:v>0.70448361160724426</c:v>
                </c:pt>
                <c:pt idx="31">
                  <c:v>0.71518111967805764</c:v>
                </c:pt>
                <c:pt idx="32">
                  <c:v>0.76996453077733706</c:v>
                </c:pt>
                <c:pt idx="33">
                  <c:v>0.78345867084872434</c:v>
                </c:pt>
                <c:pt idx="34">
                  <c:v>0.74537420093317663</c:v>
                </c:pt>
                <c:pt idx="35">
                  <c:v>0.70336970309382674</c:v>
                </c:pt>
                <c:pt idx="36">
                  <c:v>0.65049652386455747</c:v>
                </c:pt>
                <c:pt idx="37">
                  <c:v>0.63056989540161101</c:v>
                </c:pt>
                <c:pt idx="38">
                  <c:v>0.48853440553738364</c:v>
                </c:pt>
                <c:pt idx="39">
                  <c:v>0.29395363002034164</c:v>
                </c:pt>
                <c:pt idx="40">
                  <c:v>0.42538291445529747</c:v>
                </c:pt>
                <c:pt idx="41">
                  <c:v>0.71306798672461791</c:v>
                </c:pt>
                <c:pt idx="42">
                  <c:v>0.88212757928061658</c:v>
                </c:pt>
                <c:pt idx="43">
                  <c:v>0.92290050039868843</c:v>
                </c:pt>
                <c:pt idx="44">
                  <c:v>0.90850193305016036</c:v>
                </c:pt>
                <c:pt idx="45">
                  <c:v>0.89767489676974122</c:v>
                </c:pt>
                <c:pt idx="46">
                  <c:v>0.87626399105853692</c:v>
                </c:pt>
                <c:pt idx="47">
                  <c:v>0.87232153175178462</c:v>
                </c:pt>
                <c:pt idx="48">
                  <c:v>0.86549342167800392</c:v>
                </c:pt>
                <c:pt idx="49">
                  <c:v>0.86361680799085072</c:v>
                </c:pt>
                <c:pt idx="50">
                  <c:v>0.86241139742739514</c:v>
                </c:pt>
                <c:pt idx="51">
                  <c:v>0.87193917298024715</c:v>
                </c:pt>
                <c:pt idx="52">
                  <c:v>0.85811389018171369</c:v>
                </c:pt>
                <c:pt idx="53">
                  <c:v>0.8504447515949104</c:v>
                </c:pt>
                <c:pt idx="54">
                  <c:v>0.8437504240128636</c:v>
                </c:pt>
                <c:pt idx="55">
                  <c:v>0.83255300021282352</c:v>
                </c:pt>
                <c:pt idx="56">
                  <c:v>0.82271868419147054</c:v>
                </c:pt>
                <c:pt idx="57">
                  <c:v>0.778123272833947</c:v>
                </c:pt>
                <c:pt idx="58">
                  <c:v>0.76160242067968142</c:v>
                </c:pt>
                <c:pt idx="59">
                  <c:v>0.79518912881922532</c:v>
                </c:pt>
                <c:pt idx="60">
                  <c:v>0.84708184361680028</c:v>
                </c:pt>
                <c:pt idx="61">
                  <c:v>0.86068479282520627</c:v>
                </c:pt>
                <c:pt idx="62">
                  <c:v>0.88417126793811063</c:v>
                </c:pt>
                <c:pt idx="63">
                  <c:v>0.94602700531968287</c:v>
                </c:pt>
                <c:pt idx="64">
                  <c:v>0.92621435155284171</c:v>
                </c:pt>
                <c:pt idx="65">
                  <c:v>0.93248633458208097</c:v>
                </c:pt>
                <c:pt idx="66">
                  <c:v>0.96566503192068842</c:v>
                </c:pt>
                <c:pt idx="67">
                  <c:v>0.97701368937033395</c:v>
                </c:pt>
                <c:pt idx="68">
                  <c:v>0.98265217686475503</c:v>
                </c:pt>
                <c:pt idx="69">
                  <c:v>0.98549233327897134</c:v>
                </c:pt>
                <c:pt idx="70">
                  <c:v>0.98588172022733389</c:v>
                </c:pt>
                <c:pt idx="71">
                  <c:v>0.98408428850239771</c:v>
                </c:pt>
                <c:pt idx="72">
                  <c:v>0.98281429775693818</c:v>
                </c:pt>
                <c:pt idx="73">
                  <c:v>0.98138263227543654</c:v>
                </c:pt>
                <c:pt idx="74">
                  <c:v>0.97840643236256686</c:v>
                </c:pt>
                <c:pt idx="75">
                  <c:v>0.9780961585272121</c:v>
                </c:pt>
                <c:pt idx="76">
                  <c:v>0.97678380294148315</c:v>
                </c:pt>
                <c:pt idx="77">
                  <c:v>0.9741470337403404</c:v>
                </c:pt>
                <c:pt idx="78">
                  <c:v>0.96491411552002804</c:v>
                </c:pt>
                <c:pt idx="79">
                  <c:v>0.95164253931444709</c:v>
                </c:pt>
                <c:pt idx="80">
                  <c:v>0.93565284503268109</c:v>
                </c:pt>
                <c:pt idx="81">
                  <c:v>0.90124931272283249</c:v>
                </c:pt>
                <c:pt idx="82">
                  <c:v>0.8506835509980254</c:v>
                </c:pt>
                <c:pt idx="83">
                  <c:v>0.81139042672272743</c:v>
                </c:pt>
                <c:pt idx="84">
                  <c:v>0.66332191844852828</c:v>
                </c:pt>
                <c:pt idx="85">
                  <c:v>0.56775674936322595</c:v>
                </c:pt>
                <c:pt idx="86">
                  <c:v>0.57936472127267402</c:v>
                </c:pt>
                <c:pt idx="87">
                  <c:v>0.71247807497400195</c:v>
                </c:pt>
                <c:pt idx="88">
                  <c:v>0.71278395711118037</c:v>
                </c:pt>
                <c:pt idx="89">
                  <c:v>0.77162708024973659</c:v>
                </c:pt>
                <c:pt idx="90">
                  <c:v>0.7738501158128267</c:v>
                </c:pt>
                <c:pt idx="91">
                  <c:v>0.79199691135471295</c:v>
                </c:pt>
                <c:pt idx="92">
                  <c:v>0.80157013302976821</c:v>
                </c:pt>
                <c:pt idx="93">
                  <c:v>0.81597665371060057</c:v>
                </c:pt>
                <c:pt idx="94">
                  <c:v>0.80984103574263844</c:v>
                </c:pt>
                <c:pt idx="95">
                  <c:v>0.85103878130308541</c:v>
                </c:pt>
                <c:pt idx="96">
                  <c:v>0.84797288991872966</c:v>
                </c:pt>
                <c:pt idx="97">
                  <c:v>0.88916364767222411</c:v>
                </c:pt>
                <c:pt idx="98">
                  <c:v>0.88972020548581265</c:v>
                </c:pt>
                <c:pt idx="99">
                  <c:v>0.91845733305002486</c:v>
                </c:pt>
                <c:pt idx="100">
                  <c:v>0.91686004056035975</c:v>
                </c:pt>
                <c:pt idx="101">
                  <c:v>0.8522800112358927</c:v>
                </c:pt>
                <c:pt idx="102">
                  <c:v>0.7341477950180666</c:v>
                </c:pt>
                <c:pt idx="103">
                  <c:v>0.61318555137770436</c:v>
                </c:pt>
                <c:pt idx="104">
                  <c:v>0.4710866726437854</c:v>
                </c:pt>
                <c:pt idx="105">
                  <c:v>0.45081965386221162</c:v>
                </c:pt>
                <c:pt idx="106">
                  <c:v>0.52672266411080393</c:v>
                </c:pt>
                <c:pt idx="107">
                  <c:v>0.54016848174522836</c:v>
                </c:pt>
                <c:pt idx="108">
                  <c:v>0.5368955830687685</c:v>
                </c:pt>
                <c:pt idx="109">
                  <c:v>0.55039364271906555</c:v>
                </c:pt>
                <c:pt idx="110">
                  <c:v>0.56994206051578822</c:v>
                </c:pt>
                <c:pt idx="111">
                  <c:v>0.60971400394136133</c:v>
                </c:pt>
                <c:pt idx="112">
                  <c:v>0.59597007172158623</c:v>
                </c:pt>
                <c:pt idx="113">
                  <c:v>0.65758679204023396</c:v>
                </c:pt>
                <c:pt idx="114">
                  <c:v>0.67521426554167374</c:v>
                </c:pt>
                <c:pt idx="115">
                  <c:v>0.64250980147341286</c:v>
                </c:pt>
                <c:pt idx="116">
                  <c:v>0.63454264478692912</c:v>
                </c:pt>
                <c:pt idx="117">
                  <c:v>0.59949793676601881</c:v>
                </c:pt>
                <c:pt idx="118">
                  <c:v>0.60704487044479616</c:v>
                </c:pt>
                <c:pt idx="119">
                  <c:v>0.52464524553990455</c:v>
                </c:pt>
                <c:pt idx="120">
                  <c:v>0.48496307291243712</c:v>
                </c:pt>
                <c:pt idx="121">
                  <c:v>0.57080270081243623</c:v>
                </c:pt>
                <c:pt idx="122">
                  <c:v>0.71442850215422882</c:v>
                </c:pt>
                <c:pt idx="123">
                  <c:v>0.82282144428707282</c:v>
                </c:pt>
                <c:pt idx="124">
                  <c:v>0.83418474790836594</c:v>
                </c:pt>
                <c:pt idx="125">
                  <c:v>0.72919979723465189</c:v>
                </c:pt>
                <c:pt idx="126">
                  <c:v>0.60034591035042428</c:v>
                </c:pt>
                <c:pt idx="127">
                  <c:v>0.4616584487693754</c:v>
                </c:pt>
                <c:pt idx="128">
                  <c:v>0.23141765191299982</c:v>
                </c:pt>
                <c:pt idx="129">
                  <c:v>0.20841602218447478</c:v>
                </c:pt>
                <c:pt idx="130">
                  <c:v>0.14160205938694875</c:v>
                </c:pt>
                <c:pt idx="131">
                  <c:v>0.1240133096658125</c:v>
                </c:pt>
                <c:pt idx="132">
                  <c:v>4.7813919777078655E-2</c:v>
                </c:pt>
                <c:pt idx="133">
                  <c:v>6.1139330656779831E-2</c:v>
                </c:pt>
                <c:pt idx="134">
                  <c:v>8.446789289881243E-2</c:v>
                </c:pt>
                <c:pt idx="135">
                  <c:v>0.13391421884689847</c:v>
                </c:pt>
                <c:pt idx="136">
                  <c:v>0.28803285970401454</c:v>
                </c:pt>
                <c:pt idx="137">
                  <c:v>0.41994203751824888</c:v>
                </c:pt>
                <c:pt idx="138">
                  <c:v>0.56632954396484791</c:v>
                </c:pt>
                <c:pt idx="139">
                  <c:v>0.69213874512642382</c:v>
                </c:pt>
                <c:pt idx="140">
                  <c:v>0.77523564814983259</c:v>
                </c:pt>
                <c:pt idx="141">
                  <c:v>0.84281496475756734</c:v>
                </c:pt>
                <c:pt idx="142">
                  <c:v>0.90582052915654199</c:v>
                </c:pt>
                <c:pt idx="143">
                  <c:v>0.8751840619055794</c:v>
                </c:pt>
                <c:pt idx="144">
                  <c:v>0.89869351318017732</c:v>
                </c:pt>
                <c:pt idx="145">
                  <c:v>0.90125162569979245</c:v>
                </c:pt>
                <c:pt idx="146">
                  <c:v>0.90120549079148504</c:v>
                </c:pt>
                <c:pt idx="147">
                  <c:v>0.90331888033798491</c:v>
                </c:pt>
                <c:pt idx="148">
                  <c:v>0.90434542269777618</c:v>
                </c:pt>
                <c:pt idx="149">
                  <c:v>0.90165049812340248</c:v>
                </c:pt>
                <c:pt idx="150">
                  <c:v>0.90788030793870034</c:v>
                </c:pt>
                <c:pt idx="151">
                  <c:v>0.92521787830516034</c:v>
                </c:pt>
                <c:pt idx="152">
                  <c:v>0.93632413372133971</c:v>
                </c:pt>
                <c:pt idx="153">
                  <c:v>0.94522245117529913</c:v>
                </c:pt>
                <c:pt idx="154">
                  <c:v>0.96710232778493488</c:v>
                </c:pt>
                <c:pt idx="155">
                  <c:v>0.96178115494763539</c:v>
                </c:pt>
                <c:pt idx="156">
                  <c:v>0.94739970884866076</c:v>
                </c:pt>
                <c:pt idx="157">
                  <c:v>0.93389133183681039</c:v>
                </c:pt>
                <c:pt idx="158">
                  <c:v>0.91540772332691145</c:v>
                </c:pt>
                <c:pt idx="159">
                  <c:v>0.8628946717271806</c:v>
                </c:pt>
                <c:pt idx="160">
                  <c:v>0.74664641727196135</c:v>
                </c:pt>
                <c:pt idx="161">
                  <c:v>0.60630451849258316</c:v>
                </c:pt>
                <c:pt idx="162">
                  <c:v>0.56320402409289916</c:v>
                </c:pt>
                <c:pt idx="163">
                  <c:v>0.58508371189371444</c:v>
                </c:pt>
                <c:pt idx="164">
                  <c:v>0.56977248130751779</c:v>
                </c:pt>
                <c:pt idx="165">
                  <c:v>0.57532210807891349</c:v>
                </c:pt>
                <c:pt idx="166">
                  <c:v>0.57145963199629901</c:v>
                </c:pt>
                <c:pt idx="167">
                  <c:v>0.5449184202100299</c:v>
                </c:pt>
                <c:pt idx="168">
                  <c:v>0.48538756035322816</c:v>
                </c:pt>
                <c:pt idx="169">
                  <c:v>0.42847764118938969</c:v>
                </c:pt>
                <c:pt idx="170">
                  <c:v>0.4324338913658744</c:v>
                </c:pt>
                <c:pt idx="171">
                  <c:v>0.4890728993717301</c:v>
                </c:pt>
                <c:pt idx="172">
                  <c:v>0.53580537195496591</c:v>
                </c:pt>
                <c:pt idx="173">
                  <c:v>0.61711492251351374</c:v>
                </c:pt>
                <c:pt idx="174">
                  <c:v>0.66418637797499969</c:v>
                </c:pt>
                <c:pt idx="175">
                  <c:v>0.69711695085997827</c:v>
                </c:pt>
                <c:pt idx="176">
                  <c:v>0.72631350620277324</c:v>
                </c:pt>
                <c:pt idx="177">
                  <c:v>0.74857807460968351</c:v>
                </c:pt>
                <c:pt idx="178">
                  <c:v>0.79892867727385708</c:v>
                </c:pt>
                <c:pt idx="179">
                  <c:v>0.85567358284456574</c:v>
                </c:pt>
                <c:pt idx="180">
                  <c:v>0.87901262215680331</c:v>
                </c:pt>
                <c:pt idx="181">
                  <c:v>0.87748454456238278</c:v>
                </c:pt>
                <c:pt idx="182">
                  <c:v>0.8626013308001923</c:v>
                </c:pt>
                <c:pt idx="183">
                  <c:v>0.84631167932692442</c:v>
                </c:pt>
                <c:pt idx="184">
                  <c:v>0.81389848921174746</c:v>
                </c:pt>
                <c:pt idx="185">
                  <c:v>0.83774546285223994</c:v>
                </c:pt>
                <c:pt idx="186">
                  <c:v>0.85677148560582128</c:v>
                </c:pt>
                <c:pt idx="187">
                  <c:v>0.86097082287302262</c:v>
                </c:pt>
                <c:pt idx="188">
                  <c:v>0.86778060327739381</c:v>
                </c:pt>
                <c:pt idx="189">
                  <c:v>0.88050289236835055</c:v>
                </c:pt>
                <c:pt idx="190">
                  <c:v>0.88901085603244445</c:v>
                </c:pt>
                <c:pt idx="191">
                  <c:v>0.88643001573431313</c:v>
                </c:pt>
                <c:pt idx="192">
                  <c:v>0.89014503485774821</c:v>
                </c:pt>
                <c:pt idx="193">
                  <c:v>0.91237112462735515</c:v>
                </c:pt>
                <c:pt idx="194">
                  <c:v>0.93573431443803856</c:v>
                </c:pt>
                <c:pt idx="195">
                  <c:v>0.93388097968006167</c:v>
                </c:pt>
                <c:pt idx="196">
                  <c:v>0.95134239213870286</c:v>
                </c:pt>
                <c:pt idx="197">
                  <c:v>0.96252667293846683</c:v>
                </c:pt>
                <c:pt idx="198">
                  <c:v>0.96554991812579039</c:v>
                </c:pt>
                <c:pt idx="199">
                  <c:v>0.97229637918939704</c:v>
                </c:pt>
                <c:pt idx="200">
                  <c:v>0.97836359995788003</c:v>
                </c:pt>
                <c:pt idx="201">
                  <c:v>0.97961737487402334</c:v>
                </c:pt>
                <c:pt idx="202">
                  <c:v>0.98105832304521723</c:v>
                </c:pt>
                <c:pt idx="203">
                  <c:v>0.98066253047269891</c:v>
                </c:pt>
                <c:pt idx="204">
                  <c:v>0.98133770263864983</c:v>
                </c:pt>
                <c:pt idx="205">
                  <c:v>0.98163024053312575</c:v>
                </c:pt>
                <c:pt idx="206">
                  <c:v>0.97699009026099326</c:v>
                </c:pt>
                <c:pt idx="207">
                  <c:v>0.97161494093640532</c:v>
                </c:pt>
                <c:pt idx="208">
                  <c:v>0.9612844639368745</c:v>
                </c:pt>
                <c:pt idx="209">
                  <c:v>0.95391644067520365</c:v>
                </c:pt>
                <c:pt idx="210">
                  <c:v>0.93936844040573597</c:v>
                </c:pt>
                <c:pt idx="211">
                  <c:v>0.93469066859511452</c:v>
                </c:pt>
                <c:pt idx="212">
                  <c:v>0.92749513686239127</c:v>
                </c:pt>
                <c:pt idx="213">
                  <c:v>0.91369787557602866</c:v>
                </c:pt>
                <c:pt idx="214">
                  <c:v>0.91533108811906305</c:v>
                </c:pt>
                <c:pt idx="215">
                  <c:v>0.91121917297617361</c:v>
                </c:pt>
                <c:pt idx="216">
                  <c:v>0.9241998852275457</c:v>
                </c:pt>
                <c:pt idx="217">
                  <c:v>0.93482424068434977</c:v>
                </c:pt>
                <c:pt idx="218">
                  <c:v>0.94598794239764605</c:v>
                </c:pt>
                <c:pt idx="219">
                  <c:v>0.94725798064782751</c:v>
                </c:pt>
                <c:pt idx="220">
                  <c:v>0.94003905575199898</c:v>
                </c:pt>
                <c:pt idx="221">
                  <c:v>0.93892693819535766</c:v>
                </c:pt>
                <c:pt idx="222">
                  <c:v>0.94084485917478955</c:v>
                </c:pt>
                <c:pt idx="223">
                  <c:v>0.94527756371997096</c:v>
                </c:pt>
                <c:pt idx="224">
                  <c:v>0.93900807534772002</c:v>
                </c:pt>
                <c:pt idx="225">
                  <c:v>0.93166864242721281</c:v>
                </c:pt>
                <c:pt idx="226">
                  <c:v>0.93005755495608866</c:v>
                </c:pt>
                <c:pt idx="227">
                  <c:v>0.92381251186929914</c:v>
                </c:pt>
                <c:pt idx="228">
                  <c:v>0.88344153576213602</c:v>
                </c:pt>
                <c:pt idx="229">
                  <c:v>0.77078834315287181</c:v>
                </c:pt>
                <c:pt idx="230">
                  <c:v>0.68418691403543086</c:v>
                </c:pt>
                <c:pt idx="231">
                  <c:v>0.79196455906915209</c:v>
                </c:pt>
                <c:pt idx="232">
                  <c:v>0.86592138205990832</c:v>
                </c:pt>
                <c:pt idx="233">
                  <c:v>0.92813095881123031</c:v>
                </c:pt>
                <c:pt idx="234">
                  <c:v>0.93738477752667759</c:v>
                </c:pt>
                <c:pt idx="235">
                  <c:v>0.94144260908065647</c:v>
                </c:pt>
                <c:pt idx="236">
                  <c:v>0.94719034862229479</c:v>
                </c:pt>
                <c:pt idx="237">
                  <c:v>0.95114099890966386</c:v>
                </c:pt>
                <c:pt idx="238">
                  <c:v>0.95419304718462816</c:v>
                </c:pt>
                <c:pt idx="239">
                  <c:v>0.95223001129346752</c:v>
                </c:pt>
                <c:pt idx="240">
                  <c:v>0.9513988628426544</c:v>
                </c:pt>
                <c:pt idx="241">
                  <c:v>0.95119627538427975</c:v>
                </c:pt>
                <c:pt idx="242">
                  <c:v>0.94867759388669426</c:v>
                </c:pt>
                <c:pt idx="243">
                  <c:v>0.94060585439585231</c:v>
                </c:pt>
                <c:pt idx="244">
                  <c:v>0.94086805560480247</c:v>
                </c:pt>
                <c:pt idx="245">
                  <c:v>0.95287856963586037</c:v>
                </c:pt>
                <c:pt idx="246">
                  <c:v>0.90338262644676315</c:v>
                </c:pt>
                <c:pt idx="247">
                  <c:v>0.78990433213065936</c:v>
                </c:pt>
                <c:pt idx="248">
                  <c:v>0.82339253468536189</c:v>
                </c:pt>
                <c:pt idx="249">
                  <c:v>0.80306336420591728</c:v>
                </c:pt>
                <c:pt idx="250">
                  <c:v>0.83063582470767905</c:v>
                </c:pt>
                <c:pt idx="251">
                  <c:v>0.8625591842505671</c:v>
                </c:pt>
                <c:pt idx="252">
                  <c:v>0.8796396798639986</c:v>
                </c:pt>
                <c:pt idx="253">
                  <c:v>0.89719387543416551</c:v>
                </c:pt>
                <c:pt idx="254">
                  <c:v>0.92023150641568752</c:v>
                </c:pt>
                <c:pt idx="255">
                  <c:v>0.92708214612250595</c:v>
                </c:pt>
                <c:pt idx="256">
                  <c:v>0.94574726921205043</c:v>
                </c:pt>
                <c:pt idx="257">
                  <c:v>0.9567590544206318</c:v>
                </c:pt>
                <c:pt idx="258">
                  <c:v>0.95915326506211496</c:v>
                </c:pt>
                <c:pt idx="259">
                  <c:v>0.96125192303390772</c:v>
                </c:pt>
                <c:pt idx="260">
                  <c:v>0.96204273891793768</c:v>
                </c:pt>
                <c:pt idx="261">
                  <c:v>0.95938112468097259</c:v>
                </c:pt>
                <c:pt idx="262">
                  <c:v>0.95971760663792716</c:v>
                </c:pt>
                <c:pt idx="263">
                  <c:v>0.95206640142291377</c:v>
                </c:pt>
                <c:pt idx="264">
                  <c:v>0.93418171080400036</c:v>
                </c:pt>
                <c:pt idx="265">
                  <c:v>0.90959270075947762</c:v>
                </c:pt>
                <c:pt idx="266">
                  <c:v>0.89619805082780568</c:v>
                </c:pt>
                <c:pt idx="267">
                  <c:v>0.87404319623229465</c:v>
                </c:pt>
                <c:pt idx="268">
                  <c:v>0.89280027806602891</c:v>
                </c:pt>
                <c:pt idx="269">
                  <c:v>0.87303757367007095</c:v>
                </c:pt>
                <c:pt idx="270">
                  <c:v>0.86420294010252152</c:v>
                </c:pt>
                <c:pt idx="271">
                  <c:v>0.86052232977041399</c:v>
                </c:pt>
                <c:pt idx="272">
                  <c:v>0.84358958981661214</c:v>
                </c:pt>
                <c:pt idx="273">
                  <c:v>0.80638693409190942</c:v>
                </c:pt>
                <c:pt idx="274">
                  <c:v>0.79413099628928407</c:v>
                </c:pt>
                <c:pt idx="275">
                  <c:v>0.77612432519101948</c:v>
                </c:pt>
                <c:pt idx="276">
                  <c:v>0.77009174778142608</c:v>
                </c:pt>
                <c:pt idx="277">
                  <c:v>0.81847091994100274</c:v>
                </c:pt>
                <c:pt idx="278">
                  <c:v>0.84843107944087415</c:v>
                </c:pt>
                <c:pt idx="279">
                  <c:v>0.86747069904253693</c:v>
                </c:pt>
                <c:pt idx="280">
                  <c:v>0.85763206063268682</c:v>
                </c:pt>
                <c:pt idx="281">
                  <c:v>0.84923404440970673</c:v>
                </c:pt>
                <c:pt idx="282">
                  <c:v>0.84708842350924218</c:v>
                </c:pt>
                <c:pt idx="283">
                  <c:v>0.86279450565283</c:v>
                </c:pt>
                <c:pt idx="284">
                  <c:v>0.85689749010927685</c:v>
                </c:pt>
                <c:pt idx="285">
                  <c:v>0.85590480069524644</c:v>
                </c:pt>
                <c:pt idx="286">
                  <c:v>0.83043491860877205</c:v>
                </c:pt>
                <c:pt idx="287">
                  <c:v>0.79318166672352564</c:v>
                </c:pt>
                <c:pt idx="288">
                  <c:v>0.73041003828055595</c:v>
                </c:pt>
                <c:pt idx="289">
                  <c:v>0.74676860600189932</c:v>
                </c:pt>
                <c:pt idx="290">
                  <c:v>0.79694739070090481</c:v>
                </c:pt>
                <c:pt idx="291">
                  <c:v>0.81511414141374794</c:v>
                </c:pt>
                <c:pt idx="292">
                  <c:v>0.77346670468195466</c:v>
                </c:pt>
                <c:pt idx="293">
                  <c:v>0.82900863137880632</c:v>
                </c:pt>
                <c:pt idx="294">
                  <c:v>0.79107256158991168</c:v>
                </c:pt>
                <c:pt idx="295">
                  <c:v>0.77562909868761165</c:v>
                </c:pt>
                <c:pt idx="296">
                  <c:v>0.74863939290148496</c:v>
                </c:pt>
                <c:pt idx="297">
                  <c:v>0.70513620029636559</c:v>
                </c:pt>
                <c:pt idx="298">
                  <c:v>0.65942583982509306</c:v>
                </c:pt>
                <c:pt idx="299">
                  <c:v>0.58612042385635466</c:v>
                </c:pt>
                <c:pt idx="300">
                  <c:v>0.5081100043513963</c:v>
                </c:pt>
                <c:pt idx="301">
                  <c:v>0.41869116317669058</c:v>
                </c:pt>
                <c:pt idx="302">
                  <c:v>0.4434565860188997</c:v>
                </c:pt>
                <c:pt idx="303">
                  <c:v>0.50627938986483989</c:v>
                </c:pt>
                <c:pt idx="304">
                  <c:v>0.64021445658444098</c:v>
                </c:pt>
                <c:pt idx="305">
                  <c:v>0.72963005968665007</c:v>
                </c:pt>
                <c:pt idx="306">
                  <c:v>0.78352408659644646</c:v>
                </c:pt>
                <c:pt idx="307">
                  <c:v>0.77689693572915852</c:v>
                </c:pt>
                <c:pt idx="308">
                  <c:v>0.76090790710562461</c:v>
                </c:pt>
                <c:pt idx="309">
                  <c:v>0.75148102919224458</c:v>
                </c:pt>
                <c:pt idx="310">
                  <c:v>0.68853660715580245</c:v>
                </c:pt>
                <c:pt idx="311">
                  <c:v>0.60672156647411535</c:v>
                </c:pt>
                <c:pt idx="312">
                  <c:v>0.50621467168389767</c:v>
                </c:pt>
                <c:pt idx="313">
                  <c:v>0.52436736073773693</c:v>
                </c:pt>
                <c:pt idx="314">
                  <c:v>0.55963127236224408</c:v>
                </c:pt>
                <c:pt idx="315">
                  <c:v>0.72025942783574737</c:v>
                </c:pt>
                <c:pt idx="316">
                  <c:v>0.82613970750837529</c:v>
                </c:pt>
                <c:pt idx="317">
                  <c:v>0.90843234881703838</c:v>
                </c:pt>
                <c:pt idx="318">
                  <c:v>0.94483298077259914</c:v>
                </c:pt>
                <c:pt idx="319">
                  <c:v>0.963940303849667</c:v>
                </c:pt>
                <c:pt idx="320">
                  <c:v>0.98524997320262864</c:v>
                </c:pt>
                <c:pt idx="321">
                  <c:v>0.98737281716361669</c:v>
                </c:pt>
                <c:pt idx="322">
                  <c:v>0.9878876858367347</c:v>
                </c:pt>
                <c:pt idx="323">
                  <c:v>0.98842258541597094</c:v>
                </c:pt>
                <c:pt idx="324">
                  <c:v>0.98617159845499169</c:v>
                </c:pt>
                <c:pt idx="325">
                  <c:v>0.98110922193234806</c:v>
                </c:pt>
                <c:pt idx="326">
                  <c:v>0.97683900053989969</c:v>
                </c:pt>
                <c:pt idx="327">
                  <c:v>0.9772906872191689</c:v>
                </c:pt>
                <c:pt idx="328">
                  <c:v>0.9704073783645627</c:v>
                </c:pt>
                <c:pt idx="329">
                  <c:v>0.96103145504269705</c:v>
                </c:pt>
                <c:pt idx="330">
                  <c:v>0.93976121390665246</c:v>
                </c:pt>
                <c:pt idx="331">
                  <c:v>0.86954583081992975</c:v>
                </c:pt>
                <c:pt idx="332">
                  <c:v>0.78349420060389563</c:v>
                </c:pt>
                <c:pt idx="333">
                  <c:v>0.79210603232640708</c:v>
                </c:pt>
                <c:pt idx="334">
                  <c:v>0.68069590017948745</c:v>
                </c:pt>
                <c:pt idx="335">
                  <c:v>0.67275687535945139</c:v>
                </c:pt>
                <c:pt idx="336">
                  <c:v>0.53604790682415637</c:v>
                </c:pt>
                <c:pt idx="337">
                  <c:v>0.4452000490265246</c:v>
                </c:pt>
                <c:pt idx="338">
                  <c:v>0.44927896381749954</c:v>
                </c:pt>
                <c:pt idx="339">
                  <c:v>0.4674563588061561</c:v>
                </c:pt>
                <c:pt idx="340">
                  <c:v>0.45140235722449834</c:v>
                </c:pt>
                <c:pt idx="341">
                  <c:v>0.45143908969835622</c:v>
                </c:pt>
                <c:pt idx="342">
                  <c:v>0.43061341052610197</c:v>
                </c:pt>
                <c:pt idx="343">
                  <c:v>0.5008487373857422</c:v>
                </c:pt>
                <c:pt idx="344">
                  <c:v>0.53147194425364908</c:v>
                </c:pt>
                <c:pt idx="345">
                  <c:v>0.61373844627712815</c:v>
                </c:pt>
                <c:pt idx="346">
                  <c:v>0.70340396032938091</c:v>
                </c:pt>
                <c:pt idx="347">
                  <c:v>0.76023208303476275</c:v>
                </c:pt>
                <c:pt idx="348">
                  <c:v>0.79329958383750288</c:v>
                </c:pt>
                <c:pt idx="349">
                  <c:v>0.80511496652892844</c:v>
                </c:pt>
                <c:pt idx="350">
                  <c:v>0.82543161949676291</c:v>
                </c:pt>
                <c:pt idx="351">
                  <c:v>0.82591929083622839</c:v>
                </c:pt>
                <c:pt idx="352">
                  <c:v>0.81124159854126165</c:v>
                </c:pt>
                <c:pt idx="353">
                  <c:v>0.77922544784900605</c:v>
                </c:pt>
                <c:pt idx="354">
                  <c:v>0.73860192526948365</c:v>
                </c:pt>
                <c:pt idx="355">
                  <c:v>0.62357686055468531</c:v>
                </c:pt>
                <c:pt idx="356">
                  <c:v>0.57244161600819099</c:v>
                </c:pt>
                <c:pt idx="357">
                  <c:v>0.56077297875022791</c:v>
                </c:pt>
                <c:pt idx="358">
                  <c:v>0.58682807298818362</c:v>
                </c:pt>
                <c:pt idx="359">
                  <c:v>0.59816961593098472</c:v>
                </c:pt>
                <c:pt idx="360">
                  <c:v>0.63761990052677586</c:v>
                </c:pt>
                <c:pt idx="361">
                  <c:v>0.6249319257673861</c:v>
                </c:pt>
                <c:pt idx="362">
                  <c:v>0.59731163331771053</c:v>
                </c:pt>
                <c:pt idx="363">
                  <c:v>0.55430173367993929</c:v>
                </c:pt>
                <c:pt idx="364">
                  <c:v>0.60399968016891958</c:v>
                </c:pt>
                <c:pt idx="365">
                  <c:v>0.58540849063747613</c:v>
                </c:pt>
                <c:pt idx="366">
                  <c:v>0.60830692497069727</c:v>
                </c:pt>
                <c:pt idx="367">
                  <c:v>0.59987219858463225</c:v>
                </c:pt>
                <c:pt idx="368">
                  <c:v>0.60645678915203549</c:v>
                </c:pt>
                <c:pt idx="369">
                  <c:v>0.65975388664324186</c:v>
                </c:pt>
                <c:pt idx="370">
                  <c:v>0.6533449914526217</c:v>
                </c:pt>
                <c:pt idx="371">
                  <c:v>0.65198254482570717</c:v>
                </c:pt>
                <c:pt idx="372">
                  <c:v>0.6116687159681069</c:v>
                </c:pt>
                <c:pt idx="373">
                  <c:v>0.58535110206924257</c:v>
                </c:pt>
                <c:pt idx="374">
                  <c:v>0.6203547923723145</c:v>
                </c:pt>
                <c:pt idx="375">
                  <c:v>0.65755717895862198</c:v>
                </c:pt>
                <c:pt idx="376">
                  <c:v>0.71061145343458332</c:v>
                </c:pt>
                <c:pt idx="377">
                  <c:v>0.72355751279784641</c:v>
                </c:pt>
                <c:pt idx="378">
                  <c:v>0.6773945572554112</c:v>
                </c:pt>
                <c:pt idx="379">
                  <c:v>0.72516460865130727</c:v>
                </c:pt>
                <c:pt idx="380">
                  <c:v>0.79893384987627303</c:v>
                </c:pt>
                <c:pt idx="381">
                  <c:v>0.91226249729696107</c:v>
                </c:pt>
                <c:pt idx="382">
                  <c:v>0.9404508622177945</c:v>
                </c:pt>
                <c:pt idx="383">
                  <c:v>0.93515305099586787</c:v>
                </c:pt>
                <c:pt idx="384">
                  <c:v>0.83730920017449961</c:v>
                </c:pt>
                <c:pt idx="385">
                  <c:v>0.67595707144304029</c:v>
                </c:pt>
                <c:pt idx="386">
                  <c:v>0.64749094221456138</c:v>
                </c:pt>
                <c:pt idx="387">
                  <c:v>0.65801102501246744</c:v>
                </c:pt>
                <c:pt idx="388">
                  <c:v>0.71794996304444714</c:v>
                </c:pt>
                <c:pt idx="389">
                  <c:v>0.77296208153427626</c:v>
                </c:pt>
                <c:pt idx="390">
                  <c:v>0.81493698379717971</c:v>
                </c:pt>
                <c:pt idx="391">
                  <c:v>0.82792320747142412</c:v>
                </c:pt>
                <c:pt idx="392">
                  <c:v>0.84843771415661329</c:v>
                </c:pt>
                <c:pt idx="393">
                  <c:v>0.8643461968223094</c:v>
                </c:pt>
                <c:pt idx="394">
                  <c:v>0.88812000831941251</c:v>
                </c:pt>
                <c:pt idx="395">
                  <c:v>0.9043498991851342</c:v>
                </c:pt>
                <c:pt idx="396">
                  <c:v>0.91789325080303308</c:v>
                </c:pt>
                <c:pt idx="397">
                  <c:v>0.94270342982335198</c:v>
                </c:pt>
                <c:pt idx="398">
                  <c:v>0.95097236986430833</c:v>
                </c:pt>
                <c:pt idx="399">
                  <c:v>0.95826939532006028</c:v>
                </c:pt>
                <c:pt idx="400">
                  <c:v>0.95415575225549065</c:v>
                </c:pt>
                <c:pt idx="401">
                  <c:v>0.93382310756358489</c:v>
                </c:pt>
                <c:pt idx="402">
                  <c:v>0.94539454264319722</c:v>
                </c:pt>
                <c:pt idx="403">
                  <c:v>0.95686560504444762</c:v>
                </c:pt>
                <c:pt idx="404">
                  <c:v>0.95546536739948895</c:v>
                </c:pt>
                <c:pt idx="405">
                  <c:v>0.95611092830446609</c:v>
                </c:pt>
                <c:pt idx="406">
                  <c:v>0.93681042425799743</c:v>
                </c:pt>
                <c:pt idx="407">
                  <c:v>0.92227895954093209</c:v>
                </c:pt>
                <c:pt idx="408">
                  <c:v>0.92437052362897276</c:v>
                </c:pt>
                <c:pt idx="409">
                  <c:v>0.93049949552099198</c:v>
                </c:pt>
                <c:pt idx="410">
                  <c:v>0.93492041060871878</c:v>
                </c:pt>
                <c:pt idx="411">
                  <c:v>0.93542632924423486</c:v>
                </c:pt>
                <c:pt idx="412">
                  <c:v>0.93502179215256209</c:v>
                </c:pt>
                <c:pt idx="413">
                  <c:v>0.95066137961140085</c:v>
                </c:pt>
                <c:pt idx="414">
                  <c:v>0.95645226983286924</c:v>
                </c:pt>
                <c:pt idx="415">
                  <c:v>0.95655707012588287</c:v>
                </c:pt>
                <c:pt idx="416">
                  <c:v>0.95801295472428938</c:v>
                </c:pt>
                <c:pt idx="417">
                  <c:v>0.96226996313535285</c:v>
                </c:pt>
                <c:pt idx="418">
                  <c:v>0.96102554023753761</c:v>
                </c:pt>
                <c:pt idx="419">
                  <c:v>0.96323639593981647</c:v>
                </c:pt>
                <c:pt idx="420">
                  <c:v>0.95971485761598063</c:v>
                </c:pt>
                <c:pt idx="421">
                  <c:v>0.95352440670091265</c:v>
                </c:pt>
                <c:pt idx="422">
                  <c:v>0.95021809309401317</c:v>
                </c:pt>
                <c:pt idx="423">
                  <c:v>0.96500733584172049</c:v>
                </c:pt>
                <c:pt idx="424">
                  <c:v>0.96613520393135588</c:v>
                </c:pt>
                <c:pt idx="425">
                  <c:v>0.96464588716430277</c:v>
                </c:pt>
                <c:pt idx="426">
                  <c:v>0.96165748510918403</c:v>
                </c:pt>
                <c:pt idx="427">
                  <c:v>0.96086907779745168</c:v>
                </c:pt>
                <c:pt idx="428">
                  <c:v>0.95257614441543481</c:v>
                </c:pt>
                <c:pt idx="429">
                  <c:v>0.95436548975685365</c:v>
                </c:pt>
                <c:pt idx="430">
                  <c:v>0.95207480970385328</c:v>
                </c:pt>
                <c:pt idx="431">
                  <c:v>0.92998336030255357</c:v>
                </c:pt>
                <c:pt idx="432">
                  <c:v>0.92972782934389997</c:v>
                </c:pt>
                <c:pt idx="433">
                  <c:v>0.94895176997359187</c:v>
                </c:pt>
                <c:pt idx="434">
                  <c:v>0.9506410906299203</c:v>
                </c:pt>
                <c:pt idx="435">
                  <c:v>0.95498642970202385</c:v>
                </c:pt>
                <c:pt idx="436">
                  <c:v>0.95882569923297023</c:v>
                </c:pt>
                <c:pt idx="437">
                  <c:v>0.96282501198025994</c:v>
                </c:pt>
                <c:pt idx="438">
                  <c:v>0.96594833070303654</c:v>
                </c:pt>
                <c:pt idx="439">
                  <c:v>0.97363074617913881</c:v>
                </c:pt>
                <c:pt idx="440">
                  <c:v>0.96773083169868035</c:v>
                </c:pt>
                <c:pt idx="441">
                  <c:v>0.94858837654073214</c:v>
                </c:pt>
                <c:pt idx="442">
                  <c:v>0.94977578921971606</c:v>
                </c:pt>
                <c:pt idx="443">
                  <c:v>0.94807774570818482</c:v>
                </c:pt>
                <c:pt idx="444">
                  <c:v>0.94279213050595279</c:v>
                </c:pt>
                <c:pt idx="445">
                  <c:v>0.92738497672693954</c:v>
                </c:pt>
                <c:pt idx="446">
                  <c:v>0.895673478353611</c:v>
                </c:pt>
                <c:pt idx="447">
                  <c:v>0.86745152949422644</c:v>
                </c:pt>
                <c:pt idx="448">
                  <c:v>0.83632692685530052</c:v>
                </c:pt>
                <c:pt idx="449">
                  <c:v>0.77754650970370143</c:v>
                </c:pt>
                <c:pt idx="450">
                  <c:v>0.6981072099917317</c:v>
                </c:pt>
                <c:pt idx="451">
                  <c:v>0.53821110977567743</c:v>
                </c:pt>
                <c:pt idx="452">
                  <c:v>0.36978672474281332</c:v>
                </c:pt>
                <c:pt idx="453">
                  <c:v>0.3356395673906577</c:v>
                </c:pt>
                <c:pt idx="454">
                  <c:v>0.24577007329580861</c:v>
                </c:pt>
                <c:pt idx="455">
                  <c:v>0.42289500138486635</c:v>
                </c:pt>
                <c:pt idx="456">
                  <c:v>0.6570607143090218</c:v>
                </c:pt>
                <c:pt idx="457">
                  <c:v>0.79331313978098428</c:v>
                </c:pt>
                <c:pt idx="458">
                  <c:v>0.84237505246764632</c:v>
                </c:pt>
                <c:pt idx="459">
                  <c:v>0.86921621018379136</c:v>
                </c:pt>
                <c:pt idx="460">
                  <c:v>0.89645429839653734</c:v>
                </c:pt>
                <c:pt idx="461">
                  <c:v>0.93669235361513858</c:v>
                </c:pt>
                <c:pt idx="462">
                  <c:v>0.94541100164173086</c:v>
                </c:pt>
                <c:pt idx="463">
                  <c:v>0.96050938122456531</c:v>
                </c:pt>
                <c:pt idx="464">
                  <c:v>0.96683178573042239</c:v>
                </c:pt>
                <c:pt idx="465">
                  <c:v>0.97077591841429722</c:v>
                </c:pt>
                <c:pt idx="466">
                  <c:v>0.97494683376414604</c:v>
                </c:pt>
                <c:pt idx="467">
                  <c:v>0.97644355873036648</c:v>
                </c:pt>
                <c:pt idx="468">
                  <c:v>0.97414440520659396</c:v>
                </c:pt>
                <c:pt idx="469">
                  <c:v>0.97411702096449149</c:v>
                </c:pt>
                <c:pt idx="470">
                  <c:v>0.97558255657382342</c:v>
                </c:pt>
                <c:pt idx="471">
                  <c:v>0.94811449190116459</c:v>
                </c:pt>
                <c:pt idx="472">
                  <c:v>0.92294690931065371</c:v>
                </c:pt>
                <c:pt idx="473">
                  <c:v>0.8982966292086989</c:v>
                </c:pt>
                <c:pt idx="474">
                  <c:v>0.7971281671614443</c:v>
                </c:pt>
                <c:pt idx="475">
                  <c:v>0.53881371671015388</c:v>
                </c:pt>
                <c:pt idx="476">
                  <c:v>0.53290343015906305</c:v>
                </c:pt>
                <c:pt idx="477">
                  <c:v>0.62233530942251869</c:v>
                </c:pt>
                <c:pt idx="478">
                  <c:v>0.72145189617483607</c:v>
                </c:pt>
                <c:pt idx="479">
                  <c:v>0.81682937236575126</c:v>
                </c:pt>
                <c:pt idx="480">
                  <c:v>0.86135729589081567</c:v>
                </c:pt>
                <c:pt idx="481">
                  <c:v>0.87956528215649465</c:v>
                </c:pt>
                <c:pt idx="482">
                  <c:v>0.88524881359004814</c:v>
                </c:pt>
                <c:pt idx="483">
                  <c:v>0.87920117930556441</c:v>
                </c:pt>
                <c:pt idx="484">
                  <c:v>0.85828115417742712</c:v>
                </c:pt>
                <c:pt idx="485">
                  <c:v>0.84886820051813094</c:v>
                </c:pt>
                <c:pt idx="486">
                  <c:v>0.85946600161380571</c:v>
                </c:pt>
                <c:pt idx="487">
                  <c:v>0.85582162111640792</c:v>
                </c:pt>
                <c:pt idx="488">
                  <c:v>0.86263862201114394</c:v>
                </c:pt>
                <c:pt idx="489">
                  <c:v>0.87254870678184049</c:v>
                </c:pt>
                <c:pt idx="490">
                  <c:v>0.88152008949227911</c:v>
                </c:pt>
                <c:pt idx="491">
                  <c:v>0.8822140451418673</c:v>
                </c:pt>
                <c:pt idx="492">
                  <c:v>0.84953168523716316</c:v>
                </c:pt>
                <c:pt idx="493">
                  <c:v>0.82084427370971569</c:v>
                </c:pt>
                <c:pt idx="494">
                  <c:v>0.76046955766299651</c:v>
                </c:pt>
                <c:pt idx="495">
                  <c:v>0.70249726543982505</c:v>
                </c:pt>
                <c:pt idx="496">
                  <c:v>0.70465440195050977</c:v>
                </c:pt>
                <c:pt idx="497">
                  <c:v>0.79980314448064027</c:v>
                </c:pt>
                <c:pt idx="498">
                  <c:v>0.8686554778943959</c:v>
                </c:pt>
                <c:pt idx="499">
                  <c:v>0.9118932956374779</c:v>
                </c:pt>
                <c:pt idx="500">
                  <c:v>0.94852309494567111</c:v>
                </c:pt>
                <c:pt idx="501">
                  <c:v>0.96259950265365191</c:v>
                </c:pt>
                <c:pt idx="502">
                  <c:v>0.98592892081848904</c:v>
                </c:pt>
                <c:pt idx="503">
                  <c:v>0.98933544916139815</c:v>
                </c:pt>
                <c:pt idx="504">
                  <c:v>0.98974504427229837</c:v>
                </c:pt>
                <c:pt idx="505">
                  <c:v>0.99098890835482467</c:v>
                </c:pt>
                <c:pt idx="506">
                  <c:v>0.94349130245221391</c:v>
                </c:pt>
                <c:pt idx="507">
                  <c:v>0.9089554140245576</c:v>
                </c:pt>
                <c:pt idx="508">
                  <c:v>0.82417889251160181</c:v>
                </c:pt>
                <c:pt idx="509">
                  <c:v>0.76326110032591654</c:v>
                </c:pt>
                <c:pt idx="510">
                  <c:v>0.69427063653430132</c:v>
                </c:pt>
                <c:pt idx="511">
                  <c:v>0.61034974507166995</c:v>
                </c:pt>
                <c:pt idx="512">
                  <c:v>0.54210868333250595</c:v>
                </c:pt>
                <c:pt idx="513">
                  <c:v>0.47470974721319031</c:v>
                </c:pt>
                <c:pt idx="514">
                  <c:v>0.55269548475807195</c:v>
                </c:pt>
                <c:pt idx="515">
                  <c:v>0.68903412566211264</c:v>
                </c:pt>
                <c:pt idx="516">
                  <c:v>0.81196843849246558</c:v>
                </c:pt>
                <c:pt idx="517">
                  <c:v>0.86639376156807135</c:v>
                </c:pt>
                <c:pt idx="518">
                  <c:v>0.89781673153233554</c:v>
                </c:pt>
                <c:pt idx="519">
                  <c:v>0.92198696375760636</c:v>
                </c:pt>
                <c:pt idx="520">
                  <c:v>0.9130782052509302</c:v>
                </c:pt>
                <c:pt idx="521">
                  <c:v>0.89544832658652662</c:v>
                </c:pt>
                <c:pt idx="522">
                  <c:v>0.90326815362174506</c:v>
                </c:pt>
                <c:pt idx="523">
                  <c:v>0.88961388309188438</c:v>
                </c:pt>
                <c:pt idx="524">
                  <c:v>0.89141199216350575</c:v>
                </c:pt>
                <c:pt idx="525">
                  <c:v>0.90175948178488974</c:v>
                </c:pt>
                <c:pt idx="526">
                  <c:v>0.8888973409654416</c:v>
                </c:pt>
                <c:pt idx="527">
                  <c:v>0.87317239930704071</c:v>
                </c:pt>
                <c:pt idx="528">
                  <c:v>0.86301062101434989</c:v>
                </c:pt>
                <c:pt idx="529">
                  <c:v>0.83779822622234257</c:v>
                </c:pt>
                <c:pt idx="530">
                  <c:v>0.79385083317274818</c:v>
                </c:pt>
                <c:pt idx="531">
                  <c:v>0.75635809990184344</c:v>
                </c:pt>
                <c:pt idx="532">
                  <c:v>0.61081570801179952</c:v>
                </c:pt>
                <c:pt idx="533">
                  <c:v>0.61613791900656045</c:v>
                </c:pt>
                <c:pt idx="534">
                  <c:v>0.60673922034617167</c:v>
                </c:pt>
                <c:pt idx="535">
                  <c:v>0.73233260434809233</c:v>
                </c:pt>
                <c:pt idx="536">
                  <c:v>0.81541155314679403</c:v>
                </c:pt>
                <c:pt idx="537">
                  <c:v>0.86382176374021968</c:v>
                </c:pt>
                <c:pt idx="538">
                  <c:v>0.87697655640449745</c:v>
                </c:pt>
                <c:pt idx="539">
                  <c:v>0.91595337234255525</c:v>
                </c:pt>
                <c:pt idx="540">
                  <c:v>0.92343548343583248</c:v>
                </c:pt>
                <c:pt idx="541">
                  <c:v>0.9161792561429708</c:v>
                </c:pt>
                <c:pt idx="542">
                  <c:v>0.92948542437422477</c:v>
                </c:pt>
                <c:pt idx="543">
                  <c:v>0.92703623703000426</c:v>
                </c:pt>
                <c:pt idx="544">
                  <c:v>0.9265870406573059</c:v>
                </c:pt>
                <c:pt idx="545">
                  <c:v>0.93194893001529666</c:v>
                </c:pt>
                <c:pt idx="546">
                  <c:v>0.92905286203236903</c:v>
                </c:pt>
                <c:pt idx="547">
                  <c:v>0.92174519444650516</c:v>
                </c:pt>
                <c:pt idx="548">
                  <c:v>0.92322975133088447</c:v>
                </c:pt>
                <c:pt idx="549">
                  <c:v>0.90050816609848117</c:v>
                </c:pt>
                <c:pt idx="550">
                  <c:v>0.84637530285827622</c:v>
                </c:pt>
                <c:pt idx="551">
                  <c:v>0.71113256918610557</c:v>
                </c:pt>
                <c:pt idx="552">
                  <c:v>0.55671046343783948</c:v>
                </c:pt>
                <c:pt idx="553">
                  <c:v>0.50418082690259935</c:v>
                </c:pt>
                <c:pt idx="554">
                  <c:v>0.55969548854805728</c:v>
                </c:pt>
                <c:pt idx="555">
                  <c:v>0.62153618439490899</c:v>
                </c:pt>
                <c:pt idx="556">
                  <c:v>0.70211365026941297</c:v>
                </c:pt>
                <c:pt idx="557">
                  <c:v>0.79252192029219626</c:v>
                </c:pt>
                <c:pt idx="558">
                  <c:v>0.78840222682036498</c:v>
                </c:pt>
                <c:pt idx="559">
                  <c:v>0.80304408837971974</c:v>
                </c:pt>
                <c:pt idx="560">
                  <c:v>0.83631259494260723</c:v>
                </c:pt>
                <c:pt idx="561">
                  <c:v>0.87446308826538077</c:v>
                </c:pt>
                <c:pt idx="562">
                  <c:v>0.90485943407560077</c:v>
                </c:pt>
                <c:pt idx="563">
                  <c:v>0.90468009078774292</c:v>
                </c:pt>
                <c:pt idx="564">
                  <c:v>0.91948759029381111</c:v>
                </c:pt>
                <c:pt idx="565">
                  <c:v>0.9274217926216699</c:v>
                </c:pt>
                <c:pt idx="566">
                  <c:v>0.9156310023027211</c:v>
                </c:pt>
                <c:pt idx="567">
                  <c:v>0.86203680556119744</c:v>
                </c:pt>
                <c:pt idx="568">
                  <c:v>0.85276186122068576</c:v>
                </c:pt>
                <c:pt idx="569">
                  <c:v>0.85340915797057137</c:v>
                </c:pt>
                <c:pt idx="570">
                  <c:v>0.84686743322648927</c:v>
                </c:pt>
                <c:pt idx="571">
                  <c:v>0.84386978227432108</c:v>
                </c:pt>
                <c:pt idx="572">
                  <c:v>0.86077467450393808</c:v>
                </c:pt>
                <c:pt idx="573">
                  <c:v>0.8709805834292782</c:v>
                </c:pt>
                <c:pt idx="574">
                  <c:v>0.92006783727115404</c:v>
                </c:pt>
                <c:pt idx="575">
                  <c:v>0.92234549840481961</c:v>
                </c:pt>
                <c:pt idx="576">
                  <c:v>0.87822768225351699</c:v>
                </c:pt>
                <c:pt idx="577">
                  <c:v>0.84113893704997256</c:v>
                </c:pt>
                <c:pt idx="578">
                  <c:v>0.7856779183682171</c:v>
                </c:pt>
                <c:pt idx="579">
                  <c:v>0.78320621778006727</c:v>
                </c:pt>
                <c:pt idx="580">
                  <c:v>0.79963330028081014</c:v>
                </c:pt>
                <c:pt idx="581">
                  <c:v>0.79689149531890802</c:v>
                </c:pt>
                <c:pt idx="582">
                  <c:v>0.82157511759590851</c:v>
                </c:pt>
                <c:pt idx="583">
                  <c:v>0.84295425671953195</c:v>
                </c:pt>
                <c:pt idx="584">
                  <c:v>0.8692183340855214</c:v>
                </c:pt>
                <c:pt idx="585">
                  <c:v>0.88781298422022403</c:v>
                </c:pt>
                <c:pt idx="586">
                  <c:v>0.9027188544660274</c:v>
                </c:pt>
                <c:pt idx="587">
                  <c:v>0.93661678376338753</c:v>
                </c:pt>
                <c:pt idx="588">
                  <c:v>0.94529750052846018</c:v>
                </c:pt>
                <c:pt idx="589">
                  <c:v>0.94737750165050794</c:v>
                </c:pt>
                <c:pt idx="590">
                  <c:v>0.95304451899919462</c:v>
                </c:pt>
                <c:pt idx="591">
                  <c:v>0.9346218698079396</c:v>
                </c:pt>
                <c:pt idx="592">
                  <c:v>0.92730019880395975</c:v>
                </c:pt>
                <c:pt idx="593">
                  <c:v>0.89308959230575902</c:v>
                </c:pt>
                <c:pt idx="594">
                  <c:v>0.86123006830977744</c:v>
                </c:pt>
                <c:pt idx="595">
                  <c:v>0.80905862221610925</c:v>
                </c:pt>
                <c:pt idx="596">
                  <c:v>0.72024367216451313</c:v>
                </c:pt>
                <c:pt idx="597">
                  <c:v>0.62150853107576398</c:v>
                </c:pt>
                <c:pt idx="598">
                  <c:v>0.55447072800455532</c:v>
                </c:pt>
                <c:pt idx="599">
                  <c:v>0.51731084828108154</c:v>
                </c:pt>
                <c:pt idx="600">
                  <c:v>0.58991164928532414</c:v>
                </c:pt>
                <c:pt idx="601">
                  <c:v>0.64137962583704233</c:v>
                </c:pt>
                <c:pt idx="602">
                  <c:v>0.65448093319050549</c:v>
                </c:pt>
                <c:pt idx="603">
                  <c:v>0.64061883059201896</c:v>
                </c:pt>
                <c:pt idx="604">
                  <c:v>0.66443977523047215</c:v>
                </c:pt>
                <c:pt idx="605">
                  <c:v>0.69984498489083424</c:v>
                </c:pt>
                <c:pt idx="606">
                  <c:v>0.73940994968950968</c:v>
                </c:pt>
                <c:pt idx="607">
                  <c:v>0.80044334164733755</c:v>
                </c:pt>
                <c:pt idx="608">
                  <c:v>0.84062479211903085</c:v>
                </c:pt>
                <c:pt idx="609">
                  <c:v>0.84522709990553091</c:v>
                </c:pt>
                <c:pt idx="610">
                  <c:v>0.85972482830106933</c:v>
                </c:pt>
                <c:pt idx="611">
                  <c:v>0.82170732824088488</c:v>
                </c:pt>
                <c:pt idx="612">
                  <c:v>0.80176016067708411</c:v>
                </c:pt>
                <c:pt idx="613">
                  <c:v>0.78246036582543388</c:v>
                </c:pt>
                <c:pt idx="614">
                  <c:v>0.7983658672147701</c:v>
                </c:pt>
                <c:pt idx="615">
                  <c:v>0.80617875559504226</c:v>
                </c:pt>
                <c:pt idx="616">
                  <c:v>0.8152402447353988</c:v>
                </c:pt>
                <c:pt idx="617">
                  <c:v>0.79485503020678505</c:v>
                </c:pt>
                <c:pt idx="618">
                  <c:v>0.74194923935875823</c:v>
                </c:pt>
                <c:pt idx="619">
                  <c:v>0.64190458162401509</c:v>
                </c:pt>
                <c:pt idx="620">
                  <c:v>0.54163811989409949</c:v>
                </c:pt>
                <c:pt idx="621">
                  <c:v>0.32642953530843738</c:v>
                </c:pt>
                <c:pt idx="622">
                  <c:v>7.321744570397061E-3</c:v>
                </c:pt>
                <c:pt idx="623">
                  <c:v>-0.34740002000647713</c:v>
                </c:pt>
                <c:pt idx="624">
                  <c:v>-0.19939152592140238</c:v>
                </c:pt>
                <c:pt idx="625">
                  <c:v>-0.11749027618312577</c:v>
                </c:pt>
                <c:pt idx="626">
                  <c:v>0.11410302149942142</c:v>
                </c:pt>
                <c:pt idx="627">
                  <c:v>0.49753830760508228</c:v>
                </c:pt>
                <c:pt idx="628">
                  <c:v>0.66474714920758848</c:v>
                </c:pt>
                <c:pt idx="629">
                  <c:v>0.77901396682258561</c:v>
                </c:pt>
                <c:pt idx="630">
                  <c:v>0.86221773404696944</c:v>
                </c:pt>
                <c:pt idx="631">
                  <c:v>0.88595261538482284</c:v>
                </c:pt>
                <c:pt idx="632">
                  <c:v>0.92034708423851186</c:v>
                </c:pt>
                <c:pt idx="633">
                  <c:v>0.93140803771115177</c:v>
                </c:pt>
                <c:pt idx="634">
                  <c:v>0.94448384613624836</c:v>
                </c:pt>
                <c:pt idx="635">
                  <c:v>0.94983412568932679</c:v>
                </c:pt>
                <c:pt idx="636">
                  <c:v>0.95655012312521526</c:v>
                </c:pt>
                <c:pt idx="637">
                  <c:v>0.95607851184098069</c:v>
                </c:pt>
                <c:pt idx="638">
                  <c:v>0.94811065502907965</c:v>
                </c:pt>
                <c:pt idx="639">
                  <c:v>0.94822663455771905</c:v>
                </c:pt>
                <c:pt idx="640">
                  <c:v>0.93426670425548464</c:v>
                </c:pt>
                <c:pt idx="641">
                  <c:v>0.90749630251095526</c:v>
                </c:pt>
                <c:pt idx="642">
                  <c:v>0.86774897281804131</c:v>
                </c:pt>
                <c:pt idx="643">
                  <c:v>0.84613901505100275</c:v>
                </c:pt>
                <c:pt idx="644">
                  <c:v>0.82460357628843572</c:v>
                </c:pt>
                <c:pt idx="645">
                  <c:v>0.75380866460782403</c:v>
                </c:pt>
                <c:pt idx="646">
                  <c:v>0.69551289167677866</c:v>
                </c:pt>
                <c:pt idx="647">
                  <c:v>0.61110885678252158</c:v>
                </c:pt>
                <c:pt idx="648">
                  <c:v>0.60757682800961976</c:v>
                </c:pt>
                <c:pt idx="649">
                  <c:v>0.54666841261517041</c:v>
                </c:pt>
                <c:pt idx="650">
                  <c:v>0.49530149489382064</c:v>
                </c:pt>
                <c:pt idx="651">
                  <c:v>0.63239720259203647</c:v>
                </c:pt>
                <c:pt idx="652">
                  <c:v>0.68734748160016435</c:v>
                </c:pt>
                <c:pt idx="653">
                  <c:v>0.70078987217099131</c:v>
                </c:pt>
                <c:pt idx="654">
                  <c:v>0.71634948391502928</c:v>
                </c:pt>
                <c:pt idx="655">
                  <c:v>0.79932162957604502</c:v>
                </c:pt>
                <c:pt idx="656">
                  <c:v>0.88176023788355173</c:v>
                </c:pt>
                <c:pt idx="657">
                  <c:v>0.91277896355940158</c:v>
                </c:pt>
                <c:pt idx="658">
                  <c:v>0.9239125695466025</c:v>
                </c:pt>
                <c:pt idx="659">
                  <c:v>0.93889556428988541</c:v>
                </c:pt>
                <c:pt idx="660">
                  <c:v>0.94034804760901369</c:v>
                </c:pt>
                <c:pt idx="661">
                  <c:v>0.94009172254281781</c:v>
                </c:pt>
                <c:pt idx="662">
                  <c:v>0.94081967560005431</c:v>
                </c:pt>
                <c:pt idx="663">
                  <c:v>0.94022054884634021</c:v>
                </c:pt>
                <c:pt idx="664">
                  <c:v>0.93907263693055598</c:v>
                </c:pt>
                <c:pt idx="665">
                  <c:v>0.93979353054764336</c:v>
                </c:pt>
                <c:pt idx="666">
                  <c:v>0.94036985382723226</c:v>
                </c:pt>
                <c:pt idx="667">
                  <c:v>0.92413882591406382</c:v>
                </c:pt>
                <c:pt idx="668">
                  <c:v>0.89471323992629304</c:v>
                </c:pt>
                <c:pt idx="669">
                  <c:v>0.84103046237625634</c:v>
                </c:pt>
                <c:pt idx="670">
                  <c:v>0.82389403562429875</c:v>
                </c:pt>
                <c:pt idx="671">
                  <c:v>0.82314248839246318</c:v>
                </c:pt>
                <c:pt idx="672">
                  <c:v>0.88052861776521096</c:v>
                </c:pt>
                <c:pt idx="673">
                  <c:v>0.92184839532184926</c:v>
                </c:pt>
                <c:pt idx="674">
                  <c:v>0.9419769784830373</c:v>
                </c:pt>
                <c:pt idx="675">
                  <c:v>0.96749559426521492</c:v>
                </c:pt>
                <c:pt idx="676">
                  <c:v>0.97622946197082516</c:v>
                </c:pt>
                <c:pt idx="677">
                  <c:v>0.9689648064321793</c:v>
                </c:pt>
                <c:pt idx="678">
                  <c:v>0.97595971380313662</c:v>
                </c:pt>
                <c:pt idx="679">
                  <c:v>0.98173120683280279</c:v>
                </c:pt>
                <c:pt idx="680">
                  <c:v>0.98227978644746738</c:v>
                </c:pt>
                <c:pt idx="681">
                  <c:v>0.98238746023442436</c:v>
                </c:pt>
                <c:pt idx="682">
                  <c:v>0.97796773040876717</c:v>
                </c:pt>
                <c:pt idx="683">
                  <c:v>0.9745549557454285</c:v>
                </c:pt>
                <c:pt idx="684">
                  <c:v>0.96305768599931663</c:v>
                </c:pt>
                <c:pt idx="685">
                  <c:v>0.93733655077823042</c:v>
                </c:pt>
                <c:pt idx="686">
                  <c:v>0.90924703296970555</c:v>
                </c:pt>
                <c:pt idx="687">
                  <c:v>0.88515859755831494</c:v>
                </c:pt>
                <c:pt idx="688">
                  <c:v>0.85019036798523795</c:v>
                </c:pt>
                <c:pt idx="689">
                  <c:v>0.80189861703515219</c:v>
                </c:pt>
                <c:pt idx="690">
                  <c:v>0.74472481654674538</c:v>
                </c:pt>
                <c:pt idx="691">
                  <c:v>0.7173437714254175</c:v>
                </c:pt>
                <c:pt idx="692">
                  <c:v>0.76600159219177233</c:v>
                </c:pt>
                <c:pt idx="693">
                  <c:v>0.79055303065914861</c:v>
                </c:pt>
                <c:pt idx="694">
                  <c:v>0.83540577338609101</c:v>
                </c:pt>
                <c:pt idx="695">
                  <c:v>0.88763322309691595</c:v>
                </c:pt>
                <c:pt idx="696">
                  <c:v>0.91607560751738515</c:v>
                </c:pt>
                <c:pt idx="697">
                  <c:v>0.91768347843360387</c:v>
                </c:pt>
                <c:pt idx="698">
                  <c:v>0.86090955764528398</c:v>
                </c:pt>
                <c:pt idx="699">
                  <c:v>0.82610026303871864</c:v>
                </c:pt>
                <c:pt idx="700">
                  <c:v>0.77329773399201851</c:v>
                </c:pt>
                <c:pt idx="701">
                  <c:v>0.74888066719903834</c:v>
                </c:pt>
                <c:pt idx="702">
                  <c:v>0.7721008776852395</c:v>
                </c:pt>
                <c:pt idx="703">
                  <c:v>0.77137544791024948</c:v>
                </c:pt>
                <c:pt idx="704">
                  <c:v>0.64700568796381619</c:v>
                </c:pt>
                <c:pt idx="705">
                  <c:v>0.4853042399552806</c:v>
                </c:pt>
                <c:pt idx="706">
                  <c:v>0.50248794464339364</c:v>
                </c:pt>
                <c:pt idx="707">
                  <c:v>0.49265056153682341</c:v>
                </c:pt>
                <c:pt idx="708">
                  <c:v>0.46452024762403971</c:v>
                </c:pt>
                <c:pt idx="709">
                  <c:v>0.49009327858670193</c:v>
                </c:pt>
                <c:pt idx="710">
                  <c:v>0.5332896963503736</c:v>
                </c:pt>
                <c:pt idx="711">
                  <c:v>0.56888596691264059</c:v>
                </c:pt>
                <c:pt idx="712">
                  <c:v>0.62866974035561174</c:v>
                </c:pt>
                <c:pt idx="713">
                  <c:v>0.66005623598509622</c:v>
                </c:pt>
                <c:pt idx="714">
                  <c:v>0.66457703353695996</c:v>
                </c:pt>
                <c:pt idx="715">
                  <c:v>0.679462944397633</c:v>
                </c:pt>
                <c:pt idx="716">
                  <c:v>0.74103367657035868</c:v>
                </c:pt>
                <c:pt idx="717">
                  <c:v>0.79147374111064606</c:v>
                </c:pt>
                <c:pt idx="718">
                  <c:v>0.80061079272513025</c:v>
                </c:pt>
                <c:pt idx="719">
                  <c:v>0.80854201693674532</c:v>
                </c:pt>
                <c:pt idx="720">
                  <c:v>0.80633617907862043</c:v>
                </c:pt>
                <c:pt idx="721">
                  <c:v>0.80643552893748938</c:v>
                </c:pt>
                <c:pt idx="722">
                  <c:v>0.80654705562482321</c:v>
                </c:pt>
                <c:pt idx="723">
                  <c:v>0.79433660807653883</c:v>
                </c:pt>
                <c:pt idx="724">
                  <c:v>0.81235745391336867</c:v>
                </c:pt>
                <c:pt idx="725">
                  <c:v>0.82373675046500494</c:v>
                </c:pt>
                <c:pt idx="726">
                  <c:v>0.8271008955945014</c:v>
                </c:pt>
                <c:pt idx="727">
                  <c:v>0.8265287937316167</c:v>
                </c:pt>
                <c:pt idx="728">
                  <c:v>0.8372253184431242</c:v>
                </c:pt>
                <c:pt idx="729">
                  <c:v>0.844218210357778</c:v>
                </c:pt>
                <c:pt idx="730">
                  <c:v>0.84789138426999378</c:v>
                </c:pt>
                <c:pt idx="731">
                  <c:v>0.85001417764426912</c:v>
                </c:pt>
                <c:pt idx="732">
                  <c:v>0.84860063073593284</c:v>
                </c:pt>
                <c:pt idx="733">
                  <c:v>0.84173496428750827</c:v>
                </c:pt>
                <c:pt idx="734">
                  <c:v>0.87317713007040132</c:v>
                </c:pt>
                <c:pt idx="735">
                  <c:v>0.9158074791055586</c:v>
                </c:pt>
                <c:pt idx="736">
                  <c:v>0.92282101877992606</c:v>
                </c:pt>
                <c:pt idx="737">
                  <c:v>0.91068986762288651</c:v>
                </c:pt>
                <c:pt idx="738">
                  <c:v>0.8858499374282669</c:v>
                </c:pt>
                <c:pt idx="739">
                  <c:v>0.81836939131132402</c:v>
                </c:pt>
                <c:pt idx="740">
                  <c:v>0.83023432587737234</c:v>
                </c:pt>
                <c:pt idx="741">
                  <c:v>0.84575855138177758</c:v>
                </c:pt>
                <c:pt idx="742">
                  <c:v>0.82096655391532858</c:v>
                </c:pt>
                <c:pt idx="743">
                  <c:v>0.85769270453032931</c:v>
                </c:pt>
                <c:pt idx="744">
                  <c:v>0.8407704551533981</c:v>
                </c:pt>
                <c:pt idx="745">
                  <c:v>0.77093808988757639</c:v>
                </c:pt>
                <c:pt idx="746">
                  <c:v>0.6292558762375744</c:v>
                </c:pt>
                <c:pt idx="747">
                  <c:v>0.67310461349273643</c:v>
                </c:pt>
                <c:pt idx="748">
                  <c:v>0.64016091457898261</c:v>
                </c:pt>
                <c:pt idx="749">
                  <c:v>0.75776572932845832</c:v>
                </c:pt>
                <c:pt idx="750">
                  <c:v>0.77389543948865702</c:v>
                </c:pt>
                <c:pt idx="751">
                  <c:v>0.78320368300872079</c:v>
                </c:pt>
                <c:pt idx="752">
                  <c:v>0.8094547719492422</c:v>
                </c:pt>
                <c:pt idx="753">
                  <c:v>0.85106948932524773</c:v>
                </c:pt>
                <c:pt idx="754">
                  <c:v>0.87671679594724139</c:v>
                </c:pt>
                <c:pt idx="755">
                  <c:v>0.88851637908553083</c:v>
                </c:pt>
                <c:pt idx="756">
                  <c:v>0.89833294760661186</c:v>
                </c:pt>
                <c:pt idx="757">
                  <c:v>0.93720351712981054</c:v>
                </c:pt>
                <c:pt idx="758">
                  <c:v>0.95353246583952433</c:v>
                </c:pt>
                <c:pt idx="759">
                  <c:v>0.95847537894343693</c:v>
                </c:pt>
                <c:pt idx="760">
                  <c:v>0.96430048533453772</c:v>
                </c:pt>
                <c:pt idx="761">
                  <c:v>0.9661406779949987</c:v>
                </c:pt>
                <c:pt idx="762">
                  <c:v>0.96594381500277782</c:v>
                </c:pt>
                <c:pt idx="763">
                  <c:v>0.96460679662432058</c:v>
                </c:pt>
                <c:pt idx="764">
                  <c:v>0.96863970710966829</c:v>
                </c:pt>
                <c:pt idx="765">
                  <c:v>0.96974629846708316</c:v>
                </c:pt>
                <c:pt idx="766">
                  <c:v>0.97041992905038288</c:v>
                </c:pt>
                <c:pt idx="767">
                  <c:v>0.95947241676422934</c:v>
                </c:pt>
                <c:pt idx="768">
                  <c:v>0.95891788945521939</c:v>
                </c:pt>
                <c:pt idx="769">
                  <c:v>0.94307998245810176</c:v>
                </c:pt>
                <c:pt idx="770">
                  <c:v>0.9379030918425606</c:v>
                </c:pt>
                <c:pt idx="771">
                  <c:v>0.91122933563762154</c:v>
                </c:pt>
                <c:pt idx="772">
                  <c:v>0.89368269782080034</c:v>
                </c:pt>
                <c:pt idx="773">
                  <c:v>0.85188037238471725</c:v>
                </c:pt>
                <c:pt idx="774">
                  <c:v>0.80340716321157213</c:v>
                </c:pt>
                <c:pt idx="775">
                  <c:v>0.72322056687943126</c:v>
                </c:pt>
                <c:pt idx="776">
                  <c:v>0.5644014883333317</c:v>
                </c:pt>
                <c:pt idx="777">
                  <c:v>0.43664184781500381</c:v>
                </c:pt>
                <c:pt idx="778">
                  <c:v>0.30183041460962901</c:v>
                </c:pt>
                <c:pt idx="779">
                  <c:v>0.28392492731263208</c:v>
                </c:pt>
                <c:pt idx="780">
                  <c:v>0.31809025182608863</c:v>
                </c:pt>
                <c:pt idx="781">
                  <c:v>0.46445322016261614</c:v>
                </c:pt>
                <c:pt idx="782">
                  <c:v>0.56892666878728015</c:v>
                </c:pt>
                <c:pt idx="783">
                  <c:v>0.60229816335735231</c:v>
                </c:pt>
                <c:pt idx="784">
                  <c:v>0.61995761047360465</c:v>
                </c:pt>
                <c:pt idx="785">
                  <c:v>0.61407770273984175</c:v>
                </c:pt>
                <c:pt idx="786">
                  <c:v>0.62255218629289333</c:v>
                </c:pt>
                <c:pt idx="787">
                  <c:v>0.52471763116879411</c:v>
                </c:pt>
                <c:pt idx="788">
                  <c:v>0.44346700720176419</c:v>
                </c:pt>
                <c:pt idx="789">
                  <c:v>0.40158739553150674</c:v>
                </c:pt>
                <c:pt idx="790">
                  <c:v>0.37226470800680361</c:v>
                </c:pt>
                <c:pt idx="791">
                  <c:v>0.41975963475835953</c:v>
                </c:pt>
                <c:pt idx="792">
                  <c:v>0.42077607104031484</c:v>
                </c:pt>
                <c:pt idx="793">
                  <c:v>0.42921374366613946</c:v>
                </c:pt>
                <c:pt idx="794">
                  <c:v>0.39869902935549023</c:v>
                </c:pt>
                <c:pt idx="795">
                  <c:v>0.42874747468994723</c:v>
                </c:pt>
                <c:pt idx="796">
                  <c:v>0.44226851645951937</c:v>
                </c:pt>
                <c:pt idx="797">
                  <c:v>0.51712516447628132</c:v>
                </c:pt>
                <c:pt idx="798">
                  <c:v>0.70205995264317278</c:v>
                </c:pt>
                <c:pt idx="799">
                  <c:v>0.82093600982860904</c:v>
                </c:pt>
                <c:pt idx="800">
                  <c:v>0.85481924024118439</c:v>
                </c:pt>
                <c:pt idx="801">
                  <c:v>0.72316286686046549</c:v>
                </c:pt>
                <c:pt idx="802">
                  <c:v>0.69454710260809993</c:v>
                </c:pt>
                <c:pt idx="803">
                  <c:v>0.75412685869268714</c:v>
                </c:pt>
                <c:pt idx="804">
                  <c:v>0.75257805132699451</c:v>
                </c:pt>
                <c:pt idx="805">
                  <c:v>0.87052009492447546</c:v>
                </c:pt>
                <c:pt idx="806">
                  <c:v>0.87673596253423935</c:v>
                </c:pt>
                <c:pt idx="807">
                  <c:v>0.88521489262036968</c:v>
                </c:pt>
                <c:pt idx="808">
                  <c:v>0.88875848523372547</c:v>
                </c:pt>
                <c:pt idx="809">
                  <c:v>0.8897386499731097</c:v>
                </c:pt>
                <c:pt idx="810">
                  <c:v>0.88115649783021699</c:v>
                </c:pt>
                <c:pt idx="811">
                  <c:v>0.87951924926277614</c:v>
                </c:pt>
                <c:pt idx="812">
                  <c:v>0.87261899079321947</c:v>
                </c:pt>
                <c:pt idx="813">
                  <c:v>0.84398198775138866</c:v>
                </c:pt>
                <c:pt idx="814">
                  <c:v>0.83810986971759405</c:v>
                </c:pt>
                <c:pt idx="815">
                  <c:v>0.80453500703054026</c:v>
                </c:pt>
                <c:pt idx="816">
                  <c:v>0.81328766233627603</c:v>
                </c:pt>
                <c:pt idx="817">
                  <c:v>0.82676054451533998</c:v>
                </c:pt>
                <c:pt idx="818">
                  <c:v>0.85232873973270162</c:v>
                </c:pt>
                <c:pt idx="819">
                  <c:v>0.86626624772974248</c:v>
                </c:pt>
                <c:pt idx="820">
                  <c:v>0.87180494857692792</c:v>
                </c:pt>
                <c:pt idx="821">
                  <c:v>0.91141288216837091</c:v>
                </c:pt>
                <c:pt idx="822">
                  <c:v>0.92188681147579354</c:v>
                </c:pt>
                <c:pt idx="823">
                  <c:v>0.92661781457758929</c:v>
                </c:pt>
                <c:pt idx="824">
                  <c:v>0.92822538453303916</c:v>
                </c:pt>
                <c:pt idx="825">
                  <c:v>0.92879008789369222</c:v>
                </c:pt>
                <c:pt idx="826">
                  <c:v>0.92962982715098319</c:v>
                </c:pt>
                <c:pt idx="827">
                  <c:v>0.92333788903662295</c:v>
                </c:pt>
                <c:pt idx="828">
                  <c:v>0.90339471800719306</c:v>
                </c:pt>
                <c:pt idx="829">
                  <c:v>0.8980081975396168</c:v>
                </c:pt>
                <c:pt idx="830">
                  <c:v>0.89447212965084832</c:v>
                </c:pt>
                <c:pt idx="831">
                  <c:v>0.88414138142508647</c:v>
                </c:pt>
                <c:pt idx="832">
                  <c:v>0.89107852801087062</c:v>
                </c:pt>
                <c:pt idx="833">
                  <c:v>0.90673642289368417</c:v>
                </c:pt>
                <c:pt idx="834">
                  <c:v>0.94557841884723803</c:v>
                </c:pt>
                <c:pt idx="835">
                  <c:v>0.9465723532989323</c:v>
                </c:pt>
                <c:pt idx="836">
                  <c:v>0.93732291522556144</c:v>
                </c:pt>
                <c:pt idx="837">
                  <c:v>0.92186620068229963</c:v>
                </c:pt>
                <c:pt idx="838">
                  <c:v>0.87724011970178517</c:v>
                </c:pt>
                <c:pt idx="839">
                  <c:v>0.84564876611183681</c:v>
                </c:pt>
                <c:pt idx="840">
                  <c:v>0.81847041215863592</c:v>
                </c:pt>
                <c:pt idx="841">
                  <c:v>0.78744109292147013</c:v>
                </c:pt>
                <c:pt idx="842">
                  <c:v>0.78295269165906023</c:v>
                </c:pt>
                <c:pt idx="843">
                  <c:v>0.78303484083787356</c:v>
                </c:pt>
                <c:pt idx="844">
                  <c:v>0.74673298536541299</c:v>
                </c:pt>
                <c:pt idx="845">
                  <c:v>0.73166483807526395</c:v>
                </c:pt>
                <c:pt idx="846">
                  <c:v>0.75355662837701598</c:v>
                </c:pt>
                <c:pt idx="847">
                  <c:v>0.75080962760244108</c:v>
                </c:pt>
                <c:pt idx="848">
                  <c:v>0.83276306482228091</c:v>
                </c:pt>
                <c:pt idx="849">
                  <c:v>0.89993221369971232</c:v>
                </c:pt>
                <c:pt idx="850">
                  <c:v>0.92069070267852848</c:v>
                </c:pt>
                <c:pt idx="851">
                  <c:v>0.94325212951501147</c:v>
                </c:pt>
                <c:pt idx="852">
                  <c:v>0.95735900081037206</c:v>
                </c:pt>
                <c:pt idx="853">
                  <c:v>0.96297814760411493</c:v>
                </c:pt>
                <c:pt idx="854">
                  <c:v>0.97183354848918202</c:v>
                </c:pt>
                <c:pt idx="855">
                  <c:v>0.96645658428595216</c:v>
                </c:pt>
                <c:pt idx="856">
                  <c:v>0.96313183326517449</c:v>
                </c:pt>
                <c:pt idx="857">
                  <c:v>0.95202637129547152</c:v>
                </c:pt>
                <c:pt idx="858">
                  <c:v>0.94982223605536398</c:v>
                </c:pt>
                <c:pt idx="859">
                  <c:v>0.94438900671715098</c:v>
                </c:pt>
                <c:pt idx="860">
                  <c:v>0.94218005178642827</c:v>
                </c:pt>
                <c:pt idx="861">
                  <c:v>0.94449342743159848</c:v>
                </c:pt>
                <c:pt idx="862">
                  <c:v>0.96107512585122123</c:v>
                </c:pt>
                <c:pt idx="863">
                  <c:v>0.97262497269663317</c:v>
                </c:pt>
                <c:pt idx="864">
                  <c:v>0.97934206698522264</c:v>
                </c:pt>
                <c:pt idx="865">
                  <c:v>0.98407879436251477</c:v>
                </c:pt>
                <c:pt idx="866">
                  <c:v>0.9850975767219462</c:v>
                </c:pt>
                <c:pt idx="867">
                  <c:v>0.98619549628565983</c:v>
                </c:pt>
                <c:pt idx="868">
                  <c:v>0.98720319517017119</c:v>
                </c:pt>
                <c:pt idx="869">
                  <c:v>0.9881245142862991</c:v>
                </c:pt>
                <c:pt idx="870">
                  <c:v>0.98982107296650723</c:v>
                </c:pt>
                <c:pt idx="871">
                  <c:v>0.98990203522818021</c:v>
                </c:pt>
                <c:pt idx="872">
                  <c:v>0.98632801221420274</c:v>
                </c:pt>
                <c:pt idx="873">
                  <c:v>0.98620403746879692</c:v>
                </c:pt>
                <c:pt idx="874">
                  <c:v>0.98310853903246287</c:v>
                </c:pt>
                <c:pt idx="875">
                  <c:v>0.97804581313545058</c:v>
                </c:pt>
                <c:pt idx="876">
                  <c:v>0.97289187343609584</c:v>
                </c:pt>
                <c:pt idx="877">
                  <c:v>0.96835463485782514</c:v>
                </c:pt>
                <c:pt idx="878">
                  <c:v>0.96164269684400749</c:v>
                </c:pt>
                <c:pt idx="879">
                  <c:v>0.94490932614447631</c:v>
                </c:pt>
                <c:pt idx="880">
                  <c:v>0.92899345743170503</c:v>
                </c:pt>
                <c:pt idx="881">
                  <c:v>0.9055779751018409</c:v>
                </c:pt>
                <c:pt idx="882">
                  <c:v>0.86171332045940985</c:v>
                </c:pt>
                <c:pt idx="883">
                  <c:v>0.88484298513844317</c:v>
                </c:pt>
                <c:pt idx="884">
                  <c:v>0.90832789512821943</c:v>
                </c:pt>
                <c:pt idx="885">
                  <c:v>0.90631191914360343</c:v>
                </c:pt>
                <c:pt idx="886">
                  <c:v>0.9148871283137856</c:v>
                </c:pt>
                <c:pt idx="887">
                  <c:v>0.90031210154122676</c:v>
                </c:pt>
                <c:pt idx="888">
                  <c:v>0.87530096063585405</c:v>
                </c:pt>
                <c:pt idx="889">
                  <c:v>0.86283033433226042</c:v>
                </c:pt>
                <c:pt idx="890">
                  <c:v>0.86337649048310239</c:v>
                </c:pt>
                <c:pt idx="891">
                  <c:v>0.91116288696251613</c:v>
                </c:pt>
                <c:pt idx="892">
                  <c:v>0.91846823411151157</c:v>
                </c:pt>
                <c:pt idx="893">
                  <c:v>0.94307384793692872</c:v>
                </c:pt>
                <c:pt idx="894">
                  <c:v>0.9457300980431409</c:v>
                </c:pt>
                <c:pt idx="895">
                  <c:v>0.93396348225629866</c:v>
                </c:pt>
                <c:pt idx="896">
                  <c:v>0.92812513445071443</c:v>
                </c:pt>
                <c:pt idx="897">
                  <c:v>0.91957199523505462</c:v>
                </c:pt>
                <c:pt idx="898">
                  <c:v>0.90995200105571639</c:v>
                </c:pt>
                <c:pt idx="899">
                  <c:v>0.91647024209325856</c:v>
                </c:pt>
                <c:pt idx="900">
                  <c:v>0.913734610511166</c:v>
                </c:pt>
                <c:pt idx="901">
                  <c:v>0.89843644125420596</c:v>
                </c:pt>
                <c:pt idx="902">
                  <c:v>0.91168841353257868</c:v>
                </c:pt>
                <c:pt idx="903">
                  <c:v>0.91233298294538112</c:v>
                </c:pt>
                <c:pt idx="904">
                  <c:v>0.91878540869727665</c:v>
                </c:pt>
                <c:pt idx="905">
                  <c:v>0.92021455795126139</c:v>
                </c:pt>
                <c:pt idx="906">
                  <c:v>0.897631141243172</c:v>
                </c:pt>
                <c:pt idx="907">
                  <c:v>0.90621764510243841</c:v>
                </c:pt>
                <c:pt idx="908">
                  <c:v>0.9064755904265891</c:v>
                </c:pt>
                <c:pt idx="909">
                  <c:v>0.92272148382941166</c:v>
                </c:pt>
                <c:pt idx="910">
                  <c:v>0.93398186645969983</c:v>
                </c:pt>
                <c:pt idx="911">
                  <c:v>0.9330271551537922</c:v>
                </c:pt>
                <c:pt idx="912">
                  <c:v>0.89407155323163312</c:v>
                </c:pt>
                <c:pt idx="913">
                  <c:v>0.85966851919640574</c:v>
                </c:pt>
                <c:pt idx="914">
                  <c:v>0.8495562985261006</c:v>
                </c:pt>
                <c:pt idx="915">
                  <c:v>0.83541119672915376</c:v>
                </c:pt>
                <c:pt idx="916">
                  <c:v>0.80026723142676359</c:v>
                </c:pt>
                <c:pt idx="917">
                  <c:v>0.73339844410384936</c:v>
                </c:pt>
                <c:pt idx="918">
                  <c:v>0.6371950194480458</c:v>
                </c:pt>
                <c:pt idx="919">
                  <c:v>0.46225850335162749</c:v>
                </c:pt>
                <c:pt idx="920">
                  <c:v>0.28183077351615915</c:v>
                </c:pt>
                <c:pt idx="921">
                  <c:v>0.11817933586406766</c:v>
                </c:pt>
                <c:pt idx="922">
                  <c:v>6.4186293346586168E-2</c:v>
                </c:pt>
                <c:pt idx="923">
                  <c:v>9.4204377493588412E-2</c:v>
                </c:pt>
                <c:pt idx="924">
                  <c:v>5.3800990835660818E-2</c:v>
                </c:pt>
                <c:pt idx="925">
                  <c:v>0.1418570814189905</c:v>
                </c:pt>
                <c:pt idx="926">
                  <c:v>0.32055643763621089</c:v>
                </c:pt>
                <c:pt idx="927">
                  <c:v>0.52488262090732984</c:v>
                </c:pt>
                <c:pt idx="928">
                  <c:v>0.70003674318126652</c:v>
                </c:pt>
                <c:pt idx="929">
                  <c:v>0.78432970097107713</c:v>
                </c:pt>
                <c:pt idx="930">
                  <c:v>0.79999445612908893</c:v>
                </c:pt>
                <c:pt idx="931">
                  <c:v>0.82175046484623582</c:v>
                </c:pt>
                <c:pt idx="932">
                  <c:v>0.84209097315278947</c:v>
                </c:pt>
                <c:pt idx="933">
                  <c:v>0.84890859585881695</c:v>
                </c:pt>
                <c:pt idx="934">
                  <c:v>0.87313544700339785</c:v>
                </c:pt>
                <c:pt idx="935">
                  <c:v>0.91057968951828194</c:v>
                </c:pt>
                <c:pt idx="936">
                  <c:v>0.91775038346331739</c:v>
                </c:pt>
                <c:pt idx="937">
                  <c:v>0.92708422364894139</c:v>
                </c:pt>
                <c:pt idx="938">
                  <c:v>0.92810766374368359</c:v>
                </c:pt>
                <c:pt idx="939">
                  <c:v>0.93175333780126046</c:v>
                </c:pt>
                <c:pt idx="940">
                  <c:v>0.93305862364170356</c:v>
                </c:pt>
                <c:pt idx="941">
                  <c:v>0.94788766879082131</c:v>
                </c:pt>
                <c:pt idx="942">
                  <c:v>0.94815172356163213</c:v>
                </c:pt>
                <c:pt idx="943">
                  <c:v>0.94310552370066703</c:v>
                </c:pt>
                <c:pt idx="944">
                  <c:v>0.95233373002031718</c:v>
                </c:pt>
                <c:pt idx="945">
                  <c:v>0.94507228577464408</c:v>
                </c:pt>
                <c:pt idx="946">
                  <c:v>0.93559216935265621</c:v>
                </c:pt>
                <c:pt idx="947">
                  <c:v>0.88470664013730616</c:v>
                </c:pt>
                <c:pt idx="948">
                  <c:v>0.72665532408806943</c:v>
                </c:pt>
                <c:pt idx="949">
                  <c:v>0.61899319747401149</c:v>
                </c:pt>
                <c:pt idx="950">
                  <c:v>0.40776359672627105</c:v>
                </c:pt>
                <c:pt idx="951">
                  <c:v>0.20776397750178169</c:v>
                </c:pt>
                <c:pt idx="952">
                  <c:v>0.12625628653202886</c:v>
                </c:pt>
                <c:pt idx="953">
                  <c:v>0.12798786206593846</c:v>
                </c:pt>
                <c:pt idx="954">
                  <c:v>0.12570465426203534</c:v>
                </c:pt>
                <c:pt idx="955">
                  <c:v>0.16851954935033828</c:v>
                </c:pt>
                <c:pt idx="956">
                  <c:v>0.12682981067054594</c:v>
                </c:pt>
                <c:pt idx="957">
                  <c:v>-2.4793485984248877E-2</c:v>
                </c:pt>
                <c:pt idx="958">
                  <c:v>-0.114994602331719</c:v>
                </c:pt>
                <c:pt idx="959">
                  <c:v>-0.10216079081122269</c:v>
                </c:pt>
                <c:pt idx="960">
                  <c:v>-0.10793878872965795</c:v>
                </c:pt>
                <c:pt idx="961">
                  <c:v>-3.881297957229185E-2</c:v>
                </c:pt>
                <c:pt idx="962">
                  <c:v>9.9503685271714451E-2</c:v>
                </c:pt>
                <c:pt idx="963">
                  <c:v>0.14813084512245242</c:v>
                </c:pt>
                <c:pt idx="964">
                  <c:v>0.16824070978540676</c:v>
                </c:pt>
                <c:pt idx="965">
                  <c:v>0.17300072228472804</c:v>
                </c:pt>
                <c:pt idx="966">
                  <c:v>0.31004466405538783</c:v>
                </c:pt>
                <c:pt idx="967">
                  <c:v>0.33476052044335264</c:v>
                </c:pt>
                <c:pt idx="968">
                  <c:v>0.34118129843270917</c:v>
                </c:pt>
                <c:pt idx="969">
                  <c:v>0.42359434701419724</c:v>
                </c:pt>
                <c:pt idx="970">
                  <c:v>0.48210211514321488</c:v>
                </c:pt>
                <c:pt idx="971">
                  <c:v>0.51865737049698701</c:v>
                </c:pt>
                <c:pt idx="972">
                  <c:v>0.5242057367476326</c:v>
                </c:pt>
                <c:pt idx="973">
                  <c:v>0.60616855373189149</c:v>
                </c:pt>
                <c:pt idx="974">
                  <c:v>0.66534928546032601</c:v>
                </c:pt>
                <c:pt idx="975">
                  <c:v>0.67054387754444378</c:v>
                </c:pt>
                <c:pt idx="976">
                  <c:v>0.71997762279478117</c:v>
                </c:pt>
                <c:pt idx="977">
                  <c:v>0.71782887585214927</c:v>
                </c:pt>
                <c:pt idx="978">
                  <c:v>0.73931277527333517</c:v>
                </c:pt>
                <c:pt idx="979">
                  <c:v>0.74029643733032413</c:v>
                </c:pt>
                <c:pt idx="980">
                  <c:v>0.74413526703806188</c:v>
                </c:pt>
                <c:pt idx="981">
                  <c:v>0.80390387374427819</c:v>
                </c:pt>
                <c:pt idx="982">
                  <c:v>0.80127254174281115</c:v>
                </c:pt>
                <c:pt idx="983">
                  <c:v>0.75729146659894142</c:v>
                </c:pt>
                <c:pt idx="984">
                  <c:v>0.73188674208728388</c:v>
                </c:pt>
                <c:pt idx="985">
                  <c:v>0.64041883097000363</c:v>
                </c:pt>
                <c:pt idx="986">
                  <c:v>0.53884624861436581</c:v>
                </c:pt>
                <c:pt idx="987">
                  <c:v>0.50204724878856577</c:v>
                </c:pt>
                <c:pt idx="988">
                  <c:v>0.49530734450604735</c:v>
                </c:pt>
                <c:pt idx="989">
                  <c:v>0.51482599946659235</c:v>
                </c:pt>
                <c:pt idx="990">
                  <c:v>0.57934950543553321</c:v>
                </c:pt>
                <c:pt idx="991">
                  <c:v>0.63918648589915183</c:v>
                </c:pt>
                <c:pt idx="992">
                  <c:v>0.69982266451655262</c:v>
                </c:pt>
                <c:pt idx="993">
                  <c:v>0.77396289137159713</c:v>
                </c:pt>
                <c:pt idx="994">
                  <c:v>0.80751837013136352</c:v>
                </c:pt>
                <c:pt idx="995">
                  <c:v>0.81603141421228931</c:v>
                </c:pt>
                <c:pt idx="996">
                  <c:v>0.85376411239203021</c:v>
                </c:pt>
                <c:pt idx="997">
                  <c:v>0.90085590378545277</c:v>
                </c:pt>
                <c:pt idx="998">
                  <c:v>0.92678622412944955</c:v>
                </c:pt>
                <c:pt idx="999">
                  <c:v>0.93995423935226985</c:v>
                </c:pt>
                <c:pt idx="1000">
                  <c:v>0.94387883620949287</c:v>
                </c:pt>
                <c:pt idx="1001">
                  <c:v>0.97525533210257531</c:v>
                </c:pt>
                <c:pt idx="1002">
                  <c:v>0.9752433749689351</c:v>
                </c:pt>
                <c:pt idx="1003">
                  <c:v>0.97422647755303471</c:v>
                </c:pt>
                <c:pt idx="1004">
                  <c:v>0.96965675231805948</c:v>
                </c:pt>
                <c:pt idx="1005">
                  <c:v>0.96589862768530188</c:v>
                </c:pt>
                <c:pt idx="1006">
                  <c:v>0.96166910248656023</c:v>
                </c:pt>
                <c:pt idx="1007">
                  <c:v>0.94922521259540438</c:v>
                </c:pt>
                <c:pt idx="1008">
                  <c:v>0.94102595519557364</c:v>
                </c:pt>
                <c:pt idx="1009">
                  <c:v>0.91357265208504501</c:v>
                </c:pt>
                <c:pt idx="1010">
                  <c:v>0.88856254810862356</c:v>
                </c:pt>
                <c:pt idx="1011">
                  <c:v>0.8612982569554174</c:v>
                </c:pt>
                <c:pt idx="1012">
                  <c:v>0.8491117575922128</c:v>
                </c:pt>
                <c:pt idx="1013">
                  <c:v>0.81198323903014036</c:v>
                </c:pt>
                <c:pt idx="1014">
                  <c:v>0.80819609455131591</c:v>
                </c:pt>
                <c:pt idx="1015">
                  <c:v>0.74136518382502559</c:v>
                </c:pt>
                <c:pt idx="1016">
                  <c:v>0.77371398158614046</c:v>
                </c:pt>
                <c:pt idx="1017">
                  <c:v>0.79841273288233294</c:v>
                </c:pt>
                <c:pt idx="1018">
                  <c:v>0.83084322914908748</c:v>
                </c:pt>
                <c:pt idx="1019">
                  <c:v>0.81164714404150407</c:v>
                </c:pt>
                <c:pt idx="1020">
                  <c:v>0.77778736884877619</c:v>
                </c:pt>
                <c:pt idx="1021">
                  <c:v>0.77644577212242116</c:v>
                </c:pt>
                <c:pt idx="1022">
                  <c:v>0.74586222468654506</c:v>
                </c:pt>
                <c:pt idx="1023">
                  <c:v>0.72161618361042612</c:v>
                </c:pt>
                <c:pt idx="1024">
                  <c:v>0.67801931575394692</c:v>
                </c:pt>
                <c:pt idx="1025">
                  <c:v>0.61815562226733922</c:v>
                </c:pt>
                <c:pt idx="1026">
                  <c:v>0.64248278468328213</c:v>
                </c:pt>
                <c:pt idx="1027">
                  <c:v>0.66335981453512449</c:v>
                </c:pt>
                <c:pt idx="1028">
                  <c:v>0.71517591680979486</c:v>
                </c:pt>
                <c:pt idx="1029">
                  <c:v>0.76311340265520666</c:v>
                </c:pt>
                <c:pt idx="1030">
                  <c:v>0.74895866148730195</c:v>
                </c:pt>
                <c:pt idx="1031">
                  <c:v>0.7445306465515994</c:v>
                </c:pt>
                <c:pt idx="1032">
                  <c:v>0.72154717957430292</c:v>
                </c:pt>
                <c:pt idx="1033">
                  <c:v>0.70796710361711945</c:v>
                </c:pt>
                <c:pt idx="1034">
                  <c:v>0.70136150056791846</c:v>
                </c:pt>
                <c:pt idx="1035">
                  <c:v>0.70182258438902012</c:v>
                </c:pt>
                <c:pt idx="1036">
                  <c:v>0.69069801558373589</c:v>
                </c:pt>
                <c:pt idx="1037">
                  <c:v>0.6558995721437485</c:v>
                </c:pt>
                <c:pt idx="1038">
                  <c:v>0.61810390352481448</c:v>
                </c:pt>
                <c:pt idx="1039">
                  <c:v>0.59744076479415575</c:v>
                </c:pt>
                <c:pt idx="1040">
                  <c:v>0.59044320286513841</c:v>
                </c:pt>
                <c:pt idx="1041">
                  <c:v>0.59934056679721015</c:v>
                </c:pt>
                <c:pt idx="1042">
                  <c:v>0.63423952850839771</c:v>
                </c:pt>
                <c:pt idx="1043">
                  <c:v>0.68568271452846952</c:v>
                </c:pt>
                <c:pt idx="1044">
                  <c:v>0.73200157987260306</c:v>
                </c:pt>
                <c:pt idx="1045">
                  <c:v>0.81621285928267384</c:v>
                </c:pt>
                <c:pt idx="1046">
                  <c:v>0.89227295987897592</c:v>
                </c:pt>
                <c:pt idx="1047">
                  <c:v>0.95666474264233903</c:v>
                </c:pt>
                <c:pt idx="1048">
                  <c:v>0.93916607447342826</c:v>
                </c:pt>
                <c:pt idx="1049">
                  <c:v>0.87975817185660143</c:v>
                </c:pt>
                <c:pt idx="1050">
                  <c:v>0.68691800918761148</c:v>
                </c:pt>
                <c:pt idx="1051">
                  <c:v>0.54999673979631802</c:v>
                </c:pt>
                <c:pt idx="1052">
                  <c:v>0.50301511599445703</c:v>
                </c:pt>
                <c:pt idx="1053">
                  <c:v>0.49764499111158583</c:v>
                </c:pt>
                <c:pt idx="1054">
                  <c:v>0.50034922401206627</c:v>
                </c:pt>
                <c:pt idx="1055">
                  <c:v>0.52132339181671794</c:v>
                </c:pt>
                <c:pt idx="1056">
                  <c:v>0.53332329937762468</c:v>
                </c:pt>
                <c:pt idx="1057">
                  <c:v>0.55377650699413572</c:v>
                </c:pt>
                <c:pt idx="1058">
                  <c:v>0.64187256135357862</c:v>
                </c:pt>
                <c:pt idx="1059">
                  <c:v>0.85283494486533862</c:v>
                </c:pt>
                <c:pt idx="1060">
                  <c:v>0.95156541672181449</c:v>
                </c:pt>
                <c:pt idx="1061">
                  <c:v>0.97711368348201055</c:v>
                </c:pt>
                <c:pt idx="1062">
                  <c:v>0.98231257874732436</c:v>
                </c:pt>
                <c:pt idx="1063">
                  <c:v>0.98590235352798739</c:v>
                </c:pt>
                <c:pt idx="1064">
                  <c:v>0.98679653344846785</c:v>
                </c:pt>
                <c:pt idx="1065">
                  <c:v>0.98741602590628885</c:v>
                </c:pt>
                <c:pt idx="1066">
                  <c:v>0.98835734449787549</c:v>
                </c:pt>
                <c:pt idx="1067">
                  <c:v>0.98806887582269365</c:v>
                </c:pt>
                <c:pt idx="1068">
                  <c:v>0.98723285933357097</c:v>
                </c:pt>
                <c:pt idx="1069">
                  <c:v>0.98599848113820387</c:v>
                </c:pt>
                <c:pt idx="1070">
                  <c:v>0.98744084539038113</c:v>
                </c:pt>
                <c:pt idx="1071">
                  <c:v>0.98189910050824569</c:v>
                </c:pt>
                <c:pt idx="1072">
                  <c:v>0.98028788985766668</c:v>
                </c:pt>
                <c:pt idx="1073">
                  <c:v>0.97770217236828638</c:v>
                </c:pt>
                <c:pt idx="1074">
                  <c:v>0.97345568159821827</c:v>
                </c:pt>
                <c:pt idx="1075">
                  <c:v>0.96393082044491596</c:v>
                </c:pt>
                <c:pt idx="1076">
                  <c:v>0.94718598998218217</c:v>
                </c:pt>
                <c:pt idx="1077">
                  <c:v>0.91452924479432762</c:v>
                </c:pt>
                <c:pt idx="1078">
                  <c:v>0.83996272539819616</c:v>
                </c:pt>
                <c:pt idx="1079">
                  <c:v>0.73025398563042376</c:v>
                </c:pt>
                <c:pt idx="1080">
                  <c:v>0.76003065374302869</c:v>
                </c:pt>
                <c:pt idx="1081">
                  <c:v>0.76374955082081419</c:v>
                </c:pt>
                <c:pt idx="1082">
                  <c:v>0.80489923939417718</c:v>
                </c:pt>
                <c:pt idx="1083">
                  <c:v>0.88654176457912892</c:v>
                </c:pt>
                <c:pt idx="1084">
                  <c:v>0.88720806135348884</c:v>
                </c:pt>
                <c:pt idx="1085">
                  <c:v>0.90445541088475445</c:v>
                </c:pt>
                <c:pt idx="1086">
                  <c:v>0.91148241734637248</c:v>
                </c:pt>
                <c:pt idx="1087">
                  <c:v>0.90621957447247792</c:v>
                </c:pt>
                <c:pt idx="1088">
                  <c:v>0.91198531906233882</c:v>
                </c:pt>
                <c:pt idx="1089">
                  <c:v>0.8944525159106419</c:v>
                </c:pt>
                <c:pt idx="1090">
                  <c:v>0.89585213620399751</c:v>
                </c:pt>
                <c:pt idx="1091">
                  <c:v>0.91870277215042573</c:v>
                </c:pt>
                <c:pt idx="1092">
                  <c:v>0.92241706317928251</c:v>
                </c:pt>
                <c:pt idx="1093">
                  <c:v>0.92059394567818298</c:v>
                </c:pt>
                <c:pt idx="1094">
                  <c:v>0.91851629067166063</c:v>
                </c:pt>
                <c:pt idx="1095">
                  <c:v>0.93229744996218811</c:v>
                </c:pt>
                <c:pt idx="1096">
                  <c:v>0.93757446881938267</c:v>
                </c:pt>
                <c:pt idx="1097">
                  <c:v>0.94469388776761465</c:v>
                </c:pt>
                <c:pt idx="1098">
                  <c:v>0.9575071698941261</c:v>
                </c:pt>
                <c:pt idx="1099">
                  <c:v>0.97147833740911915</c:v>
                </c:pt>
                <c:pt idx="1100">
                  <c:v>0.97969794439723623</c:v>
                </c:pt>
                <c:pt idx="1101">
                  <c:v>0.9824708035588976</c:v>
                </c:pt>
                <c:pt idx="1102">
                  <c:v>0.98168290114353829</c:v>
                </c:pt>
                <c:pt idx="1103">
                  <c:v>0.97763474334768785</c:v>
                </c:pt>
                <c:pt idx="1104">
                  <c:v>0.96913893758239567</c:v>
                </c:pt>
                <c:pt idx="1105">
                  <c:v>0.96110897046949051</c:v>
                </c:pt>
                <c:pt idx="1106">
                  <c:v>0.94311604805614335</c:v>
                </c:pt>
                <c:pt idx="1107">
                  <c:v>0.90871667008572898</c:v>
                </c:pt>
                <c:pt idx="1108">
                  <c:v>0.90763865835108526</c:v>
                </c:pt>
                <c:pt idx="1109">
                  <c:v>0.91415184114315451</c:v>
                </c:pt>
                <c:pt idx="1110">
                  <c:v>0.92133886203588833</c:v>
                </c:pt>
                <c:pt idx="1111">
                  <c:v>0.9299059723670009</c:v>
                </c:pt>
                <c:pt idx="1112">
                  <c:v>0.92137157183139706</c:v>
                </c:pt>
                <c:pt idx="1113">
                  <c:v>0.91343616577707931</c:v>
                </c:pt>
                <c:pt idx="1114">
                  <c:v>0.879693588067468</c:v>
                </c:pt>
                <c:pt idx="1115">
                  <c:v>0.81935472080866367</c:v>
                </c:pt>
                <c:pt idx="1116">
                  <c:v>0.77719771023518835</c:v>
                </c:pt>
                <c:pt idx="1117">
                  <c:v>0.70777870211057536</c:v>
                </c:pt>
                <c:pt idx="1118">
                  <c:v>0.69044289554074123</c:v>
                </c:pt>
                <c:pt idx="1119">
                  <c:v>0.60448124366424427</c:v>
                </c:pt>
                <c:pt idx="1120">
                  <c:v>0.60198489073749639</c:v>
                </c:pt>
                <c:pt idx="1121">
                  <c:v>0.60354315423244576</c:v>
                </c:pt>
                <c:pt idx="1122">
                  <c:v>0.57419788083647549</c:v>
                </c:pt>
                <c:pt idx="1123">
                  <c:v>0.53291120287442062</c:v>
                </c:pt>
                <c:pt idx="1124">
                  <c:v>0.48531503990971941</c:v>
                </c:pt>
                <c:pt idx="1125">
                  <c:v>0.50562983967273134</c:v>
                </c:pt>
                <c:pt idx="1126">
                  <c:v>0.34819378225754288</c:v>
                </c:pt>
                <c:pt idx="1127">
                  <c:v>0.46235384662763346</c:v>
                </c:pt>
                <c:pt idx="1128">
                  <c:v>0.5183986136520774</c:v>
                </c:pt>
                <c:pt idx="1129">
                  <c:v>0.57412174403548311</c:v>
                </c:pt>
                <c:pt idx="1130">
                  <c:v>0.51774383159394077</c:v>
                </c:pt>
                <c:pt idx="1131">
                  <c:v>0.48655976877255275</c:v>
                </c:pt>
                <c:pt idx="1132">
                  <c:v>0.47132083169151812</c:v>
                </c:pt>
                <c:pt idx="1133">
                  <c:v>0.53989411934362086</c:v>
                </c:pt>
                <c:pt idx="1134">
                  <c:v>0.70034222188073281</c:v>
                </c:pt>
                <c:pt idx="1135">
                  <c:v>0.86513859126266301</c:v>
                </c:pt>
                <c:pt idx="1136">
                  <c:v>0.88795918652013495</c:v>
                </c:pt>
                <c:pt idx="1137">
                  <c:v>0.91126280474733856</c:v>
                </c:pt>
                <c:pt idx="1138">
                  <c:v>0.90363439725723793</c:v>
                </c:pt>
                <c:pt idx="1139">
                  <c:v>0.89887095992059884</c:v>
                </c:pt>
                <c:pt idx="1140">
                  <c:v>0.90710384799804022</c:v>
                </c:pt>
                <c:pt idx="1141">
                  <c:v>0.9093638140859045</c:v>
                </c:pt>
                <c:pt idx="1142">
                  <c:v>0.91730202224977908</c:v>
                </c:pt>
                <c:pt idx="1143">
                  <c:v>0.91539822342195321</c:v>
                </c:pt>
                <c:pt idx="1144">
                  <c:v>0.90112418021318441</c:v>
                </c:pt>
                <c:pt idx="1145">
                  <c:v>0.88976606619253906</c:v>
                </c:pt>
                <c:pt idx="1146">
                  <c:v>0.87819565417373757</c:v>
                </c:pt>
                <c:pt idx="1147">
                  <c:v>0.8769347682452181</c:v>
                </c:pt>
                <c:pt idx="1148">
                  <c:v>0.88887840149489183</c:v>
                </c:pt>
                <c:pt idx="1149">
                  <c:v>0.91780545039744232</c:v>
                </c:pt>
                <c:pt idx="1150">
                  <c:v>0.93192477737176993</c:v>
                </c:pt>
                <c:pt idx="1151">
                  <c:v>0.95319528108603491</c:v>
                </c:pt>
                <c:pt idx="1152">
                  <c:v>0.96822660623398782</c:v>
                </c:pt>
                <c:pt idx="1153">
                  <c:v>0.97481799189925022</c:v>
                </c:pt>
                <c:pt idx="1154">
                  <c:v>0.97756467202393305</c:v>
                </c:pt>
                <c:pt idx="1155">
                  <c:v>0.98411770981286784</c:v>
                </c:pt>
                <c:pt idx="1156">
                  <c:v>0.98077965705000159</c:v>
                </c:pt>
                <c:pt idx="1157">
                  <c:v>0.98239158775370983</c:v>
                </c:pt>
                <c:pt idx="1158">
                  <c:v>0.97544601941361886</c:v>
                </c:pt>
                <c:pt idx="1159">
                  <c:v>0.97639451575160907</c:v>
                </c:pt>
                <c:pt idx="1160">
                  <c:v>0.97566936515471181</c:v>
                </c:pt>
                <c:pt idx="1161">
                  <c:v>0.97668710644231937</c:v>
                </c:pt>
                <c:pt idx="1162">
                  <c:v>0.97693810012955551</c:v>
                </c:pt>
                <c:pt idx="1163">
                  <c:v>0.97737942173141501</c:v>
                </c:pt>
                <c:pt idx="1164">
                  <c:v>0.97146001104561108</c:v>
                </c:pt>
                <c:pt idx="1165">
                  <c:v>0.96463528199591209</c:v>
                </c:pt>
                <c:pt idx="1166">
                  <c:v>0.96890073281837008</c:v>
                </c:pt>
                <c:pt idx="1167">
                  <c:v>0.96554782626193403</c:v>
                </c:pt>
                <c:pt idx="1168">
                  <c:v>0.94746798297320023</c:v>
                </c:pt>
                <c:pt idx="1169">
                  <c:v>0.93946903870019105</c:v>
                </c:pt>
                <c:pt idx="1170">
                  <c:v>0.93290542039261848</c:v>
                </c:pt>
                <c:pt idx="1171">
                  <c:v>0.94832125045319104</c:v>
                </c:pt>
                <c:pt idx="1172">
                  <c:v>0.95656312122698306</c:v>
                </c:pt>
                <c:pt idx="1173">
                  <c:v>0.97186180296876412</c:v>
                </c:pt>
                <c:pt idx="1174">
                  <c:v>0.97314649484165061</c:v>
                </c:pt>
                <c:pt idx="1175">
                  <c:v>0.97388101586620812</c:v>
                </c:pt>
                <c:pt idx="1176">
                  <c:v>0.97450715933055632</c:v>
                </c:pt>
                <c:pt idx="1177">
                  <c:v>0.97537485449297467</c:v>
                </c:pt>
                <c:pt idx="1178">
                  <c:v>0.97301050179026982</c:v>
                </c:pt>
                <c:pt idx="1179">
                  <c:v>0.97107266366461276</c:v>
                </c:pt>
                <c:pt idx="1180">
                  <c:v>0.96859305798481077</c:v>
                </c:pt>
                <c:pt idx="1181">
                  <c:v>0.97017620487513168</c:v>
                </c:pt>
                <c:pt idx="1182">
                  <c:v>0.9719603058101054</c:v>
                </c:pt>
                <c:pt idx="1183">
                  <c:v>0.97169169895422147</c:v>
                </c:pt>
                <c:pt idx="1184">
                  <c:v>0.96743629735474401</c:v>
                </c:pt>
                <c:pt idx="1185">
                  <c:v>0.95651435255569528</c:v>
                </c:pt>
                <c:pt idx="1186">
                  <c:v>0.9300223009519788</c:v>
                </c:pt>
                <c:pt idx="1187">
                  <c:v>0.92552784910573904</c:v>
                </c:pt>
                <c:pt idx="1188">
                  <c:v>0.92301953399608161</c:v>
                </c:pt>
                <c:pt idx="1189">
                  <c:v>0.9262162320119125</c:v>
                </c:pt>
                <c:pt idx="1190">
                  <c:v>0.95294848864734316</c:v>
                </c:pt>
                <c:pt idx="1191">
                  <c:v>0.9804848486470662</c:v>
                </c:pt>
                <c:pt idx="1192">
                  <c:v>0.98202306302136944</c:v>
                </c:pt>
                <c:pt idx="1193">
                  <c:v>0.97959511335920368</c:v>
                </c:pt>
                <c:pt idx="1194">
                  <c:v>0.98561164990246442</c:v>
                </c:pt>
                <c:pt idx="1195">
                  <c:v>0.98609321119868754</c:v>
                </c:pt>
                <c:pt idx="1196">
                  <c:v>0.9817440369088849</c:v>
                </c:pt>
                <c:pt idx="1197">
                  <c:v>0.98145413835638984</c:v>
                </c:pt>
                <c:pt idx="1198">
                  <c:v>0.9736057699502717</c:v>
                </c:pt>
                <c:pt idx="1199">
                  <c:v>0.97301091158190545</c:v>
                </c:pt>
                <c:pt idx="1200">
                  <c:v>0.96990268271082658</c:v>
                </c:pt>
                <c:pt idx="1201">
                  <c:v>0.95254589566405401</c:v>
                </c:pt>
                <c:pt idx="1202">
                  <c:v>0.9451746646310375</c:v>
                </c:pt>
                <c:pt idx="1203">
                  <c:v>0.93960405191038188</c:v>
                </c:pt>
                <c:pt idx="1204">
                  <c:v>0.91743534937514659</c:v>
                </c:pt>
                <c:pt idx="1205">
                  <c:v>0.82173754495332219</c:v>
                </c:pt>
                <c:pt idx="1206">
                  <c:v>0.77640300895387904</c:v>
                </c:pt>
                <c:pt idx="1207">
                  <c:v>0.49332660165171371</c:v>
                </c:pt>
                <c:pt idx="1208">
                  <c:v>0.35816192464109525</c:v>
                </c:pt>
                <c:pt idx="1209">
                  <c:v>0.38653004686803011</c:v>
                </c:pt>
                <c:pt idx="1210">
                  <c:v>0.49864969979995877</c:v>
                </c:pt>
                <c:pt idx="1211">
                  <c:v>0.63922285393671141</c:v>
                </c:pt>
                <c:pt idx="1212">
                  <c:v>0.69239186393365637</c:v>
                </c:pt>
                <c:pt idx="1213">
                  <c:v>0.71592474133431772</c:v>
                </c:pt>
                <c:pt idx="1214">
                  <c:v>0.69524236223060265</c:v>
                </c:pt>
                <c:pt idx="1215">
                  <c:v>0.66653970255020056</c:v>
                </c:pt>
                <c:pt idx="1216">
                  <c:v>0.62733502342561676</c:v>
                </c:pt>
                <c:pt idx="1217">
                  <c:v>0.62530898893288223</c:v>
                </c:pt>
                <c:pt idx="1218">
                  <c:v>0.60583050362992086</c:v>
                </c:pt>
                <c:pt idx="1219">
                  <c:v>0.5929647817427478</c:v>
                </c:pt>
                <c:pt idx="1220">
                  <c:v>0.58079925811772914</c:v>
                </c:pt>
                <c:pt idx="1221">
                  <c:v>0.60768344244008787</c:v>
                </c:pt>
                <c:pt idx="1222">
                  <c:v>0.61864426362110747</c:v>
                </c:pt>
                <c:pt idx="1223">
                  <c:v>0.64422007279179994</c:v>
                </c:pt>
                <c:pt idx="1224">
                  <c:v>0.65309990100403992</c:v>
                </c:pt>
                <c:pt idx="1225">
                  <c:v>0.67192013551430629</c:v>
                </c:pt>
                <c:pt idx="1226">
                  <c:v>0.67290316477090828</c:v>
                </c:pt>
                <c:pt idx="1227">
                  <c:v>0.72259444787320659</c:v>
                </c:pt>
                <c:pt idx="1228">
                  <c:v>0.78560130669699157</c:v>
                </c:pt>
                <c:pt idx="1229">
                  <c:v>0.86023654931606253</c:v>
                </c:pt>
                <c:pt idx="1230">
                  <c:v>0.92055067489336884</c:v>
                </c:pt>
                <c:pt idx="1231">
                  <c:v>0.96058878571014916</c:v>
                </c:pt>
                <c:pt idx="1232">
                  <c:v>0.96975327717115734</c:v>
                </c:pt>
                <c:pt idx="1233">
                  <c:v>0.97008084454599619</c:v>
                </c:pt>
                <c:pt idx="1234">
                  <c:v>0.96996790089970708</c:v>
                </c:pt>
                <c:pt idx="1235">
                  <c:v>0.96943073172441407</c:v>
                </c:pt>
                <c:pt idx="1236">
                  <c:v>0.96945893548452955</c:v>
                </c:pt>
                <c:pt idx="1237">
                  <c:v>0.97005418059731963</c:v>
                </c:pt>
                <c:pt idx="1238">
                  <c:v>0.9690438651871619</c:v>
                </c:pt>
                <c:pt idx="1239">
                  <c:v>0.96804472931000418</c:v>
                </c:pt>
                <c:pt idx="1240">
                  <c:v>0.96782663945280845</c:v>
                </c:pt>
                <c:pt idx="1241">
                  <c:v>0.94934039874851261</c:v>
                </c:pt>
                <c:pt idx="1242">
                  <c:v>0.95280654329022363</c:v>
                </c:pt>
                <c:pt idx="1243">
                  <c:v>0.94208176468323579</c:v>
                </c:pt>
                <c:pt idx="1244">
                  <c:v>0.93035188492003584</c:v>
                </c:pt>
                <c:pt idx="1245">
                  <c:v>0.94999235859211761</c:v>
                </c:pt>
                <c:pt idx="1246">
                  <c:v>0.95383035906385949</c:v>
                </c:pt>
                <c:pt idx="1247">
                  <c:v>0.92509365249165765</c:v>
                </c:pt>
                <c:pt idx="1248">
                  <c:v>0.89581108106959428</c:v>
                </c:pt>
                <c:pt idx="1249">
                  <c:v>0.88371484457977878</c:v>
                </c:pt>
                <c:pt idx="1250">
                  <c:v>0.88377145188809847</c:v>
                </c:pt>
                <c:pt idx="1251">
                  <c:v>0.8618049945539511</c:v>
                </c:pt>
                <c:pt idx="1252">
                  <c:v>0.86344786399729379</c:v>
                </c:pt>
                <c:pt idx="1253">
                  <c:v>0.8459091466962736</c:v>
                </c:pt>
                <c:pt idx="1254">
                  <c:v>0.81581014168055521</c:v>
                </c:pt>
                <c:pt idx="1255">
                  <c:v>0.83339616247732495</c:v>
                </c:pt>
                <c:pt idx="1256">
                  <c:v>0.88083344287065435</c:v>
                </c:pt>
                <c:pt idx="1257">
                  <c:v>0.92876134503199448</c:v>
                </c:pt>
                <c:pt idx="1258">
                  <c:v>0.94988348670442002</c:v>
                </c:pt>
                <c:pt idx="1259">
                  <c:v>0.95690058967618774</c:v>
                </c:pt>
                <c:pt idx="1260">
                  <c:v>0.95466529811347356</c:v>
                </c:pt>
                <c:pt idx="1261">
                  <c:v>0.95437174814943238</c:v>
                </c:pt>
                <c:pt idx="1262">
                  <c:v>0.95037642883128459</c:v>
                </c:pt>
                <c:pt idx="1263">
                  <c:v>0.96066670707735002</c:v>
                </c:pt>
                <c:pt idx="1264">
                  <c:v>0.95136760771763662</c:v>
                </c:pt>
                <c:pt idx="1265">
                  <c:v>0.94069164863256793</c:v>
                </c:pt>
                <c:pt idx="1266">
                  <c:v>0.92817161630596412</c:v>
                </c:pt>
                <c:pt idx="1267">
                  <c:v>0.92785937023344367</c:v>
                </c:pt>
                <c:pt idx="1268">
                  <c:v>0.92260723704186509</c:v>
                </c:pt>
                <c:pt idx="1269">
                  <c:v>0.91874926927164702</c:v>
                </c:pt>
                <c:pt idx="1270">
                  <c:v>0.90728827167891868</c:v>
                </c:pt>
                <c:pt idx="1271">
                  <c:v>0.89679933240586662</c:v>
                </c:pt>
                <c:pt idx="1272">
                  <c:v>0.8604634849377476</c:v>
                </c:pt>
                <c:pt idx="1273">
                  <c:v>0.80263997177059032</c:v>
                </c:pt>
                <c:pt idx="1274">
                  <c:v>0.76914469584472911</c:v>
                </c:pt>
                <c:pt idx="1275">
                  <c:v>0.76006009062906299</c:v>
                </c:pt>
                <c:pt idx="1276">
                  <c:v>0.74204905234433161</c:v>
                </c:pt>
                <c:pt idx="1277">
                  <c:v>0.7558220914353434</c:v>
                </c:pt>
                <c:pt idx="1278">
                  <c:v>0.7673295739847229</c:v>
                </c:pt>
                <c:pt idx="1279">
                  <c:v>0.79336578624843845</c:v>
                </c:pt>
                <c:pt idx="1280">
                  <c:v>0.82735732283843544</c:v>
                </c:pt>
                <c:pt idx="1281">
                  <c:v>0.85322292744418859</c:v>
                </c:pt>
                <c:pt idx="1282">
                  <c:v>0.87801490754755707</c:v>
                </c:pt>
                <c:pt idx="1283">
                  <c:v>0.88284481511967694</c:v>
                </c:pt>
                <c:pt idx="1284">
                  <c:v>0.88402917311437723</c:v>
                </c:pt>
                <c:pt idx="1285">
                  <c:v>0.89327494928220563</c:v>
                </c:pt>
                <c:pt idx="1286">
                  <c:v>0.91990523042150274</c:v>
                </c:pt>
                <c:pt idx="1287">
                  <c:v>0.92668732655889818</c:v>
                </c:pt>
                <c:pt idx="1288">
                  <c:v>0.93002024522064641</c:v>
                </c:pt>
                <c:pt idx="1289">
                  <c:v>0.94642486117163704</c:v>
                </c:pt>
                <c:pt idx="1290">
                  <c:v>0.96687598783246409</c:v>
                </c:pt>
                <c:pt idx="1291">
                  <c:v>0.96030749947500249</c:v>
                </c:pt>
                <c:pt idx="1292">
                  <c:v>0.95027094548321167</c:v>
                </c:pt>
                <c:pt idx="1293">
                  <c:v>0.93028195984058526</c:v>
                </c:pt>
                <c:pt idx="1294">
                  <c:v>0.89631907876317607</c:v>
                </c:pt>
                <c:pt idx="1295">
                  <c:v>0.85352860363467531</c:v>
                </c:pt>
                <c:pt idx="1296">
                  <c:v>0.81398568506900926</c:v>
                </c:pt>
                <c:pt idx="1297">
                  <c:v>0.78425848871424331</c:v>
                </c:pt>
                <c:pt idx="1298">
                  <c:v>0.79667748227367918</c:v>
                </c:pt>
                <c:pt idx="1299">
                  <c:v>0.76625376450249338</c:v>
                </c:pt>
                <c:pt idx="1300">
                  <c:v>0.76067911075079397</c:v>
                </c:pt>
                <c:pt idx="1301">
                  <c:v>0.71922504300344381</c:v>
                </c:pt>
                <c:pt idx="1302">
                  <c:v>0.69063015318572551</c:v>
                </c:pt>
                <c:pt idx="1303">
                  <c:v>0.67377239795236266</c:v>
                </c:pt>
                <c:pt idx="1304">
                  <c:v>0.69342598555249191</c:v>
                </c:pt>
                <c:pt idx="1305">
                  <c:v>0.63656980518291206</c:v>
                </c:pt>
                <c:pt idx="1306">
                  <c:v>0.77037010451988175</c:v>
                </c:pt>
                <c:pt idx="1307">
                  <c:v>0.75443454862513537</c:v>
                </c:pt>
                <c:pt idx="1308">
                  <c:v>0.7361338750714238</c:v>
                </c:pt>
                <c:pt idx="1309">
                  <c:v>0.84278212164910904</c:v>
                </c:pt>
                <c:pt idx="1310">
                  <c:v>0.86984859644232004</c:v>
                </c:pt>
                <c:pt idx="1311">
                  <c:v>0.89520383863925546</c:v>
                </c:pt>
                <c:pt idx="1312">
                  <c:v>0.93508086888462016</c:v>
                </c:pt>
                <c:pt idx="1313">
                  <c:v>0.96832815280864248</c:v>
                </c:pt>
                <c:pt idx="1314">
                  <c:v>0.91816965491429758</c:v>
                </c:pt>
                <c:pt idx="1315">
                  <c:v>0.89775757331461248</c:v>
                </c:pt>
                <c:pt idx="1316">
                  <c:v>0.89188110465721404</c:v>
                </c:pt>
                <c:pt idx="1317">
                  <c:v>0.81747773770171073</c:v>
                </c:pt>
                <c:pt idx="1318">
                  <c:v>0.78544497584768036</c:v>
                </c:pt>
                <c:pt idx="1319">
                  <c:v>0.78418582189699415</c:v>
                </c:pt>
                <c:pt idx="1320">
                  <c:v>0.77970679752471395</c:v>
                </c:pt>
                <c:pt idx="1321">
                  <c:v>0.77142174032856858</c:v>
                </c:pt>
                <c:pt idx="1322">
                  <c:v>0.76434467905106274</c:v>
                </c:pt>
                <c:pt idx="1323">
                  <c:v>0.649095232121494</c:v>
                </c:pt>
                <c:pt idx="1324">
                  <c:v>0.57294386111039419</c:v>
                </c:pt>
                <c:pt idx="1325">
                  <c:v>0.50615978140770246</c:v>
                </c:pt>
                <c:pt idx="1326">
                  <c:v>0.39163913650315402</c:v>
                </c:pt>
                <c:pt idx="1327">
                  <c:v>0.37114473825411176</c:v>
                </c:pt>
                <c:pt idx="1328">
                  <c:v>0.40421150831221697</c:v>
                </c:pt>
                <c:pt idx="1329">
                  <c:v>0.45453597484626435</c:v>
                </c:pt>
                <c:pt idx="1330">
                  <c:v>0.4786413043131062</c:v>
                </c:pt>
                <c:pt idx="1331">
                  <c:v>0.4943330348760438</c:v>
                </c:pt>
                <c:pt idx="1332">
                  <c:v>0.51195405438628228</c:v>
                </c:pt>
                <c:pt idx="1333">
                  <c:v>0.56737998420460878</c:v>
                </c:pt>
                <c:pt idx="1334">
                  <c:v>0.60374723768986527</c:v>
                </c:pt>
                <c:pt idx="1335">
                  <c:v>0.66345947591062115</c:v>
                </c:pt>
                <c:pt idx="1336">
                  <c:v>0.69901099262957511</c:v>
                </c:pt>
                <c:pt idx="1337">
                  <c:v>0.6768850668467794</c:v>
                </c:pt>
                <c:pt idx="1338">
                  <c:v>0.6956426980853232</c:v>
                </c:pt>
                <c:pt idx="1339">
                  <c:v>0.75397513403719219</c:v>
                </c:pt>
                <c:pt idx="1340">
                  <c:v>0.75882142388263418</c:v>
                </c:pt>
                <c:pt idx="1341">
                  <c:v>0.78900200903577444</c:v>
                </c:pt>
                <c:pt idx="1342">
                  <c:v>0.81485724468526599</c:v>
                </c:pt>
                <c:pt idx="1343">
                  <c:v>0.79877476046281115</c:v>
                </c:pt>
                <c:pt idx="1344">
                  <c:v>0.79752862659126356</c:v>
                </c:pt>
                <c:pt idx="1345">
                  <c:v>0.79861140739472269</c:v>
                </c:pt>
                <c:pt idx="1346">
                  <c:v>0.79395356265965444</c:v>
                </c:pt>
                <c:pt idx="1347">
                  <c:v>0.76337417774203054</c:v>
                </c:pt>
                <c:pt idx="1348">
                  <c:v>0.77742364386318508</c:v>
                </c:pt>
                <c:pt idx="1349">
                  <c:v>0.71739685565782674</c:v>
                </c:pt>
                <c:pt idx="1350">
                  <c:v>0.66696109496656519</c:v>
                </c:pt>
                <c:pt idx="1351">
                  <c:v>0.4783714459339718</c:v>
                </c:pt>
                <c:pt idx="1352">
                  <c:v>0.48245213153582417</c:v>
                </c:pt>
                <c:pt idx="1353">
                  <c:v>0.50178308123032567</c:v>
                </c:pt>
                <c:pt idx="1354">
                  <c:v>0.56283323478953018</c:v>
                </c:pt>
                <c:pt idx="1355">
                  <c:v>0.80850101480951087</c:v>
                </c:pt>
                <c:pt idx="1356">
                  <c:v>0.80267603099369267</c:v>
                </c:pt>
                <c:pt idx="1357">
                  <c:v>0.76533293243310563</c:v>
                </c:pt>
                <c:pt idx="1358">
                  <c:v>0.79815474020232291</c:v>
                </c:pt>
                <c:pt idx="1359">
                  <c:v>0.82289023515412918</c:v>
                </c:pt>
                <c:pt idx="1360">
                  <c:v>0.86065502112735692</c:v>
                </c:pt>
                <c:pt idx="1361">
                  <c:v>0.88425944549792102</c:v>
                </c:pt>
                <c:pt idx="1362">
                  <c:v>0.90329424023902605</c:v>
                </c:pt>
                <c:pt idx="1363">
                  <c:v>0.91965459900330904</c:v>
                </c:pt>
                <c:pt idx="1364">
                  <c:v>0.93170284084006516</c:v>
                </c:pt>
                <c:pt idx="1365">
                  <c:v>0.94329081715071494</c:v>
                </c:pt>
                <c:pt idx="1366">
                  <c:v>0.95329571085973797</c:v>
                </c:pt>
                <c:pt idx="1367">
                  <c:v>0.95934432849785245</c:v>
                </c:pt>
                <c:pt idx="1368">
                  <c:v>0.96484406321234317</c:v>
                </c:pt>
                <c:pt idx="1369">
                  <c:v>0.97430983025710749</c:v>
                </c:pt>
                <c:pt idx="1370">
                  <c:v>0.98398234104934845</c:v>
                </c:pt>
                <c:pt idx="1371">
                  <c:v>0.98852442705772681</c:v>
                </c:pt>
                <c:pt idx="1372">
                  <c:v>0.99011290394030171</c:v>
                </c:pt>
                <c:pt idx="1373">
                  <c:v>0.99275573375980741</c:v>
                </c:pt>
                <c:pt idx="1374">
                  <c:v>0.99358552477040885</c:v>
                </c:pt>
                <c:pt idx="1375">
                  <c:v>0.98954364797009864</c:v>
                </c:pt>
                <c:pt idx="1376">
                  <c:v>0.9871601407945032</c:v>
                </c:pt>
                <c:pt idx="1377">
                  <c:v>0.98661236519148798</c:v>
                </c:pt>
                <c:pt idx="1378">
                  <c:v>0.98600844328077031</c:v>
                </c:pt>
                <c:pt idx="1379">
                  <c:v>0.98612998641059579</c:v>
                </c:pt>
                <c:pt idx="1380">
                  <c:v>0.98218488748973787</c:v>
                </c:pt>
                <c:pt idx="1381">
                  <c:v>0.98243918981051603</c:v>
                </c:pt>
                <c:pt idx="1382">
                  <c:v>0.98270240007522625</c:v>
                </c:pt>
                <c:pt idx="1383">
                  <c:v>0.98130759655725819</c:v>
                </c:pt>
                <c:pt idx="1384">
                  <c:v>0.97973031380380382</c:v>
                </c:pt>
                <c:pt idx="1385">
                  <c:v>0.97970771892967157</c:v>
                </c:pt>
                <c:pt idx="1386">
                  <c:v>0.9835013657549897</c:v>
                </c:pt>
                <c:pt idx="1387">
                  <c:v>0.98051446509486151</c:v>
                </c:pt>
                <c:pt idx="1388">
                  <c:v>0.97564818196360914</c:v>
                </c:pt>
                <c:pt idx="1389">
                  <c:v>0.96572890276837886</c:v>
                </c:pt>
                <c:pt idx="1390">
                  <c:v>0.95595418349350614</c:v>
                </c:pt>
                <c:pt idx="1391">
                  <c:v>0.94991622456638869</c:v>
                </c:pt>
                <c:pt idx="1392">
                  <c:v>0.91687926224424132</c:v>
                </c:pt>
                <c:pt idx="1393">
                  <c:v>0.83920279790986685</c:v>
                </c:pt>
                <c:pt idx="1394">
                  <c:v>0.71468675805958648</c:v>
                </c:pt>
                <c:pt idx="1395">
                  <c:v>0.53849996028350844</c:v>
                </c:pt>
                <c:pt idx="1396">
                  <c:v>0.44655304646657368</c:v>
                </c:pt>
                <c:pt idx="1397">
                  <c:v>0.36078564095977111</c:v>
                </c:pt>
                <c:pt idx="1398">
                  <c:v>0.41848644822945458</c:v>
                </c:pt>
                <c:pt idx="1399">
                  <c:v>0.59443122794822401</c:v>
                </c:pt>
                <c:pt idx="1400">
                  <c:v>0.67463301592340519</c:v>
                </c:pt>
                <c:pt idx="1401">
                  <c:v>0.66784631688118623</c:v>
                </c:pt>
                <c:pt idx="1402">
                  <c:v>0.6533679890345726</c:v>
                </c:pt>
                <c:pt idx="1403">
                  <c:v>0.69376396258758621</c:v>
                </c:pt>
                <c:pt idx="1404">
                  <c:v>0.74034472679929442</c:v>
                </c:pt>
                <c:pt idx="1405">
                  <c:v>0.74737049675684231</c:v>
                </c:pt>
                <c:pt idx="1406">
                  <c:v>0.73016148281139714</c:v>
                </c:pt>
                <c:pt idx="1407">
                  <c:v>0.76126768342033946</c:v>
                </c:pt>
                <c:pt idx="1408">
                  <c:v>0.79524434438453617</c:v>
                </c:pt>
                <c:pt idx="1409">
                  <c:v>0.85746818144747339</c:v>
                </c:pt>
                <c:pt idx="1410">
                  <c:v>0.92179159870615102</c:v>
                </c:pt>
                <c:pt idx="1411">
                  <c:v>0.95172901230809681</c:v>
                </c:pt>
                <c:pt idx="1412">
                  <c:v>0.94918577657995351</c:v>
                </c:pt>
                <c:pt idx="1413">
                  <c:v>0.94280047660156208</c:v>
                </c:pt>
                <c:pt idx="1414">
                  <c:v>0.93550022590074067</c:v>
                </c:pt>
                <c:pt idx="1415">
                  <c:v>0.92125684032963018</c:v>
                </c:pt>
                <c:pt idx="1416">
                  <c:v>0.92260613169418637</c:v>
                </c:pt>
                <c:pt idx="1417">
                  <c:v>0.93975381355092902</c:v>
                </c:pt>
                <c:pt idx="1418">
                  <c:v>0.95409567855183375</c:v>
                </c:pt>
                <c:pt idx="1419">
                  <c:v>0.94302455848658384</c:v>
                </c:pt>
                <c:pt idx="1420">
                  <c:v>0.93338045641893752</c:v>
                </c:pt>
                <c:pt idx="1421">
                  <c:v>0.92330186926398683</c:v>
                </c:pt>
                <c:pt idx="1422">
                  <c:v>0.91884191424099992</c:v>
                </c:pt>
                <c:pt idx="1423">
                  <c:v>0.91505990283780969</c:v>
                </c:pt>
                <c:pt idx="1424">
                  <c:v>0.91415738505789068</c:v>
                </c:pt>
                <c:pt idx="1425">
                  <c:v>0.92086563568575974</c:v>
                </c:pt>
                <c:pt idx="1426">
                  <c:v>0.94634318685098517</c:v>
                </c:pt>
                <c:pt idx="1427">
                  <c:v>0.94882895606394324</c:v>
                </c:pt>
                <c:pt idx="1428">
                  <c:v>0.93897299257970557</c:v>
                </c:pt>
                <c:pt idx="1429">
                  <c:v>0.91767330857827323</c:v>
                </c:pt>
                <c:pt idx="1430">
                  <c:v>0.91995302112192801</c:v>
                </c:pt>
                <c:pt idx="1431">
                  <c:v>0.91516320892170444</c:v>
                </c:pt>
                <c:pt idx="1432">
                  <c:v>0.90317831047728769</c:v>
                </c:pt>
                <c:pt idx="1433">
                  <c:v>0.88936241419355178</c:v>
                </c:pt>
                <c:pt idx="1434">
                  <c:v>0.85193973395377431</c:v>
                </c:pt>
                <c:pt idx="1435">
                  <c:v>0.80558953120565535</c:v>
                </c:pt>
                <c:pt idx="1436">
                  <c:v>0.65508632327641303</c:v>
                </c:pt>
                <c:pt idx="1437">
                  <c:v>0.76980535806766759</c:v>
                </c:pt>
                <c:pt idx="1438">
                  <c:v>0.85754605792369287</c:v>
                </c:pt>
                <c:pt idx="1439">
                  <c:v>0.86168229592653012</c:v>
                </c:pt>
                <c:pt idx="1440">
                  <c:v>0.87773602143222385</c:v>
                </c:pt>
                <c:pt idx="1441">
                  <c:v>0.87477357534428757</c:v>
                </c:pt>
                <c:pt idx="1442">
                  <c:v>0.86170075291888637</c:v>
                </c:pt>
                <c:pt idx="1443">
                  <c:v>0.83677873602348862</c:v>
                </c:pt>
                <c:pt idx="1444">
                  <c:v>0.88195830991184865</c:v>
                </c:pt>
                <c:pt idx="1445">
                  <c:v>0.90483110665662891</c:v>
                </c:pt>
                <c:pt idx="1446">
                  <c:v>0.91148096227667741</c:v>
                </c:pt>
                <c:pt idx="1447">
                  <c:v>0.91717524126010497</c:v>
                </c:pt>
                <c:pt idx="1448">
                  <c:v>0.88185455797166201</c:v>
                </c:pt>
                <c:pt idx="1449">
                  <c:v>0.84736210508888143</c:v>
                </c:pt>
                <c:pt idx="1450">
                  <c:v>0.85688228747211947</c:v>
                </c:pt>
                <c:pt idx="1451">
                  <c:v>0.83381579474239687</c:v>
                </c:pt>
                <c:pt idx="1452">
                  <c:v>0.84217843732377207</c:v>
                </c:pt>
                <c:pt idx="1453">
                  <c:v>0.85833349667407222</c:v>
                </c:pt>
                <c:pt idx="1454">
                  <c:v>0.86985176407503484</c:v>
                </c:pt>
                <c:pt idx="1455">
                  <c:v>0.87372153485394033</c:v>
                </c:pt>
                <c:pt idx="1456">
                  <c:v>0.87789848341729559</c:v>
                </c:pt>
                <c:pt idx="1457">
                  <c:v>0.85175028431735811</c:v>
                </c:pt>
                <c:pt idx="1458">
                  <c:v>0.83450928064144136</c:v>
                </c:pt>
                <c:pt idx="1459">
                  <c:v>0.81940545743582371</c:v>
                </c:pt>
                <c:pt idx="1460">
                  <c:v>0.82626217842866434</c:v>
                </c:pt>
                <c:pt idx="1461">
                  <c:v>0.81620991465709147</c:v>
                </c:pt>
                <c:pt idx="1462">
                  <c:v>0.81121790697642038</c:v>
                </c:pt>
                <c:pt idx="1463">
                  <c:v>0.78794329290938914</c:v>
                </c:pt>
                <c:pt idx="1464">
                  <c:v>0.80090513167632493</c:v>
                </c:pt>
                <c:pt idx="1465">
                  <c:v>0.8038942436981803</c:v>
                </c:pt>
                <c:pt idx="1466">
                  <c:v>0.78163878348209836</c:v>
                </c:pt>
                <c:pt idx="1467">
                  <c:v>0.8120683626380879</c:v>
                </c:pt>
                <c:pt idx="1468">
                  <c:v>0.86871942599191487</c:v>
                </c:pt>
                <c:pt idx="1469">
                  <c:v>0.93752851250389879</c:v>
                </c:pt>
                <c:pt idx="1470">
                  <c:v>0.94761237825462385</c:v>
                </c:pt>
                <c:pt idx="1471">
                  <c:v>0.95920182162886058</c:v>
                </c:pt>
                <c:pt idx="1472">
                  <c:v>0.9635716200050074</c:v>
                </c:pt>
                <c:pt idx="1473">
                  <c:v>0.9671861696542231</c:v>
                </c:pt>
                <c:pt idx="1474">
                  <c:v>0.97131062177295513</c:v>
                </c:pt>
                <c:pt idx="1475">
                  <c:v>0.97699366899957318</c:v>
                </c:pt>
                <c:pt idx="1476">
                  <c:v>0.9816193547785601</c:v>
                </c:pt>
                <c:pt idx="1477">
                  <c:v>0.98897804224352126</c:v>
                </c:pt>
                <c:pt idx="1478">
                  <c:v>0.99036969416069565</c:v>
                </c:pt>
                <c:pt idx="1479">
                  <c:v>0.9912749012028127</c:v>
                </c:pt>
                <c:pt idx="1480">
                  <c:v>0.99107174428288103</c:v>
                </c:pt>
                <c:pt idx="1481">
                  <c:v>0.98871495167300516</c:v>
                </c:pt>
                <c:pt idx="1482">
                  <c:v>0.97707801197098032</c:v>
                </c:pt>
                <c:pt idx="1483">
                  <c:v>0.96023768962016809</c:v>
                </c:pt>
                <c:pt idx="1484">
                  <c:v>0.94384439239488083</c:v>
                </c:pt>
                <c:pt idx="1485">
                  <c:v>0.91425599256781709</c:v>
                </c:pt>
                <c:pt idx="1486">
                  <c:v>0.87755094657602162</c:v>
                </c:pt>
                <c:pt idx="1487">
                  <c:v>0.85788218825187845</c:v>
                </c:pt>
                <c:pt idx="1488">
                  <c:v>0.81877376580515238</c:v>
                </c:pt>
                <c:pt idx="1489">
                  <c:v>0.81168716981561917</c:v>
                </c:pt>
                <c:pt idx="1490">
                  <c:v>0.80597773208093448</c:v>
                </c:pt>
                <c:pt idx="1491">
                  <c:v>0.83914681777237521</c:v>
                </c:pt>
                <c:pt idx="1492">
                  <c:v>0.84850158761304117</c:v>
                </c:pt>
                <c:pt idx="1493">
                  <c:v>0.81332020262796201</c:v>
                </c:pt>
                <c:pt idx="1494">
                  <c:v>0.7226688475971772</c:v>
                </c:pt>
                <c:pt idx="1495">
                  <c:v>0.65095873203416554</c:v>
                </c:pt>
                <c:pt idx="1496">
                  <c:v>0.58671872642422795</c:v>
                </c:pt>
                <c:pt idx="1497">
                  <c:v>0.56669198397333898</c:v>
                </c:pt>
                <c:pt idx="1498">
                  <c:v>0.59791399996759453</c:v>
                </c:pt>
                <c:pt idx="1499">
                  <c:v>0.62181892092765756</c:v>
                </c:pt>
                <c:pt idx="1500">
                  <c:v>0.66042185660657982</c:v>
                </c:pt>
                <c:pt idx="1501">
                  <c:v>0.6681305360214701</c:v>
                </c:pt>
                <c:pt idx="1502">
                  <c:v>0.56782547634793046</c:v>
                </c:pt>
                <c:pt idx="1503">
                  <c:v>0.49233768440458081</c:v>
                </c:pt>
                <c:pt idx="1504">
                  <c:v>0.46102714843468284</c:v>
                </c:pt>
                <c:pt idx="1505">
                  <c:v>0.50624332057294574</c:v>
                </c:pt>
                <c:pt idx="1506">
                  <c:v>0.53550084971253342</c:v>
                </c:pt>
                <c:pt idx="1507">
                  <c:v>0.57221208683409475</c:v>
                </c:pt>
                <c:pt idx="1508">
                  <c:v>0.62534032991197175</c:v>
                </c:pt>
                <c:pt idx="1509">
                  <c:v>0.70915465765915608</c:v>
                </c:pt>
                <c:pt idx="1510">
                  <c:v>0.77015928574086823</c:v>
                </c:pt>
                <c:pt idx="1511">
                  <c:v>0.85458652398298218</c:v>
                </c:pt>
                <c:pt idx="1512">
                  <c:v>0.89514819207859542</c:v>
                </c:pt>
                <c:pt idx="1513">
                  <c:v>0.91030749348994444</c:v>
                </c:pt>
                <c:pt idx="1514">
                  <c:v>0.9096437911701698</c:v>
                </c:pt>
                <c:pt idx="1515">
                  <c:v>0.89141728913199003</c:v>
                </c:pt>
                <c:pt idx="1516">
                  <c:v>0.88531629211100893</c:v>
                </c:pt>
                <c:pt idx="1517">
                  <c:v>0.66692908738373702</c:v>
                </c:pt>
                <c:pt idx="1518">
                  <c:v>0.40824471596086181</c:v>
                </c:pt>
                <c:pt idx="1519">
                  <c:v>0.16086068267850087</c:v>
                </c:pt>
                <c:pt idx="1520">
                  <c:v>6.5329078610843638E-2</c:v>
                </c:pt>
                <c:pt idx="1521">
                  <c:v>-8.1333149614233838E-2</c:v>
                </c:pt>
                <c:pt idx="1522">
                  <c:v>-0.39309330085710481</c:v>
                </c:pt>
                <c:pt idx="1523">
                  <c:v>-0.46822070871474891</c:v>
                </c:pt>
                <c:pt idx="1524">
                  <c:v>-0.53280933479160664</c:v>
                </c:pt>
                <c:pt idx="1525">
                  <c:v>-0.54284351957460641</c:v>
                </c:pt>
                <c:pt idx="1526">
                  <c:v>-0.49704253207912846</c:v>
                </c:pt>
                <c:pt idx="1527">
                  <c:v>-0.50128783411753952</c:v>
                </c:pt>
                <c:pt idx="1528">
                  <c:v>-0.48472578594326204</c:v>
                </c:pt>
                <c:pt idx="1529">
                  <c:v>-0.44171219096296255</c:v>
                </c:pt>
                <c:pt idx="1530">
                  <c:v>-0.40315342977793728</c:v>
                </c:pt>
                <c:pt idx="1531">
                  <c:v>-0.31861993543162231</c:v>
                </c:pt>
                <c:pt idx="1532">
                  <c:v>-0.26251747215335414</c:v>
                </c:pt>
                <c:pt idx="1533">
                  <c:v>-6.8009844224037067E-2</c:v>
                </c:pt>
                <c:pt idx="1534">
                  <c:v>9.5630674353793271E-2</c:v>
                </c:pt>
                <c:pt idx="1535">
                  <c:v>0.19394707636770295</c:v>
                </c:pt>
                <c:pt idx="1536">
                  <c:v>0.26099180937743149</c:v>
                </c:pt>
                <c:pt idx="1537">
                  <c:v>8.129976071408597E-2</c:v>
                </c:pt>
                <c:pt idx="1538">
                  <c:v>-0.10447004811736167</c:v>
                </c:pt>
                <c:pt idx="1539">
                  <c:v>-0.1063486600767698</c:v>
                </c:pt>
                <c:pt idx="1540">
                  <c:v>5.1574242389804716E-3</c:v>
                </c:pt>
                <c:pt idx="1541">
                  <c:v>0.12802432784988105</c:v>
                </c:pt>
                <c:pt idx="1542">
                  <c:v>0.48473535393800654</c:v>
                </c:pt>
                <c:pt idx="1543">
                  <c:v>0.51198464262120724</c:v>
                </c:pt>
                <c:pt idx="1544">
                  <c:v>0.58861669505240866</c:v>
                </c:pt>
                <c:pt idx="1545">
                  <c:v>0.64442639909837462</c:v>
                </c:pt>
                <c:pt idx="1546">
                  <c:v>0.74928695849321503</c:v>
                </c:pt>
                <c:pt idx="1547">
                  <c:v>0.81344398203936308</c:v>
                </c:pt>
                <c:pt idx="1548">
                  <c:v>0.85024392857560294</c:v>
                </c:pt>
                <c:pt idx="1549">
                  <c:v>0.87572959433334718</c:v>
                </c:pt>
                <c:pt idx="1550">
                  <c:v>0.92880081220472754</c:v>
                </c:pt>
                <c:pt idx="1551">
                  <c:v>0.93414628657945531</c:v>
                </c:pt>
                <c:pt idx="1552">
                  <c:v>0.94285194181752985</c:v>
                </c:pt>
                <c:pt idx="1553">
                  <c:v>0.94500242216079522</c:v>
                </c:pt>
                <c:pt idx="1554">
                  <c:v>0.94267416329092935</c:v>
                </c:pt>
                <c:pt idx="1555">
                  <c:v>0.93661450636995103</c:v>
                </c:pt>
                <c:pt idx="1556">
                  <c:v>0.92953346995930142</c:v>
                </c:pt>
                <c:pt idx="1557">
                  <c:v>0.91579679895443544</c:v>
                </c:pt>
                <c:pt idx="1558">
                  <c:v>0.82888029779873784</c:v>
                </c:pt>
                <c:pt idx="1559">
                  <c:v>0.79861939380581781</c:v>
                </c:pt>
                <c:pt idx="1560">
                  <c:v>0.77744836045552634</c:v>
                </c:pt>
                <c:pt idx="1561">
                  <c:v>0.77032251476794544</c:v>
                </c:pt>
                <c:pt idx="1562">
                  <c:v>0.75690042894905973</c:v>
                </c:pt>
                <c:pt idx="1563">
                  <c:v>0.75895247392029952</c:v>
                </c:pt>
                <c:pt idx="1564">
                  <c:v>0.80819126106247974</c:v>
                </c:pt>
                <c:pt idx="1565">
                  <c:v>0.8430949162169199</c:v>
                </c:pt>
                <c:pt idx="1566">
                  <c:v>0.86457229125730228</c:v>
                </c:pt>
                <c:pt idx="1567">
                  <c:v>0.91493945965999657</c:v>
                </c:pt>
                <c:pt idx="1568">
                  <c:v>0.93479856403891837</c:v>
                </c:pt>
                <c:pt idx="1569">
                  <c:v>0.94674418429450868</c:v>
                </c:pt>
                <c:pt idx="1570">
                  <c:v>0.94984334331093057</c:v>
                </c:pt>
                <c:pt idx="1571">
                  <c:v>0.95285404717804867</c:v>
                </c:pt>
                <c:pt idx="1572">
                  <c:v>0.95037333013468595</c:v>
                </c:pt>
                <c:pt idx="1573">
                  <c:v>0.96332461909507439</c:v>
                </c:pt>
                <c:pt idx="1574">
                  <c:v>0.96776176030057037</c:v>
                </c:pt>
                <c:pt idx="1575">
                  <c:v>0.97027816571159553</c:v>
                </c:pt>
                <c:pt idx="1576">
                  <c:v>0.96911038111269932</c:v>
                </c:pt>
                <c:pt idx="1577">
                  <c:v>0.9694541975501153</c:v>
                </c:pt>
                <c:pt idx="1578">
                  <c:v>0.97985645010115852</c:v>
                </c:pt>
                <c:pt idx="1579">
                  <c:v>0.97847152486185129</c:v>
                </c:pt>
                <c:pt idx="1580">
                  <c:v>0.97356527063455134</c:v>
                </c:pt>
                <c:pt idx="1581">
                  <c:v>0.96825120019614586</c:v>
                </c:pt>
                <c:pt idx="1582">
                  <c:v>0.96061006267002802</c:v>
                </c:pt>
                <c:pt idx="1583">
                  <c:v>0.95276973164307754</c:v>
                </c:pt>
                <c:pt idx="1584">
                  <c:v>0.9285414611758992</c:v>
                </c:pt>
                <c:pt idx="1585">
                  <c:v>0.89441670220932823</c:v>
                </c:pt>
                <c:pt idx="1586">
                  <c:v>0.84804528957889114</c:v>
                </c:pt>
                <c:pt idx="1587">
                  <c:v>0.83941184866616148</c:v>
                </c:pt>
                <c:pt idx="1588">
                  <c:v>0.84210853917781847</c:v>
                </c:pt>
                <c:pt idx="1589">
                  <c:v>0.85425234579176901</c:v>
                </c:pt>
                <c:pt idx="1590">
                  <c:v>0.86419235844088416</c:v>
                </c:pt>
                <c:pt idx="1591">
                  <c:v>0.86790743790730773</c:v>
                </c:pt>
                <c:pt idx="1592">
                  <c:v>0.88316467614370531</c:v>
                </c:pt>
                <c:pt idx="1593">
                  <c:v>0.88119684769570605</c:v>
                </c:pt>
                <c:pt idx="1594">
                  <c:v>0.88918748692638938</c:v>
                </c:pt>
                <c:pt idx="1595">
                  <c:v>0.89266851108316347</c:v>
                </c:pt>
                <c:pt idx="1596">
                  <c:v>0.87849662445406873</c:v>
                </c:pt>
                <c:pt idx="1597">
                  <c:v>0.88999099709082474</c:v>
                </c:pt>
                <c:pt idx="1598">
                  <c:v>0.88329258035024671</c:v>
                </c:pt>
                <c:pt idx="1599">
                  <c:v>0.88555084582293075</c:v>
                </c:pt>
                <c:pt idx="1600">
                  <c:v>0.92339822473834954</c:v>
                </c:pt>
                <c:pt idx="1601">
                  <c:v>0.91878110040086025</c:v>
                </c:pt>
                <c:pt idx="1602">
                  <c:v>0.91322365617411017</c:v>
                </c:pt>
                <c:pt idx="1603">
                  <c:v>0.90125322011923825</c:v>
                </c:pt>
                <c:pt idx="1604">
                  <c:v>0.88743615556581379</c:v>
                </c:pt>
                <c:pt idx="1605">
                  <c:v>0.87634219053290019</c:v>
                </c:pt>
                <c:pt idx="1606">
                  <c:v>0.8570322713122609</c:v>
                </c:pt>
                <c:pt idx="1607">
                  <c:v>0.84892578313698686</c:v>
                </c:pt>
                <c:pt idx="1608">
                  <c:v>0.82865524005699009</c:v>
                </c:pt>
                <c:pt idx="1609">
                  <c:v>0.75871411716185422</c:v>
                </c:pt>
                <c:pt idx="1610">
                  <c:v>0.82589039131871356</c:v>
                </c:pt>
                <c:pt idx="1611">
                  <c:v>0.82520598942923096</c:v>
                </c:pt>
                <c:pt idx="1612">
                  <c:v>0.80847825230355397</c:v>
                </c:pt>
                <c:pt idx="1613">
                  <c:v>0.75094067793066788</c:v>
                </c:pt>
                <c:pt idx="1614">
                  <c:v>0.74852949034876604</c:v>
                </c:pt>
                <c:pt idx="1615">
                  <c:v>0.75823175035383705</c:v>
                </c:pt>
                <c:pt idx="1616">
                  <c:v>0.73546930022791068</c:v>
                </c:pt>
                <c:pt idx="1617">
                  <c:v>0.74236412331406199</c:v>
                </c:pt>
                <c:pt idx="1618">
                  <c:v>0.53161351018428238</c:v>
                </c:pt>
                <c:pt idx="1619">
                  <c:v>0.48852322472137677</c:v>
                </c:pt>
                <c:pt idx="1620">
                  <c:v>0.39325429781263693</c:v>
                </c:pt>
                <c:pt idx="1621">
                  <c:v>0.4016267635652046</c:v>
                </c:pt>
                <c:pt idx="1622">
                  <c:v>0.5188474914414225</c:v>
                </c:pt>
                <c:pt idx="1623">
                  <c:v>0.64492636191058605</c:v>
                </c:pt>
                <c:pt idx="1624">
                  <c:v>0.7135999663963033</c:v>
                </c:pt>
                <c:pt idx="1625">
                  <c:v>0.74133739738032867</c:v>
                </c:pt>
                <c:pt idx="1626">
                  <c:v>0.7818537570227434</c:v>
                </c:pt>
                <c:pt idx="1627">
                  <c:v>0.77946468631109223</c:v>
                </c:pt>
                <c:pt idx="1628">
                  <c:v>0.79207348248507925</c:v>
                </c:pt>
                <c:pt idx="1629">
                  <c:v>0.78305828735994276</c:v>
                </c:pt>
                <c:pt idx="1630">
                  <c:v>0.78696151426987193</c:v>
                </c:pt>
                <c:pt idx="1631">
                  <c:v>0.79120122590779696</c:v>
                </c:pt>
                <c:pt idx="1632">
                  <c:v>0.80383271018384672</c:v>
                </c:pt>
                <c:pt idx="1633">
                  <c:v>0.80659356590817866</c:v>
                </c:pt>
                <c:pt idx="1634">
                  <c:v>0.78226347615879854</c:v>
                </c:pt>
                <c:pt idx="1635">
                  <c:v>0.77757885842027519</c:v>
                </c:pt>
                <c:pt idx="1636">
                  <c:v>0.82981073359419144</c:v>
                </c:pt>
                <c:pt idx="1637">
                  <c:v>0.93476183941735391</c:v>
                </c:pt>
                <c:pt idx="1638">
                  <c:v>0.93430921596731886</c:v>
                </c:pt>
                <c:pt idx="1639">
                  <c:v>0.93491854007191988</c:v>
                </c:pt>
                <c:pt idx="1640">
                  <c:v>0.94199247657876739</c:v>
                </c:pt>
                <c:pt idx="1641">
                  <c:v>0.95131863381449711</c:v>
                </c:pt>
                <c:pt idx="1642">
                  <c:v>0.95426958896592107</c:v>
                </c:pt>
                <c:pt idx="1643">
                  <c:v>0.9571962356500584</c:v>
                </c:pt>
                <c:pt idx="1644">
                  <c:v>0.96053978643103399</c:v>
                </c:pt>
                <c:pt idx="1645">
                  <c:v>0.96861658281680785</c:v>
                </c:pt>
                <c:pt idx="1646">
                  <c:v>0.97165176750707971</c:v>
                </c:pt>
                <c:pt idx="1647">
                  <c:v>0.93508837016849022</c:v>
                </c:pt>
                <c:pt idx="1648">
                  <c:v>0.93473941605080868</c:v>
                </c:pt>
                <c:pt idx="1649">
                  <c:v>0.93460612139782429</c:v>
                </c:pt>
                <c:pt idx="1650">
                  <c:v>0.92442546163910233</c:v>
                </c:pt>
                <c:pt idx="1651">
                  <c:v>0.92043421540466097</c:v>
                </c:pt>
                <c:pt idx="1652">
                  <c:v>0.91240484687087375</c:v>
                </c:pt>
                <c:pt idx="1653">
                  <c:v>0.89999949034843463</c:v>
                </c:pt>
                <c:pt idx="1654">
                  <c:v>0.86717171236450008</c:v>
                </c:pt>
                <c:pt idx="1655">
                  <c:v>0.792913578349843</c:v>
                </c:pt>
                <c:pt idx="1656">
                  <c:v>0.71298746131065671</c:v>
                </c:pt>
                <c:pt idx="1657">
                  <c:v>0.54288927008848886</c:v>
                </c:pt>
                <c:pt idx="1658">
                  <c:v>0.48931842405457621</c:v>
                </c:pt>
                <c:pt idx="1659">
                  <c:v>0.72504566109311774</c:v>
                </c:pt>
                <c:pt idx="1660">
                  <c:v>0.92263886625449332</c:v>
                </c:pt>
                <c:pt idx="1661">
                  <c:v>0.93423494080599501</c:v>
                </c:pt>
                <c:pt idx="1662">
                  <c:v>0.94340154993898917</c:v>
                </c:pt>
                <c:pt idx="1663">
                  <c:v>0.95702716159744561</c:v>
                </c:pt>
                <c:pt idx="1664">
                  <c:v>0.96499840278951954</c:v>
                </c:pt>
                <c:pt idx="1665">
                  <c:v>0.97004758980337169</c:v>
                </c:pt>
                <c:pt idx="1666">
                  <c:v>0.9700760248572734</c:v>
                </c:pt>
                <c:pt idx="1667">
                  <c:v>0.97063265433065782</c:v>
                </c:pt>
                <c:pt idx="1668">
                  <c:v>0.97046098106988843</c:v>
                </c:pt>
                <c:pt idx="1669">
                  <c:v>0.9668030439870241</c:v>
                </c:pt>
                <c:pt idx="1670">
                  <c:v>0.96295041173050133</c:v>
                </c:pt>
                <c:pt idx="1671">
                  <c:v>0.96117105512121548</c:v>
                </c:pt>
                <c:pt idx="1672">
                  <c:v>0.96399978486649152</c:v>
                </c:pt>
                <c:pt idx="1673">
                  <c:v>0.95757897596632513</c:v>
                </c:pt>
                <c:pt idx="1674">
                  <c:v>0.94878191755016172</c:v>
                </c:pt>
                <c:pt idx="1675">
                  <c:v>0.93928597079617837</c:v>
                </c:pt>
                <c:pt idx="1676">
                  <c:v>0.93005412542996635</c:v>
                </c:pt>
                <c:pt idx="1677">
                  <c:v>0.90634026745300589</c:v>
                </c:pt>
                <c:pt idx="1678">
                  <c:v>0.8615314960808852</c:v>
                </c:pt>
                <c:pt idx="1679">
                  <c:v>0.81758632388385422</c:v>
                </c:pt>
                <c:pt idx="1680">
                  <c:v>0.89867384183948684</c:v>
                </c:pt>
                <c:pt idx="1681">
                  <c:v>0.89581799122024375</c:v>
                </c:pt>
                <c:pt idx="1682">
                  <c:v>0.86408410725702578</c:v>
                </c:pt>
                <c:pt idx="1683">
                  <c:v>0.85759693031778816</c:v>
                </c:pt>
                <c:pt idx="1684">
                  <c:v>0.83736899498985229</c:v>
                </c:pt>
                <c:pt idx="1685">
                  <c:v>0.81652263838574402</c:v>
                </c:pt>
                <c:pt idx="1686">
                  <c:v>0.81190464765093773</c:v>
                </c:pt>
                <c:pt idx="1687">
                  <c:v>0.81220311040490067</c:v>
                </c:pt>
                <c:pt idx="1688">
                  <c:v>0.79553087253470056</c:v>
                </c:pt>
                <c:pt idx="1689">
                  <c:v>0.79424510789937797</c:v>
                </c:pt>
                <c:pt idx="1690">
                  <c:v>0.77394819932985581</c:v>
                </c:pt>
                <c:pt idx="1691">
                  <c:v>0.84199863568412903</c:v>
                </c:pt>
                <c:pt idx="1692">
                  <c:v>0.87306942094337636</c:v>
                </c:pt>
                <c:pt idx="1693">
                  <c:v>0.87382111193570278</c:v>
                </c:pt>
                <c:pt idx="1694">
                  <c:v>0.82246336418606525</c:v>
                </c:pt>
                <c:pt idx="1695">
                  <c:v>0.78535444669132737</c:v>
                </c:pt>
                <c:pt idx="1696">
                  <c:v>0.72221129375198978</c:v>
                </c:pt>
                <c:pt idx="1697">
                  <c:v>0.70539279644714137</c:v>
                </c:pt>
                <c:pt idx="1698">
                  <c:v>0.69620702797116563</c:v>
                </c:pt>
                <c:pt idx="1699">
                  <c:v>0.67732781131120234</c:v>
                </c:pt>
                <c:pt idx="1700">
                  <c:v>0.65618132141632313</c:v>
                </c:pt>
                <c:pt idx="1701">
                  <c:v>0.65722025302302978</c:v>
                </c:pt>
                <c:pt idx="1702">
                  <c:v>0.65602770571127667</c:v>
                </c:pt>
                <c:pt idx="1703">
                  <c:v>0.61940871523483965</c:v>
                </c:pt>
                <c:pt idx="1704">
                  <c:v>0.57156267370521174</c:v>
                </c:pt>
                <c:pt idx="1705">
                  <c:v>0.54385887170366676</c:v>
                </c:pt>
                <c:pt idx="1706">
                  <c:v>0.52220006073784853</c:v>
                </c:pt>
                <c:pt idx="1707">
                  <c:v>0.54341542435265755</c:v>
                </c:pt>
                <c:pt idx="1708">
                  <c:v>0.6612594866933037</c:v>
                </c:pt>
                <c:pt idx="1709">
                  <c:v>0.81496586631941648</c:v>
                </c:pt>
                <c:pt idx="1710">
                  <c:v>0.86752971961982439</c:v>
                </c:pt>
                <c:pt idx="1711">
                  <c:v>0.88890205596323102</c:v>
                </c:pt>
                <c:pt idx="1712">
                  <c:v>0.92688652655473192</c:v>
                </c:pt>
                <c:pt idx="1713">
                  <c:v>0.94266684847705218</c:v>
                </c:pt>
                <c:pt idx="1714">
                  <c:v>0.90891454634559521</c:v>
                </c:pt>
                <c:pt idx="1715">
                  <c:v>0.8872887493238466</c:v>
                </c:pt>
                <c:pt idx="1716">
                  <c:v>0.89082376950523823</c:v>
                </c:pt>
                <c:pt idx="1717">
                  <c:v>0.89138414743800698</c:v>
                </c:pt>
                <c:pt idx="1718">
                  <c:v>0.88077935791854434</c:v>
                </c:pt>
                <c:pt idx="1719">
                  <c:v>0.87002286111334726</c:v>
                </c:pt>
                <c:pt idx="1720">
                  <c:v>0.87044407625289288</c:v>
                </c:pt>
                <c:pt idx="1721">
                  <c:v>0.85987543667048205</c:v>
                </c:pt>
                <c:pt idx="1722">
                  <c:v>0.84937875739354152</c:v>
                </c:pt>
                <c:pt idx="1723">
                  <c:v>0.86826665520185753</c:v>
                </c:pt>
                <c:pt idx="1724">
                  <c:v>0.88133579065974299</c:v>
                </c:pt>
                <c:pt idx="1725">
                  <c:v>0.87684287051986998</c:v>
                </c:pt>
                <c:pt idx="1726">
                  <c:v>0.87291369398550533</c:v>
                </c:pt>
                <c:pt idx="1727">
                  <c:v>0.87324908586164385</c:v>
                </c:pt>
                <c:pt idx="1728">
                  <c:v>0.89310306313667642</c:v>
                </c:pt>
                <c:pt idx="1729">
                  <c:v>0.91606188558893142</c:v>
                </c:pt>
                <c:pt idx="1730">
                  <c:v>0.93639683939614082</c:v>
                </c:pt>
                <c:pt idx="1731">
                  <c:v>0.94035773238633746</c:v>
                </c:pt>
                <c:pt idx="1732">
                  <c:v>0.8841937397198778</c:v>
                </c:pt>
                <c:pt idx="1733">
                  <c:v>0.80461630473054602</c:v>
                </c:pt>
                <c:pt idx="1734">
                  <c:v>0.72619613429053198</c:v>
                </c:pt>
                <c:pt idx="1735">
                  <c:v>0.66542801135419394</c:v>
                </c:pt>
                <c:pt idx="1736">
                  <c:v>0.65788283073712617</c:v>
                </c:pt>
                <c:pt idx="1737">
                  <c:v>0.6317197257880014</c:v>
                </c:pt>
                <c:pt idx="1738">
                  <c:v>0.60917772870829601</c:v>
                </c:pt>
                <c:pt idx="1739">
                  <c:v>0.60582960794696483</c:v>
                </c:pt>
                <c:pt idx="1740">
                  <c:v>0.63919997338518164</c:v>
                </c:pt>
                <c:pt idx="1741">
                  <c:v>0.63486846084756021</c:v>
                </c:pt>
                <c:pt idx="1742">
                  <c:v>0.60436150466624616</c:v>
                </c:pt>
                <c:pt idx="1743">
                  <c:v>0.60349779798292114</c:v>
                </c:pt>
                <c:pt idx="1744">
                  <c:v>0.60660934952994816</c:v>
                </c:pt>
                <c:pt idx="1745">
                  <c:v>0.63969459881973867</c:v>
                </c:pt>
                <c:pt idx="1746">
                  <c:v>0.68500561802232807</c:v>
                </c:pt>
                <c:pt idx="1747">
                  <c:v>0.7462090302693547</c:v>
                </c:pt>
                <c:pt idx="1748">
                  <c:v>0.80339876411419209</c:v>
                </c:pt>
                <c:pt idx="1749">
                  <c:v>0.81328919038648106</c:v>
                </c:pt>
                <c:pt idx="1750">
                  <c:v>0.80004741888188557</c:v>
                </c:pt>
                <c:pt idx="1751">
                  <c:v>0.77626680375278023</c:v>
                </c:pt>
                <c:pt idx="1752">
                  <c:v>0.6852216425676716</c:v>
                </c:pt>
                <c:pt idx="1753">
                  <c:v>0.66079574737151769</c:v>
                </c:pt>
                <c:pt idx="1754">
                  <c:v>0.67900802476145861</c:v>
                </c:pt>
                <c:pt idx="1755">
                  <c:v>0.71458192029770595</c:v>
                </c:pt>
                <c:pt idx="1756">
                  <c:v>0.71800883072126676</c:v>
                </c:pt>
                <c:pt idx="1757">
                  <c:v>0.74511551431490197</c:v>
                </c:pt>
                <c:pt idx="1758">
                  <c:v>0.76016123851915751</c:v>
                </c:pt>
                <c:pt idx="1759">
                  <c:v>0.81434494709032068</c:v>
                </c:pt>
                <c:pt idx="1760">
                  <c:v>0.76942096896249645</c:v>
                </c:pt>
                <c:pt idx="1761">
                  <c:v>0.79936329050794308</c:v>
                </c:pt>
                <c:pt idx="1762">
                  <c:v>0.79609730447220772</c:v>
                </c:pt>
                <c:pt idx="1763">
                  <c:v>0.69636406580808841</c:v>
                </c:pt>
                <c:pt idx="1764">
                  <c:v>0.56744191203396821</c:v>
                </c:pt>
                <c:pt idx="1765">
                  <c:v>0.3411434374480074</c:v>
                </c:pt>
                <c:pt idx="1766">
                  <c:v>6.4718429350447471E-2</c:v>
                </c:pt>
                <c:pt idx="1767">
                  <c:v>-8.6616626164828667E-2</c:v>
                </c:pt>
                <c:pt idx="1768">
                  <c:v>-0.21860071128375202</c:v>
                </c:pt>
                <c:pt idx="1769">
                  <c:v>-0.23098119443370171</c:v>
                </c:pt>
                <c:pt idx="1770">
                  <c:v>-0.12704980827398241</c:v>
                </c:pt>
                <c:pt idx="1771">
                  <c:v>-7.6099611701667513E-2</c:v>
                </c:pt>
                <c:pt idx="1772">
                  <c:v>-6.0150043151929379E-2</c:v>
                </c:pt>
                <c:pt idx="1773">
                  <c:v>-1.0939404896768831E-2</c:v>
                </c:pt>
                <c:pt idx="1774">
                  <c:v>8.0839718737704333E-2</c:v>
                </c:pt>
                <c:pt idx="1775">
                  <c:v>0.21813101762278772</c:v>
                </c:pt>
                <c:pt idx="1776">
                  <c:v>0.39298897507326636</c:v>
                </c:pt>
                <c:pt idx="1777">
                  <c:v>0.57029557068366754</c:v>
                </c:pt>
                <c:pt idx="1778">
                  <c:v>0.69511200084222768</c:v>
                </c:pt>
                <c:pt idx="1779">
                  <c:v>0.71786266688254707</c:v>
                </c:pt>
                <c:pt idx="1780">
                  <c:v>0.72156399161795226</c:v>
                </c:pt>
                <c:pt idx="1781">
                  <c:v>0.76137041995361654</c:v>
                </c:pt>
                <c:pt idx="1782">
                  <c:v>0.74876678579626599</c:v>
                </c:pt>
                <c:pt idx="1783">
                  <c:v>0.5860014142382941</c:v>
                </c:pt>
                <c:pt idx="1784">
                  <c:v>0.48132391155519172</c:v>
                </c:pt>
                <c:pt idx="1785">
                  <c:v>0.37913877830043369</c:v>
                </c:pt>
                <c:pt idx="1786">
                  <c:v>1.4530152291009783E-2</c:v>
                </c:pt>
                <c:pt idx="1787">
                  <c:v>-0.2130033868996962</c:v>
                </c:pt>
                <c:pt idx="1788">
                  <c:v>7.2437963793487506E-2</c:v>
                </c:pt>
                <c:pt idx="1789">
                  <c:v>9.4355804114041014E-2</c:v>
                </c:pt>
                <c:pt idx="1790">
                  <c:v>2.0222308137329125E-2</c:v>
                </c:pt>
                <c:pt idx="1791">
                  <c:v>-5.1332275193771582E-3</c:v>
                </c:pt>
                <c:pt idx="1792">
                  <c:v>-3.1483609383811624E-2</c:v>
                </c:pt>
                <c:pt idx="1793">
                  <c:v>-6.0012296355626382E-2</c:v>
                </c:pt>
                <c:pt idx="1794">
                  <c:v>-5.0638344631213528E-2</c:v>
                </c:pt>
                <c:pt idx="1795">
                  <c:v>-1.7047855818396452E-2</c:v>
                </c:pt>
                <c:pt idx="1796">
                  <c:v>-1.5008046469939253E-3</c:v>
                </c:pt>
                <c:pt idx="1797">
                  <c:v>-9.1643115390193014E-2</c:v>
                </c:pt>
                <c:pt idx="1798">
                  <c:v>0.11730202250222251</c:v>
                </c:pt>
                <c:pt idx="1799">
                  <c:v>0.26973626030167314</c:v>
                </c:pt>
                <c:pt idx="1800">
                  <c:v>0.43806564881644838</c:v>
                </c:pt>
                <c:pt idx="1801">
                  <c:v>0.61513202161191627</c:v>
                </c:pt>
                <c:pt idx="1802">
                  <c:v>0.70093018268711482</c:v>
                </c:pt>
                <c:pt idx="1803">
                  <c:v>0.68358356919419583</c:v>
                </c:pt>
                <c:pt idx="1804">
                  <c:v>0.71094374729964338</c:v>
                </c:pt>
                <c:pt idx="1805">
                  <c:v>0.71526327241240939</c:v>
                </c:pt>
                <c:pt idx="1806">
                  <c:v>0.69785850917055381</c:v>
                </c:pt>
                <c:pt idx="1807">
                  <c:v>0.69945583513878073</c:v>
                </c:pt>
                <c:pt idx="1808">
                  <c:v>0.58612819673270933</c:v>
                </c:pt>
                <c:pt idx="1809">
                  <c:v>0.60215027954304101</c:v>
                </c:pt>
                <c:pt idx="1810">
                  <c:v>0.53330988300968618</c:v>
                </c:pt>
                <c:pt idx="1811">
                  <c:v>0.49138055226283767</c:v>
                </c:pt>
                <c:pt idx="1812">
                  <c:v>0.49638301429957382</c:v>
                </c:pt>
                <c:pt idx="1813">
                  <c:v>0.46570153599907865</c:v>
                </c:pt>
                <c:pt idx="1814">
                  <c:v>0.50153795759196873</c:v>
                </c:pt>
                <c:pt idx="1815">
                  <c:v>0.57743375108336925</c:v>
                </c:pt>
                <c:pt idx="1816">
                  <c:v>0.71857827228247551</c:v>
                </c:pt>
                <c:pt idx="1817">
                  <c:v>0.81403791817586113</c:v>
                </c:pt>
                <c:pt idx="1818">
                  <c:v>0.88586218487935209</c:v>
                </c:pt>
                <c:pt idx="1819">
                  <c:v>0.88917688166881992</c:v>
                </c:pt>
                <c:pt idx="1820">
                  <c:v>0.91436628815940446</c:v>
                </c:pt>
                <c:pt idx="1821">
                  <c:v>0.9162393973164813</c:v>
                </c:pt>
                <c:pt idx="1822">
                  <c:v>0.92538521341440283</c:v>
                </c:pt>
                <c:pt idx="1823">
                  <c:v>0.91956156284596724</c:v>
                </c:pt>
                <c:pt idx="1824">
                  <c:v>0.91572242735669196</c:v>
                </c:pt>
                <c:pt idx="1825">
                  <c:v>0.91610111638159741</c:v>
                </c:pt>
                <c:pt idx="1826">
                  <c:v>0.91347788512429762</c:v>
                </c:pt>
                <c:pt idx="1827">
                  <c:v>0.89286902132312973</c:v>
                </c:pt>
                <c:pt idx="1828">
                  <c:v>0.793950686611129</c:v>
                </c:pt>
                <c:pt idx="1829">
                  <c:v>0.81450181207860572</c:v>
                </c:pt>
                <c:pt idx="1830">
                  <c:v>0.89783826556880975</c:v>
                </c:pt>
                <c:pt idx="1831">
                  <c:v>0.94043143425639952</c:v>
                </c:pt>
                <c:pt idx="1832">
                  <c:v>0.96245963240450561</c:v>
                </c:pt>
                <c:pt idx="1833">
                  <c:v>0.96709682892397175</c:v>
                </c:pt>
                <c:pt idx="1834">
                  <c:v>0.96953174441789247</c:v>
                </c:pt>
                <c:pt idx="1835">
                  <c:v>0.97187230089209886</c:v>
                </c:pt>
                <c:pt idx="1836">
                  <c:v>0.97579532094799559</c:v>
                </c:pt>
                <c:pt idx="1837">
                  <c:v>0.97628057251752354</c:v>
                </c:pt>
                <c:pt idx="1838">
                  <c:v>0.98315301296308499</c:v>
                </c:pt>
                <c:pt idx="1839">
                  <c:v>0.98602009697740967</c:v>
                </c:pt>
                <c:pt idx="1840">
                  <c:v>0.9869590119457099</c:v>
                </c:pt>
                <c:pt idx="1841">
                  <c:v>0.98654839646642678</c:v>
                </c:pt>
                <c:pt idx="1842">
                  <c:v>0.9856660951563907</c:v>
                </c:pt>
                <c:pt idx="1843">
                  <c:v>0.98088740939211883</c:v>
                </c:pt>
                <c:pt idx="1844">
                  <c:v>0.97243063573920119</c:v>
                </c:pt>
                <c:pt idx="1845">
                  <c:v>0.96260070224913807</c:v>
                </c:pt>
                <c:pt idx="1846">
                  <c:v>0.95099780252554311</c:v>
                </c:pt>
                <c:pt idx="1847">
                  <c:v>0.90946017870593832</c:v>
                </c:pt>
                <c:pt idx="1848">
                  <c:v>0.90268708451357937</c:v>
                </c:pt>
                <c:pt idx="1849">
                  <c:v>0.87256936512799443</c:v>
                </c:pt>
                <c:pt idx="1850">
                  <c:v>0.86477923849287008</c:v>
                </c:pt>
                <c:pt idx="1851">
                  <c:v>0.8597158573196173</c:v>
                </c:pt>
                <c:pt idx="1852">
                  <c:v>0.85379898144318001</c:v>
                </c:pt>
                <c:pt idx="1853">
                  <c:v>0.86030126055347456</c:v>
                </c:pt>
                <c:pt idx="1854">
                  <c:v>0.86508191928847267</c:v>
                </c:pt>
                <c:pt idx="1855">
                  <c:v>0.91147861583908274</c:v>
                </c:pt>
                <c:pt idx="1856">
                  <c:v>0.9196233363137406</c:v>
                </c:pt>
                <c:pt idx="1857">
                  <c:v>0.92672599021780089</c:v>
                </c:pt>
                <c:pt idx="1858">
                  <c:v>0.90735490733345403</c:v>
                </c:pt>
                <c:pt idx="1859">
                  <c:v>0.88060449082406878</c:v>
                </c:pt>
                <c:pt idx="1860">
                  <c:v>0.85298634169529386</c:v>
                </c:pt>
                <c:pt idx="1861">
                  <c:v>0.81581834002757248</c:v>
                </c:pt>
                <c:pt idx="1862">
                  <c:v>0.81246039269526771</c:v>
                </c:pt>
                <c:pt idx="1863">
                  <c:v>0.80454798023248653</c:v>
                </c:pt>
                <c:pt idx="1864">
                  <c:v>0.82246304681938887</c:v>
                </c:pt>
                <c:pt idx="1865">
                  <c:v>0.81449472439284865</c:v>
                </c:pt>
                <c:pt idx="1866">
                  <c:v>0.81579697426649234</c:v>
                </c:pt>
                <c:pt idx="1867">
                  <c:v>0.82166759482491813</c:v>
                </c:pt>
                <c:pt idx="1868">
                  <c:v>0.79918189934052097</c:v>
                </c:pt>
                <c:pt idx="1869">
                  <c:v>0.82290180978434746</c:v>
                </c:pt>
                <c:pt idx="1870">
                  <c:v>0.80667023677374372</c:v>
                </c:pt>
                <c:pt idx="1871">
                  <c:v>0.84229627831551857</c:v>
                </c:pt>
                <c:pt idx="1872">
                  <c:v>0.85391548196367206</c:v>
                </c:pt>
                <c:pt idx="1873">
                  <c:v>0.8605617905348899</c:v>
                </c:pt>
                <c:pt idx="1874">
                  <c:v>0.88990616487968954</c:v>
                </c:pt>
                <c:pt idx="1875">
                  <c:v>0.90844804091976772</c:v>
                </c:pt>
                <c:pt idx="1876">
                  <c:v>0.91627736469924825</c:v>
                </c:pt>
                <c:pt idx="1877">
                  <c:v>0.94479524810349713</c:v>
                </c:pt>
                <c:pt idx="1878">
                  <c:v>0.96618426509862421</c:v>
                </c:pt>
                <c:pt idx="1879">
                  <c:v>0.98315565703546937</c:v>
                </c:pt>
                <c:pt idx="1880">
                  <c:v>0.98678871084886266</c:v>
                </c:pt>
                <c:pt idx="1881">
                  <c:v>0.98799163264948031</c:v>
                </c:pt>
                <c:pt idx="1882">
                  <c:v>0.98900612833632673</c:v>
                </c:pt>
                <c:pt idx="1883">
                  <c:v>0.98983472272107476</c:v>
                </c:pt>
                <c:pt idx="1884">
                  <c:v>0.98703761088440267</c:v>
                </c:pt>
                <c:pt idx="1885">
                  <c:v>0.98508737653902756</c:v>
                </c:pt>
                <c:pt idx="1886">
                  <c:v>0.98269385351103478</c:v>
                </c:pt>
                <c:pt idx="1887">
                  <c:v>0.97943050297073653</c:v>
                </c:pt>
                <c:pt idx="1888">
                  <c:v>0.97628033856820229</c:v>
                </c:pt>
                <c:pt idx="1889">
                  <c:v>0.97280984103061874</c:v>
                </c:pt>
                <c:pt idx="1890">
                  <c:v>0.97426396096799228</c:v>
                </c:pt>
                <c:pt idx="1891">
                  <c:v>0.97001329768231426</c:v>
                </c:pt>
                <c:pt idx="1892">
                  <c:v>0.96434111797903388</c:v>
                </c:pt>
                <c:pt idx="1893">
                  <c:v>0.96211748463352864</c:v>
                </c:pt>
                <c:pt idx="1894">
                  <c:v>0.95639432283760772</c:v>
                </c:pt>
                <c:pt idx="1895">
                  <c:v>0.95537785160397271</c:v>
                </c:pt>
                <c:pt idx="1896">
                  <c:v>0.96336800325294014</c:v>
                </c:pt>
                <c:pt idx="1897">
                  <c:v>0.97023306719646496</c:v>
                </c:pt>
                <c:pt idx="1898">
                  <c:v>0.97980949436594789</c:v>
                </c:pt>
                <c:pt idx="1899">
                  <c:v>0.98247884806622654</c:v>
                </c:pt>
                <c:pt idx="1900">
                  <c:v>0.97017921259374995</c:v>
                </c:pt>
                <c:pt idx="1901">
                  <c:v>0.96936815628806328</c:v>
                </c:pt>
                <c:pt idx="1902">
                  <c:v>0.96883170325087686</c:v>
                </c:pt>
                <c:pt idx="1903">
                  <c:v>0.96397814089727885</c:v>
                </c:pt>
                <c:pt idx="1904">
                  <c:v>0.96129520600169649</c:v>
                </c:pt>
                <c:pt idx="1905">
                  <c:v>0.96167608941812488</c:v>
                </c:pt>
                <c:pt idx="1906">
                  <c:v>0.94174958440903778</c:v>
                </c:pt>
                <c:pt idx="1907">
                  <c:v>0.8012117393281083</c:v>
                </c:pt>
                <c:pt idx="1908">
                  <c:v>0.75703285506017337</c:v>
                </c:pt>
                <c:pt idx="1909">
                  <c:v>0.78579758709332881</c:v>
                </c:pt>
                <c:pt idx="1910">
                  <c:v>0.78857048462368218</c:v>
                </c:pt>
                <c:pt idx="1911">
                  <c:v>0.76248952787795932</c:v>
                </c:pt>
                <c:pt idx="1912">
                  <c:v>0.81093475936302273</c:v>
                </c:pt>
                <c:pt idx="1913">
                  <c:v>0.85496633354579132</c:v>
                </c:pt>
                <c:pt idx="1914">
                  <c:v>0.86690442329860429</c:v>
                </c:pt>
                <c:pt idx="1915">
                  <c:v>0.87813756638951657</c:v>
                </c:pt>
                <c:pt idx="1916">
                  <c:v>0.87859327038184742</c:v>
                </c:pt>
                <c:pt idx="1917">
                  <c:v>0.89689974488256052</c:v>
                </c:pt>
                <c:pt idx="1918">
                  <c:v>0.89857914330080713</c:v>
                </c:pt>
                <c:pt idx="1919">
                  <c:v>0.90536800748390278</c:v>
                </c:pt>
                <c:pt idx="1920">
                  <c:v>0.89842498167095752</c:v>
                </c:pt>
                <c:pt idx="1921">
                  <c:v>0.91488933787230486</c:v>
                </c:pt>
                <c:pt idx="1922">
                  <c:v>0.91825592104026643</c:v>
                </c:pt>
                <c:pt idx="1923">
                  <c:v>0.93865047249644129</c:v>
                </c:pt>
                <c:pt idx="1924">
                  <c:v>0.95186509966213884</c:v>
                </c:pt>
                <c:pt idx="1925">
                  <c:v>0.95304641201344831</c:v>
                </c:pt>
                <c:pt idx="1926">
                  <c:v>0.93396104725983109</c:v>
                </c:pt>
                <c:pt idx="1927">
                  <c:v>0.88800579736399499</c:v>
                </c:pt>
                <c:pt idx="1928">
                  <c:v>0.84744171248704192</c:v>
                </c:pt>
                <c:pt idx="1929">
                  <c:v>0.77353347049357701</c:v>
                </c:pt>
                <c:pt idx="1930">
                  <c:v>0.66020531658421366</c:v>
                </c:pt>
                <c:pt idx="1931">
                  <c:v>0.51808678697657984</c:v>
                </c:pt>
                <c:pt idx="1932">
                  <c:v>0.52266223852589888</c:v>
                </c:pt>
                <c:pt idx="1933">
                  <c:v>0.51748596571861949</c:v>
                </c:pt>
                <c:pt idx="1934">
                  <c:v>0.56948013364769723</c:v>
                </c:pt>
                <c:pt idx="1935">
                  <c:v>0.58592882851669703</c:v>
                </c:pt>
                <c:pt idx="1936">
                  <c:v>0.66671694117938773</c:v>
                </c:pt>
                <c:pt idx="1937">
                  <c:v>0.63880788700885482</c:v>
                </c:pt>
                <c:pt idx="1938">
                  <c:v>0.65006462236984386</c:v>
                </c:pt>
                <c:pt idx="1939">
                  <c:v>0.70305261045661949</c:v>
                </c:pt>
                <c:pt idx="1940">
                  <c:v>0.7268912208019721</c:v>
                </c:pt>
                <c:pt idx="1941">
                  <c:v>0.75725006967932051</c:v>
                </c:pt>
                <c:pt idx="1942">
                  <c:v>0.76429483704748447</c:v>
                </c:pt>
                <c:pt idx="1943">
                  <c:v>0.81094339160215023</c:v>
                </c:pt>
                <c:pt idx="1944">
                  <c:v>0.84091690483675996</c:v>
                </c:pt>
                <c:pt idx="1945">
                  <c:v>0.86125544045839553</c:v>
                </c:pt>
                <c:pt idx="1946">
                  <c:v>0.84974845852704028</c:v>
                </c:pt>
                <c:pt idx="1947">
                  <c:v>0.83407046737955515</c:v>
                </c:pt>
                <c:pt idx="1948">
                  <c:v>0.82599767829713966</c:v>
                </c:pt>
                <c:pt idx="1949">
                  <c:v>0.81312626027628798</c:v>
                </c:pt>
                <c:pt idx="1950">
                  <c:v>0.7998548183970523</c:v>
                </c:pt>
                <c:pt idx="1951">
                  <c:v>0.81728192311929337</c:v>
                </c:pt>
                <c:pt idx="1952">
                  <c:v>0.82956520984638693</c:v>
                </c:pt>
                <c:pt idx="1953">
                  <c:v>0.84871660221867973</c:v>
                </c:pt>
                <c:pt idx="1954">
                  <c:v>0.84130656190027342</c:v>
                </c:pt>
                <c:pt idx="1955">
                  <c:v>0.83360453988917127</c:v>
                </c:pt>
                <c:pt idx="1956">
                  <c:v>0.80730652091500377</c:v>
                </c:pt>
                <c:pt idx="1957">
                  <c:v>0.81239501566166417</c:v>
                </c:pt>
                <c:pt idx="1958">
                  <c:v>0.77456049505224733</c:v>
                </c:pt>
                <c:pt idx="1959">
                  <c:v>0.59477384685999168</c:v>
                </c:pt>
                <c:pt idx="1960">
                  <c:v>0.29708684058171825</c:v>
                </c:pt>
                <c:pt idx="1961">
                  <c:v>0.22393102417077607</c:v>
                </c:pt>
                <c:pt idx="1962">
                  <c:v>0.38668515566153239</c:v>
                </c:pt>
                <c:pt idx="1963">
                  <c:v>0.61898764742989654</c:v>
                </c:pt>
                <c:pt idx="1964">
                  <c:v>0.76056108341692286</c:v>
                </c:pt>
                <c:pt idx="1965">
                  <c:v>0.84683193464331108</c:v>
                </c:pt>
                <c:pt idx="1966">
                  <c:v>0.90211766398021609</c:v>
                </c:pt>
                <c:pt idx="1967">
                  <c:v>0.92655016060113116</c:v>
                </c:pt>
                <c:pt idx="1968">
                  <c:v>0.94863608316586634</c:v>
                </c:pt>
                <c:pt idx="1969">
                  <c:v>0.95712721588125993</c:v>
                </c:pt>
                <c:pt idx="1970">
                  <c:v>0.95654974040770002</c:v>
                </c:pt>
                <c:pt idx="1971">
                  <c:v>0.95878541328379663</c:v>
                </c:pt>
                <c:pt idx="1972">
                  <c:v>0.95830709081713572</c:v>
                </c:pt>
                <c:pt idx="1973">
                  <c:v>0.96001162625007985</c:v>
                </c:pt>
                <c:pt idx="1974">
                  <c:v>0.96320173972399903</c:v>
                </c:pt>
                <c:pt idx="1975">
                  <c:v>0.96071688967308433</c:v>
                </c:pt>
                <c:pt idx="1976">
                  <c:v>0.95654620397101286</c:v>
                </c:pt>
                <c:pt idx="1977">
                  <c:v>0.95168508811073671</c:v>
                </c:pt>
                <c:pt idx="1978">
                  <c:v>0.93873991361146725</c:v>
                </c:pt>
                <c:pt idx="1979">
                  <c:v>0.92497515246536666</c:v>
                </c:pt>
                <c:pt idx="1980">
                  <c:v>0.92210170098274979</c:v>
                </c:pt>
                <c:pt idx="1981">
                  <c:v>0.94727627307807427</c:v>
                </c:pt>
                <c:pt idx="1982">
                  <c:v>0.94183487987704562</c:v>
                </c:pt>
                <c:pt idx="1983">
                  <c:v>0.94287735717518861</c:v>
                </c:pt>
                <c:pt idx="1984">
                  <c:v>0.94012363772419982</c:v>
                </c:pt>
                <c:pt idx="1985">
                  <c:v>0.94154234124826353</c:v>
                </c:pt>
                <c:pt idx="1986">
                  <c:v>0.939493246407618</c:v>
                </c:pt>
                <c:pt idx="1987">
                  <c:v>0.93997702694439478</c:v>
                </c:pt>
                <c:pt idx="1988">
                  <c:v>0.94007066286725205</c:v>
                </c:pt>
                <c:pt idx="1989">
                  <c:v>0.93650460400037661</c:v>
                </c:pt>
                <c:pt idx="1990">
                  <c:v>0.91026184370223506</c:v>
                </c:pt>
                <c:pt idx="1991">
                  <c:v>0.86683938254277093</c:v>
                </c:pt>
                <c:pt idx="1992">
                  <c:v>0.87985851494165779</c:v>
                </c:pt>
                <c:pt idx="1993">
                  <c:v>0.89576582808476557</c:v>
                </c:pt>
                <c:pt idx="1994">
                  <c:v>0.89224653951086619</c:v>
                </c:pt>
                <c:pt idx="1995">
                  <c:v>0.89717050689728384</c:v>
                </c:pt>
                <c:pt idx="1996">
                  <c:v>0.90022964701345642</c:v>
                </c:pt>
                <c:pt idx="1997">
                  <c:v>0.89992010962986069</c:v>
                </c:pt>
                <c:pt idx="1998">
                  <c:v>0.90130969395969973</c:v>
                </c:pt>
                <c:pt idx="1999">
                  <c:v>0.89037731654868535</c:v>
                </c:pt>
                <c:pt idx="2000">
                  <c:v>0.8605213424490965</c:v>
                </c:pt>
                <c:pt idx="2001">
                  <c:v>0.79957935929119095</c:v>
                </c:pt>
                <c:pt idx="2002">
                  <c:v>0.83956320552569363</c:v>
                </c:pt>
                <c:pt idx="2003">
                  <c:v>0.88000124934952173</c:v>
                </c:pt>
                <c:pt idx="2004">
                  <c:v>0.90261207402297816</c:v>
                </c:pt>
                <c:pt idx="2005">
                  <c:v>0.82254148438975661</c:v>
                </c:pt>
                <c:pt idx="2006">
                  <c:v>0.73368040981510851</c:v>
                </c:pt>
                <c:pt idx="2007">
                  <c:v>0.64199806002606363</c:v>
                </c:pt>
                <c:pt idx="2008">
                  <c:v>0.56449707880250499</c:v>
                </c:pt>
                <c:pt idx="2009">
                  <c:v>0.46010779833257209</c:v>
                </c:pt>
                <c:pt idx="2010">
                  <c:v>0.32095574680272126</c:v>
                </c:pt>
                <c:pt idx="2011">
                  <c:v>0.15237467588322035</c:v>
                </c:pt>
                <c:pt idx="2012">
                  <c:v>0.13265380282064282</c:v>
                </c:pt>
                <c:pt idx="2013">
                  <c:v>0.10741936445169481</c:v>
                </c:pt>
                <c:pt idx="2014">
                  <c:v>8.1758050462625256E-2</c:v>
                </c:pt>
                <c:pt idx="2015">
                  <c:v>5.8034960125697976E-2</c:v>
                </c:pt>
                <c:pt idx="2016">
                  <c:v>2.9836532204537865E-3</c:v>
                </c:pt>
                <c:pt idx="2017">
                  <c:v>-0.12045595092901677</c:v>
                </c:pt>
                <c:pt idx="2018">
                  <c:v>-0.15818192290026545</c:v>
                </c:pt>
                <c:pt idx="2019">
                  <c:v>-0.22078271611667136</c:v>
                </c:pt>
                <c:pt idx="2020">
                  <c:v>-0.17656647014227439</c:v>
                </c:pt>
                <c:pt idx="2021">
                  <c:v>-0.10822732331552117</c:v>
                </c:pt>
                <c:pt idx="2022">
                  <c:v>2.205926403672883E-2</c:v>
                </c:pt>
                <c:pt idx="2023">
                  <c:v>0.43796732910943853</c:v>
                </c:pt>
                <c:pt idx="2024">
                  <c:v>0.86059601583002665</c:v>
                </c:pt>
                <c:pt idx="2025">
                  <c:v>0.93208961607312579</c:v>
                </c:pt>
                <c:pt idx="2026">
                  <c:v>0.95587661228064635</c:v>
                </c:pt>
                <c:pt idx="2027">
                  <c:v>0.96231593248056368</c:v>
                </c:pt>
                <c:pt idx="2028">
                  <c:v>0.97227159530855001</c:v>
                </c:pt>
                <c:pt idx="2029">
                  <c:v>0.97677141964936953</c:v>
                </c:pt>
                <c:pt idx="2030">
                  <c:v>0.9674734648634008</c:v>
                </c:pt>
                <c:pt idx="2031">
                  <c:v>0.97024981205030458</c:v>
                </c:pt>
                <c:pt idx="2032">
                  <c:v>0.97665856409742313</c:v>
                </c:pt>
                <c:pt idx="2033">
                  <c:v>0.97495238789262684</c:v>
                </c:pt>
                <c:pt idx="2034">
                  <c:v>0.9735044234570378</c:v>
                </c:pt>
                <c:pt idx="2035">
                  <c:v>0.97281529288825974</c:v>
                </c:pt>
                <c:pt idx="2036">
                  <c:v>0.97139298516264916</c:v>
                </c:pt>
                <c:pt idx="2037">
                  <c:v>0.96520851889105619</c:v>
                </c:pt>
                <c:pt idx="2038">
                  <c:v>0.95882640066401159</c:v>
                </c:pt>
                <c:pt idx="2039">
                  <c:v>0.9512262701168247</c:v>
                </c:pt>
                <c:pt idx="2040">
                  <c:v>0.93672548720917048</c:v>
                </c:pt>
                <c:pt idx="2041">
                  <c:v>0.90335198637346981</c:v>
                </c:pt>
                <c:pt idx="2042">
                  <c:v>0.82107798945013599</c:v>
                </c:pt>
                <c:pt idx="2043">
                  <c:v>0.78517843734303794</c:v>
                </c:pt>
                <c:pt idx="2044">
                  <c:v>0.77356054511341588</c:v>
                </c:pt>
                <c:pt idx="2045">
                  <c:v>0.81908547089790862</c:v>
                </c:pt>
                <c:pt idx="2046">
                  <c:v>0.87269273401461211</c:v>
                </c:pt>
                <c:pt idx="2047">
                  <c:v>0.90486885007814866</c:v>
                </c:pt>
                <c:pt idx="2048">
                  <c:v>0.9171572213599084</c:v>
                </c:pt>
                <c:pt idx="2049">
                  <c:v>0.9201053782199744</c:v>
                </c:pt>
                <c:pt idx="2050">
                  <c:v>0.92782599269896937</c:v>
                </c:pt>
                <c:pt idx="2051">
                  <c:v>0.93729491344281246</c:v>
                </c:pt>
                <c:pt idx="2052">
                  <c:v>0.94429714495020212</c:v>
                </c:pt>
                <c:pt idx="2053">
                  <c:v>0.93961414382910813</c:v>
                </c:pt>
                <c:pt idx="2054">
                  <c:v>0.94597129556094783</c:v>
                </c:pt>
                <c:pt idx="2055">
                  <c:v>0.94067175385390023</c:v>
                </c:pt>
                <c:pt idx="2056">
                  <c:v>0.9399100328095672</c:v>
                </c:pt>
                <c:pt idx="2057">
                  <c:v>0.93935977836867079</c:v>
                </c:pt>
                <c:pt idx="2058">
                  <c:v>0.91473023560701905</c:v>
                </c:pt>
                <c:pt idx="2059">
                  <c:v>0.88859132551755882</c:v>
                </c:pt>
                <c:pt idx="2060">
                  <c:v>0.86448056808735751</c:v>
                </c:pt>
                <c:pt idx="2061">
                  <c:v>0.83537849195274583</c:v>
                </c:pt>
                <c:pt idx="2062">
                  <c:v>0.8172056679809987</c:v>
                </c:pt>
                <c:pt idx="2063">
                  <c:v>0.72845790237724684</c:v>
                </c:pt>
                <c:pt idx="2064">
                  <c:v>0.55184719150532957</c:v>
                </c:pt>
                <c:pt idx="2065">
                  <c:v>0.35304178256897689</c:v>
                </c:pt>
                <c:pt idx="2066">
                  <c:v>0.32446971077537545</c:v>
                </c:pt>
                <c:pt idx="2067">
                  <c:v>0.34951702667221413</c:v>
                </c:pt>
                <c:pt idx="2068">
                  <c:v>0.41486843942188512</c:v>
                </c:pt>
                <c:pt idx="2069">
                  <c:v>0.56328398516886324</c:v>
                </c:pt>
                <c:pt idx="2070">
                  <c:v>0.65950711105646398</c:v>
                </c:pt>
                <c:pt idx="2071">
                  <c:v>0.73196727026908093</c:v>
                </c:pt>
                <c:pt idx="2072">
                  <c:v>0.76333091858263835</c:v>
                </c:pt>
                <c:pt idx="2073">
                  <c:v>0.79500986931774942</c:v>
                </c:pt>
                <c:pt idx="2074">
                  <c:v>0.86878256518230557</c:v>
                </c:pt>
                <c:pt idx="2075">
                  <c:v>0.88977899678309536</c:v>
                </c:pt>
                <c:pt idx="2076">
                  <c:v>0.90317994214809882</c:v>
                </c:pt>
                <c:pt idx="2077">
                  <c:v>0.91335231593609556</c:v>
                </c:pt>
                <c:pt idx="2078">
                  <c:v>0.91980731179511988</c:v>
                </c:pt>
                <c:pt idx="2079">
                  <c:v>0.92995503361161602</c:v>
                </c:pt>
                <c:pt idx="2080">
                  <c:v>0.94341110077876866</c:v>
                </c:pt>
                <c:pt idx="2081">
                  <c:v>0.96118069822584085</c:v>
                </c:pt>
                <c:pt idx="2082">
                  <c:v>0.97449547890540755</c:v>
                </c:pt>
                <c:pt idx="2083">
                  <c:v>0.97415142421462086</c:v>
                </c:pt>
                <c:pt idx="2084">
                  <c:v>0.97454334185135372</c:v>
                </c:pt>
                <c:pt idx="2085">
                  <c:v>0.97468168603166061</c:v>
                </c:pt>
                <c:pt idx="2086">
                  <c:v>0.97040048149330116</c:v>
                </c:pt>
                <c:pt idx="2087">
                  <c:v>0.97077285256755641</c:v>
                </c:pt>
                <c:pt idx="2088">
                  <c:v>0.98003888347474799</c:v>
                </c:pt>
                <c:pt idx="2089">
                  <c:v>0.98537205616432455</c:v>
                </c:pt>
                <c:pt idx="2090">
                  <c:v>0.98208542575630853</c:v>
                </c:pt>
                <c:pt idx="2091">
                  <c:v>0.97123237956496844</c:v>
                </c:pt>
                <c:pt idx="2092">
                  <c:v>0.96715752759983376</c:v>
                </c:pt>
                <c:pt idx="2093">
                  <c:v>0.96056344957846096</c:v>
                </c:pt>
                <c:pt idx="2094">
                  <c:v>0.94762124593772445</c:v>
                </c:pt>
                <c:pt idx="2095">
                  <c:v>0.92889539734005244</c:v>
                </c:pt>
                <c:pt idx="2096">
                  <c:v>0.90860148875913116</c:v>
                </c:pt>
                <c:pt idx="2097">
                  <c:v>0.88345420964966559</c:v>
                </c:pt>
                <c:pt idx="2098">
                  <c:v>0.85057152025178651</c:v>
                </c:pt>
                <c:pt idx="2099">
                  <c:v>0.81031268068358386</c:v>
                </c:pt>
                <c:pt idx="2100">
                  <c:v>0.81237598163316849</c:v>
                </c:pt>
                <c:pt idx="2101">
                  <c:v>0.77434583438178295</c:v>
                </c:pt>
                <c:pt idx="2102">
                  <c:v>0.66475009346376013</c:v>
                </c:pt>
                <c:pt idx="2103">
                  <c:v>0.59326251639950767</c:v>
                </c:pt>
                <c:pt idx="2104">
                  <c:v>0.59196106182922181</c:v>
                </c:pt>
                <c:pt idx="2105">
                  <c:v>0.56670027314100657</c:v>
                </c:pt>
                <c:pt idx="2106">
                  <c:v>0.54790401161573044</c:v>
                </c:pt>
                <c:pt idx="2107">
                  <c:v>0.56152154760934525</c:v>
                </c:pt>
                <c:pt idx="2108">
                  <c:v>0.58566015580077335</c:v>
                </c:pt>
                <c:pt idx="2109">
                  <c:v>0.61248895635822587</c:v>
                </c:pt>
                <c:pt idx="2110">
                  <c:v>0.6164371476158329</c:v>
                </c:pt>
                <c:pt idx="2111">
                  <c:v>0.55192715978985152</c:v>
                </c:pt>
                <c:pt idx="2112">
                  <c:v>0.70182429496116716</c:v>
                </c:pt>
                <c:pt idx="2113">
                  <c:v>0.76179659765451269</c:v>
                </c:pt>
                <c:pt idx="2114">
                  <c:v>0.81399653990357335</c:v>
                </c:pt>
                <c:pt idx="2115">
                  <c:v>0.83024749376448215</c:v>
                </c:pt>
                <c:pt idx="2116">
                  <c:v>0.82509881156689935</c:v>
                </c:pt>
                <c:pt idx="2117">
                  <c:v>0.80888995513224082</c:v>
                </c:pt>
                <c:pt idx="2118">
                  <c:v>0.7861833552368831</c:v>
                </c:pt>
                <c:pt idx="2119">
                  <c:v>0.77656270190738352</c:v>
                </c:pt>
                <c:pt idx="2120">
                  <c:v>0.75074284277576209</c:v>
                </c:pt>
                <c:pt idx="2121">
                  <c:v>0.76208399770073076</c:v>
                </c:pt>
                <c:pt idx="2122">
                  <c:v>0.82515295324514104</c:v>
                </c:pt>
                <c:pt idx="2123">
                  <c:v>0.79682089897532649</c:v>
                </c:pt>
                <c:pt idx="2124">
                  <c:v>0.68932333392288858</c:v>
                </c:pt>
                <c:pt idx="2125">
                  <c:v>0.61677668564361621</c:v>
                </c:pt>
                <c:pt idx="2126">
                  <c:v>0.51959642628856362</c:v>
                </c:pt>
                <c:pt idx="2127">
                  <c:v>0.47340277707114453</c:v>
                </c:pt>
                <c:pt idx="2128">
                  <c:v>0.516509356130883</c:v>
                </c:pt>
                <c:pt idx="2129">
                  <c:v>0.55829531752602646</c:v>
                </c:pt>
                <c:pt idx="2130">
                  <c:v>0.50456598567083355</c:v>
                </c:pt>
                <c:pt idx="2131">
                  <c:v>0.37644140041891855</c:v>
                </c:pt>
                <c:pt idx="2132">
                  <c:v>0.45328154856544245</c:v>
                </c:pt>
                <c:pt idx="2133">
                  <c:v>0.55690183806200833</c:v>
                </c:pt>
                <c:pt idx="2134">
                  <c:v>0.66412539644891821</c:v>
                </c:pt>
                <c:pt idx="2135">
                  <c:v>0.75985630843866503</c:v>
                </c:pt>
                <c:pt idx="2136">
                  <c:v>0.78471091136475779</c:v>
                </c:pt>
                <c:pt idx="2137">
                  <c:v>0.79419173807934051</c:v>
                </c:pt>
                <c:pt idx="2138">
                  <c:v>0.75434792361409575</c:v>
                </c:pt>
                <c:pt idx="2139">
                  <c:v>0.71100288114889609</c:v>
                </c:pt>
                <c:pt idx="2140">
                  <c:v>0.66546553764145977</c:v>
                </c:pt>
                <c:pt idx="2141">
                  <c:v>0.66494549528171065</c:v>
                </c:pt>
                <c:pt idx="2142">
                  <c:v>0.65718139540515397</c:v>
                </c:pt>
                <c:pt idx="2143">
                  <c:v>0.69955229887900705</c:v>
                </c:pt>
                <c:pt idx="2144">
                  <c:v>0.70488459059443187</c:v>
                </c:pt>
                <c:pt idx="2145">
                  <c:v>0.76734320477671258</c:v>
                </c:pt>
                <c:pt idx="2146">
                  <c:v>0.8228620929074687</c:v>
                </c:pt>
                <c:pt idx="2147">
                  <c:v>0.86408777892389355</c:v>
                </c:pt>
                <c:pt idx="2148">
                  <c:v>0.88444593560113405</c:v>
                </c:pt>
                <c:pt idx="2149">
                  <c:v>0.84653512872020686</c:v>
                </c:pt>
                <c:pt idx="2150">
                  <c:v>0.81620019990776993</c:v>
                </c:pt>
                <c:pt idx="2151">
                  <c:v>0.72318146974407505</c:v>
                </c:pt>
                <c:pt idx="2152">
                  <c:v>0.58508413382694713</c:v>
                </c:pt>
                <c:pt idx="2153">
                  <c:v>0.40858634952399447</c:v>
                </c:pt>
                <c:pt idx="2154">
                  <c:v>0.28285635057349201</c:v>
                </c:pt>
                <c:pt idx="2155">
                  <c:v>0.12615568690430087</c:v>
                </c:pt>
                <c:pt idx="2156">
                  <c:v>5.2075376259819291E-2</c:v>
                </c:pt>
                <c:pt idx="2157">
                  <c:v>0.11010085985934079</c:v>
                </c:pt>
                <c:pt idx="2158">
                  <c:v>0.35723378724054689</c:v>
                </c:pt>
                <c:pt idx="2159">
                  <c:v>0.6054843064394958</c:v>
                </c:pt>
                <c:pt idx="2160">
                  <c:v>0.80338287952776155</c:v>
                </c:pt>
                <c:pt idx="2161">
                  <c:v>0.85934724647309613</c:v>
                </c:pt>
                <c:pt idx="2162">
                  <c:v>0.8820130112644522</c:v>
                </c:pt>
                <c:pt idx="2163">
                  <c:v>0.90579061250298665</c:v>
                </c:pt>
                <c:pt idx="2164">
                  <c:v>0.91959279851529674</c:v>
                </c:pt>
                <c:pt idx="2165">
                  <c:v>0.9392186295996322</c:v>
                </c:pt>
                <c:pt idx="2166">
                  <c:v>0.95962610648563695</c:v>
                </c:pt>
                <c:pt idx="2167">
                  <c:v>0.97135235040340173</c:v>
                </c:pt>
                <c:pt idx="2168">
                  <c:v>0.98150092336015438</c:v>
                </c:pt>
                <c:pt idx="2169">
                  <c:v>0.98760560167742295</c:v>
                </c:pt>
                <c:pt idx="2170">
                  <c:v>0.99008229771496081</c:v>
                </c:pt>
                <c:pt idx="2171">
                  <c:v>0.98815815143976626</c:v>
                </c:pt>
                <c:pt idx="2172">
                  <c:v>0.98857406297890604</c:v>
                </c:pt>
                <c:pt idx="2173">
                  <c:v>0.98752959020722075</c:v>
                </c:pt>
                <c:pt idx="2174">
                  <c:v>0.98439068085022285</c:v>
                </c:pt>
                <c:pt idx="2175">
                  <c:v>0.97096290797153084</c:v>
                </c:pt>
                <c:pt idx="2176">
                  <c:v>0.95722443432045223</c:v>
                </c:pt>
                <c:pt idx="2177">
                  <c:v>0.93277752300128092</c:v>
                </c:pt>
                <c:pt idx="2178">
                  <c:v>0.9069973104806236</c:v>
                </c:pt>
                <c:pt idx="2179">
                  <c:v>0.8706343693521682</c:v>
                </c:pt>
                <c:pt idx="2180">
                  <c:v>0.83301995389569483</c:v>
                </c:pt>
                <c:pt idx="2181">
                  <c:v>0.8077443360819867</c:v>
                </c:pt>
                <c:pt idx="2182">
                  <c:v>0.7801352978799263</c:v>
                </c:pt>
                <c:pt idx="2183">
                  <c:v>0.74416647002639946</c:v>
                </c:pt>
                <c:pt idx="2184">
                  <c:v>0.66225763155928419</c:v>
                </c:pt>
                <c:pt idx="2185">
                  <c:v>0.60017502155249425</c:v>
                </c:pt>
                <c:pt idx="2186">
                  <c:v>0.62431283926818171</c:v>
                </c:pt>
                <c:pt idx="2187">
                  <c:v>0.66282264096751409</c:v>
                </c:pt>
                <c:pt idx="2188">
                  <c:v>0.69641858547481039</c:v>
                </c:pt>
                <c:pt idx="2189">
                  <c:v>0.72870623221055053</c:v>
                </c:pt>
                <c:pt idx="2190">
                  <c:v>0.74703118992645834</c:v>
                </c:pt>
                <c:pt idx="2191">
                  <c:v>0.80637777792512777</c:v>
                </c:pt>
                <c:pt idx="2192">
                  <c:v>0.85134702977667986</c:v>
                </c:pt>
                <c:pt idx="2193">
                  <c:v>0.85331094937744956</c:v>
                </c:pt>
                <c:pt idx="2194">
                  <c:v>0.84900539974141731</c:v>
                </c:pt>
                <c:pt idx="2195">
                  <c:v>0.79694488199961089</c:v>
                </c:pt>
                <c:pt idx="2196">
                  <c:v>0.73303054035563131</c:v>
                </c:pt>
                <c:pt idx="2197">
                  <c:v>0.7508925718597409</c:v>
                </c:pt>
                <c:pt idx="2198">
                  <c:v>0.75820520747841491</c:v>
                </c:pt>
                <c:pt idx="2199">
                  <c:v>0.82607083522991642</c:v>
                </c:pt>
                <c:pt idx="2200">
                  <c:v>0.94853239467932149</c:v>
                </c:pt>
                <c:pt idx="2201">
                  <c:v>0.9642438212655855</c:v>
                </c:pt>
                <c:pt idx="2202">
                  <c:v>0.96203507676976996</c:v>
                </c:pt>
                <c:pt idx="2203">
                  <c:v>0.94182193845773021</c:v>
                </c:pt>
                <c:pt idx="2204">
                  <c:v>0.89458128656486924</c:v>
                </c:pt>
                <c:pt idx="2205">
                  <c:v>0.85409428253087027</c:v>
                </c:pt>
                <c:pt idx="2206">
                  <c:v>0.85161729311488299</c:v>
                </c:pt>
                <c:pt idx="2207">
                  <c:v>0.9355095996064946</c:v>
                </c:pt>
                <c:pt idx="2208">
                  <c:v>0.87184665644793335</c:v>
                </c:pt>
                <c:pt idx="2209">
                  <c:v>0.83243359303812492</c:v>
                </c:pt>
                <c:pt idx="2210">
                  <c:v>0.79823983057248327</c:v>
                </c:pt>
                <c:pt idx="2211">
                  <c:v>0.79981838618846113</c:v>
                </c:pt>
                <c:pt idx="2212">
                  <c:v>0.83294023709911269</c:v>
                </c:pt>
                <c:pt idx="2213">
                  <c:v>0.84510964471399386</c:v>
                </c:pt>
                <c:pt idx="2214">
                  <c:v>0.88036736170853391</c:v>
                </c:pt>
                <c:pt idx="2215">
                  <c:v>0.8986727317908102</c:v>
                </c:pt>
                <c:pt idx="2216">
                  <c:v>0.90748996466524423</c:v>
                </c:pt>
                <c:pt idx="2217">
                  <c:v>0.91212583637505429</c:v>
                </c:pt>
                <c:pt idx="2218">
                  <c:v>0.91160800616786364</c:v>
                </c:pt>
                <c:pt idx="2219">
                  <c:v>0.9176824820200925</c:v>
                </c:pt>
                <c:pt idx="2220">
                  <c:v>0.92094652042454139</c:v>
                </c:pt>
                <c:pt idx="2221">
                  <c:v>0.92692228538726651</c:v>
                </c:pt>
                <c:pt idx="2222">
                  <c:v>0.94518690839704722</c:v>
                </c:pt>
                <c:pt idx="2223">
                  <c:v>0.95365588546211999</c:v>
                </c:pt>
                <c:pt idx="2224">
                  <c:v>0.95527848857608011</c:v>
                </c:pt>
                <c:pt idx="2225">
                  <c:v>0.95830443905882168</c:v>
                </c:pt>
                <c:pt idx="2226">
                  <c:v>0.95982209429093102</c:v>
                </c:pt>
                <c:pt idx="2227">
                  <c:v>0.96324280009156682</c:v>
                </c:pt>
                <c:pt idx="2228">
                  <c:v>0.96611440926187486</c:v>
                </c:pt>
                <c:pt idx="2229">
                  <c:v>0.96374605502241584</c:v>
                </c:pt>
                <c:pt idx="2230">
                  <c:v>0.95576841950334623</c:v>
                </c:pt>
                <c:pt idx="2231">
                  <c:v>0.93779815015562906</c:v>
                </c:pt>
                <c:pt idx="2232">
                  <c:v>0.93820176769942498</c:v>
                </c:pt>
                <c:pt idx="2233">
                  <c:v>0.93331317766646094</c:v>
                </c:pt>
                <c:pt idx="2234">
                  <c:v>0.9320916147945959</c:v>
                </c:pt>
                <c:pt idx="2235">
                  <c:v>0.92994508575939738</c:v>
                </c:pt>
                <c:pt idx="2236">
                  <c:v>0.95056491500157725</c:v>
                </c:pt>
                <c:pt idx="2237">
                  <c:v>0.97102708635948343</c:v>
                </c:pt>
                <c:pt idx="2238">
                  <c:v>0.97465362528899679</c:v>
                </c:pt>
                <c:pt idx="2239">
                  <c:v>0.97657749996742738</c:v>
                </c:pt>
                <c:pt idx="2240">
                  <c:v>0.97278536072801369</c:v>
                </c:pt>
                <c:pt idx="2241">
                  <c:v>0.97451904035850834</c:v>
                </c:pt>
                <c:pt idx="2242">
                  <c:v>0.97213920317019509</c:v>
                </c:pt>
                <c:pt idx="2243">
                  <c:v>0.93199746340815037</c:v>
                </c:pt>
                <c:pt idx="2244">
                  <c:v>0.89221729576967213</c:v>
                </c:pt>
                <c:pt idx="2245">
                  <c:v>0.84526548324375794</c:v>
                </c:pt>
                <c:pt idx="2246">
                  <c:v>0.79036946896511495</c:v>
                </c:pt>
                <c:pt idx="2247">
                  <c:v>0.69232641954839624</c:v>
                </c:pt>
                <c:pt idx="2248">
                  <c:v>0.5212199151381105</c:v>
                </c:pt>
                <c:pt idx="2249">
                  <c:v>0.29789186524499356</c:v>
                </c:pt>
                <c:pt idx="2250">
                  <c:v>0.21315331545903468</c:v>
                </c:pt>
                <c:pt idx="2251">
                  <c:v>-5.6114684680603856E-2</c:v>
                </c:pt>
                <c:pt idx="2252">
                  <c:v>-0.14158467537270086</c:v>
                </c:pt>
                <c:pt idx="2253">
                  <c:v>-0.16436681995687499</c:v>
                </c:pt>
                <c:pt idx="2254">
                  <c:v>-0.15786747390799769</c:v>
                </c:pt>
                <c:pt idx="2255">
                  <c:v>-0.17189385959206094</c:v>
                </c:pt>
                <c:pt idx="2256">
                  <c:v>-0.12990667953438562</c:v>
                </c:pt>
                <c:pt idx="2257">
                  <c:v>-8.4788941109673666E-2</c:v>
                </c:pt>
                <c:pt idx="2258">
                  <c:v>-7.8992097545602269E-2</c:v>
                </c:pt>
                <c:pt idx="2259">
                  <c:v>-2.8652409448982515E-2</c:v>
                </c:pt>
                <c:pt idx="2260">
                  <c:v>0.11424574096109412</c:v>
                </c:pt>
                <c:pt idx="2261">
                  <c:v>0.19770639064674811</c:v>
                </c:pt>
                <c:pt idx="2262">
                  <c:v>0.23764058307888528</c:v>
                </c:pt>
                <c:pt idx="2263">
                  <c:v>0.26049743638059714</c:v>
                </c:pt>
                <c:pt idx="2264">
                  <c:v>0.16141543241543024</c:v>
                </c:pt>
                <c:pt idx="2265">
                  <c:v>0.15004371637282649</c:v>
                </c:pt>
                <c:pt idx="2266">
                  <c:v>0.14439646465356251</c:v>
                </c:pt>
                <c:pt idx="2267">
                  <c:v>0.15365069767361747</c:v>
                </c:pt>
                <c:pt idx="2268">
                  <c:v>0.19107406621365436</c:v>
                </c:pt>
                <c:pt idx="2269">
                  <c:v>0.30127831179389697</c:v>
                </c:pt>
                <c:pt idx="2270">
                  <c:v>0.35976170649037265</c:v>
                </c:pt>
                <c:pt idx="2271">
                  <c:v>0.52210258743127169</c:v>
                </c:pt>
                <c:pt idx="2272">
                  <c:v>0.62686867734719975</c:v>
                </c:pt>
                <c:pt idx="2273">
                  <c:v>0.6894764901912287</c:v>
                </c:pt>
                <c:pt idx="2274">
                  <c:v>0.73435550618185219</c:v>
                </c:pt>
                <c:pt idx="2275">
                  <c:v>0.76835271526308169</c:v>
                </c:pt>
                <c:pt idx="2276">
                  <c:v>0.79185674694680219</c:v>
                </c:pt>
                <c:pt idx="2277">
                  <c:v>0.80133930405453635</c:v>
                </c:pt>
                <c:pt idx="2278">
                  <c:v>0.81171154237460352</c:v>
                </c:pt>
                <c:pt idx="2279">
                  <c:v>0.87150009858239796</c:v>
                </c:pt>
                <c:pt idx="2280">
                  <c:v>0.90857621522559684</c:v>
                </c:pt>
                <c:pt idx="2281">
                  <c:v>0.92392048284317474</c:v>
                </c:pt>
                <c:pt idx="2282">
                  <c:v>0.85805478294913584</c:v>
                </c:pt>
                <c:pt idx="2283">
                  <c:v>0.76941411291565709</c:v>
                </c:pt>
                <c:pt idx="2284">
                  <c:v>0.71619370070011579</c:v>
                </c:pt>
                <c:pt idx="2285">
                  <c:v>0.68018393820918821</c:v>
                </c:pt>
                <c:pt idx="2286">
                  <c:v>0.64490589436566348</c:v>
                </c:pt>
                <c:pt idx="2287">
                  <c:v>0.57673616518542103</c:v>
                </c:pt>
                <c:pt idx="2288">
                  <c:v>0.51472698707331643</c:v>
                </c:pt>
                <c:pt idx="2289">
                  <c:v>0.4794224970235596</c:v>
                </c:pt>
                <c:pt idx="2290">
                  <c:v>0.49585880825073941</c:v>
                </c:pt>
                <c:pt idx="2291">
                  <c:v>0.52494052419350412</c:v>
                </c:pt>
                <c:pt idx="2292">
                  <c:v>0.37083963097995226</c:v>
                </c:pt>
                <c:pt idx="2293">
                  <c:v>0.17061412045579366</c:v>
                </c:pt>
                <c:pt idx="2294">
                  <c:v>6.3574251256918332E-2</c:v>
                </c:pt>
                <c:pt idx="2295">
                  <c:v>-2.0495090769503906E-2</c:v>
                </c:pt>
                <c:pt idx="2296">
                  <c:v>-0.23086365288691402</c:v>
                </c:pt>
                <c:pt idx="2297">
                  <c:v>-0.40184755654199306</c:v>
                </c:pt>
                <c:pt idx="2298">
                  <c:v>-0.51105854828229536</c:v>
                </c:pt>
                <c:pt idx="2299">
                  <c:v>-0.44945720842576953</c:v>
                </c:pt>
                <c:pt idx="2300">
                  <c:v>-0.45906762067223195</c:v>
                </c:pt>
                <c:pt idx="2301">
                  <c:v>-0.490615301883921</c:v>
                </c:pt>
                <c:pt idx="2302">
                  <c:v>-0.41341891015929749</c:v>
                </c:pt>
                <c:pt idx="2303">
                  <c:v>-0.3655691200870857</c:v>
                </c:pt>
                <c:pt idx="2304">
                  <c:v>-0.27373489640610715</c:v>
                </c:pt>
                <c:pt idx="2305">
                  <c:v>-0.23362811739895212</c:v>
                </c:pt>
                <c:pt idx="2306">
                  <c:v>-0.17964255157034359</c:v>
                </c:pt>
                <c:pt idx="2307">
                  <c:v>-6.3568835928964243E-2</c:v>
                </c:pt>
                <c:pt idx="2308">
                  <c:v>0.1499565191240339</c:v>
                </c:pt>
                <c:pt idx="2309">
                  <c:v>0.34832955234992791</c:v>
                </c:pt>
                <c:pt idx="2310">
                  <c:v>0.43869333435277758</c:v>
                </c:pt>
                <c:pt idx="2311">
                  <c:v>0.58598477111065406</c:v>
                </c:pt>
                <c:pt idx="2312">
                  <c:v>0.60015747010086862</c:v>
                </c:pt>
                <c:pt idx="2313">
                  <c:v>0.56093013433345384</c:v>
                </c:pt>
                <c:pt idx="2314">
                  <c:v>0.45999775095322104</c:v>
                </c:pt>
                <c:pt idx="2315">
                  <c:v>0.46159706668369599</c:v>
                </c:pt>
                <c:pt idx="2316">
                  <c:v>0.4199832388178445</c:v>
                </c:pt>
                <c:pt idx="2317">
                  <c:v>0.41371773784389532</c:v>
                </c:pt>
                <c:pt idx="2318">
                  <c:v>0.39770992860939713</c:v>
                </c:pt>
                <c:pt idx="2319">
                  <c:v>0.27514847163841555</c:v>
                </c:pt>
                <c:pt idx="2320">
                  <c:v>0.18073229377644748</c:v>
                </c:pt>
                <c:pt idx="2321">
                  <c:v>0.3318218211031288</c:v>
                </c:pt>
                <c:pt idx="2322">
                  <c:v>0.53484055383535611</c:v>
                </c:pt>
                <c:pt idx="2323">
                  <c:v>0.58965444978410175</c:v>
                </c:pt>
                <c:pt idx="2324">
                  <c:v>0.71766966239490593</c:v>
                </c:pt>
                <c:pt idx="2325">
                  <c:v>0.75742524657299459</c:v>
                </c:pt>
                <c:pt idx="2326">
                  <c:v>0.77372903794179404</c:v>
                </c:pt>
                <c:pt idx="2327">
                  <c:v>0.81607884175907031</c:v>
                </c:pt>
                <c:pt idx="2328">
                  <c:v>0.78959290008492666</c:v>
                </c:pt>
                <c:pt idx="2329">
                  <c:v>0.75232844749870587</c:v>
                </c:pt>
                <c:pt idx="2330">
                  <c:v>0.72037449677159859</c:v>
                </c:pt>
                <c:pt idx="2331">
                  <c:v>0.72952903319012141</c:v>
                </c:pt>
                <c:pt idx="2332">
                  <c:v>0.77686905124084082</c:v>
                </c:pt>
                <c:pt idx="2333">
                  <c:v>0.80794247706740652</c:v>
                </c:pt>
                <c:pt idx="2334">
                  <c:v>0.87294763138845821</c:v>
                </c:pt>
                <c:pt idx="2335">
                  <c:v>0.90349541163198355</c:v>
                </c:pt>
                <c:pt idx="2336">
                  <c:v>0.92167710839233974</c:v>
                </c:pt>
                <c:pt idx="2337">
                  <c:v>0.9279017579311315</c:v>
                </c:pt>
                <c:pt idx="2338">
                  <c:v>0.9290987127798721</c:v>
                </c:pt>
                <c:pt idx="2339">
                  <c:v>0.9408655873437608</c:v>
                </c:pt>
                <c:pt idx="2340">
                  <c:v>0.95678352103693842</c:v>
                </c:pt>
                <c:pt idx="2341">
                  <c:v>0.96177794813869411</c:v>
                </c:pt>
                <c:pt idx="2342">
                  <c:v>0.95305135902013616</c:v>
                </c:pt>
                <c:pt idx="2343">
                  <c:v>0.94881803340839077</c:v>
                </c:pt>
                <c:pt idx="2344">
                  <c:v>0.93848732051341066</c:v>
                </c:pt>
                <c:pt idx="2345">
                  <c:v>0.94697181444301393</c:v>
                </c:pt>
                <c:pt idx="2346">
                  <c:v>0.93165105852228947</c:v>
                </c:pt>
                <c:pt idx="2347">
                  <c:v>0.9210048506404398</c:v>
                </c:pt>
                <c:pt idx="2348">
                  <c:v>0.86643094484465066</c:v>
                </c:pt>
                <c:pt idx="2349">
                  <c:v>0.83147552236329048</c:v>
                </c:pt>
                <c:pt idx="2350">
                  <c:v>0.81579590391055545</c:v>
                </c:pt>
                <c:pt idx="2351">
                  <c:v>0.81703249085068985</c:v>
                </c:pt>
                <c:pt idx="2352">
                  <c:v>0.80296394152764394</c:v>
                </c:pt>
                <c:pt idx="2353">
                  <c:v>0.76413395586484201</c:v>
                </c:pt>
                <c:pt idx="2354">
                  <c:v>0.7825780829454968</c:v>
                </c:pt>
                <c:pt idx="2355">
                  <c:v>0.78588475147676085</c:v>
                </c:pt>
                <c:pt idx="2356">
                  <c:v>0.77864532059479319</c:v>
                </c:pt>
                <c:pt idx="2357">
                  <c:v>0.67092648082211093</c:v>
                </c:pt>
                <c:pt idx="2358">
                  <c:v>0.41712944362877313</c:v>
                </c:pt>
                <c:pt idx="2359">
                  <c:v>0.36924312667069903</c:v>
                </c:pt>
                <c:pt idx="2360">
                  <c:v>0.36446408364263289</c:v>
                </c:pt>
                <c:pt idx="2361">
                  <c:v>0.38757786166328256</c:v>
                </c:pt>
                <c:pt idx="2362">
                  <c:v>0.48488863191231418</c:v>
                </c:pt>
                <c:pt idx="2363">
                  <c:v>0.29680281828667743</c:v>
                </c:pt>
                <c:pt idx="2364">
                  <c:v>0.54576332502262914</c:v>
                </c:pt>
                <c:pt idx="2365">
                  <c:v>0.57028663148360648</c:v>
                </c:pt>
                <c:pt idx="2366">
                  <c:v>0.59257423115769114</c:v>
                </c:pt>
                <c:pt idx="2367">
                  <c:v>0.50870702233477605</c:v>
                </c:pt>
                <c:pt idx="2368">
                  <c:v>0.48498304456410724</c:v>
                </c:pt>
                <c:pt idx="2369">
                  <c:v>0.68012317375529474</c:v>
                </c:pt>
                <c:pt idx="2370">
                  <c:v>0.88422511888455424</c:v>
                </c:pt>
                <c:pt idx="2371">
                  <c:v>0.92964792662657869</c:v>
                </c:pt>
                <c:pt idx="2372">
                  <c:v>0.9344745382764158</c:v>
                </c:pt>
                <c:pt idx="2373">
                  <c:v>0.94730855164832328</c:v>
                </c:pt>
                <c:pt idx="2374">
                  <c:v>0.9455490079487503</c:v>
                </c:pt>
                <c:pt idx="2375">
                  <c:v>0.94054460703657083</c:v>
                </c:pt>
                <c:pt idx="2376">
                  <c:v>0.94501980903831873</c:v>
                </c:pt>
                <c:pt idx="2377">
                  <c:v>0.94642084145711325</c:v>
                </c:pt>
                <c:pt idx="2378">
                  <c:v>0.93935954849809644</c:v>
                </c:pt>
                <c:pt idx="2379">
                  <c:v>0.93259469421708652</c:v>
                </c:pt>
                <c:pt idx="2380">
                  <c:v>0.92022587346437101</c:v>
                </c:pt>
                <c:pt idx="2381">
                  <c:v>0.91192029522909568</c:v>
                </c:pt>
                <c:pt idx="2382">
                  <c:v>0.91046613690200218</c:v>
                </c:pt>
                <c:pt idx="2383">
                  <c:v>0.91109544588672786</c:v>
                </c:pt>
                <c:pt idx="2384">
                  <c:v>0.8873195692896173</c:v>
                </c:pt>
                <c:pt idx="2385">
                  <c:v>0.87984517475429513</c:v>
                </c:pt>
                <c:pt idx="2386">
                  <c:v>0.86792806621808505</c:v>
                </c:pt>
                <c:pt idx="2387">
                  <c:v>0.83119014064434993</c:v>
                </c:pt>
                <c:pt idx="2388">
                  <c:v>0.73899958538596278</c:v>
                </c:pt>
                <c:pt idx="2389">
                  <c:v>0.7838850324259099</c:v>
                </c:pt>
                <c:pt idx="2390">
                  <c:v>0.8579098549067693</c:v>
                </c:pt>
                <c:pt idx="2391">
                  <c:v>0.8849231760046139</c:v>
                </c:pt>
                <c:pt idx="2392">
                  <c:v>0.91012411065009557</c:v>
                </c:pt>
                <c:pt idx="2393">
                  <c:v>0.92502000174579457</c:v>
                </c:pt>
                <c:pt idx="2394">
                  <c:v>0.94281793049878648</c:v>
                </c:pt>
                <c:pt idx="2395">
                  <c:v>0.96098795550635385</c:v>
                </c:pt>
                <c:pt idx="2396">
                  <c:v>0.97092480453722585</c:v>
                </c:pt>
                <c:pt idx="2397">
                  <c:v>0.97364022240651571</c:v>
                </c:pt>
                <c:pt idx="2398">
                  <c:v>0.97412977886905594</c:v>
                </c:pt>
                <c:pt idx="2399">
                  <c:v>0.97293074820999437</c:v>
                </c:pt>
                <c:pt idx="2400">
                  <c:v>0.97203661649210749</c:v>
                </c:pt>
                <c:pt idx="2401">
                  <c:v>0.96548659066926668</c:v>
                </c:pt>
                <c:pt idx="2402">
                  <c:v>0.9556840876434981</c:v>
                </c:pt>
                <c:pt idx="2403">
                  <c:v>0.9590776561811204</c:v>
                </c:pt>
                <c:pt idx="2404">
                  <c:v>0.90655736662035646</c:v>
                </c:pt>
                <c:pt idx="2405">
                  <c:v>0.84473850671562467</c:v>
                </c:pt>
                <c:pt idx="2406">
                  <c:v>0.80290079466529929</c:v>
                </c:pt>
                <c:pt idx="2407">
                  <c:v>0.7806060762503555</c:v>
                </c:pt>
                <c:pt idx="2408">
                  <c:v>0.63942149916932589</c:v>
                </c:pt>
                <c:pt idx="2409">
                  <c:v>0.55093362515478517</c:v>
                </c:pt>
                <c:pt idx="2410">
                  <c:v>0.50684495623774717</c:v>
                </c:pt>
                <c:pt idx="2411">
                  <c:v>0.47348112048657981</c:v>
                </c:pt>
                <c:pt idx="2412">
                  <c:v>0.5435575241841949</c:v>
                </c:pt>
                <c:pt idx="2413">
                  <c:v>0.64740127588310081</c:v>
                </c:pt>
                <c:pt idx="2414">
                  <c:v>0.74811682353200137</c:v>
                </c:pt>
                <c:pt idx="2415">
                  <c:v>0.8205249758591443</c:v>
                </c:pt>
                <c:pt idx="2416">
                  <c:v>0.86874421313944705</c:v>
                </c:pt>
                <c:pt idx="2417">
                  <c:v>0.85004826883782725</c:v>
                </c:pt>
                <c:pt idx="2418">
                  <c:v>0.84780927725118971</c:v>
                </c:pt>
                <c:pt idx="2419">
                  <c:v>0.87203077231543269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40-46D4-A097-57DA97E54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1251311"/>
        <c:axId val="1961253807"/>
      </c:scatterChart>
      <c:valAx>
        <c:axId val="196125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</a:t>
                </a:r>
                <a:r>
                  <a:rPr lang="en-US" altLang="ja-JP"/>
                  <a:t>20</a:t>
                </a:r>
                <a:r>
                  <a:rPr lang="ja-JP" altLang="en-US"/>
                  <a:t>日移動標準偏差）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801873011092235"/>
              <c:y val="0.93985151428194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_);[Red]\(#,##0.000\)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961253807"/>
        <c:crosses val="autoZero"/>
        <c:crossBetween val="midCat"/>
      </c:valAx>
      <c:valAx>
        <c:axId val="196125380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/>
                  <a:t>（</a:t>
                </a:r>
                <a:r>
                  <a:rPr lang="en-US"/>
                  <a:t>20</a:t>
                </a:r>
                <a:r>
                  <a:rPr lang="ja-JP"/>
                  <a:t>日移動相関係数）</a:t>
                </a:r>
              </a:p>
            </c:rich>
          </c:tx>
          <c:layout>
            <c:manualLayout>
              <c:xMode val="edge"/>
              <c:yMode val="edge"/>
              <c:x val="1.0288065010201791E-3"/>
              <c:y val="3.12128301218558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;[Red]\-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96125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グラフ元_2011_5_2!$A$1</c:f>
              <c:strCache>
                <c:ptCount val="1"/>
                <c:pt idx="0">
                  <c:v>日付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グラフ元_2011_5_2!$A$2:$A$2421</c:f>
              <c:numCache>
                <c:formatCode>m/d/yyyy</c:formatCode>
                <c:ptCount val="2420"/>
                <c:pt idx="0">
                  <c:v>40665</c:v>
                </c:pt>
                <c:pt idx="1">
                  <c:v>40669</c:v>
                </c:pt>
                <c:pt idx="2">
                  <c:v>40672</c:v>
                </c:pt>
                <c:pt idx="3">
                  <c:v>40673</c:v>
                </c:pt>
                <c:pt idx="4">
                  <c:v>40674</c:v>
                </c:pt>
                <c:pt idx="5">
                  <c:v>40675</c:v>
                </c:pt>
                <c:pt idx="6">
                  <c:v>40676</c:v>
                </c:pt>
                <c:pt idx="7">
                  <c:v>40679</c:v>
                </c:pt>
                <c:pt idx="8">
                  <c:v>40680</c:v>
                </c:pt>
                <c:pt idx="9">
                  <c:v>40681</c:v>
                </c:pt>
                <c:pt idx="10">
                  <c:v>40682</c:v>
                </c:pt>
                <c:pt idx="11">
                  <c:v>40683</c:v>
                </c:pt>
                <c:pt idx="12">
                  <c:v>40686</c:v>
                </c:pt>
                <c:pt idx="13">
                  <c:v>40687</c:v>
                </c:pt>
                <c:pt idx="14">
                  <c:v>40688</c:v>
                </c:pt>
                <c:pt idx="15">
                  <c:v>40689</c:v>
                </c:pt>
                <c:pt idx="16">
                  <c:v>40690</c:v>
                </c:pt>
                <c:pt idx="17">
                  <c:v>40693</c:v>
                </c:pt>
                <c:pt idx="18">
                  <c:v>40694</c:v>
                </c:pt>
                <c:pt idx="19">
                  <c:v>40695</c:v>
                </c:pt>
                <c:pt idx="20">
                  <c:v>40696</c:v>
                </c:pt>
                <c:pt idx="21">
                  <c:v>40697</c:v>
                </c:pt>
                <c:pt idx="22">
                  <c:v>40700</c:v>
                </c:pt>
                <c:pt idx="23">
                  <c:v>40701</c:v>
                </c:pt>
                <c:pt idx="24">
                  <c:v>40702</c:v>
                </c:pt>
                <c:pt idx="25">
                  <c:v>40703</c:v>
                </c:pt>
                <c:pt idx="26">
                  <c:v>40704</c:v>
                </c:pt>
                <c:pt idx="27">
                  <c:v>40707</c:v>
                </c:pt>
                <c:pt idx="28">
                  <c:v>40708</c:v>
                </c:pt>
                <c:pt idx="29">
                  <c:v>40709</c:v>
                </c:pt>
                <c:pt idx="30">
                  <c:v>40710</c:v>
                </c:pt>
                <c:pt idx="31">
                  <c:v>40711</c:v>
                </c:pt>
                <c:pt idx="32">
                  <c:v>40714</c:v>
                </c:pt>
                <c:pt idx="33">
                  <c:v>40715</c:v>
                </c:pt>
                <c:pt idx="34">
                  <c:v>40716</c:v>
                </c:pt>
                <c:pt idx="35">
                  <c:v>40717</c:v>
                </c:pt>
                <c:pt idx="36">
                  <c:v>40718</c:v>
                </c:pt>
                <c:pt idx="37">
                  <c:v>40721</c:v>
                </c:pt>
                <c:pt idx="38">
                  <c:v>40722</c:v>
                </c:pt>
                <c:pt idx="39">
                  <c:v>40723</c:v>
                </c:pt>
                <c:pt idx="40">
                  <c:v>40724</c:v>
                </c:pt>
                <c:pt idx="41">
                  <c:v>40725</c:v>
                </c:pt>
                <c:pt idx="42">
                  <c:v>40728</c:v>
                </c:pt>
                <c:pt idx="43">
                  <c:v>40729</c:v>
                </c:pt>
                <c:pt idx="44">
                  <c:v>40730</c:v>
                </c:pt>
                <c:pt idx="45">
                  <c:v>40731</c:v>
                </c:pt>
                <c:pt idx="46">
                  <c:v>40732</c:v>
                </c:pt>
                <c:pt idx="47">
                  <c:v>40735</c:v>
                </c:pt>
                <c:pt idx="48">
                  <c:v>40736</c:v>
                </c:pt>
                <c:pt idx="49">
                  <c:v>40737</c:v>
                </c:pt>
                <c:pt idx="50">
                  <c:v>40738</c:v>
                </c:pt>
                <c:pt idx="51">
                  <c:v>40739</c:v>
                </c:pt>
                <c:pt idx="52">
                  <c:v>40743</c:v>
                </c:pt>
                <c:pt idx="53">
                  <c:v>40744</c:v>
                </c:pt>
                <c:pt idx="54">
                  <c:v>40745</c:v>
                </c:pt>
                <c:pt idx="55">
                  <c:v>40746</c:v>
                </c:pt>
                <c:pt idx="56">
                  <c:v>40749</c:v>
                </c:pt>
                <c:pt idx="57">
                  <c:v>40750</c:v>
                </c:pt>
                <c:pt idx="58">
                  <c:v>40751</c:v>
                </c:pt>
                <c:pt idx="59">
                  <c:v>40752</c:v>
                </c:pt>
                <c:pt idx="60">
                  <c:v>40753</c:v>
                </c:pt>
                <c:pt idx="61">
                  <c:v>40756</c:v>
                </c:pt>
                <c:pt idx="62">
                  <c:v>40757</c:v>
                </c:pt>
                <c:pt idx="63">
                  <c:v>40758</c:v>
                </c:pt>
                <c:pt idx="64">
                  <c:v>40759</c:v>
                </c:pt>
                <c:pt idx="65">
                  <c:v>40760</c:v>
                </c:pt>
                <c:pt idx="66">
                  <c:v>40763</c:v>
                </c:pt>
                <c:pt idx="67">
                  <c:v>40764</c:v>
                </c:pt>
                <c:pt idx="68">
                  <c:v>40765</c:v>
                </c:pt>
                <c:pt idx="69">
                  <c:v>40766</c:v>
                </c:pt>
                <c:pt idx="70">
                  <c:v>40767</c:v>
                </c:pt>
                <c:pt idx="71">
                  <c:v>40770</c:v>
                </c:pt>
                <c:pt idx="72">
                  <c:v>40771</c:v>
                </c:pt>
                <c:pt idx="73">
                  <c:v>40772</c:v>
                </c:pt>
                <c:pt idx="74">
                  <c:v>40773</c:v>
                </c:pt>
                <c:pt idx="75">
                  <c:v>40774</c:v>
                </c:pt>
                <c:pt idx="76">
                  <c:v>40777</c:v>
                </c:pt>
                <c:pt idx="77">
                  <c:v>40778</c:v>
                </c:pt>
                <c:pt idx="78">
                  <c:v>40779</c:v>
                </c:pt>
                <c:pt idx="79">
                  <c:v>40780</c:v>
                </c:pt>
                <c:pt idx="80">
                  <c:v>40781</c:v>
                </c:pt>
                <c:pt idx="81">
                  <c:v>40784</c:v>
                </c:pt>
                <c:pt idx="82">
                  <c:v>40785</c:v>
                </c:pt>
                <c:pt idx="83">
                  <c:v>40786</c:v>
                </c:pt>
                <c:pt idx="84">
                  <c:v>40787</c:v>
                </c:pt>
                <c:pt idx="85">
                  <c:v>40788</c:v>
                </c:pt>
                <c:pt idx="86">
                  <c:v>40791</c:v>
                </c:pt>
                <c:pt idx="87">
                  <c:v>40792</c:v>
                </c:pt>
                <c:pt idx="88">
                  <c:v>40793</c:v>
                </c:pt>
                <c:pt idx="89">
                  <c:v>40794</c:v>
                </c:pt>
                <c:pt idx="90">
                  <c:v>40795</c:v>
                </c:pt>
                <c:pt idx="91">
                  <c:v>40798</c:v>
                </c:pt>
                <c:pt idx="92">
                  <c:v>40799</c:v>
                </c:pt>
                <c:pt idx="93">
                  <c:v>40800</c:v>
                </c:pt>
                <c:pt idx="94">
                  <c:v>40801</c:v>
                </c:pt>
                <c:pt idx="95">
                  <c:v>40802</c:v>
                </c:pt>
                <c:pt idx="96">
                  <c:v>40806</c:v>
                </c:pt>
                <c:pt idx="97">
                  <c:v>40807</c:v>
                </c:pt>
                <c:pt idx="98">
                  <c:v>40808</c:v>
                </c:pt>
                <c:pt idx="99">
                  <c:v>40812</c:v>
                </c:pt>
                <c:pt idx="100">
                  <c:v>40813</c:v>
                </c:pt>
                <c:pt idx="101">
                  <c:v>40814</c:v>
                </c:pt>
                <c:pt idx="102">
                  <c:v>40815</c:v>
                </c:pt>
                <c:pt idx="103">
                  <c:v>40816</c:v>
                </c:pt>
                <c:pt idx="104">
                  <c:v>40819</c:v>
                </c:pt>
                <c:pt idx="105">
                  <c:v>40820</c:v>
                </c:pt>
                <c:pt idx="106">
                  <c:v>40821</c:v>
                </c:pt>
                <c:pt idx="107">
                  <c:v>40822</c:v>
                </c:pt>
                <c:pt idx="108">
                  <c:v>40823</c:v>
                </c:pt>
                <c:pt idx="109">
                  <c:v>40827</c:v>
                </c:pt>
                <c:pt idx="110">
                  <c:v>40828</c:v>
                </c:pt>
                <c:pt idx="111">
                  <c:v>40829</c:v>
                </c:pt>
                <c:pt idx="112">
                  <c:v>40830</c:v>
                </c:pt>
                <c:pt idx="113">
                  <c:v>40833</c:v>
                </c:pt>
                <c:pt idx="114">
                  <c:v>40834</c:v>
                </c:pt>
                <c:pt idx="115">
                  <c:v>40835</c:v>
                </c:pt>
                <c:pt idx="116">
                  <c:v>40836</c:v>
                </c:pt>
                <c:pt idx="117">
                  <c:v>40837</c:v>
                </c:pt>
                <c:pt idx="118">
                  <c:v>40840</c:v>
                </c:pt>
                <c:pt idx="119">
                  <c:v>40841</c:v>
                </c:pt>
                <c:pt idx="120">
                  <c:v>40842</c:v>
                </c:pt>
                <c:pt idx="121">
                  <c:v>40843</c:v>
                </c:pt>
                <c:pt idx="122">
                  <c:v>40844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40851</c:v>
                </c:pt>
                <c:pt idx="127">
                  <c:v>40854</c:v>
                </c:pt>
                <c:pt idx="128">
                  <c:v>40855</c:v>
                </c:pt>
                <c:pt idx="129">
                  <c:v>40856</c:v>
                </c:pt>
                <c:pt idx="130">
                  <c:v>40857</c:v>
                </c:pt>
                <c:pt idx="131">
                  <c:v>40858</c:v>
                </c:pt>
                <c:pt idx="132">
                  <c:v>40861</c:v>
                </c:pt>
                <c:pt idx="133">
                  <c:v>40862</c:v>
                </c:pt>
                <c:pt idx="134">
                  <c:v>40863</c:v>
                </c:pt>
                <c:pt idx="135">
                  <c:v>40864</c:v>
                </c:pt>
                <c:pt idx="136">
                  <c:v>40865</c:v>
                </c:pt>
                <c:pt idx="137">
                  <c:v>40868</c:v>
                </c:pt>
                <c:pt idx="138">
                  <c:v>40869</c:v>
                </c:pt>
                <c:pt idx="139">
                  <c:v>40871</c:v>
                </c:pt>
                <c:pt idx="140">
                  <c:v>40872</c:v>
                </c:pt>
                <c:pt idx="141">
                  <c:v>40875</c:v>
                </c:pt>
                <c:pt idx="142">
                  <c:v>40876</c:v>
                </c:pt>
                <c:pt idx="143">
                  <c:v>40877</c:v>
                </c:pt>
                <c:pt idx="144">
                  <c:v>40878</c:v>
                </c:pt>
                <c:pt idx="145">
                  <c:v>40879</c:v>
                </c:pt>
                <c:pt idx="146">
                  <c:v>40882</c:v>
                </c:pt>
                <c:pt idx="147">
                  <c:v>40883</c:v>
                </c:pt>
                <c:pt idx="148">
                  <c:v>40884</c:v>
                </c:pt>
                <c:pt idx="149">
                  <c:v>40885</c:v>
                </c:pt>
                <c:pt idx="150">
                  <c:v>40886</c:v>
                </c:pt>
                <c:pt idx="151">
                  <c:v>40889</c:v>
                </c:pt>
                <c:pt idx="152">
                  <c:v>40890</c:v>
                </c:pt>
                <c:pt idx="153">
                  <c:v>40891</c:v>
                </c:pt>
                <c:pt idx="154">
                  <c:v>40892</c:v>
                </c:pt>
                <c:pt idx="155">
                  <c:v>40893</c:v>
                </c:pt>
                <c:pt idx="156">
                  <c:v>40896</c:v>
                </c:pt>
                <c:pt idx="157">
                  <c:v>40897</c:v>
                </c:pt>
                <c:pt idx="158">
                  <c:v>40898</c:v>
                </c:pt>
                <c:pt idx="159">
                  <c:v>40899</c:v>
                </c:pt>
                <c:pt idx="160">
                  <c:v>40903</c:v>
                </c:pt>
                <c:pt idx="161">
                  <c:v>40904</c:v>
                </c:pt>
                <c:pt idx="162">
                  <c:v>40905</c:v>
                </c:pt>
                <c:pt idx="163">
                  <c:v>40906</c:v>
                </c:pt>
                <c:pt idx="164">
                  <c:v>40907</c:v>
                </c:pt>
                <c:pt idx="165">
                  <c:v>40912</c:v>
                </c:pt>
                <c:pt idx="166">
                  <c:v>40913</c:v>
                </c:pt>
                <c:pt idx="167">
                  <c:v>40914</c:v>
                </c:pt>
                <c:pt idx="168">
                  <c:v>40918</c:v>
                </c:pt>
                <c:pt idx="169">
                  <c:v>40919</c:v>
                </c:pt>
                <c:pt idx="170">
                  <c:v>40920</c:v>
                </c:pt>
                <c:pt idx="171">
                  <c:v>40921</c:v>
                </c:pt>
                <c:pt idx="172">
                  <c:v>40924</c:v>
                </c:pt>
                <c:pt idx="173">
                  <c:v>40925</c:v>
                </c:pt>
                <c:pt idx="174">
                  <c:v>40926</c:v>
                </c:pt>
                <c:pt idx="175">
                  <c:v>40927</c:v>
                </c:pt>
                <c:pt idx="176">
                  <c:v>40928</c:v>
                </c:pt>
                <c:pt idx="177">
                  <c:v>40931</c:v>
                </c:pt>
                <c:pt idx="178">
                  <c:v>40932</c:v>
                </c:pt>
                <c:pt idx="179">
                  <c:v>40933</c:v>
                </c:pt>
                <c:pt idx="180">
                  <c:v>40934</c:v>
                </c:pt>
                <c:pt idx="181">
                  <c:v>40935</c:v>
                </c:pt>
                <c:pt idx="182">
                  <c:v>40938</c:v>
                </c:pt>
                <c:pt idx="183">
                  <c:v>40939</c:v>
                </c:pt>
                <c:pt idx="184">
                  <c:v>40940</c:v>
                </c:pt>
                <c:pt idx="185">
                  <c:v>40941</c:v>
                </c:pt>
                <c:pt idx="186">
                  <c:v>40942</c:v>
                </c:pt>
                <c:pt idx="187">
                  <c:v>40945</c:v>
                </c:pt>
                <c:pt idx="188">
                  <c:v>40946</c:v>
                </c:pt>
                <c:pt idx="189">
                  <c:v>40947</c:v>
                </c:pt>
                <c:pt idx="190">
                  <c:v>40948</c:v>
                </c:pt>
                <c:pt idx="191">
                  <c:v>40949</c:v>
                </c:pt>
                <c:pt idx="192">
                  <c:v>40952</c:v>
                </c:pt>
                <c:pt idx="193">
                  <c:v>40953</c:v>
                </c:pt>
                <c:pt idx="194">
                  <c:v>40954</c:v>
                </c:pt>
                <c:pt idx="195">
                  <c:v>40955</c:v>
                </c:pt>
                <c:pt idx="196">
                  <c:v>40956</c:v>
                </c:pt>
                <c:pt idx="197">
                  <c:v>40959</c:v>
                </c:pt>
                <c:pt idx="198">
                  <c:v>40960</c:v>
                </c:pt>
                <c:pt idx="199">
                  <c:v>40961</c:v>
                </c:pt>
                <c:pt idx="200">
                  <c:v>40962</c:v>
                </c:pt>
                <c:pt idx="201">
                  <c:v>40963</c:v>
                </c:pt>
                <c:pt idx="202">
                  <c:v>40966</c:v>
                </c:pt>
                <c:pt idx="203">
                  <c:v>40967</c:v>
                </c:pt>
                <c:pt idx="204">
                  <c:v>40968</c:v>
                </c:pt>
                <c:pt idx="205">
                  <c:v>40969</c:v>
                </c:pt>
                <c:pt idx="206">
                  <c:v>40970</c:v>
                </c:pt>
                <c:pt idx="207">
                  <c:v>40973</c:v>
                </c:pt>
                <c:pt idx="208">
                  <c:v>40974</c:v>
                </c:pt>
                <c:pt idx="209">
                  <c:v>40975</c:v>
                </c:pt>
                <c:pt idx="210">
                  <c:v>40976</c:v>
                </c:pt>
                <c:pt idx="211">
                  <c:v>40977</c:v>
                </c:pt>
                <c:pt idx="212">
                  <c:v>40980</c:v>
                </c:pt>
                <c:pt idx="213">
                  <c:v>40981</c:v>
                </c:pt>
                <c:pt idx="214">
                  <c:v>40982</c:v>
                </c:pt>
                <c:pt idx="215">
                  <c:v>40983</c:v>
                </c:pt>
                <c:pt idx="216">
                  <c:v>40984</c:v>
                </c:pt>
                <c:pt idx="217">
                  <c:v>40987</c:v>
                </c:pt>
                <c:pt idx="218">
                  <c:v>40989</c:v>
                </c:pt>
                <c:pt idx="219">
                  <c:v>40990</c:v>
                </c:pt>
                <c:pt idx="220">
                  <c:v>40991</c:v>
                </c:pt>
                <c:pt idx="221">
                  <c:v>40994</c:v>
                </c:pt>
                <c:pt idx="222">
                  <c:v>40995</c:v>
                </c:pt>
                <c:pt idx="223">
                  <c:v>40996</c:v>
                </c:pt>
                <c:pt idx="224">
                  <c:v>40997</c:v>
                </c:pt>
                <c:pt idx="225">
                  <c:v>40998</c:v>
                </c:pt>
                <c:pt idx="226">
                  <c:v>41001</c:v>
                </c:pt>
                <c:pt idx="227">
                  <c:v>41002</c:v>
                </c:pt>
                <c:pt idx="228">
                  <c:v>41003</c:v>
                </c:pt>
                <c:pt idx="229">
                  <c:v>41004</c:v>
                </c:pt>
                <c:pt idx="230">
                  <c:v>41005</c:v>
                </c:pt>
                <c:pt idx="231">
                  <c:v>41008</c:v>
                </c:pt>
                <c:pt idx="232">
                  <c:v>41009</c:v>
                </c:pt>
                <c:pt idx="233">
                  <c:v>41010</c:v>
                </c:pt>
                <c:pt idx="234">
                  <c:v>41011</c:v>
                </c:pt>
                <c:pt idx="235">
                  <c:v>41012</c:v>
                </c:pt>
                <c:pt idx="236">
                  <c:v>41015</c:v>
                </c:pt>
                <c:pt idx="237">
                  <c:v>41016</c:v>
                </c:pt>
                <c:pt idx="238">
                  <c:v>41017</c:v>
                </c:pt>
                <c:pt idx="239">
                  <c:v>41018</c:v>
                </c:pt>
                <c:pt idx="240">
                  <c:v>41019</c:v>
                </c:pt>
                <c:pt idx="241">
                  <c:v>41022</c:v>
                </c:pt>
                <c:pt idx="242">
                  <c:v>41023</c:v>
                </c:pt>
                <c:pt idx="243">
                  <c:v>41024</c:v>
                </c:pt>
                <c:pt idx="244">
                  <c:v>41025</c:v>
                </c:pt>
                <c:pt idx="245">
                  <c:v>41026</c:v>
                </c:pt>
                <c:pt idx="246">
                  <c:v>41030</c:v>
                </c:pt>
                <c:pt idx="247">
                  <c:v>41031</c:v>
                </c:pt>
                <c:pt idx="248">
                  <c:v>41036</c:v>
                </c:pt>
                <c:pt idx="249">
                  <c:v>41037</c:v>
                </c:pt>
                <c:pt idx="250">
                  <c:v>41038</c:v>
                </c:pt>
                <c:pt idx="251">
                  <c:v>41039</c:v>
                </c:pt>
                <c:pt idx="252">
                  <c:v>41040</c:v>
                </c:pt>
                <c:pt idx="253">
                  <c:v>41043</c:v>
                </c:pt>
                <c:pt idx="254">
                  <c:v>41044</c:v>
                </c:pt>
                <c:pt idx="255">
                  <c:v>41045</c:v>
                </c:pt>
                <c:pt idx="256">
                  <c:v>41046</c:v>
                </c:pt>
                <c:pt idx="257">
                  <c:v>41047</c:v>
                </c:pt>
                <c:pt idx="258">
                  <c:v>41050</c:v>
                </c:pt>
                <c:pt idx="259">
                  <c:v>41051</c:v>
                </c:pt>
                <c:pt idx="260">
                  <c:v>41052</c:v>
                </c:pt>
                <c:pt idx="261">
                  <c:v>41053</c:v>
                </c:pt>
                <c:pt idx="262">
                  <c:v>41054</c:v>
                </c:pt>
                <c:pt idx="263">
                  <c:v>41057</c:v>
                </c:pt>
                <c:pt idx="264">
                  <c:v>41058</c:v>
                </c:pt>
                <c:pt idx="265">
                  <c:v>41059</c:v>
                </c:pt>
                <c:pt idx="266">
                  <c:v>41060</c:v>
                </c:pt>
                <c:pt idx="267">
                  <c:v>41061</c:v>
                </c:pt>
                <c:pt idx="268">
                  <c:v>41064</c:v>
                </c:pt>
                <c:pt idx="269">
                  <c:v>41065</c:v>
                </c:pt>
                <c:pt idx="270">
                  <c:v>41066</c:v>
                </c:pt>
                <c:pt idx="271">
                  <c:v>41067</c:v>
                </c:pt>
                <c:pt idx="272">
                  <c:v>41068</c:v>
                </c:pt>
                <c:pt idx="273">
                  <c:v>41071</c:v>
                </c:pt>
                <c:pt idx="274">
                  <c:v>41072</c:v>
                </c:pt>
                <c:pt idx="275">
                  <c:v>41073</c:v>
                </c:pt>
                <c:pt idx="276">
                  <c:v>41074</c:v>
                </c:pt>
                <c:pt idx="277">
                  <c:v>41075</c:v>
                </c:pt>
                <c:pt idx="278">
                  <c:v>41078</c:v>
                </c:pt>
                <c:pt idx="279">
                  <c:v>41079</c:v>
                </c:pt>
                <c:pt idx="280">
                  <c:v>41080</c:v>
                </c:pt>
                <c:pt idx="281">
                  <c:v>41081</c:v>
                </c:pt>
                <c:pt idx="282">
                  <c:v>41082</c:v>
                </c:pt>
                <c:pt idx="283">
                  <c:v>41085</c:v>
                </c:pt>
                <c:pt idx="284">
                  <c:v>41086</c:v>
                </c:pt>
                <c:pt idx="285">
                  <c:v>41087</c:v>
                </c:pt>
                <c:pt idx="286">
                  <c:v>41088</c:v>
                </c:pt>
                <c:pt idx="287">
                  <c:v>41089</c:v>
                </c:pt>
                <c:pt idx="288">
                  <c:v>41092</c:v>
                </c:pt>
                <c:pt idx="289">
                  <c:v>41093</c:v>
                </c:pt>
                <c:pt idx="290">
                  <c:v>41094</c:v>
                </c:pt>
                <c:pt idx="291">
                  <c:v>41095</c:v>
                </c:pt>
                <c:pt idx="292">
                  <c:v>41096</c:v>
                </c:pt>
                <c:pt idx="293">
                  <c:v>41099</c:v>
                </c:pt>
                <c:pt idx="294">
                  <c:v>41100</c:v>
                </c:pt>
                <c:pt idx="295">
                  <c:v>41101</c:v>
                </c:pt>
                <c:pt idx="296">
                  <c:v>41102</c:v>
                </c:pt>
                <c:pt idx="297">
                  <c:v>41103</c:v>
                </c:pt>
                <c:pt idx="298">
                  <c:v>41107</c:v>
                </c:pt>
                <c:pt idx="299">
                  <c:v>41108</c:v>
                </c:pt>
                <c:pt idx="300">
                  <c:v>41109</c:v>
                </c:pt>
                <c:pt idx="301">
                  <c:v>41110</c:v>
                </c:pt>
                <c:pt idx="302">
                  <c:v>41113</c:v>
                </c:pt>
                <c:pt idx="303">
                  <c:v>41114</c:v>
                </c:pt>
                <c:pt idx="304">
                  <c:v>41115</c:v>
                </c:pt>
                <c:pt idx="305">
                  <c:v>41116</c:v>
                </c:pt>
                <c:pt idx="306">
                  <c:v>41117</c:v>
                </c:pt>
                <c:pt idx="307">
                  <c:v>41120</c:v>
                </c:pt>
                <c:pt idx="308">
                  <c:v>41121</c:v>
                </c:pt>
                <c:pt idx="309">
                  <c:v>41122</c:v>
                </c:pt>
                <c:pt idx="310">
                  <c:v>41123</c:v>
                </c:pt>
                <c:pt idx="311">
                  <c:v>41124</c:v>
                </c:pt>
                <c:pt idx="312">
                  <c:v>41127</c:v>
                </c:pt>
                <c:pt idx="313">
                  <c:v>41128</c:v>
                </c:pt>
                <c:pt idx="314">
                  <c:v>41129</c:v>
                </c:pt>
                <c:pt idx="315">
                  <c:v>41130</c:v>
                </c:pt>
                <c:pt idx="316">
                  <c:v>41131</c:v>
                </c:pt>
                <c:pt idx="317">
                  <c:v>41134</c:v>
                </c:pt>
                <c:pt idx="318">
                  <c:v>41135</c:v>
                </c:pt>
                <c:pt idx="319">
                  <c:v>41136</c:v>
                </c:pt>
                <c:pt idx="320">
                  <c:v>41137</c:v>
                </c:pt>
                <c:pt idx="321">
                  <c:v>41138</c:v>
                </c:pt>
                <c:pt idx="322">
                  <c:v>41141</c:v>
                </c:pt>
                <c:pt idx="323">
                  <c:v>41142</c:v>
                </c:pt>
                <c:pt idx="324">
                  <c:v>41143</c:v>
                </c:pt>
                <c:pt idx="325">
                  <c:v>41144</c:v>
                </c:pt>
                <c:pt idx="326">
                  <c:v>41145</c:v>
                </c:pt>
                <c:pt idx="327">
                  <c:v>41148</c:v>
                </c:pt>
                <c:pt idx="328">
                  <c:v>41149</c:v>
                </c:pt>
                <c:pt idx="329">
                  <c:v>41150</c:v>
                </c:pt>
                <c:pt idx="330">
                  <c:v>41151</c:v>
                </c:pt>
                <c:pt idx="331">
                  <c:v>41152</c:v>
                </c:pt>
                <c:pt idx="332">
                  <c:v>41155</c:v>
                </c:pt>
                <c:pt idx="333">
                  <c:v>41156</c:v>
                </c:pt>
                <c:pt idx="334">
                  <c:v>41157</c:v>
                </c:pt>
                <c:pt idx="335">
                  <c:v>41158</c:v>
                </c:pt>
                <c:pt idx="336">
                  <c:v>41159</c:v>
                </c:pt>
                <c:pt idx="337">
                  <c:v>41162</c:v>
                </c:pt>
                <c:pt idx="338">
                  <c:v>41163</c:v>
                </c:pt>
                <c:pt idx="339">
                  <c:v>41164</c:v>
                </c:pt>
                <c:pt idx="340">
                  <c:v>41165</c:v>
                </c:pt>
                <c:pt idx="341">
                  <c:v>41166</c:v>
                </c:pt>
                <c:pt idx="342">
                  <c:v>41170</c:v>
                </c:pt>
                <c:pt idx="343">
                  <c:v>41171</c:v>
                </c:pt>
                <c:pt idx="344">
                  <c:v>41172</c:v>
                </c:pt>
                <c:pt idx="345">
                  <c:v>41173</c:v>
                </c:pt>
                <c:pt idx="346">
                  <c:v>41176</c:v>
                </c:pt>
                <c:pt idx="347">
                  <c:v>41177</c:v>
                </c:pt>
                <c:pt idx="348">
                  <c:v>41178</c:v>
                </c:pt>
                <c:pt idx="349">
                  <c:v>41179</c:v>
                </c:pt>
                <c:pt idx="350">
                  <c:v>41180</c:v>
                </c:pt>
                <c:pt idx="351">
                  <c:v>41183</c:v>
                </c:pt>
                <c:pt idx="352">
                  <c:v>41184</c:v>
                </c:pt>
                <c:pt idx="353">
                  <c:v>41185</c:v>
                </c:pt>
                <c:pt idx="354">
                  <c:v>41186</c:v>
                </c:pt>
                <c:pt idx="355">
                  <c:v>41187</c:v>
                </c:pt>
                <c:pt idx="356">
                  <c:v>41191</c:v>
                </c:pt>
                <c:pt idx="357">
                  <c:v>41192</c:v>
                </c:pt>
                <c:pt idx="358">
                  <c:v>41193</c:v>
                </c:pt>
                <c:pt idx="359">
                  <c:v>41194</c:v>
                </c:pt>
                <c:pt idx="360">
                  <c:v>41197</c:v>
                </c:pt>
                <c:pt idx="361">
                  <c:v>41198</c:v>
                </c:pt>
                <c:pt idx="362">
                  <c:v>41199</c:v>
                </c:pt>
                <c:pt idx="363">
                  <c:v>41200</c:v>
                </c:pt>
                <c:pt idx="364">
                  <c:v>41201</c:v>
                </c:pt>
                <c:pt idx="365">
                  <c:v>41204</c:v>
                </c:pt>
                <c:pt idx="366">
                  <c:v>41205</c:v>
                </c:pt>
                <c:pt idx="367">
                  <c:v>41206</c:v>
                </c:pt>
                <c:pt idx="368">
                  <c:v>41207</c:v>
                </c:pt>
                <c:pt idx="369">
                  <c:v>41208</c:v>
                </c:pt>
                <c:pt idx="370">
                  <c:v>41211</c:v>
                </c:pt>
                <c:pt idx="371">
                  <c:v>41212</c:v>
                </c:pt>
                <c:pt idx="372">
                  <c:v>41213</c:v>
                </c:pt>
                <c:pt idx="373">
                  <c:v>41214</c:v>
                </c:pt>
                <c:pt idx="374">
                  <c:v>41215</c:v>
                </c:pt>
                <c:pt idx="375">
                  <c:v>41218</c:v>
                </c:pt>
                <c:pt idx="376">
                  <c:v>41219</c:v>
                </c:pt>
                <c:pt idx="377">
                  <c:v>41220</c:v>
                </c:pt>
                <c:pt idx="378">
                  <c:v>41221</c:v>
                </c:pt>
                <c:pt idx="379">
                  <c:v>41222</c:v>
                </c:pt>
                <c:pt idx="380">
                  <c:v>41225</c:v>
                </c:pt>
                <c:pt idx="381">
                  <c:v>41226</c:v>
                </c:pt>
                <c:pt idx="382">
                  <c:v>41227</c:v>
                </c:pt>
                <c:pt idx="383">
                  <c:v>41228</c:v>
                </c:pt>
                <c:pt idx="384">
                  <c:v>41229</c:v>
                </c:pt>
                <c:pt idx="385">
                  <c:v>41232</c:v>
                </c:pt>
                <c:pt idx="386">
                  <c:v>41233</c:v>
                </c:pt>
                <c:pt idx="387">
                  <c:v>41234</c:v>
                </c:pt>
                <c:pt idx="388">
                  <c:v>41235</c:v>
                </c:pt>
                <c:pt idx="389">
                  <c:v>41239</c:v>
                </c:pt>
                <c:pt idx="390">
                  <c:v>41240</c:v>
                </c:pt>
                <c:pt idx="391">
                  <c:v>41241</c:v>
                </c:pt>
                <c:pt idx="392">
                  <c:v>41242</c:v>
                </c:pt>
                <c:pt idx="393">
                  <c:v>41243</c:v>
                </c:pt>
                <c:pt idx="394">
                  <c:v>41246</c:v>
                </c:pt>
                <c:pt idx="395">
                  <c:v>41247</c:v>
                </c:pt>
                <c:pt idx="396">
                  <c:v>41248</c:v>
                </c:pt>
                <c:pt idx="397">
                  <c:v>41249</c:v>
                </c:pt>
                <c:pt idx="398">
                  <c:v>41250</c:v>
                </c:pt>
                <c:pt idx="399">
                  <c:v>41253</c:v>
                </c:pt>
                <c:pt idx="400">
                  <c:v>41254</c:v>
                </c:pt>
                <c:pt idx="401">
                  <c:v>41255</c:v>
                </c:pt>
                <c:pt idx="402">
                  <c:v>41256</c:v>
                </c:pt>
                <c:pt idx="403">
                  <c:v>41257</c:v>
                </c:pt>
                <c:pt idx="404">
                  <c:v>41260</c:v>
                </c:pt>
                <c:pt idx="405">
                  <c:v>41261</c:v>
                </c:pt>
                <c:pt idx="406">
                  <c:v>41262</c:v>
                </c:pt>
                <c:pt idx="407">
                  <c:v>41263</c:v>
                </c:pt>
                <c:pt idx="408">
                  <c:v>41264</c:v>
                </c:pt>
                <c:pt idx="409">
                  <c:v>41268</c:v>
                </c:pt>
                <c:pt idx="410">
                  <c:v>41269</c:v>
                </c:pt>
                <c:pt idx="411">
                  <c:v>41270</c:v>
                </c:pt>
                <c:pt idx="412">
                  <c:v>41271</c:v>
                </c:pt>
                <c:pt idx="413">
                  <c:v>41278</c:v>
                </c:pt>
                <c:pt idx="414">
                  <c:v>41281</c:v>
                </c:pt>
                <c:pt idx="415">
                  <c:v>41282</c:v>
                </c:pt>
                <c:pt idx="416">
                  <c:v>41283</c:v>
                </c:pt>
                <c:pt idx="417">
                  <c:v>41284</c:v>
                </c:pt>
                <c:pt idx="418">
                  <c:v>41285</c:v>
                </c:pt>
                <c:pt idx="419">
                  <c:v>41289</c:v>
                </c:pt>
                <c:pt idx="420">
                  <c:v>41290</c:v>
                </c:pt>
                <c:pt idx="421">
                  <c:v>41291</c:v>
                </c:pt>
                <c:pt idx="422">
                  <c:v>41292</c:v>
                </c:pt>
                <c:pt idx="423">
                  <c:v>41295</c:v>
                </c:pt>
                <c:pt idx="424">
                  <c:v>41296</c:v>
                </c:pt>
                <c:pt idx="425">
                  <c:v>41297</c:v>
                </c:pt>
                <c:pt idx="426">
                  <c:v>41298</c:v>
                </c:pt>
                <c:pt idx="427">
                  <c:v>41299</c:v>
                </c:pt>
                <c:pt idx="428">
                  <c:v>41302</c:v>
                </c:pt>
                <c:pt idx="429">
                  <c:v>41303</c:v>
                </c:pt>
                <c:pt idx="430">
                  <c:v>41304</c:v>
                </c:pt>
                <c:pt idx="431">
                  <c:v>41305</c:v>
                </c:pt>
                <c:pt idx="432">
                  <c:v>41306</c:v>
                </c:pt>
                <c:pt idx="433">
                  <c:v>41309</c:v>
                </c:pt>
                <c:pt idx="434">
                  <c:v>41310</c:v>
                </c:pt>
                <c:pt idx="435">
                  <c:v>41311</c:v>
                </c:pt>
                <c:pt idx="436">
                  <c:v>41312</c:v>
                </c:pt>
                <c:pt idx="437">
                  <c:v>41313</c:v>
                </c:pt>
                <c:pt idx="438">
                  <c:v>41317</c:v>
                </c:pt>
                <c:pt idx="439">
                  <c:v>41318</c:v>
                </c:pt>
                <c:pt idx="440">
                  <c:v>41319</c:v>
                </c:pt>
                <c:pt idx="441">
                  <c:v>41320</c:v>
                </c:pt>
                <c:pt idx="442">
                  <c:v>41323</c:v>
                </c:pt>
                <c:pt idx="443">
                  <c:v>41324</c:v>
                </c:pt>
                <c:pt idx="444">
                  <c:v>41325</c:v>
                </c:pt>
                <c:pt idx="445">
                  <c:v>41326</c:v>
                </c:pt>
                <c:pt idx="446">
                  <c:v>41327</c:v>
                </c:pt>
                <c:pt idx="447">
                  <c:v>41330</c:v>
                </c:pt>
                <c:pt idx="448">
                  <c:v>41331</c:v>
                </c:pt>
                <c:pt idx="449">
                  <c:v>41332</c:v>
                </c:pt>
                <c:pt idx="450">
                  <c:v>41333</c:v>
                </c:pt>
                <c:pt idx="451">
                  <c:v>41334</c:v>
                </c:pt>
                <c:pt idx="452">
                  <c:v>41337</c:v>
                </c:pt>
                <c:pt idx="453">
                  <c:v>41338</c:v>
                </c:pt>
                <c:pt idx="454">
                  <c:v>41339</c:v>
                </c:pt>
                <c:pt idx="455">
                  <c:v>41340</c:v>
                </c:pt>
                <c:pt idx="456">
                  <c:v>41341</c:v>
                </c:pt>
                <c:pt idx="457">
                  <c:v>41344</c:v>
                </c:pt>
                <c:pt idx="458">
                  <c:v>41345</c:v>
                </c:pt>
                <c:pt idx="459">
                  <c:v>41346</c:v>
                </c:pt>
                <c:pt idx="460">
                  <c:v>41347</c:v>
                </c:pt>
                <c:pt idx="461">
                  <c:v>41348</c:v>
                </c:pt>
                <c:pt idx="462">
                  <c:v>41351</c:v>
                </c:pt>
                <c:pt idx="463">
                  <c:v>41352</c:v>
                </c:pt>
                <c:pt idx="464">
                  <c:v>41354</c:v>
                </c:pt>
                <c:pt idx="465">
                  <c:v>41355</c:v>
                </c:pt>
                <c:pt idx="466">
                  <c:v>41358</c:v>
                </c:pt>
                <c:pt idx="467">
                  <c:v>41359</c:v>
                </c:pt>
                <c:pt idx="468">
                  <c:v>41360</c:v>
                </c:pt>
                <c:pt idx="469">
                  <c:v>41361</c:v>
                </c:pt>
                <c:pt idx="470">
                  <c:v>41362</c:v>
                </c:pt>
                <c:pt idx="471">
                  <c:v>41365</c:v>
                </c:pt>
                <c:pt idx="472">
                  <c:v>41366</c:v>
                </c:pt>
                <c:pt idx="473">
                  <c:v>41367</c:v>
                </c:pt>
                <c:pt idx="474">
                  <c:v>41368</c:v>
                </c:pt>
                <c:pt idx="475">
                  <c:v>41369</c:v>
                </c:pt>
                <c:pt idx="476">
                  <c:v>41372</c:v>
                </c:pt>
                <c:pt idx="477">
                  <c:v>41373</c:v>
                </c:pt>
                <c:pt idx="478">
                  <c:v>41374</c:v>
                </c:pt>
                <c:pt idx="479">
                  <c:v>41375</c:v>
                </c:pt>
                <c:pt idx="480">
                  <c:v>41376</c:v>
                </c:pt>
                <c:pt idx="481">
                  <c:v>41379</c:v>
                </c:pt>
                <c:pt idx="482">
                  <c:v>41380</c:v>
                </c:pt>
                <c:pt idx="483">
                  <c:v>41381</c:v>
                </c:pt>
                <c:pt idx="484">
                  <c:v>41382</c:v>
                </c:pt>
                <c:pt idx="485">
                  <c:v>41383</c:v>
                </c:pt>
                <c:pt idx="486">
                  <c:v>41386</c:v>
                </c:pt>
                <c:pt idx="487">
                  <c:v>41387</c:v>
                </c:pt>
                <c:pt idx="488">
                  <c:v>41388</c:v>
                </c:pt>
                <c:pt idx="489">
                  <c:v>41389</c:v>
                </c:pt>
                <c:pt idx="490">
                  <c:v>41390</c:v>
                </c:pt>
                <c:pt idx="491">
                  <c:v>41394</c:v>
                </c:pt>
                <c:pt idx="492">
                  <c:v>41395</c:v>
                </c:pt>
                <c:pt idx="493">
                  <c:v>41396</c:v>
                </c:pt>
                <c:pt idx="494">
                  <c:v>41401</c:v>
                </c:pt>
                <c:pt idx="495">
                  <c:v>41402</c:v>
                </c:pt>
                <c:pt idx="496">
                  <c:v>41403</c:v>
                </c:pt>
                <c:pt idx="497">
                  <c:v>41404</c:v>
                </c:pt>
                <c:pt idx="498">
                  <c:v>41407</c:v>
                </c:pt>
                <c:pt idx="499">
                  <c:v>41408</c:v>
                </c:pt>
                <c:pt idx="500">
                  <c:v>41409</c:v>
                </c:pt>
                <c:pt idx="501">
                  <c:v>41410</c:v>
                </c:pt>
                <c:pt idx="502">
                  <c:v>41411</c:v>
                </c:pt>
                <c:pt idx="503">
                  <c:v>41414</c:v>
                </c:pt>
                <c:pt idx="504">
                  <c:v>41415</c:v>
                </c:pt>
                <c:pt idx="505">
                  <c:v>41416</c:v>
                </c:pt>
                <c:pt idx="506">
                  <c:v>41417</c:v>
                </c:pt>
                <c:pt idx="507">
                  <c:v>41418</c:v>
                </c:pt>
                <c:pt idx="508">
                  <c:v>41421</c:v>
                </c:pt>
                <c:pt idx="509">
                  <c:v>41422</c:v>
                </c:pt>
                <c:pt idx="510">
                  <c:v>41423</c:v>
                </c:pt>
                <c:pt idx="511">
                  <c:v>41424</c:v>
                </c:pt>
                <c:pt idx="512">
                  <c:v>41425</c:v>
                </c:pt>
                <c:pt idx="513">
                  <c:v>41428</c:v>
                </c:pt>
                <c:pt idx="514">
                  <c:v>41429</c:v>
                </c:pt>
                <c:pt idx="515">
                  <c:v>41430</c:v>
                </c:pt>
                <c:pt idx="516">
                  <c:v>41431</c:v>
                </c:pt>
                <c:pt idx="517">
                  <c:v>41432</c:v>
                </c:pt>
                <c:pt idx="518">
                  <c:v>41435</c:v>
                </c:pt>
                <c:pt idx="519">
                  <c:v>41436</c:v>
                </c:pt>
                <c:pt idx="520">
                  <c:v>41437</c:v>
                </c:pt>
                <c:pt idx="521">
                  <c:v>41438</c:v>
                </c:pt>
                <c:pt idx="522">
                  <c:v>41439</c:v>
                </c:pt>
                <c:pt idx="523">
                  <c:v>41442</c:v>
                </c:pt>
                <c:pt idx="524">
                  <c:v>41443</c:v>
                </c:pt>
                <c:pt idx="525">
                  <c:v>41444</c:v>
                </c:pt>
                <c:pt idx="526">
                  <c:v>41445</c:v>
                </c:pt>
                <c:pt idx="527">
                  <c:v>41446</c:v>
                </c:pt>
                <c:pt idx="528">
                  <c:v>41449</c:v>
                </c:pt>
                <c:pt idx="529">
                  <c:v>41450</c:v>
                </c:pt>
                <c:pt idx="530">
                  <c:v>41451</c:v>
                </c:pt>
                <c:pt idx="531">
                  <c:v>41452</c:v>
                </c:pt>
                <c:pt idx="532">
                  <c:v>41453</c:v>
                </c:pt>
                <c:pt idx="533">
                  <c:v>41456</c:v>
                </c:pt>
                <c:pt idx="534">
                  <c:v>41457</c:v>
                </c:pt>
                <c:pt idx="535">
                  <c:v>41458</c:v>
                </c:pt>
                <c:pt idx="536">
                  <c:v>41459</c:v>
                </c:pt>
                <c:pt idx="537">
                  <c:v>41460</c:v>
                </c:pt>
                <c:pt idx="538">
                  <c:v>41463</c:v>
                </c:pt>
                <c:pt idx="539">
                  <c:v>41464</c:v>
                </c:pt>
                <c:pt idx="540">
                  <c:v>41465</c:v>
                </c:pt>
                <c:pt idx="541">
                  <c:v>41466</c:v>
                </c:pt>
                <c:pt idx="542">
                  <c:v>41467</c:v>
                </c:pt>
                <c:pt idx="543">
                  <c:v>41471</c:v>
                </c:pt>
                <c:pt idx="544">
                  <c:v>41472</c:v>
                </c:pt>
                <c:pt idx="545">
                  <c:v>41473</c:v>
                </c:pt>
                <c:pt idx="546">
                  <c:v>41474</c:v>
                </c:pt>
                <c:pt idx="547">
                  <c:v>41477</c:v>
                </c:pt>
                <c:pt idx="548">
                  <c:v>41478</c:v>
                </c:pt>
                <c:pt idx="549">
                  <c:v>41479</c:v>
                </c:pt>
                <c:pt idx="550">
                  <c:v>41480</c:v>
                </c:pt>
                <c:pt idx="551">
                  <c:v>41481</c:v>
                </c:pt>
                <c:pt idx="552">
                  <c:v>41484</c:v>
                </c:pt>
                <c:pt idx="553">
                  <c:v>41485</c:v>
                </c:pt>
                <c:pt idx="554">
                  <c:v>41486</c:v>
                </c:pt>
                <c:pt idx="555">
                  <c:v>41487</c:v>
                </c:pt>
                <c:pt idx="556">
                  <c:v>41488</c:v>
                </c:pt>
                <c:pt idx="557">
                  <c:v>41491</c:v>
                </c:pt>
                <c:pt idx="558">
                  <c:v>41492</c:v>
                </c:pt>
                <c:pt idx="559">
                  <c:v>41493</c:v>
                </c:pt>
                <c:pt idx="560">
                  <c:v>41494</c:v>
                </c:pt>
                <c:pt idx="561">
                  <c:v>41495</c:v>
                </c:pt>
                <c:pt idx="562">
                  <c:v>41498</c:v>
                </c:pt>
                <c:pt idx="563">
                  <c:v>41499</c:v>
                </c:pt>
                <c:pt idx="564">
                  <c:v>41500</c:v>
                </c:pt>
                <c:pt idx="565">
                  <c:v>41501</c:v>
                </c:pt>
                <c:pt idx="566">
                  <c:v>41502</c:v>
                </c:pt>
                <c:pt idx="567">
                  <c:v>41505</c:v>
                </c:pt>
                <c:pt idx="568">
                  <c:v>41506</c:v>
                </c:pt>
                <c:pt idx="569">
                  <c:v>41507</c:v>
                </c:pt>
                <c:pt idx="570">
                  <c:v>41508</c:v>
                </c:pt>
                <c:pt idx="571">
                  <c:v>41509</c:v>
                </c:pt>
                <c:pt idx="572">
                  <c:v>41512</c:v>
                </c:pt>
                <c:pt idx="573">
                  <c:v>41513</c:v>
                </c:pt>
                <c:pt idx="574">
                  <c:v>41514</c:v>
                </c:pt>
                <c:pt idx="575">
                  <c:v>41515</c:v>
                </c:pt>
                <c:pt idx="576">
                  <c:v>41516</c:v>
                </c:pt>
                <c:pt idx="577">
                  <c:v>41519</c:v>
                </c:pt>
                <c:pt idx="578">
                  <c:v>41520</c:v>
                </c:pt>
                <c:pt idx="579">
                  <c:v>41521</c:v>
                </c:pt>
                <c:pt idx="580">
                  <c:v>41522</c:v>
                </c:pt>
                <c:pt idx="581">
                  <c:v>41523</c:v>
                </c:pt>
                <c:pt idx="582">
                  <c:v>41526</c:v>
                </c:pt>
                <c:pt idx="583">
                  <c:v>41527</c:v>
                </c:pt>
                <c:pt idx="584">
                  <c:v>41528</c:v>
                </c:pt>
                <c:pt idx="585">
                  <c:v>41529</c:v>
                </c:pt>
                <c:pt idx="586">
                  <c:v>41530</c:v>
                </c:pt>
                <c:pt idx="587">
                  <c:v>41534</c:v>
                </c:pt>
                <c:pt idx="588">
                  <c:v>41535</c:v>
                </c:pt>
                <c:pt idx="589">
                  <c:v>41536</c:v>
                </c:pt>
                <c:pt idx="590">
                  <c:v>41537</c:v>
                </c:pt>
                <c:pt idx="591">
                  <c:v>41541</c:v>
                </c:pt>
                <c:pt idx="592">
                  <c:v>41542</c:v>
                </c:pt>
                <c:pt idx="593">
                  <c:v>41543</c:v>
                </c:pt>
                <c:pt idx="594">
                  <c:v>41544</c:v>
                </c:pt>
                <c:pt idx="595">
                  <c:v>41547</c:v>
                </c:pt>
                <c:pt idx="596">
                  <c:v>41548</c:v>
                </c:pt>
                <c:pt idx="597">
                  <c:v>41549</c:v>
                </c:pt>
                <c:pt idx="598">
                  <c:v>41550</c:v>
                </c:pt>
                <c:pt idx="599">
                  <c:v>41551</c:v>
                </c:pt>
                <c:pt idx="600">
                  <c:v>41554</c:v>
                </c:pt>
                <c:pt idx="601">
                  <c:v>41555</c:v>
                </c:pt>
                <c:pt idx="602">
                  <c:v>41556</c:v>
                </c:pt>
                <c:pt idx="603">
                  <c:v>41557</c:v>
                </c:pt>
                <c:pt idx="604">
                  <c:v>41558</c:v>
                </c:pt>
                <c:pt idx="605">
                  <c:v>41562</c:v>
                </c:pt>
                <c:pt idx="606">
                  <c:v>41563</c:v>
                </c:pt>
                <c:pt idx="607">
                  <c:v>41564</c:v>
                </c:pt>
                <c:pt idx="608">
                  <c:v>41565</c:v>
                </c:pt>
                <c:pt idx="609">
                  <c:v>41568</c:v>
                </c:pt>
                <c:pt idx="610">
                  <c:v>41569</c:v>
                </c:pt>
                <c:pt idx="611">
                  <c:v>41570</c:v>
                </c:pt>
                <c:pt idx="612">
                  <c:v>41571</c:v>
                </c:pt>
                <c:pt idx="613">
                  <c:v>41572</c:v>
                </c:pt>
                <c:pt idx="614">
                  <c:v>41575</c:v>
                </c:pt>
                <c:pt idx="615">
                  <c:v>41576</c:v>
                </c:pt>
                <c:pt idx="616">
                  <c:v>41577</c:v>
                </c:pt>
                <c:pt idx="617">
                  <c:v>41578</c:v>
                </c:pt>
                <c:pt idx="618">
                  <c:v>41579</c:v>
                </c:pt>
                <c:pt idx="619">
                  <c:v>41583</c:v>
                </c:pt>
                <c:pt idx="620">
                  <c:v>41584</c:v>
                </c:pt>
                <c:pt idx="621">
                  <c:v>41585</c:v>
                </c:pt>
                <c:pt idx="622">
                  <c:v>41586</c:v>
                </c:pt>
                <c:pt idx="623">
                  <c:v>41589</c:v>
                </c:pt>
                <c:pt idx="624">
                  <c:v>41590</c:v>
                </c:pt>
                <c:pt idx="625">
                  <c:v>41591</c:v>
                </c:pt>
                <c:pt idx="626">
                  <c:v>41592</c:v>
                </c:pt>
                <c:pt idx="627">
                  <c:v>41593</c:v>
                </c:pt>
                <c:pt idx="628">
                  <c:v>41596</c:v>
                </c:pt>
                <c:pt idx="629">
                  <c:v>41597</c:v>
                </c:pt>
                <c:pt idx="630">
                  <c:v>41598</c:v>
                </c:pt>
                <c:pt idx="631">
                  <c:v>41599</c:v>
                </c:pt>
                <c:pt idx="632">
                  <c:v>41600</c:v>
                </c:pt>
                <c:pt idx="633">
                  <c:v>41603</c:v>
                </c:pt>
                <c:pt idx="634">
                  <c:v>41604</c:v>
                </c:pt>
                <c:pt idx="635">
                  <c:v>41605</c:v>
                </c:pt>
                <c:pt idx="636">
                  <c:v>41606</c:v>
                </c:pt>
                <c:pt idx="637">
                  <c:v>41607</c:v>
                </c:pt>
                <c:pt idx="638">
                  <c:v>41610</c:v>
                </c:pt>
                <c:pt idx="639">
                  <c:v>41611</c:v>
                </c:pt>
                <c:pt idx="640">
                  <c:v>41612</c:v>
                </c:pt>
                <c:pt idx="641">
                  <c:v>41613</c:v>
                </c:pt>
                <c:pt idx="642">
                  <c:v>41614</c:v>
                </c:pt>
                <c:pt idx="643">
                  <c:v>41617</c:v>
                </c:pt>
                <c:pt idx="644">
                  <c:v>41618</c:v>
                </c:pt>
                <c:pt idx="645">
                  <c:v>41619</c:v>
                </c:pt>
                <c:pt idx="646">
                  <c:v>41620</c:v>
                </c:pt>
                <c:pt idx="647">
                  <c:v>41621</c:v>
                </c:pt>
                <c:pt idx="648">
                  <c:v>41624</c:v>
                </c:pt>
                <c:pt idx="649">
                  <c:v>41625</c:v>
                </c:pt>
                <c:pt idx="650">
                  <c:v>41626</c:v>
                </c:pt>
                <c:pt idx="651">
                  <c:v>41627</c:v>
                </c:pt>
                <c:pt idx="652">
                  <c:v>41628</c:v>
                </c:pt>
                <c:pt idx="653">
                  <c:v>41632</c:v>
                </c:pt>
                <c:pt idx="654">
                  <c:v>41633</c:v>
                </c:pt>
                <c:pt idx="655">
                  <c:v>41634</c:v>
                </c:pt>
                <c:pt idx="656">
                  <c:v>41635</c:v>
                </c:pt>
                <c:pt idx="657">
                  <c:v>41638</c:v>
                </c:pt>
                <c:pt idx="658">
                  <c:v>41645</c:v>
                </c:pt>
                <c:pt idx="659">
                  <c:v>41646</c:v>
                </c:pt>
                <c:pt idx="660">
                  <c:v>41647</c:v>
                </c:pt>
                <c:pt idx="661">
                  <c:v>41648</c:v>
                </c:pt>
                <c:pt idx="662">
                  <c:v>41649</c:v>
                </c:pt>
                <c:pt idx="663">
                  <c:v>41653</c:v>
                </c:pt>
                <c:pt idx="664">
                  <c:v>41654</c:v>
                </c:pt>
                <c:pt idx="665">
                  <c:v>41655</c:v>
                </c:pt>
                <c:pt idx="666">
                  <c:v>41656</c:v>
                </c:pt>
                <c:pt idx="667">
                  <c:v>41659</c:v>
                </c:pt>
                <c:pt idx="668">
                  <c:v>41660</c:v>
                </c:pt>
                <c:pt idx="669">
                  <c:v>41661</c:v>
                </c:pt>
                <c:pt idx="670">
                  <c:v>41662</c:v>
                </c:pt>
                <c:pt idx="671">
                  <c:v>41663</c:v>
                </c:pt>
                <c:pt idx="672">
                  <c:v>41666</c:v>
                </c:pt>
                <c:pt idx="673">
                  <c:v>41667</c:v>
                </c:pt>
                <c:pt idx="674">
                  <c:v>41668</c:v>
                </c:pt>
                <c:pt idx="675">
                  <c:v>41669</c:v>
                </c:pt>
                <c:pt idx="676">
                  <c:v>41670</c:v>
                </c:pt>
                <c:pt idx="677">
                  <c:v>41673</c:v>
                </c:pt>
                <c:pt idx="678">
                  <c:v>41674</c:v>
                </c:pt>
                <c:pt idx="679">
                  <c:v>41675</c:v>
                </c:pt>
                <c:pt idx="680">
                  <c:v>41676</c:v>
                </c:pt>
                <c:pt idx="681">
                  <c:v>41677</c:v>
                </c:pt>
                <c:pt idx="682">
                  <c:v>41680</c:v>
                </c:pt>
                <c:pt idx="683">
                  <c:v>41682</c:v>
                </c:pt>
                <c:pt idx="684">
                  <c:v>41683</c:v>
                </c:pt>
                <c:pt idx="685">
                  <c:v>41684</c:v>
                </c:pt>
                <c:pt idx="686">
                  <c:v>41687</c:v>
                </c:pt>
                <c:pt idx="687">
                  <c:v>41688</c:v>
                </c:pt>
                <c:pt idx="688">
                  <c:v>41689</c:v>
                </c:pt>
                <c:pt idx="689">
                  <c:v>41690</c:v>
                </c:pt>
                <c:pt idx="690">
                  <c:v>41691</c:v>
                </c:pt>
                <c:pt idx="691">
                  <c:v>41694</c:v>
                </c:pt>
                <c:pt idx="692">
                  <c:v>41695</c:v>
                </c:pt>
                <c:pt idx="693">
                  <c:v>41696</c:v>
                </c:pt>
                <c:pt idx="694">
                  <c:v>41697</c:v>
                </c:pt>
                <c:pt idx="695">
                  <c:v>41698</c:v>
                </c:pt>
                <c:pt idx="696">
                  <c:v>41701</c:v>
                </c:pt>
                <c:pt idx="697">
                  <c:v>41702</c:v>
                </c:pt>
                <c:pt idx="698">
                  <c:v>41703</c:v>
                </c:pt>
                <c:pt idx="699">
                  <c:v>41704</c:v>
                </c:pt>
                <c:pt idx="700">
                  <c:v>41705</c:v>
                </c:pt>
                <c:pt idx="701">
                  <c:v>41708</c:v>
                </c:pt>
                <c:pt idx="702">
                  <c:v>41709</c:v>
                </c:pt>
                <c:pt idx="703">
                  <c:v>41710</c:v>
                </c:pt>
                <c:pt idx="704">
                  <c:v>41711</c:v>
                </c:pt>
                <c:pt idx="705">
                  <c:v>41712</c:v>
                </c:pt>
                <c:pt idx="706">
                  <c:v>41715</c:v>
                </c:pt>
                <c:pt idx="707">
                  <c:v>41716</c:v>
                </c:pt>
                <c:pt idx="708">
                  <c:v>41717</c:v>
                </c:pt>
                <c:pt idx="709">
                  <c:v>41718</c:v>
                </c:pt>
                <c:pt idx="710">
                  <c:v>41722</c:v>
                </c:pt>
                <c:pt idx="711">
                  <c:v>41723</c:v>
                </c:pt>
                <c:pt idx="712">
                  <c:v>41724</c:v>
                </c:pt>
                <c:pt idx="713">
                  <c:v>41725</c:v>
                </c:pt>
                <c:pt idx="714">
                  <c:v>41726</c:v>
                </c:pt>
                <c:pt idx="715">
                  <c:v>41729</c:v>
                </c:pt>
                <c:pt idx="716">
                  <c:v>41730</c:v>
                </c:pt>
                <c:pt idx="717">
                  <c:v>41731</c:v>
                </c:pt>
                <c:pt idx="718">
                  <c:v>41732</c:v>
                </c:pt>
                <c:pt idx="719">
                  <c:v>41733</c:v>
                </c:pt>
                <c:pt idx="720">
                  <c:v>41736</c:v>
                </c:pt>
                <c:pt idx="721">
                  <c:v>41737</c:v>
                </c:pt>
                <c:pt idx="722">
                  <c:v>41738</c:v>
                </c:pt>
                <c:pt idx="723">
                  <c:v>41739</c:v>
                </c:pt>
                <c:pt idx="724">
                  <c:v>41740</c:v>
                </c:pt>
                <c:pt idx="725">
                  <c:v>41743</c:v>
                </c:pt>
                <c:pt idx="726">
                  <c:v>41744</c:v>
                </c:pt>
                <c:pt idx="727">
                  <c:v>41745</c:v>
                </c:pt>
                <c:pt idx="728">
                  <c:v>41746</c:v>
                </c:pt>
                <c:pt idx="729">
                  <c:v>41747</c:v>
                </c:pt>
                <c:pt idx="730">
                  <c:v>41750</c:v>
                </c:pt>
                <c:pt idx="731">
                  <c:v>41751</c:v>
                </c:pt>
                <c:pt idx="732">
                  <c:v>41752</c:v>
                </c:pt>
                <c:pt idx="733">
                  <c:v>41753</c:v>
                </c:pt>
                <c:pt idx="734">
                  <c:v>41754</c:v>
                </c:pt>
                <c:pt idx="735">
                  <c:v>41757</c:v>
                </c:pt>
                <c:pt idx="736">
                  <c:v>41759</c:v>
                </c:pt>
                <c:pt idx="737">
                  <c:v>41760</c:v>
                </c:pt>
                <c:pt idx="738">
                  <c:v>41761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41771</c:v>
                </c:pt>
                <c:pt idx="743">
                  <c:v>41772</c:v>
                </c:pt>
                <c:pt idx="744">
                  <c:v>41773</c:v>
                </c:pt>
                <c:pt idx="745">
                  <c:v>41774</c:v>
                </c:pt>
                <c:pt idx="746">
                  <c:v>41775</c:v>
                </c:pt>
                <c:pt idx="747">
                  <c:v>41778</c:v>
                </c:pt>
                <c:pt idx="748">
                  <c:v>41779</c:v>
                </c:pt>
                <c:pt idx="749">
                  <c:v>41780</c:v>
                </c:pt>
                <c:pt idx="750">
                  <c:v>41781</c:v>
                </c:pt>
                <c:pt idx="751">
                  <c:v>41782</c:v>
                </c:pt>
                <c:pt idx="752">
                  <c:v>41785</c:v>
                </c:pt>
                <c:pt idx="753">
                  <c:v>41786</c:v>
                </c:pt>
                <c:pt idx="754">
                  <c:v>41787</c:v>
                </c:pt>
                <c:pt idx="755">
                  <c:v>41788</c:v>
                </c:pt>
                <c:pt idx="756">
                  <c:v>41789</c:v>
                </c:pt>
                <c:pt idx="757">
                  <c:v>41792</c:v>
                </c:pt>
                <c:pt idx="758">
                  <c:v>41793</c:v>
                </c:pt>
                <c:pt idx="759">
                  <c:v>41794</c:v>
                </c:pt>
                <c:pt idx="760">
                  <c:v>41795</c:v>
                </c:pt>
                <c:pt idx="761">
                  <c:v>41796</c:v>
                </c:pt>
                <c:pt idx="762">
                  <c:v>41799</c:v>
                </c:pt>
                <c:pt idx="763">
                  <c:v>41800</c:v>
                </c:pt>
                <c:pt idx="764">
                  <c:v>41801</c:v>
                </c:pt>
                <c:pt idx="765">
                  <c:v>41802</c:v>
                </c:pt>
                <c:pt idx="766">
                  <c:v>41803</c:v>
                </c:pt>
                <c:pt idx="767">
                  <c:v>41806</c:v>
                </c:pt>
                <c:pt idx="768">
                  <c:v>41807</c:v>
                </c:pt>
                <c:pt idx="769">
                  <c:v>41808</c:v>
                </c:pt>
                <c:pt idx="770">
                  <c:v>41809</c:v>
                </c:pt>
                <c:pt idx="771">
                  <c:v>41810</c:v>
                </c:pt>
                <c:pt idx="772">
                  <c:v>41813</c:v>
                </c:pt>
                <c:pt idx="773">
                  <c:v>41814</c:v>
                </c:pt>
                <c:pt idx="774">
                  <c:v>41815</c:v>
                </c:pt>
                <c:pt idx="775">
                  <c:v>41816</c:v>
                </c:pt>
                <c:pt idx="776">
                  <c:v>41817</c:v>
                </c:pt>
                <c:pt idx="777">
                  <c:v>41820</c:v>
                </c:pt>
                <c:pt idx="778">
                  <c:v>41821</c:v>
                </c:pt>
                <c:pt idx="779">
                  <c:v>41822</c:v>
                </c:pt>
                <c:pt idx="780">
                  <c:v>41823</c:v>
                </c:pt>
                <c:pt idx="781">
                  <c:v>41824</c:v>
                </c:pt>
                <c:pt idx="782">
                  <c:v>41827</c:v>
                </c:pt>
                <c:pt idx="783">
                  <c:v>41828</c:v>
                </c:pt>
                <c:pt idx="784">
                  <c:v>41829</c:v>
                </c:pt>
                <c:pt idx="785">
                  <c:v>41830</c:v>
                </c:pt>
                <c:pt idx="786">
                  <c:v>41831</c:v>
                </c:pt>
                <c:pt idx="787">
                  <c:v>41834</c:v>
                </c:pt>
                <c:pt idx="788">
                  <c:v>41835</c:v>
                </c:pt>
                <c:pt idx="789">
                  <c:v>41836</c:v>
                </c:pt>
                <c:pt idx="790">
                  <c:v>41837</c:v>
                </c:pt>
                <c:pt idx="791">
                  <c:v>41838</c:v>
                </c:pt>
                <c:pt idx="792">
                  <c:v>41842</c:v>
                </c:pt>
                <c:pt idx="793">
                  <c:v>41843</c:v>
                </c:pt>
                <c:pt idx="794">
                  <c:v>41844</c:v>
                </c:pt>
                <c:pt idx="795">
                  <c:v>41845</c:v>
                </c:pt>
                <c:pt idx="796">
                  <c:v>41848</c:v>
                </c:pt>
                <c:pt idx="797">
                  <c:v>41849</c:v>
                </c:pt>
                <c:pt idx="798">
                  <c:v>41850</c:v>
                </c:pt>
                <c:pt idx="799">
                  <c:v>41851</c:v>
                </c:pt>
                <c:pt idx="800">
                  <c:v>41852</c:v>
                </c:pt>
                <c:pt idx="801">
                  <c:v>41855</c:v>
                </c:pt>
                <c:pt idx="802">
                  <c:v>41856</c:v>
                </c:pt>
                <c:pt idx="803">
                  <c:v>41857</c:v>
                </c:pt>
                <c:pt idx="804">
                  <c:v>41858</c:v>
                </c:pt>
                <c:pt idx="805">
                  <c:v>41859</c:v>
                </c:pt>
                <c:pt idx="806">
                  <c:v>41862</c:v>
                </c:pt>
                <c:pt idx="807">
                  <c:v>41863</c:v>
                </c:pt>
                <c:pt idx="808">
                  <c:v>41864</c:v>
                </c:pt>
                <c:pt idx="809">
                  <c:v>41865</c:v>
                </c:pt>
                <c:pt idx="810">
                  <c:v>41866</c:v>
                </c:pt>
                <c:pt idx="811">
                  <c:v>41869</c:v>
                </c:pt>
                <c:pt idx="812">
                  <c:v>41870</c:v>
                </c:pt>
                <c:pt idx="813">
                  <c:v>41871</c:v>
                </c:pt>
                <c:pt idx="814">
                  <c:v>41872</c:v>
                </c:pt>
                <c:pt idx="815">
                  <c:v>41873</c:v>
                </c:pt>
                <c:pt idx="816">
                  <c:v>41876</c:v>
                </c:pt>
                <c:pt idx="817">
                  <c:v>41877</c:v>
                </c:pt>
                <c:pt idx="818">
                  <c:v>41878</c:v>
                </c:pt>
                <c:pt idx="819">
                  <c:v>41879</c:v>
                </c:pt>
                <c:pt idx="820">
                  <c:v>41880</c:v>
                </c:pt>
                <c:pt idx="821">
                  <c:v>41883</c:v>
                </c:pt>
                <c:pt idx="822">
                  <c:v>41884</c:v>
                </c:pt>
                <c:pt idx="823">
                  <c:v>41885</c:v>
                </c:pt>
                <c:pt idx="824">
                  <c:v>41886</c:v>
                </c:pt>
                <c:pt idx="825">
                  <c:v>41887</c:v>
                </c:pt>
                <c:pt idx="826">
                  <c:v>41890</c:v>
                </c:pt>
                <c:pt idx="827">
                  <c:v>41891</c:v>
                </c:pt>
                <c:pt idx="828">
                  <c:v>41892</c:v>
                </c:pt>
                <c:pt idx="829">
                  <c:v>41893</c:v>
                </c:pt>
                <c:pt idx="830">
                  <c:v>41894</c:v>
                </c:pt>
                <c:pt idx="831">
                  <c:v>41898</c:v>
                </c:pt>
                <c:pt idx="832">
                  <c:v>41899</c:v>
                </c:pt>
                <c:pt idx="833">
                  <c:v>41900</c:v>
                </c:pt>
                <c:pt idx="834">
                  <c:v>41901</c:v>
                </c:pt>
                <c:pt idx="835">
                  <c:v>41904</c:v>
                </c:pt>
                <c:pt idx="836">
                  <c:v>41906</c:v>
                </c:pt>
                <c:pt idx="837">
                  <c:v>41907</c:v>
                </c:pt>
                <c:pt idx="838">
                  <c:v>41908</c:v>
                </c:pt>
                <c:pt idx="839">
                  <c:v>41911</c:v>
                </c:pt>
                <c:pt idx="840">
                  <c:v>41912</c:v>
                </c:pt>
                <c:pt idx="841">
                  <c:v>41913</c:v>
                </c:pt>
                <c:pt idx="842">
                  <c:v>41914</c:v>
                </c:pt>
                <c:pt idx="843">
                  <c:v>41915</c:v>
                </c:pt>
                <c:pt idx="844">
                  <c:v>41918</c:v>
                </c:pt>
                <c:pt idx="845">
                  <c:v>41919</c:v>
                </c:pt>
                <c:pt idx="846">
                  <c:v>41920</c:v>
                </c:pt>
                <c:pt idx="847">
                  <c:v>41921</c:v>
                </c:pt>
                <c:pt idx="848">
                  <c:v>41922</c:v>
                </c:pt>
                <c:pt idx="849">
                  <c:v>41926</c:v>
                </c:pt>
                <c:pt idx="850">
                  <c:v>41927</c:v>
                </c:pt>
                <c:pt idx="851">
                  <c:v>41928</c:v>
                </c:pt>
                <c:pt idx="852">
                  <c:v>41929</c:v>
                </c:pt>
                <c:pt idx="853">
                  <c:v>41932</c:v>
                </c:pt>
                <c:pt idx="854">
                  <c:v>41933</c:v>
                </c:pt>
                <c:pt idx="855">
                  <c:v>41934</c:v>
                </c:pt>
                <c:pt idx="856">
                  <c:v>41935</c:v>
                </c:pt>
                <c:pt idx="857">
                  <c:v>41936</c:v>
                </c:pt>
                <c:pt idx="858">
                  <c:v>41939</c:v>
                </c:pt>
                <c:pt idx="859">
                  <c:v>41940</c:v>
                </c:pt>
                <c:pt idx="860">
                  <c:v>41941</c:v>
                </c:pt>
                <c:pt idx="861">
                  <c:v>41942</c:v>
                </c:pt>
                <c:pt idx="862">
                  <c:v>41943</c:v>
                </c:pt>
                <c:pt idx="863">
                  <c:v>41947</c:v>
                </c:pt>
                <c:pt idx="864">
                  <c:v>41948</c:v>
                </c:pt>
                <c:pt idx="865">
                  <c:v>41949</c:v>
                </c:pt>
                <c:pt idx="866">
                  <c:v>41950</c:v>
                </c:pt>
                <c:pt idx="867">
                  <c:v>41953</c:v>
                </c:pt>
                <c:pt idx="868">
                  <c:v>41954</c:v>
                </c:pt>
                <c:pt idx="869">
                  <c:v>41955</c:v>
                </c:pt>
                <c:pt idx="870">
                  <c:v>41956</c:v>
                </c:pt>
                <c:pt idx="871">
                  <c:v>41957</c:v>
                </c:pt>
                <c:pt idx="872">
                  <c:v>41960</c:v>
                </c:pt>
                <c:pt idx="873">
                  <c:v>41961</c:v>
                </c:pt>
                <c:pt idx="874">
                  <c:v>41962</c:v>
                </c:pt>
                <c:pt idx="875">
                  <c:v>41963</c:v>
                </c:pt>
                <c:pt idx="876">
                  <c:v>41964</c:v>
                </c:pt>
                <c:pt idx="877">
                  <c:v>41968</c:v>
                </c:pt>
                <c:pt idx="878">
                  <c:v>41969</c:v>
                </c:pt>
                <c:pt idx="879">
                  <c:v>41970</c:v>
                </c:pt>
                <c:pt idx="880">
                  <c:v>41971</c:v>
                </c:pt>
                <c:pt idx="881">
                  <c:v>41974</c:v>
                </c:pt>
                <c:pt idx="882">
                  <c:v>41975</c:v>
                </c:pt>
                <c:pt idx="883">
                  <c:v>41976</c:v>
                </c:pt>
                <c:pt idx="884">
                  <c:v>41977</c:v>
                </c:pt>
                <c:pt idx="885">
                  <c:v>41978</c:v>
                </c:pt>
                <c:pt idx="886">
                  <c:v>41981</c:v>
                </c:pt>
                <c:pt idx="887">
                  <c:v>41982</c:v>
                </c:pt>
                <c:pt idx="888">
                  <c:v>41983</c:v>
                </c:pt>
                <c:pt idx="889">
                  <c:v>41984</c:v>
                </c:pt>
                <c:pt idx="890">
                  <c:v>41985</c:v>
                </c:pt>
                <c:pt idx="891">
                  <c:v>41988</c:v>
                </c:pt>
                <c:pt idx="892">
                  <c:v>41989</c:v>
                </c:pt>
                <c:pt idx="893">
                  <c:v>41990</c:v>
                </c:pt>
                <c:pt idx="894">
                  <c:v>41991</c:v>
                </c:pt>
                <c:pt idx="895">
                  <c:v>41992</c:v>
                </c:pt>
                <c:pt idx="896">
                  <c:v>41995</c:v>
                </c:pt>
                <c:pt idx="897">
                  <c:v>41997</c:v>
                </c:pt>
                <c:pt idx="898">
                  <c:v>41998</c:v>
                </c:pt>
                <c:pt idx="899">
                  <c:v>41999</c:v>
                </c:pt>
                <c:pt idx="900">
                  <c:v>42002</c:v>
                </c:pt>
                <c:pt idx="901">
                  <c:v>42003</c:v>
                </c:pt>
                <c:pt idx="902">
                  <c:v>42009</c:v>
                </c:pt>
                <c:pt idx="903">
                  <c:v>42010</c:v>
                </c:pt>
                <c:pt idx="904">
                  <c:v>42011</c:v>
                </c:pt>
                <c:pt idx="905">
                  <c:v>42012</c:v>
                </c:pt>
                <c:pt idx="906">
                  <c:v>42013</c:v>
                </c:pt>
                <c:pt idx="907">
                  <c:v>42017</c:v>
                </c:pt>
                <c:pt idx="908">
                  <c:v>42018</c:v>
                </c:pt>
                <c:pt idx="909">
                  <c:v>42019</c:v>
                </c:pt>
                <c:pt idx="910">
                  <c:v>42020</c:v>
                </c:pt>
                <c:pt idx="911">
                  <c:v>42023</c:v>
                </c:pt>
                <c:pt idx="912">
                  <c:v>42024</c:v>
                </c:pt>
                <c:pt idx="913">
                  <c:v>42025</c:v>
                </c:pt>
                <c:pt idx="914">
                  <c:v>42026</c:v>
                </c:pt>
                <c:pt idx="915">
                  <c:v>42027</c:v>
                </c:pt>
                <c:pt idx="916">
                  <c:v>42030</c:v>
                </c:pt>
                <c:pt idx="917">
                  <c:v>42031</c:v>
                </c:pt>
                <c:pt idx="918">
                  <c:v>42032</c:v>
                </c:pt>
                <c:pt idx="919">
                  <c:v>42033</c:v>
                </c:pt>
                <c:pt idx="920">
                  <c:v>42034</c:v>
                </c:pt>
                <c:pt idx="921">
                  <c:v>42037</c:v>
                </c:pt>
                <c:pt idx="922">
                  <c:v>42038</c:v>
                </c:pt>
                <c:pt idx="923">
                  <c:v>42039</c:v>
                </c:pt>
                <c:pt idx="924">
                  <c:v>42040</c:v>
                </c:pt>
                <c:pt idx="925">
                  <c:v>42041</c:v>
                </c:pt>
                <c:pt idx="926">
                  <c:v>42044</c:v>
                </c:pt>
                <c:pt idx="927">
                  <c:v>42045</c:v>
                </c:pt>
                <c:pt idx="928">
                  <c:v>42047</c:v>
                </c:pt>
                <c:pt idx="929">
                  <c:v>42048</c:v>
                </c:pt>
                <c:pt idx="930">
                  <c:v>42051</c:v>
                </c:pt>
                <c:pt idx="931">
                  <c:v>42052</c:v>
                </c:pt>
                <c:pt idx="932">
                  <c:v>42053</c:v>
                </c:pt>
                <c:pt idx="933">
                  <c:v>42054</c:v>
                </c:pt>
                <c:pt idx="934">
                  <c:v>42055</c:v>
                </c:pt>
                <c:pt idx="935">
                  <c:v>42058</c:v>
                </c:pt>
                <c:pt idx="936">
                  <c:v>42059</c:v>
                </c:pt>
                <c:pt idx="937">
                  <c:v>42060</c:v>
                </c:pt>
                <c:pt idx="938">
                  <c:v>42061</c:v>
                </c:pt>
                <c:pt idx="939">
                  <c:v>42062</c:v>
                </c:pt>
                <c:pt idx="940">
                  <c:v>42065</c:v>
                </c:pt>
                <c:pt idx="941">
                  <c:v>42066</c:v>
                </c:pt>
                <c:pt idx="942">
                  <c:v>42067</c:v>
                </c:pt>
                <c:pt idx="943">
                  <c:v>42068</c:v>
                </c:pt>
                <c:pt idx="944">
                  <c:v>42069</c:v>
                </c:pt>
                <c:pt idx="945">
                  <c:v>42072</c:v>
                </c:pt>
                <c:pt idx="946">
                  <c:v>42073</c:v>
                </c:pt>
                <c:pt idx="947">
                  <c:v>42074</c:v>
                </c:pt>
                <c:pt idx="948">
                  <c:v>42075</c:v>
                </c:pt>
                <c:pt idx="949">
                  <c:v>42076</c:v>
                </c:pt>
                <c:pt idx="950">
                  <c:v>42079</c:v>
                </c:pt>
                <c:pt idx="951">
                  <c:v>42080</c:v>
                </c:pt>
                <c:pt idx="952">
                  <c:v>42081</c:v>
                </c:pt>
                <c:pt idx="953">
                  <c:v>42082</c:v>
                </c:pt>
                <c:pt idx="954">
                  <c:v>42083</c:v>
                </c:pt>
                <c:pt idx="955">
                  <c:v>42086</c:v>
                </c:pt>
                <c:pt idx="956">
                  <c:v>42087</c:v>
                </c:pt>
                <c:pt idx="957">
                  <c:v>42088</c:v>
                </c:pt>
                <c:pt idx="958">
                  <c:v>42089</c:v>
                </c:pt>
                <c:pt idx="959">
                  <c:v>42090</c:v>
                </c:pt>
                <c:pt idx="960">
                  <c:v>42093</c:v>
                </c:pt>
                <c:pt idx="961">
                  <c:v>42094</c:v>
                </c:pt>
                <c:pt idx="962">
                  <c:v>42095</c:v>
                </c:pt>
                <c:pt idx="963">
                  <c:v>42096</c:v>
                </c:pt>
                <c:pt idx="964">
                  <c:v>42097</c:v>
                </c:pt>
                <c:pt idx="965">
                  <c:v>42100</c:v>
                </c:pt>
                <c:pt idx="966">
                  <c:v>42101</c:v>
                </c:pt>
                <c:pt idx="967">
                  <c:v>42102</c:v>
                </c:pt>
                <c:pt idx="968">
                  <c:v>42103</c:v>
                </c:pt>
                <c:pt idx="969">
                  <c:v>42104</c:v>
                </c:pt>
                <c:pt idx="970">
                  <c:v>42107</c:v>
                </c:pt>
                <c:pt idx="971">
                  <c:v>42108</c:v>
                </c:pt>
                <c:pt idx="972">
                  <c:v>42109</c:v>
                </c:pt>
                <c:pt idx="973">
                  <c:v>42110</c:v>
                </c:pt>
                <c:pt idx="974">
                  <c:v>42111</c:v>
                </c:pt>
                <c:pt idx="975">
                  <c:v>42114</c:v>
                </c:pt>
                <c:pt idx="976">
                  <c:v>42115</c:v>
                </c:pt>
                <c:pt idx="977">
                  <c:v>42116</c:v>
                </c:pt>
                <c:pt idx="978">
                  <c:v>42117</c:v>
                </c:pt>
                <c:pt idx="979">
                  <c:v>42118</c:v>
                </c:pt>
                <c:pt idx="980">
                  <c:v>42121</c:v>
                </c:pt>
                <c:pt idx="981">
                  <c:v>42122</c:v>
                </c:pt>
                <c:pt idx="982">
                  <c:v>42124</c:v>
                </c:pt>
                <c:pt idx="983">
                  <c:v>42125</c:v>
                </c:pt>
                <c:pt idx="984">
                  <c:v>42131</c:v>
                </c:pt>
                <c:pt idx="985">
                  <c:v>42132</c:v>
                </c:pt>
                <c:pt idx="986">
                  <c:v>42135</c:v>
                </c:pt>
                <c:pt idx="987">
                  <c:v>42136</c:v>
                </c:pt>
                <c:pt idx="988">
                  <c:v>42137</c:v>
                </c:pt>
                <c:pt idx="989">
                  <c:v>42138</c:v>
                </c:pt>
                <c:pt idx="990">
                  <c:v>42139</c:v>
                </c:pt>
                <c:pt idx="991">
                  <c:v>42142</c:v>
                </c:pt>
                <c:pt idx="992">
                  <c:v>42143</c:v>
                </c:pt>
                <c:pt idx="993">
                  <c:v>42144</c:v>
                </c:pt>
                <c:pt idx="994">
                  <c:v>42145</c:v>
                </c:pt>
                <c:pt idx="995">
                  <c:v>42146</c:v>
                </c:pt>
                <c:pt idx="996">
                  <c:v>42149</c:v>
                </c:pt>
                <c:pt idx="997">
                  <c:v>42150</c:v>
                </c:pt>
                <c:pt idx="998">
                  <c:v>42151</c:v>
                </c:pt>
                <c:pt idx="999">
                  <c:v>42152</c:v>
                </c:pt>
                <c:pt idx="1000">
                  <c:v>42153</c:v>
                </c:pt>
                <c:pt idx="1001">
                  <c:v>42156</c:v>
                </c:pt>
                <c:pt idx="1002">
                  <c:v>42157</c:v>
                </c:pt>
                <c:pt idx="1003">
                  <c:v>42158</c:v>
                </c:pt>
                <c:pt idx="1004">
                  <c:v>42159</c:v>
                </c:pt>
                <c:pt idx="1005">
                  <c:v>42160</c:v>
                </c:pt>
                <c:pt idx="1006">
                  <c:v>42163</c:v>
                </c:pt>
                <c:pt idx="1007">
                  <c:v>42164</c:v>
                </c:pt>
                <c:pt idx="1008">
                  <c:v>42165</c:v>
                </c:pt>
                <c:pt idx="1009">
                  <c:v>42166</c:v>
                </c:pt>
                <c:pt idx="1010">
                  <c:v>42167</c:v>
                </c:pt>
                <c:pt idx="1011">
                  <c:v>42170</c:v>
                </c:pt>
                <c:pt idx="1012">
                  <c:v>42171</c:v>
                </c:pt>
                <c:pt idx="1013">
                  <c:v>42172</c:v>
                </c:pt>
                <c:pt idx="1014">
                  <c:v>42173</c:v>
                </c:pt>
                <c:pt idx="1015">
                  <c:v>42174</c:v>
                </c:pt>
                <c:pt idx="1016">
                  <c:v>42177</c:v>
                </c:pt>
                <c:pt idx="1017">
                  <c:v>42178</c:v>
                </c:pt>
                <c:pt idx="1018">
                  <c:v>42179</c:v>
                </c:pt>
                <c:pt idx="1019">
                  <c:v>42180</c:v>
                </c:pt>
                <c:pt idx="1020">
                  <c:v>42181</c:v>
                </c:pt>
                <c:pt idx="1021">
                  <c:v>42184</c:v>
                </c:pt>
                <c:pt idx="1022">
                  <c:v>42185</c:v>
                </c:pt>
                <c:pt idx="1023">
                  <c:v>42186</c:v>
                </c:pt>
                <c:pt idx="1024">
                  <c:v>42187</c:v>
                </c:pt>
                <c:pt idx="1025">
                  <c:v>42188</c:v>
                </c:pt>
                <c:pt idx="1026">
                  <c:v>42191</c:v>
                </c:pt>
                <c:pt idx="1027">
                  <c:v>42192</c:v>
                </c:pt>
                <c:pt idx="1028">
                  <c:v>42193</c:v>
                </c:pt>
                <c:pt idx="1029">
                  <c:v>42194</c:v>
                </c:pt>
                <c:pt idx="1030">
                  <c:v>42195</c:v>
                </c:pt>
                <c:pt idx="1031">
                  <c:v>42198</c:v>
                </c:pt>
                <c:pt idx="1032">
                  <c:v>42199</c:v>
                </c:pt>
                <c:pt idx="1033">
                  <c:v>42200</c:v>
                </c:pt>
                <c:pt idx="1034">
                  <c:v>42201</c:v>
                </c:pt>
                <c:pt idx="1035">
                  <c:v>42202</c:v>
                </c:pt>
                <c:pt idx="1036">
                  <c:v>42206</c:v>
                </c:pt>
                <c:pt idx="1037">
                  <c:v>42207</c:v>
                </c:pt>
                <c:pt idx="1038">
                  <c:v>42208</c:v>
                </c:pt>
                <c:pt idx="1039">
                  <c:v>42209</c:v>
                </c:pt>
                <c:pt idx="1040">
                  <c:v>42212</c:v>
                </c:pt>
                <c:pt idx="1041">
                  <c:v>42213</c:v>
                </c:pt>
                <c:pt idx="1042">
                  <c:v>42214</c:v>
                </c:pt>
                <c:pt idx="1043">
                  <c:v>42215</c:v>
                </c:pt>
                <c:pt idx="1044">
                  <c:v>42216</c:v>
                </c:pt>
                <c:pt idx="1045">
                  <c:v>42219</c:v>
                </c:pt>
                <c:pt idx="1046">
                  <c:v>42220</c:v>
                </c:pt>
                <c:pt idx="1047">
                  <c:v>42221</c:v>
                </c:pt>
                <c:pt idx="1048">
                  <c:v>42222</c:v>
                </c:pt>
                <c:pt idx="1049">
                  <c:v>42223</c:v>
                </c:pt>
                <c:pt idx="1050">
                  <c:v>42226</c:v>
                </c:pt>
                <c:pt idx="1051">
                  <c:v>42227</c:v>
                </c:pt>
                <c:pt idx="1052">
                  <c:v>42228</c:v>
                </c:pt>
                <c:pt idx="1053">
                  <c:v>42229</c:v>
                </c:pt>
                <c:pt idx="1054">
                  <c:v>42230</c:v>
                </c:pt>
                <c:pt idx="1055">
                  <c:v>42233</c:v>
                </c:pt>
                <c:pt idx="1056">
                  <c:v>42234</c:v>
                </c:pt>
                <c:pt idx="1057">
                  <c:v>42235</c:v>
                </c:pt>
                <c:pt idx="1058">
                  <c:v>42236</c:v>
                </c:pt>
                <c:pt idx="1059">
                  <c:v>42237</c:v>
                </c:pt>
                <c:pt idx="1060">
                  <c:v>42240</c:v>
                </c:pt>
                <c:pt idx="1061">
                  <c:v>42241</c:v>
                </c:pt>
                <c:pt idx="1062">
                  <c:v>42242</c:v>
                </c:pt>
                <c:pt idx="1063">
                  <c:v>42243</c:v>
                </c:pt>
                <c:pt idx="1064">
                  <c:v>42244</c:v>
                </c:pt>
                <c:pt idx="1065">
                  <c:v>42247</c:v>
                </c:pt>
                <c:pt idx="1066">
                  <c:v>42248</c:v>
                </c:pt>
                <c:pt idx="1067">
                  <c:v>42249</c:v>
                </c:pt>
                <c:pt idx="1068">
                  <c:v>42250</c:v>
                </c:pt>
                <c:pt idx="1069">
                  <c:v>42251</c:v>
                </c:pt>
                <c:pt idx="1070">
                  <c:v>42254</c:v>
                </c:pt>
                <c:pt idx="1071">
                  <c:v>42255</c:v>
                </c:pt>
                <c:pt idx="1072">
                  <c:v>42256</c:v>
                </c:pt>
                <c:pt idx="1073">
                  <c:v>42257</c:v>
                </c:pt>
                <c:pt idx="1074">
                  <c:v>42258</c:v>
                </c:pt>
                <c:pt idx="1075">
                  <c:v>42261</c:v>
                </c:pt>
                <c:pt idx="1076">
                  <c:v>42262</c:v>
                </c:pt>
                <c:pt idx="1077">
                  <c:v>42263</c:v>
                </c:pt>
                <c:pt idx="1078">
                  <c:v>42264</c:v>
                </c:pt>
                <c:pt idx="1079">
                  <c:v>42265</c:v>
                </c:pt>
                <c:pt idx="1080">
                  <c:v>42271</c:v>
                </c:pt>
                <c:pt idx="1081">
                  <c:v>42272</c:v>
                </c:pt>
                <c:pt idx="1082">
                  <c:v>42275</c:v>
                </c:pt>
                <c:pt idx="1083">
                  <c:v>42276</c:v>
                </c:pt>
                <c:pt idx="1084">
                  <c:v>42277</c:v>
                </c:pt>
                <c:pt idx="1085">
                  <c:v>42278</c:v>
                </c:pt>
                <c:pt idx="1086">
                  <c:v>42279</c:v>
                </c:pt>
                <c:pt idx="1087">
                  <c:v>42282</c:v>
                </c:pt>
                <c:pt idx="1088">
                  <c:v>42283</c:v>
                </c:pt>
                <c:pt idx="1089">
                  <c:v>42284</c:v>
                </c:pt>
                <c:pt idx="1090">
                  <c:v>42285</c:v>
                </c:pt>
                <c:pt idx="1091">
                  <c:v>42286</c:v>
                </c:pt>
                <c:pt idx="1092">
                  <c:v>42290</c:v>
                </c:pt>
                <c:pt idx="1093">
                  <c:v>42291</c:v>
                </c:pt>
                <c:pt idx="1094">
                  <c:v>42292</c:v>
                </c:pt>
                <c:pt idx="1095">
                  <c:v>42293</c:v>
                </c:pt>
                <c:pt idx="1096">
                  <c:v>42296</c:v>
                </c:pt>
                <c:pt idx="1097">
                  <c:v>42297</c:v>
                </c:pt>
                <c:pt idx="1098">
                  <c:v>42298</c:v>
                </c:pt>
                <c:pt idx="1099">
                  <c:v>42299</c:v>
                </c:pt>
                <c:pt idx="1100">
                  <c:v>42300</c:v>
                </c:pt>
                <c:pt idx="1101">
                  <c:v>42303</c:v>
                </c:pt>
                <c:pt idx="1102">
                  <c:v>42304</c:v>
                </c:pt>
                <c:pt idx="1103">
                  <c:v>42305</c:v>
                </c:pt>
                <c:pt idx="1104">
                  <c:v>42306</c:v>
                </c:pt>
                <c:pt idx="1105">
                  <c:v>42307</c:v>
                </c:pt>
                <c:pt idx="1106">
                  <c:v>42310</c:v>
                </c:pt>
                <c:pt idx="1107">
                  <c:v>42312</c:v>
                </c:pt>
                <c:pt idx="1108">
                  <c:v>42313</c:v>
                </c:pt>
                <c:pt idx="1109">
                  <c:v>42314</c:v>
                </c:pt>
                <c:pt idx="1110">
                  <c:v>42317</c:v>
                </c:pt>
                <c:pt idx="1111">
                  <c:v>42318</c:v>
                </c:pt>
                <c:pt idx="1112">
                  <c:v>42319</c:v>
                </c:pt>
                <c:pt idx="1113">
                  <c:v>42320</c:v>
                </c:pt>
                <c:pt idx="1114">
                  <c:v>42321</c:v>
                </c:pt>
                <c:pt idx="1115">
                  <c:v>42324</c:v>
                </c:pt>
                <c:pt idx="1116">
                  <c:v>42325</c:v>
                </c:pt>
                <c:pt idx="1117">
                  <c:v>42326</c:v>
                </c:pt>
                <c:pt idx="1118">
                  <c:v>42327</c:v>
                </c:pt>
                <c:pt idx="1119">
                  <c:v>42328</c:v>
                </c:pt>
                <c:pt idx="1120">
                  <c:v>42332</c:v>
                </c:pt>
                <c:pt idx="1121">
                  <c:v>42333</c:v>
                </c:pt>
                <c:pt idx="1122">
                  <c:v>42334</c:v>
                </c:pt>
                <c:pt idx="1123">
                  <c:v>42335</c:v>
                </c:pt>
                <c:pt idx="1124">
                  <c:v>42338</c:v>
                </c:pt>
                <c:pt idx="1125">
                  <c:v>42339</c:v>
                </c:pt>
                <c:pt idx="1126">
                  <c:v>42340</c:v>
                </c:pt>
                <c:pt idx="1127">
                  <c:v>42341</c:v>
                </c:pt>
                <c:pt idx="1128">
                  <c:v>42342</c:v>
                </c:pt>
                <c:pt idx="1129">
                  <c:v>42345</c:v>
                </c:pt>
                <c:pt idx="1130">
                  <c:v>42346</c:v>
                </c:pt>
                <c:pt idx="1131">
                  <c:v>42347</c:v>
                </c:pt>
                <c:pt idx="1132">
                  <c:v>42348</c:v>
                </c:pt>
                <c:pt idx="1133">
                  <c:v>42349</c:v>
                </c:pt>
                <c:pt idx="1134">
                  <c:v>42352</c:v>
                </c:pt>
                <c:pt idx="1135">
                  <c:v>42353</c:v>
                </c:pt>
                <c:pt idx="1136">
                  <c:v>42354</c:v>
                </c:pt>
                <c:pt idx="1137">
                  <c:v>42355</c:v>
                </c:pt>
                <c:pt idx="1138">
                  <c:v>42356</c:v>
                </c:pt>
                <c:pt idx="1139">
                  <c:v>42359</c:v>
                </c:pt>
                <c:pt idx="1140">
                  <c:v>42360</c:v>
                </c:pt>
                <c:pt idx="1141">
                  <c:v>42362</c:v>
                </c:pt>
                <c:pt idx="1142">
                  <c:v>42363</c:v>
                </c:pt>
                <c:pt idx="1143">
                  <c:v>42366</c:v>
                </c:pt>
                <c:pt idx="1144">
                  <c:v>42367</c:v>
                </c:pt>
                <c:pt idx="1145">
                  <c:v>42368</c:v>
                </c:pt>
                <c:pt idx="1146">
                  <c:v>42373</c:v>
                </c:pt>
                <c:pt idx="1147">
                  <c:v>42374</c:v>
                </c:pt>
                <c:pt idx="1148">
                  <c:v>42375</c:v>
                </c:pt>
                <c:pt idx="1149">
                  <c:v>42376</c:v>
                </c:pt>
                <c:pt idx="1150">
                  <c:v>42377</c:v>
                </c:pt>
                <c:pt idx="1151">
                  <c:v>42381</c:v>
                </c:pt>
                <c:pt idx="1152">
                  <c:v>42382</c:v>
                </c:pt>
                <c:pt idx="1153">
                  <c:v>42383</c:v>
                </c:pt>
                <c:pt idx="1154">
                  <c:v>42384</c:v>
                </c:pt>
                <c:pt idx="1155">
                  <c:v>42387</c:v>
                </c:pt>
                <c:pt idx="1156">
                  <c:v>42388</c:v>
                </c:pt>
                <c:pt idx="1157">
                  <c:v>42389</c:v>
                </c:pt>
                <c:pt idx="1158">
                  <c:v>42390</c:v>
                </c:pt>
                <c:pt idx="1159">
                  <c:v>42391</c:v>
                </c:pt>
                <c:pt idx="1160">
                  <c:v>42394</c:v>
                </c:pt>
                <c:pt idx="1161">
                  <c:v>42395</c:v>
                </c:pt>
                <c:pt idx="1162">
                  <c:v>42396</c:v>
                </c:pt>
                <c:pt idx="1163">
                  <c:v>42397</c:v>
                </c:pt>
                <c:pt idx="1164">
                  <c:v>42398</c:v>
                </c:pt>
                <c:pt idx="1165">
                  <c:v>42401</c:v>
                </c:pt>
                <c:pt idx="1166">
                  <c:v>42402</c:v>
                </c:pt>
                <c:pt idx="1167">
                  <c:v>42403</c:v>
                </c:pt>
                <c:pt idx="1168">
                  <c:v>42404</c:v>
                </c:pt>
                <c:pt idx="1169">
                  <c:v>42405</c:v>
                </c:pt>
                <c:pt idx="1170">
                  <c:v>42408</c:v>
                </c:pt>
                <c:pt idx="1171">
                  <c:v>42409</c:v>
                </c:pt>
                <c:pt idx="1172">
                  <c:v>42410</c:v>
                </c:pt>
                <c:pt idx="1173">
                  <c:v>42412</c:v>
                </c:pt>
                <c:pt idx="1174">
                  <c:v>42415</c:v>
                </c:pt>
                <c:pt idx="1175">
                  <c:v>42416</c:v>
                </c:pt>
                <c:pt idx="1176">
                  <c:v>42417</c:v>
                </c:pt>
                <c:pt idx="1177">
                  <c:v>42418</c:v>
                </c:pt>
                <c:pt idx="1178">
                  <c:v>42419</c:v>
                </c:pt>
                <c:pt idx="1179">
                  <c:v>42422</c:v>
                </c:pt>
                <c:pt idx="1180">
                  <c:v>42423</c:v>
                </c:pt>
                <c:pt idx="1181">
                  <c:v>42424</c:v>
                </c:pt>
                <c:pt idx="1182">
                  <c:v>42425</c:v>
                </c:pt>
                <c:pt idx="1183">
                  <c:v>42426</c:v>
                </c:pt>
                <c:pt idx="1184">
                  <c:v>42429</c:v>
                </c:pt>
                <c:pt idx="1185">
                  <c:v>42430</c:v>
                </c:pt>
                <c:pt idx="1186">
                  <c:v>42431</c:v>
                </c:pt>
                <c:pt idx="1187">
                  <c:v>42432</c:v>
                </c:pt>
                <c:pt idx="1188">
                  <c:v>42433</c:v>
                </c:pt>
                <c:pt idx="1189">
                  <c:v>42436</c:v>
                </c:pt>
                <c:pt idx="1190">
                  <c:v>42437</c:v>
                </c:pt>
                <c:pt idx="1191">
                  <c:v>42438</c:v>
                </c:pt>
                <c:pt idx="1192">
                  <c:v>42439</c:v>
                </c:pt>
                <c:pt idx="1193">
                  <c:v>42440</c:v>
                </c:pt>
                <c:pt idx="1194">
                  <c:v>42443</c:v>
                </c:pt>
                <c:pt idx="1195">
                  <c:v>42444</c:v>
                </c:pt>
                <c:pt idx="1196">
                  <c:v>42445</c:v>
                </c:pt>
                <c:pt idx="1197">
                  <c:v>42446</c:v>
                </c:pt>
                <c:pt idx="1198">
                  <c:v>42447</c:v>
                </c:pt>
                <c:pt idx="1199">
                  <c:v>42451</c:v>
                </c:pt>
                <c:pt idx="1200">
                  <c:v>42452</c:v>
                </c:pt>
                <c:pt idx="1201">
                  <c:v>42453</c:v>
                </c:pt>
                <c:pt idx="1202">
                  <c:v>42454</c:v>
                </c:pt>
                <c:pt idx="1203">
                  <c:v>42457</c:v>
                </c:pt>
                <c:pt idx="1204">
                  <c:v>42458</c:v>
                </c:pt>
                <c:pt idx="1205">
                  <c:v>42459</c:v>
                </c:pt>
                <c:pt idx="1206">
                  <c:v>42460</c:v>
                </c:pt>
                <c:pt idx="1207">
                  <c:v>42461</c:v>
                </c:pt>
                <c:pt idx="1208">
                  <c:v>42464</c:v>
                </c:pt>
                <c:pt idx="1209">
                  <c:v>42465</c:v>
                </c:pt>
                <c:pt idx="1210">
                  <c:v>42466</c:v>
                </c:pt>
                <c:pt idx="1211">
                  <c:v>42467</c:v>
                </c:pt>
                <c:pt idx="1212">
                  <c:v>42468</c:v>
                </c:pt>
                <c:pt idx="1213">
                  <c:v>42471</c:v>
                </c:pt>
                <c:pt idx="1214">
                  <c:v>42472</c:v>
                </c:pt>
                <c:pt idx="1215">
                  <c:v>42473</c:v>
                </c:pt>
                <c:pt idx="1216">
                  <c:v>42474</c:v>
                </c:pt>
                <c:pt idx="1217">
                  <c:v>42475</c:v>
                </c:pt>
                <c:pt idx="1218">
                  <c:v>42478</c:v>
                </c:pt>
                <c:pt idx="1219">
                  <c:v>42479</c:v>
                </c:pt>
                <c:pt idx="1220">
                  <c:v>42480</c:v>
                </c:pt>
                <c:pt idx="1221">
                  <c:v>42481</c:v>
                </c:pt>
                <c:pt idx="1222">
                  <c:v>42482</c:v>
                </c:pt>
                <c:pt idx="1223">
                  <c:v>42485</c:v>
                </c:pt>
                <c:pt idx="1224">
                  <c:v>42486</c:v>
                </c:pt>
                <c:pt idx="1225">
                  <c:v>42487</c:v>
                </c:pt>
                <c:pt idx="1226">
                  <c:v>42488</c:v>
                </c:pt>
                <c:pt idx="1227">
                  <c:v>42492</c:v>
                </c:pt>
                <c:pt idx="1228">
                  <c:v>42496</c:v>
                </c:pt>
                <c:pt idx="1229">
                  <c:v>42499</c:v>
                </c:pt>
                <c:pt idx="1230">
                  <c:v>42500</c:v>
                </c:pt>
                <c:pt idx="1231">
                  <c:v>42501</c:v>
                </c:pt>
                <c:pt idx="1232">
                  <c:v>42502</c:v>
                </c:pt>
                <c:pt idx="1233">
                  <c:v>42503</c:v>
                </c:pt>
                <c:pt idx="1234">
                  <c:v>42506</c:v>
                </c:pt>
                <c:pt idx="1235">
                  <c:v>42507</c:v>
                </c:pt>
                <c:pt idx="1236">
                  <c:v>42508</c:v>
                </c:pt>
                <c:pt idx="1237">
                  <c:v>42509</c:v>
                </c:pt>
                <c:pt idx="1238">
                  <c:v>42510</c:v>
                </c:pt>
                <c:pt idx="1239">
                  <c:v>42513</c:v>
                </c:pt>
                <c:pt idx="1240">
                  <c:v>42514</c:v>
                </c:pt>
                <c:pt idx="1241">
                  <c:v>42515</c:v>
                </c:pt>
                <c:pt idx="1242">
                  <c:v>42516</c:v>
                </c:pt>
                <c:pt idx="1243">
                  <c:v>42517</c:v>
                </c:pt>
                <c:pt idx="1244">
                  <c:v>42520</c:v>
                </c:pt>
                <c:pt idx="1245">
                  <c:v>42521</c:v>
                </c:pt>
                <c:pt idx="1246">
                  <c:v>42522</c:v>
                </c:pt>
                <c:pt idx="1247">
                  <c:v>42523</c:v>
                </c:pt>
                <c:pt idx="1248">
                  <c:v>42524</c:v>
                </c:pt>
                <c:pt idx="1249">
                  <c:v>42527</c:v>
                </c:pt>
                <c:pt idx="1250">
                  <c:v>42528</c:v>
                </c:pt>
                <c:pt idx="1251">
                  <c:v>42529</c:v>
                </c:pt>
                <c:pt idx="1252">
                  <c:v>42530</c:v>
                </c:pt>
                <c:pt idx="1253">
                  <c:v>42531</c:v>
                </c:pt>
                <c:pt idx="1254">
                  <c:v>42534</c:v>
                </c:pt>
                <c:pt idx="1255">
                  <c:v>42535</c:v>
                </c:pt>
                <c:pt idx="1256">
                  <c:v>42536</c:v>
                </c:pt>
                <c:pt idx="1257">
                  <c:v>42537</c:v>
                </c:pt>
                <c:pt idx="1258">
                  <c:v>42538</c:v>
                </c:pt>
                <c:pt idx="1259">
                  <c:v>42541</c:v>
                </c:pt>
                <c:pt idx="1260">
                  <c:v>42542</c:v>
                </c:pt>
                <c:pt idx="1261">
                  <c:v>42543</c:v>
                </c:pt>
                <c:pt idx="1262">
                  <c:v>42544</c:v>
                </c:pt>
                <c:pt idx="1263">
                  <c:v>42545</c:v>
                </c:pt>
                <c:pt idx="1264">
                  <c:v>42548</c:v>
                </c:pt>
                <c:pt idx="1265">
                  <c:v>42549</c:v>
                </c:pt>
                <c:pt idx="1266">
                  <c:v>42550</c:v>
                </c:pt>
                <c:pt idx="1267">
                  <c:v>42551</c:v>
                </c:pt>
                <c:pt idx="1268">
                  <c:v>42552</c:v>
                </c:pt>
                <c:pt idx="1269">
                  <c:v>42555</c:v>
                </c:pt>
                <c:pt idx="1270">
                  <c:v>42556</c:v>
                </c:pt>
                <c:pt idx="1271">
                  <c:v>42557</c:v>
                </c:pt>
                <c:pt idx="1272">
                  <c:v>42558</c:v>
                </c:pt>
                <c:pt idx="1273">
                  <c:v>42559</c:v>
                </c:pt>
                <c:pt idx="1274">
                  <c:v>42562</c:v>
                </c:pt>
                <c:pt idx="1275">
                  <c:v>42563</c:v>
                </c:pt>
                <c:pt idx="1276">
                  <c:v>42564</c:v>
                </c:pt>
                <c:pt idx="1277">
                  <c:v>42565</c:v>
                </c:pt>
                <c:pt idx="1278">
                  <c:v>42566</c:v>
                </c:pt>
                <c:pt idx="1279">
                  <c:v>42570</c:v>
                </c:pt>
                <c:pt idx="1280">
                  <c:v>42571</c:v>
                </c:pt>
                <c:pt idx="1281">
                  <c:v>42572</c:v>
                </c:pt>
                <c:pt idx="1282">
                  <c:v>42573</c:v>
                </c:pt>
                <c:pt idx="1283">
                  <c:v>42576</c:v>
                </c:pt>
                <c:pt idx="1284">
                  <c:v>42577</c:v>
                </c:pt>
                <c:pt idx="1285">
                  <c:v>42578</c:v>
                </c:pt>
                <c:pt idx="1286">
                  <c:v>42579</c:v>
                </c:pt>
                <c:pt idx="1287">
                  <c:v>42580</c:v>
                </c:pt>
                <c:pt idx="1288">
                  <c:v>42583</c:v>
                </c:pt>
                <c:pt idx="1289">
                  <c:v>42584</c:v>
                </c:pt>
                <c:pt idx="1290">
                  <c:v>42585</c:v>
                </c:pt>
                <c:pt idx="1291">
                  <c:v>42586</c:v>
                </c:pt>
                <c:pt idx="1292">
                  <c:v>42587</c:v>
                </c:pt>
                <c:pt idx="1293">
                  <c:v>42590</c:v>
                </c:pt>
                <c:pt idx="1294">
                  <c:v>42591</c:v>
                </c:pt>
                <c:pt idx="1295">
                  <c:v>42592</c:v>
                </c:pt>
                <c:pt idx="1296">
                  <c:v>42594</c:v>
                </c:pt>
                <c:pt idx="1297">
                  <c:v>42597</c:v>
                </c:pt>
                <c:pt idx="1298">
                  <c:v>42598</c:v>
                </c:pt>
                <c:pt idx="1299">
                  <c:v>42599</c:v>
                </c:pt>
                <c:pt idx="1300">
                  <c:v>42600</c:v>
                </c:pt>
                <c:pt idx="1301">
                  <c:v>42601</c:v>
                </c:pt>
                <c:pt idx="1302">
                  <c:v>42604</c:v>
                </c:pt>
                <c:pt idx="1303">
                  <c:v>42605</c:v>
                </c:pt>
                <c:pt idx="1304">
                  <c:v>42606</c:v>
                </c:pt>
                <c:pt idx="1305">
                  <c:v>42607</c:v>
                </c:pt>
                <c:pt idx="1306">
                  <c:v>42608</c:v>
                </c:pt>
                <c:pt idx="1307">
                  <c:v>42611</c:v>
                </c:pt>
                <c:pt idx="1308">
                  <c:v>42612</c:v>
                </c:pt>
                <c:pt idx="1309">
                  <c:v>42613</c:v>
                </c:pt>
                <c:pt idx="1310">
                  <c:v>42614</c:v>
                </c:pt>
                <c:pt idx="1311">
                  <c:v>42615</c:v>
                </c:pt>
                <c:pt idx="1312">
                  <c:v>42618</c:v>
                </c:pt>
                <c:pt idx="1313">
                  <c:v>42619</c:v>
                </c:pt>
                <c:pt idx="1314">
                  <c:v>42620</c:v>
                </c:pt>
                <c:pt idx="1315">
                  <c:v>42621</c:v>
                </c:pt>
                <c:pt idx="1316">
                  <c:v>42622</c:v>
                </c:pt>
                <c:pt idx="1317">
                  <c:v>42625</c:v>
                </c:pt>
                <c:pt idx="1318">
                  <c:v>42626</c:v>
                </c:pt>
                <c:pt idx="1319">
                  <c:v>42627</c:v>
                </c:pt>
                <c:pt idx="1320">
                  <c:v>42628</c:v>
                </c:pt>
                <c:pt idx="1321">
                  <c:v>42629</c:v>
                </c:pt>
                <c:pt idx="1322">
                  <c:v>42633</c:v>
                </c:pt>
                <c:pt idx="1323">
                  <c:v>42634</c:v>
                </c:pt>
                <c:pt idx="1324">
                  <c:v>42636</c:v>
                </c:pt>
                <c:pt idx="1325">
                  <c:v>42639</c:v>
                </c:pt>
                <c:pt idx="1326">
                  <c:v>42640</c:v>
                </c:pt>
                <c:pt idx="1327">
                  <c:v>42641</c:v>
                </c:pt>
                <c:pt idx="1328">
                  <c:v>42642</c:v>
                </c:pt>
                <c:pt idx="1329">
                  <c:v>42643</c:v>
                </c:pt>
                <c:pt idx="1330">
                  <c:v>42646</c:v>
                </c:pt>
                <c:pt idx="1331">
                  <c:v>42647</c:v>
                </c:pt>
                <c:pt idx="1332">
                  <c:v>42648</c:v>
                </c:pt>
                <c:pt idx="1333">
                  <c:v>42649</c:v>
                </c:pt>
                <c:pt idx="1334">
                  <c:v>42650</c:v>
                </c:pt>
                <c:pt idx="1335">
                  <c:v>42654</c:v>
                </c:pt>
                <c:pt idx="1336">
                  <c:v>42655</c:v>
                </c:pt>
                <c:pt idx="1337">
                  <c:v>42656</c:v>
                </c:pt>
                <c:pt idx="1338">
                  <c:v>42657</c:v>
                </c:pt>
                <c:pt idx="1339">
                  <c:v>42660</c:v>
                </c:pt>
                <c:pt idx="1340">
                  <c:v>42661</c:v>
                </c:pt>
                <c:pt idx="1341">
                  <c:v>42662</c:v>
                </c:pt>
                <c:pt idx="1342">
                  <c:v>42663</c:v>
                </c:pt>
                <c:pt idx="1343">
                  <c:v>42664</c:v>
                </c:pt>
                <c:pt idx="1344">
                  <c:v>42667</c:v>
                </c:pt>
                <c:pt idx="1345">
                  <c:v>42668</c:v>
                </c:pt>
                <c:pt idx="1346">
                  <c:v>42669</c:v>
                </c:pt>
                <c:pt idx="1347">
                  <c:v>42670</c:v>
                </c:pt>
                <c:pt idx="1348">
                  <c:v>42671</c:v>
                </c:pt>
                <c:pt idx="1349">
                  <c:v>42674</c:v>
                </c:pt>
                <c:pt idx="1350">
                  <c:v>42675</c:v>
                </c:pt>
                <c:pt idx="1351">
                  <c:v>42676</c:v>
                </c:pt>
                <c:pt idx="1352">
                  <c:v>42678</c:v>
                </c:pt>
                <c:pt idx="1353">
                  <c:v>42681</c:v>
                </c:pt>
                <c:pt idx="1354">
                  <c:v>42682</c:v>
                </c:pt>
                <c:pt idx="1355">
                  <c:v>42683</c:v>
                </c:pt>
                <c:pt idx="1356">
                  <c:v>42684</c:v>
                </c:pt>
                <c:pt idx="1357">
                  <c:v>42685</c:v>
                </c:pt>
                <c:pt idx="1358">
                  <c:v>42688</c:v>
                </c:pt>
                <c:pt idx="1359">
                  <c:v>42689</c:v>
                </c:pt>
                <c:pt idx="1360">
                  <c:v>42690</c:v>
                </c:pt>
                <c:pt idx="1361">
                  <c:v>42691</c:v>
                </c:pt>
                <c:pt idx="1362">
                  <c:v>42692</c:v>
                </c:pt>
                <c:pt idx="1363">
                  <c:v>42695</c:v>
                </c:pt>
                <c:pt idx="1364">
                  <c:v>42696</c:v>
                </c:pt>
                <c:pt idx="1365">
                  <c:v>42698</c:v>
                </c:pt>
                <c:pt idx="1366">
                  <c:v>42699</c:v>
                </c:pt>
                <c:pt idx="1367">
                  <c:v>42702</c:v>
                </c:pt>
                <c:pt idx="1368">
                  <c:v>42703</c:v>
                </c:pt>
                <c:pt idx="1369">
                  <c:v>42704</c:v>
                </c:pt>
                <c:pt idx="1370">
                  <c:v>42705</c:v>
                </c:pt>
                <c:pt idx="1371">
                  <c:v>42706</c:v>
                </c:pt>
                <c:pt idx="1372">
                  <c:v>42709</c:v>
                </c:pt>
                <c:pt idx="1373">
                  <c:v>42710</c:v>
                </c:pt>
                <c:pt idx="1374">
                  <c:v>42711</c:v>
                </c:pt>
                <c:pt idx="1375">
                  <c:v>42712</c:v>
                </c:pt>
                <c:pt idx="1376">
                  <c:v>42713</c:v>
                </c:pt>
                <c:pt idx="1377">
                  <c:v>42716</c:v>
                </c:pt>
                <c:pt idx="1378">
                  <c:v>42717</c:v>
                </c:pt>
                <c:pt idx="1379">
                  <c:v>42718</c:v>
                </c:pt>
                <c:pt idx="1380">
                  <c:v>42719</c:v>
                </c:pt>
                <c:pt idx="1381">
                  <c:v>42720</c:v>
                </c:pt>
                <c:pt idx="1382">
                  <c:v>42723</c:v>
                </c:pt>
                <c:pt idx="1383">
                  <c:v>42724</c:v>
                </c:pt>
                <c:pt idx="1384">
                  <c:v>42725</c:v>
                </c:pt>
                <c:pt idx="1385">
                  <c:v>42726</c:v>
                </c:pt>
                <c:pt idx="1386">
                  <c:v>42730</c:v>
                </c:pt>
                <c:pt idx="1387">
                  <c:v>42731</c:v>
                </c:pt>
                <c:pt idx="1388">
                  <c:v>42732</c:v>
                </c:pt>
                <c:pt idx="1389">
                  <c:v>42733</c:v>
                </c:pt>
                <c:pt idx="1390">
                  <c:v>42734</c:v>
                </c:pt>
                <c:pt idx="1391">
                  <c:v>42739</c:v>
                </c:pt>
                <c:pt idx="1392">
                  <c:v>42740</c:v>
                </c:pt>
                <c:pt idx="1393">
                  <c:v>42741</c:v>
                </c:pt>
                <c:pt idx="1394">
                  <c:v>42745</c:v>
                </c:pt>
                <c:pt idx="1395">
                  <c:v>42746</c:v>
                </c:pt>
                <c:pt idx="1396">
                  <c:v>42747</c:v>
                </c:pt>
                <c:pt idx="1397">
                  <c:v>42748</c:v>
                </c:pt>
                <c:pt idx="1398">
                  <c:v>42751</c:v>
                </c:pt>
                <c:pt idx="1399">
                  <c:v>42752</c:v>
                </c:pt>
                <c:pt idx="1400">
                  <c:v>42753</c:v>
                </c:pt>
                <c:pt idx="1401">
                  <c:v>42754</c:v>
                </c:pt>
                <c:pt idx="1402">
                  <c:v>42755</c:v>
                </c:pt>
                <c:pt idx="1403">
                  <c:v>42758</c:v>
                </c:pt>
                <c:pt idx="1404">
                  <c:v>42759</c:v>
                </c:pt>
                <c:pt idx="1405">
                  <c:v>42760</c:v>
                </c:pt>
                <c:pt idx="1406">
                  <c:v>42761</c:v>
                </c:pt>
                <c:pt idx="1407">
                  <c:v>42762</c:v>
                </c:pt>
                <c:pt idx="1408">
                  <c:v>42765</c:v>
                </c:pt>
                <c:pt idx="1409">
                  <c:v>42766</c:v>
                </c:pt>
                <c:pt idx="1410">
                  <c:v>42767</c:v>
                </c:pt>
                <c:pt idx="1411">
                  <c:v>42768</c:v>
                </c:pt>
                <c:pt idx="1412">
                  <c:v>42769</c:v>
                </c:pt>
                <c:pt idx="1413">
                  <c:v>42772</c:v>
                </c:pt>
                <c:pt idx="1414">
                  <c:v>42773</c:v>
                </c:pt>
                <c:pt idx="1415">
                  <c:v>42774</c:v>
                </c:pt>
                <c:pt idx="1416">
                  <c:v>42775</c:v>
                </c:pt>
                <c:pt idx="1417">
                  <c:v>42776</c:v>
                </c:pt>
                <c:pt idx="1418">
                  <c:v>42779</c:v>
                </c:pt>
                <c:pt idx="1419">
                  <c:v>42780</c:v>
                </c:pt>
                <c:pt idx="1420">
                  <c:v>42781</c:v>
                </c:pt>
                <c:pt idx="1421">
                  <c:v>42782</c:v>
                </c:pt>
                <c:pt idx="1422">
                  <c:v>42783</c:v>
                </c:pt>
                <c:pt idx="1423">
                  <c:v>42786</c:v>
                </c:pt>
                <c:pt idx="1424">
                  <c:v>42787</c:v>
                </c:pt>
                <c:pt idx="1425">
                  <c:v>42788</c:v>
                </c:pt>
                <c:pt idx="1426">
                  <c:v>42789</c:v>
                </c:pt>
                <c:pt idx="1427">
                  <c:v>42790</c:v>
                </c:pt>
                <c:pt idx="1428">
                  <c:v>42793</c:v>
                </c:pt>
                <c:pt idx="1429">
                  <c:v>42794</c:v>
                </c:pt>
                <c:pt idx="1430">
                  <c:v>42795</c:v>
                </c:pt>
                <c:pt idx="1431">
                  <c:v>42796</c:v>
                </c:pt>
                <c:pt idx="1432">
                  <c:v>42797</c:v>
                </c:pt>
                <c:pt idx="1433">
                  <c:v>42800</c:v>
                </c:pt>
                <c:pt idx="1434">
                  <c:v>42801</c:v>
                </c:pt>
                <c:pt idx="1435">
                  <c:v>42802</c:v>
                </c:pt>
                <c:pt idx="1436">
                  <c:v>42803</c:v>
                </c:pt>
                <c:pt idx="1437">
                  <c:v>42804</c:v>
                </c:pt>
                <c:pt idx="1438">
                  <c:v>42807</c:v>
                </c:pt>
                <c:pt idx="1439">
                  <c:v>42808</c:v>
                </c:pt>
                <c:pt idx="1440">
                  <c:v>42809</c:v>
                </c:pt>
                <c:pt idx="1441">
                  <c:v>42810</c:v>
                </c:pt>
                <c:pt idx="1442">
                  <c:v>42811</c:v>
                </c:pt>
                <c:pt idx="1443">
                  <c:v>42815</c:v>
                </c:pt>
                <c:pt idx="1444">
                  <c:v>42816</c:v>
                </c:pt>
                <c:pt idx="1445">
                  <c:v>42817</c:v>
                </c:pt>
                <c:pt idx="1446">
                  <c:v>42818</c:v>
                </c:pt>
                <c:pt idx="1447">
                  <c:v>42821</c:v>
                </c:pt>
                <c:pt idx="1448">
                  <c:v>42822</c:v>
                </c:pt>
                <c:pt idx="1449">
                  <c:v>42823</c:v>
                </c:pt>
                <c:pt idx="1450">
                  <c:v>42824</c:v>
                </c:pt>
                <c:pt idx="1451">
                  <c:v>42825</c:v>
                </c:pt>
                <c:pt idx="1452">
                  <c:v>42828</c:v>
                </c:pt>
                <c:pt idx="1453">
                  <c:v>42829</c:v>
                </c:pt>
                <c:pt idx="1454">
                  <c:v>42830</c:v>
                </c:pt>
                <c:pt idx="1455">
                  <c:v>42831</c:v>
                </c:pt>
                <c:pt idx="1456">
                  <c:v>42832</c:v>
                </c:pt>
                <c:pt idx="1457">
                  <c:v>42835</c:v>
                </c:pt>
                <c:pt idx="1458">
                  <c:v>42836</c:v>
                </c:pt>
                <c:pt idx="1459">
                  <c:v>42837</c:v>
                </c:pt>
                <c:pt idx="1460">
                  <c:v>42838</c:v>
                </c:pt>
                <c:pt idx="1461">
                  <c:v>42839</c:v>
                </c:pt>
                <c:pt idx="1462">
                  <c:v>42842</c:v>
                </c:pt>
                <c:pt idx="1463">
                  <c:v>42843</c:v>
                </c:pt>
                <c:pt idx="1464">
                  <c:v>42844</c:v>
                </c:pt>
                <c:pt idx="1465">
                  <c:v>42845</c:v>
                </c:pt>
                <c:pt idx="1466">
                  <c:v>42846</c:v>
                </c:pt>
                <c:pt idx="1467">
                  <c:v>42849</c:v>
                </c:pt>
                <c:pt idx="1468">
                  <c:v>42850</c:v>
                </c:pt>
                <c:pt idx="1469">
                  <c:v>42851</c:v>
                </c:pt>
                <c:pt idx="1470">
                  <c:v>42852</c:v>
                </c:pt>
                <c:pt idx="1471">
                  <c:v>42853</c:v>
                </c:pt>
                <c:pt idx="1472">
                  <c:v>42856</c:v>
                </c:pt>
                <c:pt idx="1473">
                  <c:v>42857</c:v>
                </c:pt>
                <c:pt idx="1474">
                  <c:v>42863</c:v>
                </c:pt>
                <c:pt idx="1475">
                  <c:v>42864</c:v>
                </c:pt>
                <c:pt idx="1476">
                  <c:v>42865</c:v>
                </c:pt>
                <c:pt idx="1477">
                  <c:v>42866</c:v>
                </c:pt>
                <c:pt idx="1478">
                  <c:v>42867</c:v>
                </c:pt>
                <c:pt idx="1479">
                  <c:v>42870</c:v>
                </c:pt>
                <c:pt idx="1480">
                  <c:v>42871</c:v>
                </c:pt>
                <c:pt idx="1481">
                  <c:v>42872</c:v>
                </c:pt>
                <c:pt idx="1482">
                  <c:v>42873</c:v>
                </c:pt>
                <c:pt idx="1483">
                  <c:v>42874</c:v>
                </c:pt>
                <c:pt idx="1484">
                  <c:v>42877</c:v>
                </c:pt>
                <c:pt idx="1485">
                  <c:v>42878</c:v>
                </c:pt>
                <c:pt idx="1486">
                  <c:v>42879</c:v>
                </c:pt>
                <c:pt idx="1487">
                  <c:v>42880</c:v>
                </c:pt>
                <c:pt idx="1488">
                  <c:v>42881</c:v>
                </c:pt>
                <c:pt idx="1489">
                  <c:v>42884</c:v>
                </c:pt>
                <c:pt idx="1490">
                  <c:v>42885</c:v>
                </c:pt>
                <c:pt idx="1491">
                  <c:v>42886</c:v>
                </c:pt>
                <c:pt idx="1492">
                  <c:v>42887</c:v>
                </c:pt>
                <c:pt idx="1493">
                  <c:v>42888</c:v>
                </c:pt>
                <c:pt idx="1494">
                  <c:v>42891</c:v>
                </c:pt>
                <c:pt idx="1495">
                  <c:v>42892</c:v>
                </c:pt>
                <c:pt idx="1496">
                  <c:v>42893</c:v>
                </c:pt>
                <c:pt idx="1497">
                  <c:v>42894</c:v>
                </c:pt>
                <c:pt idx="1498">
                  <c:v>42895</c:v>
                </c:pt>
                <c:pt idx="1499">
                  <c:v>42898</c:v>
                </c:pt>
                <c:pt idx="1500">
                  <c:v>42899</c:v>
                </c:pt>
                <c:pt idx="1501">
                  <c:v>42900</c:v>
                </c:pt>
                <c:pt idx="1502">
                  <c:v>42901</c:v>
                </c:pt>
                <c:pt idx="1503">
                  <c:v>42902</c:v>
                </c:pt>
                <c:pt idx="1504">
                  <c:v>42905</c:v>
                </c:pt>
                <c:pt idx="1505">
                  <c:v>42906</c:v>
                </c:pt>
                <c:pt idx="1506">
                  <c:v>42907</c:v>
                </c:pt>
                <c:pt idx="1507">
                  <c:v>42908</c:v>
                </c:pt>
                <c:pt idx="1508">
                  <c:v>42909</c:v>
                </c:pt>
                <c:pt idx="1509">
                  <c:v>42912</c:v>
                </c:pt>
                <c:pt idx="1510">
                  <c:v>42913</c:v>
                </c:pt>
                <c:pt idx="1511">
                  <c:v>42914</c:v>
                </c:pt>
                <c:pt idx="1512">
                  <c:v>42915</c:v>
                </c:pt>
                <c:pt idx="1513">
                  <c:v>42916</c:v>
                </c:pt>
                <c:pt idx="1514">
                  <c:v>42919</c:v>
                </c:pt>
                <c:pt idx="1515">
                  <c:v>42920</c:v>
                </c:pt>
                <c:pt idx="1516">
                  <c:v>42921</c:v>
                </c:pt>
                <c:pt idx="1517">
                  <c:v>42922</c:v>
                </c:pt>
                <c:pt idx="1518">
                  <c:v>42923</c:v>
                </c:pt>
                <c:pt idx="1519">
                  <c:v>42926</c:v>
                </c:pt>
                <c:pt idx="1520">
                  <c:v>42927</c:v>
                </c:pt>
                <c:pt idx="1521">
                  <c:v>42928</c:v>
                </c:pt>
                <c:pt idx="1522">
                  <c:v>42929</c:v>
                </c:pt>
                <c:pt idx="1523">
                  <c:v>42930</c:v>
                </c:pt>
                <c:pt idx="1524">
                  <c:v>42934</c:v>
                </c:pt>
                <c:pt idx="1525">
                  <c:v>42935</c:v>
                </c:pt>
                <c:pt idx="1526">
                  <c:v>42936</c:v>
                </c:pt>
                <c:pt idx="1527">
                  <c:v>42937</c:v>
                </c:pt>
                <c:pt idx="1528">
                  <c:v>42940</c:v>
                </c:pt>
                <c:pt idx="1529">
                  <c:v>42941</c:v>
                </c:pt>
                <c:pt idx="1530">
                  <c:v>42942</c:v>
                </c:pt>
                <c:pt idx="1531">
                  <c:v>42943</c:v>
                </c:pt>
                <c:pt idx="1532">
                  <c:v>42944</c:v>
                </c:pt>
                <c:pt idx="1533">
                  <c:v>42947</c:v>
                </c:pt>
                <c:pt idx="1534">
                  <c:v>42948</c:v>
                </c:pt>
                <c:pt idx="1535">
                  <c:v>42949</c:v>
                </c:pt>
                <c:pt idx="1536">
                  <c:v>42950</c:v>
                </c:pt>
                <c:pt idx="1537">
                  <c:v>42951</c:v>
                </c:pt>
                <c:pt idx="1538">
                  <c:v>42954</c:v>
                </c:pt>
                <c:pt idx="1539">
                  <c:v>42955</c:v>
                </c:pt>
                <c:pt idx="1540">
                  <c:v>42956</c:v>
                </c:pt>
                <c:pt idx="1541">
                  <c:v>42957</c:v>
                </c:pt>
                <c:pt idx="1542">
                  <c:v>42961</c:v>
                </c:pt>
                <c:pt idx="1543">
                  <c:v>42962</c:v>
                </c:pt>
                <c:pt idx="1544">
                  <c:v>42963</c:v>
                </c:pt>
                <c:pt idx="1545">
                  <c:v>42964</c:v>
                </c:pt>
                <c:pt idx="1546">
                  <c:v>42965</c:v>
                </c:pt>
                <c:pt idx="1547">
                  <c:v>42968</c:v>
                </c:pt>
                <c:pt idx="1548">
                  <c:v>42969</c:v>
                </c:pt>
                <c:pt idx="1549">
                  <c:v>42970</c:v>
                </c:pt>
                <c:pt idx="1550">
                  <c:v>42971</c:v>
                </c:pt>
                <c:pt idx="1551">
                  <c:v>42972</c:v>
                </c:pt>
                <c:pt idx="1552">
                  <c:v>42975</c:v>
                </c:pt>
                <c:pt idx="1553">
                  <c:v>42976</c:v>
                </c:pt>
                <c:pt idx="1554">
                  <c:v>42977</c:v>
                </c:pt>
                <c:pt idx="1555">
                  <c:v>42978</c:v>
                </c:pt>
                <c:pt idx="1556">
                  <c:v>42979</c:v>
                </c:pt>
                <c:pt idx="1557">
                  <c:v>42982</c:v>
                </c:pt>
                <c:pt idx="1558">
                  <c:v>42983</c:v>
                </c:pt>
                <c:pt idx="1559">
                  <c:v>42984</c:v>
                </c:pt>
                <c:pt idx="1560">
                  <c:v>42985</c:v>
                </c:pt>
                <c:pt idx="1561">
                  <c:v>42986</c:v>
                </c:pt>
                <c:pt idx="1562">
                  <c:v>42989</c:v>
                </c:pt>
                <c:pt idx="1563">
                  <c:v>42990</c:v>
                </c:pt>
                <c:pt idx="1564">
                  <c:v>42991</c:v>
                </c:pt>
                <c:pt idx="1565">
                  <c:v>42992</c:v>
                </c:pt>
                <c:pt idx="1566">
                  <c:v>42993</c:v>
                </c:pt>
                <c:pt idx="1567">
                  <c:v>42997</c:v>
                </c:pt>
                <c:pt idx="1568">
                  <c:v>42998</c:v>
                </c:pt>
                <c:pt idx="1569">
                  <c:v>42999</c:v>
                </c:pt>
                <c:pt idx="1570">
                  <c:v>43000</c:v>
                </c:pt>
                <c:pt idx="1571">
                  <c:v>43003</c:v>
                </c:pt>
                <c:pt idx="1572">
                  <c:v>43004</c:v>
                </c:pt>
                <c:pt idx="1573">
                  <c:v>43005</c:v>
                </c:pt>
                <c:pt idx="1574">
                  <c:v>43006</c:v>
                </c:pt>
                <c:pt idx="1575">
                  <c:v>43007</c:v>
                </c:pt>
                <c:pt idx="1576">
                  <c:v>43010</c:v>
                </c:pt>
                <c:pt idx="1577">
                  <c:v>43011</c:v>
                </c:pt>
                <c:pt idx="1578">
                  <c:v>43012</c:v>
                </c:pt>
                <c:pt idx="1579">
                  <c:v>43013</c:v>
                </c:pt>
                <c:pt idx="1580">
                  <c:v>43014</c:v>
                </c:pt>
                <c:pt idx="1581">
                  <c:v>43018</c:v>
                </c:pt>
                <c:pt idx="1582">
                  <c:v>43019</c:v>
                </c:pt>
                <c:pt idx="1583">
                  <c:v>43020</c:v>
                </c:pt>
                <c:pt idx="1584">
                  <c:v>43021</c:v>
                </c:pt>
                <c:pt idx="1585">
                  <c:v>43024</c:v>
                </c:pt>
                <c:pt idx="1586">
                  <c:v>43025</c:v>
                </c:pt>
                <c:pt idx="1587">
                  <c:v>43026</c:v>
                </c:pt>
                <c:pt idx="1588">
                  <c:v>43027</c:v>
                </c:pt>
                <c:pt idx="1589">
                  <c:v>43028</c:v>
                </c:pt>
                <c:pt idx="1590">
                  <c:v>43031</c:v>
                </c:pt>
                <c:pt idx="1591">
                  <c:v>43032</c:v>
                </c:pt>
                <c:pt idx="1592">
                  <c:v>43033</c:v>
                </c:pt>
                <c:pt idx="1593">
                  <c:v>43034</c:v>
                </c:pt>
                <c:pt idx="1594">
                  <c:v>43035</c:v>
                </c:pt>
                <c:pt idx="1595">
                  <c:v>43038</c:v>
                </c:pt>
                <c:pt idx="1596">
                  <c:v>43039</c:v>
                </c:pt>
                <c:pt idx="1597">
                  <c:v>43040</c:v>
                </c:pt>
                <c:pt idx="1598">
                  <c:v>43041</c:v>
                </c:pt>
                <c:pt idx="1599">
                  <c:v>43045</c:v>
                </c:pt>
                <c:pt idx="1600">
                  <c:v>43046</c:v>
                </c:pt>
                <c:pt idx="1601">
                  <c:v>43047</c:v>
                </c:pt>
                <c:pt idx="1602">
                  <c:v>43048</c:v>
                </c:pt>
                <c:pt idx="1603">
                  <c:v>43049</c:v>
                </c:pt>
                <c:pt idx="1604">
                  <c:v>43052</c:v>
                </c:pt>
                <c:pt idx="1605">
                  <c:v>43053</c:v>
                </c:pt>
                <c:pt idx="1606">
                  <c:v>43054</c:v>
                </c:pt>
                <c:pt idx="1607">
                  <c:v>43055</c:v>
                </c:pt>
                <c:pt idx="1608">
                  <c:v>43056</c:v>
                </c:pt>
                <c:pt idx="1609">
                  <c:v>43059</c:v>
                </c:pt>
                <c:pt idx="1610">
                  <c:v>43060</c:v>
                </c:pt>
                <c:pt idx="1611">
                  <c:v>43061</c:v>
                </c:pt>
                <c:pt idx="1612">
                  <c:v>43063</c:v>
                </c:pt>
                <c:pt idx="1613">
                  <c:v>43066</c:v>
                </c:pt>
                <c:pt idx="1614">
                  <c:v>43067</c:v>
                </c:pt>
                <c:pt idx="1615">
                  <c:v>43068</c:v>
                </c:pt>
                <c:pt idx="1616">
                  <c:v>43069</c:v>
                </c:pt>
                <c:pt idx="1617">
                  <c:v>43070</c:v>
                </c:pt>
                <c:pt idx="1618">
                  <c:v>43073</c:v>
                </c:pt>
                <c:pt idx="1619">
                  <c:v>43074</c:v>
                </c:pt>
                <c:pt idx="1620">
                  <c:v>43075</c:v>
                </c:pt>
                <c:pt idx="1621">
                  <c:v>43076</c:v>
                </c:pt>
                <c:pt idx="1622">
                  <c:v>43077</c:v>
                </c:pt>
                <c:pt idx="1623">
                  <c:v>43080</c:v>
                </c:pt>
                <c:pt idx="1624">
                  <c:v>43081</c:v>
                </c:pt>
                <c:pt idx="1625">
                  <c:v>43082</c:v>
                </c:pt>
                <c:pt idx="1626">
                  <c:v>43083</c:v>
                </c:pt>
                <c:pt idx="1627">
                  <c:v>43084</c:v>
                </c:pt>
                <c:pt idx="1628">
                  <c:v>43087</c:v>
                </c:pt>
                <c:pt idx="1629">
                  <c:v>43088</c:v>
                </c:pt>
                <c:pt idx="1630">
                  <c:v>43089</c:v>
                </c:pt>
                <c:pt idx="1631">
                  <c:v>43090</c:v>
                </c:pt>
                <c:pt idx="1632">
                  <c:v>43091</c:v>
                </c:pt>
                <c:pt idx="1633">
                  <c:v>43094</c:v>
                </c:pt>
                <c:pt idx="1634">
                  <c:v>43095</c:v>
                </c:pt>
                <c:pt idx="1635">
                  <c:v>43096</c:v>
                </c:pt>
                <c:pt idx="1636">
                  <c:v>43097</c:v>
                </c:pt>
                <c:pt idx="1637">
                  <c:v>43098</c:v>
                </c:pt>
                <c:pt idx="1638">
                  <c:v>43104</c:v>
                </c:pt>
                <c:pt idx="1639">
                  <c:v>43105</c:v>
                </c:pt>
                <c:pt idx="1640">
                  <c:v>43109</c:v>
                </c:pt>
                <c:pt idx="1641">
                  <c:v>43110</c:v>
                </c:pt>
                <c:pt idx="1642">
                  <c:v>43111</c:v>
                </c:pt>
                <c:pt idx="1643">
                  <c:v>43112</c:v>
                </c:pt>
                <c:pt idx="1644">
                  <c:v>43115</c:v>
                </c:pt>
                <c:pt idx="1645">
                  <c:v>43116</c:v>
                </c:pt>
                <c:pt idx="1646">
                  <c:v>43117</c:v>
                </c:pt>
                <c:pt idx="1647">
                  <c:v>43118</c:v>
                </c:pt>
                <c:pt idx="1648">
                  <c:v>43119</c:v>
                </c:pt>
                <c:pt idx="1649">
                  <c:v>43122</c:v>
                </c:pt>
                <c:pt idx="1650">
                  <c:v>43123</c:v>
                </c:pt>
                <c:pt idx="1651">
                  <c:v>43124</c:v>
                </c:pt>
                <c:pt idx="1652">
                  <c:v>43125</c:v>
                </c:pt>
                <c:pt idx="1653">
                  <c:v>43126</c:v>
                </c:pt>
                <c:pt idx="1654">
                  <c:v>43129</c:v>
                </c:pt>
                <c:pt idx="1655">
                  <c:v>43130</c:v>
                </c:pt>
                <c:pt idx="1656">
                  <c:v>43131</c:v>
                </c:pt>
                <c:pt idx="1657">
                  <c:v>43132</c:v>
                </c:pt>
                <c:pt idx="1658">
                  <c:v>43133</c:v>
                </c:pt>
                <c:pt idx="1659">
                  <c:v>43136</c:v>
                </c:pt>
                <c:pt idx="1660">
                  <c:v>43137</c:v>
                </c:pt>
                <c:pt idx="1661">
                  <c:v>43138</c:v>
                </c:pt>
                <c:pt idx="1662">
                  <c:v>43139</c:v>
                </c:pt>
                <c:pt idx="1663">
                  <c:v>43140</c:v>
                </c:pt>
                <c:pt idx="1664">
                  <c:v>43144</c:v>
                </c:pt>
                <c:pt idx="1665">
                  <c:v>43145</c:v>
                </c:pt>
                <c:pt idx="1666">
                  <c:v>43146</c:v>
                </c:pt>
                <c:pt idx="1667">
                  <c:v>43147</c:v>
                </c:pt>
                <c:pt idx="1668">
                  <c:v>43150</c:v>
                </c:pt>
                <c:pt idx="1669">
                  <c:v>43151</c:v>
                </c:pt>
                <c:pt idx="1670">
                  <c:v>43152</c:v>
                </c:pt>
                <c:pt idx="1671">
                  <c:v>43153</c:v>
                </c:pt>
                <c:pt idx="1672">
                  <c:v>43154</c:v>
                </c:pt>
                <c:pt idx="1673">
                  <c:v>43157</c:v>
                </c:pt>
                <c:pt idx="1674">
                  <c:v>43158</c:v>
                </c:pt>
                <c:pt idx="1675">
                  <c:v>43159</c:v>
                </c:pt>
                <c:pt idx="1676">
                  <c:v>43160</c:v>
                </c:pt>
                <c:pt idx="1677">
                  <c:v>43161</c:v>
                </c:pt>
                <c:pt idx="1678">
                  <c:v>43164</c:v>
                </c:pt>
                <c:pt idx="1679">
                  <c:v>43165</c:v>
                </c:pt>
                <c:pt idx="1680">
                  <c:v>43166</c:v>
                </c:pt>
                <c:pt idx="1681">
                  <c:v>43167</c:v>
                </c:pt>
                <c:pt idx="1682">
                  <c:v>43168</c:v>
                </c:pt>
                <c:pt idx="1683">
                  <c:v>43171</c:v>
                </c:pt>
                <c:pt idx="1684">
                  <c:v>43172</c:v>
                </c:pt>
                <c:pt idx="1685">
                  <c:v>43173</c:v>
                </c:pt>
                <c:pt idx="1686">
                  <c:v>43174</c:v>
                </c:pt>
                <c:pt idx="1687">
                  <c:v>43175</c:v>
                </c:pt>
                <c:pt idx="1688">
                  <c:v>43178</c:v>
                </c:pt>
                <c:pt idx="1689">
                  <c:v>43179</c:v>
                </c:pt>
                <c:pt idx="1690">
                  <c:v>43181</c:v>
                </c:pt>
                <c:pt idx="1691">
                  <c:v>43182</c:v>
                </c:pt>
                <c:pt idx="1692">
                  <c:v>43185</c:v>
                </c:pt>
                <c:pt idx="1693">
                  <c:v>43186</c:v>
                </c:pt>
                <c:pt idx="1694">
                  <c:v>43187</c:v>
                </c:pt>
                <c:pt idx="1695">
                  <c:v>43188</c:v>
                </c:pt>
                <c:pt idx="1696">
                  <c:v>43189</c:v>
                </c:pt>
                <c:pt idx="1697">
                  <c:v>43192</c:v>
                </c:pt>
                <c:pt idx="1698">
                  <c:v>43193</c:v>
                </c:pt>
                <c:pt idx="1699">
                  <c:v>43194</c:v>
                </c:pt>
                <c:pt idx="1700">
                  <c:v>43195</c:v>
                </c:pt>
                <c:pt idx="1701">
                  <c:v>43196</c:v>
                </c:pt>
                <c:pt idx="1702">
                  <c:v>43199</c:v>
                </c:pt>
                <c:pt idx="1703">
                  <c:v>43200</c:v>
                </c:pt>
                <c:pt idx="1704">
                  <c:v>43201</c:v>
                </c:pt>
                <c:pt idx="1705">
                  <c:v>43202</c:v>
                </c:pt>
                <c:pt idx="1706">
                  <c:v>43203</c:v>
                </c:pt>
                <c:pt idx="1707">
                  <c:v>43206</c:v>
                </c:pt>
                <c:pt idx="1708">
                  <c:v>43207</c:v>
                </c:pt>
                <c:pt idx="1709">
                  <c:v>43208</c:v>
                </c:pt>
                <c:pt idx="1710">
                  <c:v>43209</c:v>
                </c:pt>
                <c:pt idx="1711">
                  <c:v>43210</c:v>
                </c:pt>
                <c:pt idx="1712">
                  <c:v>43213</c:v>
                </c:pt>
                <c:pt idx="1713">
                  <c:v>43214</c:v>
                </c:pt>
                <c:pt idx="1714">
                  <c:v>43215</c:v>
                </c:pt>
                <c:pt idx="1715">
                  <c:v>43216</c:v>
                </c:pt>
                <c:pt idx="1716">
                  <c:v>43217</c:v>
                </c:pt>
                <c:pt idx="1717">
                  <c:v>43221</c:v>
                </c:pt>
                <c:pt idx="1718">
                  <c:v>43222</c:v>
                </c:pt>
                <c:pt idx="1719">
                  <c:v>43227</c:v>
                </c:pt>
                <c:pt idx="1720">
                  <c:v>43228</c:v>
                </c:pt>
                <c:pt idx="1721">
                  <c:v>43229</c:v>
                </c:pt>
                <c:pt idx="1722">
                  <c:v>43230</c:v>
                </c:pt>
                <c:pt idx="1723">
                  <c:v>43231</c:v>
                </c:pt>
                <c:pt idx="1724">
                  <c:v>43234</c:v>
                </c:pt>
                <c:pt idx="1725">
                  <c:v>43235</c:v>
                </c:pt>
                <c:pt idx="1726">
                  <c:v>43236</c:v>
                </c:pt>
                <c:pt idx="1727">
                  <c:v>43237</c:v>
                </c:pt>
                <c:pt idx="1728">
                  <c:v>43238</c:v>
                </c:pt>
                <c:pt idx="1729">
                  <c:v>43241</c:v>
                </c:pt>
                <c:pt idx="1730">
                  <c:v>43242</c:v>
                </c:pt>
                <c:pt idx="1731">
                  <c:v>43243</c:v>
                </c:pt>
                <c:pt idx="1732">
                  <c:v>43244</c:v>
                </c:pt>
                <c:pt idx="1733">
                  <c:v>43245</c:v>
                </c:pt>
                <c:pt idx="1734">
                  <c:v>43248</c:v>
                </c:pt>
                <c:pt idx="1735">
                  <c:v>43249</c:v>
                </c:pt>
                <c:pt idx="1736">
                  <c:v>43250</c:v>
                </c:pt>
                <c:pt idx="1737">
                  <c:v>43251</c:v>
                </c:pt>
                <c:pt idx="1738">
                  <c:v>43252</c:v>
                </c:pt>
                <c:pt idx="1739">
                  <c:v>43255</c:v>
                </c:pt>
                <c:pt idx="1740">
                  <c:v>43256</c:v>
                </c:pt>
                <c:pt idx="1741">
                  <c:v>43257</c:v>
                </c:pt>
                <c:pt idx="1742">
                  <c:v>43258</c:v>
                </c:pt>
                <c:pt idx="1743">
                  <c:v>43259</c:v>
                </c:pt>
                <c:pt idx="1744">
                  <c:v>43262</c:v>
                </c:pt>
                <c:pt idx="1745">
                  <c:v>43263</c:v>
                </c:pt>
                <c:pt idx="1746">
                  <c:v>43264</c:v>
                </c:pt>
                <c:pt idx="1747">
                  <c:v>43265</c:v>
                </c:pt>
                <c:pt idx="1748">
                  <c:v>43266</c:v>
                </c:pt>
                <c:pt idx="1749">
                  <c:v>43269</c:v>
                </c:pt>
                <c:pt idx="1750">
                  <c:v>43270</c:v>
                </c:pt>
                <c:pt idx="1751">
                  <c:v>43271</c:v>
                </c:pt>
                <c:pt idx="1752">
                  <c:v>43272</c:v>
                </c:pt>
                <c:pt idx="1753">
                  <c:v>43273</c:v>
                </c:pt>
                <c:pt idx="1754">
                  <c:v>43276</c:v>
                </c:pt>
                <c:pt idx="1755">
                  <c:v>43277</c:v>
                </c:pt>
                <c:pt idx="1756">
                  <c:v>43278</c:v>
                </c:pt>
                <c:pt idx="1757">
                  <c:v>43279</c:v>
                </c:pt>
                <c:pt idx="1758">
                  <c:v>43280</c:v>
                </c:pt>
                <c:pt idx="1759">
                  <c:v>43283</c:v>
                </c:pt>
                <c:pt idx="1760">
                  <c:v>43284</c:v>
                </c:pt>
                <c:pt idx="1761">
                  <c:v>43285</c:v>
                </c:pt>
                <c:pt idx="1762">
                  <c:v>43286</c:v>
                </c:pt>
                <c:pt idx="1763">
                  <c:v>43287</c:v>
                </c:pt>
                <c:pt idx="1764">
                  <c:v>43290</c:v>
                </c:pt>
                <c:pt idx="1765">
                  <c:v>43291</c:v>
                </c:pt>
                <c:pt idx="1766">
                  <c:v>43292</c:v>
                </c:pt>
                <c:pt idx="1767">
                  <c:v>43293</c:v>
                </c:pt>
                <c:pt idx="1768">
                  <c:v>43294</c:v>
                </c:pt>
                <c:pt idx="1769">
                  <c:v>43298</c:v>
                </c:pt>
                <c:pt idx="1770">
                  <c:v>43299</c:v>
                </c:pt>
                <c:pt idx="1771">
                  <c:v>43300</c:v>
                </c:pt>
                <c:pt idx="1772">
                  <c:v>43301</c:v>
                </c:pt>
                <c:pt idx="1773">
                  <c:v>43304</c:v>
                </c:pt>
                <c:pt idx="1774">
                  <c:v>43305</c:v>
                </c:pt>
                <c:pt idx="1775">
                  <c:v>43306</c:v>
                </c:pt>
                <c:pt idx="1776">
                  <c:v>43307</c:v>
                </c:pt>
                <c:pt idx="1777">
                  <c:v>43308</c:v>
                </c:pt>
                <c:pt idx="1778">
                  <c:v>43311</c:v>
                </c:pt>
                <c:pt idx="1779">
                  <c:v>43312</c:v>
                </c:pt>
                <c:pt idx="1780">
                  <c:v>43313</c:v>
                </c:pt>
                <c:pt idx="1781">
                  <c:v>43314</c:v>
                </c:pt>
                <c:pt idx="1782">
                  <c:v>43315</c:v>
                </c:pt>
                <c:pt idx="1783">
                  <c:v>43318</c:v>
                </c:pt>
                <c:pt idx="1784">
                  <c:v>43319</c:v>
                </c:pt>
                <c:pt idx="1785">
                  <c:v>43320</c:v>
                </c:pt>
                <c:pt idx="1786">
                  <c:v>43321</c:v>
                </c:pt>
                <c:pt idx="1787">
                  <c:v>43322</c:v>
                </c:pt>
                <c:pt idx="1788">
                  <c:v>43325</c:v>
                </c:pt>
                <c:pt idx="1789">
                  <c:v>43326</c:v>
                </c:pt>
                <c:pt idx="1790">
                  <c:v>43327</c:v>
                </c:pt>
                <c:pt idx="1791">
                  <c:v>43328</c:v>
                </c:pt>
                <c:pt idx="1792">
                  <c:v>43329</c:v>
                </c:pt>
                <c:pt idx="1793">
                  <c:v>43332</c:v>
                </c:pt>
                <c:pt idx="1794">
                  <c:v>43333</c:v>
                </c:pt>
                <c:pt idx="1795">
                  <c:v>43334</c:v>
                </c:pt>
                <c:pt idx="1796">
                  <c:v>43335</c:v>
                </c:pt>
                <c:pt idx="1797">
                  <c:v>43336</c:v>
                </c:pt>
                <c:pt idx="1798">
                  <c:v>43339</c:v>
                </c:pt>
                <c:pt idx="1799">
                  <c:v>43340</c:v>
                </c:pt>
                <c:pt idx="1800">
                  <c:v>43341</c:v>
                </c:pt>
                <c:pt idx="1801">
                  <c:v>43342</c:v>
                </c:pt>
                <c:pt idx="1802">
                  <c:v>43343</c:v>
                </c:pt>
                <c:pt idx="1803">
                  <c:v>43346</c:v>
                </c:pt>
                <c:pt idx="1804">
                  <c:v>43347</c:v>
                </c:pt>
                <c:pt idx="1805">
                  <c:v>43348</c:v>
                </c:pt>
                <c:pt idx="1806">
                  <c:v>43349</c:v>
                </c:pt>
                <c:pt idx="1807">
                  <c:v>43350</c:v>
                </c:pt>
                <c:pt idx="1808">
                  <c:v>43353</c:v>
                </c:pt>
                <c:pt idx="1809">
                  <c:v>43354</c:v>
                </c:pt>
                <c:pt idx="1810">
                  <c:v>43355</c:v>
                </c:pt>
                <c:pt idx="1811">
                  <c:v>43356</c:v>
                </c:pt>
                <c:pt idx="1812">
                  <c:v>43357</c:v>
                </c:pt>
                <c:pt idx="1813">
                  <c:v>43361</c:v>
                </c:pt>
                <c:pt idx="1814">
                  <c:v>43362</c:v>
                </c:pt>
                <c:pt idx="1815">
                  <c:v>43363</c:v>
                </c:pt>
                <c:pt idx="1816">
                  <c:v>43364</c:v>
                </c:pt>
                <c:pt idx="1817">
                  <c:v>43368</c:v>
                </c:pt>
                <c:pt idx="1818">
                  <c:v>43369</c:v>
                </c:pt>
                <c:pt idx="1819">
                  <c:v>43370</c:v>
                </c:pt>
                <c:pt idx="1820">
                  <c:v>43371</c:v>
                </c:pt>
                <c:pt idx="1821">
                  <c:v>43374</c:v>
                </c:pt>
                <c:pt idx="1822">
                  <c:v>43375</c:v>
                </c:pt>
                <c:pt idx="1823">
                  <c:v>43376</c:v>
                </c:pt>
                <c:pt idx="1824">
                  <c:v>43377</c:v>
                </c:pt>
                <c:pt idx="1825">
                  <c:v>43378</c:v>
                </c:pt>
                <c:pt idx="1826">
                  <c:v>43382</c:v>
                </c:pt>
                <c:pt idx="1827">
                  <c:v>43383</c:v>
                </c:pt>
                <c:pt idx="1828">
                  <c:v>43384</c:v>
                </c:pt>
                <c:pt idx="1829">
                  <c:v>43385</c:v>
                </c:pt>
                <c:pt idx="1830">
                  <c:v>43388</c:v>
                </c:pt>
                <c:pt idx="1831">
                  <c:v>43389</c:v>
                </c:pt>
                <c:pt idx="1832">
                  <c:v>43390</c:v>
                </c:pt>
                <c:pt idx="1833">
                  <c:v>43391</c:v>
                </c:pt>
                <c:pt idx="1834">
                  <c:v>43392</c:v>
                </c:pt>
                <c:pt idx="1835">
                  <c:v>43395</c:v>
                </c:pt>
                <c:pt idx="1836">
                  <c:v>43396</c:v>
                </c:pt>
                <c:pt idx="1837">
                  <c:v>43397</c:v>
                </c:pt>
                <c:pt idx="1838">
                  <c:v>43398</c:v>
                </c:pt>
                <c:pt idx="1839">
                  <c:v>43399</c:v>
                </c:pt>
                <c:pt idx="1840">
                  <c:v>43402</c:v>
                </c:pt>
                <c:pt idx="1841">
                  <c:v>43403</c:v>
                </c:pt>
                <c:pt idx="1842">
                  <c:v>43404</c:v>
                </c:pt>
                <c:pt idx="1843">
                  <c:v>43405</c:v>
                </c:pt>
                <c:pt idx="1844">
                  <c:v>43406</c:v>
                </c:pt>
                <c:pt idx="1845">
                  <c:v>43409</c:v>
                </c:pt>
                <c:pt idx="1846">
                  <c:v>43410</c:v>
                </c:pt>
                <c:pt idx="1847">
                  <c:v>43411</c:v>
                </c:pt>
                <c:pt idx="1848">
                  <c:v>43412</c:v>
                </c:pt>
                <c:pt idx="1849">
                  <c:v>43413</c:v>
                </c:pt>
                <c:pt idx="1850">
                  <c:v>43416</c:v>
                </c:pt>
                <c:pt idx="1851">
                  <c:v>43417</c:v>
                </c:pt>
                <c:pt idx="1852">
                  <c:v>43418</c:v>
                </c:pt>
                <c:pt idx="1853">
                  <c:v>43419</c:v>
                </c:pt>
                <c:pt idx="1854">
                  <c:v>43420</c:v>
                </c:pt>
                <c:pt idx="1855">
                  <c:v>43423</c:v>
                </c:pt>
                <c:pt idx="1856">
                  <c:v>43424</c:v>
                </c:pt>
                <c:pt idx="1857">
                  <c:v>43425</c:v>
                </c:pt>
                <c:pt idx="1858">
                  <c:v>43426</c:v>
                </c:pt>
                <c:pt idx="1859">
                  <c:v>43430</c:v>
                </c:pt>
                <c:pt idx="1860">
                  <c:v>43431</c:v>
                </c:pt>
                <c:pt idx="1861">
                  <c:v>43432</c:v>
                </c:pt>
                <c:pt idx="1862">
                  <c:v>43433</c:v>
                </c:pt>
                <c:pt idx="1863">
                  <c:v>43434</c:v>
                </c:pt>
                <c:pt idx="1864">
                  <c:v>43437</c:v>
                </c:pt>
                <c:pt idx="1865">
                  <c:v>43438</c:v>
                </c:pt>
                <c:pt idx="1866">
                  <c:v>43439</c:v>
                </c:pt>
                <c:pt idx="1867">
                  <c:v>43440</c:v>
                </c:pt>
                <c:pt idx="1868">
                  <c:v>43441</c:v>
                </c:pt>
                <c:pt idx="1869">
                  <c:v>43444</c:v>
                </c:pt>
                <c:pt idx="1870">
                  <c:v>43445</c:v>
                </c:pt>
                <c:pt idx="1871">
                  <c:v>43446</c:v>
                </c:pt>
                <c:pt idx="1872">
                  <c:v>43447</c:v>
                </c:pt>
                <c:pt idx="1873">
                  <c:v>43448</c:v>
                </c:pt>
                <c:pt idx="1874">
                  <c:v>43451</c:v>
                </c:pt>
                <c:pt idx="1875">
                  <c:v>43452</c:v>
                </c:pt>
                <c:pt idx="1876">
                  <c:v>43453</c:v>
                </c:pt>
                <c:pt idx="1877">
                  <c:v>43454</c:v>
                </c:pt>
                <c:pt idx="1878">
                  <c:v>43455</c:v>
                </c:pt>
                <c:pt idx="1879">
                  <c:v>43459</c:v>
                </c:pt>
                <c:pt idx="1880">
                  <c:v>43460</c:v>
                </c:pt>
                <c:pt idx="1881">
                  <c:v>43461</c:v>
                </c:pt>
                <c:pt idx="1882">
                  <c:v>43462</c:v>
                </c:pt>
                <c:pt idx="1883">
                  <c:v>43469</c:v>
                </c:pt>
                <c:pt idx="1884">
                  <c:v>43472</c:v>
                </c:pt>
                <c:pt idx="1885">
                  <c:v>43473</c:v>
                </c:pt>
                <c:pt idx="1886">
                  <c:v>43474</c:v>
                </c:pt>
                <c:pt idx="1887">
                  <c:v>43475</c:v>
                </c:pt>
                <c:pt idx="1888">
                  <c:v>43476</c:v>
                </c:pt>
                <c:pt idx="1889">
                  <c:v>43480</c:v>
                </c:pt>
                <c:pt idx="1890">
                  <c:v>43481</c:v>
                </c:pt>
                <c:pt idx="1891">
                  <c:v>43482</c:v>
                </c:pt>
                <c:pt idx="1892">
                  <c:v>43483</c:v>
                </c:pt>
                <c:pt idx="1893">
                  <c:v>43486</c:v>
                </c:pt>
                <c:pt idx="1894">
                  <c:v>43487</c:v>
                </c:pt>
                <c:pt idx="1895">
                  <c:v>43488</c:v>
                </c:pt>
                <c:pt idx="1896">
                  <c:v>43489</c:v>
                </c:pt>
                <c:pt idx="1897">
                  <c:v>43490</c:v>
                </c:pt>
                <c:pt idx="1898">
                  <c:v>43493</c:v>
                </c:pt>
                <c:pt idx="1899">
                  <c:v>43494</c:v>
                </c:pt>
                <c:pt idx="1900">
                  <c:v>43495</c:v>
                </c:pt>
                <c:pt idx="1901">
                  <c:v>43496</c:v>
                </c:pt>
                <c:pt idx="1902">
                  <c:v>43497</c:v>
                </c:pt>
                <c:pt idx="1903">
                  <c:v>43500</c:v>
                </c:pt>
                <c:pt idx="1904">
                  <c:v>43501</c:v>
                </c:pt>
                <c:pt idx="1905">
                  <c:v>43502</c:v>
                </c:pt>
                <c:pt idx="1906">
                  <c:v>43503</c:v>
                </c:pt>
                <c:pt idx="1907">
                  <c:v>43504</c:v>
                </c:pt>
                <c:pt idx="1908">
                  <c:v>43508</c:v>
                </c:pt>
                <c:pt idx="1909">
                  <c:v>43509</c:v>
                </c:pt>
                <c:pt idx="1910">
                  <c:v>43510</c:v>
                </c:pt>
                <c:pt idx="1911">
                  <c:v>43511</c:v>
                </c:pt>
                <c:pt idx="1912">
                  <c:v>43514</c:v>
                </c:pt>
                <c:pt idx="1913">
                  <c:v>43515</c:v>
                </c:pt>
                <c:pt idx="1914">
                  <c:v>43516</c:v>
                </c:pt>
                <c:pt idx="1915">
                  <c:v>43517</c:v>
                </c:pt>
                <c:pt idx="1916">
                  <c:v>43518</c:v>
                </c:pt>
                <c:pt idx="1917">
                  <c:v>43521</c:v>
                </c:pt>
                <c:pt idx="1918">
                  <c:v>43522</c:v>
                </c:pt>
                <c:pt idx="1919">
                  <c:v>43523</c:v>
                </c:pt>
                <c:pt idx="1920">
                  <c:v>43524</c:v>
                </c:pt>
                <c:pt idx="1921">
                  <c:v>43525</c:v>
                </c:pt>
                <c:pt idx="1922">
                  <c:v>43528</c:v>
                </c:pt>
                <c:pt idx="1923">
                  <c:v>43529</c:v>
                </c:pt>
                <c:pt idx="1924">
                  <c:v>43530</c:v>
                </c:pt>
                <c:pt idx="1925">
                  <c:v>43531</c:v>
                </c:pt>
                <c:pt idx="1926">
                  <c:v>43532</c:v>
                </c:pt>
                <c:pt idx="1927">
                  <c:v>43535</c:v>
                </c:pt>
                <c:pt idx="1928">
                  <c:v>43536</c:v>
                </c:pt>
                <c:pt idx="1929">
                  <c:v>43537</c:v>
                </c:pt>
                <c:pt idx="1930">
                  <c:v>43538</c:v>
                </c:pt>
                <c:pt idx="1931">
                  <c:v>43539</c:v>
                </c:pt>
                <c:pt idx="1932">
                  <c:v>43542</c:v>
                </c:pt>
                <c:pt idx="1933">
                  <c:v>43543</c:v>
                </c:pt>
                <c:pt idx="1934">
                  <c:v>43544</c:v>
                </c:pt>
                <c:pt idx="1935">
                  <c:v>43546</c:v>
                </c:pt>
                <c:pt idx="1936">
                  <c:v>43549</c:v>
                </c:pt>
                <c:pt idx="1937">
                  <c:v>43550</c:v>
                </c:pt>
                <c:pt idx="1938">
                  <c:v>43551</c:v>
                </c:pt>
                <c:pt idx="1939">
                  <c:v>43552</c:v>
                </c:pt>
                <c:pt idx="1940">
                  <c:v>43553</c:v>
                </c:pt>
                <c:pt idx="1941">
                  <c:v>43556</c:v>
                </c:pt>
                <c:pt idx="1942">
                  <c:v>43557</c:v>
                </c:pt>
                <c:pt idx="1943">
                  <c:v>43558</c:v>
                </c:pt>
                <c:pt idx="1944">
                  <c:v>43559</c:v>
                </c:pt>
                <c:pt idx="1945">
                  <c:v>43560</c:v>
                </c:pt>
                <c:pt idx="1946">
                  <c:v>43563</c:v>
                </c:pt>
                <c:pt idx="1947">
                  <c:v>43564</c:v>
                </c:pt>
                <c:pt idx="1948">
                  <c:v>43565</c:v>
                </c:pt>
                <c:pt idx="1949">
                  <c:v>43566</c:v>
                </c:pt>
                <c:pt idx="1950">
                  <c:v>43567</c:v>
                </c:pt>
                <c:pt idx="1951">
                  <c:v>43570</c:v>
                </c:pt>
                <c:pt idx="1952">
                  <c:v>43571</c:v>
                </c:pt>
                <c:pt idx="1953">
                  <c:v>43572</c:v>
                </c:pt>
                <c:pt idx="1954">
                  <c:v>43573</c:v>
                </c:pt>
                <c:pt idx="1955">
                  <c:v>43574</c:v>
                </c:pt>
                <c:pt idx="1956">
                  <c:v>43577</c:v>
                </c:pt>
                <c:pt idx="1957">
                  <c:v>43578</c:v>
                </c:pt>
                <c:pt idx="1958">
                  <c:v>43579</c:v>
                </c:pt>
                <c:pt idx="1959">
                  <c:v>43580</c:v>
                </c:pt>
                <c:pt idx="1960">
                  <c:v>43581</c:v>
                </c:pt>
                <c:pt idx="1961">
                  <c:v>43592</c:v>
                </c:pt>
                <c:pt idx="1962">
                  <c:v>43593</c:v>
                </c:pt>
                <c:pt idx="1963">
                  <c:v>43594</c:v>
                </c:pt>
                <c:pt idx="1964">
                  <c:v>43595</c:v>
                </c:pt>
                <c:pt idx="1965">
                  <c:v>43598</c:v>
                </c:pt>
                <c:pt idx="1966">
                  <c:v>43599</c:v>
                </c:pt>
                <c:pt idx="1967">
                  <c:v>43600</c:v>
                </c:pt>
                <c:pt idx="1968">
                  <c:v>43601</c:v>
                </c:pt>
                <c:pt idx="1969">
                  <c:v>43602</c:v>
                </c:pt>
                <c:pt idx="1970">
                  <c:v>43605</c:v>
                </c:pt>
                <c:pt idx="1971">
                  <c:v>43606</c:v>
                </c:pt>
                <c:pt idx="1972">
                  <c:v>43607</c:v>
                </c:pt>
                <c:pt idx="1973">
                  <c:v>43608</c:v>
                </c:pt>
                <c:pt idx="1974">
                  <c:v>43609</c:v>
                </c:pt>
                <c:pt idx="1975">
                  <c:v>43612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43650</c:v>
                </c:pt>
                <c:pt idx="2004">
                  <c:v>43651</c:v>
                </c:pt>
                <c:pt idx="2005">
                  <c:v>43654</c:v>
                </c:pt>
                <c:pt idx="2006">
                  <c:v>43655</c:v>
                </c:pt>
                <c:pt idx="2007">
                  <c:v>43656</c:v>
                </c:pt>
                <c:pt idx="2008">
                  <c:v>43657</c:v>
                </c:pt>
                <c:pt idx="2009">
                  <c:v>43658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43690</c:v>
                </c:pt>
                <c:pt idx="2030">
                  <c:v>43691</c:v>
                </c:pt>
                <c:pt idx="2031">
                  <c:v>43692</c:v>
                </c:pt>
                <c:pt idx="2032">
                  <c:v>43693</c:v>
                </c:pt>
                <c:pt idx="2033">
                  <c:v>43696</c:v>
                </c:pt>
                <c:pt idx="2034">
                  <c:v>43697</c:v>
                </c:pt>
                <c:pt idx="2035">
                  <c:v>43698</c:v>
                </c:pt>
                <c:pt idx="2036">
                  <c:v>43699</c:v>
                </c:pt>
                <c:pt idx="2037">
                  <c:v>43700</c:v>
                </c:pt>
                <c:pt idx="2038">
                  <c:v>43703</c:v>
                </c:pt>
                <c:pt idx="2039">
                  <c:v>43704</c:v>
                </c:pt>
                <c:pt idx="2040">
                  <c:v>43705</c:v>
                </c:pt>
                <c:pt idx="2041">
                  <c:v>43706</c:v>
                </c:pt>
                <c:pt idx="2042">
                  <c:v>43707</c:v>
                </c:pt>
                <c:pt idx="2043">
                  <c:v>43710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43725</c:v>
                </c:pt>
                <c:pt idx="2054">
                  <c:v>43726</c:v>
                </c:pt>
                <c:pt idx="2055">
                  <c:v>43727</c:v>
                </c:pt>
                <c:pt idx="2056">
                  <c:v>43728</c:v>
                </c:pt>
                <c:pt idx="2057">
                  <c:v>43732</c:v>
                </c:pt>
                <c:pt idx="2058">
                  <c:v>43733</c:v>
                </c:pt>
                <c:pt idx="2059">
                  <c:v>43734</c:v>
                </c:pt>
                <c:pt idx="2060">
                  <c:v>43735</c:v>
                </c:pt>
                <c:pt idx="2061">
                  <c:v>43738</c:v>
                </c:pt>
                <c:pt idx="2062">
                  <c:v>43739</c:v>
                </c:pt>
                <c:pt idx="2063">
                  <c:v>43740</c:v>
                </c:pt>
                <c:pt idx="2064">
                  <c:v>43741</c:v>
                </c:pt>
                <c:pt idx="2065">
                  <c:v>43742</c:v>
                </c:pt>
                <c:pt idx="2066">
                  <c:v>43745</c:v>
                </c:pt>
                <c:pt idx="2067">
                  <c:v>43746</c:v>
                </c:pt>
                <c:pt idx="2068">
                  <c:v>43747</c:v>
                </c:pt>
                <c:pt idx="2069">
                  <c:v>43748</c:v>
                </c:pt>
                <c:pt idx="2070">
                  <c:v>43749</c:v>
                </c:pt>
                <c:pt idx="2071">
                  <c:v>43753</c:v>
                </c:pt>
                <c:pt idx="2072">
                  <c:v>43754</c:v>
                </c:pt>
                <c:pt idx="2073">
                  <c:v>43755</c:v>
                </c:pt>
                <c:pt idx="2074">
                  <c:v>43756</c:v>
                </c:pt>
                <c:pt idx="2075">
                  <c:v>43759</c:v>
                </c:pt>
                <c:pt idx="2076">
                  <c:v>43761</c:v>
                </c:pt>
                <c:pt idx="2077">
                  <c:v>43762</c:v>
                </c:pt>
                <c:pt idx="2078">
                  <c:v>43763</c:v>
                </c:pt>
                <c:pt idx="2079">
                  <c:v>43766</c:v>
                </c:pt>
                <c:pt idx="2080">
                  <c:v>43767</c:v>
                </c:pt>
                <c:pt idx="2081">
                  <c:v>43768</c:v>
                </c:pt>
                <c:pt idx="2082">
                  <c:v>43769</c:v>
                </c:pt>
                <c:pt idx="2083">
                  <c:v>43770</c:v>
                </c:pt>
                <c:pt idx="2084">
                  <c:v>43774</c:v>
                </c:pt>
                <c:pt idx="2085">
                  <c:v>43775</c:v>
                </c:pt>
                <c:pt idx="2086">
                  <c:v>43776</c:v>
                </c:pt>
                <c:pt idx="2087">
                  <c:v>43777</c:v>
                </c:pt>
                <c:pt idx="2088">
                  <c:v>43780</c:v>
                </c:pt>
                <c:pt idx="2089">
                  <c:v>43781</c:v>
                </c:pt>
                <c:pt idx="2090">
                  <c:v>43782</c:v>
                </c:pt>
                <c:pt idx="2091">
                  <c:v>43783</c:v>
                </c:pt>
                <c:pt idx="2092">
                  <c:v>43784</c:v>
                </c:pt>
                <c:pt idx="2093">
                  <c:v>43787</c:v>
                </c:pt>
                <c:pt idx="2094">
                  <c:v>43788</c:v>
                </c:pt>
                <c:pt idx="2095">
                  <c:v>43789</c:v>
                </c:pt>
                <c:pt idx="2096">
                  <c:v>43790</c:v>
                </c:pt>
                <c:pt idx="2097">
                  <c:v>43791</c:v>
                </c:pt>
                <c:pt idx="2098">
                  <c:v>43794</c:v>
                </c:pt>
                <c:pt idx="2099">
                  <c:v>43795</c:v>
                </c:pt>
                <c:pt idx="2100">
                  <c:v>43796</c:v>
                </c:pt>
                <c:pt idx="2101">
                  <c:v>43797</c:v>
                </c:pt>
                <c:pt idx="2102">
                  <c:v>43798</c:v>
                </c:pt>
                <c:pt idx="2103">
                  <c:v>43801</c:v>
                </c:pt>
                <c:pt idx="2104">
                  <c:v>43802</c:v>
                </c:pt>
                <c:pt idx="2105">
                  <c:v>43803</c:v>
                </c:pt>
                <c:pt idx="2106">
                  <c:v>43804</c:v>
                </c:pt>
                <c:pt idx="2107">
                  <c:v>43805</c:v>
                </c:pt>
                <c:pt idx="2108">
                  <c:v>43808</c:v>
                </c:pt>
                <c:pt idx="2109">
                  <c:v>43809</c:v>
                </c:pt>
                <c:pt idx="2110">
                  <c:v>43810</c:v>
                </c:pt>
                <c:pt idx="2111">
                  <c:v>43811</c:v>
                </c:pt>
                <c:pt idx="2112">
                  <c:v>43812</c:v>
                </c:pt>
                <c:pt idx="2113">
                  <c:v>43815</c:v>
                </c:pt>
                <c:pt idx="2114">
                  <c:v>43816</c:v>
                </c:pt>
                <c:pt idx="2115">
                  <c:v>43817</c:v>
                </c:pt>
                <c:pt idx="2116">
                  <c:v>43818</c:v>
                </c:pt>
                <c:pt idx="2117">
                  <c:v>43819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43829</c:v>
                </c:pt>
                <c:pt idx="2124">
                  <c:v>43836</c:v>
                </c:pt>
                <c:pt idx="2125">
                  <c:v>43837</c:v>
                </c:pt>
                <c:pt idx="2126">
                  <c:v>43838</c:v>
                </c:pt>
                <c:pt idx="2127">
                  <c:v>43839</c:v>
                </c:pt>
                <c:pt idx="2128">
                  <c:v>43840</c:v>
                </c:pt>
                <c:pt idx="2129">
                  <c:v>43844</c:v>
                </c:pt>
                <c:pt idx="2130">
                  <c:v>43845</c:v>
                </c:pt>
                <c:pt idx="2131">
                  <c:v>43846</c:v>
                </c:pt>
                <c:pt idx="2132">
                  <c:v>43847</c:v>
                </c:pt>
                <c:pt idx="2133">
                  <c:v>43850</c:v>
                </c:pt>
                <c:pt idx="2134">
                  <c:v>43851</c:v>
                </c:pt>
                <c:pt idx="2135">
                  <c:v>43852</c:v>
                </c:pt>
                <c:pt idx="2136">
                  <c:v>43853</c:v>
                </c:pt>
                <c:pt idx="2137">
                  <c:v>43854</c:v>
                </c:pt>
                <c:pt idx="2138">
                  <c:v>43857</c:v>
                </c:pt>
                <c:pt idx="2139">
                  <c:v>43858</c:v>
                </c:pt>
                <c:pt idx="2140">
                  <c:v>43859</c:v>
                </c:pt>
                <c:pt idx="2141">
                  <c:v>43860</c:v>
                </c:pt>
                <c:pt idx="2142">
                  <c:v>43861</c:v>
                </c:pt>
                <c:pt idx="2143">
                  <c:v>43864</c:v>
                </c:pt>
                <c:pt idx="2144">
                  <c:v>43865</c:v>
                </c:pt>
                <c:pt idx="2145">
                  <c:v>43866</c:v>
                </c:pt>
                <c:pt idx="2146">
                  <c:v>43867</c:v>
                </c:pt>
                <c:pt idx="2147">
                  <c:v>43868</c:v>
                </c:pt>
                <c:pt idx="2148">
                  <c:v>43871</c:v>
                </c:pt>
                <c:pt idx="2149">
                  <c:v>43873</c:v>
                </c:pt>
                <c:pt idx="2150">
                  <c:v>43874</c:v>
                </c:pt>
                <c:pt idx="2151">
                  <c:v>43875</c:v>
                </c:pt>
                <c:pt idx="2152">
                  <c:v>43878</c:v>
                </c:pt>
                <c:pt idx="2153">
                  <c:v>43879</c:v>
                </c:pt>
                <c:pt idx="2154">
                  <c:v>43880</c:v>
                </c:pt>
                <c:pt idx="2155">
                  <c:v>43881</c:v>
                </c:pt>
                <c:pt idx="2156">
                  <c:v>43882</c:v>
                </c:pt>
                <c:pt idx="2157">
                  <c:v>43886</c:v>
                </c:pt>
                <c:pt idx="2158">
                  <c:v>43887</c:v>
                </c:pt>
                <c:pt idx="2159">
                  <c:v>43888</c:v>
                </c:pt>
                <c:pt idx="2160">
                  <c:v>43889</c:v>
                </c:pt>
                <c:pt idx="2161">
                  <c:v>43892</c:v>
                </c:pt>
                <c:pt idx="2162">
                  <c:v>43893</c:v>
                </c:pt>
                <c:pt idx="2163">
                  <c:v>43894</c:v>
                </c:pt>
                <c:pt idx="2164">
                  <c:v>43895</c:v>
                </c:pt>
                <c:pt idx="2165">
                  <c:v>43896</c:v>
                </c:pt>
                <c:pt idx="2166">
                  <c:v>43899</c:v>
                </c:pt>
                <c:pt idx="2167">
                  <c:v>43900</c:v>
                </c:pt>
                <c:pt idx="2168">
                  <c:v>43901</c:v>
                </c:pt>
                <c:pt idx="2169">
                  <c:v>43902</c:v>
                </c:pt>
                <c:pt idx="2170">
                  <c:v>43903</c:v>
                </c:pt>
                <c:pt idx="2171">
                  <c:v>43906</c:v>
                </c:pt>
                <c:pt idx="2172">
                  <c:v>43907</c:v>
                </c:pt>
                <c:pt idx="2173">
                  <c:v>43908</c:v>
                </c:pt>
                <c:pt idx="2174">
                  <c:v>43909</c:v>
                </c:pt>
                <c:pt idx="2175">
                  <c:v>43913</c:v>
                </c:pt>
                <c:pt idx="2176">
                  <c:v>43914</c:v>
                </c:pt>
                <c:pt idx="2177">
                  <c:v>43915</c:v>
                </c:pt>
                <c:pt idx="2178">
                  <c:v>43916</c:v>
                </c:pt>
                <c:pt idx="2179">
                  <c:v>43917</c:v>
                </c:pt>
                <c:pt idx="2180">
                  <c:v>43920</c:v>
                </c:pt>
                <c:pt idx="2181">
                  <c:v>43921</c:v>
                </c:pt>
                <c:pt idx="2182">
                  <c:v>43922</c:v>
                </c:pt>
                <c:pt idx="2183">
                  <c:v>43923</c:v>
                </c:pt>
                <c:pt idx="2184">
                  <c:v>43924</c:v>
                </c:pt>
                <c:pt idx="2185">
                  <c:v>43927</c:v>
                </c:pt>
                <c:pt idx="2186">
                  <c:v>43928</c:v>
                </c:pt>
                <c:pt idx="2187">
                  <c:v>43929</c:v>
                </c:pt>
                <c:pt idx="2188">
                  <c:v>43930</c:v>
                </c:pt>
                <c:pt idx="2189">
                  <c:v>43931</c:v>
                </c:pt>
                <c:pt idx="2190">
                  <c:v>43934</c:v>
                </c:pt>
                <c:pt idx="2191">
                  <c:v>43935</c:v>
                </c:pt>
                <c:pt idx="2192">
                  <c:v>43936</c:v>
                </c:pt>
                <c:pt idx="2193">
                  <c:v>43937</c:v>
                </c:pt>
                <c:pt idx="2194">
                  <c:v>43938</c:v>
                </c:pt>
                <c:pt idx="2195">
                  <c:v>43941</c:v>
                </c:pt>
                <c:pt idx="2196">
                  <c:v>43942</c:v>
                </c:pt>
                <c:pt idx="2197">
                  <c:v>43943</c:v>
                </c:pt>
                <c:pt idx="2198">
                  <c:v>43944</c:v>
                </c:pt>
                <c:pt idx="2199">
                  <c:v>43945</c:v>
                </c:pt>
                <c:pt idx="2200">
                  <c:v>43948</c:v>
                </c:pt>
                <c:pt idx="2201">
                  <c:v>43949</c:v>
                </c:pt>
                <c:pt idx="2202">
                  <c:v>43951</c:v>
                </c:pt>
                <c:pt idx="2203">
                  <c:v>43952</c:v>
                </c:pt>
                <c:pt idx="2204">
                  <c:v>43958</c:v>
                </c:pt>
                <c:pt idx="2205">
                  <c:v>43959</c:v>
                </c:pt>
                <c:pt idx="2206">
                  <c:v>43962</c:v>
                </c:pt>
                <c:pt idx="2207">
                  <c:v>43963</c:v>
                </c:pt>
                <c:pt idx="2208">
                  <c:v>43964</c:v>
                </c:pt>
                <c:pt idx="2209">
                  <c:v>43965</c:v>
                </c:pt>
                <c:pt idx="2210">
                  <c:v>43966</c:v>
                </c:pt>
                <c:pt idx="2211">
                  <c:v>43969</c:v>
                </c:pt>
                <c:pt idx="2212">
                  <c:v>43970</c:v>
                </c:pt>
                <c:pt idx="2213">
                  <c:v>43971</c:v>
                </c:pt>
                <c:pt idx="2214">
                  <c:v>43972</c:v>
                </c:pt>
                <c:pt idx="2215">
                  <c:v>43973</c:v>
                </c:pt>
                <c:pt idx="2216">
                  <c:v>43976</c:v>
                </c:pt>
                <c:pt idx="2217">
                  <c:v>43977</c:v>
                </c:pt>
                <c:pt idx="2218">
                  <c:v>43978</c:v>
                </c:pt>
                <c:pt idx="2219">
                  <c:v>43979</c:v>
                </c:pt>
                <c:pt idx="2220">
                  <c:v>43980</c:v>
                </c:pt>
                <c:pt idx="2221">
                  <c:v>43983</c:v>
                </c:pt>
                <c:pt idx="2222">
                  <c:v>43984</c:v>
                </c:pt>
                <c:pt idx="2223">
                  <c:v>43985</c:v>
                </c:pt>
                <c:pt idx="2224">
                  <c:v>43986</c:v>
                </c:pt>
                <c:pt idx="2225">
                  <c:v>43987</c:v>
                </c:pt>
                <c:pt idx="2226">
                  <c:v>43990</c:v>
                </c:pt>
                <c:pt idx="2227">
                  <c:v>43991</c:v>
                </c:pt>
                <c:pt idx="2228">
                  <c:v>43992</c:v>
                </c:pt>
                <c:pt idx="2229">
                  <c:v>43993</c:v>
                </c:pt>
                <c:pt idx="2230">
                  <c:v>43994</c:v>
                </c:pt>
                <c:pt idx="2231">
                  <c:v>43997</c:v>
                </c:pt>
                <c:pt idx="2232">
                  <c:v>43998</c:v>
                </c:pt>
                <c:pt idx="2233">
                  <c:v>43999</c:v>
                </c:pt>
                <c:pt idx="2234">
                  <c:v>44000</c:v>
                </c:pt>
                <c:pt idx="2235">
                  <c:v>44001</c:v>
                </c:pt>
                <c:pt idx="2236">
                  <c:v>44004</c:v>
                </c:pt>
                <c:pt idx="2237">
                  <c:v>44005</c:v>
                </c:pt>
                <c:pt idx="2238">
                  <c:v>44006</c:v>
                </c:pt>
                <c:pt idx="2239">
                  <c:v>44007</c:v>
                </c:pt>
                <c:pt idx="2240">
                  <c:v>44008</c:v>
                </c:pt>
                <c:pt idx="2241">
                  <c:v>44011</c:v>
                </c:pt>
                <c:pt idx="2242">
                  <c:v>44012</c:v>
                </c:pt>
                <c:pt idx="2243">
                  <c:v>44013</c:v>
                </c:pt>
                <c:pt idx="2244">
                  <c:v>44014</c:v>
                </c:pt>
                <c:pt idx="2245">
                  <c:v>44015</c:v>
                </c:pt>
                <c:pt idx="2246">
                  <c:v>44018</c:v>
                </c:pt>
                <c:pt idx="2247">
                  <c:v>44019</c:v>
                </c:pt>
                <c:pt idx="2248">
                  <c:v>44020</c:v>
                </c:pt>
                <c:pt idx="2249">
                  <c:v>44021</c:v>
                </c:pt>
                <c:pt idx="2250">
                  <c:v>44022</c:v>
                </c:pt>
                <c:pt idx="2251">
                  <c:v>44025</c:v>
                </c:pt>
                <c:pt idx="2252">
                  <c:v>44026</c:v>
                </c:pt>
                <c:pt idx="2253">
                  <c:v>44027</c:v>
                </c:pt>
                <c:pt idx="2254">
                  <c:v>44028</c:v>
                </c:pt>
                <c:pt idx="2255">
                  <c:v>44029</c:v>
                </c:pt>
                <c:pt idx="2256">
                  <c:v>44032</c:v>
                </c:pt>
                <c:pt idx="2257">
                  <c:v>44033</c:v>
                </c:pt>
                <c:pt idx="2258">
                  <c:v>44034</c:v>
                </c:pt>
                <c:pt idx="2259">
                  <c:v>44039</c:v>
                </c:pt>
                <c:pt idx="2260">
                  <c:v>44040</c:v>
                </c:pt>
                <c:pt idx="2261">
                  <c:v>44041</c:v>
                </c:pt>
                <c:pt idx="2262">
                  <c:v>44042</c:v>
                </c:pt>
                <c:pt idx="2263">
                  <c:v>44043</c:v>
                </c:pt>
                <c:pt idx="2264">
                  <c:v>44046</c:v>
                </c:pt>
                <c:pt idx="2265">
                  <c:v>44047</c:v>
                </c:pt>
                <c:pt idx="2266">
                  <c:v>44048</c:v>
                </c:pt>
                <c:pt idx="2267">
                  <c:v>44049</c:v>
                </c:pt>
                <c:pt idx="2268">
                  <c:v>44050</c:v>
                </c:pt>
                <c:pt idx="2269">
                  <c:v>44054</c:v>
                </c:pt>
                <c:pt idx="2270">
                  <c:v>44055</c:v>
                </c:pt>
                <c:pt idx="2271">
                  <c:v>44056</c:v>
                </c:pt>
                <c:pt idx="2272">
                  <c:v>44057</c:v>
                </c:pt>
                <c:pt idx="2273">
                  <c:v>44060</c:v>
                </c:pt>
                <c:pt idx="2274">
                  <c:v>44061</c:v>
                </c:pt>
                <c:pt idx="2275">
                  <c:v>44062</c:v>
                </c:pt>
                <c:pt idx="2276">
                  <c:v>44063</c:v>
                </c:pt>
                <c:pt idx="2277">
                  <c:v>44064</c:v>
                </c:pt>
                <c:pt idx="2278">
                  <c:v>44067</c:v>
                </c:pt>
                <c:pt idx="2279">
                  <c:v>44068</c:v>
                </c:pt>
                <c:pt idx="2280">
                  <c:v>44069</c:v>
                </c:pt>
                <c:pt idx="2281">
                  <c:v>44070</c:v>
                </c:pt>
                <c:pt idx="2282">
                  <c:v>44071</c:v>
                </c:pt>
                <c:pt idx="2283">
                  <c:v>44074</c:v>
                </c:pt>
                <c:pt idx="2284">
                  <c:v>44075</c:v>
                </c:pt>
                <c:pt idx="2285">
                  <c:v>44076</c:v>
                </c:pt>
                <c:pt idx="2286">
                  <c:v>44077</c:v>
                </c:pt>
                <c:pt idx="2287">
                  <c:v>44078</c:v>
                </c:pt>
                <c:pt idx="2288">
                  <c:v>44081</c:v>
                </c:pt>
                <c:pt idx="2289">
                  <c:v>44082</c:v>
                </c:pt>
                <c:pt idx="2290">
                  <c:v>44083</c:v>
                </c:pt>
                <c:pt idx="2291">
                  <c:v>44084</c:v>
                </c:pt>
                <c:pt idx="2292">
                  <c:v>44085</c:v>
                </c:pt>
                <c:pt idx="2293">
                  <c:v>44088</c:v>
                </c:pt>
                <c:pt idx="2294">
                  <c:v>44089</c:v>
                </c:pt>
                <c:pt idx="2295">
                  <c:v>44090</c:v>
                </c:pt>
                <c:pt idx="2296">
                  <c:v>44091</c:v>
                </c:pt>
                <c:pt idx="2297">
                  <c:v>44092</c:v>
                </c:pt>
                <c:pt idx="2298">
                  <c:v>44097</c:v>
                </c:pt>
                <c:pt idx="2299">
                  <c:v>44098</c:v>
                </c:pt>
                <c:pt idx="2300">
                  <c:v>44099</c:v>
                </c:pt>
                <c:pt idx="2301">
                  <c:v>44102</c:v>
                </c:pt>
                <c:pt idx="2302">
                  <c:v>44103</c:v>
                </c:pt>
                <c:pt idx="2303">
                  <c:v>44104</c:v>
                </c:pt>
                <c:pt idx="2304">
                  <c:v>44106</c:v>
                </c:pt>
                <c:pt idx="2305">
                  <c:v>44109</c:v>
                </c:pt>
                <c:pt idx="2306">
                  <c:v>44110</c:v>
                </c:pt>
                <c:pt idx="2307">
                  <c:v>44111</c:v>
                </c:pt>
                <c:pt idx="2308">
                  <c:v>44112</c:v>
                </c:pt>
                <c:pt idx="2309">
                  <c:v>44113</c:v>
                </c:pt>
                <c:pt idx="2310">
                  <c:v>44116</c:v>
                </c:pt>
                <c:pt idx="2311">
                  <c:v>44117</c:v>
                </c:pt>
                <c:pt idx="2312">
                  <c:v>44118</c:v>
                </c:pt>
                <c:pt idx="2313">
                  <c:v>44119</c:v>
                </c:pt>
                <c:pt idx="2314">
                  <c:v>44120</c:v>
                </c:pt>
                <c:pt idx="2315">
                  <c:v>44123</c:v>
                </c:pt>
                <c:pt idx="2316">
                  <c:v>44124</c:v>
                </c:pt>
                <c:pt idx="2317">
                  <c:v>44125</c:v>
                </c:pt>
                <c:pt idx="2318">
                  <c:v>44126</c:v>
                </c:pt>
                <c:pt idx="2319">
                  <c:v>44127</c:v>
                </c:pt>
                <c:pt idx="2320">
                  <c:v>44130</c:v>
                </c:pt>
                <c:pt idx="2321">
                  <c:v>44131</c:v>
                </c:pt>
                <c:pt idx="2322">
                  <c:v>44132</c:v>
                </c:pt>
                <c:pt idx="2323">
                  <c:v>44133</c:v>
                </c:pt>
                <c:pt idx="2324">
                  <c:v>44134</c:v>
                </c:pt>
                <c:pt idx="2325">
                  <c:v>44137</c:v>
                </c:pt>
                <c:pt idx="2326">
                  <c:v>44139</c:v>
                </c:pt>
                <c:pt idx="2327">
                  <c:v>44140</c:v>
                </c:pt>
                <c:pt idx="2328">
                  <c:v>44141</c:v>
                </c:pt>
                <c:pt idx="2329">
                  <c:v>44144</c:v>
                </c:pt>
                <c:pt idx="2330">
                  <c:v>44145</c:v>
                </c:pt>
                <c:pt idx="2331">
                  <c:v>44146</c:v>
                </c:pt>
                <c:pt idx="2332">
                  <c:v>44147</c:v>
                </c:pt>
                <c:pt idx="2333">
                  <c:v>44148</c:v>
                </c:pt>
                <c:pt idx="2334">
                  <c:v>44151</c:v>
                </c:pt>
                <c:pt idx="2335">
                  <c:v>44152</c:v>
                </c:pt>
                <c:pt idx="2336">
                  <c:v>44153</c:v>
                </c:pt>
                <c:pt idx="2337">
                  <c:v>44154</c:v>
                </c:pt>
                <c:pt idx="2338">
                  <c:v>44155</c:v>
                </c:pt>
                <c:pt idx="2339">
                  <c:v>44159</c:v>
                </c:pt>
                <c:pt idx="2340">
                  <c:v>44160</c:v>
                </c:pt>
                <c:pt idx="2341">
                  <c:v>44161</c:v>
                </c:pt>
                <c:pt idx="2342">
                  <c:v>44162</c:v>
                </c:pt>
                <c:pt idx="2343">
                  <c:v>44165</c:v>
                </c:pt>
                <c:pt idx="2344">
                  <c:v>44166</c:v>
                </c:pt>
                <c:pt idx="2345">
                  <c:v>44167</c:v>
                </c:pt>
                <c:pt idx="2346">
                  <c:v>44168</c:v>
                </c:pt>
                <c:pt idx="2347">
                  <c:v>44169</c:v>
                </c:pt>
                <c:pt idx="2348">
                  <c:v>44172</c:v>
                </c:pt>
                <c:pt idx="2349">
                  <c:v>44173</c:v>
                </c:pt>
                <c:pt idx="2350">
                  <c:v>44174</c:v>
                </c:pt>
                <c:pt idx="2351">
                  <c:v>44175</c:v>
                </c:pt>
                <c:pt idx="2352">
                  <c:v>44176</c:v>
                </c:pt>
                <c:pt idx="2353">
                  <c:v>44179</c:v>
                </c:pt>
                <c:pt idx="2354">
                  <c:v>44180</c:v>
                </c:pt>
                <c:pt idx="2355">
                  <c:v>44181</c:v>
                </c:pt>
                <c:pt idx="2356">
                  <c:v>44182</c:v>
                </c:pt>
                <c:pt idx="2357">
                  <c:v>44183</c:v>
                </c:pt>
                <c:pt idx="2358">
                  <c:v>44186</c:v>
                </c:pt>
                <c:pt idx="2359">
                  <c:v>44187</c:v>
                </c:pt>
                <c:pt idx="2360">
                  <c:v>44188</c:v>
                </c:pt>
                <c:pt idx="2361">
                  <c:v>44189</c:v>
                </c:pt>
                <c:pt idx="2362">
                  <c:v>44190</c:v>
                </c:pt>
                <c:pt idx="2363">
                  <c:v>44193</c:v>
                </c:pt>
                <c:pt idx="2364">
                  <c:v>44194</c:v>
                </c:pt>
                <c:pt idx="2365">
                  <c:v>44195</c:v>
                </c:pt>
                <c:pt idx="2366">
                  <c:v>44200</c:v>
                </c:pt>
                <c:pt idx="2367">
                  <c:v>44201</c:v>
                </c:pt>
                <c:pt idx="2368">
                  <c:v>44202</c:v>
                </c:pt>
                <c:pt idx="2369">
                  <c:v>44203</c:v>
                </c:pt>
                <c:pt idx="2370">
                  <c:v>44204</c:v>
                </c:pt>
                <c:pt idx="2371">
                  <c:v>44208</c:v>
                </c:pt>
                <c:pt idx="2372">
                  <c:v>44209</c:v>
                </c:pt>
                <c:pt idx="2373">
                  <c:v>44210</c:v>
                </c:pt>
                <c:pt idx="2374">
                  <c:v>44211</c:v>
                </c:pt>
                <c:pt idx="2375">
                  <c:v>44214</c:v>
                </c:pt>
                <c:pt idx="2376">
                  <c:v>44215</c:v>
                </c:pt>
                <c:pt idx="2377">
                  <c:v>44216</c:v>
                </c:pt>
                <c:pt idx="2378">
                  <c:v>44217</c:v>
                </c:pt>
                <c:pt idx="2379">
                  <c:v>44218</c:v>
                </c:pt>
                <c:pt idx="2380">
                  <c:v>44221</c:v>
                </c:pt>
                <c:pt idx="2381">
                  <c:v>44222</c:v>
                </c:pt>
                <c:pt idx="2382">
                  <c:v>44223</c:v>
                </c:pt>
                <c:pt idx="2383">
                  <c:v>44224</c:v>
                </c:pt>
                <c:pt idx="2384">
                  <c:v>44225</c:v>
                </c:pt>
                <c:pt idx="2385">
                  <c:v>44228</c:v>
                </c:pt>
                <c:pt idx="2386">
                  <c:v>44229</c:v>
                </c:pt>
                <c:pt idx="2387">
                  <c:v>44230</c:v>
                </c:pt>
                <c:pt idx="2388">
                  <c:v>44231</c:v>
                </c:pt>
                <c:pt idx="2389">
                  <c:v>44232</c:v>
                </c:pt>
                <c:pt idx="2390">
                  <c:v>44235</c:v>
                </c:pt>
                <c:pt idx="2391">
                  <c:v>44236</c:v>
                </c:pt>
                <c:pt idx="2392">
                  <c:v>44237</c:v>
                </c:pt>
                <c:pt idx="2393">
                  <c:v>44239</c:v>
                </c:pt>
                <c:pt idx="2394">
                  <c:v>44242</c:v>
                </c:pt>
                <c:pt idx="2395">
                  <c:v>44243</c:v>
                </c:pt>
                <c:pt idx="2396">
                  <c:v>44244</c:v>
                </c:pt>
                <c:pt idx="2397">
                  <c:v>44245</c:v>
                </c:pt>
                <c:pt idx="2398">
                  <c:v>44246</c:v>
                </c:pt>
                <c:pt idx="2399">
                  <c:v>44249</c:v>
                </c:pt>
                <c:pt idx="2400">
                  <c:v>44251</c:v>
                </c:pt>
                <c:pt idx="2401">
                  <c:v>44252</c:v>
                </c:pt>
                <c:pt idx="2402">
                  <c:v>44253</c:v>
                </c:pt>
                <c:pt idx="2403">
                  <c:v>44256</c:v>
                </c:pt>
                <c:pt idx="2404">
                  <c:v>44257</c:v>
                </c:pt>
                <c:pt idx="2405">
                  <c:v>44258</c:v>
                </c:pt>
                <c:pt idx="2406">
                  <c:v>44259</c:v>
                </c:pt>
                <c:pt idx="2407">
                  <c:v>44260</c:v>
                </c:pt>
                <c:pt idx="2408">
                  <c:v>44263</c:v>
                </c:pt>
                <c:pt idx="2409">
                  <c:v>44264</c:v>
                </c:pt>
                <c:pt idx="2410">
                  <c:v>44265</c:v>
                </c:pt>
                <c:pt idx="2411">
                  <c:v>44266</c:v>
                </c:pt>
                <c:pt idx="2412">
                  <c:v>44267</c:v>
                </c:pt>
                <c:pt idx="2413">
                  <c:v>44270</c:v>
                </c:pt>
                <c:pt idx="2414">
                  <c:v>44271</c:v>
                </c:pt>
                <c:pt idx="2415">
                  <c:v>44272</c:v>
                </c:pt>
                <c:pt idx="2416">
                  <c:v>44273</c:v>
                </c:pt>
                <c:pt idx="2417">
                  <c:v>44274</c:v>
                </c:pt>
                <c:pt idx="2418">
                  <c:v>44277</c:v>
                </c:pt>
                <c:pt idx="2419">
                  <c:v>44278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5-419B-9348-F032E45E5E15}"/>
            </c:ext>
          </c:extLst>
        </c:ser>
        <c:ser>
          <c:idx val="1"/>
          <c:order val="1"/>
          <c:tx>
            <c:strRef>
              <c:f>グラフ元_2011_5_2!$B$1</c:f>
              <c:strCache>
                <c:ptCount val="1"/>
                <c:pt idx="0">
                  <c:v>TS倍率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グラフ元_2011_5_2!$B$2:$B$2421</c:f>
              <c:numCache>
                <c:formatCode>#,##0.0000;[Red]\-#,##0.0000</c:formatCode>
                <c:ptCount val="2420"/>
                <c:pt idx="0">
                  <c:v>7.9304192685102581E-2</c:v>
                </c:pt>
                <c:pt idx="1">
                  <c:v>8.1013824884792626E-2</c:v>
                </c:pt>
                <c:pt idx="2">
                  <c:v>8.0847145488029459E-2</c:v>
                </c:pt>
                <c:pt idx="3">
                  <c:v>8.119815668202765E-2</c:v>
                </c:pt>
                <c:pt idx="4">
                  <c:v>7.9782411604714415E-2</c:v>
                </c:pt>
                <c:pt idx="5">
                  <c:v>8.0073461891643716E-2</c:v>
                </c:pt>
                <c:pt idx="6">
                  <c:v>7.9139981701738332E-2</c:v>
                </c:pt>
                <c:pt idx="7">
                  <c:v>7.9074074074074074E-2</c:v>
                </c:pt>
                <c:pt idx="8">
                  <c:v>7.878228782287823E-2</c:v>
                </c:pt>
                <c:pt idx="9">
                  <c:v>7.9300827966881329E-2</c:v>
                </c:pt>
                <c:pt idx="10">
                  <c:v>7.8122151321786695E-2</c:v>
                </c:pt>
                <c:pt idx="11">
                  <c:v>7.7404718693284941E-2</c:v>
                </c:pt>
                <c:pt idx="12">
                  <c:v>7.7481617647058826E-2</c:v>
                </c:pt>
                <c:pt idx="13">
                  <c:v>7.7859778597785978E-2</c:v>
                </c:pt>
                <c:pt idx="14">
                  <c:v>7.8232558139534877E-2</c:v>
                </c:pt>
                <c:pt idx="15">
                  <c:v>7.8341013824884786E-2</c:v>
                </c:pt>
                <c:pt idx="16">
                  <c:v>7.8156682027649776E-2</c:v>
                </c:pt>
                <c:pt idx="17">
                  <c:v>7.8260869565217397E-2</c:v>
                </c:pt>
                <c:pt idx="18">
                  <c:v>7.8904109589041094E-2</c:v>
                </c:pt>
                <c:pt idx="19">
                  <c:v>7.8564940962761121E-2</c:v>
                </c:pt>
                <c:pt idx="20">
                  <c:v>7.9439252336448593E-2</c:v>
                </c:pt>
                <c:pt idx="21">
                  <c:v>7.9041353383458648E-2</c:v>
                </c:pt>
                <c:pt idx="22">
                  <c:v>7.9484732824427487E-2</c:v>
                </c:pt>
                <c:pt idx="23">
                  <c:v>8.0828516377649332E-2</c:v>
                </c:pt>
                <c:pt idx="24">
                  <c:v>8.1062801932367146E-2</c:v>
                </c:pt>
                <c:pt idx="25">
                  <c:v>8.1104651162790697E-2</c:v>
                </c:pt>
                <c:pt idx="26">
                  <c:v>8.1510164569215879E-2</c:v>
                </c:pt>
                <c:pt idx="27">
                  <c:v>8.1517509727626461E-2</c:v>
                </c:pt>
                <c:pt idx="28">
                  <c:v>8.1994191674733791E-2</c:v>
                </c:pt>
                <c:pt idx="29">
                  <c:v>8.1303930968360499E-2</c:v>
                </c:pt>
                <c:pt idx="30">
                  <c:v>8.0947775628626692E-2</c:v>
                </c:pt>
                <c:pt idx="31">
                  <c:v>8.056365403304179E-2</c:v>
                </c:pt>
                <c:pt idx="32">
                  <c:v>8.2068965517241382E-2</c:v>
                </c:pt>
                <c:pt idx="33">
                  <c:v>8.1968810916179344E-2</c:v>
                </c:pt>
                <c:pt idx="34">
                  <c:v>8.2449373191899711E-2</c:v>
                </c:pt>
                <c:pt idx="35">
                  <c:v>8.2381413359148115E-2</c:v>
                </c:pt>
                <c:pt idx="36">
                  <c:v>8.2755298651252404E-2</c:v>
                </c:pt>
                <c:pt idx="37">
                  <c:v>8.3203125000000003E-2</c:v>
                </c:pt>
                <c:pt idx="38">
                  <c:v>8.2608695652173908E-2</c:v>
                </c:pt>
                <c:pt idx="39">
                  <c:v>8.2588011417697435E-2</c:v>
                </c:pt>
                <c:pt idx="40">
                  <c:v>8.28436018957346E-2</c:v>
                </c:pt>
                <c:pt idx="41">
                  <c:v>8.2612781954887221E-2</c:v>
                </c:pt>
                <c:pt idx="42">
                  <c:v>8.2331174838112864E-2</c:v>
                </c:pt>
                <c:pt idx="43">
                  <c:v>8.2548476454293626E-2</c:v>
                </c:pt>
                <c:pt idx="44">
                  <c:v>8.0698529411764711E-2</c:v>
                </c:pt>
                <c:pt idx="45">
                  <c:v>8.0458715596330277E-2</c:v>
                </c:pt>
                <c:pt idx="46">
                  <c:v>7.9619565217391303E-2</c:v>
                </c:pt>
                <c:pt idx="47">
                  <c:v>8.0588776448942037E-2</c:v>
                </c:pt>
                <c:pt idx="48">
                  <c:v>8.107344632768361E-2</c:v>
                </c:pt>
                <c:pt idx="49">
                  <c:v>8.2380952380952374E-2</c:v>
                </c:pt>
                <c:pt idx="50">
                  <c:v>8.2725527831094048E-2</c:v>
                </c:pt>
                <c:pt idx="51">
                  <c:v>8.3013435700575816E-2</c:v>
                </c:pt>
                <c:pt idx="52">
                  <c:v>8.2801932367149764E-2</c:v>
                </c:pt>
                <c:pt idx="53">
                  <c:v>8.2146248812915476E-2</c:v>
                </c:pt>
                <c:pt idx="54">
                  <c:v>8.2538167938931303E-2</c:v>
                </c:pt>
                <c:pt idx="55">
                  <c:v>8.203198494825964E-2</c:v>
                </c:pt>
                <c:pt idx="56">
                  <c:v>8.2808022922636101E-2</c:v>
                </c:pt>
                <c:pt idx="57">
                  <c:v>8.3206106870229002E-2</c:v>
                </c:pt>
                <c:pt idx="58">
                  <c:v>8.3156881616939363E-2</c:v>
                </c:pt>
                <c:pt idx="59">
                  <c:v>8.2960077896786763E-2</c:v>
                </c:pt>
                <c:pt idx="60">
                  <c:v>8.3928571428571422E-2</c:v>
                </c:pt>
                <c:pt idx="61">
                  <c:v>8.3691406250000003E-2</c:v>
                </c:pt>
                <c:pt idx="62">
                  <c:v>8.4900000000000003E-2</c:v>
                </c:pt>
                <c:pt idx="63">
                  <c:v>8.5288065843621405E-2</c:v>
                </c:pt>
                <c:pt idx="64">
                  <c:v>8.3016983016983015E-2</c:v>
                </c:pt>
                <c:pt idx="65">
                  <c:v>8.4188481675392668E-2</c:v>
                </c:pt>
                <c:pt idx="66">
                  <c:v>8.6403508771929829E-2</c:v>
                </c:pt>
                <c:pt idx="67">
                  <c:v>9.0409356725146203E-2</c:v>
                </c:pt>
                <c:pt idx="68">
                  <c:v>8.6092715231788075E-2</c:v>
                </c:pt>
                <c:pt idx="69">
                  <c:v>8.8081725312145295E-2</c:v>
                </c:pt>
                <c:pt idx="70">
                  <c:v>8.6450167973124298E-2</c:v>
                </c:pt>
                <c:pt idx="71">
                  <c:v>8.5152838427947602E-2</c:v>
                </c:pt>
                <c:pt idx="72">
                  <c:v>8.5032537960954446E-2</c:v>
                </c:pt>
                <c:pt idx="73">
                  <c:v>8.5076252723311541E-2</c:v>
                </c:pt>
                <c:pt idx="74">
                  <c:v>8.4835164835164831E-2</c:v>
                </c:pt>
                <c:pt idx="75">
                  <c:v>8.6582568807339444E-2</c:v>
                </c:pt>
                <c:pt idx="76">
                  <c:v>8.6274509803921567E-2</c:v>
                </c:pt>
                <c:pt idx="77">
                  <c:v>8.6285714285714285E-2</c:v>
                </c:pt>
                <c:pt idx="78">
                  <c:v>8.4502262443438919E-2</c:v>
                </c:pt>
                <c:pt idx="79">
                  <c:v>8.3646408839779002E-2</c:v>
                </c:pt>
                <c:pt idx="80">
                  <c:v>8.3608360836083612E-2</c:v>
                </c:pt>
                <c:pt idx="81">
                  <c:v>8.3387978142076505E-2</c:v>
                </c:pt>
                <c:pt idx="82">
                  <c:v>8.2851018220793146E-2</c:v>
                </c:pt>
                <c:pt idx="83">
                  <c:v>8.3243823845327608E-2</c:v>
                </c:pt>
                <c:pt idx="84">
                  <c:v>8.2908704883227172E-2</c:v>
                </c:pt>
                <c:pt idx="85">
                  <c:v>8.4056399132321047E-2</c:v>
                </c:pt>
                <c:pt idx="86">
                  <c:v>8.4916201117318429E-2</c:v>
                </c:pt>
                <c:pt idx="87">
                  <c:v>8.3972911963882624E-2</c:v>
                </c:pt>
                <c:pt idx="88">
                  <c:v>8.3388338833883385E-2</c:v>
                </c:pt>
                <c:pt idx="89">
                  <c:v>8.2519001085776325E-2</c:v>
                </c:pt>
                <c:pt idx="90">
                  <c:v>8.2162162162162156E-2</c:v>
                </c:pt>
                <c:pt idx="91">
                  <c:v>8.3914510686164234E-2</c:v>
                </c:pt>
                <c:pt idx="92">
                  <c:v>8.3759733036707459E-2</c:v>
                </c:pt>
                <c:pt idx="93">
                  <c:v>8.3445190156599555E-2</c:v>
                </c:pt>
                <c:pt idx="94">
                  <c:v>8.240437158469946E-2</c:v>
                </c:pt>
                <c:pt idx="95">
                  <c:v>8.2921589688506978E-2</c:v>
                </c:pt>
                <c:pt idx="96">
                  <c:v>8.2570806100217858E-2</c:v>
                </c:pt>
                <c:pt idx="97">
                  <c:v>8.2500000000000004E-2</c:v>
                </c:pt>
                <c:pt idx="98">
                  <c:v>8.4139482564679416E-2</c:v>
                </c:pt>
                <c:pt idx="99">
                  <c:v>8.4544405997693195E-2</c:v>
                </c:pt>
                <c:pt idx="100">
                  <c:v>8.432250839865621E-2</c:v>
                </c:pt>
                <c:pt idx="101">
                  <c:v>8.6164229471316092E-2</c:v>
                </c:pt>
                <c:pt idx="102">
                  <c:v>8.6951631046119235E-2</c:v>
                </c:pt>
                <c:pt idx="103">
                  <c:v>8.7034949267192782E-2</c:v>
                </c:pt>
                <c:pt idx="104">
                  <c:v>8.7312572087658594E-2</c:v>
                </c:pt>
                <c:pt idx="105">
                  <c:v>8.8089622641509435E-2</c:v>
                </c:pt>
                <c:pt idx="106">
                  <c:v>8.5913853317811414E-2</c:v>
                </c:pt>
                <c:pt idx="107">
                  <c:v>8.5257142857142851E-2</c:v>
                </c:pt>
                <c:pt idx="108">
                  <c:v>8.4192825112107628E-2</c:v>
                </c:pt>
                <c:pt idx="109">
                  <c:v>8.340611353711791E-2</c:v>
                </c:pt>
                <c:pt idx="110">
                  <c:v>8.3606557377049182E-2</c:v>
                </c:pt>
                <c:pt idx="111">
                  <c:v>8.2866379310344823E-2</c:v>
                </c:pt>
                <c:pt idx="112">
                  <c:v>8.1769147788565269E-2</c:v>
                </c:pt>
                <c:pt idx="113">
                  <c:v>8.1473684210526309E-2</c:v>
                </c:pt>
                <c:pt idx="114">
                  <c:v>8.2378378378378372E-2</c:v>
                </c:pt>
                <c:pt idx="115">
                  <c:v>8.0997876857749465E-2</c:v>
                </c:pt>
                <c:pt idx="116">
                  <c:v>8.1769147788565269E-2</c:v>
                </c:pt>
                <c:pt idx="117">
                  <c:v>8.0511182108626192E-2</c:v>
                </c:pt>
                <c:pt idx="118">
                  <c:v>8.1058201058201051E-2</c:v>
                </c:pt>
                <c:pt idx="119">
                  <c:v>7.9957805907172996E-2</c:v>
                </c:pt>
                <c:pt idx="120">
                  <c:v>8.0446333687566415E-2</c:v>
                </c:pt>
                <c:pt idx="121">
                  <c:v>8.0982236154649945E-2</c:v>
                </c:pt>
                <c:pt idx="122">
                  <c:v>8.063851699279094E-2</c:v>
                </c:pt>
                <c:pt idx="123">
                  <c:v>7.6854599406528196E-2</c:v>
                </c:pt>
                <c:pt idx="124">
                  <c:v>7.8784757981462408E-2</c:v>
                </c:pt>
                <c:pt idx="125">
                  <c:v>7.7720207253886009E-2</c:v>
                </c:pt>
                <c:pt idx="126">
                  <c:v>7.7698574338085538E-2</c:v>
                </c:pt>
                <c:pt idx="127">
                  <c:v>7.7540650406504069E-2</c:v>
                </c:pt>
                <c:pt idx="128">
                  <c:v>7.6632653061224493E-2</c:v>
                </c:pt>
                <c:pt idx="129">
                  <c:v>7.6868686868686864E-2</c:v>
                </c:pt>
                <c:pt idx="130">
                  <c:v>7.6416065911431519E-2</c:v>
                </c:pt>
                <c:pt idx="131">
                  <c:v>7.6185567010309277E-2</c:v>
                </c:pt>
                <c:pt idx="132">
                  <c:v>7.6122448979591834E-2</c:v>
                </c:pt>
                <c:pt idx="133">
                  <c:v>7.65979381443299E-2</c:v>
                </c:pt>
                <c:pt idx="134">
                  <c:v>7.6190476190476197E-2</c:v>
                </c:pt>
                <c:pt idx="135">
                  <c:v>7.6979166666666668E-2</c:v>
                </c:pt>
                <c:pt idx="136">
                  <c:v>7.8205128205128205E-2</c:v>
                </c:pt>
                <c:pt idx="137">
                  <c:v>7.8218884120171681E-2</c:v>
                </c:pt>
                <c:pt idx="138">
                  <c:v>7.844827586206897E-2</c:v>
                </c:pt>
                <c:pt idx="139">
                  <c:v>7.9116022099447514E-2</c:v>
                </c:pt>
                <c:pt idx="140">
                  <c:v>7.9755283648498335E-2</c:v>
                </c:pt>
                <c:pt idx="141">
                  <c:v>7.9366812227074229E-2</c:v>
                </c:pt>
                <c:pt idx="142">
                  <c:v>7.891373801916933E-2</c:v>
                </c:pt>
                <c:pt idx="143">
                  <c:v>7.931404072883172E-2</c:v>
                </c:pt>
                <c:pt idx="144">
                  <c:v>7.7399380804953566E-2</c:v>
                </c:pt>
                <c:pt idx="145">
                  <c:v>7.7459016393442617E-2</c:v>
                </c:pt>
                <c:pt idx="146">
                  <c:v>7.7709611451942745E-2</c:v>
                </c:pt>
                <c:pt idx="147">
                  <c:v>7.7081192189105863E-2</c:v>
                </c:pt>
                <c:pt idx="148">
                  <c:v>7.7258883248730967E-2</c:v>
                </c:pt>
                <c:pt idx="149">
                  <c:v>7.6930894308943093E-2</c:v>
                </c:pt>
                <c:pt idx="150">
                  <c:v>7.7754677754677759E-2</c:v>
                </c:pt>
                <c:pt idx="151">
                  <c:v>7.7505112474437629E-2</c:v>
                </c:pt>
                <c:pt idx="152">
                  <c:v>7.768595041322314E-2</c:v>
                </c:pt>
                <c:pt idx="153">
                  <c:v>7.7376033057851235E-2</c:v>
                </c:pt>
                <c:pt idx="154">
                  <c:v>7.763713080168777E-2</c:v>
                </c:pt>
                <c:pt idx="155">
                  <c:v>7.6858638743455499E-2</c:v>
                </c:pt>
                <c:pt idx="156">
                  <c:v>7.701271186440678E-2</c:v>
                </c:pt>
                <c:pt idx="157">
                  <c:v>7.6923076923076927E-2</c:v>
                </c:pt>
                <c:pt idx="158">
                  <c:v>7.6452282157676354E-2</c:v>
                </c:pt>
                <c:pt idx="159">
                  <c:v>7.5983436853002073E-2</c:v>
                </c:pt>
                <c:pt idx="160">
                  <c:v>7.5076297049847404E-2</c:v>
                </c:pt>
                <c:pt idx="161">
                  <c:v>7.4745417515274942E-2</c:v>
                </c:pt>
                <c:pt idx="162">
                  <c:v>7.5025588536335716E-2</c:v>
                </c:pt>
                <c:pt idx="163">
                  <c:v>7.5462012320328536E-2</c:v>
                </c:pt>
                <c:pt idx="164">
                  <c:v>7.5664621676891614E-2</c:v>
                </c:pt>
                <c:pt idx="165">
                  <c:v>7.6993865030674846E-2</c:v>
                </c:pt>
                <c:pt idx="166">
                  <c:v>7.6482617586912063E-2</c:v>
                </c:pt>
                <c:pt idx="167">
                  <c:v>7.5356415478615074E-2</c:v>
                </c:pt>
                <c:pt idx="168">
                  <c:v>7.5431472081218268E-2</c:v>
                </c:pt>
                <c:pt idx="169">
                  <c:v>7.5050505050505048E-2</c:v>
                </c:pt>
                <c:pt idx="170">
                  <c:v>7.454545454545454E-2</c:v>
                </c:pt>
                <c:pt idx="171">
                  <c:v>7.4999999999999997E-2</c:v>
                </c:pt>
                <c:pt idx="172">
                  <c:v>7.4320241691842898E-2</c:v>
                </c:pt>
                <c:pt idx="173">
                  <c:v>7.4423269809428289E-2</c:v>
                </c:pt>
                <c:pt idx="174">
                  <c:v>7.4999999999999997E-2</c:v>
                </c:pt>
                <c:pt idx="175">
                  <c:v>7.5049900199600797E-2</c:v>
                </c:pt>
                <c:pt idx="176">
                  <c:v>7.5665024630541866E-2</c:v>
                </c:pt>
                <c:pt idx="177">
                  <c:v>7.6313181367690788E-2</c:v>
                </c:pt>
                <c:pt idx="178">
                  <c:v>7.6063303659742829E-2</c:v>
                </c:pt>
                <c:pt idx="179">
                  <c:v>7.5607385811467448E-2</c:v>
                </c:pt>
                <c:pt idx="180">
                  <c:v>7.5242718446601936E-2</c:v>
                </c:pt>
                <c:pt idx="181">
                  <c:v>7.648221343873518E-2</c:v>
                </c:pt>
                <c:pt idx="182">
                  <c:v>7.6540755467196825E-2</c:v>
                </c:pt>
                <c:pt idx="183">
                  <c:v>7.6171485543369888E-2</c:v>
                </c:pt>
                <c:pt idx="184">
                  <c:v>7.6999999999999999E-2</c:v>
                </c:pt>
                <c:pt idx="185">
                  <c:v>7.6961271102284012E-2</c:v>
                </c:pt>
                <c:pt idx="186">
                  <c:v>7.6534653465346533E-2</c:v>
                </c:pt>
                <c:pt idx="187">
                  <c:v>7.6144109055501466E-2</c:v>
                </c:pt>
                <c:pt idx="188">
                  <c:v>7.6287657920310975E-2</c:v>
                </c:pt>
                <c:pt idx="189">
                  <c:v>7.6419634263715105E-2</c:v>
                </c:pt>
                <c:pt idx="190">
                  <c:v>7.6560999039385208E-2</c:v>
                </c:pt>
                <c:pt idx="191">
                  <c:v>7.5717017208413007E-2</c:v>
                </c:pt>
                <c:pt idx="192">
                  <c:v>7.5691134413727365E-2</c:v>
                </c:pt>
                <c:pt idx="193">
                  <c:v>7.6022835394862043E-2</c:v>
                </c:pt>
                <c:pt idx="194">
                  <c:v>7.6547842401500935E-2</c:v>
                </c:pt>
                <c:pt idx="195">
                  <c:v>7.742857142857143E-2</c:v>
                </c:pt>
                <c:pt idx="196">
                  <c:v>7.6465116279069767E-2</c:v>
                </c:pt>
                <c:pt idx="197">
                  <c:v>7.6470588235294124E-2</c:v>
                </c:pt>
                <c:pt idx="198">
                  <c:v>7.5616438356164384E-2</c:v>
                </c:pt>
                <c:pt idx="199">
                  <c:v>7.6831501831501836E-2</c:v>
                </c:pt>
                <c:pt idx="200">
                  <c:v>7.720588235294118E-2</c:v>
                </c:pt>
                <c:pt idx="201">
                  <c:v>7.7020890099909173E-2</c:v>
                </c:pt>
                <c:pt idx="202">
                  <c:v>7.6645626690712357E-2</c:v>
                </c:pt>
                <c:pt idx="203">
                  <c:v>7.6964769647696482E-2</c:v>
                </c:pt>
                <c:pt idx="204">
                  <c:v>7.6651583710407242E-2</c:v>
                </c:pt>
                <c:pt idx="205">
                  <c:v>7.6358695652173916E-2</c:v>
                </c:pt>
                <c:pt idx="206">
                  <c:v>7.5868210151380233E-2</c:v>
                </c:pt>
                <c:pt idx="207">
                  <c:v>7.5831087151841864E-2</c:v>
                </c:pt>
                <c:pt idx="208">
                  <c:v>7.5517551755175522E-2</c:v>
                </c:pt>
                <c:pt idx="209">
                  <c:v>7.6887661141804786E-2</c:v>
                </c:pt>
                <c:pt idx="210">
                  <c:v>7.7545454545454542E-2</c:v>
                </c:pt>
                <c:pt idx="211">
                  <c:v>7.6827094474153299E-2</c:v>
                </c:pt>
                <c:pt idx="212">
                  <c:v>7.6198934280639438E-2</c:v>
                </c:pt>
                <c:pt idx="213">
                  <c:v>7.5929203539823006E-2</c:v>
                </c:pt>
                <c:pt idx="214">
                  <c:v>7.497850386930352E-2</c:v>
                </c:pt>
                <c:pt idx="215">
                  <c:v>7.4829351535836183E-2</c:v>
                </c:pt>
                <c:pt idx="216">
                  <c:v>7.5278015397775871E-2</c:v>
                </c:pt>
                <c:pt idx="217">
                  <c:v>7.5299145299145304E-2</c:v>
                </c:pt>
                <c:pt idx="218">
                  <c:v>7.4234693877551022E-2</c:v>
                </c:pt>
                <c:pt idx="219">
                  <c:v>7.4850299401197598E-2</c:v>
                </c:pt>
                <c:pt idx="220">
                  <c:v>7.4762316335350049E-2</c:v>
                </c:pt>
                <c:pt idx="221">
                  <c:v>7.4913494809688577E-2</c:v>
                </c:pt>
                <c:pt idx="222">
                  <c:v>7.5362318840579715E-2</c:v>
                </c:pt>
                <c:pt idx="223">
                  <c:v>7.538330494037479E-2</c:v>
                </c:pt>
                <c:pt idx="224">
                  <c:v>7.5882859603789835E-2</c:v>
                </c:pt>
                <c:pt idx="225">
                  <c:v>7.5736568457538997E-2</c:v>
                </c:pt>
                <c:pt idx="226">
                  <c:v>7.4701873935264049E-2</c:v>
                </c:pt>
                <c:pt idx="227">
                  <c:v>7.4849785407725328E-2</c:v>
                </c:pt>
                <c:pt idx="228">
                  <c:v>7.3838209982788297E-2</c:v>
                </c:pt>
                <c:pt idx="229">
                  <c:v>7.415437987857762E-2</c:v>
                </c:pt>
                <c:pt idx="230">
                  <c:v>7.3611111111111113E-2</c:v>
                </c:pt>
                <c:pt idx="231">
                  <c:v>7.4156305506216699E-2</c:v>
                </c:pt>
                <c:pt idx="232">
                  <c:v>7.4222222222222217E-2</c:v>
                </c:pt>
                <c:pt idx="233">
                  <c:v>7.4347434743474342E-2</c:v>
                </c:pt>
                <c:pt idx="234">
                  <c:v>7.468581687612208E-2</c:v>
                </c:pt>
                <c:pt idx="235">
                  <c:v>7.4267968056787939E-2</c:v>
                </c:pt>
                <c:pt idx="236">
                  <c:v>7.4728260869565216E-2</c:v>
                </c:pt>
                <c:pt idx="237">
                  <c:v>7.4728260869565216E-2</c:v>
                </c:pt>
                <c:pt idx="238">
                  <c:v>7.4402125775022143E-2</c:v>
                </c:pt>
                <c:pt idx="239">
                  <c:v>7.4090505767524406E-2</c:v>
                </c:pt>
                <c:pt idx="240">
                  <c:v>7.3978685612788628E-2</c:v>
                </c:pt>
                <c:pt idx="241">
                  <c:v>7.3975044563279857E-2</c:v>
                </c:pt>
                <c:pt idx="242">
                  <c:v>7.4324324324324328E-2</c:v>
                </c:pt>
                <c:pt idx="243">
                  <c:v>7.3998219056099726E-2</c:v>
                </c:pt>
                <c:pt idx="244">
                  <c:v>7.3474801061007955E-2</c:v>
                </c:pt>
                <c:pt idx="245">
                  <c:v>7.3463935886019585E-2</c:v>
                </c:pt>
                <c:pt idx="246">
                  <c:v>7.2605192479856764E-2</c:v>
                </c:pt>
                <c:pt idx="247">
                  <c:v>7.2074468085106383E-2</c:v>
                </c:pt>
                <c:pt idx="248">
                  <c:v>7.3333333333333334E-2</c:v>
                </c:pt>
                <c:pt idx="249">
                  <c:v>7.2743846855059247E-2</c:v>
                </c:pt>
                <c:pt idx="250">
                  <c:v>7.2509225092250926E-2</c:v>
                </c:pt>
                <c:pt idx="251">
                  <c:v>7.2550831792975973E-2</c:v>
                </c:pt>
                <c:pt idx="252">
                  <c:v>7.1811460258780033E-2</c:v>
                </c:pt>
                <c:pt idx="253">
                  <c:v>7.1626617375231058E-2</c:v>
                </c:pt>
                <c:pt idx="254">
                  <c:v>7.145522388059701E-2</c:v>
                </c:pt>
                <c:pt idx="255">
                  <c:v>7.0841121495327106E-2</c:v>
                </c:pt>
                <c:pt idx="256">
                  <c:v>7.1548507462686567E-2</c:v>
                </c:pt>
                <c:pt idx="257">
                  <c:v>7.2313649564375609E-2</c:v>
                </c:pt>
                <c:pt idx="258">
                  <c:v>7.2147001934235983E-2</c:v>
                </c:pt>
                <c:pt idx="259">
                  <c:v>7.1523809523809517E-2</c:v>
                </c:pt>
                <c:pt idx="260">
                  <c:v>7.0869149952244512E-2</c:v>
                </c:pt>
                <c:pt idx="261">
                  <c:v>7.0342205323193921E-2</c:v>
                </c:pt>
                <c:pt idx="262">
                  <c:v>7.0075757575757569E-2</c:v>
                </c:pt>
                <c:pt idx="263">
                  <c:v>6.9914853358561971E-2</c:v>
                </c:pt>
                <c:pt idx="264">
                  <c:v>7.0046948356807512E-2</c:v>
                </c:pt>
                <c:pt idx="265">
                  <c:v>6.9830827067669174E-2</c:v>
                </c:pt>
                <c:pt idx="266">
                  <c:v>7.0469798657718116E-2</c:v>
                </c:pt>
                <c:pt idx="267">
                  <c:v>7.0845481049562689E-2</c:v>
                </c:pt>
                <c:pt idx="268">
                  <c:v>7.1614844533600799E-2</c:v>
                </c:pt>
                <c:pt idx="269">
                  <c:v>7.236580516898608E-2</c:v>
                </c:pt>
                <c:pt idx="270">
                  <c:v>7.1999999999999995E-2</c:v>
                </c:pt>
                <c:pt idx="271">
                  <c:v>7.1102661596958175E-2</c:v>
                </c:pt>
                <c:pt idx="272">
                  <c:v>7.060518731988473E-2</c:v>
                </c:pt>
                <c:pt idx="273">
                  <c:v>6.9545032497678738E-2</c:v>
                </c:pt>
                <c:pt idx="274">
                  <c:v>7.0734032411820788E-2</c:v>
                </c:pt>
                <c:pt idx="275">
                  <c:v>7.052132701421801E-2</c:v>
                </c:pt>
                <c:pt idx="276">
                  <c:v>7.0912547528517111E-2</c:v>
                </c:pt>
                <c:pt idx="277">
                  <c:v>7.0627376425855509E-2</c:v>
                </c:pt>
                <c:pt idx="278">
                  <c:v>7.1267605633802814E-2</c:v>
                </c:pt>
                <c:pt idx="279">
                  <c:v>7.0931326434618996E-2</c:v>
                </c:pt>
                <c:pt idx="280">
                  <c:v>7.1428571428571425E-2</c:v>
                </c:pt>
                <c:pt idx="281">
                  <c:v>7.1959145775301769E-2</c:v>
                </c:pt>
                <c:pt idx="282">
                  <c:v>7.2123479887745562E-2</c:v>
                </c:pt>
                <c:pt idx="283">
                  <c:v>7.1655753040224507E-2</c:v>
                </c:pt>
                <c:pt idx="284">
                  <c:v>7.2354623450905625E-2</c:v>
                </c:pt>
                <c:pt idx="285">
                  <c:v>7.2770398481973433E-2</c:v>
                </c:pt>
                <c:pt idx="286">
                  <c:v>7.3371104815864022E-2</c:v>
                </c:pt>
                <c:pt idx="287">
                  <c:v>7.4112149532710281E-2</c:v>
                </c:pt>
                <c:pt idx="288">
                  <c:v>7.3605947955390341E-2</c:v>
                </c:pt>
                <c:pt idx="289">
                  <c:v>7.3732718894009217E-2</c:v>
                </c:pt>
                <c:pt idx="290">
                  <c:v>7.3150684931506851E-2</c:v>
                </c:pt>
                <c:pt idx="291">
                  <c:v>7.2785388127853887E-2</c:v>
                </c:pt>
                <c:pt idx="292">
                  <c:v>7.1415441176470584E-2</c:v>
                </c:pt>
                <c:pt idx="293">
                  <c:v>7.1547729379054681E-2</c:v>
                </c:pt>
                <c:pt idx="294">
                  <c:v>7.105751391465677E-2</c:v>
                </c:pt>
                <c:pt idx="295">
                  <c:v>7.1629213483146062E-2</c:v>
                </c:pt>
                <c:pt idx="296">
                  <c:v>7.0864661654135339E-2</c:v>
                </c:pt>
                <c:pt idx="297">
                  <c:v>7.0637898686679176E-2</c:v>
                </c:pt>
                <c:pt idx="298">
                  <c:v>6.9747899159663868E-2</c:v>
                </c:pt>
                <c:pt idx="299">
                  <c:v>6.9395348837209297E-2</c:v>
                </c:pt>
                <c:pt idx="300">
                  <c:v>6.9436749769159742E-2</c:v>
                </c:pt>
                <c:pt idx="301">
                  <c:v>6.8425925925925932E-2</c:v>
                </c:pt>
                <c:pt idx="302">
                  <c:v>6.816901408450704E-2</c:v>
                </c:pt>
                <c:pt idx="303">
                  <c:v>6.84957426679281E-2</c:v>
                </c:pt>
                <c:pt idx="304">
                  <c:v>6.8103448275862066E-2</c:v>
                </c:pt>
                <c:pt idx="305">
                  <c:v>6.8571428571428575E-2</c:v>
                </c:pt>
                <c:pt idx="306">
                  <c:v>6.8475210477081383E-2</c:v>
                </c:pt>
                <c:pt idx="307">
                  <c:v>6.7926267281105984E-2</c:v>
                </c:pt>
                <c:pt idx="308">
                  <c:v>6.8261269549218032E-2</c:v>
                </c:pt>
                <c:pt idx="309">
                  <c:v>6.8337975858867223E-2</c:v>
                </c:pt>
                <c:pt idx="310">
                  <c:v>6.8396663577386468E-2</c:v>
                </c:pt>
                <c:pt idx="311">
                  <c:v>6.8130841121495325E-2</c:v>
                </c:pt>
                <c:pt idx="312">
                  <c:v>6.7948717948717943E-2</c:v>
                </c:pt>
                <c:pt idx="313">
                  <c:v>6.8772893772893778E-2</c:v>
                </c:pt>
                <c:pt idx="314">
                  <c:v>6.8459434822242482E-2</c:v>
                </c:pt>
                <c:pt idx="315">
                  <c:v>6.8659420289855069E-2</c:v>
                </c:pt>
                <c:pt idx="316">
                  <c:v>6.8511796733212338E-2</c:v>
                </c:pt>
                <c:pt idx="317">
                  <c:v>6.8148820326678766E-2</c:v>
                </c:pt>
                <c:pt idx="318">
                  <c:v>6.8416289592760179E-2</c:v>
                </c:pt>
                <c:pt idx="319">
                  <c:v>6.8297101449275366E-2</c:v>
                </c:pt>
                <c:pt idx="320">
                  <c:v>6.8181818181818177E-2</c:v>
                </c:pt>
                <c:pt idx="321">
                  <c:v>6.8622222222222223E-2</c:v>
                </c:pt>
                <c:pt idx="322">
                  <c:v>6.8141592920353988E-2</c:v>
                </c:pt>
                <c:pt idx="323">
                  <c:v>6.8472468916518647E-2</c:v>
                </c:pt>
                <c:pt idx="324">
                  <c:v>6.8477292965271594E-2</c:v>
                </c:pt>
                <c:pt idx="325">
                  <c:v>6.8900804289544232E-2</c:v>
                </c:pt>
                <c:pt idx="326">
                  <c:v>6.8856885688568861E-2</c:v>
                </c:pt>
                <c:pt idx="327">
                  <c:v>6.8279569892473121E-2</c:v>
                </c:pt>
                <c:pt idx="328">
                  <c:v>6.7899008115419296E-2</c:v>
                </c:pt>
                <c:pt idx="329">
                  <c:v>6.7982062780269054E-2</c:v>
                </c:pt>
                <c:pt idx="330">
                  <c:v>6.7599277978339353E-2</c:v>
                </c:pt>
                <c:pt idx="331">
                  <c:v>6.7000000000000004E-2</c:v>
                </c:pt>
                <c:pt idx="332">
                  <c:v>6.6455696202531639E-2</c:v>
                </c:pt>
                <c:pt idx="333">
                  <c:v>6.642468239564428E-2</c:v>
                </c:pt>
                <c:pt idx="334">
                  <c:v>6.5139263252470797E-2</c:v>
                </c:pt>
                <c:pt idx="335">
                  <c:v>6.5252707581227434E-2</c:v>
                </c:pt>
                <c:pt idx="336">
                  <c:v>6.5432098765432101E-2</c:v>
                </c:pt>
                <c:pt idx="337">
                  <c:v>6.5608465608465602E-2</c:v>
                </c:pt>
                <c:pt idx="338">
                  <c:v>6.6041108132260953E-2</c:v>
                </c:pt>
                <c:pt idx="339">
                  <c:v>6.6666666666666666E-2</c:v>
                </c:pt>
                <c:pt idx="340">
                  <c:v>6.681494661921708E-2</c:v>
                </c:pt>
                <c:pt idx="341">
                  <c:v>6.6900790166812996E-2</c:v>
                </c:pt>
                <c:pt idx="342">
                  <c:v>6.5974025974025977E-2</c:v>
                </c:pt>
                <c:pt idx="343">
                  <c:v>6.6122098022355982E-2</c:v>
                </c:pt>
                <c:pt idx="344">
                  <c:v>6.6316710411198604E-2</c:v>
                </c:pt>
                <c:pt idx="345">
                  <c:v>6.657940663176265E-2</c:v>
                </c:pt>
                <c:pt idx="346">
                  <c:v>6.6783831282952552E-2</c:v>
                </c:pt>
                <c:pt idx="347">
                  <c:v>6.7018469656992083E-2</c:v>
                </c:pt>
                <c:pt idx="348">
                  <c:v>6.6992014196983141E-2</c:v>
                </c:pt>
                <c:pt idx="349">
                  <c:v>6.7796610169491525E-2</c:v>
                </c:pt>
                <c:pt idx="350">
                  <c:v>6.6993755575379121E-2</c:v>
                </c:pt>
                <c:pt idx="351">
                  <c:v>6.645851917930419E-2</c:v>
                </c:pt>
                <c:pt idx="352">
                  <c:v>6.5957446808510636E-2</c:v>
                </c:pt>
                <c:pt idx="353">
                  <c:v>6.5544729849424263E-2</c:v>
                </c:pt>
                <c:pt idx="354">
                  <c:v>6.5611257695690414E-2</c:v>
                </c:pt>
                <c:pt idx="355">
                  <c:v>6.5361183637946046E-2</c:v>
                </c:pt>
                <c:pt idx="356">
                  <c:v>6.4947552447552445E-2</c:v>
                </c:pt>
                <c:pt idx="357">
                  <c:v>6.4716312056737585E-2</c:v>
                </c:pt>
                <c:pt idx="358">
                  <c:v>6.5085049239033119E-2</c:v>
                </c:pt>
                <c:pt idx="359">
                  <c:v>6.492007104795737E-2</c:v>
                </c:pt>
                <c:pt idx="360">
                  <c:v>6.5655664585191786E-2</c:v>
                </c:pt>
                <c:pt idx="361">
                  <c:v>6.5320456540825286E-2</c:v>
                </c:pt>
                <c:pt idx="362">
                  <c:v>6.5909090909090903E-2</c:v>
                </c:pt>
                <c:pt idx="363">
                  <c:v>6.6261925411968778E-2</c:v>
                </c:pt>
                <c:pt idx="364">
                  <c:v>6.64069264069264E-2</c:v>
                </c:pt>
                <c:pt idx="365">
                  <c:v>6.7221735319894824E-2</c:v>
                </c:pt>
                <c:pt idx="366">
                  <c:v>6.657940663176265E-2</c:v>
                </c:pt>
                <c:pt idx="367">
                  <c:v>6.6872791519434635E-2</c:v>
                </c:pt>
                <c:pt idx="368">
                  <c:v>6.7312775330396479E-2</c:v>
                </c:pt>
                <c:pt idx="369">
                  <c:v>6.7111111111111107E-2</c:v>
                </c:pt>
                <c:pt idx="370">
                  <c:v>6.7112299465240638E-2</c:v>
                </c:pt>
                <c:pt idx="371">
                  <c:v>6.6459074733096091E-2</c:v>
                </c:pt>
                <c:pt idx="372">
                  <c:v>6.7111111111111107E-2</c:v>
                </c:pt>
                <c:pt idx="373">
                  <c:v>6.6991150442477873E-2</c:v>
                </c:pt>
                <c:pt idx="374">
                  <c:v>6.6579634464751958E-2</c:v>
                </c:pt>
                <c:pt idx="375">
                  <c:v>6.6579177602799647E-2</c:v>
                </c:pt>
                <c:pt idx="376">
                  <c:v>6.6666666666666666E-2</c:v>
                </c:pt>
                <c:pt idx="377">
                  <c:v>6.6171328671328675E-2</c:v>
                </c:pt>
                <c:pt idx="378">
                  <c:v>6.6548042704626331E-2</c:v>
                </c:pt>
                <c:pt idx="379">
                  <c:v>6.6517857142857142E-2</c:v>
                </c:pt>
                <c:pt idx="380">
                  <c:v>6.6848319709355133E-2</c:v>
                </c:pt>
                <c:pt idx="381">
                  <c:v>6.6909753874202366E-2</c:v>
                </c:pt>
                <c:pt idx="382">
                  <c:v>6.6546112115732373E-2</c:v>
                </c:pt>
                <c:pt idx="383">
                  <c:v>6.7356115107913672E-2</c:v>
                </c:pt>
                <c:pt idx="384">
                  <c:v>6.8581687612208259E-2</c:v>
                </c:pt>
                <c:pt idx="385">
                  <c:v>6.9320214669051874E-2</c:v>
                </c:pt>
                <c:pt idx="386">
                  <c:v>6.8462897526501768E-2</c:v>
                </c:pt>
                <c:pt idx="387">
                  <c:v>6.860158311345646E-2</c:v>
                </c:pt>
                <c:pt idx="388">
                  <c:v>6.8576388888888895E-2</c:v>
                </c:pt>
                <c:pt idx="389">
                  <c:v>6.8625756266205706E-2</c:v>
                </c:pt>
                <c:pt idx="390">
                  <c:v>6.8240343347639482E-2</c:v>
                </c:pt>
                <c:pt idx="391">
                  <c:v>6.8407310704960839E-2</c:v>
                </c:pt>
                <c:pt idx="392">
                  <c:v>6.7979452054794526E-2</c:v>
                </c:pt>
                <c:pt idx="393">
                  <c:v>6.7979452054794526E-2</c:v>
                </c:pt>
                <c:pt idx="394">
                  <c:v>6.8065068493150679E-2</c:v>
                </c:pt>
                <c:pt idx="395">
                  <c:v>6.8593615185504747E-2</c:v>
                </c:pt>
                <c:pt idx="396">
                  <c:v>6.8353344768439114E-2</c:v>
                </c:pt>
                <c:pt idx="397">
                  <c:v>6.8867924528301885E-2</c:v>
                </c:pt>
                <c:pt idx="398">
                  <c:v>6.8547008547008542E-2</c:v>
                </c:pt>
                <c:pt idx="399">
                  <c:v>6.8515358361774747E-2</c:v>
                </c:pt>
                <c:pt idx="400">
                  <c:v>6.8461538461538463E-2</c:v>
                </c:pt>
                <c:pt idx="401">
                  <c:v>6.7535744322960473E-2</c:v>
                </c:pt>
                <c:pt idx="402">
                  <c:v>6.7836257309941514E-2</c:v>
                </c:pt>
                <c:pt idx="403">
                  <c:v>6.6885245901639342E-2</c:v>
                </c:pt>
                <c:pt idx="404">
                  <c:v>6.8072787427626139E-2</c:v>
                </c:pt>
                <c:pt idx="405">
                  <c:v>6.808859721082855E-2</c:v>
                </c:pt>
                <c:pt idx="406">
                  <c:v>6.9268292682926835E-2</c:v>
                </c:pt>
                <c:pt idx="407">
                  <c:v>6.985294117647059E-2</c:v>
                </c:pt>
                <c:pt idx="408">
                  <c:v>6.940114848236259E-2</c:v>
                </c:pt>
                <c:pt idx="409">
                  <c:v>6.9519152404237977E-2</c:v>
                </c:pt>
                <c:pt idx="410">
                  <c:v>6.9959514170040482E-2</c:v>
                </c:pt>
                <c:pt idx="411">
                  <c:v>7.0355411954765745E-2</c:v>
                </c:pt>
                <c:pt idx="412">
                  <c:v>7.0702179176755447E-2</c:v>
                </c:pt>
                <c:pt idx="413">
                  <c:v>7.0459859703819169E-2</c:v>
                </c:pt>
                <c:pt idx="414">
                  <c:v>6.9883268482490268E-2</c:v>
                </c:pt>
                <c:pt idx="415">
                  <c:v>6.9296874999999994E-2</c:v>
                </c:pt>
                <c:pt idx="416">
                  <c:v>7.0219435736677119E-2</c:v>
                </c:pt>
                <c:pt idx="417">
                  <c:v>7.0263975155279504E-2</c:v>
                </c:pt>
                <c:pt idx="418">
                  <c:v>6.9535415079969534E-2</c:v>
                </c:pt>
                <c:pt idx="419">
                  <c:v>7.0588235294117646E-2</c:v>
                </c:pt>
                <c:pt idx="420">
                  <c:v>6.9729729729729725E-2</c:v>
                </c:pt>
                <c:pt idx="421">
                  <c:v>6.9425287356321835E-2</c:v>
                </c:pt>
                <c:pt idx="422">
                  <c:v>6.9519519519519513E-2</c:v>
                </c:pt>
                <c:pt idx="423">
                  <c:v>6.9398496240601501E-2</c:v>
                </c:pt>
                <c:pt idx="424">
                  <c:v>6.9172932330827067E-2</c:v>
                </c:pt>
                <c:pt idx="425">
                  <c:v>6.843702579666161E-2</c:v>
                </c:pt>
                <c:pt idx="426">
                  <c:v>6.8934240362811788E-2</c:v>
                </c:pt>
                <c:pt idx="427">
                  <c:v>6.9162342475908078E-2</c:v>
                </c:pt>
                <c:pt idx="428">
                  <c:v>6.8181818181818177E-2</c:v>
                </c:pt>
                <c:pt idx="429">
                  <c:v>6.8768328445747803E-2</c:v>
                </c:pt>
                <c:pt idx="430">
                  <c:v>6.9387755102040816E-2</c:v>
                </c:pt>
                <c:pt idx="431">
                  <c:v>7.0367647058823535E-2</c:v>
                </c:pt>
                <c:pt idx="432">
                  <c:v>6.9336219336219335E-2</c:v>
                </c:pt>
                <c:pt idx="433">
                  <c:v>6.8617771509167841E-2</c:v>
                </c:pt>
                <c:pt idx="434">
                  <c:v>6.8799424874191231E-2</c:v>
                </c:pt>
                <c:pt idx="435">
                  <c:v>6.9415081042988019E-2</c:v>
                </c:pt>
                <c:pt idx="436">
                  <c:v>6.9387755102040816E-2</c:v>
                </c:pt>
                <c:pt idx="437">
                  <c:v>6.8926553672316385E-2</c:v>
                </c:pt>
                <c:pt idx="438">
                  <c:v>6.8732590529247906E-2</c:v>
                </c:pt>
                <c:pt idx="439">
                  <c:v>6.8469101123595499E-2</c:v>
                </c:pt>
                <c:pt idx="440">
                  <c:v>6.8067226890756297E-2</c:v>
                </c:pt>
                <c:pt idx="441">
                  <c:v>6.7391304347826086E-2</c:v>
                </c:pt>
                <c:pt idx="442">
                  <c:v>6.8649405178446463E-2</c:v>
                </c:pt>
                <c:pt idx="443">
                  <c:v>6.8435754189944131E-2</c:v>
                </c:pt>
                <c:pt idx="444">
                  <c:v>6.9322152341020266E-2</c:v>
                </c:pt>
                <c:pt idx="445">
                  <c:v>6.8873239436619715E-2</c:v>
                </c:pt>
                <c:pt idx="446">
                  <c:v>6.9252468265162195E-2</c:v>
                </c:pt>
                <c:pt idx="447">
                  <c:v>6.9671558350803631E-2</c:v>
                </c:pt>
                <c:pt idx="448">
                  <c:v>6.953455571227081E-2</c:v>
                </c:pt>
                <c:pt idx="449">
                  <c:v>6.9705671213208906E-2</c:v>
                </c:pt>
                <c:pt idx="450">
                  <c:v>6.9936485532815812E-2</c:v>
                </c:pt>
                <c:pt idx="451">
                  <c:v>7.0833333333333331E-2</c:v>
                </c:pt>
                <c:pt idx="452">
                  <c:v>7.1126760563380284E-2</c:v>
                </c:pt>
                <c:pt idx="453">
                  <c:v>7.0915492957746476E-2</c:v>
                </c:pt>
                <c:pt idx="454">
                  <c:v>7.1100278551532031E-2</c:v>
                </c:pt>
                <c:pt idx="455">
                  <c:v>7.0697995853489973E-2</c:v>
                </c:pt>
                <c:pt idx="456">
                  <c:v>7.0337837837837841E-2</c:v>
                </c:pt>
                <c:pt idx="457">
                  <c:v>7.0245195493704435E-2</c:v>
                </c:pt>
                <c:pt idx="458">
                  <c:v>6.9433465085638996E-2</c:v>
                </c:pt>
                <c:pt idx="459">
                  <c:v>7.0019986675549636E-2</c:v>
                </c:pt>
                <c:pt idx="460">
                  <c:v>7.0372836218375492E-2</c:v>
                </c:pt>
                <c:pt idx="461">
                  <c:v>7.0065359477124181E-2</c:v>
                </c:pt>
                <c:pt idx="462">
                  <c:v>6.9793745841650032E-2</c:v>
                </c:pt>
                <c:pt idx="463">
                  <c:v>7.013157894736842E-2</c:v>
                </c:pt>
                <c:pt idx="464">
                  <c:v>7.0273794002607567E-2</c:v>
                </c:pt>
                <c:pt idx="465">
                  <c:v>6.9448094612352171E-2</c:v>
                </c:pt>
                <c:pt idx="466">
                  <c:v>6.9823644676681909E-2</c:v>
                </c:pt>
                <c:pt idx="467">
                  <c:v>6.9744597249508836E-2</c:v>
                </c:pt>
                <c:pt idx="468">
                  <c:v>7.0995385629531976E-2</c:v>
                </c:pt>
                <c:pt idx="469">
                  <c:v>7.0336189848384967E-2</c:v>
                </c:pt>
                <c:pt idx="470">
                  <c:v>7.0297029702970304E-2</c:v>
                </c:pt>
                <c:pt idx="471">
                  <c:v>6.8921634293369061E-2</c:v>
                </c:pt>
                <c:pt idx="472">
                  <c:v>6.9063772048846672E-2</c:v>
                </c:pt>
                <c:pt idx="473">
                  <c:v>6.9664429530201341E-2</c:v>
                </c:pt>
                <c:pt idx="474">
                  <c:v>7.2241029113067026E-2</c:v>
                </c:pt>
                <c:pt idx="475">
                  <c:v>7.344064386317907E-2</c:v>
                </c:pt>
                <c:pt idx="476">
                  <c:v>7.3921568627450987E-2</c:v>
                </c:pt>
                <c:pt idx="477">
                  <c:v>7.3186528497409323E-2</c:v>
                </c:pt>
                <c:pt idx="478">
                  <c:v>7.4019292604501602E-2</c:v>
                </c:pt>
                <c:pt idx="479">
                  <c:v>7.4088050314465415E-2</c:v>
                </c:pt>
                <c:pt idx="480">
                  <c:v>7.3934837092731825E-2</c:v>
                </c:pt>
                <c:pt idx="481">
                  <c:v>7.4345883854499042E-2</c:v>
                </c:pt>
                <c:pt idx="482">
                  <c:v>7.3499361430395913E-2</c:v>
                </c:pt>
                <c:pt idx="483">
                  <c:v>7.5290322580645164E-2</c:v>
                </c:pt>
                <c:pt idx="484">
                  <c:v>7.5688073394495417E-2</c:v>
                </c:pt>
                <c:pt idx="485">
                  <c:v>7.5555555555555556E-2</c:v>
                </c:pt>
                <c:pt idx="486">
                  <c:v>7.593548387096774E-2</c:v>
                </c:pt>
                <c:pt idx="487">
                  <c:v>7.6482084690553745E-2</c:v>
                </c:pt>
                <c:pt idx="488">
                  <c:v>7.629392971246006E-2</c:v>
                </c:pt>
                <c:pt idx="489">
                  <c:v>7.673677501593372E-2</c:v>
                </c:pt>
                <c:pt idx="490">
                  <c:v>7.6035691523263227E-2</c:v>
                </c:pt>
                <c:pt idx="491">
                  <c:v>7.6114649681528659E-2</c:v>
                </c:pt>
                <c:pt idx="492">
                  <c:v>7.6493256262042383E-2</c:v>
                </c:pt>
                <c:pt idx="493">
                  <c:v>7.6421188630490952E-2</c:v>
                </c:pt>
                <c:pt idx="494">
                  <c:v>7.6566416040100255E-2</c:v>
                </c:pt>
                <c:pt idx="495">
                  <c:v>7.6323987538940805E-2</c:v>
                </c:pt>
                <c:pt idx="496">
                  <c:v>7.5092707045735479E-2</c:v>
                </c:pt>
                <c:pt idx="497">
                  <c:v>7.5287009063444113E-2</c:v>
                </c:pt>
                <c:pt idx="498">
                  <c:v>7.624774503908599E-2</c:v>
                </c:pt>
                <c:pt idx="499">
                  <c:v>7.5793888556021566E-2</c:v>
                </c:pt>
                <c:pt idx="500">
                  <c:v>7.5780789628756631E-2</c:v>
                </c:pt>
                <c:pt idx="501">
                  <c:v>7.519061583577713E-2</c:v>
                </c:pt>
                <c:pt idx="502">
                  <c:v>7.5601173020527865E-2</c:v>
                </c:pt>
                <c:pt idx="503">
                  <c:v>7.5916230366492143E-2</c:v>
                </c:pt>
                <c:pt idx="504">
                  <c:v>7.6196032672112016E-2</c:v>
                </c:pt>
                <c:pt idx="505">
                  <c:v>7.6044083526682141E-2</c:v>
                </c:pt>
                <c:pt idx="506">
                  <c:v>7.1990604815032291E-2</c:v>
                </c:pt>
                <c:pt idx="507">
                  <c:v>7.2797161442933175E-2</c:v>
                </c:pt>
                <c:pt idx="508">
                  <c:v>7.0746268656716418E-2</c:v>
                </c:pt>
                <c:pt idx="509">
                  <c:v>7.1191464137522226E-2</c:v>
                </c:pt>
                <c:pt idx="510">
                  <c:v>7.121034077555817E-2</c:v>
                </c:pt>
                <c:pt idx="511">
                  <c:v>6.9904076738609114E-2</c:v>
                </c:pt>
                <c:pt idx="512">
                  <c:v>7.1132187314759926E-2</c:v>
                </c:pt>
                <c:pt idx="513">
                  <c:v>6.8016928657799278E-2</c:v>
                </c:pt>
                <c:pt idx="514">
                  <c:v>7.0419963481436393E-2</c:v>
                </c:pt>
                <c:pt idx="515">
                  <c:v>6.8627450980392163E-2</c:v>
                </c:pt>
                <c:pt idx="516">
                  <c:v>6.8489745183343692E-2</c:v>
                </c:pt>
                <c:pt idx="517">
                  <c:v>6.867852604828463E-2</c:v>
                </c:pt>
                <c:pt idx="518">
                  <c:v>7.0512029611351015E-2</c:v>
                </c:pt>
                <c:pt idx="519">
                  <c:v>6.9642857142857145E-2</c:v>
                </c:pt>
                <c:pt idx="520">
                  <c:v>7.1059268600252204E-2</c:v>
                </c:pt>
                <c:pt idx="521">
                  <c:v>7.0677186061801442E-2</c:v>
                </c:pt>
                <c:pt idx="522">
                  <c:v>6.9412515964240099E-2</c:v>
                </c:pt>
                <c:pt idx="523">
                  <c:v>7.186091435930457E-2</c:v>
                </c:pt>
                <c:pt idx="524">
                  <c:v>7.1419437340153449E-2</c:v>
                </c:pt>
                <c:pt idx="525">
                  <c:v>7.1491504090623034E-2</c:v>
                </c:pt>
                <c:pt idx="526">
                  <c:v>7.1120962634578844E-2</c:v>
                </c:pt>
                <c:pt idx="527">
                  <c:v>7.211231652839821E-2</c:v>
                </c:pt>
                <c:pt idx="528">
                  <c:v>7.0867637745408482E-2</c:v>
                </c:pt>
                <c:pt idx="529">
                  <c:v>7.1854734111543445E-2</c:v>
                </c:pt>
                <c:pt idx="530">
                  <c:v>7.1013557133634608E-2</c:v>
                </c:pt>
                <c:pt idx="531">
                  <c:v>7.144662034112445E-2</c:v>
                </c:pt>
                <c:pt idx="532">
                  <c:v>7.2682016179215936E-2</c:v>
                </c:pt>
                <c:pt idx="533">
                  <c:v>7.3999999999999996E-2</c:v>
                </c:pt>
                <c:pt idx="534">
                  <c:v>7.4428659666460784E-2</c:v>
                </c:pt>
                <c:pt idx="535">
                  <c:v>7.4280465401102266E-2</c:v>
                </c:pt>
                <c:pt idx="536">
                  <c:v>7.4121996303142326E-2</c:v>
                </c:pt>
                <c:pt idx="537">
                  <c:v>7.4391727493917273E-2</c:v>
                </c:pt>
                <c:pt idx="538">
                  <c:v>7.1669680530440025E-2</c:v>
                </c:pt>
                <c:pt idx="539">
                  <c:v>7.2298507462686568E-2</c:v>
                </c:pt>
                <c:pt idx="540">
                  <c:v>7.2792792792792799E-2</c:v>
                </c:pt>
                <c:pt idx="541">
                  <c:v>7.3067632850241551E-2</c:v>
                </c:pt>
                <c:pt idx="542">
                  <c:v>7.3241130487071551E-2</c:v>
                </c:pt>
                <c:pt idx="543">
                  <c:v>7.2667855020796202E-2</c:v>
                </c:pt>
                <c:pt idx="544">
                  <c:v>7.3353293413173648E-2</c:v>
                </c:pt>
                <c:pt idx="545">
                  <c:v>7.3471810089020775E-2</c:v>
                </c:pt>
                <c:pt idx="546">
                  <c:v>7.2485207100591711E-2</c:v>
                </c:pt>
                <c:pt idx="547">
                  <c:v>7.2427983539094645E-2</c:v>
                </c:pt>
                <c:pt idx="548">
                  <c:v>7.3038348082595864E-2</c:v>
                </c:pt>
                <c:pt idx="549">
                  <c:v>7.3017751479289947E-2</c:v>
                </c:pt>
                <c:pt idx="550">
                  <c:v>7.2182680901542118E-2</c:v>
                </c:pt>
                <c:pt idx="551">
                  <c:v>7.0591751344889417E-2</c:v>
                </c:pt>
                <c:pt idx="552">
                  <c:v>6.9464720194647209E-2</c:v>
                </c:pt>
                <c:pt idx="553">
                  <c:v>7.0338983050847459E-2</c:v>
                </c:pt>
                <c:pt idx="554">
                  <c:v>6.935679611650486E-2</c:v>
                </c:pt>
                <c:pt idx="555">
                  <c:v>7.0800722456351592E-2</c:v>
                </c:pt>
                <c:pt idx="556">
                  <c:v>7.1546635182998822E-2</c:v>
                </c:pt>
                <c:pt idx="557">
                  <c:v>7.105575326215896E-2</c:v>
                </c:pt>
                <c:pt idx="558">
                  <c:v>7.2232196289646916E-2</c:v>
                </c:pt>
                <c:pt idx="559">
                  <c:v>7.1219512195121945E-2</c:v>
                </c:pt>
                <c:pt idx="560">
                  <c:v>7.0797546012269938E-2</c:v>
                </c:pt>
                <c:pt idx="561">
                  <c:v>7.0703363914373082E-2</c:v>
                </c:pt>
                <c:pt idx="562">
                  <c:v>7.0566502463054182E-2</c:v>
                </c:pt>
                <c:pt idx="563">
                  <c:v>7.0798065296251517E-2</c:v>
                </c:pt>
                <c:pt idx="564">
                  <c:v>7.1635485817742914E-2</c:v>
                </c:pt>
                <c:pt idx="565">
                  <c:v>7.088145896656535E-2</c:v>
                </c:pt>
                <c:pt idx="566">
                  <c:v>7.1208384710234274E-2</c:v>
                </c:pt>
                <c:pt idx="567">
                  <c:v>7.2298136645962727E-2</c:v>
                </c:pt>
                <c:pt idx="568">
                  <c:v>7.1046077210460773E-2</c:v>
                </c:pt>
                <c:pt idx="569">
                  <c:v>7.0358910891089102E-2</c:v>
                </c:pt>
                <c:pt idx="570">
                  <c:v>7.0427774333539986E-2</c:v>
                </c:pt>
                <c:pt idx="571">
                  <c:v>7.0487804878048774E-2</c:v>
                </c:pt>
                <c:pt idx="572">
                  <c:v>7.0109356014580806E-2</c:v>
                </c:pt>
                <c:pt idx="573">
                  <c:v>7.0733210104744301E-2</c:v>
                </c:pt>
                <c:pt idx="574">
                  <c:v>7.0917085427135679E-2</c:v>
                </c:pt>
                <c:pt idx="575">
                  <c:v>7.1187500000000001E-2</c:v>
                </c:pt>
                <c:pt idx="576">
                  <c:v>6.9292803970223318E-2</c:v>
                </c:pt>
                <c:pt idx="577">
                  <c:v>6.9895126465144966E-2</c:v>
                </c:pt>
                <c:pt idx="578">
                  <c:v>7.1192660550458711E-2</c:v>
                </c:pt>
                <c:pt idx="579">
                  <c:v>7.1446003660768767E-2</c:v>
                </c:pt>
                <c:pt idx="580">
                  <c:v>7.0687575392038599E-2</c:v>
                </c:pt>
                <c:pt idx="581">
                  <c:v>7.0338983050847459E-2</c:v>
                </c:pt>
                <c:pt idx="582">
                  <c:v>7.1626506024096384E-2</c:v>
                </c:pt>
                <c:pt idx="583">
                  <c:v>7.2165566886622678E-2</c:v>
                </c:pt>
                <c:pt idx="584">
                  <c:v>7.111636148848198E-2</c:v>
                </c:pt>
                <c:pt idx="585">
                  <c:v>7.1284185493460162E-2</c:v>
                </c:pt>
                <c:pt idx="586">
                  <c:v>7.1241830065359474E-2</c:v>
                </c:pt>
                <c:pt idx="587">
                  <c:v>7.1046373365041618E-2</c:v>
                </c:pt>
                <c:pt idx="588">
                  <c:v>7.1369539551357733E-2</c:v>
                </c:pt>
                <c:pt idx="589">
                  <c:v>7.2411764705882356E-2</c:v>
                </c:pt>
                <c:pt idx="590">
                  <c:v>7.1811298776936511E-2</c:v>
                </c:pt>
                <c:pt idx="591">
                  <c:v>7.3361144219308699E-2</c:v>
                </c:pt>
                <c:pt idx="592">
                  <c:v>7.3134328358208961E-2</c:v>
                </c:pt>
                <c:pt idx="593">
                  <c:v>7.4328358208955225E-2</c:v>
                </c:pt>
                <c:pt idx="594">
                  <c:v>7.4001192605843771E-2</c:v>
                </c:pt>
                <c:pt idx="595">
                  <c:v>7.3741661613098849E-2</c:v>
                </c:pt>
                <c:pt idx="596">
                  <c:v>7.3325286662643333E-2</c:v>
                </c:pt>
                <c:pt idx="597">
                  <c:v>7.2403381642512074E-2</c:v>
                </c:pt>
                <c:pt idx="598">
                  <c:v>7.2660996354799515E-2</c:v>
                </c:pt>
                <c:pt idx="599">
                  <c:v>7.2911547911547914E-2</c:v>
                </c:pt>
                <c:pt idx="600">
                  <c:v>7.1850030731407499E-2</c:v>
                </c:pt>
                <c:pt idx="601">
                  <c:v>7.2174447174447168E-2</c:v>
                </c:pt>
                <c:pt idx="602">
                  <c:v>7.3502161828289073E-2</c:v>
                </c:pt>
                <c:pt idx="603">
                  <c:v>7.3969230769230773E-2</c:v>
                </c:pt>
                <c:pt idx="604">
                  <c:v>7.3437500000000003E-2</c:v>
                </c:pt>
                <c:pt idx="605">
                  <c:v>7.2721858248957716E-2</c:v>
                </c:pt>
                <c:pt idx="606">
                  <c:v>7.2792362768496419E-2</c:v>
                </c:pt>
                <c:pt idx="607">
                  <c:v>7.2781065088757396E-2</c:v>
                </c:pt>
                <c:pt idx="608">
                  <c:v>7.2294117647058828E-2</c:v>
                </c:pt>
                <c:pt idx="609">
                  <c:v>7.2450175849941387E-2</c:v>
                </c:pt>
                <c:pt idx="610">
                  <c:v>7.2280701754385959E-2</c:v>
                </c:pt>
                <c:pt idx="611">
                  <c:v>7.1336459554513482E-2</c:v>
                </c:pt>
                <c:pt idx="612">
                  <c:v>7.1345369831100763E-2</c:v>
                </c:pt>
                <c:pt idx="613">
                  <c:v>7.0771950500883918E-2</c:v>
                </c:pt>
                <c:pt idx="614">
                  <c:v>7.0922809053975619E-2</c:v>
                </c:pt>
                <c:pt idx="615">
                  <c:v>7.0962099125364428E-2</c:v>
                </c:pt>
                <c:pt idx="616">
                  <c:v>7.0557791834387582E-2</c:v>
                </c:pt>
                <c:pt idx="617">
                  <c:v>7.0428240740740736E-2</c:v>
                </c:pt>
                <c:pt idx="618">
                  <c:v>6.9872537659327924E-2</c:v>
                </c:pt>
                <c:pt idx="619">
                  <c:v>6.9173363949483355E-2</c:v>
                </c:pt>
                <c:pt idx="620">
                  <c:v>7.0005757052389178E-2</c:v>
                </c:pt>
                <c:pt idx="621">
                  <c:v>6.9402985074626861E-2</c:v>
                </c:pt>
                <c:pt idx="622">
                  <c:v>6.979045401629802E-2</c:v>
                </c:pt>
                <c:pt idx="623">
                  <c:v>6.9068038879359639E-2</c:v>
                </c:pt>
                <c:pt idx="624">
                  <c:v>6.9631728045325775E-2</c:v>
                </c:pt>
                <c:pt idx="625">
                  <c:v>7.0011402508551882E-2</c:v>
                </c:pt>
                <c:pt idx="626">
                  <c:v>6.9758291174817313E-2</c:v>
                </c:pt>
                <c:pt idx="627">
                  <c:v>7.0261256253474152E-2</c:v>
                </c:pt>
                <c:pt idx="628">
                  <c:v>7.0624303232998883E-2</c:v>
                </c:pt>
                <c:pt idx="629">
                  <c:v>7.0502793296089383E-2</c:v>
                </c:pt>
                <c:pt idx="630">
                  <c:v>7.0200892857142858E-2</c:v>
                </c:pt>
                <c:pt idx="631">
                  <c:v>7.0949720670391056E-2</c:v>
                </c:pt>
                <c:pt idx="632">
                  <c:v>7.0137741046831958E-2</c:v>
                </c:pt>
                <c:pt idx="633">
                  <c:v>6.9609967497291439E-2</c:v>
                </c:pt>
                <c:pt idx="634">
                  <c:v>6.9700272479564035E-2</c:v>
                </c:pt>
                <c:pt idx="635">
                  <c:v>6.9306389950846536E-2</c:v>
                </c:pt>
                <c:pt idx="636">
                  <c:v>6.9534632034632032E-2</c:v>
                </c:pt>
                <c:pt idx="637">
                  <c:v>6.9185105234754449E-2</c:v>
                </c:pt>
                <c:pt idx="638">
                  <c:v>6.8961807423345886E-2</c:v>
                </c:pt>
                <c:pt idx="639">
                  <c:v>6.9156367544331007E-2</c:v>
                </c:pt>
                <c:pt idx="640">
                  <c:v>6.8729641693811072E-2</c:v>
                </c:pt>
                <c:pt idx="641">
                  <c:v>6.8377935554341893E-2</c:v>
                </c:pt>
                <c:pt idx="642">
                  <c:v>6.9095890410958899E-2</c:v>
                </c:pt>
                <c:pt idx="643">
                  <c:v>6.8669527896995708E-2</c:v>
                </c:pt>
                <c:pt idx="644">
                  <c:v>6.8556149732620322E-2</c:v>
                </c:pt>
                <c:pt idx="645">
                  <c:v>6.8696120689655166E-2</c:v>
                </c:pt>
                <c:pt idx="646">
                  <c:v>6.9310722100656461E-2</c:v>
                </c:pt>
                <c:pt idx="647">
                  <c:v>6.804956896551724E-2</c:v>
                </c:pt>
                <c:pt idx="648">
                  <c:v>6.8609125893348E-2</c:v>
                </c:pt>
                <c:pt idx="649">
                  <c:v>6.8110449377368709E-2</c:v>
                </c:pt>
                <c:pt idx="650">
                  <c:v>6.9276780859162584E-2</c:v>
                </c:pt>
                <c:pt idx="651">
                  <c:v>6.8367889420520994E-2</c:v>
                </c:pt>
                <c:pt idx="652">
                  <c:v>6.7955508474576265E-2</c:v>
                </c:pt>
                <c:pt idx="653">
                  <c:v>6.7526315789473684E-2</c:v>
                </c:pt>
                <c:pt idx="654">
                  <c:v>6.710251046025105E-2</c:v>
                </c:pt>
                <c:pt idx="655">
                  <c:v>6.7372225090345891E-2</c:v>
                </c:pt>
                <c:pt idx="656">
                  <c:v>6.7677286742034937E-2</c:v>
                </c:pt>
                <c:pt idx="657">
                  <c:v>6.8207498715973286E-2</c:v>
                </c:pt>
                <c:pt idx="658">
                  <c:v>6.8309128630705387E-2</c:v>
                </c:pt>
                <c:pt idx="659">
                  <c:v>6.7560598246518819E-2</c:v>
                </c:pt>
                <c:pt idx="660">
                  <c:v>6.8377823408624236E-2</c:v>
                </c:pt>
                <c:pt idx="661">
                  <c:v>6.8127900979886538E-2</c:v>
                </c:pt>
                <c:pt idx="662">
                  <c:v>6.8125643666323371E-2</c:v>
                </c:pt>
                <c:pt idx="663">
                  <c:v>6.7836563645887901E-2</c:v>
                </c:pt>
                <c:pt idx="664">
                  <c:v>6.8464730290456438E-2</c:v>
                </c:pt>
                <c:pt idx="665">
                  <c:v>6.8146618482188948E-2</c:v>
                </c:pt>
                <c:pt idx="666">
                  <c:v>6.8584758942457233E-2</c:v>
                </c:pt>
                <c:pt idx="667">
                  <c:v>6.8913270637408569E-2</c:v>
                </c:pt>
                <c:pt idx="668">
                  <c:v>6.8339368856699431E-2</c:v>
                </c:pt>
                <c:pt idx="669">
                  <c:v>6.8899273104880587E-2</c:v>
                </c:pt>
                <c:pt idx="670">
                  <c:v>6.8330733229329171E-2</c:v>
                </c:pt>
                <c:pt idx="671">
                  <c:v>6.812896405919662E-2</c:v>
                </c:pt>
                <c:pt idx="672">
                  <c:v>6.829798803697662E-2</c:v>
                </c:pt>
                <c:pt idx="673">
                  <c:v>6.7989130434782608E-2</c:v>
                </c:pt>
                <c:pt idx="674">
                  <c:v>6.8646334938469764E-2</c:v>
                </c:pt>
                <c:pt idx="675">
                  <c:v>6.8363437328954571E-2</c:v>
                </c:pt>
                <c:pt idx="676">
                  <c:v>6.7812329514457176E-2</c:v>
                </c:pt>
                <c:pt idx="677">
                  <c:v>6.6757791142700931E-2</c:v>
                </c:pt>
                <c:pt idx="678">
                  <c:v>6.607954545454546E-2</c:v>
                </c:pt>
                <c:pt idx="679">
                  <c:v>6.6349916154276128E-2</c:v>
                </c:pt>
                <c:pt idx="680">
                  <c:v>6.6275823562255726E-2</c:v>
                </c:pt>
                <c:pt idx="681">
                  <c:v>6.6648351648351645E-2</c:v>
                </c:pt>
                <c:pt idx="682">
                  <c:v>6.6360691144708425E-2</c:v>
                </c:pt>
                <c:pt idx="683">
                  <c:v>6.6702355460385443E-2</c:v>
                </c:pt>
                <c:pt idx="684">
                  <c:v>6.5858912224017227E-2</c:v>
                </c:pt>
                <c:pt idx="685">
                  <c:v>6.4946236559139781E-2</c:v>
                </c:pt>
                <c:pt idx="686">
                  <c:v>6.521972132904609E-2</c:v>
                </c:pt>
                <c:pt idx="687">
                  <c:v>6.5910290237467015E-2</c:v>
                </c:pt>
                <c:pt idx="688">
                  <c:v>6.592474827768946E-2</c:v>
                </c:pt>
                <c:pt idx="689">
                  <c:v>6.5483870967741942E-2</c:v>
                </c:pt>
                <c:pt idx="690">
                  <c:v>6.6066701958708313E-2</c:v>
                </c:pt>
                <c:pt idx="691">
                  <c:v>6.5854949708840663E-2</c:v>
                </c:pt>
                <c:pt idx="692">
                  <c:v>6.6420664206642069E-2</c:v>
                </c:pt>
                <c:pt idx="693">
                  <c:v>6.5562565720294425E-2</c:v>
                </c:pt>
                <c:pt idx="694">
                  <c:v>6.5281430825881115E-2</c:v>
                </c:pt>
                <c:pt idx="695">
                  <c:v>6.5084388185654013E-2</c:v>
                </c:pt>
                <c:pt idx="696">
                  <c:v>6.4874933475252791E-2</c:v>
                </c:pt>
                <c:pt idx="697">
                  <c:v>6.5042372881355934E-2</c:v>
                </c:pt>
                <c:pt idx="698">
                  <c:v>6.4647519582245433E-2</c:v>
                </c:pt>
                <c:pt idx="699">
                  <c:v>6.5023352361183187E-2</c:v>
                </c:pt>
                <c:pt idx="700">
                  <c:v>6.5103092783505151E-2</c:v>
                </c:pt>
                <c:pt idx="701">
                  <c:v>6.4684591520165466E-2</c:v>
                </c:pt>
                <c:pt idx="702">
                  <c:v>6.4760432766615153E-2</c:v>
                </c:pt>
                <c:pt idx="703">
                  <c:v>6.4033264033264037E-2</c:v>
                </c:pt>
                <c:pt idx="704">
                  <c:v>6.3359173126614987E-2</c:v>
                </c:pt>
                <c:pt idx="705">
                  <c:v>6.2710970464135027E-2</c:v>
                </c:pt>
                <c:pt idx="706">
                  <c:v>6.282666666666667E-2</c:v>
                </c:pt>
                <c:pt idx="707">
                  <c:v>6.2664560294892049E-2</c:v>
                </c:pt>
                <c:pt idx="708">
                  <c:v>6.2231534834992143E-2</c:v>
                </c:pt>
                <c:pt idx="709">
                  <c:v>6.1872025383395028E-2</c:v>
                </c:pt>
                <c:pt idx="710">
                  <c:v>6.2460567823343846E-2</c:v>
                </c:pt>
                <c:pt idx="711">
                  <c:v>6.227701993704092E-2</c:v>
                </c:pt>
                <c:pt idx="712">
                  <c:v>6.2702985856469357E-2</c:v>
                </c:pt>
                <c:pt idx="713">
                  <c:v>6.4063324538258581E-2</c:v>
                </c:pt>
                <c:pt idx="714">
                  <c:v>6.4708994708994702E-2</c:v>
                </c:pt>
                <c:pt idx="715">
                  <c:v>6.4968487394957988E-2</c:v>
                </c:pt>
                <c:pt idx="716">
                  <c:v>6.4282011404872996E-2</c:v>
                </c:pt>
                <c:pt idx="717">
                  <c:v>6.3752556237218816E-2</c:v>
                </c:pt>
                <c:pt idx="718">
                  <c:v>6.3719512195121952E-2</c:v>
                </c:pt>
                <c:pt idx="719">
                  <c:v>6.3502538071065984E-2</c:v>
                </c:pt>
                <c:pt idx="720">
                  <c:v>6.4051948051948054E-2</c:v>
                </c:pt>
                <c:pt idx="721">
                  <c:v>6.3412073490813653E-2</c:v>
                </c:pt>
                <c:pt idx="722">
                  <c:v>6.2546222926571582E-2</c:v>
                </c:pt>
                <c:pt idx="723">
                  <c:v>6.2041884816753927E-2</c:v>
                </c:pt>
                <c:pt idx="724">
                  <c:v>6.2613818960899834E-2</c:v>
                </c:pt>
                <c:pt idx="725">
                  <c:v>6.3189189189189185E-2</c:v>
                </c:pt>
                <c:pt idx="726">
                  <c:v>6.2606837606837606E-2</c:v>
                </c:pt>
                <c:pt idx="727">
                  <c:v>6.3363205060622041E-2</c:v>
                </c:pt>
                <c:pt idx="728">
                  <c:v>6.3091482649842268E-2</c:v>
                </c:pt>
                <c:pt idx="729">
                  <c:v>6.3497899159663862E-2</c:v>
                </c:pt>
                <c:pt idx="730">
                  <c:v>6.3028720626631854E-2</c:v>
                </c:pt>
                <c:pt idx="731">
                  <c:v>6.2558746736292428E-2</c:v>
                </c:pt>
                <c:pt idx="732">
                  <c:v>6.2818512740509619E-2</c:v>
                </c:pt>
                <c:pt idx="733">
                  <c:v>6.2370062370062374E-2</c:v>
                </c:pt>
                <c:pt idx="734">
                  <c:v>6.2741010943199588E-2</c:v>
                </c:pt>
                <c:pt idx="735">
                  <c:v>6.2552301255230119E-2</c:v>
                </c:pt>
                <c:pt idx="736">
                  <c:v>6.2493479394887842E-2</c:v>
                </c:pt>
                <c:pt idx="737">
                  <c:v>6.3470557582073997E-2</c:v>
                </c:pt>
                <c:pt idx="738">
                  <c:v>6.313603322949117E-2</c:v>
                </c:pt>
                <c:pt idx="739">
                  <c:v>6.2289915966386555E-2</c:v>
                </c:pt>
                <c:pt idx="740">
                  <c:v>6.2585034013605448E-2</c:v>
                </c:pt>
                <c:pt idx="741">
                  <c:v>6.276762402088773E-2</c:v>
                </c:pt>
                <c:pt idx="742">
                  <c:v>6.2122788761706557E-2</c:v>
                </c:pt>
                <c:pt idx="743">
                  <c:v>6.2532166752444676E-2</c:v>
                </c:pt>
                <c:pt idx="744">
                  <c:v>6.2802679031427097E-2</c:v>
                </c:pt>
                <c:pt idx="745">
                  <c:v>6.2797927461139894E-2</c:v>
                </c:pt>
                <c:pt idx="746">
                  <c:v>6.2914255654918469E-2</c:v>
                </c:pt>
                <c:pt idx="747">
                  <c:v>6.2211740041928719E-2</c:v>
                </c:pt>
                <c:pt idx="748">
                  <c:v>6.1946902654867256E-2</c:v>
                </c:pt>
                <c:pt idx="749">
                  <c:v>6.2375197057277981E-2</c:v>
                </c:pt>
                <c:pt idx="750">
                  <c:v>6.25E-2</c:v>
                </c:pt>
                <c:pt idx="751">
                  <c:v>6.300518134715026E-2</c:v>
                </c:pt>
                <c:pt idx="752">
                  <c:v>6.3486333161423408E-2</c:v>
                </c:pt>
                <c:pt idx="753">
                  <c:v>6.3309352517985612E-2</c:v>
                </c:pt>
                <c:pt idx="754">
                  <c:v>6.3036809815950917E-2</c:v>
                </c:pt>
                <c:pt idx="755">
                  <c:v>6.3519753719856339E-2</c:v>
                </c:pt>
                <c:pt idx="756">
                  <c:v>6.30879345603272E-2</c:v>
                </c:pt>
                <c:pt idx="757">
                  <c:v>6.3922764227642273E-2</c:v>
                </c:pt>
                <c:pt idx="758">
                  <c:v>6.4000000000000001E-2</c:v>
                </c:pt>
                <c:pt idx="759">
                  <c:v>6.4155712841253792E-2</c:v>
                </c:pt>
                <c:pt idx="760">
                  <c:v>6.4127144298688196E-2</c:v>
                </c:pt>
                <c:pt idx="761">
                  <c:v>6.3727454909819639E-2</c:v>
                </c:pt>
                <c:pt idx="762">
                  <c:v>6.3554667998002995E-2</c:v>
                </c:pt>
                <c:pt idx="763">
                  <c:v>6.3268365817091457E-2</c:v>
                </c:pt>
                <c:pt idx="764">
                  <c:v>6.4000000000000001E-2</c:v>
                </c:pt>
                <c:pt idx="765">
                  <c:v>6.3795693540310464E-2</c:v>
                </c:pt>
                <c:pt idx="766">
                  <c:v>6.4260651629072685E-2</c:v>
                </c:pt>
                <c:pt idx="767">
                  <c:v>6.4423076923076916E-2</c:v>
                </c:pt>
                <c:pt idx="768">
                  <c:v>6.4249748237663648E-2</c:v>
                </c:pt>
                <c:pt idx="769">
                  <c:v>6.4496745117676516E-2</c:v>
                </c:pt>
                <c:pt idx="770">
                  <c:v>6.4878291107799302E-2</c:v>
                </c:pt>
                <c:pt idx="771">
                  <c:v>6.5234765234765235E-2</c:v>
                </c:pt>
                <c:pt idx="772">
                  <c:v>6.5234765234765235E-2</c:v>
                </c:pt>
                <c:pt idx="773">
                  <c:v>6.5513784461152885E-2</c:v>
                </c:pt>
                <c:pt idx="774">
                  <c:v>6.5276381909547737E-2</c:v>
                </c:pt>
                <c:pt idx="775">
                  <c:v>6.5444500251130092E-2</c:v>
                </c:pt>
                <c:pt idx="776">
                  <c:v>6.5105740181268884E-2</c:v>
                </c:pt>
                <c:pt idx="777">
                  <c:v>6.5460030165912522E-2</c:v>
                </c:pt>
                <c:pt idx="778">
                  <c:v>6.6114457831325302E-2</c:v>
                </c:pt>
                <c:pt idx="779">
                  <c:v>6.5901148277583629E-2</c:v>
                </c:pt>
                <c:pt idx="780">
                  <c:v>6.5589259075087017E-2</c:v>
                </c:pt>
                <c:pt idx="781">
                  <c:v>6.5236686390532539E-2</c:v>
                </c:pt>
                <c:pt idx="782">
                  <c:v>6.5022200296003946E-2</c:v>
                </c:pt>
                <c:pt idx="783">
                  <c:v>6.4250248262164841E-2</c:v>
                </c:pt>
                <c:pt idx="784">
                  <c:v>6.4449999999999993E-2</c:v>
                </c:pt>
                <c:pt idx="785">
                  <c:v>6.3899999999999998E-2</c:v>
                </c:pt>
                <c:pt idx="786">
                  <c:v>6.4038171772978408E-2</c:v>
                </c:pt>
                <c:pt idx="787">
                  <c:v>6.4153769345981035E-2</c:v>
                </c:pt>
                <c:pt idx="788">
                  <c:v>6.4342629482071714E-2</c:v>
                </c:pt>
                <c:pt idx="789">
                  <c:v>6.4314115308151093E-2</c:v>
                </c:pt>
                <c:pt idx="790">
                  <c:v>6.4360378297660531E-2</c:v>
                </c:pt>
                <c:pt idx="791">
                  <c:v>6.4537223340040237E-2</c:v>
                </c:pt>
                <c:pt idx="792">
                  <c:v>6.4517741129435285E-2</c:v>
                </c:pt>
                <c:pt idx="793">
                  <c:v>6.4292828685258971E-2</c:v>
                </c:pt>
                <c:pt idx="794">
                  <c:v>6.395637084779375E-2</c:v>
                </c:pt>
                <c:pt idx="795">
                  <c:v>6.4324591786244431E-2</c:v>
                </c:pt>
                <c:pt idx="796">
                  <c:v>6.471464019851117E-2</c:v>
                </c:pt>
                <c:pt idx="797">
                  <c:v>6.494794248884482E-2</c:v>
                </c:pt>
                <c:pt idx="798">
                  <c:v>6.4965312190287408E-2</c:v>
                </c:pt>
                <c:pt idx="799">
                  <c:v>6.4624505928853757E-2</c:v>
                </c:pt>
                <c:pt idx="800">
                  <c:v>6.4952571143285079E-2</c:v>
                </c:pt>
                <c:pt idx="801">
                  <c:v>6.5305093292990418E-2</c:v>
                </c:pt>
                <c:pt idx="802">
                  <c:v>6.4307228915662651E-2</c:v>
                </c:pt>
                <c:pt idx="803">
                  <c:v>6.4094805849722644E-2</c:v>
                </c:pt>
                <c:pt idx="804">
                  <c:v>6.3963963963963963E-2</c:v>
                </c:pt>
                <c:pt idx="805">
                  <c:v>6.403283735248845E-2</c:v>
                </c:pt>
                <c:pt idx="806">
                  <c:v>6.4062499999999994E-2</c:v>
                </c:pt>
                <c:pt idx="807">
                  <c:v>6.4364919354838707E-2</c:v>
                </c:pt>
                <c:pt idx="808">
                  <c:v>6.4368394564670361E-2</c:v>
                </c:pt>
                <c:pt idx="809">
                  <c:v>6.4367816091954022E-2</c:v>
                </c:pt>
                <c:pt idx="810">
                  <c:v>6.407960199004975E-2</c:v>
                </c:pt>
                <c:pt idx="811">
                  <c:v>6.4257228315054829E-2</c:v>
                </c:pt>
                <c:pt idx="812">
                  <c:v>6.4070970921636272E-2</c:v>
                </c:pt>
                <c:pt idx="813">
                  <c:v>6.3631913852178174E-2</c:v>
                </c:pt>
                <c:pt idx="814">
                  <c:v>6.3468992248062017E-2</c:v>
                </c:pt>
                <c:pt idx="815">
                  <c:v>6.302561623972934E-2</c:v>
                </c:pt>
                <c:pt idx="816">
                  <c:v>6.3028846153846158E-2</c:v>
                </c:pt>
                <c:pt idx="817">
                  <c:v>6.2934362934362928E-2</c:v>
                </c:pt>
                <c:pt idx="818">
                  <c:v>6.2667946257197696E-2</c:v>
                </c:pt>
                <c:pt idx="819">
                  <c:v>6.280193236714976E-2</c:v>
                </c:pt>
                <c:pt idx="820">
                  <c:v>6.2199807877041303E-2</c:v>
                </c:pt>
                <c:pt idx="821">
                  <c:v>6.2404214559386974E-2</c:v>
                </c:pt>
                <c:pt idx="822">
                  <c:v>6.2357954545454543E-2</c:v>
                </c:pt>
                <c:pt idx="823">
                  <c:v>6.2565073355418832E-2</c:v>
                </c:pt>
                <c:pt idx="824">
                  <c:v>6.2369668246445499E-2</c:v>
                </c:pt>
                <c:pt idx="825">
                  <c:v>6.2109744560075689E-2</c:v>
                </c:pt>
                <c:pt idx="826">
                  <c:v>6.2199150542708824E-2</c:v>
                </c:pt>
                <c:pt idx="827">
                  <c:v>6.1797752808988762E-2</c:v>
                </c:pt>
                <c:pt idx="828">
                  <c:v>6.2505887894488937E-2</c:v>
                </c:pt>
                <c:pt idx="829">
                  <c:v>6.2213918729565623E-2</c:v>
                </c:pt>
                <c:pt idx="830">
                  <c:v>6.1953488372093024E-2</c:v>
                </c:pt>
                <c:pt idx="831">
                  <c:v>6.2109192720485304E-2</c:v>
                </c:pt>
                <c:pt idx="832">
                  <c:v>6.1610051186598416E-2</c:v>
                </c:pt>
                <c:pt idx="833">
                  <c:v>6.1179698216735252E-2</c:v>
                </c:pt>
                <c:pt idx="834">
                  <c:v>6.1003163126976956E-2</c:v>
                </c:pt>
                <c:pt idx="835">
                  <c:v>6.1848124428179323E-2</c:v>
                </c:pt>
                <c:pt idx="836">
                  <c:v>6.2476808905380335E-2</c:v>
                </c:pt>
                <c:pt idx="837">
                  <c:v>6.2517162471395882E-2</c:v>
                </c:pt>
                <c:pt idx="838">
                  <c:v>6.3243494423791818E-2</c:v>
                </c:pt>
                <c:pt idx="839">
                  <c:v>6.3053505535055357E-2</c:v>
                </c:pt>
                <c:pt idx="840">
                  <c:v>6.2436548223350256E-2</c:v>
                </c:pt>
                <c:pt idx="841">
                  <c:v>6.2205814490078448E-2</c:v>
                </c:pt>
                <c:pt idx="842">
                  <c:v>6.1716171617161718E-2</c:v>
                </c:pt>
                <c:pt idx="843">
                  <c:v>6.160714285714286E-2</c:v>
                </c:pt>
                <c:pt idx="844">
                  <c:v>6.1296296296296293E-2</c:v>
                </c:pt>
                <c:pt idx="845">
                  <c:v>6.1942749882684188E-2</c:v>
                </c:pt>
                <c:pt idx="846">
                  <c:v>6.1789772727272728E-2</c:v>
                </c:pt>
                <c:pt idx="847">
                  <c:v>6.0658823529411765E-2</c:v>
                </c:pt>
                <c:pt idx="848">
                  <c:v>6.1028351753964441E-2</c:v>
                </c:pt>
                <c:pt idx="849">
                  <c:v>6.1534653465346534E-2</c:v>
                </c:pt>
                <c:pt idx="850">
                  <c:v>6.185770750988142E-2</c:v>
                </c:pt>
                <c:pt idx="851">
                  <c:v>6.1822784810126583E-2</c:v>
                </c:pt>
                <c:pt idx="852">
                  <c:v>6.0962025316455698E-2</c:v>
                </c:pt>
                <c:pt idx="853">
                  <c:v>6.1432777232580962E-2</c:v>
                </c:pt>
                <c:pt idx="854">
                  <c:v>6.1009401286491835E-2</c:v>
                </c:pt>
                <c:pt idx="855">
                  <c:v>6.0604606525911708E-2</c:v>
                </c:pt>
                <c:pt idx="856">
                  <c:v>6.0771084337349394E-2</c:v>
                </c:pt>
                <c:pt idx="857">
                  <c:v>6.0476190476190475E-2</c:v>
                </c:pt>
                <c:pt idx="858">
                  <c:v>6.046182846371348E-2</c:v>
                </c:pt>
                <c:pt idx="859">
                  <c:v>6.023529411764706E-2</c:v>
                </c:pt>
                <c:pt idx="860">
                  <c:v>6.0615958936070927E-2</c:v>
                </c:pt>
                <c:pt idx="861">
                  <c:v>6.0621521335807053E-2</c:v>
                </c:pt>
                <c:pt idx="862">
                  <c:v>6.0957066189624327E-2</c:v>
                </c:pt>
                <c:pt idx="863">
                  <c:v>6.1423550087873459E-2</c:v>
                </c:pt>
                <c:pt idx="864">
                  <c:v>6.0833695180199737E-2</c:v>
                </c:pt>
                <c:pt idx="865">
                  <c:v>5.9991349480968861E-2</c:v>
                </c:pt>
                <c:pt idx="866">
                  <c:v>5.9293917481922587E-2</c:v>
                </c:pt>
                <c:pt idx="867">
                  <c:v>5.9776055124892334E-2</c:v>
                </c:pt>
                <c:pt idx="868">
                  <c:v>5.9617834394904458E-2</c:v>
                </c:pt>
                <c:pt idx="869">
                  <c:v>5.9830148619957536E-2</c:v>
                </c:pt>
                <c:pt idx="870">
                  <c:v>6.0101651842439645E-2</c:v>
                </c:pt>
                <c:pt idx="871">
                  <c:v>6.0472972972972973E-2</c:v>
                </c:pt>
                <c:pt idx="872">
                  <c:v>5.9235668789808918E-2</c:v>
                </c:pt>
                <c:pt idx="873">
                  <c:v>5.9631490787269682E-2</c:v>
                </c:pt>
                <c:pt idx="874">
                  <c:v>5.9211618257261414E-2</c:v>
                </c:pt>
                <c:pt idx="875">
                  <c:v>5.8668857847165162E-2</c:v>
                </c:pt>
                <c:pt idx="876">
                  <c:v>5.8840460526315787E-2</c:v>
                </c:pt>
                <c:pt idx="877">
                  <c:v>5.8895705521472393E-2</c:v>
                </c:pt>
                <c:pt idx="878">
                  <c:v>5.8669930640554875E-2</c:v>
                </c:pt>
                <c:pt idx="879">
                  <c:v>5.8118609406952966E-2</c:v>
                </c:pt>
                <c:pt idx="880">
                  <c:v>5.8529650690495531E-2</c:v>
                </c:pt>
                <c:pt idx="881">
                  <c:v>5.9065040650406506E-2</c:v>
                </c:pt>
                <c:pt idx="882">
                  <c:v>5.9787059787059789E-2</c:v>
                </c:pt>
                <c:pt idx="883">
                  <c:v>5.911847957945815E-2</c:v>
                </c:pt>
                <c:pt idx="884">
                  <c:v>5.8927141713370698E-2</c:v>
                </c:pt>
                <c:pt idx="885">
                  <c:v>5.9191029235082099E-2</c:v>
                </c:pt>
                <c:pt idx="886">
                  <c:v>5.8458498023715416E-2</c:v>
                </c:pt>
                <c:pt idx="887">
                  <c:v>5.9217426381605487E-2</c:v>
                </c:pt>
                <c:pt idx="888">
                  <c:v>5.8326563769293259E-2</c:v>
                </c:pt>
                <c:pt idx="889">
                  <c:v>5.9245439469320066E-2</c:v>
                </c:pt>
                <c:pt idx="890">
                  <c:v>5.9124690338563171E-2</c:v>
                </c:pt>
                <c:pt idx="891">
                  <c:v>5.9087102177554439E-2</c:v>
                </c:pt>
                <c:pt idx="892">
                  <c:v>5.8908780903665817E-2</c:v>
                </c:pt>
                <c:pt idx="893">
                  <c:v>5.9372312983662939E-2</c:v>
                </c:pt>
                <c:pt idx="894">
                  <c:v>5.8747390396659709E-2</c:v>
                </c:pt>
                <c:pt idx="895">
                  <c:v>5.8034635521546515E-2</c:v>
                </c:pt>
                <c:pt idx="896">
                  <c:v>5.824929407018959E-2</c:v>
                </c:pt>
                <c:pt idx="897">
                  <c:v>5.79093799682035E-2</c:v>
                </c:pt>
                <c:pt idx="898">
                  <c:v>5.7825567502986855E-2</c:v>
                </c:pt>
                <c:pt idx="899">
                  <c:v>5.8091451292246521E-2</c:v>
                </c:pt>
                <c:pt idx="900">
                  <c:v>5.7942811755361395E-2</c:v>
                </c:pt>
                <c:pt idx="901">
                  <c:v>5.7496012759170656E-2</c:v>
                </c:pt>
                <c:pt idx="902">
                  <c:v>5.7828894269572238E-2</c:v>
                </c:pt>
                <c:pt idx="903">
                  <c:v>5.7866334578663345E-2</c:v>
                </c:pt>
                <c:pt idx="904">
                  <c:v>5.8284518828451884E-2</c:v>
                </c:pt>
                <c:pt idx="905">
                  <c:v>5.7662443808745405E-2</c:v>
                </c:pt>
                <c:pt idx="906">
                  <c:v>5.7392363931762794E-2</c:v>
                </c:pt>
                <c:pt idx="907">
                  <c:v>5.746938775510204E-2</c:v>
                </c:pt>
                <c:pt idx="908">
                  <c:v>5.7995824634655531E-2</c:v>
                </c:pt>
                <c:pt idx="909">
                  <c:v>5.8715596330275233E-2</c:v>
                </c:pt>
                <c:pt idx="910">
                  <c:v>5.9445628997867803E-2</c:v>
                </c:pt>
                <c:pt idx="911">
                  <c:v>5.9340659340659338E-2</c:v>
                </c:pt>
                <c:pt idx="912">
                  <c:v>5.9732664995822887E-2</c:v>
                </c:pt>
                <c:pt idx="913">
                  <c:v>5.9480954374215154E-2</c:v>
                </c:pt>
                <c:pt idx="914">
                  <c:v>5.9028642590286423E-2</c:v>
                </c:pt>
                <c:pt idx="915">
                  <c:v>5.8973305954825465E-2</c:v>
                </c:pt>
                <c:pt idx="916">
                  <c:v>5.9708333333333335E-2</c:v>
                </c:pt>
                <c:pt idx="917">
                  <c:v>5.9786622897004517E-2</c:v>
                </c:pt>
                <c:pt idx="918">
                  <c:v>6.0420965744944287E-2</c:v>
                </c:pt>
                <c:pt idx="919">
                  <c:v>6.1228813559322033E-2</c:v>
                </c:pt>
                <c:pt idx="920">
                  <c:v>6.0747271200671707E-2</c:v>
                </c:pt>
                <c:pt idx="921">
                  <c:v>6.1283467913302164E-2</c:v>
                </c:pt>
                <c:pt idx="922">
                  <c:v>6.0415782774713621E-2</c:v>
                </c:pt>
                <c:pt idx="923">
                  <c:v>6.0224438902743142E-2</c:v>
                </c:pt>
                <c:pt idx="924">
                  <c:v>6.0553923625681912E-2</c:v>
                </c:pt>
                <c:pt idx="925">
                  <c:v>6.0091172813924572E-2</c:v>
                </c:pt>
                <c:pt idx="926">
                  <c:v>5.9786622897004517E-2</c:v>
                </c:pt>
                <c:pt idx="927">
                  <c:v>5.9983566146261297E-2</c:v>
                </c:pt>
                <c:pt idx="928">
                  <c:v>5.970209339774557E-2</c:v>
                </c:pt>
                <c:pt idx="929">
                  <c:v>5.9846650524616629E-2</c:v>
                </c:pt>
                <c:pt idx="930">
                  <c:v>6.0056315366049877E-2</c:v>
                </c:pt>
                <c:pt idx="931">
                  <c:v>6.0233682514101529E-2</c:v>
                </c:pt>
                <c:pt idx="932">
                  <c:v>6.0825982357658383E-2</c:v>
                </c:pt>
                <c:pt idx="933">
                  <c:v>6.1307137129109866E-2</c:v>
                </c:pt>
                <c:pt idx="934">
                  <c:v>6.138455382152861E-2</c:v>
                </c:pt>
                <c:pt idx="935">
                  <c:v>6.1161957819339433E-2</c:v>
                </c:pt>
                <c:pt idx="936">
                  <c:v>6.1376292760540969E-2</c:v>
                </c:pt>
                <c:pt idx="937">
                  <c:v>6.1440509351372859E-2</c:v>
                </c:pt>
                <c:pt idx="938">
                  <c:v>6.1800872669575568E-2</c:v>
                </c:pt>
                <c:pt idx="939">
                  <c:v>6.1904761904761907E-2</c:v>
                </c:pt>
                <c:pt idx="940">
                  <c:v>6.1733280569845665E-2</c:v>
                </c:pt>
                <c:pt idx="941">
                  <c:v>6.1696252465483235E-2</c:v>
                </c:pt>
                <c:pt idx="942">
                  <c:v>6.1544554455445544E-2</c:v>
                </c:pt>
                <c:pt idx="943">
                  <c:v>6.1904761904761907E-2</c:v>
                </c:pt>
                <c:pt idx="944">
                  <c:v>6.2406015037593986E-2</c:v>
                </c:pt>
                <c:pt idx="945">
                  <c:v>6.236559139784946E-2</c:v>
                </c:pt>
                <c:pt idx="946">
                  <c:v>6.1806656101426306E-2</c:v>
                </c:pt>
                <c:pt idx="947">
                  <c:v>6.255506607929516E-2</c:v>
                </c:pt>
                <c:pt idx="948">
                  <c:v>6.3578018451664664E-2</c:v>
                </c:pt>
                <c:pt idx="949">
                  <c:v>6.3578528827037767E-2</c:v>
                </c:pt>
                <c:pt idx="950">
                  <c:v>6.3905562224889953E-2</c:v>
                </c:pt>
                <c:pt idx="951">
                  <c:v>6.3925307906237586E-2</c:v>
                </c:pt>
                <c:pt idx="952">
                  <c:v>6.4339547798492658E-2</c:v>
                </c:pt>
                <c:pt idx="953">
                  <c:v>6.3654301499605367E-2</c:v>
                </c:pt>
                <c:pt idx="954">
                  <c:v>6.3902053712480256E-2</c:v>
                </c:pt>
                <c:pt idx="955">
                  <c:v>6.4477848101265819E-2</c:v>
                </c:pt>
                <c:pt idx="956">
                  <c:v>6.448152562574494E-2</c:v>
                </c:pt>
                <c:pt idx="957">
                  <c:v>6.5107913669064751E-2</c:v>
                </c:pt>
                <c:pt idx="958">
                  <c:v>6.5497553017944535E-2</c:v>
                </c:pt>
                <c:pt idx="959">
                  <c:v>6.4942996742671011E-2</c:v>
                </c:pt>
                <c:pt idx="960">
                  <c:v>6.5298659081674121E-2</c:v>
                </c:pt>
                <c:pt idx="961">
                  <c:v>6.3701923076923073E-2</c:v>
                </c:pt>
                <c:pt idx="962">
                  <c:v>6.3909164639091645E-2</c:v>
                </c:pt>
                <c:pt idx="963">
                  <c:v>6.5028432168968323E-2</c:v>
                </c:pt>
                <c:pt idx="964">
                  <c:v>6.5330093155123531E-2</c:v>
                </c:pt>
                <c:pt idx="965">
                  <c:v>6.587561374795417E-2</c:v>
                </c:pt>
                <c:pt idx="966">
                  <c:v>6.5539452495974232E-2</c:v>
                </c:pt>
                <c:pt idx="967">
                  <c:v>6.5981459089076988E-2</c:v>
                </c:pt>
                <c:pt idx="968">
                  <c:v>6.5865384615384617E-2</c:v>
                </c:pt>
                <c:pt idx="969">
                  <c:v>6.5274463007159902E-2</c:v>
                </c:pt>
                <c:pt idx="970">
                  <c:v>6.4829500396510711E-2</c:v>
                </c:pt>
                <c:pt idx="971">
                  <c:v>6.54690618762475E-2</c:v>
                </c:pt>
                <c:pt idx="972">
                  <c:v>6.5493802479008392E-2</c:v>
                </c:pt>
                <c:pt idx="973">
                  <c:v>6.5710872162485071E-2</c:v>
                </c:pt>
                <c:pt idx="974">
                  <c:v>6.5572457966373093E-2</c:v>
                </c:pt>
                <c:pt idx="975">
                  <c:v>6.5725806451612898E-2</c:v>
                </c:pt>
                <c:pt idx="976">
                  <c:v>6.6082104424073335E-2</c:v>
                </c:pt>
                <c:pt idx="977">
                  <c:v>6.6773162939297123E-2</c:v>
                </c:pt>
                <c:pt idx="978">
                  <c:v>6.6521048451151712E-2</c:v>
                </c:pt>
                <c:pt idx="979">
                  <c:v>6.6256938937351309E-2</c:v>
                </c:pt>
                <c:pt idx="980">
                  <c:v>6.6190476190476188E-2</c:v>
                </c:pt>
                <c:pt idx="981">
                  <c:v>6.6958947787963338E-2</c:v>
                </c:pt>
                <c:pt idx="982">
                  <c:v>6.5810593900481537E-2</c:v>
                </c:pt>
                <c:pt idx="983">
                  <c:v>6.5452361889511604E-2</c:v>
                </c:pt>
                <c:pt idx="984">
                  <c:v>6.5458937198067627E-2</c:v>
                </c:pt>
                <c:pt idx="985">
                  <c:v>6.5390749601275916E-2</c:v>
                </c:pt>
                <c:pt idx="986">
                  <c:v>6.5061192262139758E-2</c:v>
                </c:pt>
                <c:pt idx="987">
                  <c:v>6.5296442687747036E-2</c:v>
                </c:pt>
                <c:pt idx="988">
                  <c:v>6.5491283676703649E-2</c:v>
                </c:pt>
                <c:pt idx="989">
                  <c:v>6.5535143769968052E-2</c:v>
                </c:pt>
                <c:pt idx="990">
                  <c:v>6.5416502171338334E-2</c:v>
                </c:pt>
                <c:pt idx="991">
                  <c:v>6.6062992125984252E-2</c:v>
                </c:pt>
                <c:pt idx="992">
                  <c:v>6.5949119373776913E-2</c:v>
                </c:pt>
                <c:pt idx="993">
                  <c:v>6.5954139137193932E-2</c:v>
                </c:pt>
                <c:pt idx="994">
                  <c:v>6.6095757103931493E-2</c:v>
                </c:pt>
                <c:pt idx="995">
                  <c:v>6.5801704105344694E-2</c:v>
                </c:pt>
                <c:pt idx="996">
                  <c:v>6.6151468315301387E-2</c:v>
                </c:pt>
                <c:pt idx="997">
                  <c:v>6.6061776061776059E-2</c:v>
                </c:pt>
                <c:pt idx="998">
                  <c:v>6.6050096339113684E-2</c:v>
                </c:pt>
                <c:pt idx="999">
                  <c:v>6.5627376425855519E-2</c:v>
                </c:pt>
                <c:pt idx="1000">
                  <c:v>6.5326251896813348E-2</c:v>
                </c:pt>
                <c:pt idx="1001">
                  <c:v>6.5767477203647423E-2</c:v>
                </c:pt>
                <c:pt idx="1002">
                  <c:v>6.5527714502657555E-2</c:v>
                </c:pt>
                <c:pt idx="1003">
                  <c:v>6.5813598166539339E-2</c:v>
                </c:pt>
                <c:pt idx="1004">
                  <c:v>6.5540796963946865E-2</c:v>
                </c:pt>
                <c:pt idx="1005">
                  <c:v>6.5560640732265446E-2</c:v>
                </c:pt>
                <c:pt idx="1006">
                  <c:v>6.5098634294385435E-2</c:v>
                </c:pt>
                <c:pt idx="1007">
                  <c:v>6.500963391136802E-2</c:v>
                </c:pt>
                <c:pt idx="1008">
                  <c:v>6.5420560747663545E-2</c:v>
                </c:pt>
                <c:pt idx="1009">
                  <c:v>6.5360983102918588E-2</c:v>
                </c:pt>
                <c:pt idx="1010">
                  <c:v>6.5337423312883433E-2</c:v>
                </c:pt>
                <c:pt idx="1011">
                  <c:v>6.5918762088974861E-2</c:v>
                </c:pt>
                <c:pt idx="1012">
                  <c:v>6.5669902912621356E-2</c:v>
                </c:pt>
                <c:pt idx="1013">
                  <c:v>6.489607390300231E-2</c:v>
                </c:pt>
                <c:pt idx="1014">
                  <c:v>6.4651162790697672E-2</c:v>
                </c:pt>
                <c:pt idx="1015">
                  <c:v>6.4321223709369019E-2</c:v>
                </c:pt>
                <c:pt idx="1016">
                  <c:v>6.5535851966075559E-2</c:v>
                </c:pt>
                <c:pt idx="1017">
                  <c:v>6.600534147272033E-2</c:v>
                </c:pt>
                <c:pt idx="1018">
                  <c:v>6.5893536121673008E-2</c:v>
                </c:pt>
                <c:pt idx="1019">
                  <c:v>6.5977011494252877E-2</c:v>
                </c:pt>
                <c:pt idx="1020">
                  <c:v>6.6191759722757024E-2</c:v>
                </c:pt>
                <c:pt idx="1021">
                  <c:v>6.5855572998430145E-2</c:v>
                </c:pt>
                <c:pt idx="1022">
                  <c:v>6.6468960063266108E-2</c:v>
                </c:pt>
                <c:pt idx="1023">
                  <c:v>6.6522252855454905E-2</c:v>
                </c:pt>
                <c:pt idx="1024">
                  <c:v>6.6225165562913912E-2</c:v>
                </c:pt>
                <c:pt idx="1025">
                  <c:v>6.6666666666666666E-2</c:v>
                </c:pt>
                <c:pt idx="1026">
                  <c:v>6.6428287644020659E-2</c:v>
                </c:pt>
                <c:pt idx="1027">
                  <c:v>6.6248529988239907E-2</c:v>
                </c:pt>
                <c:pt idx="1028">
                  <c:v>6.4149443561208261E-2</c:v>
                </c:pt>
                <c:pt idx="1029">
                  <c:v>6.4143426294820713E-2</c:v>
                </c:pt>
                <c:pt idx="1030">
                  <c:v>6.348956282000788E-2</c:v>
                </c:pt>
                <c:pt idx="1031">
                  <c:v>6.4352941176470585E-2</c:v>
                </c:pt>
                <c:pt idx="1032">
                  <c:v>6.4338093400231569E-2</c:v>
                </c:pt>
                <c:pt idx="1033">
                  <c:v>6.4450422751729436E-2</c:v>
                </c:pt>
                <c:pt idx="1034">
                  <c:v>6.4503816793893123E-2</c:v>
                </c:pt>
                <c:pt idx="1035">
                  <c:v>6.4307458143074578E-2</c:v>
                </c:pt>
                <c:pt idx="1036">
                  <c:v>6.4363910909777278E-2</c:v>
                </c:pt>
                <c:pt idx="1037">
                  <c:v>6.4411314984709478E-2</c:v>
                </c:pt>
                <c:pt idx="1038">
                  <c:v>6.4484202512371525E-2</c:v>
                </c:pt>
                <c:pt idx="1039">
                  <c:v>6.4534661049406361E-2</c:v>
                </c:pt>
                <c:pt idx="1040">
                  <c:v>6.470131885182312E-2</c:v>
                </c:pt>
                <c:pt idx="1041">
                  <c:v>6.4463452566096424E-2</c:v>
                </c:pt>
                <c:pt idx="1042">
                  <c:v>6.4357585139318885E-2</c:v>
                </c:pt>
                <c:pt idx="1043">
                  <c:v>6.4206500956022941E-2</c:v>
                </c:pt>
                <c:pt idx="1044">
                  <c:v>6.4512428298279162E-2</c:v>
                </c:pt>
                <c:pt idx="1045">
                  <c:v>6.4823348694316441E-2</c:v>
                </c:pt>
                <c:pt idx="1046">
                  <c:v>6.498653328203155E-2</c:v>
                </c:pt>
                <c:pt idx="1047">
                  <c:v>6.5294343978453254E-2</c:v>
                </c:pt>
                <c:pt idx="1048">
                  <c:v>6.5162523900573616E-2</c:v>
                </c:pt>
                <c:pt idx="1049">
                  <c:v>6.5592635212888384E-2</c:v>
                </c:pt>
                <c:pt idx="1050">
                  <c:v>6.6345412490362368E-2</c:v>
                </c:pt>
                <c:pt idx="1051">
                  <c:v>6.5660809778456841E-2</c:v>
                </c:pt>
                <c:pt idx="1052">
                  <c:v>6.5329733898958742E-2</c:v>
                </c:pt>
                <c:pt idx="1053">
                  <c:v>6.5145705521472391E-2</c:v>
                </c:pt>
                <c:pt idx="1054">
                  <c:v>6.5192307692307688E-2</c:v>
                </c:pt>
                <c:pt idx="1055">
                  <c:v>6.538756715272448E-2</c:v>
                </c:pt>
                <c:pt idx="1056">
                  <c:v>6.4849409073579875E-2</c:v>
                </c:pt>
                <c:pt idx="1057">
                  <c:v>6.4387245485977712E-2</c:v>
                </c:pt>
                <c:pt idx="1058">
                  <c:v>6.3942680092951204E-2</c:v>
                </c:pt>
                <c:pt idx="1059">
                  <c:v>6.4360418342719231E-2</c:v>
                </c:pt>
                <c:pt idx="1060">
                  <c:v>6.4474807856532881E-2</c:v>
                </c:pt>
                <c:pt idx="1061">
                  <c:v>6.4232292124945009E-2</c:v>
                </c:pt>
                <c:pt idx="1062">
                  <c:v>6.4910025706940877E-2</c:v>
                </c:pt>
                <c:pt idx="1063">
                  <c:v>6.5148936170212765E-2</c:v>
                </c:pt>
                <c:pt idx="1064">
                  <c:v>6.5301902398676587E-2</c:v>
                </c:pt>
                <c:pt idx="1065">
                  <c:v>6.5095913261050881E-2</c:v>
                </c:pt>
                <c:pt idx="1066">
                  <c:v>6.4246048697137972E-2</c:v>
                </c:pt>
                <c:pt idx="1067">
                  <c:v>6.3714163457424047E-2</c:v>
                </c:pt>
                <c:pt idx="1068">
                  <c:v>6.3682647433177766E-2</c:v>
                </c:pt>
                <c:pt idx="1069">
                  <c:v>6.3187285223367695E-2</c:v>
                </c:pt>
                <c:pt idx="1070">
                  <c:v>6.3218884120171667E-2</c:v>
                </c:pt>
                <c:pt idx="1071">
                  <c:v>6.2058570198105081E-2</c:v>
                </c:pt>
                <c:pt idx="1072">
                  <c:v>6.3791666666666663E-2</c:v>
                </c:pt>
                <c:pt idx="1073">
                  <c:v>6.357868020304569E-2</c:v>
                </c:pt>
                <c:pt idx="1074">
                  <c:v>6.3357172907025666E-2</c:v>
                </c:pt>
                <c:pt idx="1075">
                  <c:v>6.2721145745577078E-2</c:v>
                </c:pt>
                <c:pt idx="1076">
                  <c:v>6.3050847457627124E-2</c:v>
                </c:pt>
                <c:pt idx="1077">
                  <c:v>6.3036164844407064E-2</c:v>
                </c:pt>
                <c:pt idx="1078">
                  <c:v>6.2898550724637681E-2</c:v>
                </c:pt>
                <c:pt idx="1079">
                  <c:v>6.2552476910159527E-2</c:v>
                </c:pt>
                <c:pt idx="1080">
                  <c:v>6.2672413793103454E-2</c:v>
                </c:pt>
                <c:pt idx="1081">
                  <c:v>6.3340471092077091E-2</c:v>
                </c:pt>
                <c:pt idx="1082">
                  <c:v>6.3695090439276486E-2</c:v>
                </c:pt>
                <c:pt idx="1083">
                  <c:v>6.2934879571810889E-2</c:v>
                </c:pt>
                <c:pt idx="1084">
                  <c:v>6.3560439560439566E-2</c:v>
                </c:pt>
                <c:pt idx="1085">
                  <c:v>6.3530927835051543E-2</c:v>
                </c:pt>
                <c:pt idx="1086">
                  <c:v>6.3974082073434121E-2</c:v>
                </c:pt>
                <c:pt idx="1087">
                  <c:v>6.4011925042589443E-2</c:v>
                </c:pt>
                <c:pt idx="1088">
                  <c:v>6.3560033585222497E-2</c:v>
                </c:pt>
                <c:pt idx="1089">
                  <c:v>6.4529734289329399E-2</c:v>
                </c:pt>
                <c:pt idx="1090">
                  <c:v>6.3766288356452289E-2</c:v>
                </c:pt>
                <c:pt idx="1091">
                  <c:v>6.4267990074441686E-2</c:v>
                </c:pt>
                <c:pt idx="1092">
                  <c:v>6.3824503311258274E-2</c:v>
                </c:pt>
                <c:pt idx="1093">
                  <c:v>6.305892185541162E-2</c:v>
                </c:pt>
                <c:pt idx="1094">
                  <c:v>6.4135906040268462E-2</c:v>
                </c:pt>
                <c:pt idx="1095">
                  <c:v>6.3903854123497722E-2</c:v>
                </c:pt>
                <c:pt idx="1096">
                  <c:v>6.3467107985105506E-2</c:v>
                </c:pt>
                <c:pt idx="1097">
                  <c:v>6.3625103220478943E-2</c:v>
                </c:pt>
                <c:pt idx="1098">
                  <c:v>6.4113068414584182E-2</c:v>
                </c:pt>
                <c:pt idx="1099">
                  <c:v>6.431226765799257E-2</c:v>
                </c:pt>
                <c:pt idx="1100">
                  <c:v>6.3958165728077235E-2</c:v>
                </c:pt>
                <c:pt idx="1101">
                  <c:v>6.3880000000000006E-2</c:v>
                </c:pt>
                <c:pt idx="1102">
                  <c:v>6.3585209003215432E-2</c:v>
                </c:pt>
                <c:pt idx="1103">
                  <c:v>6.3541666666666663E-2</c:v>
                </c:pt>
                <c:pt idx="1104">
                  <c:v>6.3170441001191902E-2</c:v>
                </c:pt>
                <c:pt idx="1105">
                  <c:v>6.2676609105180539E-2</c:v>
                </c:pt>
                <c:pt idx="1106">
                  <c:v>6.2730184147317861E-2</c:v>
                </c:pt>
                <c:pt idx="1107">
                  <c:v>6.1806098514464426E-2</c:v>
                </c:pt>
                <c:pt idx="1108">
                  <c:v>6.2338678138443487E-2</c:v>
                </c:pt>
                <c:pt idx="1109">
                  <c:v>6.2758890191481051E-2</c:v>
                </c:pt>
                <c:pt idx="1110">
                  <c:v>6.2885802469135804E-2</c:v>
                </c:pt>
                <c:pt idx="1111">
                  <c:v>6.3286713286713286E-2</c:v>
                </c:pt>
                <c:pt idx="1112">
                  <c:v>6.3962558502340089E-2</c:v>
                </c:pt>
                <c:pt idx="1113">
                  <c:v>6.3828124999999999E-2</c:v>
                </c:pt>
                <c:pt idx="1114">
                  <c:v>6.4444444444444443E-2</c:v>
                </c:pt>
                <c:pt idx="1115">
                  <c:v>6.5145395799676903E-2</c:v>
                </c:pt>
                <c:pt idx="1116">
                  <c:v>6.4159117762898774E-2</c:v>
                </c:pt>
                <c:pt idx="1117">
                  <c:v>6.4347826086956522E-2</c:v>
                </c:pt>
                <c:pt idx="1118">
                  <c:v>6.37175009701203E-2</c:v>
                </c:pt>
                <c:pt idx="1119">
                  <c:v>6.4090554254488674E-2</c:v>
                </c:pt>
                <c:pt idx="1120">
                  <c:v>6.4224473889321898E-2</c:v>
                </c:pt>
                <c:pt idx="1121">
                  <c:v>6.3604515375632539E-2</c:v>
                </c:pt>
                <c:pt idx="1122">
                  <c:v>6.3908313908313905E-2</c:v>
                </c:pt>
                <c:pt idx="1123">
                  <c:v>6.3533980582524269E-2</c:v>
                </c:pt>
                <c:pt idx="1124">
                  <c:v>6.3098481899571818E-2</c:v>
                </c:pt>
                <c:pt idx="1125">
                  <c:v>6.3625776397515529E-2</c:v>
                </c:pt>
                <c:pt idx="1126">
                  <c:v>6.3422170722286592E-2</c:v>
                </c:pt>
                <c:pt idx="1127">
                  <c:v>6.3583591331269354E-2</c:v>
                </c:pt>
                <c:pt idx="1128">
                  <c:v>6.2934061646507999E-2</c:v>
                </c:pt>
                <c:pt idx="1129">
                  <c:v>6.3198757763975155E-2</c:v>
                </c:pt>
                <c:pt idx="1130">
                  <c:v>6.2704598597038197E-2</c:v>
                </c:pt>
                <c:pt idx="1131">
                  <c:v>6.2652020400156924E-2</c:v>
                </c:pt>
                <c:pt idx="1132">
                  <c:v>6.2165354330708661E-2</c:v>
                </c:pt>
                <c:pt idx="1133">
                  <c:v>6.3040889241762599E-2</c:v>
                </c:pt>
                <c:pt idx="1134">
                  <c:v>6.3614262560777957E-2</c:v>
                </c:pt>
                <c:pt idx="1135">
                  <c:v>6.2836185819070911E-2</c:v>
                </c:pt>
                <c:pt idx="1136">
                  <c:v>6.3138977635782745E-2</c:v>
                </c:pt>
                <c:pt idx="1137">
                  <c:v>6.3159968479117409E-2</c:v>
                </c:pt>
                <c:pt idx="1138">
                  <c:v>6.3875404530744334E-2</c:v>
                </c:pt>
                <c:pt idx="1139">
                  <c:v>6.4309076042518398E-2</c:v>
                </c:pt>
                <c:pt idx="1140">
                  <c:v>6.4076484947111476E-2</c:v>
                </c:pt>
                <c:pt idx="1141">
                  <c:v>6.2918178153970175E-2</c:v>
                </c:pt>
                <c:pt idx="1142">
                  <c:v>6.301703163017032E-2</c:v>
                </c:pt>
                <c:pt idx="1143">
                  <c:v>6.308805790108564E-2</c:v>
                </c:pt>
                <c:pt idx="1144">
                  <c:v>6.409531502423263E-2</c:v>
                </c:pt>
                <c:pt idx="1145">
                  <c:v>6.3764044943820222E-2</c:v>
                </c:pt>
                <c:pt idx="1146">
                  <c:v>6.3166463166463169E-2</c:v>
                </c:pt>
                <c:pt idx="1147">
                  <c:v>6.3918806959403482E-2</c:v>
                </c:pt>
                <c:pt idx="1148">
                  <c:v>6.447534766118837E-2</c:v>
                </c:pt>
                <c:pt idx="1149">
                  <c:v>6.4454976303317535E-2</c:v>
                </c:pt>
                <c:pt idx="1150">
                  <c:v>6.4024127531236541E-2</c:v>
                </c:pt>
                <c:pt idx="1151">
                  <c:v>6.3842058562555454E-2</c:v>
                </c:pt>
                <c:pt idx="1152">
                  <c:v>6.4251626898047726E-2</c:v>
                </c:pt>
                <c:pt idx="1153">
                  <c:v>6.46690518783542E-2</c:v>
                </c:pt>
                <c:pt idx="1154">
                  <c:v>6.3829787234042548E-2</c:v>
                </c:pt>
                <c:pt idx="1155">
                  <c:v>6.417305092383957E-2</c:v>
                </c:pt>
                <c:pt idx="1156">
                  <c:v>6.2946625496250547E-2</c:v>
                </c:pt>
                <c:pt idx="1157">
                  <c:v>6.3439372982941444E-2</c:v>
                </c:pt>
                <c:pt idx="1158">
                  <c:v>6.1687413554633475E-2</c:v>
                </c:pt>
                <c:pt idx="1159">
                  <c:v>6.3257065948855995E-2</c:v>
                </c:pt>
                <c:pt idx="1160">
                  <c:v>6.3302346170872062E-2</c:v>
                </c:pt>
                <c:pt idx="1161">
                  <c:v>6.2951263537906144E-2</c:v>
                </c:pt>
                <c:pt idx="1162">
                  <c:v>6.3967971530249107E-2</c:v>
                </c:pt>
                <c:pt idx="1163">
                  <c:v>6.3680926916221028E-2</c:v>
                </c:pt>
                <c:pt idx="1164">
                  <c:v>6.4245324053936501E-2</c:v>
                </c:pt>
                <c:pt idx="1165">
                  <c:v>6.3899531715623667E-2</c:v>
                </c:pt>
                <c:pt idx="1166">
                  <c:v>6.4129032258064517E-2</c:v>
                </c:pt>
                <c:pt idx="1167">
                  <c:v>6.3556338028169013E-2</c:v>
                </c:pt>
                <c:pt idx="1168">
                  <c:v>6.2664907651715035E-2</c:v>
                </c:pt>
                <c:pt idx="1169">
                  <c:v>6.2711864406779658E-2</c:v>
                </c:pt>
                <c:pt idx="1170">
                  <c:v>6.3669064748201443E-2</c:v>
                </c:pt>
                <c:pt idx="1171">
                  <c:v>6.295251527973672E-2</c:v>
                </c:pt>
                <c:pt idx="1172">
                  <c:v>6.1352885525070955E-2</c:v>
                </c:pt>
                <c:pt idx="1173">
                  <c:v>5.9602327837051404E-2</c:v>
                </c:pt>
                <c:pt idx="1174">
                  <c:v>6.1681374825824434E-2</c:v>
                </c:pt>
                <c:pt idx="1175">
                  <c:v>6.1037173015144559E-2</c:v>
                </c:pt>
                <c:pt idx="1176">
                  <c:v>6.1134356113435609E-2</c:v>
                </c:pt>
                <c:pt idx="1177">
                  <c:v>6.1181818181818184E-2</c:v>
                </c:pt>
                <c:pt idx="1178">
                  <c:v>6.1019283746556477E-2</c:v>
                </c:pt>
                <c:pt idx="1179">
                  <c:v>6.0961098398169336E-2</c:v>
                </c:pt>
                <c:pt idx="1180">
                  <c:v>6.0835629017447199E-2</c:v>
                </c:pt>
                <c:pt idx="1181">
                  <c:v>6.1330851558864585E-2</c:v>
                </c:pt>
                <c:pt idx="1182">
                  <c:v>6.1612459917544667E-2</c:v>
                </c:pt>
                <c:pt idx="1183">
                  <c:v>6.1255115961800818E-2</c:v>
                </c:pt>
                <c:pt idx="1184">
                  <c:v>6.0913242009132423E-2</c:v>
                </c:pt>
                <c:pt idx="1185">
                  <c:v>6.1351102941176468E-2</c:v>
                </c:pt>
                <c:pt idx="1186">
                  <c:v>6.1246133451171011E-2</c:v>
                </c:pt>
                <c:pt idx="1187">
                  <c:v>6.1714285714285715E-2</c:v>
                </c:pt>
                <c:pt idx="1188">
                  <c:v>6.211453744493392E-2</c:v>
                </c:pt>
                <c:pt idx="1189">
                  <c:v>6.1575704225352114E-2</c:v>
                </c:pt>
                <c:pt idx="1190">
                  <c:v>6.1286031042128604E-2</c:v>
                </c:pt>
                <c:pt idx="1191">
                  <c:v>6.1098704778919162E-2</c:v>
                </c:pt>
                <c:pt idx="1192">
                  <c:v>6.1270401411557124E-2</c:v>
                </c:pt>
                <c:pt idx="1193">
                  <c:v>6.1301671064204047E-2</c:v>
                </c:pt>
                <c:pt idx="1194">
                  <c:v>6.1501736111111108E-2</c:v>
                </c:pt>
                <c:pt idx="1195">
                  <c:v>6.1370580532518551E-2</c:v>
                </c:pt>
                <c:pt idx="1196">
                  <c:v>6.0958605664488019E-2</c:v>
                </c:pt>
                <c:pt idx="1197">
                  <c:v>6.1230769230769228E-2</c:v>
                </c:pt>
                <c:pt idx="1198">
                  <c:v>6.066725197541703E-2</c:v>
                </c:pt>
                <c:pt idx="1199">
                  <c:v>6.1363636363636363E-2</c:v>
                </c:pt>
                <c:pt idx="1200">
                  <c:v>6.1002178649237473E-2</c:v>
                </c:pt>
                <c:pt idx="1201">
                  <c:v>6.0734586794927853E-2</c:v>
                </c:pt>
                <c:pt idx="1202">
                  <c:v>6.0877116804168477E-2</c:v>
                </c:pt>
                <c:pt idx="1203">
                  <c:v>6.1288927335640141E-2</c:v>
                </c:pt>
                <c:pt idx="1204">
                  <c:v>6.1694768698659752E-2</c:v>
                </c:pt>
                <c:pt idx="1205">
                  <c:v>6.1041214750542298E-2</c:v>
                </c:pt>
                <c:pt idx="1206">
                  <c:v>6.0581092801387681E-2</c:v>
                </c:pt>
                <c:pt idx="1207">
                  <c:v>5.8547194432361893E-2</c:v>
                </c:pt>
                <c:pt idx="1208">
                  <c:v>5.8542931483087597E-2</c:v>
                </c:pt>
                <c:pt idx="1209">
                  <c:v>5.7758241758241756E-2</c:v>
                </c:pt>
                <c:pt idx="1210">
                  <c:v>5.8141592920353979E-2</c:v>
                </c:pt>
                <c:pt idx="1211">
                  <c:v>5.8778966131907306E-2</c:v>
                </c:pt>
                <c:pt idx="1212">
                  <c:v>5.9910112359550564E-2</c:v>
                </c:pt>
                <c:pt idx="1213">
                  <c:v>6.0272108843537418E-2</c:v>
                </c:pt>
                <c:pt idx="1214">
                  <c:v>6.0802886783942266E-2</c:v>
                </c:pt>
                <c:pt idx="1215">
                  <c:v>6.1442564559216387E-2</c:v>
                </c:pt>
                <c:pt idx="1216">
                  <c:v>6.2428508578970525E-2</c:v>
                </c:pt>
                <c:pt idx="1217">
                  <c:v>6.1710526315789473E-2</c:v>
                </c:pt>
                <c:pt idx="1218">
                  <c:v>6.1372812920592192E-2</c:v>
                </c:pt>
                <c:pt idx="1219">
                  <c:v>6.2000877577885034E-2</c:v>
                </c:pt>
                <c:pt idx="1220">
                  <c:v>6.2007011393514458E-2</c:v>
                </c:pt>
                <c:pt idx="1221">
                  <c:v>6.2391681109185443E-2</c:v>
                </c:pt>
                <c:pt idx="1222">
                  <c:v>6.3237847222222227E-2</c:v>
                </c:pt>
                <c:pt idx="1223">
                  <c:v>6.2532299741602071E-2</c:v>
                </c:pt>
                <c:pt idx="1224">
                  <c:v>6.2192490289167027E-2</c:v>
                </c:pt>
                <c:pt idx="1225">
                  <c:v>6.1869883670831537E-2</c:v>
                </c:pt>
                <c:pt idx="1226">
                  <c:v>6.1243386243386246E-2</c:v>
                </c:pt>
                <c:pt idx="1227">
                  <c:v>6.1227272727272727E-2</c:v>
                </c:pt>
                <c:pt idx="1228">
                  <c:v>6.1331509347925216E-2</c:v>
                </c:pt>
                <c:pt idx="1229">
                  <c:v>6.1183913239945778E-2</c:v>
                </c:pt>
                <c:pt idx="1230">
                  <c:v>6.1603563474387529E-2</c:v>
                </c:pt>
                <c:pt idx="1231">
                  <c:v>6.1160318866253324E-2</c:v>
                </c:pt>
                <c:pt idx="1232">
                  <c:v>6.1627389951089372E-2</c:v>
                </c:pt>
                <c:pt idx="1233">
                  <c:v>6.1135957066189621E-2</c:v>
                </c:pt>
                <c:pt idx="1234">
                  <c:v>6.1427929950606197E-2</c:v>
                </c:pt>
                <c:pt idx="1235">
                  <c:v>6.1463414634146341E-2</c:v>
                </c:pt>
                <c:pt idx="1236">
                  <c:v>6.2019660411081326E-2</c:v>
                </c:pt>
                <c:pt idx="1237">
                  <c:v>6.1565836298932385E-2</c:v>
                </c:pt>
                <c:pt idx="1238">
                  <c:v>6.1719096145325655E-2</c:v>
                </c:pt>
                <c:pt idx="1239">
                  <c:v>6.147032772364925E-2</c:v>
                </c:pt>
                <c:pt idx="1240">
                  <c:v>6.142857142857143E-2</c:v>
                </c:pt>
                <c:pt idx="1241">
                  <c:v>6.0899956312800346E-2</c:v>
                </c:pt>
                <c:pt idx="1242">
                  <c:v>6.0882867132867134E-2</c:v>
                </c:pt>
                <c:pt idx="1243">
                  <c:v>6.0939538929969554E-2</c:v>
                </c:pt>
                <c:pt idx="1244">
                  <c:v>6.0452218430034128E-2</c:v>
                </c:pt>
                <c:pt idx="1245">
                  <c:v>6.0912190963341856E-2</c:v>
                </c:pt>
                <c:pt idx="1246">
                  <c:v>6.1168831168831171E-2</c:v>
                </c:pt>
                <c:pt idx="1247">
                  <c:v>6.0253054101221643E-2</c:v>
                </c:pt>
                <c:pt idx="1248">
                  <c:v>6.0488443087658092E-2</c:v>
                </c:pt>
                <c:pt idx="1249">
                  <c:v>6.1412078152753111E-2</c:v>
                </c:pt>
                <c:pt idx="1250">
                  <c:v>6.1089152393500219E-2</c:v>
                </c:pt>
                <c:pt idx="1251">
                  <c:v>6.1881625441696113E-2</c:v>
                </c:pt>
                <c:pt idx="1252">
                  <c:v>6.1147902869757173E-2</c:v>
                </c:pt>
                <c:pt idx="1253">
                  <c:v>6.0802469135802471E-2</c:v>
                </c:pt>
                <c:pt idx="1254">
                  <c:v>6.0036084799278307E-2</c:v>
                </c:pt>
                <c:pt idx="1255">
                  <c:v>5.9674502712477394E-2</c:v>
                </c:pt>
                <c:pt idx="1256">
                  <c:v>5.9963768115942027E-2</c:v>
                </c:pt>
                <c:pt idx="1257">
                  <c:v>5.9925615992561597E-2</c:v>
                </c:pt>
                <c:pt idx="1258">
                  <c:v>5.9815668202764974E-2</c:v>
                </c:pt>
                <c:pt idx="1259">
                  <c:v>6.0658737419945104E-2</c:v>
                </c:pt>
                <c:pt idx="1260">
                  <c:v>6.1408321902149066E-2</c:v>
                </c:pt>
                <c:pt idx="1261">
                  <c:v>6.0812043795620441E-2</c:v>
                </c:pt>
                <c:pt idx="1262">
                  <c:v>6.1181818181818184E-2</c:v>
                </c:pt>
                <c:pt idx="1263">
                  <c:v>5.9333333333333335E-2</c:v>
                </c:pt>
                <c:pt idx="1264">
                  <c:v>6.1699029126213591E-2</c:v>
                </c:pt>
                <c:pt idx="1265">
                  <c:v>6.1777561923263717E-2</c:v>
                </c:pt>
                <c:pt idx="1266">
                  <c:v>6.1968466316292402E-2</c:v>
                </c:pt>
                <c:pt idx="1267">
                  <c:v>6.0798122065727697E-2</c:v>
                </c:pt>
                <c:pt idx="1268">
                  <c:v>6.0614525139664803E-2</c:v>
                </c:pt>
                <c:pt idx="1269">
                  <c:v>6.0732498840982849E-2</c:v>
                </c:pt>
                <c:pt idx="1270">
                  <c:v>6.0745920745920744E-2</c:v>
                </c:pt>
                <c:pt idx="1271">
                  <c:v>5.9420977693402946E-2</c:v>
                </c:pt>
                <c:pt idx="1272">
                  <c:v>5.8884688090737242E-2</c:v>
                </c:pt>
                <c:pt idx="1273">
                  <c:v>5.8345221112696147E-2</c:v>
                </c:pt>
                <c:pt idx="1274">
                  <c:v>5.8973172987974096E-2</c:v>
                </c:pt>
                <c:pt idx="1275">
                  <c:v>5.9535730541647701E-2</c:v>
                </c:pt>
                <c:pt idx="1276">
                  <c:v>5.9033989266547404E-2</c:v>
                </c:pt>
                <c:pt idx="1277">
                  <c:v>5.9181858603823918E-2</c:v>
                </c:pt>
                <c:pt idx="1278">
                  <c:v>5.8725274725274723E-2</c:v>
                </c:pt>
                <c:pt idx="1279">
                  <c:v>5.8995633187772928E-2</c:v>
                </c:pt>
                <c:pt idx="1280">
                  <c:v>5.8936355710549261E-2</c:v>
                </c:pt>
                <c:pt idx="1281">
                  <c:v>5.8458889367197592E-2</c:v>
                </c:pt>
                <c:pt idx="1282">
                  <c:v>5.8983347940403157E-2</c:v>
                </c:pt>
                <c:pt idx="1283">
                  <c:v>5.8427454387489142E-2</c:v>
                </c:pt>
                <c:pt idx="1284">
                  <c:v>5.8657243816254416E-2</c:v>
                </c:pt>
                <c:pt idx="1285">
                  <c:v>5.8880139982502189E-2</c:v>
                </c:pt>
                <c:pt idx="1286">
                  <c:v>5.8417582417582416E-2</c:v>
                </c:pt>
                <c:pt idx="1287">
                  <c:v>5.977728285077951E-2</c:v>
                </c:pt>
                <c:pt idx="1288">
                  <c:v>6.0071620411817371E-2</c:v>
                </c:pt>
                <c:pt idx="1289">
                  <c:v>5.9129654553611487E-2</c:v>
                </c:pt>
                <c:pt idx="1290">
                  <c:v>5.9147180192572216E-2</c:v>
                </c:pt>
                <c:pt idx="1291">
                  <c:v>5.9407744874715264E-2</c:v>
                </c:pt>
                <c:pt idx="1292">
                  <c:v>5.9198542805100181E-2</c:v>
                </c:pt>
                <c:pt idx="1293">
                  <c:v>5.9523809523809521E-2</c:v>
                </c:pt>
                <c:pt idx="1294">
                  <c:v>5.9964093357271098E-2</c:v>
                </c:pt>
                <c:pt idx="1295">
                  <c:v>6.0334690185436454E-2</c:v>
                </c:pt>
                <c:pt idx="1296">
                  <c:v>6.0377358490566038E-2</c:v>
                </c:pt>
                <c:pt idx="1297">
                  <c:v>6.0406320541760719E-2</c:v>
                </c:pt>
                <c:pt idx="1298">
                  <c:v>6.0027347310847766E-2</c:v>
                </c:pt>
                <c:pt idx="1299">
                  <c:v>6.0380779691749771E-2</c:v>
                </c:pt>
                <c:pt idx="1300">
                  <c:v>5.9936043855641843E-2</c:v>
                </c:pt>
                <c:pt idx="1301">
                  <c:v>5.9972677595628417E-2</c:v>
                </c:pt>
                <c:pt idx="1302">
                  <c:v>6.0109041344843253E-2</c:v>
                </c:pt>
                <c:pt idx="1303">
                  <c:v>6.0036496350364961E-2</c:v>
                </c:pt>
                <c:pt idx="1304">
                  <c:v>6.0254661209640743E-2</c:v>
                </c:pt>
                <c:pt idx="1305">
                  <c:v>6.0493827160493827E-2</c:v>
                </c:pt>
                <c:pt idx="1306">
                  <c:v>5.9762231367169641E-2</c:v>
                </c:pt>
                <c:pt idx="1307">
                  <c:v>6.0189359783588817E-2</c:v>
                </c:pt>
                <c:pt idx="1308">
                  <c:v>5.9892328398384924E-2</c:v>
                </c:pt>
                <c:pt idx="1309">
                  <c:v>6.0160427807486629E-2</c:v>
                </c:pt>
                <c:pt idx="1310">
                  <c:v>6.0355555555555558E-2</c:v>
                </c:pt>
                <c:pt idx="1311">
                  <c:v>6.0641139804096168E-2</c:v>
                </c:pt>
                <c:pt idx="1312">
                  <c:v>6.0567124501550731E-2</c:v>
                </c:pt>
                <c:pt idx="1313">
                  <c:v>6.0679611650485438E-2</c:v>
                </c:pt>
                <c:pt idx="1314">
                  <c:v>6.1673414304993256E-2</c:v>
                </c:pt>
                <c:pt idx="1315">
                  <c:v>6.1400359066427289E-2</c:v>
                </c:pt>
                <c:pt idx="1316">
                  <c:v>6.1200716845878134E-2</c:v>
                </c:pt>
                <c:pt idx="1317">
                  <c:v>6.1786372007366482E-2</c:v>
                </c:pt>
                <c:pt idx="1318">
                  <c:v>6.1349134001823152E-2</c:v>
                </c:pt>
                <c:pt idx="1319">
                  <c:v>6.0719162494310426E-2</c:v>
                </c:pt>
                <c:pt idx="1320">
                  <c:v>6.0939659143251959E-2</c:v>
                </c:pt>
                <c:pt idx="1321">
                  <c:v>6.1182401466544453E-2</c:v>
                </c:pt>
                <c:pt idx="1322">
                  <c:v>6.1319890009165906E-2</c:v>
                </c:pt>
                <c:pt idx="1323">
                  <c:v>6.2785388127853878E-2</c:v>
                </c:pt>
                <c:pt idx="1324">
                  <c:v>6.2591240875912404E-2</c:v>
                </c:pt>
                <c:pt idx="1325">
                  <c:v>6.2362132352941177E-2</c:v>
                </c:pt>
                <c:pt idx="1326">
                  <c:v>6.3034482758620683E-2</c:v>
                </c:pt>
                <c:pt idx="1327">
                  <c:v>6.2811059907834102E-2</c:v>
                </c:pt>
                <c:pt idx="1328">
                  <c:v>6.2624886466848315E-2</c:v>
                </c:pt>
                <c:pt idx="1329">
                  <c:v>6.2321510824504836E-2</c:v>
                </c:pt>
                <c:pt idx="1330">
                  <c:v>6.1993627674101048E-2</c:v>
                </c:pt>
                <c:pt idx="1331">
                  <c:v>6.2109551833408785E-2</c:v>
                </c:pt>
                <c:pt idx="1332">
                  <c:v>6.2460425146992314E-2</c:v>
                </c:pt>
                <c:pt idx="1333">
                  <c:v>6.219730941704036E-2</c:v>
                </c:pt>
                <c:pt idx="1334">
                  <c:v>6.1796246648793567E-2</c:v>
                </c:pt>
                <c:pt idx="1335">
                  <c:v>6.1898395721925133E-2</c:v>
                </c:pt>
                <c:pt idx="1336">
                  <c:v>6.2037871956717762E-2</c:v>
                </c:pt>
                <c:pt idx="1337">
                  <c:v>6.2482946793997268E-2</c:v>
                </c:pt>
                <c:pt idx="1338">
                  <c:v>6.2173128944995493E-2</c:v>
                </c:pt>
                <c:pt idx="1339">
                  <c:v>6.2545126353790614E-2</c:v>
                </c:pt>
                <c:pt idx="1340">
                  <c:v>6.2567567567567567E-2</c:v>
                </c:pt>
                <c:pt idx="1341">
                  <c:v>6.2702702702702701E-2</c:v>
                </c:pt>
                <c:pt idx="1342">
                  <c:v>6.3101123595505612E-2</c:v>
                </c:pt>
                <c:pt idx="1343">
                  <c:v>6.3086642599277973E-2</c:v>
                </c:pt>
                <c:pt idx="1344">
                  <c:v>6.2954647507858105E-2</c:v>
                </c:pt>
                <c:pt idx="1345">
                  <c:v>6.2806236080178171E-2</c:v>
                </c:pt>
                <c:pt idx="1346">
                  <c:v>6.3396057347670245E-2</c:v>
                </c:pt>
                <c:pt idx="1347">
                  <c:v>6.3542600896860993E-2</c:v>
                </c:pt>
                <c:pt idx="1348">
                  <c:v>6.358768406961178E-2</c:v>
                </c:pt>
                <c:pt idx="1349">
                  <c:v>6.3880196691998209E-2</c:v>
                </c:pt>
                <c:pt idx="1350">
                  <c:v>6.3908765652951699E-2</c:v>
                </c:pt>
                <c:pt idx="1351">
                  <c:v>6.4102564102564097E-2</c:v>
                </c:pt>
                <c:pt idx="1352">
                  <c:v>6.3918480778138026E-2</c:v>
                </c:pt>
                <c:pt idx="1353">
                  <c:v>6.3339382940108893E-2</c:v>
                </c:pt>
                <c:pt idx="1354">
                  <c:v>6.2786516853932578E-2</c:v>
                </c:pt>
                <c:pt idx="1355">
                  <c:v>6.3601715102429734E-2</c:v>
                </c:pt>
                <c:pt idx="1356">
                  <c:v>6.1696545693047659E-2</c:v>
                </c:pt>
                <c:pt idx="1357">
                  <c:v>6.1168831168831171E-2</c:v>
                </c:pt>
                <c:pt idx="1358">
                  <c:v>6.1187019641332198E-2</c:v>
                </c:pt>
                <c:pt idx="1359">
                  <c:v>6.1227098423519387E-2</c:v>
                </c:pt>
                <c:pt idx="1360">
                  <c:v>6.1015526647083505E-2</c:v>
                </c:pt>
                <c:pt idx="1361">
                  <c:v>6.1244220260613706E-2</c:v>
                </c:pt>
                <c:pt idx="1362">
                  <c:v>6.0512185047501034E-2</c:v>
                </c:pt>
                <c:pt idx="1363">
                  <c:v>6.0682004930156123E-2</c:v>
                </c:pt>
                <c:pt idx="1364">
                  <c:v>6.062959934587081E-2</c:v>
                </c:pt>
                <c:pt idx="1365">
                  <c:v>6.0185185185185182E-2</c:v>
                </c:pt>
                <c:pt idx="1366">
                  <c:v>5.992015968063872E-2</c:v>
                </c:pt>
                <c:pt idx="1367">
                  <c:v>6.0636583400483481E-2</c:v>
                </c:pt>
                <c:pt idx="1368">
                  <c:v>6.0906515580736544E-2</c:v>
                </c:pt>
                <c:pt idx="1369">
                  <c:v>6.0450160771704183E-2</c:v>
                </c:pt>
                <c:pt idx="1370">
                  <c:v>6.0278330019880713E-2</c:v>
                </c:pt>
                <c:pt idx="1371">
                  <c:v>6.0503194888178916E-2</c:v>
                </c:pt>
                <c:pt idx="1372">
                  <c:v>6.0571888844140151E-2</c:v>
                </c:pt>
                <c:pt idx="1373">
                  <c:v>6.0246717071229604E-2</c:v>
                </c:pt>
                <c:pt idx="1374">
                  <c:v>6.0347551342812007E-2</c:v>
                </c:pt>
                <c:pt idx="1375">
                  <c:v>6.0666666666666667E-2</c:v>
                </c:pt>
                <c:pt idx="1376">
                  <c:v>6.0675465838509315E-2</c:v>
                </c:pt>
                <c:pt idx="1377">
                  <c:v>6.0022953328232591E-2</c:v>
                </c:pt>
                <c:pt idx="1378">
                  <c:v>6.042145593869732E-2</c:v>
                </c:pt>
                <c:pt idx="1379">
                  <c:v>6.0213822069492169E-2</c:v>
                </c:pt>
                <c:pt idx="1380">
                  <c:v>5.9413754227733935E-2</c:v>
                </c:pt>
                <c:pt idx="1381">
                  <c:v>5.9624765478424012E-2</c:v>
                </c:pt>
                <c:pt idx="1382">
                  <c:v>5.9969788519637461E-2</c:v>
                </c:pt>
                <c:pt idx="1383">
                  <c:v>6.0280728376327766E-2</c:v>
                </c:pt>
                <c:pt idx="1384">
                  <c:v>5.9765772572723835E-2</c:v>
                </c:pt>
                <c:pt idx="1385">
                  <c:v>5.9660377358490564E-2</c:v>
                </c:pt>
                <c:pt idx="1386">
                  <c:v>5.988614800759013E-2</c:v>
                </c:pt>
                <c:pt idx="1387">
                  <c:v>5.9598636879969712E-2</c:v>
                </c:pt>
                <c:pt idx="1388">
                  <c:v>5.9390289800526908E-2</c:v>
                </c:pt>
                <c:pt idx="1389">
                  <c:v>5.9420289855072465E-2</c:v>
                </c:pt>
                <c:pt idx="1390">
                  <c:v>5.9457393962552542E-2</c:v>
                </c:pt>
                <c:pt idx="1391">
                  <c:v>5.9752438109527385E-2</c:v>
                </c:pt>
                <c:pt idx="1392">
                  <c:v>6.037093111279334E-2</c:v>
                </c:pt>
                <c:pt idx="1393">
                  <c:v>6.0770110560426992E-2</c:v>
                </c:pt>
                <c:pt idx="1394">
                  <c:v>6.0613026819923373E-2</c:v>
                </c:pt>
                <c:pt idx="1395">
                  <c:v>6.0548362528560551E-2</c:v>
                </c:pt>
                <c:pt idx="1396">
                  <c:v>6.0795674005407495E-2</c:v>
                </c:pt>
                <c:pt idx="1397">
                  <c:v>6.0891279293123317E-2</c:v>
                </c:pt>
                <c:pt idx="1398">
                  <c:v>6.06963249516441E-2</c:v>
                </c:pt>
                <c:pt idx="1399">
                  <c:v>6.0225944682508768E-2</c:v>
                </c:pt>
                <c:pt idx="1400">
                  <c:v>6.0514018691588782E-2</c:v>
                </c:pt>
                <c:pt idx="1401">
                  <c:v>6.0462427745664737E-2</c:v>
                </c:pt>
                <c:pt idx="1402">
                  <c:v>6.0499999999999998E-2</c:v>
                </c:pt>
                <c:pt idx="1403">
                  <c:v>6.0711493354182952E-2</c:v>
                </c:pt>
                <c:pt idx="1404">
                  <c:v>6.0627450980392156E-2</c:v>
                </c:pt>
                <c:pt idx="1405">
                  <c:v>6.0332817337461299E-2</c:v>
                </c:pt>
                <c:pt idx="1406">
                  <c:v>6.0874568469505182E-2</c:v>
                </c:pt>
                <c:pt idx="1407">
                  <c:v>6.0174308450170522E-2</c:v>
                </c:pt>
                <c:pt idx="1408">
                  <c:v>6.0512232415902138E-2</c:v>
                </c:pt>
                <c:pt idx="1409">
                  <c:v>6.0503875968992246E-2</c:v>
                </c:pt>
                <c:pt idx="1410">
                  <c:v>6.0635412630763268E-2</c:v>
                </c:pt>
                <c:pt idx="1411">
                  <c:v>6.0658307210031348E-2</c:v>
                </c:pt>
                <c:pt idx="1412">
                  <c:v>6.0490463215258854E-2</c:v>
                </c:pt>
                <c:pt idx="1413">
                  <c:v>6.037151702786378E-2</c:v>
                </c:pt>
                <c:pt idx="1414">
                  <c:v>6.0876369327073555E-2</c:v>
                </c:pt>
                <c:pt idx="1415">
                  <c:v>6.0769828926905134E-2</c:v>
                </c:pt>
                <c:pt idx="1416">
                  <c:v>6.0372960372960374E-2</c:v>
                </c:pt>
                <c:pt idx="1417">
                  <c:v>6.0526315789473685E-2</c:v>
                </c:pt>
                <c:pt idx="1418">
                  <c:v>6.0462471569370735E-2</c:v>
                </c:pt>
                <c:pt idx="1419">
                  <c:v>5.9893657424990504E-2</c:v>
                </c:pt>
                <c:pt idx="1420">
                  <c:v>5.9595959595959598E-2</c:v>
                </c:pt>
                <c:pt idx="1421">
                  <c:v>5.9394844975719091E-2</c:v>
                </c:pt>
                <c:pt idx="1422">
                  <c:v>5.9548872180451129E-2</c:v>
                </c:pt>
                <c:pt idx="1423">
                  <c:v>5.9691381257056829E-2</c:v>
                </c:pt>
                <c:pt idx="1424">
                  <c:v>5.9760209816410642E-2</c:v>
                </c:pt>
                <c:pt idx="1425">
                  <c:v>5.961179544606196E-2</c:v>
                </c:pt>
                <c:pt idx="1426">
                  <c:v>5.9745604190048637E-2</c:v>
                </c:pt>
                <c:pt idx="1427">
                  <c:v>5.9707097258730753E-2</c:v>
                </c:pt>
                <c:pt idx="1428">
                  <c:v>5.9329061439879385E-2</c:v>
                </c:pt>
                <c:pt idx="1429">
                  <c:v>5.9181374389785955E-2</c:v>
                </c:pt>
                <c:pt idx="1430">
                  <c:v>5.9344750558451231E-2</c:v>
                </c:pt>
                <c:pt idx="1431">
                  <c:v>5.8870967741935482E-2</c:v>
                </c:pt>
                <c:pt idx="1432">
                  <c:v>5.887988209285188E-2</c:v>
                </c:pt>
                <c:pt idx="1433">
                  <c:v>5.8971513133555309E-2</c:v>
                </c:pt>
                <c:pt idx="1434">
                  <c:v>5.8927911275415898E-2</c:v>
                </c:pt>
                <c:pt idx="1435">
                  <c:v>5.9158600148920326E-2</c:v>
                </c:pt>
                <c:pt idx="1436">
                  <c:v>5.894308943089431E-2</c:v>
                </c:pt>
                <c:pt idx="1437">
                  <c:v>5.903614457831325E-2</c:v>
                </c:pt>
                <c:pt idx="1438">
                  <c:v>5.9404849375459222E-2</c:v>
                </c:pt>
                <c:pt idx="1439">
                  <c:v>5.913584767484438E-2</c:v>
                </c:pt>
                <c:pt idx="1440">
                  <c:v>5.909090909090909E-2</c:v>
                </c:pt>
                <c:pt idx="1441">
                  <c:v>5.9432571849668388E-2</c:v>
                </c:pt>
                <c:pt idx="1442">
                  <c:v>5.9481481481481482E-2</c:v>
                </c:pt>
                <c:pt idx="1443">
                  <c:v>5.9753823200298394E-2</c:v>
                </c:pt>
                <c:pt idx="1444">
                  <c:v>6.0137983901878113E-2</c:v>
                </c:pt>
                <c:pt idx="1445">
                  <c:v>5.987042682926829E-2</c:v>
                </c:pt>
                <c:pt idx="1446">
                  <c:v>5.9939416887542597E-2</c:v>
                </c:pt>
                <c:pt idx="1447">
                  <c:v>6.0832360949047065E-2</c:v>
                </c:pt>
                <c:pt idx="1448">
                  <c:v>6.1196911196911195E-2</c:v>
                </c:pt>
                <c:pt idx="1449">
                  <c:v>6.1140888208269524E-2</c:v>
                </c:pt>
                <c:pt idx="1450">
                  <c:v>6.0129474485910127E-2</c:v>
                </c:pt>
                <c:pt idx="1451">
                  <c:v>5.9235427706283116E-2</c:v>
                </c:pt>
                <c:pt idx="1452">
                  <c:v>5.9748667174409749E-2</c:v>
                </c:pt>
                <c:pt idx="1453">
                  <c:v>5.9915449654112218E-2</c:v>
                </c:pt>
                <c:pt idx="1454">
                  <c:v>5.9792626728110601E-2</c:v>
                </c:pt>
                <c:pt idx="1455">
                  <c:v>5.9473072452537773E-2</c:v>
                </c:pt>
                <c:pt idx="1456">
                  <c:v>5.9460500963391137E-2</c:v>
                </c:pt>
                <c:pt idx="1457">
                  <c:v>5.9132420091324203E-2</c:v>
                </c:pt>
                <c:pt idx="1458">
                  <c:v>5.9599846094651791E-2</c:v>
                </c:pt>
                <c:pt idx="1459">
                  <c:v>5.9495145631067961E-2</c:v>
                </c:pt>
                <c:pt idx="1460">
                  <c:v>5.9693275658670858E-2</c:v>
                </c:pt>
                <c:pt idx="1461">
                  <c:v>5.9294117647058824E-2</c:v>
                </c:pt>
                <c:pt idx="1462">
                  <c:v>6.0182250396196513E-2</c:v>
                </c:pt>
                <c:pt idx="1463">
                  <c:v>5.9585289514866982E-2</c:v>
                </c:pt>
                <c:pt idx="1464">
                  <c:v>5.9874361994503335E-2</c:v>
                </c:pt>
                <c:pt idx="1465">
                  <c:v>5.9929356357927788E-2</c:v>
                </c:pt>
                <c:pt idx="1466">
                  <c:v>5.9906759906759907E-2</c:v>
                </c:pt>
                <c:pt idx="1467">
                  <c:v>5.9624952162265592E-2</c:v>
                </c:pt>
                <c:pt idx="1468">
                  <c:v>6.0152963671128108E-2</c:v>
                </c:pt>
                <c:pt idx="1469">
                  <c:v>6.0015060240963855E-2</c:v>
                </c:pt>
                <c:pt idx="1470">
                  <c:v>5.9887005649717516E-2</c:v>
                </c:pt>
                <c:pt idx="1471">
                  <c:v>5.9691381257056829E-2</c:v>
                </c:pt>
                <c:pt idx="1472">
                  <c:v>5.9917355371900828E-2</c:v>
                </c:pt>
                <c:pt idx="1473">
                  <c:v>6.0194902548725636E-2</c:v>
                </c:pt>
                <c:pt idx="1474">
                  <c:v>6.0627306273062731E-2</c:v>
                </c:pt>
                <c:pt idx="1475">
                  <c:v>6.0331491712707179E-2</c:v>
                </c:pt>
                <c:pt idx="1476">
                  <c:v>6.0301138450238705E-2</c:v>
                </c:pt>
                <c:pt idx="1477">
                  <c:v>6.0021905805038335E-2</c:v>
                </c:pt>
                <c:pt idx="1478">
                  <c:v>6.0161705255420798E-2</c:v>
                </c:pt>
                <c:pt idx="1479">
                  <c:v>6.0302248433468486E-2</c:v>
                </c:pt>
                <c:pt idx="1480">
                  <c:v>6.0249816311535635E-2</c:v>
                </c:pt>
                <c:pt idx="1481">
                  <c:v>6.0788690476190475E-2</c:v>
                </c:pt>
                <c:pt idx="1482">
                  <c:v>6.1138519924098675E-2</c:v>
                </c:pt>
                <c:pt idx="1483">
                  <c:v>6.1212121212121211E-2</c:v>
                </c:pt>
                <c:pt idx="1484">
                  <c:v>6.0900562851782365E-2</c:v>
                </c:pt>
                <c:pt idx="1485">
                  <c:v>6.0894064613072875E-2</c:v>
                </c:pt>
                <c:pt idx="1486">
                  <c:v>6.0782122905027935E-2</c:v>
                </c:pt>
                <c:pt idx="1487">
                  <c:v>6.0563380281690143E-2</c:v>
                </c:pt>
                <c:pt idx="1488">
                  <c:v>6.0460795243403941E-2</c:v>
                </c:pt>
                <c:pt idx="1489">
                  <c:v>6.0415893056071299E-2</c:v>
                </c:pt>
                <c:pt idx="1490">
                  <c:v>6.0670391061452514E-2</c:v>
                </c:pt>
                <c:pt idx="1491">
                  <c:v>6.0477255779269205E-2</c:v>
                </c:pt>
                <c:pt idx="1492">
                  <c:v>6.116902457185406E-2</c:v>
                </c:pt>
                <c:pt idx="1493">
                  <c:v>6.1255967682702903E-2</c:v>
                </c:pt>
                <c:pt idx="1494">
                  <c:v>6.1709211986681466E-2</c:v>
                </c:pt>
                <c:pt idx="1495">
                  <c:v>6.180866965620329E-2</c:v>
                </c:pt>
                <c:pt idx="1496">
                  <c:v>6.1840628507295173E-2</c:v>
                </c:pt>
                <c:pt idx="1497">
                  <c:v>6.1607476635514018E-2</c:v>
                </c:pt>
                <c:pt idx="1498">
                  <c:v>6.1301115241635687E-2</c:v>
                </c:pt>
                <c:pt idx="1499">
                  <c:v>6.1409395973154361E-2</c:v>
                </c:pt>
                <c:pt idx="1500">
                  <c:v>6.1521252796420581E-2</c:v>
                </c:pt>
                <c:pt idx="1501">
                  <c:v>6.1363636363636363E-2</c:v>
                </c:pt>
                <c:pt idx="1502">
                  <c:v>6.159610340951667E-2</c:v>
                </c:pt>
                <c:pt idx="1503">
                  <c:v>6.1296296296296293E-2</c:v>
                </c:pt>
                <c:pt idx="1504">
                  <c:v>6.1698183166481277E-2</c:v>
                </c:pt>
                <c:pt idx="1505">
                  <c:v>6.1453744493392068E-2</c:v>
                </c:pt>
                <c:pt idx="1506">
                  <c:v>6.1700554528650649E-2</c:v>
                </c:pt>
                <c:pt idx="1507">
                  <c:v>6.1878247958426134E-2</c:v>
                </c:pt>
                <c:pt idx="1508">
                  <c:v>6.1828952239911146E-2</c:v>
                </c:pt>
                <c:pt idx="1509">
                  <c:v>6.1737523105360445E-2</c:v>
                </c:pt>
                <c:pt idx="1510">
                  <c:v>6.1595001837559719E-2</c:v>
                </c:pt>
                <c:pt idx="1511">
                  <c:v>6.1816838995568682E-2</c:v>
                </c:pt>
                <c:pt idx="1512">
                  <c:v>6.1490683229813665E-2</c:v>
                </c:pt>
                <c:pt idx="1513">
                  <c:v>6.1669128508124074E-2</c:v>
                </c:pt>
                <c:pt idx="1514">
                  <c:v>6.1402864487697391E-2</c:v>
                </c:pt>
                <c:pt idx="1515">
                  <c:v>6.1127379209370426E-2</c:v>
                </c:pt>
                <c:pt idx="1516">
                  <c:v>6.1092896174863388E-2</c:v>
                </c:pt>
                <c:pt idx="1517">
                  <c:v>6.0145985401459857E-2</c:v>
                </c:pt>
                <c:pt idx="1518">
                  <c:v>5.9795695001824155E-2</c:v>
                </c:pt>
                <c:pt idx="1519">
                  <c:v>5.9623733719247465E-2</c:v>
                </c:pt>
                <c:pt idx="1520">
                  <c:v>0.06</c:v>
                </c:pt>
                <c:pt idx="1521">
                  <c:v>6.0211139424827087E-2</c:v>
                </c:pt>
                <c:pt idx="1522">
                  <c:v>5.9855072463768116E-2</c:v>
                </c:pt>
                <c:pt idx="1523">
                  <c:v>5.9884559884559888E-2</c:v>
                </c:pt>
                <c:pt idx="1524">
                  <c:v>5.9739790386700395E-2</c:v>
                </c:pt>
                <c:pt idx="1525">
                  <c:v>5.9978268743208982E-2</c:v>
                </c:pt>
                <c:pt idx="1526">
                  <c:v>6.0144404332129961E-2</c:v>
                </c:pt>
                <c:pt idx="1527">
                  <c:v>6.0043352601156071E-2</c:v>
                </c:pt>
                <c:pt idx="1528">
                  <c:v>6.0371855632519136E-2</c:v>
                </c:pt>
                <c:pt idx="1529">
                  <c:v>6.0138584974471186E-2</c:v>
                </c:pt>
                <c:pt idx="1530">
                  <c:v>5.9768869628024558E-2</c:v>
                </c:pt>
                <c:pt idx="1531">
                  <c:v>6.042955951947579E-2</c:v>
                </c:pt>
                <c:pt idx="1532">
                  <c:v>6.0291438979963571E-2</c:v>
                </c:pt>
                <c:pt idx="1533">
                  <c:v>6.0387710314557426E-2</c:v>
                </c:pt>
                <c:pt idx="1534">
                  <c:v>6.0672514619883038E-2</c:v>
                </c:pt>
                <c:pt idx="1535">
                  <c:v>6.0765027322404373E-2</c:v>
                </c:pt>
                <c:pt idx="1536">
                  <c:v>6.0750728862973759E-2</c:v>
                </c:pt>
                <c:pt idx="1537">
                  <c:v>6.1003295496155255E-2</c:v>
                </c:pt>
                <c:pt idx="1538">
                  <c:v>6.0947176684881602E-2</c:v>
                </c:pt>
                <c:pt idx="1539">
                  <c:v>6.0934647681635631E-2</c:v>
                </c:pt>
                <c:pt idx="1540">
                  <c:v>6.0676221977214256E-2</c:v>
                </c:pt>
                <c:pt idx="1541">
                  <c:v>6.0728744939271252E-2</c:v>
                </c:pt>
                <c:pt idx="1542">
                  <c:v>6.0593692022263453E-2</c:v>
                </c:pt>
                <c:pt idx="1543">
                  <c:v>6.0564930300807042E-2</c:v>
                </c:pt>
                <c:pt idx="1544">
                  <c:v>6.052052785923754E-2</c:v>
                </c:pt>
                <c:pt idx="1545">
                  <c:v>6.0789376613795645E-2</c:v>
                </c:pt>
                <c:pt idx="1546">
                  <c:v>6.1140285071267814E-2</c:v>
                </c:pt>
                <c:pt idx="1547">
                  <c:v>6.1379050489826677E-2</c:v>
                </c:pt>
                <c:pt idx="1548">
                  <c:v>6.1157024793388429E-2</c:v>
                </c:pt>
                <c:pt idx="1549">
                  <c:v>6.0728895500185939E-2</c:v>
                </c:pt>
                <c:pt idx="1550">
                  <c:v>6.0921693518171602E-2</c:v>
                </c:pt>
                <c:pt idx="1551">
                  <c:v>6.0828976848394327E-2</c:v>
                </c:pt>
                <c:pt idx="1552">
                  <c:v>6.1190119760479042E-2</c:v>
                </c:pt>
                <c:pt idx="1553">
                  <c:v>6.1468926553672316E-2</c:v>
                </c:pt>
                <c:pt idx="1554">
                  <c:v>6.1040892193308549E-2</c:v>
                </c:pt>
                <c:pt idx="1555">
                  <c:v>6.0765550239234453E-2</c:v>
                </c:pt>
                <c:pt idx="1556">
                  <c:v>6.0682819383259909E-2</c:v>
                </c:pt>
                <c:pt idx="1557">
                  <c:v>6.047284817140746E-2</c:v>
                </c:pt>
                <c:pt idx="1558">
                  <c:v>5.9985207100591714E-2</c:v>
                </c:pt>
                <c:pt idx="1559">
                  <c:v>6.0603801714498695E-2</c:v>
                </c:pt>
                <c:pt idx="1560">
                  <c:v>6.062407132243685E-2</c:v>
                </c:pt>
                <c:pt idx="1561">
                  <c:v>6.1019490254872563E-2</c:v>
                </c:pt>
                <c:pt idx="1562">
                  <c:v>6.121234659724805E-2</c:v>
                </c:pt>
                <c:pt idx="1563">
                  <c:v>6.1013215859030835E-2</c:v>
                </c:pt>
                <c:pt idx="1564">
                  <c:v>6.0837887067395263E-2</c:v>
                </c:pt>
                <c:pt idx="1565">
                  <c:v>6.0581818181818181E-2</c:v>
                </c:pt>
                <c:pt idx="1566">
                  <c:v>6.0932944606413991E-2</c:v>
                </c:pt>
                <c:pt idx="1567">
                  <c:v>6.1075268817204299E-2</c:v>
                </c:pt>
                <c:pt idx="1568">
                  <c:v>6.1083213773314202E-2</c:v>
                </c:pt>
                <c:pt idx="1569">
                  <c:v>6.0655737704918035E-2</c:v>
                </c:pt>
                <c:pt idx="1570">
                  <c:v>6.1013295005389864E-2</c:v>
                </c:pt>
                <c:pt idx="1571">
                  <c:v>6.1166785969935578E-2</c:v>
                </c:pt>
                <c:pt idx="1572">
                  <c:v>6.152737752161383E-2</c:v>
                </c:pt>
                <c:pt idx="1573">
                  <c:v>6.1214285714285714E-2</c:v>
                </c:pt>
                <c:pt idx="1574">
                  <c:v>6.0883392226148407E-2</c:v>
                </c:pt>
                <c:pt idx="1575">
                  <c:v>6.0977337110481589E-2</c:v>
                </c:pt>
                <c:pt idx="1576">
                  <c:v>6.0619936597393446E-2</c:v>
                </c:pt>
                <c:pt idx="1577">
                  <c:v>6.0615599860090942E-2</c:v>
                </c:pt>
                <c:pt idx="1578">
                  <c:v>6.0892480674631058E-2</c:v>
                </c:pt>
                <c:pt idx="1579">
                  <c:v>6.0624123422159885E-2</c:v>
                </c:pt>
                <c:pt idx="1580">
                  <c:v>6.0229246266064608E-2</c:v>
                </c:pt>
                <c:pt idx="1581">
                  <c:v>6.0752875566399439E-2</c:v>
                </c:pt>
                <c:pt idx="1582">
                  <c:v>6.0942408376963353E-2</c:v>
                </c:pt>
                <c:pt idx="1583">
                  <c:v>6.1076170510132775E-2</c:v>
                </c:pt>
                <c:pt idx="1584">
                  <c:v>6.1611208406304727E-2</c:v>
                </c:pt>
                <c:pt idx="1585">
                  <c:v>6.1844863731656187E-2</c:v>
                </c:pt>
                <c:pt idx="1586">
                  <c:v>6.1828332170272157E-2</c:v>
                </c:pt>
                <c:pt idx="1587">
                  <c:v>6.1803621169916431E-2</c:v>
                </c:pt>
                <c:pt idx="1588">
                  <c:v>6.1677061677061676E-2</c:v>
                </c:pt>
                <c:pt idx="1589">
                  <c:v>6.1260330578512399E-2</c:v>
                </c:pt>
                <c:pt idx="1590">
                  <c:v>6.1241896963493692E-2</c:v>
                </c:pt>
                <c:pt idx="1591">
                  <c:v>6.1968449931412893E-2</c:v>
                </c:pt>
                <c:pt idx="1592">
                  <c:v>6.1788896504455106E-2</c:v>
                </c:pt>
                <c:pt idx="1593">
                  <c:v>6.2108163968308649E-2</c:v>
                </c:pt>
                <c:pt idx="1594">
                  <c:v>6.2324786324786323E-2</c:v>
                </c:pt>
                <c:pt idx="1595">
                  <c:v>6.2264796442011633E-2</c:v>
                </c:pt>
                <c:pt idx="1596">
                  <c:v>6.2448418156808801E-2</c:v>
                </c:pt>
                <c:pt idx="1597">
                  <c:v>6.2700306853051488E-2</c:v>
                </c:pt>
                <c:pt idx="1598">
                  <c:v>6.3046448087431692E-2</c:v>
                </c:pt>
                <c:pt idx="1599">
                  <c:v>6.2691131498470942E-2</c:v>
                </c:pt>
                <c:pt idx="1600">
                  <c:v>6.304935767410412E-2</c:v>
                </c:pt>
                <c:pt idx="1601">
                  <c:v>6.358381502890173E-2</c:v>
                </c:pt>
                <c:pt idx="1602">
                  <c:v>6.3426240652617261E-2</c:v>
                </c:pt>
                <c:pt idx="1603">
                  <c:v>6.3109444255028985E-2</c:v>
                </c:pt>
                <c:pt idx="1604">
                  <c:v>6.25E-2</c:v>
                </c:pt>
                <c:pt idx="1605">
                  <c:v>6.2393453801568362E-2</c:v>
                </c:pt>
                <c:pt idx="1606">
                  <c:v>6.155692729766804E-2</c:v>
                </c:pt>
                <c:pt idx="1607">
                  <c:v>6.2144570058239125E-2</c:v>
                </c:pt>
                <c:pt idx="1608">
                  <c:v>6.2285518188057651E-2</c:v>
                </c:pt>
                <c:pt idx="1609">
                  <c:v>6.2616822429906543E-2</c:v>
                </c:pt>
                <c:pt idx="1610">
                  <c:v>6.2624527653727238E-2</c:v>
                </c:pt>
                <c:pt idx="1611">
                  <c:v>6.2594113620807662E-2</c:v>
                </c:pt>
                <c:pt idx="1612">
                  <c:v>6.3045720178755579E-2</c:v>
                </c:pt>
                <c:pt idx="1613">
                  <c:v>6.3090720938254574E-2</c:v>
                </c:pt>
                <c:pt idx="1614">
                  <c:v>6.2896551724137925E-2</c:v>
                </c:pt>
                <c:pt idx="1615">
                  <c:v>6.2773224043715853E-2</c:v>
                </c:pt>
                <c:pt idx="1616">
                  <c:v>6.3197535090722359E-2</c:v>
                </c:pt>
                <c:pt idx="1617">
                  <c:v>6.30879345603272E-2</c:v>
                </c:pt>
                <c:pt idx="1618">
                  <c:v>6.1199999999999997E-2</c:v>
                </c:pt>
                <c:pt idx="1619">
                  <c:v>6.1515353805073433E-2</c:v>
                </c:pt>
                <c:pt idx="1620">
                  <c:v>6.1551490514905147E-2</c:v>
                </c:pt>
                <c:pt idx="1621">
                  <c:v>6.1789438277833834E-2</c:v>
                </c:pt>
                <c:pt idx="1622">
                  <c:v>6.1866666666666667E-2</c:v>
                </c:pt>
                <c:pt idx="1623">
                  <c:v>6.1960132890365449E-2</c:v>
                </c:pt>
                <c:pt idx="1624">
                  <c:v>6.1821192052980131E-2</c:v>
                </c:pt>
                <c:pt idx="1625">
                  <c:v>6.2133333333333332E-2</c:v>
                </c:pt>
                <c:pt idx="1626">
                  <c:v>6.196666666666667E-2</c:v>
                </c:pt>
                <c:pt idx="1627">
                  <c:v>6.1759785881565742E-2</c:v>
                </c:pt>
                <c:pt idx="1628">
                  <c:v>6.2056384742951907E-2</c:v>
                </c:pt>
                <c:pt idx="1629">
                  <c:v>6.1650165016501647E-2</c:v>
                </c:pt>
                <c:pt idx="1630">
                  <c:v>6.1848184818481845E-2</c:v>
                </c:pt>
                <c:pt idx="1631">
                  <c:v>6.1881188118811881E-2</c:v>
                </c:pt>
                <c:pt idx="1632">
                  <c:v>6.1874999999999999E-2</c:v>
                </c:pt>
                <c:pt idx="1633">
                  <c:v>6.1904761904761907E-2</c:v>
                </c:pt>
                <c:pt idx="1634">
                  <c:v>6.1976935749588138E-2</c:v>
                </c:pt>
                <c:pt idx="1635">
                  <c:v>6.2178217821782178E-2</c:v>
                </c:pt>
                <c:pt idx="1636">
                  <c:v>6.1884297520661158E-2</c:v>
                </c:pt>
                <c:pt idx="1637">
                  <c:v>6.161449752883031E-2</c:v>
                </c:pt>
                <c:pt idx="1638">
                  <c:v>6.284779050736497E-2</c:v>
                </c:pt>
                <c:pt idx="1639">
                  <c:v>6.3029315960912047E-2</c:v>
                </c:pt>
                <c:pt idx="1640">
                  <c:v>6.2843295638126004E-2</c:v>
                </c:pt>
                <c:pt idx="1641">
                  <c:v>6.3074433656957932E-2</c:v>
                </c:pt>
                <c:pt idx="1642">
                  <c:v>6.314935064935065E-2</c:v>
                </c:pt>
                <c:pt idx="1643">
                  <c:v>6.2861788617886175E-2</c:v>
                </c:pt>
                <c:pt idx="1644">
                  <c:v>6.2884927066450561E-2</c:v>
                </c:pt>
                <c:pt idx="1645">
                  <c:v>6.3037156704361871E-2</c:v>
                </c:pt>
                <c:pt idx="1646">
                  <c:v>6.3111831442463531E-2</c:v>
                </c:pt>
                <c:pt idx="1647">
                  <c:v>6.2054574638844305E-2</c:v>
                </c:pt>
                <c:pt idx="1648">
                  <c:v>6.301458670988655E-2</c:v>
                </c:pt>
                <c:pt idx="1649">
                  <c:v>6.2903225806451607E-2</c:v>
                </c:pt>
                <c:pt idx="1650">
                  <c:v>6.2675159235668784E-2</c:v>
                </c:pt>
                <c:pt idx="1651">
                  <c:v>6.2792937399678977E-2</c:v>
                </c:pt>
                <c:pt idx="1652">
                  <c:v>6.3051948051948054E-2</c:v>
                </c:pt>
                <c:pt idx="1653">
                  <c:v>6.2351046698872786E-2</c:v>
                </c:pt>
                <c:pt idx="1654">
                  <c:v>6.2182985553772073E-2</c:v>
                </c:pt>
                <c:pt idx="1655">
                  <c:v>6.170967741935484E-2</c:v>
                </c:pt>
                <c:pt idx="1656">
                  <c:v>6.172920065252855E-2</c:v>
                </c:pt>
                <c:pt idx="1657">
                  <c:v>6.2197092084006464E-2</c:v>
                </c:pt>
                <c:pt idx="1658">
                  <c:v>6.2071197411003233E-2</c:v>
                </c:pt>
                <c:pt idx="1659">
                  <c:v>6.2288557213930347E-2</c:v>
                </c:pt>
                <c:pt idx="1660">
                  <c:v>6.3222849083215793E-2</c:v>
                </c:pt>
                <c:pt idx="1661">
                  <c:v>6.1383776414451259E-2</c:v>
                </c:pt>
                <c:pt idx="1662">
                  <c:v>6.1504574720433754E-2</c:v>
                </c:pt>
                <c:pt idx="1663">
                  <c:v>6.2587657784011222E-2</c:v>
                </c:pt>
                <c:pt idx="1664">
                  <c:v>6.1645746164574619E-2</c:v>
                </c:pt>
                <c:pt idx="1665">
                  <c:v>6.1293706293706292E-2</c:v>
                </c:pt>
                <c:pt idx="1666">
                  <c:v>6.0887512899896801E-2</c:v>
                </c:pt>
                <c:pt idx="1667">
                  <c:v>6.144082332761578E-2</c:v>
                </c:pt>
                <c:pt idx="1668">
                  <c:v>6.145833333333333E-2</c:v>
                </c:pt>
                <c:pt idx="1669">
                  <c:v>6.1001007725898553E-2</c:v>
                </c:pt>
                <c:pt idx="1670">
                  <c:v>6.1442112389979688E-2</c:v>
                </c:pt>
                <c:pt idx="1671">
                  <c:v>6.145690834473324E-2</c:v>
                </c:pt>
                <c:pt idx="1672">
                  <c:v>6.203355015405683E-2</c:v>
                </c:pt>
                <c:pt idx="1673">
                  <c:v>6.2350936967632026E-2</c:v>
                </c:pt>
                <c:pt idx="1674">
                  <c:v>6.2079407806191117E-2</c:v>
                </c:pt>
                <c:pt idx="1675">
                  <c:v>6.1888586956521739E-2</c:v>
                </c:pt>
                <c:pt idx="1676">
                  <c:v>6.1375299349982891E-2</c:v>
                </c:pt>
                <c:pt idx="1677">
                  <c:v>6.1286956521739128E-2</c:v>
                </c:pt>
                <c:pt idx="1678">
                  <c:v>6.1298245614035088E-2</c:v>
                </c:pt>
                <c:pt idx="1679">
                  <c:v>6.1036269430051811E-2</c:v>
                </c:pt>
                <c:pt idx="1680">
                  <c:v>6.1635661635661636E-2</c:v>
                </c:pt>
                <c:pt idx="1681">
                  <c:v>6.0955347871235722E-2</c:v>
                </c:pt>
                <c:pt idx="1682">
                  <c:v>6.0465116279069767E-2</c:v>
                </c:pt>
                <c:pt idx="1683">
                  <c:v>6.0207844451894067E-2</c:v>
                </c:pt>
                <c:pt idx="1684">
                  <c:v>6.0503355704697989E-2</c:v>
                </c:pt>
                <c:pt idx="1685">
                  <c:v>6.0997963340122197E-2</c:v>
                </c:pt>
                <c:pt idx="1686">
                  <c:v>6.1659807956104255E-2</c:v>
                </c:pt>
                <c:pt idx="1687">
                  <c:v>6.1485557083906468E-2</c:v>
                </c:pt>
                <c:pt idx="1688">
                  <c:v>6.0914403575111721E-2</c:v>
                </c:pt>
                <c:pt idx="1689">
                  <c:v>6.1107266435986157E-2</c:v>
                </c:pt>
                <c:pt idx="1690">
                  <c:v>6.1947826086956523E-2</c:v>
                </c:pt>
                <c:pt idx="1691">
                  <c:v>6.2381646030589946E-2</c:v>
                </c:pt>
                <c:pt idx="1692">
                  <c:v>6.2672978878368535E-2</c:v>
                </c:pt>
                <c:pt idx="1693">
                  <c:v>6.2824617573817146E-2</c:v>
                </c:pt>
                <c:pt idx="1694">
                  <c:v>6.4161220043572983E-2</c:v>
                </c:pt>
                <c:pt idx="1695">
                  <c:v>6.3852813852813856E-2</c:v>
                </c:pt>
                <c:pt idx="1696">
                  <c:v>6.3659058487874468E-2</c:v>
                </c:pt>
                <c:pt idx="1697">
                  <c:v>6.3126110124333931E-2</c:v>
                </c:pt>
                <c:pt idx="1698">
                  <c:v>6.3535317318035134E-2</c:v>
                </c:pt>
                <c:pt idx="1699">
                  <c:v>6.3997113997113997E-2</c:v>
                </c:pt>
                <c:pt idx="1700">
                  <c:v>6.3280423280423284E-2</c:v>
                </c:pt>
                <c:pt idx="1701">
                  <c:v>6.3449254790631654E-2</c:v>
                </c:pt>
                <c:pt idx="1702">
                  <c:v>6.3911649447809055E-2</c:v>
                </c:pt>
                <c:pt idx="1703">
                  <c:v>6.3639575971731449E-2</c:v>
                </c:pt>
                <c:pt idx="1704">
                  <c:v>6.3459497700742842E-2</c:v>
                </c:pt>
                <c:pt idx="1705">
                  <c:v>6.3211885390873718E-2</c:v>
                </c:pt>
                <c:pt idx="1706">
                  <c:v>6.3078541374474051E-2</c:v>
                </c:pt>
                <c:pt idx="1707">
                  <c:v>6.3266736768314055E-2</c:v>
                </c:pt>
                <c:pt idx="1708">
                  <c:v>6.261747302471285E-2</c:v>
                </c:pt>
                <c:pt idx="1709">
                  <c:v>6.2585969738651992E-2</c:v>
                </c:pt>
                <c:pt idx="1710">
                  <c:v>6.2508591065292093E-2</c:v>
                </c:pt>
                <c:pt idx="1711">
                  <c:v>6.2823610631687954E-2</c:v>
                </c:pt>
                <c:pt idx="1712">
                  <c:v>6.3015597920277291E-2</c:v>
                </c:pt>
                <c:pt idx="1713">
                  <c:v>6.3308115543328755E-2</c:v>
                </c:pt>
                <c:pt idx="1714">
                  <c:v>6.385416666666667E-2</c:v>
                </c:pt>
                <c:pt idx="1715">
                  <c:v>6.3749567623659631E-2</c:v>
                </c:pt>
                <c:pt idx="1716">
                  <c:v>6.3517691514943325E-2</c:v>
                </c:pt>
                <c:pt idx="1717">
                  <c:v>6.3520496038580773E-2</c:v>
                </c:pt>
                <c:pt idx="1718">
                  <c:v>6.3351686166551957E-2</c:v>
                </c:pt>
                <c:pt idx="1719">
                  <c:v>6.3203017832647465E-2</c:v>
                </c:pt>
                <c:pt idx="1720">
                  <c:v>6.3499142367066899E-2</c:v>
                </c:pt>
                <c:pt idx="1721">
                  <c:v>6.3017447827574416E-2</c:v>
                </c:pt>
                <c:pt idx="1722">
                  <c:v>6.24451198919284E-2</c:v>
                </c:pt>
                <c:pt idx="1723">
                  <c:v>6.2726662189388854E-2</c:v>
                </c:pt>
                <c:pt idx="1724">
                  <c:v>6.2737896494156925E-2</c:v>
                </c:pt>
                <c:pt idx="1725">
                  <c:v>6.2733957219251332E-2</c:v>
                </c:pt>
                <c:pt idx="1726">
                  <c:v>6.2638098426514896E-2</c:v>
                </c:pt>
                <c:pt idx="1727">
                  <c:v>6.2729396062729398E-2</c:v>
                </c:pt>
                <c:pt idx="1728">
                  <c:v>6.2587064676616913E-2</c:v>
                </c:pt>
                <c:pt idx="1729">
                  <c:v>6.2174629324546954E-2</c:v>
                </c:pt>
                <c:pt idx="1730">
                  <c:v>6.2009884678747941E-2</c:v>
                </c:pt>
                <c:pt idx="1731">
                  <c:v>6.2093023255813951E-2</c:v>
                </c:pt>
                <c:pt idx="1732">
                  <c:v>6.1533333333333336E-2</c:v>
                </c:pt>
                <c:pt idx="1733">
                  <c:v>6.144096064042695E-2</c:v>
                </c:pt>
                <c:pt idx="1734">
                  <c:v>6.1489645958583833E-2</c:v>
                </c:pt>
                <c:pt idx="1735">
                  <c:v>6.160053799596503E-2</c:v>
                </c:pt>
                <c:pt idx="1736">
                  <c:v>6.1525366019748041E-2</c:v>
                </c:pt>
                <c:pt idx="1737">
                  <c:v>6.1240310077519379E-2</c:v>
                </c:pt>
                <c:pt idx="1738">
                  <c:v>6.1155913978494625E-2</c:v>
                </c:pt>
                <c:pt idx="1739">
                  <c:v>6.1464226289517469E-2</c:v>
                </c:pt>
                <c:pt idx="1740">
                  <c:v>6.1125827814569537E-2</c:v>
                </c:pt>
                <c:pt idx="1741">
                  <c:v>6.1023102310231024E-2</c:v>
                </c:pt>
                <c:pt idx="1742">
                  <c:v>6.098360655737705E-2</c:v>
                </c:pt>
                <c:pt idx="1743">
                  <c:v>6.0921052631578945E-2</c:v>
                </c:pt>
                <c:pt idx="1744">
                  <c:v>6.0818330605564651E-2</c:v>
                </c:pt>
                <c:pt idx="1745">
                  <c:v>6.0749185667752441E-2</c:v>
                </c:pt>
                <c:pt idx="1746">
                  <c:v>6.0550161812297734E-2</c:v>
                </c:pt>
                <c:pt idx="1747">
                  <c:v>6.0986842105263159E-2</c:v>
                </c:pt>
                <c:pt idx="1748">
                  <c:v>6.0652528548123981E-2</c:v>
                </c:pt>
                <c:pt idx="1749">
                  <c:v>6.0327332242225862E-2</c:v>
                </c:pt>
                <c:pt idx="1750">
                  <c:v>6.0132669983416251E-2</c:v>
                </c:pt>
                <c:pt idx="1751">
                  <c:v>5.9737704918032784E-2</c:v>
                </c:pt>
                <c:pt idx="1752">
                  <c:v>5.9412724306688418E-2</c:v>
                </c:pt>
                <c:pt idx="1753">
                  <c:v>5.9933993399339934E-2</c:v>
                </c:pt>
                <c:pt idx="1754">
                  <c:v>6.0046728971962615E-2</c:v>
                </c:pt>
                <c:pt idx="1755">
                  <c:v>6.0287721646035464E-2</c:v>
                </c:pt>
                <c:pt idx="1756">
                  <c:v>6.0287721646035464E-2</c:v>
                </c:pt>
                <c:pt idx="1757">
                  <c:v>6.0060160427807485E-2</c:v>
                </c:pt>
                <c:pt idx="1758">
                  <c:v>5.9767827529021558E-2</c:v>
                </c:pt>
                <c:pt idx="1759">
                  <c:v>5.8864774624373957E-2</c:v>
                </c:pt>
                <c:pt idx="1760">
                  <c:v>5.8181818181818182E-2</c:v>
                </c:pt>
                <c:pt idx="1761">
                  <c:v>5.8811748998664884E-2</c:v>
                </c:pt>
                <c:pt idx="1762">
                  <c:v>5.8186062020673557E-2</c:v>
                </c:pt>
                <c:pt idx="1763">
                  <c:v>5.7067545304777596E-2</c:v>
                </c:pt>
                <c:pt idx="1764">
                  <c:v>5.7287581699346404E-2</c:v>
                </c:pt>
                <c:pt idx="1765">
                  <c:v>5.6801292407108239E-2</c:v>
                </c:pt>
                <c:pt idx="1766">
                  <c:v>5.6525974025974028E-2</c:v>
                </c:pt>
                <c:pt idx="1767">
                  <c:v>5.6153846153846151E-2</c:v>
                </c:pt>
                <c:pt idx="1768">
                  <c:v>5.6279809220985688E-2</c:v>
                </c:pt>
                <c:pt idx="1769">
                  <c:v>5.6910828025477707E-2</c:v>
                </c:pt>
                <c:pt idx="1770">
                  <c:v>5.6409448818897638E-2</c:v>
                </c:pt>
                <c:pt idx="1771">
                  <c:v>5.6466876971608834E-2</c:v>
                </c:pt>
                <c:pt idx="1772">
                  <c:v>5.6698412698412699E-2</c:v>
                </c:pt>
                <c:pt idx="1773">
                  <c:v>5.7234726688102894E-2</c:v>
                </c:pt>
                <c:pt idx="1774">
                  <c:v>5.7060702875399362E-2</c:v>
                </c:pt>
                <c:pt idx="1775">
                  <c:v>5.7284345047923325E-2</c:v>
                </c:pt>
                <c:pt idx="1776">
                  <c:v>5.7703349282296652E-2</c:v>
                </c:pt>
                <c:pt idx="1777">
                  <c:v>5.7468354430379745E-2</c:v>
                </c:pt>
                <c:pt idx="1778">
                  <c:v>5.8012820512820515E-2</c:v>
                </c:pt>
                <c:pt idx="1779">
                  <c:v>5.7408000000000001E-2</c:v>
                </c:pt>
                <c:pt idx="1780">
                  <c:v>5.7583465818759935E-2</c:v>
                </c:pt>
                <c:pt idx="1781">
                  <c:v>5.7284345047923325E-2</c:v>
                </c:pt>
                <c:pt idx="1782">
                  <c:v>5.6634920634920635E-2</c:v>
                </c:pt>
                <c:pt idx="1783">
                  <c:v>5.598736176935229E-2</c:v>
                </c:pt>
                <c:pt idx="1784">
                  <c:v>5.6340694006309151E-2</c:v>
                </c:pt>
                <c:pt idx="1785">
                  <c:v>5.625196850393701E-2</c:v>
                </c:pt>
                <c:pt idx="1786">
                  <c:v>5.6125984251968505E-2</c:v>
                </c:pt>
                <c:pt idx="1787">
                  <c:v>5.5784469096671951E-2</c:v>
                </c:pt>
                <c:pt idx="1788">
                  <c:v>5.5224358974358977E-2</c:v>
                </c:pt>
                <c:pt idx="1789">
                  <c:v>5.576433121019108E-2</c:v>
                </c:pt>
                <c:pt idx="1790">
                  <c:v>5.5055467511885899E-2</c:v>
                </c:pt>
                <c:pt idx="1791">
                  <c:v>5.4912559618441971E-2</c:v>
                </c:pt>
                <c:pt idx="1792">
                  <c:v>5.5174603174603175E-2</c:v>
                </c:pt>
                <c:pt idx="1793">
                  <c:v>5.4865293185419967E-2</c:v>
                </c:pt>
                <c:pt idx="1794">
                  <c:v>5.4730158730158733E-2</c:v>
                </c:pt>
                <c:pt idx="1795">
                  <c:v>5.5238095238095239E-2</c:v>
                </c:pt>
                <c:pt idx="1796">
                  <c:v>5.4944707740916275E-2</c:v>
                </c:pt>
                <c:pt idx="1797">
                  <c:v>5.5031446540880505E-2</c:v>
                </c:pt>
                <c:pt idx="1798">
                  <c:v>5.5343749999999997E-2</c:v>
                </c:pt>
                <c:pt idx="1799">
                  <c:v>5.4891640866873065E-2</c:v>
                </c:pt>
                <c:pt idx="1800">
                  <c:v>5.5193798449612405E-2</c:v>
                </c:pt>
                <c:pt idx="1801">
                  <c:v>5.4769230769230771E-2</c:v>
                </c:pt>
                <c:pt idx="1802">
                  <c:v>5.4953560371517031E-2</c:v>
                </c:pt>
                <c:pt idx="1803">
                  <c:v>5.4320987654320987E-2</c:v>
                </c:pt>
                <c:pt idx="1804">
                  <c:v>5.4312210200927358E-2</c:v>
                </c:pt>
                <c:pt idx="1805">
                  <c:v>5.3941267387944358E-2</c:v>
                </c:pt>
                <c:pt idx="1806">
                  <c:v>5.3653250773993806E-2</c:v>
                </c:pt>
                <c:pt idx="1807">
                  <c:v>5.39906103286385E-2</c:v>
                </c:pt>
                <c:pt idx="1808">
                  <c:v>5.3581395348837206E-2</c:v>
                </c:pt>
                <c:pt idx="1809">
                  <c:v>5.392248062015504E-2</c:v>
                </c:pt>
                <c:pt idx="1810">
                  <c:v>5.3539412673879447E-2</c:v>
                </c:pt>
                <c:pt idx="1811">
                  <c:v>5.4294573643410851E-2</c:v>
                </c:pt>
                <c:pt idx="1812">
                  <c:v>5.4798761609907119E-2</c:v>
                </c:pt>
                <c:pt idx="1813">
                  <c:v>5.5641421947449768E-2</c:v>
                </c:pt>
                <c:pt idx="1814">
                  <c:v>5.5987748851454827E-2</c:v>
                </c:pt>
                <c:pt idx="1815">
                  <c:v>5.6104294478527605E-2</c:v>
                </c:pt>
                <c:pt idx="1816">
                  <c:v>5.582450832072617E-2</c:v>
                </c:pt>
                <c:pt idx="1817">
                  <c:v>5.6717325227963529E-2</c:v>
                </c:pt>
                <c:pt idx="1818">
                  <c:v>5.7112462006079029E-2</c:v>
                </c:pt>
                <c:pt idx="1819">
                  <c:v>5.6758409785932724E-2</c:v>
                </c:pt>
                <c:pt idx="1820">
                  <c:v>5.6762481089258701E-2</c:v>
                </c:pt>
                <c:pt idx="1821">
                  <c:v>5.6421052631578948E-2</c:v>
                </c:pt>
                <c:pt idx="1822">
                  <c:v>5.6656626506024099E-2</c:v>
                </c:pt>
                <c:pt idx="1823">
                  <c:v>5.6000000000000001E-2</c:v>
                </c:pt>
                <c:pt idx="1824">
                  <c:v>5.5993975903614455E-2</c:v>
                </c:pt>
                <c:pt idx="1825">
                  <c:v>5.6060606060606061E-2</c:v>
                </c:pt>
                <c:pt idx="1826">
                  <c:v>5.5766871165644175E-2</c:v>
                </c:pt>
                <c:pt idx="1827">
                  <c:v>5.5913978494623658E-2</c:v>
                </c:pt>
                <c:pt idx="1828">
                  <c:v>5.6704361873990305E-2</c:v>
                </c:pt>
                <c:pt idx="1829">
                  <c:v>5.6287999999999998E-2</c:v>
                </c:pt>
                <c:pt idx="1830">
                  <c:v>5.5922330097087379E-2</c:v>
                </c:pt>
                <c:pt idx="1831">
                  <c:v>5.6252019386106626E-2</c:v>
                </c:pt>
                <c:pt idx="1832">
                  <c:v>5.5829383886255926E-2</c:v>
                </c:pt>
                <c:pt idx="1833">
                  <c:v>5.5752773375594297E-2</c:v>
                </c:pt>
                <c:pt idx="1834">
                  <c:v>5.5725677830940991E-2</c:v>
                </c:pt>
                <c:pt idx="1835">
                  <c:v>5.6000000000000001E-2</c:v>
                </c:pt>
                <c:pt idx="1836">
                  <c:v>5.5349593495934962E-2</c:v>
                </c:pt>
                <c:pt idx="1837">
                  <c:v>5.526742301458671E-2</c:v>
                </c:pt>
                <c:pt idx="1838">
                  <c:v>5.5213903743315508E-2</c:v>
                </c:pt>
                <c:pt idx="1839">
                  <c:v>5.5031761952524239E-2</c:v>
                </c:pt>
                <c:pt idx="1840">
                  <c:v>5.4867848778855803E-2</c:v>
                </c:pt>
                <c:pt idx="1841">
                  <c:v>5.5241264559068221E-2</c:v>
                </c:pt>
                <c:pt idx="1842">
                  <c:v>5.5490196078431371E-2</c:v>
                </c:pt>
                <c:pt idx="1843">
                  <c:v>5.4853420195439741E-2</c:v>
                </c:pt>
                <c:pt idx="1844">
                  <c:v>5.4895666131621189E-2</c:v>
                </c:pt>
                <c:pt idx="1845">
                  <c:v>5.5024390243902439E-2</c:v>
                </c:pt>
                <c:pt idx="1846">
                  <c:v>5.5024077046548957E-2</c:v>
                </c:pt>
                <c:pt idx="1847">
                  <c:v>5.4504792332268369E-2</c:v>
                </c:pt>
                <c:pt idx="1848">
                  <c:v>5.4388714733542322E-2</c:v>
                </c:pt>
                <c:pt idx="1849">
                  <c:v>5.3906250000000003E-2</c:v>
                </c:pt>
                <c:pt idx="1850">
                  <c:v>5.4106583072100312E-2</c:v>
                </c:pt>
                <c:pt idx="1851">
                  <c:v>5.3821656050955416E-2</c:v>
                </c:pt>
                <c:pt idx="1852">
                  <c:v>5.4349919743178168E-2</c:v>
                </c:pt>
                <c:pt idx="1853">
                  <c:v>5.5024390243902439E-2</c:v>
                </c:pt>
                <c:pt idx="1854">
                  <c:v>5.4193548387096772E-2</c:v>
                </c:pt>
                <c:pt idx="1855">
                  <c:v>5.4813614262560775E-2</c:v>
                </c:pt>
                <c:pt idx="1856">
                  <c:v>5.5321252059308074E-2</c:v>
                </c:pt>
                <c:pt idx="1857">
                  <c:v>5.5618539513171056E-2</c:v>
                </c:pt>
                <c:pt idx="1858">
                  <c:v>5.5813953488372092E-2</c:v>
                </c:pt>
                <c:pt idx="1859">
                  <c:v>5.6039933444259567E-2</c:v>
                </c:pt>
                <c:pt idx="1860">
                  <c:v>5.6006600660066005E-2</c:v>
                </c:pt>
                <c:pt idx="1861">
                  <c:v>5.5693311582381728E-2</c:v>
                </c:pt>
                <c:pt idx="1862">
                  <c:v>5.5258064516129031E-2</c:v>
                </c:pt>
                <c:pt idx="1863">
                  <c:v>5.5216693418940609E-2</c:v>
                </c:pt>
                <c:pt idx="1864">
                  <c:v>5.4756671899529041E-2</c:v>
                </c:pt>
                <c:pt idx="1865">
                  <c:v>5.4345047923322683E-2</c:v>
                </c:pt>
                <c:pt idx="1866">
                  <c:v>5.4846029173419776E-2</c:v>
                </c:pt>
                <c:pt idx="1867">
                  <c:v>5.4851485148514852E-2</c:v>
                </c:pt>
                <c:pt idx="1868">
                  <c:v>5.4909688013136289E-2</c:v>
                </c:pt>
                <c:pt idx="1869">
                  <c:v>5.5495434562056141E-2</c:v>
                </c:pt>
                <c:pt idx="1870">
                  <c:v>5.4441837076768355E-2</c:v>
                </c:pt>
                <c:pt idx="1871">
                  <c:v>5.4991708126036487E-2</c:v>
                </c:pt>
                <c:pt idx="1872">
                  <c:v>5.5173553719008263E-2</c:v>
                </c:pt>
                <c:pt idx="1873">
                  <c:v>5.4861343133979286E-2</c:v>
                </c:pt>
                <c:pt idx="1874">
                  <c:v>5.5182824555518283E-2</c:v>
                </c:pt>
                <c:pt idx="1875">
                  <c:v>5.4994885782475279E-2</c:v>
                </c:pt>
                <c:pt idx="1876">
                  <c:v>5.459183673469388E-2</c:v>
                </c:pt>
                <c:pt idx="1877">
                  <c:v>5.5323664662186064E-2</c:v>
                </c:pt>
                <c:pt idx="1878">
                  <c:v>5.5239467050774219E-2</c:v>
                </c:pt>
                <c:pt idx="1879">
                  <c:v>5.6269230769230766E-2</c:v>
                </c:pt>
                <c:pt idx="1880">
                  <c:v>5.7297715834301204E-2</c:v>
                </c:pt>
                <c:pt idx="1881">
                  <c:v>5.6601021152443469E-2</c:v>
                </c:pt>
                <c:pt idx="1882">
                  <c:v>5.6010137581462706E-2</c:v>
                </c:pt>
                <c:pt idx="1883">
                  <c:v>5.6721433905899926E-2</c:v>
                </c:pt>
                <c:pt idx="1884">
                  <c:v>5.6758720930232556E-2</c:v>
                </c:pt>
                <c:pt idx="1885">
                  <c:v>5.6216409888928696E-2</c:v>
                </c:pt>
                <c:pt idx="1886">
                  <c:v>5.6150301311591634E-2</c:v>
                </c:pt>
                <c:pt idx="1887">
                  <c:v>5.6557671577434424E-2</c:v>
                </c:pt>
                <c:pt idx="1888">
                  <c:v>5.616341030195382E-2</c:v>
                </c:pt>
                <c:pt idx="1889">
                  <c:v>5.6469337114498405E-2</c:v>
                </c:pt>
                <c:pt idx="1890">
                  <c:v>5.607773851590106E-2</c:v>
                </c:pt>
                <c:pt idx="1891">
                  <c:v>5.6087262491203375E-2</c:v>
                </c:pt>
                <c:pt idx="1892">
                  <c:v>5.580992022199098E-2</c:v>
                </c:pt>
                <c:pt idx="1893">
                  <c:v>5.5624142661179696E-2</c:v>
                </c:pt>
                <c:pt idx="1894">
                  <c:v>5.5185439560439559E-2</c:v>
                </c:pt>
                <c:pt idx="1895">
                  <c:v>5.5214088397790052E-2</c:v>
                </c:pt>
                <c:pt idx="1896">
                  <c:v>5.5524766193280221E-2</c:v>
                </c:pt>
                <c:pt idx="1897">
                  <c:v>5.5689240288759025E-2</c:v>
                </c:pt>
                <c:pt idx="1898">
                  <c:v>5.5524861878453041E-2</c:v>
                </c:pt>
                <c:pt idx="1899">
                  <c:v>5.5887460923931924E-2</c:v>
                </c:pt>
                <c:pt idx="1900">
                  <c:v>5.5544005544005542E-2</c:v>
                </c:pt>
                <c:pt idx="1901">
                  <c:v>5.5532716683795821E-2</c:v>
                </c:pt>
                <c:pt idx="1902">
                  <c:v>5.5022131426625806E-2</c:v>
                </c:pt>
                <c:pt idx="1903">
                  <c:v>5.5146810664866687E-2</c:v>
                </c:pt>
                <c:pt idx="1904">
                  <c:v>5.4865771812080535E-2</c:v>
                </c:pt>
                <c:pt idx="1905">
                  <c:v>5.4663991975927785E-2</c:v>
                </c:pt>
                <c:pt idx="1906">
                  <c:v>5.4286671131949099E-2</c:v>
                </c:pt>
                <c:pt idx="1907">
                  <c:v>5.378890392422192E-2</c:v>
                </c:pt>
                <c:pt idx="1908">
                  <c:v>5.3920265780730899E-2</c:v>
                </c:pt>
                <c:pt idx="1909">
                  <c:v>5.4046052631578946E-2</c:v>
                </c:pt>
                <c:pt idx="1910">
                  <c:v>5.3868852459016396E-2</c:v>
                </c:pt>
                <c:pt idx="1911">
                  <c:v>5.4029850746268655E-2</c:v>
                </c:pt>
                <c:pt idx="1912">
                  <c:v>5.3941368078175893E-2</c:v>
                </c:pt>
                <c:pt idx="1913">
                  <c:v>5.4048780487804877E-2</c:v>
                </c:pt>
                <c:pt idx="1914">
                  <c:v>5.4299674267100979E-2</c:v>
                </c:pt>
                <c:pt idx="1915">
                  <c:v>5.3861066235864299E-2</c:v>
                </c:pt>
                <c:pt idx="1916">
                  <c:v>5.4081300813008132E-2</c:v>
                </c:pt>
                <c:pt idx="1917">
                  <c:v>5.4064516129032257E-2</c:v>
                </c:pt>
                <c:pt idx="1918">
                  <c:v>5.4077669902912621E-2</c:v>
                </c:pt>
                <c:pt idx="1919">
                  <c:v>5.4239482200647247E-2</c:v>
                </c:pt>
                <c:pt idx="1920">
                  <c:v>5.396103896103896E-2</c:v>
                </c:pt>
                <c:pt idx="1921">
                  <c:v>5.3557692307692306E-2</c:v>
                </c:pt>
                <c:pt idx="1922">
                  <c:v>5.3428571428571429E-2</c:v>
                </c:pt>
                <c:pt idx="1923">
                  <c:v>5.3600000000000002E-2</c:v>
                </c:pt>
                <c:pt idx="1924">
                  <c:v>5.3697749196141481E-2</c:v>
                </c:pt>
                <c:pt idx="1925">
                  <c:v>5.3441033925686589E-2</c:v>
                </c:pt>
                <c:pt idx="1926">
                  <c:v>5.3278688524590161E-2</c:v>
                </c:pt>
                <c:pt idx="1927">
                  <c:v>5.355155482815057E-2</c:v>
                </c:pt>
                <c:pt idx="1928">
                  <c:v>5.3429951690821258E-2</c:v>
                </c:pt>
                <c:pt idx="1929">
                  <c:v>5.2926045016077172E-2</c:v>
                </c:pt>
                <c:pt idx="1930">
                  <c:v>5.2660256410256408E-2</c:v>
                </c:pt>
                <c:pt idx="1931">
                  <c:v>5.3076923076923077E-2</c:v>
                </c:pt>
                <c:pt idx="1932">
                  <c:v>5.3237639553429028E-2</c:v>
                </c:pt>
                <c:pt idx="1933">
                  <c:v>5.2941176470588235E-2</c:v>
                </c:pt>
                <c:pt idx="1934">
                  <c:v>5.3152866242038216E-2</c:v>
                </c:pt>
                <c:pt idx="1935">
                  <c:v>5.3015873015873016E-2</c:v>
                </c:pt>
                <c:pt idx="1936">
                  <c:v>5.3115823817292004E-2</c:v>
                </c:pt>
                <c:pt idx="1937">
                  <c:v>5.4285714285714284E-2</c:v>
                </c:pt>
                <c:pt idx="1938">
                  <c:v>5.4051446945337624E-2</c:v>
                </c:pt>
                <c:pt idx="1939">
                  <c:v>5.3723577235772355E-2</c:v>
                </c:pt>
                <c:pt idx="1940">
                  <c:v>5.3408360128617362E-2</c:v>
                </c:pt>
                <c:pt idx="1941">
                  <c:v>5.3470681458003169E-2</c:v>
                </c:pt>
                <c:pt idx="1942">
                  <c:v>5.3322784810126582E-2</c:v>
                </c:pt>
                <c:pt idx="1943">
                  <c:v>5.3082942097026603E-2</c:v>
                </c:pt>
                <c:pt idx="1944">
                  <c:v>5.3092621664050238E-2</c:v>
                </c:pt>
                <c:pt idx="1945">
                  <c:v>5.2948517940717629E-2</c:v>
                </c:pt>
                <c:pt idx="1946">
                  <c:v>5.2906250000000002E-2</c:v>
                </c:pt>
                <c:pt idx="1947">
                  <c:v>5.2761310452418095E-2</c:v>
                </c:pt>
                <c:pt idx="1948">
                  <c:v>5.2715855572998432E-2</c:v>
                </c:pt>
                <c:pt idx="1949">
                  <c:v>5.2499999999999998E-2</c:v>
                </c:pt>
                <c:pt idx="1950">
                  <c:v>5.2192846034214618E-2</c:v>
                </c:pt>
                <c:pt idx="1951">
                  <c:v>5.2469135802469133E-2</c:v>
                </c:pt>
                <c:pt idx="1952">
                  <c:v>5.2519319938176198E-2</c:v>
                </c:pt>
                <c:pt idx="1953">
                  <c:v>5.2461538461538462E-2</c:v>
                </c:pt>
                <c:pt idx="1954">
                  <c:v>5.2391304347826087E-2</c:v>
                </c:pt>
                <c:pt idx="1955">
                  <c:v>5.2260061919504643E-2</c:v>
                </c:pt>
                <c:pt idx="1956">
                  <c:v>5.2110939907550079E-2</c:v>
                </c:pt>
                <c:pt idx="1957">
                  <c:v>5.2345679012345679E-2</c:v>
                </c:pt>
                <c:pt idx="1958">
                  <c:v>5.1546707503828483E-2</c:v>
                </c:pt>
                <c:pt idx="1959">
                  <c:v>5.1633587786259545E-2</c:v>
                </c:pt>
                <c:pt idx="1960">
                  <c:v>5.1730474732006128E-2</c:v>
                </c:pt>
                <c:pt idx="1961">
                  <c:v>5.1782945736434112E-2</c:v>
                </c:pt>
                <c:pt idx="1962">
                  <c:v>5.1666666666666666E-2</c:v>
                </c:pt>
                <c:pt idx="1963">
                  <c:v>5.1315372424722665E-2</c:v>
                </c:pt>
                <c:pt idx="1964">
                  <c:v>5.1446740858505563E-2</c:v>
                </c:pt>
                <c:pt idx="1965">
                  <c:v>5.1552000000000001E-2</c:v>
                </c:pt>
                <c:pt idx="1966">
                  <c:v>5.1857835218093701E-2</c:v>
                </c:pt>
                <c:pt idx="1967">
                  <c:v>5.1583999999999998E-2</c:v>
                </c:pt>
                <c:pt idx="1968">
                  <c:v>5.162118780096308E-2</c:v>
                </c:pt>
                <c:pt idx="1969">
                  <c:v>5.1637519872813988E-2</c:v>
                </c:pt>
                <c:pt idx="1970">
                  <c:v>5.1374407582938389E-2</c:v>
                </c:pt>
                <c:pt idx="1971">
                  <c:v>5.1428571428571428E-2</c:v>
                </c:pt>
                <c:pt idx="1972">
                  <c:v>5.1107594936708862E-2</c:v>
                </c:pt>
                <c:pt idx="1973">
                  <c:v>5.1273885350318474E-2</c:v>
                </c:pt>
                <c:pt idx="1974">
                  <c:v>5.1916264090177133E-2</c:v>
                </c:pt>
                <c:pt idx="1975">
                  <c:v>5.2057877813504821E-2</c:v>
                </c:pt>
                <c:pt idx="1976">
                  <c:v>5.1955128205128202E-2</c:v>
                </c:pt>
                <c:pt idx="1977">
                  <c:v>5.2398042414355625E-2</c:v>
                </c:pt>
                <c:pt idx="1978">
                  <c:v>5.2202283849918436E-2</c:v>
                </c:pt>
                <c:pt idx="1979">
                  <c:v>5.2264462809917353E-2</c:v>
                </c:pt>
                <c:pt idx="1980">
                  <c:v>5.2794612794612797E-2</c:v>
                </c:pt>
                <c:pt idx="1981">
                  <c:v>5.2603291904601945E-2</c:v>
                </c:pt>
                <c:pt idx="1982">
                  <c:v>5.2631578947368418E-2</c:v>
                </c:pt>
                <c:pt idx="1983">
                  <c:v>5.2262295081967211E-2</c:v>
                </c:pt>
                <c:pt idx="1984">
                  <c:v>5.1760904684975767E-2</c:v>
                </c:pt>
                <c:pt idx="1985">
                  <c:v>5.17515923566879E-2</c:v>
                </c:pt>
                <c:pt idx="1986">
                  <c:v>5.1841269841269841E-2</c:v>
                </c:pt>
                <c:pt idx="1987">
                  <c:v>5.1884984025559105E-2</c:v>
                </c:pt>
                <c:pt idx="1988">
                  <c:v>5.1552000000000001E-2</c:v>
                </c:pt>
                <c:pt idx="1989">
                  <c:v>5.1414944356120824E-2</c:v>
                </c:pt>
                <c:pt idx="1990">
                  <c:v>5.0966719492868462E-2</c:v>
                </c:pt>
                <c:pt idx="1991">
                  <c:v>5.0859872611464969E-2</c:v>
                </c:pt>
                <c:pt idx="1992">
                  <c:v>5.1212598425196848E-2</c:v>
                </c:pt>
                <c:pt idx="1993">
                  <c:v>5.1370078740157483E-2</c:v>
                </c:pt>
                <c:pt idx="1994">
                  <c:v>5.1139240506329113E-2</c:v>
                </c:pt>
                <c:pt idx="1995">
                  <c:v>5.1153238546603474E-2</c:v>
                </c:pt>
                <c:pt idx="1996">
                  <c:v>5.1337579617834396E-2</c:v>
                </c:pt>
                <c:pt idx="1997">
                  <c:v>5.1164274322169058E-2</c:v>
                </c:pt>
                <c:pt idx="1998">
                  <c:v>5.161904761904762E-2</c:v>
                </c:pt>
                <c:pt idx="1999">
                  <c:v>5.1587301587301584E-2</c:v>
                </c:pt>
                <c:pt idx="2000">
                  <c:v>5.1583850931677021E-2</c:v>
                </c:pt>
                <c:pt idx="2001">
                  <c:v>5.186915887850467E-2</c:v>
                </c:pt>
                <c:pt idx="2002">
                  <c:v>5.1562499999999997E-2</c:v>
                </c:pt>
                <c:pt idx="2003">
                  <c:v>5.1677018633540371E-2</c:v>
                </c:pt>
                <c:pt idx="2004">
                  <c:v>5.1578947368421051E-2</c:v>
                </c:pt>
                <c:pt idx="2005">
                  <c:v>5.0341614906832297E-2</c:v>
                </c:pt>
                <c:pt idx="2006">
                  <c:v>5.0077519379844962E-2</c:v>
                </c:pt>
                <c:pt idx="2007">
                  <c:v>4.9876160990712078E-2</c:v>
                </c:pt>
                <c:pt idx="2008">
                  <c:v>5.007727975270479E-2</c:v>
                </c:pt>
                <c:pt idx="2009">
                  <c:v>4.9677419354838707E-2</c:v>
                </c:pt>
                <c:pt idx="2010">
                  <c:v>4.9400921658986179E-2</c:v>
                </c:pt>
                <c:pt idx="2011">
                  <c:v>4.9446153846153848E-2</c:v>
                </c:pt>
                <c:pt idx="2012">
                  <c:v>4.9125000000000002E-2</c:v>
                </c:pt>
                <c:pt idx="2013">
                  <c:v>4.962848297213622E-2</c:v>
                </c:pt>
                <c:pt idx="2014">
                  <c:v>4.9657320872274147E-2</c:v>
                </c:pt>
                <c:pt idx="2015">
                  <c:v>4.9814241486068112E-2</c:v>
                </c:pt>
                <c:pt idx="2016">
                  <c:v>4.9768875192604006E-2</c:v>
                </c:pt>
                <c:pt idx="2017">
                  <c:v>4.9555895865237364E-2</c:v>
                </c:pt>
                <c:pt idx="2018">
                  <c:v>4.926605504587156E-2</c:v>
                </c:pt>
                <c:pt idx="2019">
                  <c:v>4.916030534351145E-2</c:v>
                </c:pt>
                <c:pt idx="2020">
                  <c:v>4.929878048780488E-2</c:v>
                </c:pt>
                <c:pt idx="2021">
                  <c:v>4.9007633587786259E-2</c:v>
                </c:pt>
                <c:pt idx="2022">
                  <c:v>4.9370199692780337E-2</c:v>
                </c:pt>
                <c:pt idx="2023">
                  <c:v>4.971518987341772E-2</c:v>
                </c:pt>
                <c:pt idx="2024">
                  <c:v>5.0178861788617884E-2</c:v>
                </c:pt>
                <c:pt idx="2025">
                  <c:v>5.0726072607260725E-2</c:v>
                </c:pt>
                <c:pt idx="2026">
                  <c:v>5.0509031198686369E-2</c:v>
                </c:pt>
                <c:pt idx="2027">
                  <c:v>4.987012987012987E-2</c:v>
                </c:pt>
                <c:pt idx="2028">
                  <c:v>4.9854604200323102E-2</c:v>
                </c:pt>
                <c:pt idx="2029">
                  <c:v>5.0114942528735634E-2</c:v>
                </c:pt>
                <c:pt idx="2030">
                  <c:v>4.9230769230769231E-2</c:v>
                </c:pt>
                <c:pt idx="2031">
                  <c:v>5.0082372322899506E-2</c:v>
                </c:pt>
                <c:pt idx="2032">
                  <c:v>5.0049261083743843E-2</c:v>
                </c:pt>
                <c:pt idx="2033">
                  <c:v>4.9611650485436892E-2</c:v>
                </c:pt>
                <c:pt idx="2034">
                  <c:v>4.955128205128205E-2</c:v>
                </c:pt>
                <c:pt idx="2035">
                  <c:v>4.9516129032258063E-2</c:v>
                </c:pt>
                <c:pt idx="2036">
                  <c:v>4.9421221864951771E-2</c:v>
                </c:pt>
                <c:pt idx="2037">
                  <c:v>4.9233226837060703E-2</c:v>
                </c:pt>
                <c:pt idx="2038">
                  <c:v>5.0770261219022103E-2</c:v>
                </c:pt>
                <c:pt idx="2039">
                  <c:v>5.0197368421052629E-2</c:v>
                </c:pt>
                <c:pt idx="2040">
                  <c:v>5.0180623973727419E-2</c:v>
                </c:pt>
                <c:pt idx="2041">
                  <c:v>5.0131147540983606E-2</c:v>
                </c:pt>
                <c:pt idx="2042">
                  <c:v>4.9743589743589743E-2</c:v>
                </c:pt>
                <c:pt idx="2043">
                  <c:v>4.9886914378029078E-2</c:v>
                </c:pt>
                <c:pt idx="2044">
                  <c:v>5.0194174757281551E-2</c:v>
                </c:pt>
                <c:pt idx="2045">
                  <c:v>4.9855072463768114E-2</c:v>
                </c:pt>
                <c:pt idx="2046">
                  <c:v>4.9699842022116907E-2</c:v>
                </c:pt>
                <c:pt idx="2047">
                  <c:v>4.9435736677115989E-2</c:v>
                </c:pt>
                <c:pt idx="2048">
                  <c:v>4.9765258215962442E-2</c:v>
                </c:pt>
                <c:pt idx="2049">
                  <c:v>4.9968749999999999E-2</c:v>
                </c:pt>
                <c:pt idx="2050">
                  <c:v>5.0465838509316768E-2</c:v>
                </c:pt>
                <c:pt idx="2051">
                  <c:v>5.0322580645161291E-2</c:v>
                </c:pt>
                <c:pt idx="2052">
                  <c:v>5.0550458715596332E-2</c:v>
                </c:pt>
                <c:pt idx="2053">
                  <c:v>5.1080246913580249E-2</c:v>
                </c:pt>
                <c:pt idx="2054">
                  <c:v>5.0707692307692308E-2</c:v>
                </c:pt>
                <c:pt idx="2055">
                  <c:v>5.13312693498452E-2</c:v>
                </c:pt>
                <c:pt idx="2056">
                  <c:v>5.1300309597523221E-2</c:v>
                </c:pt>
                <c:pt idx="2057">
                  <c:v>5.165891472868217E-2</c:v>
                </c:pt>
                <c:pt idx="2058">
                  <c:v>5.2213500784929354E-2</c:v>
                </c:pt>
                <c:pt idx="2059">
                  <c:v>5.2018779342723004E-2</c:v>
                </c:pt>
                <c:pt idx="2060">
                  <c:v>5.1794071762870514E-2</c:v>
                </c:pt>
                <c:pt idx="2061">
                  <c:v>5.134375E-2</c:v>
                </c:pt>
                <c:pt idx="2062">
                  <c:v>5.1503875968992245E-2</c:v>
                </c:pt>
                <c:pt idx="2063">
                  <c:v>5.2176656151419559E-2</c:v>
                </c:pt>
                <c:pt idx="2064">
                  <c:v>5.2556634304207123E-2</c:v>
                </c:pt>
                <c:pt idx="2065">
                  <c:v>5.2548387096774195E-2</c:v>
                </c:pt>
                <c:pt idx="2066">
                  <c:v>5.186602870813397E-2</c:v>
                </c:pt>
                <c:pt idx="2067">
                  <c:v>5.2025316455696205E-2</c:v>
                </c:pt>
                <c:pt idx="2068">
                  <c:v>5.2924071082390951E-2</c:v>
                </c:pt>
                <c:pt idx="2069">
                  <c:v>5.2448000000000002E-2</c:v>
                </c:pt>
                <c:pt idx="2070">
                  <c:v>5.1981132075471698E-2</c:v>
                </c:pt>
                <c:pt idx="2071">
                  <c:v>5.2142857142857144E-2</c:v>
                </c:pt>
                <c:pt idx="2072">
                  <c:v>5.2179289026275118E-2</c:v>
                </c:pt>
                <c:pt idx="2073">
                  <c:v>5.185185185185185E-2</c:v>
                </c:pt>
                <c:pt idx="2074">
                  <c:v>5.185185185185185E-2</c:v>
                </c:pt>
                <c:pt idx="2075">
                  <c:v>5.1987673343605545E-2</c:v>
                </c:pt>
                <c:pt idx="2076">
                  <c:v>5.2376543209876544E-2</c:v>
                </c:pt>
                <c:pt idx="2077">
                  <c:v>5.2239263803680984E-2</c:v>
                </c:pt>
                <c:pt idx="2078">
                  <c:v>5.2281776416539048E-2</c:v>
                </c:pt>
                <c:pt idx="2079">
                  <c:v>5.1993911719939119E-2</c:v>
                </c:pt>
                <c:pt idx="2080">
                  <c:v>5.2054380664652566E-2</c:v>
                </c:pt>
                <c:pt idx="2081">
                  <c:v>5.2412746585735963E-2</c:v>
                </c:pt>
                <c:pt idx="2082">
                  <c:v>5.216338880484115E-2</c:v>
                </c:pt>
                <c:pt idx="2083">
                  <c:v>5.2401215805471121E-2</c:v>
                </c:pt>
                <c:pt idx="2084">
                  <c:v>5.2358208955223882E-2</c:v>
                </c:pt>
                <c:pt idx="2085">
                  <c:v>5.243647234678625E-2</c:v>
                </c:pt>
                <c:pt idx="2086">
                  <c:v>5.2743628185907047E-2</c:v>
                </c:pt>
                <c:pt idx="2087">
                  <c:v>5.2499999999999998E-2</c:v>
                </c:pt>
                <c:pt idx="2088">
                  <c:v>5.2608047690014904E-2</c:v>
                </c:pt>
                <c:pt idx="2089">
                  <c:v>5.2414814814814817E-2</c:v>
                </c:pt>
                <c:pt idx="2090">
                  <c:v>5.2273402674591379E-2</c:v>
                </c:pt>
                <c:pt idx="2091">
                  <c:v>5.1874999999999998E-2</c:v>
                </c:pt>
                <c:pt idx="2092">
                  <c:v>5.2088888888888886E-2</c:v>
                </c:pt>
                <c:pt idx="2093">
                  <c:v>5.1976401179941005E-2</c:v>
                </c:pt>
                <c:pt idx="2094">
                  <c:v>5.1782032400589102E-2</c:v>
                </c:pt>
                <c:pt idx="2095">
                  <c:v>5.172821270310192E-2</c:v>
                </c:pt>
                <c:pt idx="2096">
                  <c:v>5.1946508172362557E-2</c:v>
                </c:pt>
                <c:pt idx="2097">
                  <c:v>5.1911111111111109E-2</c:v>
                </c:pt>
                <c:pt idx="2098">
                  <c:v>5.1823529411764706E-2</c:v>
                </c:pt>
                <c:pt idx="2099">
                  <c:v>5.1578947368421051E-2</c:v>
                </c:pt>
                <c:pt idx="2100">
                  <c:v>5.1615720524017465E-2</c:v>
                </c:pt>
                <c:pt idx="2101">
                  <c:v>5.134978229317852E-2</c:v>
                </c:pt>
                <c:pt idx="2102">
                  <c:v>5.1075581395348839E-2</c:v>
                </c:pt>
                <c:pt idx="2103">
                  <c:v>5.1284271284271286E-2</c:v>
                </c:pt>
                <c:pt idx="2104">
                  <c:v>5.1771595900439241E-2</c:v>
                </c:pt>
                <c:pt idx="2105">
                  <c:v>5.2255192878338276E-2</c:v>
                </c:pt>
                <c:pt idx="2106">
                  <c:v>5.2348596750369278E-2</c:v>
                </c:pt>
                <c:pt idx="2107">
                  <c:v>5.2194403534609718E-2</c:v>
                </c:pt>
                <c:pt idx="2108">
                  <c:v>5.228739002932551E-2</c:v>
                </c:pt>
                <c:pt idx="2109">
                  <c:v>5.2199413489736071E-2</c:v>
                </c:pt>
                <c:pt idx="2110">
                  <c:v>5.197657393850659E-2</c:v>
                </c:pt>
                <c:pt idx="2111">
                  <c:v>5.197657393850659E-2</c:v>
                </c:pt>
                <c:pt idx="2112">
                  <c:v>5.1633237822349569E-2</c:v>
                </c:pt>
                <c:pt idx="2113">
                  <c:v>5.159253945480631E-2</c:v>
                </c:pt>
                <c:pt idx="2114">
                  <c:v>5.165714285714286E-2</c:v>
                </c:pt>
                <c:pt idx="2115">
                  <c:v>5.1473533619456363E-2</c:v>
                </c:pt>
                <c:pt idx="2116">
                  <c:v>5.1298145506419403E-2</c:v>
                </c:pt>
                <c:pt idx="2117">
                  <c:v>5.1155492154065618E-2</c:v>
                </c:pt>
                <c:pt idx="2118">
                  <c:v>5.0896159317211948E-2</c:v>
                </c:pt>
                <c:pt idx="2119">
                  <c:v>5.0896159317211948E-2</c:v>
                </c:pt>
                <c:pt idx="2120">
                  <c:v>5.0841654778887302E-2</c:v>
                </c:pt>
                <c:pt idx="2121">
                  <c:v>5.0909090909090911E-2</c:v>
                </c:pt>
                <c:pt idx="2122">
                  <c:v>5.0704225352112678E-2</c:v>
                </c:pt>
                <c:pt idx="2123">
                  <c:v>5.0581560283687946E-2</c:v>
                </c:pt>
                <c:pt idx="2124">
                  <c:v>5.0618705035971226E-2</c:v>
                </c:pt>
                <c:pt idx="2125">
                  <c:v>5.0823863636363639E-2</c:v>
                </c:pt>
                <c:pt idx="2126">
                  <c:v>5.0645624103299855E-2</c:v>
                </c:pt>
                <c:pt idx="2127">
                  <c:v>5.0393258426966292E-2</c:v>
                </c:pt>
                <c:pt idx="2128">
                  <c:v>5.0139275766016712E-2</c:v>
                </c:pt>
                <c:pt idx="2129">
                  <c:v>4.993084370677732E-2</c:v>
                </c:pt>
                <c:pt idx="2130">
                  <c:v>4.9958275382475659E-2</c:v>
                </c:pt>
                <c:pt idx="2131">
                  <c:v>4.9434482758620689E-2</c:v>
                </c:pt>
                <c:pt idx="2132">
                  <c:v>4.9382716049382713E-2</c:v>
                </c:pt>
                <c:pt idx="2133">
                  <c:v>4.9439124487004105E-2</c:v>
                </c:pt>
                <c:pt idx="2134">
                  <c:v>4.951856946354883E-2</c:v>
                </c:pt>
                <c:pt idx="2135">
                  <c:v>4.9480874316939892E-2</c:v>
                </c:pt>
                <c:pt idx="2136">
                  <c:v>4.9434482758620689E-2</c:v>
                </c:pt>
                <c:pt idx="2137">
                  <c:v>4.9285714285714287E-2</c:v>
                </c:pt>
                <c:pt idx="2138">
                  <c:v>4.9661971830985918E-2</c:v>
                </c:pt>
                <c:pt idx="2139">
                  <c:v>4.9380281690140845E-2</c:v>
                </c:pt>
                <c:pt idx="2140">
                  <c:v>4.9162011173184354E-2</c:v>
                </c:pt>
                <c:pt idx="2141">
                  <c:v>4.8970380818053598E-2</c:v>
                </c:pt>
                <c:pt idx="2142">
                  <c:v>4.8798882681564244E-2</c:v>
                </c:pt>
                <c:pt idx="2143">
                  <c:v>4.9163120567375887E-2</c:v>
                </c:pt>
                <c:pt idx="2144">
                  <c:v>4.9142053445850917E-2</c:v>
                </c:pt>
                <c:pt idx="2145">
                  <c:v>4.9095966620305978E-2</c:v>
                </c:pt>
                <c:pt idx="2146">
                  <c:v>4.8940217391304351E-2</c:v>
                </c:pt>
                <c:pt idx="2147">
                  <c:v>4.888283378746594E-2</c:v>
                </c:pt>
                <c:pt idx="2148">
                  <c:v>4.8849315068493153E-2</c:v>
                </c:pt>
                <c:pt idx="2149">
                  <c:v>4.8200270635994587E-2</c:v>
                </c:pt>
                <c:pt idx="2150">
                  <c:v>4.8010825439783494E-2</c:v>
                </c:pt>
                <c:pt idx="2151">
                  <c:v>4.753701211305518E-2</c:v>
                </c:pt>
                <c:pt idx="2152">
                  <c:v>4.7069892473118283E-2</c:v>
                </c:pt>
                <c:pt idx="2153">
                  <c:v>4.664864864864865E-2</c:v>
                </c:pt>
                <c:pt idx="2154">
                  <c:v>4.6559139784946239E-2</c:v>
                </c:pt>
                <c:pt idx="2155">
                  <c:v>4.6047745358090184E-2</c:v>
                </c:pt>
                <c:pt idx="2156">
                  <c:v>4.6205059920106525E-2</c:v>
                </c:pt>
                <c:pt idx="2157">
                  <c:v>4.6454293628808867E-2</c:v>
                </c:pt>
                <c:pt idx="2158">
                  <c:v>4.7873563218390806E-2</c:v>
                </c:pt>
                <c:pt idx="2159">
                  <c:v>4.7976366322008863E-2</c:v>
                </c:pt>
                <c:pt idx="2160">
                  <c:v>4.9322834645669292E-2</c:v>
                </c:pt>
                <c:pt idx="2161">
                  <c:v>4.902325581395349E-2</c:v>
                </c:pt>
                <c:pt idx="2162">
                  <c:v>4.7303030303030305E-2</c:v>
                </c:pt>
                <c:pt idx="2163">
                  <c:v>4.7687595712098012E-2</c:v>
                </c:pt>
                <c:pt idx="2164">
                  <c:v>4.7327327327327327E-2</c:v>
                </c:pt>
                <c:pt idx="2165">
                  <c:v>4.8259493670886076E-2</c:v>
                </c:pt>
                <c:pt idx="2166">
                  <c:v>4.9603584970699756E-2</c:v>
                </c:pt>
                <c:pt idx="2167">
                  <c:v>4.8812311809969887E-2</c:v>
                </c:pt>
                <c:pt idx="2168">
                  <c:v>4.9278846153846152E-2</c:v>
                </c:pt>
                <c:pt idx="2169">
                  <c:v>0.05</c:v>
                </c:pt>
                <c:pt idx="2170">
                  <c:v>4.8822429906542057E-2</c:v>
                </c:pt>
                <c:pt idx="2171">
                  <c:v>4.7770700636942678E-2</c:v>
                </c:pt>
                <c:pt idx="2172">
                  <c:v>4.9141150112023899E-2</c:v>
                </c:pt>
                <c:pt idx="2173">
                  <c:v>5.1413085559427023E-2</c:v>
                </c:pt>
                <c:pt idx="2174">
                  <c:v>5.2343750000000001E-2</c:v>
                </c:pt>
                <c:pt idx="2175">
                  <c:v>5.5537325676784252E-2</c:v>
                </c:pt>
                <c:pt idx="2176">
                  <c:v>5.4323899371069184E-2</c:v>
                </c:pt>
                <c:pt idx="2177">
                  <c:v>5.4108584005869403E-2</c:v>
                </c:pt>
                <c:pt idx="2178">
                  <c:v>5.3766617429837515E-2</c:v>
                </c:pt>
                <c:pt idx="2179">
                  <c:v>5.3761140819964352E-2</c:v>
                </c:pt>
                <c:pt idx="2180">
                  <c:v>5.4650741947158889E-2</c:v>
                </c:pt>
                <c:pt idx="2181">
                  <c:v>5.2160056657223799E-2</c:v>
                </c:pt>
                <c:pt idx="2182">
                  <c:v>5.2602230483271374E-2</c:v>
                </c:pt>
                <c:pt idx="2183">
                  <c:v>5.2282934131736528E-2</c:v>
                </c:pt>
                <c:pt idx="2184">
                  <c:v>5.1780415430267061E-2</c:v>
                </c:pt>
                <c:pt idx="2185">
                  <c:v>5.1365732529265698E-2</c:v>
                </c:pt>
                <c:pt idx="2186">
                  <c:v>5.0967519004837598E-2</c:v>
                </c:pt>
                <c:pt idx="2187">
                  <c:v>5.1512027491408936E-2</c:v>
                </c:pt>
                <c:pt idx="2188">
                  <c:v>4.9865771812080538E-2</c:v>
                </c:pt>
                <c:pt idx="2189">
                  <c:v>4.9768211920529798E-2</c:v>
                </c:pt>
                <c:pt idx="2190">
                  <c:v>4.9797160243407711E-2</c:v>
                </c:pt>
                <c:pt idx="2191">
                  <c:v>4.9768211920529798E-2</c:v>
                </c:pt>
                <c:pt idx="2192">
                  <c:v>4.9768976897689769E-2</c:v>
                </c:pt>
                <c:pt idx="2193">
                  <c:v>4.9717138103161397E-2</c:v>
                </c:pt>
                <c:pt idx="2194">
                  <c:v>4.8806451612903229E-2</c:v>
                </c:pt>
                <c:pt idx="2195">
                  <c:v>4.8863636363636366E-2</c:v>
                </c:pt>
                <c:pt idx="2196">
                  <c:v>4.9484193011647255E-2</c:v>
                </c:pt>
                <c:pt idx="2197">
                  <c:v>4.9730094466936575E-2</c:v>
                </c:pt>
                <c:pt idx="2198">
                  <c:v>4.9667774086378735E-2</c:v>
                </c:pt>
                <c:pt idx="2199">
                  <c:v>5.0117568021498152E-2</c:v>
                </c:pt>
                <c:pt idx="2200">
                  <c:v>4.9333333333333333E-2</c:v>
                </c:pt>
                <c:pt idx="2201">
                  <c:v>4.9495934959349591E-2</c:v>
                </c:pt>
                <c:pt idx="2202">
                  <c:v>4.8666666666666664E-2</c:v>
                </c:pt>
                <c:pt idx="2203">
                  <c:v>4.9084967320261436E-2</c:v>
                </c:pt>
                <c:pt idx="2204">
                  <c:v>4.9504950495049507E-2</c:v>
                </c:pt>
                <c:pt idx="2205">
                  <c:v>4.9243156199677937E-2</c:v>
                </c:pt>
                <c:pt idx="2206">
                  <c:v>4.9458598726114647E-2</c:v>
                </c:pt>
                <c:pt idx="2207">
                  <c:v>4.9441786283891544E-2</c:v>
                </c:pt>
                <c:pt idx="2208">
                  <c:v>5.0638297872340428E-2</c:v>
                </c:pt>
                <c:pt idx="2209">
                  <c:v>5.0684017350684014E-2</c:v>
                </c:pt>
                <c:pt idx="2210">
                  <c:v>4.9967320261437909E-2</c:v>
                </c:pt>
                <c:pt idx="2211">
                  <c:v>4.9611650485436892E-2</c:v>
                </c:pt>
                <c:pt idx="2212">
                  <c:v>4.9179810725552053E-2</c:v>
                </c:pt>
                <c:pt idx="2213">
                  <c:v>4.9620253164556961E-2</c:v>
                </c:pt>
                <c:pt idx="2214">
                  <c:v>4.9199372056514916E-2</c:v>
                </c:pt>
                <c:pt idx="2215">
                  <c:v>4.9441786283891544E-2</c:v>
                </c:pt>
                <c:pt idx="2216">
                  <c:v>4.9281249999999999E-2</c:v>
                </c:pt>
                <c:pt idx="2217">
                  <c:v>4.9599999999999998E-2</c:v>
                </c:pt>
                <c:pt idx="2218">
                  <c:v>5.0107858243451465E-2</c:v>
                </c:pt>
                <c:pt idx="2219">
                  <c:v>5.0455927051671734E-2</c:v>
                </c:pt>
                <c:pt idx="2220">
                  <c:v>5.046153846153846E-2</c:v>
                </c:pt>
                <c:pt idx="2221">
                  <c:v>5.0336391437308871E-2</c:v>
                </c:pt>
                <c:pt idx="2222">
                  <c:v>5.0607902735562309E-2</c:v>
                </c:pt>
                <c:pt idx="2223">
                  <c:v>5.007451564828614E-2</c:v>
                </c:pt>
                <c:pt idx="2224">
                  <c:v>4.970501474926254E-2</c:v>
                </c:pt>
                <c:pt idx="2225">
                  <c:v>4.9271137026239066E-2</c:v>
                </c:pt>
                <c:pt idx="2226">
                  <c:v>4.8815977175463626E-2</c:v>
                </c:pt>
                <c:pt idx="2227">
                  <c:v>4.8955650929899855E-2</c:v>
                </c:pt>
                <c:pt idx="2228">
                  <c:v>4.9292929292929291E-2</c:v>
                </c:pt>
                <c:pt idx="2229">
                  <c:v>4.9658246656760774E-2</c:v>
                </c:pt>
                <c:pt idx="2230">
                  <c:v>5.0152439024390247E-2</c:v>
                </c:pt>
                <c:pt idx="2231">
                  <c:v>5.103011093502377E-2</c:v>
                </c:pt>
                <c:pt idx="2232">
                  <c:v>4.9865871833084947E-2</c:v>
                </c:pt>
                <c:pt idx="2233">
                  <c:v>4.9627421758569303E-2</c:v>
                </c:pt>
                <c:pt idx="2234">
                  <c:v>5.0347957639939489E-2</c:v>
                </c:pt>
                <c:pt idx="2235">
                  <c:v>5.0090361445783133E-2</c:v>
                </c:pt>
                <c:pt idx="2236">
                  <c:v>5.0609756097560979E-2</c:v>
                </c:pt>
                <c:pt idx="2237">
                  <c:v>0.05</c:v>
                </c:pt>
                <c:pt idx="2238">
                  <c:v>4.9834586466165412E-2</c:v>
                </c:pt>
                <c:pt idx="2239">
                  <c:v>5.030674846625767E-2</c:v>
                </c:pt>
                <c:pt idx="2240">
                  <c:v>5.0532724505327246E-2</c:v>
                </c:pt>
                <c:pt idx="2241">
                  <c:v>5.0637636080870921E-2</c:v>
                </c:pt>
                <c:pt idx="2242">
                  <c:v>4.9832061068702291E-2</c:v>
                </c:pt>
                <c:pt idx="2243">
                  <c:v>4.8912386706948641E-2</c:v>
                </c:pt>
                <c:pt idx="2244">
                  <c:v>4.8725637181409293E-2</c:v>
                </c:pt>
                <c:pt idx="2245">
                  <c:v>4.8528974739970282E-2</c:v>
                </c:pt>
                <c:pt idx="2246">
                  <c:v>4.8722466960352422E-2</c:v>
                </c:pt>
                <c:pt idx="2247">
                  <c:v>4.8617647058823529E-2</c:v>
                </c:pt>
                <c:pt idx="2248">
                  <c:v>4.8533333333333331E-2</c:v>
                </c:pt>
                <c:pt idx="2249">
                  <c:v>4.7385524372230425E-2</c:v>
                </c:pt>
                <c:pt idx="2250">
                  <c:v>4.7466266866566714E-2</c:v>
                </c:pt>
                <c:pt idx="2251">
                  <c:v>4.7328467153284669E-2</c:v>
                </c:pt>
                <c:pt idx="2252">
                  <c:v>4.7692307692307694E-2</c:v>
                </c:pt>
                <c:pt idx="2253">
                  <c:v>4.755813953488372E-2</c:v>
                </c:pt>
                <c:pt idx="2254">
                  <c:v>4.7434402332361514E-2</c:v>
                </c:pt>
                <c:pt idx="2255">
                  <c:v>4.7259475218658892E-2</c:v>
                </c:pt>
                <c:pt idx="2256">
                  <c:v>4.7248908296943233E-2</c:v>
                </c:pt>
                <c:pt idx="2257">
                  <c:v>4.6533523537803136E-2</c:v>
                </c:pt>
                <c:pt idx="2258">
                  <c:v>4.6589928057553957E-2</c:v>
                </c:pt>
                <c:pt idx="2259">
                  <c:v>4.779411764705882E-2</c:v>
                </c:pt>
                <c:pt idx="2260">
                  <c:v>4.7419354838709675E-2</c:v>
                </c:pt>
                <c:pt idx="2261">
                  <c:v>4.7329376854599405E-2</c:v>
                </c:pt>
                <c:pt idx="2262">
                  <c:v>4.6412884333821375E-2</c:v>
                </c:pt>
                <c:pt idx="2263">
                  <c:v>4.5553914327917285E-2</c:v>
                </c:pt>
                <c:pt idx="2264">
                  <c:v>4.5260115606936414E-2</c:v>
                </c:pt>
                <c:pt idx="2265">
                  <c:v>4.5808297567954223E-2</c:v>
                </c:pt>
                <c:pt idx="2266">
                  <c:v>4.5779685264663805E-2</c:v>
                </c:pt>
                <c:pt idx="2267">
                  <c:v>4.5600000000000002E-2</c:v>
                </c:pt>
                <c:pt idx="2268">
                  <c:v>4.537695590327169E-2</c:v>
                </c:pt>
                <c:pt idx="2269">
                  <c:v>4.5798319327731089E-2</c:v>
                </c:pt>
                <c:pt idx="2270">
                  <c:v>4.6432584269662923E-2</c:v>
                </c:pt>
                <c:pt idx="2271">
                  <c:v>4.6564673157162728E-2</c:v>
                </c:pt>
                <c:pt idx="2272">
                  <c:v>4.6352288488210817E-2</c:v>
                </c:pt>
                <c:pt idx="2273">
                  <c:v>4.6091794158553544E-2</c:v>
                </c:pt>
                <c:pt idx="2274">
                  <c:v>4.6377622377622378E-2</c:v>
                </c:pt>
                <c:pt idx="2275">
                  <c:v>4.6424581005586593E-2</c:v>
                </c:pt>
                <c:pt idx="2276">
                  <c:v>4.6207865168539329E-2</c:v>
                </c:pt>
                <c:pt idx="2277">
                  <c:v>4.6237762237762235E-2</c:v>
                </c:pt>
                <c:pt idx="2278">
                  <c:v>4.5999999999999999E-2</c:v>
                </c:pt>
                <c:pt idx="2279">
                  <c:v>4.5843621399176956E-2</c:v>
                </c:pt>
                <c:pt idx="2280">
                  <c:v>4.5648021828103687E-2</c:v>
                </c:pt>
                <c:pt idx="2281">
                  <c:v>4.5101763907734058E-2</c:v>
                </c:pt>
                <c:pt idx="2282">
                  <c:v>4.429530201342282E-2</c:v>
                </c:pt>
                <c:pt idx="2283">
                  <c:v>4.4623655913978495E-2</c:v>
                </c:pt>
                <c:pt idx="2284">
                  <c:v>4.488529014844804E-2</c:v>
                </c:pt>
                <c:pt idx="2285">
                  <c:v>4.4468085106382976E-2</c:v>
                </c:pt>
                <c:pt idx="2286">
                  <c:v>4.4157894736842104E-2</c:v>
                </c:pt>
                <c:pt idx="2287">
                  <c:v>4.5402455661664391E-2</c:v>
                </c:pt>
                <c:pt idx="2288">
                  <c:v>4.5801104972375689E-2</c:v>
                </c:pt>
                <c:pt idx="2289">
                  <c:v>4.5628415300546447E-2</c:v>
                </c:pt>
                <c:pt idx="2290">
                  <c:v>4.6638418079096043E-2</c:v>
                </c:pt>
                <c:pt idx="2291">
                  <c:v>4.6279391424619641E-2</c:v>
                </c:pt>
                <c:pt idx="2292">
                  <c:v>4.7094972067039109E-2</c:v>
                </c:pt>
                <c:pt idx="2293">
                  <c:v>4.7325905292479112E-2</c:v>
                </c:pt>
                <c:pt idx="2294">
                  <c:v>4.7085076708507673E-2</c:v>
                </c:pt>
                <c:pt idx="2295">
                  <c:v>4.7093184979137691E-2</c:v>
                </c:pt>
                <c:pt idx="2296">
                  <c:v>4.7994310099573258E-2</c:v>
                </c:pt>
                <c:pt idx="2297">
                  <c:v>4.8262108262108264E-2</c:v>
                </c:pt>
                <c:pt idx="2298">
                  <c:v>4.8620689655172411E-2</c:v>
                </c:pt>
                <c:pt idx="2299">
                  <c:v>4.9294117647058822E-2</c:v>
                </c:pt>
                <c:pt idx="2300">
                  <c:v>4.9210526315789475E-2</c:v>
                </c:pt>
                <c:pt idx="2301">
                  <c:v>4.9153515064562413E-2</c:v>
                </c:pt>
                <c:pt idx="2302">
                  <c:v>4.8535211267605634E-2</c:v>
                </c:pt>
                <c:pt idx="2303">
                  <c:v>4.8448275862068964E-2</c:v>
                </c:pt>
                <c:pt idx="2304">
                  <c:v>4.8017241379310342E-2</c:v>
                </c:pt>
                <c:pt idx="2305">
                  <c:v>4.7859154929577465E-2</c:v>
                </c:pt>
                <c:pt idx="2306">
                  <c:v>4.7576601671309192E-2</c:v>
                </c:pt>
                <c:pt idx="2307">
                  <c:v>4.810126582278481E-2</c:v>
                </c:pt>
                <c:pt idx="2308">
                  <c:v>4.7420689655172411E-2</c:v>
                </c:pt>
                <c:pt idx="2309">
                  <c:v>4.6794520547945202E-2</c:v>
                </c:pt>
                <c:pt idx="2310">
                  <c:v>4.6331521739130438E-2</c:v>
                </c:pt>
                <c:pt idx="2311">
                  <c:v>4.6029609690444145E-2</c:v>
                </c:pt>
                <c:pt idx="2312">
                  <c:v>4.59919028340081E-2</c:v>
                </c:pt>
                <c:pt idx="2313">
                  <c:v>4.6320109439124485E-2</c:v>
                </c:pt>
                <c:pt idx="2314">
                  <c:v>4.5846994535519124E-2</c:v>
                </c:pt>
                <c:pt idx="2315">
                  <c:v>4.632152588555858E-2</c:v>
                </c:pt>
                <c:pt idx="2316">
                  <c:v>4.6565517241379313E-2</c:v>
                </c:pt>
                <c:pt idx="2317">
                  <c:v>4.6740027510316369E-2</c:v>
                </c:pt>
                <c:pt idx="2318">
                  <c:v>4.7058823529411764E-2</c:v>
                </c:pt>
                <c:pt idx="2319">
                  <c:v>4.6731301939058174E-2</c:v>
                </c:pt>
                <c:pt idx="2320">
                  <c:v>4.6731571627260084E-2</c:v>
                </c:pt>
                <c:pt idx="2321">
                  <c:v>4.703081232492997E-2</c:v>
                </c:pt>
                <c:pt idx="2322">
                  <c:v>4.7663817663817665E-2</c:v>
                </c:pt>
                <c:pt idx="2323">
                  <c:v>4.8550724637681161E-2</c:v>
                </c:pt>
                <c:pt idx="2324">
                  <c:v>4.8622222222222219E-2</c:v>
                </c:pt>
                <c:pt idx="2325">
                  <c:v>4.8688046647230324E-2</c:v>
                </c:pt>
                <c:pt idx="2326">
                  <c:v>4.7605633802816905E-2</c:v>
                </c:pt>
                <c:pt idx="2327">
                  <c:v>4.722758620689655E-2</c:v>
                </c:pt>
                <c:pt idx="2328">
                  <c:v>4.7766990291262135E-2</c:v>
                </c:pt>
                <c:pt idx="2329">
                  <c:v>4.7418478260869562E-2</c:v>
                </c:pt>
                <c:pt idx="2330">
                  <c:v>4.7831978319783197E-2</c:v>
                </c:pt>
                <c:pt idx="2331">
                  <c:v>4.8161073825503359E-2</c:v>
                </c:pt>
                <c:pt idx="2332">
                  <c:v>4.7978580990629183E-2</c:v>
                </c:pt>
                <c:pt idx="2333">
                  <c:v>4.7719298245614036E-2</c:v>
                </c:pt>
                <c:pt idx="2334">
                  <c:v>4.7566137566137569E-2</c:v>
                </c:pt>
                <c:pt idx="2335">
                  <c:v>4.7898936170212764E-2</c:v>
                </c:pt>
                <c:pt idx="2336">
                  <c:v>4.7844712182061579E-2</c:v>
                </c:pt>
                <c:pt idx="2337">
                  <c:v>4.8443843031123139E-2</c:v>
                </c:pt>
                <c:pt idx="2338">
                  <c:v>4.8432432432432435E-2</c:v>
                </c:pt>
                <c:pt idx="2339">
                  <c:v>4.8590425531914894E-2</c:v>
                </c:pt>
                <c:pt idx="2340">
                  <c:v>4.8284960422163591E-2</c:v>
                </c:pt>
                <c:pt idx="2341">
                  <c:v>4.87598944591029E-2</c:v>
                </c:pt>
                <c:pt idx="2342">
                  <c:v>4.9086092715231788E-2</c:v>
                </c:pt>
                <c:pt idx="2343">
                  <c:v>4.8415446071904129E-2</c:v>
                </c:pt>
                <c:pt idx="2344">
                  <c:v>4.8099606815203144E-2</c:v>
                </c:pt>
                <c:pt idx="2345">
                  <c:v>4.8293963254593175E-2</c:v>
                </c:pt>
                <c:pt idx="2346">
                  <c:v>4.8172323759791122E-2</c:v>
                </c:pt>
                <c:pt idx="2347">
                  <c:v>4.8335517693315858E-2</c:v>
                </c:pt>
                <c:pt idx="2348">
                  <c:v>4.7630208333333333E-2</c:v>
                </c:pt>
                <c:pt idx="2349">
                  <c:v>4.7666232073011731E-2</c:v>
                </c:pt>
                <c:pt idx="2350">
                  <c:v>4.7839586028460543E-2</c:v>
                </c:pt>
                <c:pt idx="2351">
                  <c:v>4.8161668839634943E-2</c:v>
                </c:pt>
                <c:pt idx="2352">
                  <c:v>4.862023653088042E-2</c:v>
                </c:pt>
                <c:pt idx="2353">
                  <c:v>4.8717277486910994E-2</c:v>
                </c:pt>
                <c:pt idx="2354">
                  <c:v>4.8646517739816028E-2</c:v>
                </c:pt>
                <c:pt idx="2355">
                  <c:v>4.8549019607843136E-2</c:v>
                </c:pt>
                <c:pt idx="2356">
                  <c:v>4.8489583333333336E-2</c:v>
                </c:pt>
                <c:pt idx="2357">
                  <c:v>4.8769633507853405E-2</c:v>
                </c:pt>
                <c:pt idx="2358">
                  <c:v>4.8511749347258486E-2</c:v>
                </c:pt>
                <c:pt idx="2359">
                  <c:v>4.8232189973614774E-2</c:v>
                </c:pt>
                <c:pt idx="2360">
                  <c:v>4.8454425363276092E-2</c:v>
                </c:pt>
                <c:pt idx="2361">
                  <c:v>4.8372703412073489E-2</c:v>
                </c:pt>
                <c:pt idx="2362">
                  <c:v>4.8298429319371727E-2</c:v>
                </c:pt>
                <c:pt idx="2363">
                  <c:v>4.8333333333333332E-2</c:v>
                </c:pt>
                <c:pt idx="2364">
                  <c:v>4.8659793814432993E-2</c:v>
                </c:pt>
                <c:pt idx="2365">
                  <c:v>4.8701298701298704E-2</c:v>
                </c:pt>
                <c:pt idx="2366">
                  <c:v>4.8415584415584419E-2</c:v>
                </c:pt>
                <c:pt idx="2367">
                  <c:v>4.9064558629776024E-2</c:v>
                </c:pt>
                <c:pt idx="2368">
                  <c:v>4.9287598944591032E-2</c:v>
                </c:pt>
                <c:pt idx="2369">
                  <c:v>4.8969072164948453E-2</c:v>
                </c:pt>
                <c:pt idx="2370">
                  <c:v>4.8737373737373739E-2</c:v>
                </c:pt>
                <c:pt idx="2371">
                  <c:v>4.8798988621997469E-2</c:v>
                </c:pt>
                <c:pt idx="2372">
                  <c:v>4.9287531806615777E-2</c:v>
                </c:pt>
                <c:pt idx="2373">
                  <c:v>4.9217171717171715E-2</c:v>
                </c:pt>
                <c:pt idx="2374">
                  <c:v>4.9283887468030689E-2</c:v>
                </c:pt>
                <c:pt idx="2375">
                  <c:v>4.9331619537275065E-2</c:v>
                </c:pt>
                <c:pt idx="2376">
                  <c:v>4.916030534351145E-2</c:v>
                </c:pt>
                <c:pt idx="2377">
                  <c:v>4.8905852417302796E-2</c:v>
                </c:pt>
                <c:pt idx="2378">
                  <c:v>4.8506900878293603E-2</c:v>
                </c:pt>
                <c:pt idx="2379">
                  <c:v>4.8589420654911841E-2</c:v>
                </c:pt>
                <c:pt idx="2380">
                  <c:v>4.8496240601503759E-2</c:v>
                </c:pt>
                <c:pt idx="2381">
                  <c:v>4.8585858585858586E-2</c:v>
                </c:pt>
                <c:pt idx="2382">
                  <c:v>4.8679245283018868E-2</c:v>
                </c:pt>
                <c:pt idx="2383">
                  <c:v>4.9100257069408737E-2</c:v>
                </c:pt>
                <c:pt idx="2384">
                  <c:v>4.8153846153846151E-2</c:v>
                </c:pt>
                <c:pt idx="2385">
                  <c:v>4.8754813863928111E-2</c:v>
                </c:pt>
                <c:pt idx="2386">
                  <c:v>4.8362720403022669E-2</c:v>
                </c:pt>
                <c:pt idx="2387">
                  <c:v>4.8397515527950311E-2</c:v>
                </c:pt>
                <c:pt idx="2388">
                  <c:v>4.8343711083437109E-2</c:v>
                </c:pt>
                <c:pt idx="2389">
                  <c:v>4.8092909535452324E-2</c:v>
                </c:pt>
                <c:pt idx="2390">
                  <c:v>4.8686131386861314E-2</c:v>
                </c:pt>
                <c:pt idx="2391">
                  <c:v>4.8864468864468866E-2</c:v>
                </c:pt>
                <c:pt idx="2392">
                  <c:v>4.9000000000000002E-2</c:v>
                </c:pt>
                <c:pt idx="2393">
                  <c:v>4.9084249084249083E-2</c:v>
                </c:pt>
                <c:pt idx="2394">
                  <c:v>4.9106280193236714E-2</c:v>
                </c:pt>
                <c:pt idx="2395">
                  <c:v>4.8992805755395684E-2</c:v>
                </c:pt>
                <c:pt idx="2396">
                  <c:v>4.8966346153846152E-2</c:v>
                </c:pt>
                <c:pt idx="2397">
                  <c:v>4.8685162846803375E-2</c:v>
                </c:pt>
                <c:pt idx="2398">
                  <c:v>4.8748481166464158E-2</c:v>
                </c:pt>
                <c:pt idx="2399">
                  <c:v>4.9062119366626064E-2</c:v>
                </c:pt>
                <c:pt idx="2400">
                  <c:v>4.8588957055214724E-2</c:v>
                </c:pt>
                <c:pt idx="2401">
                  <c:v>4.8279181708784598E-2</c:v>
                </c:pt>
                <c:pt idx="2402">
                  <c:v>4.7935723114956738E-2</c:v>
                </c:pt>
                <c:pt idx="2403">
                  <c:v>4.8386308068459657E-2</c:v>
                </c:pt>
                <c:pt idx="2404">
                  <c:v>4.7584541062801931E-2</c:v>
                </c:pt>
                <c:pt idx="2405">
                  <c:v>4.7759036144578312E-2</c:v>
                </c:pt>
                <c:pt idx="2406">
                  <c:v>4.8167281672816725E-2</c:v>
                </c:pt>
                <c:pt idx="2407">
                  <c:v>4.8466257668711654E-2</c:v>
                </c:pt>
                <c:pt idx="2408">
                  <c:v>4.7469879518072286E-2</c:v>
                </c:pt>
                <c:pt idx="2409">
                  <c:v>4.7523809523809524E-2</c:v>
                </c:pt>
                <c:pt idx="2410">
                  <c:v>4.751486325802616E-2</c:v>
                </c:pt>
                <c:pt idx="2411">
                  <c:v>4.7121034077555815E-2</c:v>
                </c:pt>
                <c:pt idx="2412">
                  <c:v>4.7327887981330224E-2</c:v>
                </c:pt>
                <c:pt idx="2413">
                  <c:v>4.7526132404181187E-2</c:v>
                </c:pt>
                <c:pt idx="2414">
                  <c:v>4.7474048442906577E-2</c:v>
                </c:pt>
                <c:pt idx="2415">
                  <c:v>4.766743648960739E-2</c:v>
                </c:pt>
                <c:pt idx="2416">
                  <c:v>4.8267898383371824E-2</c:v>
                </c:pt>
                <c:pt idx="2417">
                  <c:v>4.9178403755868544E-2</c:v>
                </c:pt>
                <c:pt idx="2418">
                  <c:v>4.8891509433962262E-2</c:v>
                </c:pt>
                <c:pt idx="2419">
                  <c:v>4.8169014084507043E-2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5-419B-9348-F032E45E5E15}"/>
            </c:ext>
          </c:extLst>
        </c:ser>
        <c:ser>
          <c:idx val="2"/>
          <c:order val="2"/>
          <c:tx>
            <c:strRef>
              <c:f>グラフ元_2011_5_2!$C$1</c:f>
              <c:strCache>
                <c:ptCount val="1"/>
                <c:pt idx="0">
                  <c:v>+3σ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グラフ元_2011_5_2!$C$2:$C$2421</c:f>
              <c:numCache>
                <c:formatCode>#,##0.00000;[Red]\-#,##0.00000</c:formatCode>
                <c:ptCount val="2420"/>
                <c:pt idx="0">
                  <c:v>8.1030789071938281E-2</c:v>
                </c:pt>
                <c:pt idx="1">
                  <c:v>8.1684129302165356E-2</c:v>
                </c:pt>
                <c:pt idx="2">
                  <c:v>8.2195216155811698E-2</c:v>
                </c:pt>
                <c:pt idx="3">
                  <c:v>8.2392853620618253E-2</c:v>
                </c:pt>
                <c:pt idx="4">
                  <c:v>8.2145818378934754E-2</c:v>
                </c:pt>
                <c:pt idx="5">
                  <c:v>8.2091955588275867E-2</c:v>
                </c:pt>
                <c:pt idx="6">
                  <c:v>8.1959302833992539E-2</c:v>
                </c:pt>
                <c:pt idx="7">
                  <c:v>8.1864544539966236E-2</c:v>
                </c:pt>
                <c:pt idx="8">
                  <c:v>8.1821302701921381E-2</c:v>
                </c:pt>
                <c:pt idx="9">
                  <c:v>8.1830044510835989E-2</c:v>
                </c:pt>
                <c:pt idx="10">
                  <c:v>8.1886780446475946E-2</c:v>
                </c:pt>
                <c:pt idx="11">
                  <c:v>8.204956240225221E-2</c:v>
                </c:pt>
                <c:pt idx="12">
                  <c:v>8.2166286438679875E-2</c:v>
                </c:pt>
                <c:pt idx="13">
                  <c:v>8.2215982453973838E-2</c:v>
                </c:pt>
                <c:pt idx="14">
                  <c:v>8.2229694628794717E-2</c:v>
                </c:pt>
                <c:pt idx="15">
                  <c:v>8.2236273230600967E-2</c:v>
                </c:pt>
                <c:pt idx="16">
                  <c:v>8.2251484779733625E-2</c:v>
                </c:pt>
                <c:pt idx="17">
                  <c:v>8.2253992642764354E-2</c:v>
                </c:pt>
                <c:pt idx="18">
                  <c:v>8.2258956742130629E-2</c:v>
                </c:pt>
                <c:pt idx="19">
                  <c:v>8.225924272304079E-2</c:v>
                </c:pt>
                <c:pt idx="20">
                  <c:v>8.2272985016402844E-2</c:v>
                </c:pt>
                <c:pt idx="21">
                  <c:v>8.1867774960543954E-2</c:v>
                </c:pt>
                <c:pt idx="22">
                  <c:v>8.1517751832295926E-2</c:v>
                </c:pt>
                <c:pt idx="23">
                  <c:v>8.1359990684204284E-2</c:v>
                </c:pt>
                <c:pt idx="24">
                  <c:v>8.1758813615479056E-2</c:v>
                </c:pt>
                <c:pt idx="25">
                  <c:v>8.2070137390025236E-2</c:v>
                </c:pt>
                <c:pt idx="26">
                  <c:v>8.2613733225270131E-2</c:v>
                </c:pt>
                <c:pt idx="27">
                  <c:v>8.3084804167244841E-2</c:v>
                </c:pt>
                <c:pt idx="28">
                  <c:v>8.3645117190175255E-2</c:v>
                </c:pt>
                <c:pt idx="29">
                  <c:v>8.3933716896908941E-2</c:v>
                </c:pt>
                <c:pt idx="30">
                  <c:v>8.408446070845127E-2</c:v>
                </c:pt>
                <c:pt idx="31">
                  <c:v>8.4027202499908207E-2</c:v>
                </c:pt>
                <c:pt idx="32">
                  <c:v>8.4223102154501406E-2</c:v>
                </c:pt>
                <c:pt idx="33">
                  <c:v>8.4363966101097712E-2</c:v>
                </c:pt>
                <c:pt idx="34">
                  <c:v>8.4606644563511912E-2</c:v>
                </c:pt>
                <c:pt idx="35">
                  <c:v>8.4758752887205746E-2</c:v>
                </c:pt>
                <c:pt idx="36">
                  <c:v>8.4869862828636414E-2</c:v>
                </c:pt>
                <c:pt idx="37">
                  <c:v>8.5006426296975357E-2</c:v>
                </c:pt>
                <c:pt idx="38">
                  <c:v>8.5023140271498765E-2</c:v>
                </c:pt>
                <c:pt idx="39">
                  <c:v>8.4839051082261072E-2</c:v>
                </c:pt>
                <c:pt idx="40">
                  <c:v>8.4831114750769265E-2</c:v>
                </c:pt>
                <c:pt idx="41">
                  <c:v>8.453929871413822E-2</c:v>
                </c:pt>
                <c:pt idx="42">
                  <c:v>8.4194416645647835E-2</c:v>
                </c:pt>
                <c:pt idx="43">
                  <c:v>8.4180090609959068E-2</c:v>
                </c:pt>
                <c:pt idx="44">
                  <c:v>8.4245811557990241E-2</c:v>
                </c:pt>
                <c:pt idx="45">
                  <c:v>8.4364064307031472E-2</c:v>
                </c:pt>
                <c:pt idx="46">
                  <c:v>8.471027133082569E-2</c:v>
                </c:pt>
                <c:pt idx="47">
                  <c:v>8.4778880869667131E-2</c:v>
                </c:pt>
                <c:pt idx="48">
                  <c:v>8.4770485164894618E-2</c:v>
                </c:pt>
                <c:pt idx="49">
                  <c:v>8.4829973815409132E-2</c:v>
                </c:pt>
                <c:pt idx="50">
                  <c:v>8.490752973568863E-2</c:v>
                </c:pt>
                <c:pt idx="51">
                  <c:v>8.4956655935937597E-2</c:v>
                </c:pt>
                <c:pt idx="52">
                  <c:v>8.5035067013051205E-2</c:v>
                </c:pt>
                <c:pt idx="53">
                  <c:v>8.5043141317655391E-2</c:v>
                </c:pt>
                <c:pt idx="54">
                  <c:v>8.505299228982055E-2</c:v>
                </c:pt>
                <c:pt idx="55">
                  <c:v>8.5029157467166105E-2</c:v>
                </c:pt>
                <c:pt idx="56">
                  <c:v>8.5037432210880615E-2</c:v>
                </c:pt>
                <c:pt idx="57">
                  <c:v>8.5038091187819201E-2</c:v>
                </c:pt>
                <c:pt idx="58">
                  <c:v>8.5130515803969048E-2</c:v>
                </c:pt>
                <c:pt idx="59">
                  <c:v>8.5185256067521087E-2</c:v>
                </c:pt>
                <c:pt idx="60">
                  <c:v>8.5430213937753532E-2</c:v>
                </c:pt>
                <c:pt idx="61">
                  <c:v>8.5622199947236813E-2</c:v>
                </c:pt>
                <c:pt idx="62">
                  <c:v>8.6173415188653762E-2</c:v>
                </c:pt>
                <c:pt idx="63">
                  <c:v>8.6764226963271726E-2</c:v>
                </c:pt>
                <c:pt idx="64">
                  <c:v>8.6705002970514672E-2</c:v>
                </c:pt>
                <c:pt idx="65">
                  <c:v>8.672966008225616E-2</c:v>
                </c:pt>
                <c:pt idx="66">
                  <c:v>8.7098836981757785E-2</c:v>
                </c:pt>
                <c:pt idx="67">
                  <c:v>8.9491134402168965E-2</c:v>
                </c:pt>
                <c:pt idx="68">
                  <c:v>8.96738910235267E-2</c:v>
                </c:pt>
                <c:pt idx="69">
                  <c:v>9.0470044041085218E-2</c:v>
                </c:pt>
                <c:pt idx="70">
                  <c:v>9.0742219057662485E-2</c:v>
                </c:pt>
                <c:pt idx="71">
                  <c:v>9.0799849993778811E-2</c:v>
                </c:pt>
                <c:pt idx="72">
                  <c:v>9.0815428636335613E-2</c:v>
                </c:pt>
                <c:pt idx="73">
                  <c:v>9.073904687801064E-2</c:v>
                </c:pt>
                <c:pt idx="74">
                  <c:v>9.0663426635880257E-2</c:v>
                </c:pt>
                <c:pt idx="75">
                  <c:v>9.0660819658693714E-2</c:v>
                </c:pt>
                <c:pt idx="76">
                  <c:v>9.0661933988427229E-2</c:v>
                </c:pt>
                <c:pt idx="77">
                  <c:v>9.0668976602322565E-2</c:v>
                </c:pt>
                <c:pt idx="78">
                  <c:v>9.0550091345649383E-2</c:v>
                </c:pt>
                <c:pt idx="79">
                  <c:v>9.0450957562994178E-2</c:v>
                </c:pt>
                <c:pt idx="80">
                  <c:v>9.0484546426729234E-2</c:v>
                </c:pt>
                <c:pt idx="81">
                  <c:v>9.0521680759413109E-2</c:v>
                </c:pt>
                <c:pt idx="82">
                  <c:v>9.069140004644638E-2</c:v>
                </c:pt>
                <c:pt idx="83">
                  <c:v>9.076587307899836E-2</c:v>
                </c:pt>
                <c:pt idx="84">
                  <c:v>9.0780678564430603E-2</c:v>
                </c:pt>
                <c:pt idx="85">
                  <c:v>9.0786152545505233E-2</c:v>
                </c:pt>
                <c:pt idx="86">
                  <c:v>9.0656815409648775E-2</c:v>
                </c:pt>
                <c:pt idx="87">
                  <c:v>8.9027190721475538E-2</c:v>
                </c:pt>
                <c:pt idx="88">
                  <c:v>8.890353855390716E-2</c:v>
                </c:pt>
                <c:pt idx="89">
                  <c:v>8.8166153224938884E-2</c:v>
                </c:pt>
                <c:pt idx="90">
                  <c:v>8.79626957580317E-2</c:v>
                </c:pt>
                <c:pt idx="91">
                  <c:v>8.7849132211516967E-2</c:v>
                </c:pt>
                <c:pt idx="92">
                  <c:v>8.7743396967495696E-2</c:v>
                </c:pt>
                <c:pt idx="93">
                  <c:v>8.7619985165700631E-2</c:v>
                </c:pt>
                <c:pt idx="94">
                  <c:v>8.7597912626888999E-2</c:v>
                </c:pt>
                <c:pt idx="95">
                  <c:v>8.6964283689939595E-2</c:v>
                </c:pt>
                <c:pt idx="96">
                  <c:v>8.6335939912633636E-2</c:v>
                </c:pt>
                <c:pt idx="97">
                  <c:v>8.5484763620645984E-2</c:v>
                </c:pt>
                <c:pt idx="98">
                  <c:v>8.5389651073733239E-2</c:v>
                </c:pt>
                <c:pt idx="99">
                  <c:v>8.5577175678048525E-2</c:v>
                </c:pt>
                <c:pt idx="100">
                  <c:v>8.5696396184410634E-2</c:v>
                </c:pt>
                <c:pt idx="101">
                  <c:v>8.64616191178392E-2</c:v>
                </c:pt>
                <c:pt idx="102">
                  <c:v>8.7377150566132752E-2</c:v>
                </c:pt>
                <c:pt idx="103">
                  <c:v>8.8134258603304108E-2</c:v>
                </c:pt>
                <c:pt idx="104">
                  <c:v>8.883199793586917E-2</c:v>
                </c:pt>
                <c:pt idx="105">
                  <c:v>8.9693507690369795E-2</c:v>
                </c:pt>
                <c:pt idx="106">
                  <c:v>8.9829957569126914E-2</c:v>
                </c:pt>
                <c:pt idx="107">
                  <c:v>8.991343911268504E-2</c:v>
                </c:pt>
                <c:pt idx="108">
                  <c:v>8.9907257742023114E-2</c:v>
                </c:pt>
                <c:pt idx="109">
                  <c:v>8.9834630557381223E-2</c:v>
                </c:pt>
                <c:pt idx="110">
                  <c:v>8.9693162018800357E-2</c:v>
                </c:pt>
                <c:pt idx="111">
                  <c:v>8.9751718396572117E-2</c:v>
                </c:pt>
                <c:pt idx="112">
                  <c:v>8.9947352255031254E-2</c:v>
                </c:pt>
                <c:pt idx="113">
                  <c:v>9.0157873287726953E-2</c:v>
                </c:pt>
                <c:pt idx="114">
                  <c:v>9.0160575291200334E-2</c:v>
                </c:pt>
                <c:pt idx="115">
                  <c:v>9.0407525430229271E-2</c:v>
                </c:pt>
                <c:pt idx="116">
                  <c:v>9.048885896026318E-2</c:v>
                </c:pt>
                <c:pt idx="117">
                  <c:v>9.0761720904592585E-2</c:v>
                </c:pt>
                <c:pt idx="118">
                  <c:v>9.090625868571045E-2</c:v>
                </c:pt>
                <c:pt idx="119">
                  <c:v>9.1142669924305822E-2</c:v>
                </c:pt>
                <c:pt idx="120">
                  <c:v>9.1242822745237762E-2</c:v>
                </c:pt>
                <c:pt idx="121">
                  <c:v>9.0939628235051057E-2</c:v>
                </c:pt>
                <c:pt idx="122">
                  <c:v>9.0376768924745707E-2</c:v>
                </c:pt>
                <c:pt idx="123">
                  <c:v>9.033844411569579E-2</c:v>
                </c:pt>
                <c:pt idx="124">
                  <c:v>8.9517775053613496E-2</c:v>
                </c:pt>
                <c:pt idx="125">
                  <c:v>8.8265913899761489E-2</c:v>
                </c:pt>
                <c:pt idx="126">
                  <c:v>8.7585036720998502E-2</c:v>
                </c:pt>
                <c:pt idx="127">
                  <c:v>8.6939843340987311E-2</c:v>
                </c:pt>
                <c:pt idx="128">
                  <c:v>8.6633177774978573E-2</c:v>
                </c:pt>
                <c:pt idx="129">
                  <c:v>8.633147103128011E-2</c:v>
                </c:pt>
                <c:pt idx="130">
                  <c:v>8.5887561344185362E-2</c:v>
                </c:pt>
                <c:pt idx="131">
                  <c:v>8.5541550472090416E-2</c:v>
                </c:pt>
                <c:pt idx="132">
                  <c:v>8.5359616094553975E-2</c:v>
                </c:pt>
                <c:pt idx="133">
                  <c:v>8.5078910156422508E-2</c:v>
                </c:pt>
                <c:pt idx="134">
                  <c:v>8.4482747766906702E-2</c:v>
                </c:pt>
                <c:pt idx="135">
                  <c:v>8.4100680430247376E-2</c:v>
                </c:pt>
                <c:pt idx="136">
                  <c:v>8.3408151301856373E-2</c:v>
                </c:pt>
                <c:pt idx="137">
                  <c:v>8.3033013570229269E-2</c:v>
                </c:pt>
                <c:pt idx="138">
                  <c:v>8.2459379091334606E-2</c:v>
                </c:pt>
                <c:pt idx="139">
                  <c:v>8.2276023587570996E-2</c:v>
                </c:pt>
                <c:pt idx="140">
                  <c:v>8.2078525972391764E-2</c:v>
                </c:pt>
                <c:pt idx="141">
                  <c:v>8.1565460648576255E-2</c:v>
                </c:pt>
                <c:pt idx="142">
                  <c:v>8.1028900604446202E-2</c:v>
                </c:pt>
                <c:pt idx="143">
                  <c:v>8.1277244812351324E-2</c:v>
                </c:pt>
                <c:pt idx="144">
                  <c:v>8.1141361697704847E-2</c:v>
                </c:pt>
                <c:pt idx="145">
                  <c:v>8.1131305103268464E-2</c:v>
                </c:pt>
                <c:pt idx="146">
                  <c:v>8.1131903435703923E-2</c:v>
                </c:pt>
                <c:pt idx="147">
                  <c:v>8.112975819412388E-2</c:v>
                </c:pt>
                <c:pt idx="148">
                  <c:v>8.1102371440166507E-2</c:v>
                </c:pt>
                <c:pt idx="149">
                  <c:v>8.1099078037371472E-2</c:v>
                </c:pt>
                <c:pt idx="150">
                  <c:v>8.1052754726532492E-2</c:v>
                </c:pt>
                <c:pt idx="151">
                  <c:v>8.0945525958402986E-2</c:v>
                </c:pt>
                <c:pt idx="152">
                  <c:v>8.0801965208754725E-2</c:v>
                </c:pt>
                <c:pt idx="153">
                  <c:v>8.0727002805671411E-2</c:v>
                </c:pt>
                <c:pt idx="154">
                  <c:v>8.0541392827855426E-2</c:v>
                </c:pt>
                <c:pt idx="155">
                  <c:v>8.055844504410091E-2</c:v>
                </c:pt>
                <c:pt idx="156">
                  <c:v>8.0573442580552712E-2</c:v>
                </c:pt>
                <c:pt idx="157">
                  <c:v>8.0582191424751148E-2</c:v>
                </c:pt>
                <c:pt idx="158">
                  <c:v>8.0604135313151165E-2</c:v>
                </c:pt>
                <c:pt idx="159">
                  <c:v>8.0520073350433652E-2</c:v>
                </c:pt>
                <c:pt idx="160">
                  <c:v>8.0347974128675476E-2</c:v>
                </c:pt>
                <c:pt idx="161">
                  <c:v>8.0263006161779143E-2</c:v>
                </c:pt>
                <c:pt idx="162">
                  <c:v>8.0117183586581972E-2</c:v>
                </c:pt>
                <c:pt idx="163">
                  <c:v>7.9621962761831533E-2</c:v>
                </c:pt>
                <c:pt idx="164">
                  <c:v>7.9587112518574796E-2</c:v>
                </c:pt>
                <c:pt idx="165">
                  <c:v>7.9523398803123077E-2</c:v>
                </c:pt>
                <c:pt idx="166">
                  <c:v>7.9370058033916266E-2</c:v>
                </c:pt>
                <c:pt idx="167">
                  <c:v>7.9375621466932111E-2</c:v>
                </c:pt>
                <c:pt idx="168">
                  <c:v>7.9318025965478905E-2</c:v>
                </c:pt>
                <c:pt idx="169">
                  <c:v>7.9332895394588557E-2</c:v>
                </c:pt>
                <c:pt idx="170">
                  <c:v>7.9217024821795282E-2</c:v>
                </c:pt>
                <c:pt idx="171">
                  <c:v>7.9035223053006948E-2</c:v>
                </c:pt>
                <c:pt idx="172">
                  <c:v>7.8842040339371269E-2</c:v>
                </c:pt>
                <c:pt idx="173">
                  <c:v>7.8647728928161825E-2</c:v>
                </c:pt>
                <c:pt idx="174">
                  <c:v>7.8233620868597267E-2</c:v>
                </c:pt>
                <c:pt idx="175">
                  <c:v>7.8014057664074862E-2</c:v>
                </c:pt>
                <c:pt idx="176">
                  <c:v>7.7726544540933501E-2</c:v>
                </c:pt>
                <c:pt idx="177">
                  <c:v>7.7547579948885323E-2</c:v>
                </c:pt>
                <c:pt idx="178">
                  <c:v>7.7456322757061685E-2</c:v>
                </c:pt>
                <c:pt idx="179">
                  <c:v>7.7402777177420126E-2</c:v>
                </c:pt>
                <c:pt idx="180">
                  <c:v>7.7403426385917434E-2</c:v>
                </c:pt>
                <c:pt idx="181">
                  <c:v>7.75651628612994E-2</c:v>
                </c:pt>
                <c:pt idx="182">
                  <c:v>7.773165106454856E-2</c:v>
                </c:pt>
                <c:pt idx="183">
                  <c:v>7.7805198751931121E-2</c:v>
                </c:pt>
                <c:pt idx="184">
                  <c:v>7.8059986554225316E-2</c:v>
                </c:pt>
                <c:pt idx="185">
                  <c:v>7.8050223274863051E-2</c:v>
                </c:pt>
                <c:pt idx="186">
                  <c:v>7.8061265568044033E-2</c:v>
                </c:pt>
                <c:pt idx="187">
                  <c:v>7.8114158486045179E-2</c:v>
                </c:pt>
                <c:pt idx="188">
                  <c:v>7.8182262611902656E-2</c:v>
                </c:pt>
                <c:pt idx="189">
                  <c:v>7.824588097280423E-2</c:v>
                </c:pt>
                <c:pt idx="190">
                  <c:v>7.8238809976323515E-2</c:v>
                </c:pt>
                <c:pt idx="191">
                  <c:v>7.8198041002203275E-2</c:v>
                </c:pt>
                <c:pt idx="192">
                  <c:v>7.7990980358201054E-2</c:v>
                </c:pt>
                <c:pt idx="193">
                  <c:v>7.7753544728033488E-2</c:v>
                </c:pt>
                <c:pt idx="194">
                  <c:v>7.768414631484892E-2</c:v>
                </c:pt>
                <c:pt idx="195">
                  <c:v>7.7822930154498343E-2</c:v>
                </c:pt>
                <c:pt idx="196">
                  <c:v>7.7809854065816406E-2</c:v>
                </c:pt>
                <c:pt idx="197">
                  <c:v>7.7821396991162251E-2</c:v>
                </c:pt>
                <c:pt idx="198">
                  <c:v>7.7860260293406897E-2</c:v>
                </c:pt>
                <c:pt idx="199">
                  <c:v>7.7883409784477262E-2</c:v>
                </c:pt>
                <c:pt idx="200">
                  <c:v>7.7872583549949415E-2</c:v>
                </c:pt>
                <c:pt idx="201">
                  <c:v>7.7947126962895727E-2</c:v>
                </c:pt>
                <c:pt idx="202">
                  <c:v>7.7955865805000996E-2</c:v>
                </c:pt>
                <c:pt idx="203">
                  <c:v>7.8010314309674755E-2</c:v>
                </c:pt>
                <c:pt idx="204">
                  <c:v>7.7960011377116389E-2</c:v>
                </c:pt>
                <c:pt idx="205">
                  <c:v>7.7898581823219168E-2</c:v>
                </c:pt>
                <c:pt idx="206">
                  <c:v>7.7919414846517515E-2</c:v>
                </c:pt>
                <c:pt idx="207">
                  <c:v>7.7946221962452406E-2</c:v>
                </c:pt>
                <c:pt idx="208">
                  <c:v>7.8019806487375318E-2</c:v>
                </c:pt>
                <c:pt idx="209">
                  <c:v>7.807525361140924E-2</c:v>
                </c:pt>
                <c:pt idx="210">
                  <c:v>7.8280812068340089E-2</c:v>
                </c:pt>
                <c:pt idx="211">
                  <c:v>7.8274735985803937E-2</c:v>
                </c:pt>
                <c:pt idx="212">
                  <c:v>7.8221865671714519E-2</c:v>
                </c:pt>
                <c:pt idx="213">
                  <c:v>7.8231372558194498E-2</c:v>
                </c:pt>
                <c:pt idx="214">
                  <c:v>7.8437331638252325E-2</c:v>
                </c:pt>
                <c:pt idx="215">
                  <c:v>7.8460288923940524E-2</c:v>
                </c:pt>
                <c:pt idx="216">
                  <c:v>7.8506497093112415E-2</c:v>
                </c:pt>
                <c:pt idx="217">
                  <c:v>7.8531033337818662E-2</c:v>
                </c:pt>
                <c:pt idx="218">
                  <c:v>7.8777111226557145E-2</c:v>
                </c:pt>
                <c:pt idx="219">
                  <c:v>7.8762979473121969E-2</c:v>
                </c:pt>
                <c:pt idx="220">
                  <c:v>7.864118331058563E-2</c:v>
                </c:pt>
                <c:pt idx="221">
                  <c:v>7.8502127109962391E-2</c:v>
                </c:pt>
                <c:pt idx="222">
                  <c:v>7.8390747451878226E-2</c:v>
                </c:pt>
                <c:pt idx="223">
                  <c:v>7.8184669271800664E-2</c:v>
                </c:pt>
                <c:pt idx="224">
                  <c:v>7.8060526316890894E-2</c:v>
                </c:pt>
                <c:pt idx="225">
                  <c:v>7.797966932706929E-2</c:v>
                </c:pt>
                <c:pt idx="226">
                  <c:v>7.7984972157787269E-2</c:v>
                </c:pt>
                <c:pt idx="227">
                  <c:v>7.7968751533714076E-2</c:v>
                </c:pt>
                <c:pt idx="228">
                  <c:v>7.8112462512181693E-2</c:v>
                </c:pt>
                <c:pt idx="229">
                  <c:v>7.7894851041801411E-2</c:v>
                </c:pt>
                <c:pt idx="230">
                  <c:v>7.7412748866582878E-2</c:v>
                </c:pt>
                <c:pt idx="231">
                  <c:v>7.7018569409590176E-2</c:v>
                </c:pt>
                <c:pt idx="232">
                  <c:v>7.6780874530693807E-2</c:v>
                </c:pt>
                <c:pt idx="233">
                  <c:v>7.6576460198601107E-2</c:v>
                </c:pt>
                <c:pt idx="234">
                  <c:v>7.6556725685356666E-2</c:v>
                </c:pt>
                <c:pt idx="235">
                  <c:v>7.65554174080815E-2</c:v>
                </c:pt>
                <c:pt idx="236">
                  <c:v>7.6488267068526905E-2</c:v>
                </c:pt>
                <c:pt idx="237">
                  <c:v>7.6411899290703592E-2</c:v>
                </c:pt>
                <c:pt idx="238">
                  <c:v>7.6404767512321226E-2</c:v>
                </c:pt>
                <c:pt idx="239">
                  <c:v>7.6403994405499942E-2</c:v>
                </c:pt>
                <c:pt idx="240">
                  <c:v>7.6414361657628202E-2</c:v>
                </c:pt>
                <c:pt idx="241">
                  <c:v>7.6398478372195322E-2</c:v>
                </c:pt>
                <c:pt idx="242">
                  <c:v>7.6265183996861871E-2</c:v>
                </c:pt>
                <c:pt idx="243">
                  <c:v>7.61155130049367E-2</c:v>
                </c:pt>
                <c:pt idx="244">
                  <c:v>7.5785467223013672E-2</c:v>
                </c:pt>
                <c:pt idx="245">
                  <c:v>7.5409872064263903E-2</c:v>
                </c:pt>
                <c:pt idx="246">
                  <c:v>7.5643059824966163E-2</c:v>
                </c:pt>
                <c:pt idx="247">
                  <c:v>7.5906719951404578E-2</c:v>
                </c:pt>
                <c:pt idx="248">
                  <c:v>7.5922739096981884E-2</c:v>
                </c:pt>
                <c:pt idx="249">
                  <c:v>7.5989836851596618E-2</c:v>
                </c:pt>
                <c:pt idx="250">
                  <c:v>7.6107702089295515E-2</c:v>
                </c:pt>
                <c:pt idx="251">
                  <c:v>7.6153218333156164E-2</c:v>
                </c:pt>
                <c:pt idx="252">
                  <c:v>7.6306789294406055E-2</c:v>
                </c:pt>
                <c:pt idx="253">
                  <c:v>7.6409272136510428E-2</c:v>
                </c:pt>
                <c:pt idx="254">
                  <c:v>7.6400661230494035E-2</c:v>
                </c:pt>
                <c:pt idx="255">
                  <c:v>7.6545590660537635E-2</c:v>
                </c:pt>
                <c:pt idx="256">
                  <c:v>7.6351973264846607E-2</c:v>
                </c:pt>
                <c:pt idx="257">
                  <c:v>7.6030664984961929E-2</c:v>
                </c:pt>
                <c:pt idx="258">
                  <c:v>7.5762291066215515E-2</c:v>
                </c:pt>
                <c:pt idx="259">
                  <c:v>7.5584572118867085E-2</c:v>
                </c:pt>
                <c:pt idx="260">
                  <c:v>7.5482015378015146E-2</c:v>
                </c:pt>
                <c:pt idx="261">
                  <c:v>7.5411919526396809E-2</c:v>
                </c:pt>
                <c:pt idx="262">
                  <c:v>7.5182112952877411E-2</c:v>
                </c:pt>
                <c:pt idx="263">
                  <c:v>7.4981949736170742E-2</c:v>
                </c:pt>
                <c:pt idx="264">
                  <c:v>7.4817804178849603E-2</c:v>
                </c:pt>
                <c:pt idx="265">
                  <c:v>7.4610773326520732E-2</c:v>
                </c:pt>
                <c:pt idx="266">
                  <c:v>7.4478289812103055E-2</c:v>
                </c:pt>
                <c:pt idx="267">
                  <c:v>7.4400753200835348E-2</c:v>
                </c:pt>
                <c:pt idx="268">
                  <c:v>7.4001386928427615E-2</c:v>
                </c:pt>
                <c:pt idx="269">
                  <c:v>7.3900119437471254E-2</c:v>
                </c:pt>
                <c:pt idx="270">
                  <c:v>7.3784374544375114E-2</c:v>
                </c:pt>
                <c:pt idx="271">
                  <c:v>7.3540940222857815E-2</c:v>
                </c:pt>
                <c:pt idx="272">
                  <c:v>7.345766392219899E-2</c:v>
                </c:pt>
                <c:pt idx="273">
                  <c:v>7.3520505507944575E-2</c:v>
                </c:pt>
                <c:pt idx="274">
                  <c:v>7.3466578894963927E-2</c:v>
                </c:pt>
                <c:pt idx="275">
                  <c:v>7.3464636020180371E-2</c:v>
                </c:pt>
                <c:pt idx="276">
                  <c:v>7.3395941727463263E-2</c:v>
                </c:pt>
                <c:pt idx="277">
                  <c:v>7.3115162199367478E-2</c:v>
                </c:pt>
                <c:pt idx="278">
                  <c:v>7.2907001061347537E-2</c:v>
                </c:pt>
                <c:pt idx="279">
                  <c:v>7.2816689771627544E-2</c:v>
                </c:pt>
                <c:pt idx="280">
                  <c:v>7.2892838049620351E-2</c:v>
                </c:pt>
                <c:pt idx="281">
                  <c:v>7.3090244610333963E-2</c:v>
                </c:pt>
                <c:pt idx="282">
                  <c:v>7.3276436631322384E-2</c:v>
                </c:pt>
                <c:pt idx="283">
                  <c:v>7.3295166172758747E-2</c:v>
                </c:pt>
                <c:pt idx="284">
                  <c:v>7.3462078045074097E-2</c:v>
                </c:pt>
                <c:pt idx="285">
                  <c:v>7.3655598969268765E-2</c:v>
                </c:pt>
                <c:pt idx="286">
                  <c:v>7.4090122155014371E-2</c:v>
                </c:pt>
                <c:pt idx="287">
                  <c:v>7.4740756758451016E-2</c:v>
                </c:pt>
                <c:pt idx="288">
                  <c:v>7.5103315858527919E-2</c:v>
                </c:pt>
                <c:pt idx="289">
                  <c:v>7.5401614063421246E-2</c:v>
                </c:pt>
                <c:pt idx="290">
                  <c:v>7.5568449706176877E-2</c:v>
                </c:pt>
                <c:pt idx="291">
                  <c:v>7.5668005439660957E-2</c:v>
                </c:pt>
                <c:pt idx="292">
                  <c:v>7.5618211098986851E-2</c:v>
                </c:pt>
                <c:pt idx="293">
                  <c:v>7.5341793052473696E-2</c:v>
                </c:pt>
                <c:pt idx="294">
                  <c:v>7.5306138277679763E-2</c:v>
                </c:pt>
                <c:pt idx="295">
                  <c:v>7.5200730367436783E-2</c:v>
                </c:pt>
                <c:pt idx="296">
                  <c:v>7.5206947802293256E-2</c:v>
                </c:pt>
                <c:pt idx="297">
                  <c:v>7.5205192270032792E-2</c:v>
                </c:pt>
                <c:pt idx="298">
                  <c:v>7.546040369675043E-2</c:v>
                </c:pt>
                <c:pt idx="299">
                  <c:v>7.5737969460893811E-2</c:v>
                </c:pt>
                <c:pt idx="300">
                  <c:v>7.597619982289644E-2</c:v>
                </c:pt>
                <c:pt idx="301">
                  <c:v>7.6373528461540066E-2</c:v>
                </c:pt>
                <c:pt idx="302">
                  <c:v>7.6696369360133243E-2</c:v>
                </c:pt>
                <c:pt idx="303">
                  <c:v>7.689217037979805E-2</c:v>
                </c:pt>
                <c:pt idx="304">
                  <c:v>7.7013822854325939E-2</c:v>
                </c:pt>
                <c:pt idx="305">
                  <c:v>7.6914097445310789E-2</c:v>
                </c:pt>
                <c:pt idx="306">
                  <c:v>7.6620367345141507E-2</c:v>
                </c:pt>
                <c:pt idx="307">
                  <c:v>7.6069613019948759E-2</c:v>
                </c:pt>
                <c:pt idx="308">
                  <c:v>7.5495762389222634E-2</c:v>
                </c:pt>
                <c:pt idx="309">
                  <c:v>7.4717527416413979E-2</c:v>
                </c:pt>
                <c:pt idx="310">
                  <c:v>7.3987135115355943E-2</c:v>
                </c:pt>
                <c:pt idx="311">
                  <c:v>7.3254927335025449E-2</c:v>
                </c:pt>
                <c:pt idx="312">
                  <c:v>7.2911043304750817E-2</c:v>
                </c:pt>
                <c:pt idx="313">
                  <c:v>7.2402166010096428E-2</c:v>
                </c:pt>
                <c:pt idx="314">
                  <c:v>7.1987585679457913E-2</c:v>
                </c:pt>
                <c:pt idx="315">
                  <c:v>7.1205492814766985E-2</c:v>
                </c:pt>
                <c:pt idx="316">
                  <c:v>7.0614985118752749E-2</c:v>
                </c:pt>
                <c:pt idx="317">
                  <c:v>6.9956817448908429E-2</c:v>
                </c:pt>
                <c:pt idx="318">
                  <c:v>6.9615353864209056E-2</c:v>
                </c:pt>
                <c:pt idx="319">
                  <c:v>6.9364915194793306E-2</c:v>
                </c:pt>
                <c:pt idx="320">
                  <c:v>6.899448450771363E-2</c:v>
                </c:pt>
                <c:pt idx="321">
                  <c:v>6.9028568772859081E-2</c:v>
                </c:pt>
                <c:pt idx="322">
                  <c:v>6.9030585601402641E-2</c:v>
                </c:pt>
                <c:pt idx="323">
                  <c:v>6.9027259720807893E-2</c:v>
                </c:pt>
                <c:pt idx="324">
                  <c:v>6.9030874456086383E-2</c:v>
                </c:pt>
                <c:pt idx="325">
                  <c:v>6.9124171128901263E-2</c:v>
                </c:pt>
                <c:pt idx="326">
                  <c:v>6.9204965275656505E-2</c:v>
                </c:pt>
                <c:pt idx="327">
                  <c:v>6.9160934677219357E-2</c:v>
                </c:pt>
                <c:pt idx="328">
                  <c:v>6.9210545122687331E-2</c:v>
                </c:pt>
                <c:pt idx="329">
                  <c:v>6.9236139504571817E-2</c:v>
                </c:pt>
                <c:pt idx="330">
                  <c:v>6.9335432261927343E-2</c:v>
                </c:pt>
                <c:pt idx="331">
                  <c:v>6.9605185979114553E-2</c:v>
                </c:pt>
                <c:pt idx="332">
                  <c:v>6.9982228667306939E-2</c:v>
                </c:pt>
                <c:pt idx="333">
                  <c:v>7.0166126464297499E-2</c:v>
                </c:pt>
                <c:pt idx="334">
                  <c:v>7.0737506415448903E-2</c:v>
                </c:pt>
                <c:pt idx="335">
                  <c:v>7.1012447486450303E-2</c:v>
                </c:pt>
                <c:pt idx="336">
                  <c:v>7.1145189590444233E-2</c:v>
                </c:pt>
                <c:pt idx="337">
                  <c:v>7.1223939063233849E-2</c:v>
                </c:pt>
                <c:pt idx="338">
                  <c:v>7.115720356082067E-2</c:v>
                </c:pt>
                <c:pt idx="339">
                  <c:v>7.1042859773644509E-2</c:v>
                </c:pt>
                <c:pt idx="340">
                  <c:v>7.0931724655686437E-2</c:v>
                </c:pt>
                <c:pt idx="341">
                  <c:v>7.0718576208486331E-2</c:v>
                </c:pt>
                <c:pt idx="342">
                  <c:v>7.0611625168661457E-2</c:v>
                </c:pt>
                <c:pt idx="343">
                  <c:v>7.0390708373042968E-2</c:v>
                </c:pt>
                <c:pt idx="344">
                  <c:v>7.0123569527370061E-2</c:v>
                </c:pt>
                <c:pt idx="345">
                  <c:v>6.9673423542496962E-2</c:v>
                </c:pt>
                <c:pt idx="346">
                  <c:v>6.9169167944619567E-2</c:v>
                </c:pt>
                <c:pt idx="347">
                  <c:v>6.8850283923413316E-2</c:v>
                </c:pt>
                <c:pt idx="348">
                  <c:v>6.8630374072759945E-2</c:v>
                </c:pt>
                <c:pt idx="349">
                  <c:v>6.8565182281238118E-2</c:v>
                </c:pt>
                <c:pt idx="350">
                  <c:v>6.8420508061623656E-2</c:v>
                </c:pt>
                <c:pt idx="351">
                  <c:v>6.835327279607939E-2</c:v>
                </c:pt>
                <c:pt idx="352">
                  <c:v>6.8347617038414493E-2</c:v>
                </c:pt>
                <c:pt idx="353">
                  <c:v>6.8373633680245099E-2</c:v>
                </c:pt>
                <c:pt idx="354">
                  <c:v>6.829584892238251E-2</c:v>
                </c:pt>
                <c:pt idx="355">
                  <c:v>6.8275121326210164E-2</c:v>
                </c:pt>
                <c:pt idx="356">
                  <c:v>6.8376592707665024E-2</c:v>
                </c:pt>
                <c:pt idx="357">
                  <c:v>6.8544015572258116E-2</c:v>
                </c:pt>
                <c:pt idx="358">
                  <c:v>6.8624253561941906E-2</c:v>
                </c:pt>
                <c:pt idx="359">
                  <c:v>6.8663373133787842E-2</c:v>
                </c:pt>
                <c:pt idx="360">
                  <c:v>6.8580524362062523E-2</c:v>
                </c:pt>
                <c:pt idx="361">
                  <c:v>6.8483374109363809E-2</c:v>
                </c:pt>
                <c:pt idx="362">
                  <c:v>6.8480889462750272E-2</c:v>
                </c:pt>
                <c:pt idx="363">
                  <c:v>6.8492551801045701E-2</c:v>
                </c:pt>
                <c:pt idx="364">
                  <c:v>6.8502751358264793E-2</c:v>
                </c:pt>
                <c:pt idx="365">
                  <c:v>6.8633848577827297E-2</c:v>
                </c:pt>
                <c:pt idx="366">
                  <c:v>6.8600807445128961E-2</c:v>
                </c:pt>
                <c:pt idx="367">
                  <c:v>6.8570105209189436E-2</c:v>
                </c:pt>
                <c:pt idx="368">
                  <c:v>6.8648678216611581E-2</c:v>
                </c:pt>
                <c:pt idx="369">
                  <c:v>6.843967889267509E-2</c:v>
                </c:pt>
                <c:pt idx="370">
                  <c:v>6.8468305031200327E-2</c:v>
                </c:pt>
                <c:pt idx="371">
                  <c:v>6.8468377754217255E-2</c:v>
                </c:pt>
                <c:pt idx="372">
                  <c:v>6.8627186597226567E-2</c:v>
                </c:pt>
                <c:pt idx="373">
                  <c:v>6.8738940941786286E-2</c:v>
                </c:pt>
                <c:pt idx="374">
                  <c:v>6.8774356194406583E-2</c:v>
                </c:pt>
                <c:pt idx="375">
                  <c:v>6.8780007951607644E-2</c:v>
                </c:pt>
                <c:pt idx="376">
                  <c:v>6.8709760255234897E-2</c:v>
                </c:pt>
                <c:pt idx="377">
                  <c:v>6.8507466628178595E-2</c:v>
                </c:pt>
                <c:pt idx="378">
                  <c:v>6.8369609660863515E-2</c:v>
                </c:pt>
                <c:pt idx="379">
                  <c:v>6.8108638642390334E-2</c:v>
                </c:pt>
                <c:pt idx="380">
                  <c:v>6.8042020258693117E-2</c:v>
                </c:pt>
                <c:pt idx="381">
                  <c:v>6.7806028037235649E-2</c:v>
                </c:pt>
                <c:pt idx="382">
                  <c:v>6.7699372165703264E-2</c:v>
                </c:pt>
                <c:pt idx="383">
                  <c:v>6.7775059677573898E-2</c:v>
                </c:pt>
                <c:pt idx="384">
                  <c:v>6.839463692622369E-2</c:v>
                </c:pt>
                <c:pt idx="385">
                  <c:v>6.917796323714287E-2</c:v>
                </c:pt>
                <c:pt idx="386">
                  <c:v>6.94469137718879E-2</c:v>
                </c:pt>
                <c:pt idx="387">
                  <c:v>6.9721935621605488E-2</c:v>
                </c:pt>
                <c:pt idx="388">
                  <c:v>6.9942689910639608E-2</c:v>
                </c:pt>
                <c:pt idx="389">
                  <c:v>7.0161093686508483E-2</c:v>
                </c:pt>
                <c:pt idx="390">
                  <c:v>7.0274243959978624E-2</c:v>
                </c:pt>
                <c:pt idx="391">
                  <c:v>7.0371602975551728E-2</c:v>
                </c:pt>
                <c:pt idx="392">
                  <c:v>7.0420626724143523E-2</c:v>
                </c:pt>
                <c:pt idx="393">
                  <c:v>7.0460055611407196E-2</c:v>
                </c:pt>
                <c:pt idx="394">
                  <c:v>7.0466411420944397E-2</c:v>
                </c:pt>
                <c:pt idx="395">
                  <c:v>7.0530489816390096E-2</c:v>
                </c:pt>
                <c:pt idx="396">
                  <c:v>7.053673473267455E-2</c:v>
                </c:pt>
                <c:pt idx="397">
                  <c:v>7.0494211599883033E-2</c:v>
                </c:pt>
                <c:pt idx="398">
                  <c:v>7.0420201571882973E-2</c:v>
                </c:pt>
                <c:pt idx="399">
                  <c:v>7.0277259828085886E-2</c:v>
                </c:pt>
                <c:pt idx="400">
                  <c:v>7.0157549371787351E-2</c:v>
                </c:pt>
                <c:pt idx="401">
                  <c:v>7.0028178097153004E-2</c:v>
                </c:pt>
                <c:pt idx="402">
                  <c:v>6.966841033401934E-2</c:v>
                </c:pt>
                <c:pt idx="403">
                  <c:v>6.9826630665184533E-2</c:v>
                </c:pt>
                <c:pt idx="404">
                  <c:v>6.9798420968526079E-2</c:v>
                </c:pt>
                <c:pt idx="405">
                  <c:v>6.9565102389057915E-2</c:v>
                </c:pt>
                <c:pt idx="406">
                  <c:v>6.9762467364273023E-2</c:v>
                </c:pt>
                <c:pt idx="407">
                  <c:v>7.0140276638960872E-2</c:v>
                </c:pt>
                <c:pt idx="408">
                  <c:v>7.0306966418417799E-2</c:v>
                </c:pt>
                <c:pt idx="409">
                  <c:v>7.0486858482961323E-2</c:v>
                </c:pt>
                <c:pt idx="410">
                  <c:v>7.0798022134894931E-2</c:v>
                </c:pt>
                <c:pt idx="411">
                  <c:v>7.1191587798011352E-2</c:v>
                </c:pt>
                <c:pt idx="412">
                  <c:v>7.1626134203169087E-2</c:v>
                </c:pt>
                <c:pt idx="413">
                  <c:v>7.1906436150373454E-2</c:v>
                </c:pt>
                <c:pt idx="414">
                  <c:v>7.2013900746456319E-2</c:v>
                </c:pt>
                <c:pt idx="415">
                  <c:v>7.2045924743039363E-2</c:v>
                </c:pt>
                <c:pt idx="416">
                  <c:v>7.220632893060254E-2</c:v>
                </c:pt>
                <c:pt idx="417">
                  <c:v>7.2364411385203317E-2</c:v>
                </c:pt>
                <c:pt idx="418">
                  <c:v>7.239440096203173E-2</c:v>
                </c:pt>
                <c:pt idx="419">
                  <c:v>7.2583010728875394E-2</c:v>
                </c:pt>
                <c:pt idx="420">
                  <c:v>7.2603364347580551E-2</c:v>
                </c:pt>
                <c:pt idx="421">
                  <c:v>7.2440325828185645E-2</c:v>
                </c:pt>
                <c:pt idx="422">
                  <c:v>7.2304544538424553E-2</c:v>
                </c:pt>
                <c:pt idx="423">
                  <c:v>7.1738528437608418E-2</c:v>
                </c:pt>
                <c:pt idx="424">
                  <c:v>7.1514960328012439E-2</c:v>
                </c:pt>
                <c:pt idx="425">
                  <c:v>7.1397296316089778E-2</c:v>
                </c:pt>
                <c:pt idx="426">
                  <c:v>7.1437961398488237E-2</c:v>
                </c:pt>
                <c:pt idx="427">
                  <c:v>7.1440895051976108E-2</c:v>
                </c:pt>
                <c:pt idx="428">
                  <c:v>7.1636874897423514E-2</c:v>
                </c:pt>
                <c:pt idx="429">
                  <c:v>7.1677998647438596E-2</c:v>
                </c:pt>
                <c:pt idx="430">
                  <c:v>7.1638458559532589E-2</c:v>
                </c:pt>
                <c:pt idx="431">
                  <c:v>7.1641173494253668E-2</c:v>
                </c:pt>
                <c:pt idx="432">
                  <c:v>7.142449978471041E-2</c:v>
                </c:pt>
                <c:pt idx="433">
                  <c:v>7.1296923555776881E-2</c:v>
                </c:pt>
                <c:pt idx="434">
                  <c:v>7.1253788485372616E-2</c:v>
                </c:pt>
                <c:pt idx="435">
                  <c:v>7.1259583773811738E-2</c:v>
                </c:pt>
                <c:pt idx="436">
                  <c:v>7.1124661607596035E-2</c:v>
                </c:pt>
                <c:pt idx="437">
                  <c:v>7.0952148272025464E-2</c:v>
                </c:pt>
                <c:pt idx="438">
                  <c:v>7.0933263211526529E-2</c:v>
                </c:pt>
                <c:pt idx="439">
                  <c:v>7.0609817986159326E-2</c:v>
                </c:pt>
                <c:pt idx="440">
                  <c:v>7.060840408433415E-2</c:v>
                </c:pt>
                <c:pt idx="441">
                  <c:v>7.0805819776325163E-2</c:v>
                </c:pt>
                <c:pt idx="442">
                  <c:v>7.0723944828784399E-2</c:v>
                </c:pt>
                <c:pt idx="443">
                  <c:v>7.0661408352466676E-2</c:v>
                </c:pt>
                <c:pt idx="444">
                  <c:v>7.0683922706221494E-2</c:v>
                </c:pt>
                <c:pt idx="445">
                  <c:v>7.0684835693778397E-2</c:v>
                </c:pt>
                <c:pt idx="446">
                  <c:v>7.0718262466020615E-2</c:v>
                </c:pt>
                <c:pt idx="447">
                  <c:v>7.080819018725501E-2</c:v>
                </c:pt>
                <c:pt idx="448">
                  <c:v>7.0850650857515629E-2</c:v>
                </c:pt>
                <c:pt idx="449">
                  <c:v>7.0951319352067208E-2</c:v>
                </c:pt>
                <c:pt idx="450">
                  <c:v>7.1057732224817372E-2</c:v>
                </c:pt>
                <c:pt idx="451">
                  <c:v>7.1235814927711263E-2</c:v>
                </c:pt>
                <c:pt idx="452">
                  <c:v>7.1707494554984166E-2</c:v>
                </c:pt>
                <c:pt idx="453">
                  <c:v>7.2037071506470346E-2</c:v>
                </c:pt>
                <c:pt idx="454">
                  <c:v>7.2375303135004482E-2</c:v>
                </c:pt>
                <c:pt idx="455">
                  <c:v>7.2560113283065192E-2</c:v>
                </c:pt>
                <c:pt idx="456">
                  <c:v>7.2660470210691053E-2</c:v>
                </c:pt>
                <c:pt idx="457">
                  <c:v>7.2736506620495675E-2</c:v>
                </c:pt>
                <c:pt idx="458">
                  <c:v>7.2721491793536042E-2</c:v>
                </c:pt>
                <c:pt idx="459">
                  <c:v>7.2709623586139971E-2</c:v>
                </c:pt>
                <c:pt idx="460">
                  <c:v>7.2643197548989458E-2</c:v>
                </c:pt>
                <c:pt idx="461">
                  <c:v>7.2250747832265788E-2</c:v>
                </c:pt>
                <c:pt idx="462">
                  <c:v>7.2139330395822293E-2</c:v>
                </c:pt>
                <c:pt idx="463">
                  <c:v>7.1942950556351165E-2</c:v>
                </c:pt>
                <c:pt idx="464">
                  <c:v>7.1922041210827056E-2</c:v>
                </c:pt>
                <c:pt idx="465">
                  <c:v>7.1806074487893265E-2</c:v>
                </c:pt>
                <c:pt idx="466">
                  <c:v>7.173559216644107E-2</c:v>
                </c:pt>
                <c:pt idx="467">
                  <c:v>7.17293849574136E-2</c:v>
                </c:pt>
                <c:pt idx="468">
                  <c:v>7.1824048343402502E-2</c:v>
                </c:pt>
                <c:pt idx="469">
                  <c:v>7.1810788280719934E-2</c:v>
                </c:pt>
                <c:pt idx="470">
                  <c:v>7.1810256632326583E-2</c:v>
                </c:pt>
                <c:pt idx="471">
                  <c:v>7.1914623768759692E-2</c:v>
                </c:pt>
                <c:pt idx="472">
                  <c:v>7.1842242783154264E-2</c:v>
                </c:pt>
                <c:pt idx="473">
                  <c:v>7.1706932931109232E-2</c:v>
                </c:pt>
                <c:pt idx="474">
                  <c:v>7.2200319115128156E-2</c:v>
                </c:pt>
                <c:pt idx="475">
                  <c:v>7.3254756757681727E-2</c:v>
                </c:pt>
                <c:pt idx="476">
                  <c:v>7.4280046071027991E-2</c:v>
                </c:pt>
                <c:pt idx="477">
                  <c:v>7.4827469373089706E-2</c:v>
                </c:pt>
                <c:pt idx="478">
                  <c:v>7.5538602885115672E-2</c:v>
                </c:pt>
                <c:pt idx="479">
                  <c:v>7.6171261437364426E-2</c:v>
                </c:pt>
                <c:pt idx="480">
                  <c:v>7.6671488218855305E-2</c:v>
                </c:pt>
                <c:pt idx="481">
                  <c:v>7.7201691293348487E-2</c:v>
                </c:pt>
                <c:pt idx="482">
                  <c:v>7.743558631406422E-2</c:v>
                </c:pt>
                <c:pt idx="483">
                  <c:v>7.8081574814239385E-2</c:v>
                </c:pt>
                <c:pt idx="484">
                  <c:v>7.8737283332395575E-2</c:v>
                </c:pt>
                <c:pt idx="485">
                  <c:v>7.914600366438701E-2</c:v>
                </c:pt>
                <c:pt idx="486">
                  <c:v>7.9582426744378071E-2</c:v>
                </c:pt>
                <c:pt idx="487">
                  <c:v>8.0022799151970747E-2</c:v>
                </c:pt>
                <c:pt idx="488">
                  <c:v>8.0445471406378297E-2</c:v>
                </c:pt>
                <c:pt idx="489">
                  <c:v>8.0792166859166153E-2</c:v>
                </c:pt>
                <c:pt idx="490">
                  <c:v>8.085662277863101E-2</c:v>
                </c:pt>
                <c:pt idx="491">
                  <c:v>8.0435906582397257E-2</c:v>
                </c:pt>
                <c:pt idx="492">
                  <c:v>7.9812909983445576E-2</c:v>
                </c:pt>
                <c:pt idx="493">
                  <c:v>7.8971392196945392E-2</c:v>
                </c:pt>
                <c:pt idx="494">
                  <c:v>7.8834722273435132E-2</c:v>
                </c:pt>
                <c:pt idx="495">
                  <c:v>7.8835959147262838E-2</c:v>
                </c:pt>
                <c:pt idx="496">
                  <c:v>7.8760733082967674E-2</c:v>
                </c:pt>
                <c:pt idx="497">
                  <c:v>7.85021267054066E-2</c:v>
                </c:pt>
                <c:pt idx="498">
                  <c:v>7.8464922098868364E-2</c:v>
                </c:pt>
                <c:pt idx="499">
                  <c:v>7.8347719294423024E-2</c:v>
                </c:pt>
                <c:pt idx="500">
                  <c:v>7.8141530868324302E-2</c:v>
                </c:pt>
                <c:pt idx="501">
                  <c:v>7.8006298039254296E-2</c:v>
                </c:pt>
                <c:pt idx="502">
                  <c:v>7.7411000447944758E-2</c:v>
                </c:pt>
                <c:pt idx="503">
                  <c:v>7.737155145945937E-2</c:v>
                </c:pt>
                <c:pt idx="504">
                  <c:v>7.7388970613830738E-2</c:v>
                </c:pt>
                <c:pt idx="505">
                  <c:v>7.7378751199922005E-2</c:v>
                </c:pt>
                <c:pt idx="506">
                  <c:v>7.8797852039092883E-2</c:v>
                </c:pt>
                <c:pt idx="507">
                  <c:v>7.9174548906796247E-2</c:v>
                </c:pt>
                <c:pt idx="508">
                  <c:v>8.0098737446371915E-2</c:v>
                </c:pt>
                <c:pt idx="509">
                  <c:v>8.0447928665820387E-2</c:v>
                </c:pt>
                <c:pt idx="510">
                  <c:v>8.0727736348506274E-2</c:v>
                </c:pt>
                <c:pt idx="511">
                  <c:v>8.1170473672936436E-2</c:v>
                </c:pt>
                <c:pt idx="512">
                  <c:v>8.1114774555117175E-2</c:v>
                </c:pt>
                <c:pt idx="513">
                  <c:v>8.1646631856586049E-2</c:v>
                </c:pt>
                <c:pt idx="514">
                  <c:v>8.1411583362694148E-2</c:v>
                </c:pt>
                <c:pt idx="515">
                  <c:v>8.1403392334293209E-2</c:v>
                </c:pt>
                <c:pt idx="516">
                  <c:v>8.149600423271848E-2</c:v>
                </c:pt>
                <c:pt idx="517">
                  <c:v>8.1396251254047203E-2</c:v>
                </c:pt>
                <c:pt idx="518">
                  <c:v>8.0807126780632205E-2</c:v>
                </c:pt>
                <c:pt idx="519">
                  <c:v>8.0284278793799568E-2</c:v>
                </c:pt>
                <c:pt idx="520">
                  <c:v>7.9623222081728492E-2</c:v>
                </c:pt>
                <c:pt idx="521">
                  <c:v>7.9037470473900528E-2</c:v>
                </c:pt>
                <c:pt idx="522">
                  <c:v>7.8267104807501667E-2</c:v>
                </c:pt>
                <c:pt idx="523">
                  <c:v>7.7291735483967658E-2</c:v>
                </c:pt>
                <c:pt idx="524">
                  <c:v>7.5943609916172453E-2</c:v>
                </c:pt>
                <c:pt idx="525">
                  <c:v>7.4273587793317664E-2</c:v>
                </c:pt>
                <c:pt idx="526">
                  <c:v>7.4113949861531483E-2</c:v>
                </c:pt>
                <c:pt idx="527">
                  <c:v>7.3904382990890555E-2</c:v>
                </c:pt>
                <c:pt idx="528">
                  <c:v>7.3916928800028953E-2</c:v>
                </c:pt>
                <c:pt idx="529">
                  <c:v>7.4043212169314102E-2</c:v>
                </c:pt>
                <c:pt idx="530">
                  <c:v>7.4016410808959848E-2</c:v>
                </c:pt>
                <c:pt idx="531">
                  <c:v>7.4135911208844468E-2</c:v>
                </c:pt>
                <c:pt idx="532">
                  <c:v>7.4467846171595645E-2</c:v>
                </c:pt>
                <c:pt idx="533">
                  <c:v>7.4961494504369106E-2</c:v>
                </c:pt>
                <c:pt idx="534">
                  <c:v>7.5759543936171583E-2</c:v>
                </c:pt>
                <c:pt idx="535">
                  <c:v>7.6172066232947019E-2</c:v>
                </c:pt>
                <c:pt idx="536">
                  <c:v>7.635405447711241E-2</c:v>
                </c:pt>
                <c:pt idx="537">
                  <c:v>7.6506078923633647E-2</c:v>
                </c:pt>
                <c:pt idx="538">
                  <c:v>7.6465455902146789E-2</c:v>
                </c:pt>
                <c:pt idx="539">
                  <c:v>7.6302666373527547E-2</c:v>
                </c:pt>
                <c:pt idx="540">
                  <c:v>7.6346738143374615E-2</c:v>
                </c:pt>
                <c:pt idx="541">
                  <c:v>7.6365355662165929E-2</c:v>
                </c:pt>
                <c:pt idx="542">
                  <c:v>7.6064955340564303E-2</c:v>
                </c:pt>
                <c:pt idx="543">
                  <c:v>7.6078257240770067E-2</c:v>
                </c:pt>
                <c:pt idx="544">
                  <c:v>7.6122680520996647E-2</c:v>
                </c:pt>
                <c:pt idx="545">
                  <c:v>7.6166676707235717E-2</c:v>
                </c:pt>
                <c:pt idx="546">
                  <c:v>7.6055250264343052E-2</c:v>
                </c:pt>
                <c:pt idx="547">
                  <c:v>7.6046845867792812E-2</c:v>
                </c:pt>
                <c:pt idx="548">
                  <c:v>7.5859732392073081E-2</c:v>
                </c:pt>
                <c:pt idx="549">
                  <c:v>7.582148263773926E-2</c:v>
                </c:pt>
                <c:pt idx="550">
                  <c:v>7.5600743888713115E-2</c:v>
                </c:pt>
                <c:pt idx="551">
                  <c:v>7.5845701883068203E-2</c:v>
                </c:pt>
                <c:pt idx="552">
                  <c:v>7.6512265357115111E-2</c:v>
                </c:pt>
                <c:pt idx="553">
                  <c:v>7.658507289768704E-2</c:v>
                </c:pt>
                <c:pt idx="554">
                  <c:v>7.6691835980543077E-2</c:v>
                </c:pt>
                <c:pt idx="555">
                  <c:v>7.6438603844281139E-2</c:v>
                </c:pt>
                <c:pt idx="556">
                  <c:v>7.6123676494234946E-2</c:v>
                </c:pt>
                <c:pt idx="557">
                  <c:v>7.5687164816193933E-2</c:v>
                </c:pt>
                <c:pt idx="558">
                  <c:v>7.5714842535686333E-2</c:v>
                </c:pt>
                <c:pt idx="559">
                  <c:v>7.5684896310371744E-2</c:v>
                </c:pt>
                <c:pt idx="560">
                  <c:v>7.5602404014211214E-2</c:v>
                </c:pt>
                <c:pt idx="561">
                  <c:v>7.54484055289599E-2</c:v>
                </c:pt>
                <c:pt idx="562">
                  <c:v>7.5226637765896914E-2</c:v>
                </c:pt>
                <c:pt idx="563">
                  <c:v>7.5083687245693184E-2</c:v>
                </c:pt>
                <c:pt idx="564">
                  <c:v>7.4762167329134585E-2</c:v>
                </c:pt>
                <c:pt idx="565">
                  <c:v>7.432329274562198E-2</c:v>
                </c:pt>
                <c:pt idx="566">
                  <c:v>7.4140662665067247E-2</c:v>
                </c:pt>
                <c:pt idx="567">
                  <c:v>7.4110822329622947E-2</c:v>
                </c:pt>
                <c:pt idx="568">
                  <c:v>7.371905569105841E-2</c:v>
                </c:pt>
                <c:pt idx="569">
                  <c:v>7.3262719021906536E-2</c:v>
                </c:pt>
                <c:pt idx="570">
                  <c:v>7.3035677496278054E-2</c:v>
                </c:pt>
                <c:pt idx="571">
                  <c:v>7.3037456795920552E-2</c:v>
                </c:pt>
                <c:pt idx="572">
                  <c:v>7.2919143559346797E-2</c:v>
                </c:pt>
                <c:pt idx="573">
                  <c:v>7.2906434349500102E-2</c:v>
                </c:pt>
                <c:pt idx="574">
                  <c:v>7.2672930233818003E-2</c:v>
                </c:pt>
                <c:pt idx="575">
                  <c:v>7.2691569620803989E-2</c:v>
                </c:pt>
                <c:pt idx="576">
                  <c:v>7.2875222800251271E-2</c:v>
                </c:pt>
                <c:pt idx="577">
                  <c:v>7.2918502010259359E-2</c:v>
                </c:pt>
                <c:pt idx="578">
                  <c:v>7.2653374033415333E-2</c:v>
                </c:pt>
                <c:pt idx="579">
                  <c:v>7.2693931207578041E-2</c:v>
                </c:pt>
                <c:pt idx="580">
                  <c:v>7.2689838662754552E-2</c:v>
                </c:pt>
                <c:pt idx="581">
                  <c:v>7.2694260313274653E-2</c:v>
                </c:pt>
                <c:pt idx="582">
                  <c:v>7.2819139114092754E-2</c:v>
                </c:pt>
                <c:pt idx="583">
                  <c:v>7.3070509038753978E-2</c:v>
                </c:pt>
                <c:pt idx="584">
                  <c:v>7.2991009481927563E-2</c:v>
                </c:pt>
                <c:pt idx="585">
                  <c:v>7.302833338228068E-2</c:v>
                </c:pt>
                <c:pt idx="586">
                  <c:v>7.3032351147434185E-2</c:v>
                </c:pt>
                <c:pt idx="587">
                  <c:v>7.2744425480964769E-2</c:v>
                </c:pt>
                <c:pt idx="588">
                  <c:v>7.2788500832400557E-2</c:v>
                </c:pt>
                <c:pt idx="589">
                  <c:v>7.3110722725311689E-2</c:v>
                </c:pt>
                <c:pt idx="590">
                  <c:v>7.3218730793370074E-2</c:v>
                </c:pt>
                <c:pt idx="591">
                  <c:v>7.3807696471047526E-2</c:v>
                </c:pt>
                <c:pt idx="592">
                  <c:v>7.4149854545760729E-2</c:v>
                </c:pt>
                <c:pt idx="593">
                  <c:v>7.4912881368584289E-2</c:v>
                </c:pt>
                <c:pt idx="594">
                  <c:v>7.541068860796965E-2</c:v>
                </c:pt>
                <c:pt idx="595">
                  <c:v>7.5761945341569631E-2</c:v>
                </c:pt>
                <c:pt idx="596">
                  <c:v>7.5696866819907324E-2</c:v>
                </c:pt>
                <c:pt idx="597">
                  <c:v>7.5541785404099102E-2</c:v>
                </c:pt>
                <c:pt idx="598">
                  <c:v>7.5574320235152523E-2</c:v>
                </c:pt>
                <c:pt idx="599">
                  <c:v>7.5641192867257998E-2</c:v>
                </c:pt>
                <c:pt idx="600">
                  <c:v>7.554006312386044E-2</c:v>
                </c:pt>
                <c:pt idx="601">
                  <c:v>7.5338670040033279E-2</c:v>
                </c:pt>
                <c:pt idx="602">
                  <c:v>7.5466459256969723E-2</c:v>
                </c:pt>
                <c:pt idx="603">
                  <c:v>7.5697974676589605E-2</c:v>
                </c:pt>
                <c:pt idx="604">
                  <c:v>7.5689741984523273E-2</c:v>
                </c:pt>
                <c:pt idx="605">
                  <c:v>7.5599065855010528E-2</c:v>
                </c:pt>
                <c:pt idx="606">
                  <c:v>7.5474027094521542E-2</c:v>
                </c:pt>
                <c:pt idx="607">
                  <c:v>7.5252124268125178E-2</c:v>
                </c:pt>
                <c:pt idx="608">
                  <c:v>7.5086588803657803E-2</c:v>
                </c:pt>
                <c:pt idx="609">
                  <c:v>7.5083984604907839E-2</c:v>
                </c:pt>
                <c:pt idx="610">
                  <c:v>7.5009860724282396E-2</c:v>
                </c:pt>
                <c:pt idx="611">
                  <c:v>7.5167719773167316E-2</c:v>
                </c:pt>
                <c:pt idx="612">
                  <c:v>7.52891139860032E-2</c:v>
                </c:pt>
                <c:pt idx="613">
                  <c:v>7.5222855909349143E-2</c:v>
                </c:pt>
                <c:pt idx="614">
                  <c:v>7.5121248157204362E-2</c:v>
                </c:pt>
                <c:pt idx="615">
                  <c:v>7.5011643982338658E-2</c:v>
                </c:pt>
                <c:pt idx="616">
                  <c:v>7.5024901199095148E-2</c:v>
                </c:pt>
                <c:pt idx="617">
                  <c:v>7.5150885961517561E-2</c:v>
                </c:pt>
                <c:pt idx="618">
                  <c:v>7.5314314716903294E-2</c:v>
                </c:pt>
                <c:pt idx="619">
                  <c:v>7.5522452311395094E-2</c:v>
                </c:pt>
                <c:pt idx="620">
                  <c:v>7.5605211938638645E-2</c:v>
                </c:pt>
                <c:pt idx="621">
                  <c:v>7.5722894491088544E-2</c:v>
                </c:pt>
                <c:pt idx="622">
                  <c:v>7.5461085436614103E-2</c:v>
                </c:pt>
                <c:pt idx="623">
                  <c:v>7.5064440714197003E-2</c:v>
                </c:pt>
                <c:pt idx="624">
                  <c:v>7.4646153723614508E-2</c:v>
                </c:pt>
                <c:pt idx="625">
                  <c:v>7.4341069371083465E-2</c:v>
                </c:pt>
                <c:pt idx="626">
                  <c:v>7.3967979133664916E-2</c:v>
                </c:pt>
                <c:pt idx="627">
                  <c:v>7.3503636460705124E-2</c:v>
                </c:pt>
                <c:pt idx="628">
                  <c:v>7.3161248907075094E-2</c:v>
                </c:pt>
                <c:pt idx="629">
                  <c:v>7.2687001564283718E-2</c:v>
                </c:pt>
                <c:pt idx="630">
                  <c:v>7.2164793385580961E-2</c:v>
                </c:pt>
                <c:pt idx="631">
                  <c:v>7.2060663064848374E-2</c:v>
                </c:pt>
                <c:pt idx="632">
                  <c:v>7.182770099815626E-2</c:v>
                </c:pt>
                <c:pt idx="633">
                  <c:v>7.174815551956322E-2</c:v>
                </c:pt>
                <c:pt idx="634">
                  <c:v>7.1602230209022205E-2</c:v>
                </c:pt>
                <c:pt idx="635">
                  <c:v>7.1449959225922011E-2</c:v>
                </c:pt>
                <c:pt idx="636">
                  <c:v>7.1360851154678301E-2</c:v>
                </c:pt>
                <c:pt idx="637">
                  <c:v>7.1321766583119894E-2</c:v>
                </c:pt>
                <c:pt idx="638">
                  <c:v>7.1381855508804451E-2</c:v>
                </c:pt>
                <c:pt idx="639">
                  <c:v>7.1384010047781971E-2</c:v>
                </c:pt>
                <c:pt idx="640">
                  <c:v>7.145513456812233E-2</c:v>
                </c:pt>
                <c:pt idx="641">
                  <c:v>7.1607967593682723E-2</c:v>
                </c:pt>
                <c:pt idx="642">
                  <c:v>7.1607600685373918E-2</c:v>
                </c:pt>
                <c:pt idx="643">
                  <c:v>7.1655900350477808E-2</c:v>
                </c:pt>
                <c:pt idx="644">
                  <c:v>7.1717601650600135E-2</c:v>
                </c:pt>
                <c:pt idx="645">
                  <c:v>7.1700769908076528E-2</c:v>
                </c:pt>
                <c:pt idx="646">
                  <c:v>7.1674272054234905E-2</c:v>
                </c:pt>
                <c:pt idx="647">
                  <c:v>7.1681821139899862E-2</c:v>
                </c:pt>
                <c:pt idx="648">
                  <c:v>7.1460632033925095E-2</c:v>
                </c:pt>
                <c:pt idx="649">
                  <c:v>7.1291672027293265E-2</c:v>
                </c:pt>
                <c:pt idx="650">
                  <c:v>7.1122775527494006E-2</c:v>
                </c:pt>
                <c:pt idx="651">
                  <c:v>7.0597255096438827E-2</c:v>
                </c:pt>
                <c:pt idx="652">
                  <c:v>7.0408181361239081E-2</c:v>
                </c:pt>
                <c:pt idx="653">
                  <c:v>7.0444886042097407E-2</c:v>
                </c:pt>
                <c:pt idx="654">
                  <c:v>7.0506860612821437E-2</c:v>
                </c:pt>
                <c:pt idx="655">
                  <c:v>7.0518825687144945E-2</c:v>
                </c:pt>
                <c:pt idx="656">
                  <c:v>7.0374736368246205E-2</c:v>
                </c:pt>
                <c:pt idx="657">
                  <c:v>7.0260800135829277E-2</c:v>
                </c:pt>
                <c:pt idx="658">
                  <c:v>7.0186670003035273E-2</c:v>
                </c:pt>
                <c:pt idx="659">
                  <c:v>7.0090891604301861E-2</c:v>
                </c:pt>
                <c:pt idx="660">
                  <c:v>7.004828371474027E-2</c:v>
                </c:pt>
                <c:pt idx="661">
                  <c:v>7.0035862772183752E-2</c:v>
                </c:pt>
                <c:pt idx="662">
                  <c:v>6.9890186596369974E-2</c:v>
                </c:pt>
                <c:pt idx="663">
                  <c:v>6.9831955900643922E-2</c:v>
                </c:pt>
                <c:pt idx="664">
                  <c:v>6.9818640384029546E-2</c:v>
                </c:pt>
                <c:pt idx="665">
                  <c:v>6.9748772010362767E-2</c:v>
                </c:pt>
                <c:pt idx="666">
                  <c:v>6.953350151302494E-2</c:v>
                </c:pt>
                <c:pt idx="667">
                  <c:v>6.9673152154168416E-2</c:v>
                </c:pt>
                <c:pt idx="668">
                  <c:v>6.9631965054693004E-2</c:v>
                </c:pt>
                <c:pt idx="669">
                  <c:v>6.9754976100763949E-2</c:v>
                </c:pt>
                <c:pt idx="670">
                  <c:v>6.9518051840098377E-2</c:v>
                </c:pt>
                <c:pt idx="671">
                  <c:v>6.9495124544052725E-2</c:v>
                </c:pt>
                <c:pt idx="672">
                  <c:v>6.9514328314409651E-2</c:v>
                </c:pt>
                <c:pt idx="673">
                  <c:v>6.9481163455057199E-2</c:v>
                </c:pt>
                <c:pt idx="674">
                  <c:v>6.9390552826920054E-2</c:v>
                </c:pt>
                <c:pt idx="675">
                  <c:v>6.9288264250296494E-2</c:v>
                </c:pt>
                <c:pt idx="676">
                  <c:v>6.9263309447188115E-2</c:v>
                </c:pt>
                <c:pt idx="677">
                  <c:v>6.9602247073964063E-2</c:v>
                </c:pt>
                <c:pt idx="678">
                  <c:v>7.0056865536401197E-2</c:v>
                </c:pt>
                <c:pt idx="679">
                  <c:v>7.0281261925838071E-2</c:v>
                </c:pt>
                <c:pt idx="680">
                  <c:v>7.0434019299150746E-2</c:v>
                </c:pt>
                <c:pt idx="681">
                  <c:v>7.0488909487652116E-2</c:v>
                </c:pt>
                <c:pt idx="682">
                  <c:v>7.0564746977665849E-2</c:v>
                </c:pt>
                <c:pt idx="683">
                  <c:v>7.0591181407781492E-2</c:v>
                </c:pt>
                <c:pt idx="684">
                  <c:v>7.0648790385624896E-2</c:v>
                </c:pt>
                <c:pt idx="685">
                  <c:v>7.090463717421501E-2</c:v>
                </c:pt>
                <c:pt idx="686">
                  <c:v>7.091733297008504E-2</c:v>
                </c:pt>
                <c:pt idx="687">
                  <c:v>7.0677436301441299E-2</c:v>
                </c:pt>
                <c:pt idx="688">
                  <c:v>7.0527288758601758E-2</c:v>
                </c:pt>
                <c:pt idx="689">
                  <c:v>7.0223431898157676E-2</c:v>
                </c:pt>
                <c:pt idx="690">
                  <c:v>6.9973103693769953E-2</c:v>
                </c:pt>
                <c:pt idx="691">
                  <c:v>6.9745926344544712E-2</c:v>
                </c:pt>
                <c:pt idx="692">
                  <c:v>6.9422784574199536E-2</c:v>
                </c:pt>
                <c:pt idx="693">
                  <c:v>6.9167277854981835E-2</c:v>
                </c:pt>
                <c:pt idx="694">
                  <c:v>6.8600549301224306E-2</c:v>
                </c:pt>
                <c:pt idx="695">
                  <c:v>6.802647996463429E-2</c:v>
                </c:pt>
                <c:pt idx="696">
                  <c:v>6.7604407658908627E-2</c:v>
                </c:pt>
                <c:pt idx="697">
                  <c:v>6.7491617356823616E-2</c:v>
                </c:pt>
                <c:pt idx="698">
                  <c:v>6.7565213659052256E-2</c:v>
                </c:pt>
                <c:pt idx="699">
                  <c:v>6.7500839404979751E-2</c:v>
                </c:pt>
                <c:pt idx="700">
                  <c:v>6.7425133428759429E-2</c:v>
                </c:pt>
                <c:pt idx="701">
                  <c:v>6.7270506978868785E-2</c:v>
                </c:pt>
                <c:pt idx="702">
                  <c:v>6.7150155382361285E-2</c:v>
                </c:pt>
                <c:pt idx="703">
                  <c:v>6.7008420735814769E-2</c:v>
                </c:pt>
                <c:pt idx="704">
                  <c:v>6.7248757230699244E-2</c:v>
                </c:pt>
                <c:pt idx="705">
                  <c:v>6.7683002860334809E-2</c:v>
                </c:pt>
                <c:pt idx="706">
                  <c:v>6.7934083929451688E-2</c:v>
                </c:pt>
                <c:pt idx="707">
                  <c:v>6.803485270988216E-2</c:v>
                </c:pt>
                <c:pt idx="708">
                  <c:v>6.8142590109284321E-2</c:v>
                </c:pt>
                <c:pt idx="709">
                  <c:v>6.8317822907921752E-2</c:v>
                </c:pt>
                <c:pt idx="710">
                  <c:v>6.8158806320740062E-2</c:v>
                </c:pt>
                <c:pt idx="711">
                  <c:v>6.8008261086246025E-2</c:v>
                </c:pt>
                <c:pt idx="712">
                  <c:v>6.7556437442197873E-2</c:v>
                </c:pt>
                <c:pt idx="713">
                  <c:v>6.7296080460035476E-2</c:v>
                </c:pt>
                <c:pt idx="714">
                  <c:v>6.7176449928562448E-2</c:v>
                </c:pt>
                <c:pt idx="715">
                  <c:v>6.7151189182890994E-2</c:v>
                </c:pt>
                <c:pt idx="716">
                  <c:v>6.705478003762963E-2</c:v>
                </c:pt>
                <c:pt idx="717">
                  <c:v>6.6864550324814462E-2</c:v>
                </c:pt>
                <c:pt idx="718">
                  <c:v>6.6745725702800338E-2</c:v>
                </c:pt>
                <c:pt idx="719">
                  <c:v>6.6515116759228207E-2</c:v>
                </c:pt>
                <c:pt idx="720">
                  <c:v>6.6287707787138689E-2</c:v>
                </c:pt>
                <c:pt idx="721">
                  <c:v>6.6099167711494711E-2</c:v>
                </c:pt>
                <c:pt idx="722">
                  <c:v>6.5878174107872792E-2</c:v>
                </c:pt>
                <c:pt idx="723">
                  <c:v>6.5854167075812264E-2</c:v>
                </c:pt>
                <c:pt idx="724">
                  <c:v>6.5842456618740844E-2</c:v>
                </c:pt>
                <c:pt idx="725">
                  <c:v>6.5847587400820598E-2</c:v>
                </c:pt>
                <c:pt idx="726">
                  <c:v>6.5854141773826119E-2</c:v>
                </c:pt>
                <c:pt idx="727">
                  <c:v>6.5866970938898678E-2</c:v>
                </c:pt>
                <c:pt idx="728">
                  <c:v>6.5824079776886618E-2</c:v>
                </c:pt>
                <c:pt idx="729">
                  <c:v>6.5722709715792818E-2</c:v>
                </c:pt>
                <c:pt idx="730">
                  <c:v>6.568442157484862E-2</c:v>
                </c:pt>
                <c:pt idx="731">
                  <c:v>6.5645275285477492E-2</c:v>
                </c:pt>
                <c:pt idx="732">
                  <c:v>6.5636577290795556E-2</c:v>
                </c:pt>
                <c:pt idx="733">
                  <c:v>6.5596222227704185E-2</c:v>
                </c:pt>
                <c:pt idx="734">
                  <c:v>6.5309069913902909E-2</c:v>
                </c:pt>
                <c:pt idx="735">
                  <c:v>6.484266179751684E-2</c:v>
                </c:pt>
                <c:pt idx="736">
                  <c:v>6.4587008812382232E-2</c:v>
                </c:pt>
                <c:pt idx="737">
                  <c:v>6.4522528851376965E-2</c:v>
                </c:pt>
                <c:pt idx="738">
                  <c:v>6.441297213539264E-2</c:v>
                </c:pt>
                <c:pt idx="739">
                  <c:v>6.4362698141336119E-2</c:v>
                </c:pt>
                <c:pt idx="740">
                  <c:v>6.4064828580336172E-2</c:v>
                </c:pt>
                <c:pt idx="741">
                  <c:v>6.3964168171838295E-2</c:v>
                </c:pt>
                <c:pt idx="742">
                  <c:v>6.4012711878344911E-2</c:v>
                </c:pt>
                <c:pt idx="743">
                  <c:v>6.3946774688845742E-2</c:v>
                </c:pt>
                <c:pt idx="744">
                  <c:v>6.3949730263916219E-2</c:v>
                </c:pt>
                <c:pt idx="745">
                  <c:v>6.3898712532223373E-2</c:v>
                </c:pt>
                <c:pt idx="746">
                  <c:v>6.391055080696359E-2</c:v>
                </c:pt>
                <c:pt idx="747">
                  <c:v>6.3843850523618156E-2</c:v>
                </c:pt>
                <c:pt idx="748">
                  <c:v>6.3872494820235617E-2</c:v>
                </c:pt>
                <c:pt idx="749">
                  <c:v>6.3689656182297757E-2</c:v>
                </c:pt>
                <c:pt idx="750">
                  <c:v>6.362871302762535E-2</c:v>
                </c:pt>
                <c:pt idx="751">
                  <c:v>6.3683970037072837E-2</c:v>
                </c:pt>
                <c:pt idx="752">
                  <c:v>6.3853998094649547E-2</c:v>
                </c:pt>
                <c:pt idx="753">
                  <c:v>6.3956494787698187E-2</c:v>
                </c:pt>
                <c:pt idx="754">
                  <c:v>6.3990187796038198E-2</c:v>
                </c:pt>
                <c:pt idx="755">
                  <c:v>6.4135720506619184E-2</c:v>
                </c:pt>
                <c:pt idx="756">
                  <c:v>6.4167522140997454E-2</c:v>
                </c:pt>
                <c:pt idx="757">
                  <c:v>6.4316340908558978E-2</c:v>
                </c:pt>
                <c:pt idx="758">
                  <c:v>6.4537987874711017E-2</c:v>
                </c:pt>
                <c:pt idx="759">
                  <c:v>6.4782380270269835E-2</c:v>
                </c:pt>
                <c:pt idx="760">
                  <c:v>6.4992614491997461E-2</c:v>
                </c:pt>
                <c:pt idx="761">
                  <c:v>6.5082531265063484E-2</c:v>
                </c:pt>
                <c:pt idx="762">
                  <c:v>6.5063240298922922E-2</c:v>
                </c:pt>
                <c:pt idx="763">
                  <c:v>6.5052901148522455E-2</c:v>
                </c:pt>
                <c:pt idx="764">
                  <c:v>6.516514820977759E-2</c:v>
                </c:pt>
                <c:pt idx="765">
                  <c:v>6.5220761976254121E-2</c:v>
                </c:pt>
                <c:pt idx="766">
                  <c:v>6.5367256225787332E-2</c:v>
                </c:pt>
                <c:pt idx="767">
                  <c:v>6.5426249000014716E-2</c:v>
                </c:pt>
                <c:pt idx="768">
                  <c:v>6.529513130582848E-2</c:v>
                </c:pt>
                <c:pt idx="769">
                  <c:v>6.5280839576497898E-2</c:v>
                </c:pt>
                <c:pt idx="770">
                  <c:v>6.5354055228723826E-2</c:v>
                </c:pt>
                <c:pt idx="771">
                  <c:v>6.5620092916406816E-2</c:v>
                </c:pt>
                <c:pt idx="772">
                  <c:v>6.5879977775121057E-2</c:v>
                </c:pt>
                <c:pt idx="773">
                  <c:v>6.6164075205836448E-2</c:v>
                </c:pt>
                <c:pt idx="774">
                  <c:v>6.6264260088556196E-2</c:v>
                </c:pt>
                <c:pt idx="775">
                  <c:v>6.6443218109694946E-2</c:v>
                </c:pt>
                <c:pt idx="776">
                  <c:v>6.6417149003041617E-2</c:v>
                </c:pt>
                <c:pt idx="777">
                  <c:v>6.6569121886413909E-2</c:v>
                </c:pt>
                <c:pt idx="778">
                  <c:v>6.6891732068084298E-2</c:v>
                </c:pt>
                <c:pt idx="779">
                  <c:v>6.7102888860464283E-2</c:v>
                </c:pt>
                <c:pt idx="780">
                  <c:v>6.7208210392608089E-2</c:v>
                </c:pt>
                <c:pt idx="781">
                  <c:v>6.7189070061175832E-2</c:v>
                </c:pt>
                <c:pt idx="782">
                  <c:v>6.7086209124244678E-2</c:v>
                </c:pt>
                <c:pt idx="783">
                  <c:v>6.6876349560644019E-2</c:v>
                </c:pt>
                <c:pt idx="784">
                  <c:v>6.6816060222075271E-2</c:v>
                </c:pt>
                <c:pt idx="785">
                  <c:v>6.6791313319640763E-2</c:v>
                </c:pt>
                <c:pt idx="786">
                  <c:v>6.6826980649739992E-2</c:v>
                </c:pt>
                <c:pt idx="787">
                  <c:v>6.6858885586957711E-2</c:v>
                </c:pt>
                <c:pt idx="788">
                  <c:v>6.6848279304610334E-2</c:v>
                </c:pt>
                <c:pt idx="789">
                  <c:v>6.6864178969458288E-2</c:v>
                </c:pt>
                <c:pt idx="790">
                  <c:v>6.6879822544924805E-2</c:v>
                </c:pt>
                <c:pt idx="791">
                  <c:v>6.685203301537089E-2</c:v>
                </c:pt>
                <c:pt idx="792">
                  <c:v>6.6819189531777887E-2</c:v>
                </c:pt>
                <c:pt idx="793">
                  <c:v>6.6741838116065794E-2</c:v>
                </c:pt>
                <c:pt idx="794">
                  <c:v>6.6726359137910349E-2</c:v>
                </c:pt>
                <c:pt idx="795">
                  <c:v>6.6628322882011204E-2</c:v>
                </c:pt>
                <c:pt idx="796">
                  <c:v>6.6588047352486412E-2</c:v>
                </c:pt>
                <c:pt idx="797">
                  <c:v>6.6495923683285718E-2</c:v>
                </c:pt>
                <c:pt idx="798">
                  <c:v>6.6159873692560753E-2</c:v>
                </c:pt>
                <c:pt idx="799">
                  <c:v>6.5812718767320658E-2</c:v>
                </c:pt>
                <c:pt idx="800">
                  <c:v>6.5598641861200568E-2</c:v>
                </c:pt>
                <c:pt idx="801">
                  <c:v>6.5623447836700072E-2</c:v>
                </c:pt>
                <c:pt idx="802">
                  <c:v>6.5533760354885229E-2</c:v>
                </c:pt>
                <c:pt idx="803">
                  <c:v>6.5544530261650191E-2</c:v>
                </c:pt>
                <c:pt idx="804">
                  <c:v>6.5566589917202059E-2</c:v>
                </c:pt>
                <c:pt idx="805">
                  <c:v>6.5548351923821108E-2</c:v>
                </c:pt>
                <c:pt idx="806">
                  <c:v>6.5545742340932925E-2</c:v>
                </c:pt>
                <c:pt idx="807">
                  <c:v>6.5540352585486489E-2</c:v>
                </c:pt>
                <c:pt idx="808">
                  <c:v>6.5540639071982112E-2</c:v>
                </c:pt>
                <c:pt idx="809">
                  <c:v>6.5540865994340364E-2</c:v>
                </c:pt>
                <c:pt idx="810">
                  <c:v>6.5552776821591024E-2</c:v>
                </c:pt>
                <c:pt idx="811">
                  <c:v>6.5542709212512276E-2</c:v>
                </c:pt>
                <c:pt idx="812">
                  <c:v>6.5541667079514976E-2</c:v>
                </c:pt>
                <c:pt idx="813">
                  <c:v>6.5614379378338028E-2</c:v>
                </c:pt>
                <c:pt idx="814">
                  <c:v>6.569886394919644E-2</c:v>
                </c:pt>
                <c:pt idx="815">
                  <c:v>6.5885862813240326E-2</c:v>
                </c:pt>
                <c:pt idx="816">
                  <c:v>6.5966274823349866E-2</c:v>
                </c:pt>
                <c:pt idx="817">
                  <c:v>6.5967376930816515E-2</c:v>
                </c:pt>
                <c:pt idx="818">
                  <c:v>6.5970978880938086E-2</c:v>
                </c:pt>
                <c:pt idx="819">
                  <c:v>6.5969203492494632E-2</c:v>
                </c:pt>
                <c:pt idx="820">
                  <c:v>6.5972346417540448E-2</c:v>
                </c:pt>
                <c:pt idx="821">
                  <c:v>6.5721657967769631E-2</c:v>
                </c:pt>
                <c:pt idx="822">
                  <c:v>6.5715687258576655E-2</c:v>
                </c:pt>
                <c:pt idx="823">
                  <c:v>6.5682775236006644E-2</c:v>
                </c:pt>
                <c:pt idx="824">
                  <c:v>6.5674025227308364E-2</c:v>
                </c:pt>
                <c:pt idx="825">
                  <c:v>6.5663415707202716E-2</c:v>
                </c:pt>
                <c:pt idx="826">
                  <c:v>6.55977790506512E-2</c:v>
                </c:pt>
                <c:pt idx="827">
                  <c:v>6.5478039735439086E-2</c:v>
                </c:pt>
                <c:pt idx="828">
                  <c:v>6.5225900748536764E-2</c:v>
                </c:pt>
                <c:pt idx="829">
                  <c:v>6.4940460768727407E-2</c:v>
                </c:pt>
                <c:pt idx="830">
                  <c:v>6.4724457907992611E-2</c:v>
                </c:pt>
                <c:pt idx="831">
                  <c:v>6.4353317061571824E-2</c:v>
                </c:pt>
                <c:pt idx="832">
                  <c:v>6.4040080278684269E-2</c:v>
                </c:pt>
                <c:pt idx="833">
                  <c:v>6.3939255532331721E-2</c:v>
                </c:pt>
                <c:pt idx="834">
                  <c:v>6.3869971536842041E-2</c:v>
                </c:pt>
                <c:pt idx="835">
                  <c:v>6.3739283585827561E-2</c:v>
                </c:pt>
                <c:pt idx="836">
                  <c:v>6.3616602725000401E-2</c:v>
                </c:pt>
                <c:pt idx="837">
                  <c:v>6.3519918909942463E-2</c:v>
                </c:pt>
                <c:pt idx="838">
                  <c:v>6.3691342638451248E-2</c:v>
                </c:pt>
                <c:pt idx="839">
                  <c:v>6.3758723268436499E-2</c:v>
                </c:pt>
                <c:pt idx="840">
                  <c:v>6.3779096351114908E-2</c:v>
                </c:pt>
                <c:pt idx="841">
                  <c:v>6.3762826558494384E-2</c:v>
                </c:pt>
                <c:pt idx="842">
                  <c:v>6.3755246391329012E-2</c:v>
                </c:pt>
                <c:pt idx="843">
                  <c:v>6.3719609404832595E-2</c:v>
                </c:pt>
                <c:pt idx="844">
                  <c:v>6.3738624609090078E-2</c:v>
                </c:pt>
                <c:pt idx="845">
                  <c:v>6.3731333355345796E-2</c:v>
                </c:pt>
                <c:pt idx="846">
                  <c:v>6.3715351623159791E-2</c:v>
                </c:pt>
                <c:pt idx="847">
                  <c:v>6.3877308479161246E-2</c:v>
                </c:pt>
                <c:pt idx="848">
                  <c:v>6.3859836679594773E-2</c:v>
                </c:pt>
                <c:pt idx="849">
                  <c:v>6.3826378244634926E-2</c:v>
                </c:pt>
                <c:pt idx="850">
                  <c:v>6.3820548750846737E-2</c:v>
                </c:pt>
                <c:pt idx="851">
                  <c:v>6.3798512987088996E-2</c:v>
                </c:pt>
                <c:pt idx="852">
                  <c:v>6.3844870294922987E-2</c:v>
                </c:pt>
                <c:pt idx="853">
                  <c:v>6.3828841194737085E-2</c:v>
                </c:pt>
                <c:pt idx="854">
                  <c:v>6.3828012135373965E-2</c:v>
                </c:pt>
                <c:pt idx="855">
                  <c:v>6.3917580900433701E-2</c:v>
                </c:pt>
                <c:pt idx="856">
                  <c:v>6.3865211899327201E-2</c:v>
                </c:pt>
                <c:pt idx="857">
                  <c:v>6.3815711933774208E-2</c:v>
                </c:pt>
                <c:pt idx="858">
                  <c:v>6.3472168299695889E-2</c:v>
                </c:pt>
                <c:pt idx="859">
                  <c:v>6.314794673422755E-2</c:v>
                </c:pt>
                <c:pt idx="860">
                  <c:v>6.292921319576901E-2</c:v>
                </c:pt>
                <c:pt idx="861">
                  <c:v>6.2742767212045983E-2</c:v>
                </c:pt>
                <c:pt idx="862">
                  <c:v>6.2654854828674583E-2</c:v>
                </c:pt>
                <c:pt idx="863">
                  <c:v>6.2622589580797583E-2</c:v>
                </c:pt>
                <c:pt idx="864">
                  <c:v>6.2599265994033787E-2</c:v>
                </c:pt>
                <c:pt idx="865">
                  <c:v>6.2522082256890085E-2</c:v>
                </c:pt>
                <c:pt idx="866">
                  <c:v>6.2630784128871866E-2</c:v>
                </c:pt>
                <c:pt idx="867">
                  <c:v>6.2712406748386545E-2</c:v>
                </c:pt>
                <c:pt idx="868">
                  <c:v>6.2777787814997293E-2</c:v>
                </c:pt>
                <c:pt idx="869">
                  <c:v>6.2688822782634601E-2</c:v>
                </c:pt>
                <c:pt idx="870">
                  <c:v>6.2443877161708287E-2</c:v>
                </c:pt>
                <c:pt idx="871">
                  <c:v>6.2159754932792764E-2</c:v>
                </c:pt>
                <c:pt idx="872">
                  <c:v>6.2220281575353836E-2</c:v>
                </c:pt>
                <c:pt idx="873">
                  <c:v>6.2044582200842552E-2</c:v>
                </c:pt>
                <c:pt idx="874">
                  <c:v>6.2019547112742747E-2</c:v>
                </c:pt>
                <c:pt idx="875">
                  <c:v>6.2158901117983244E-2</c:v>
                </c:pt>
                <c:pt idx="876">
                  <c:v>6.2168799900777824E-2</c:v>
                </c:pt>
                <c:pt idx="877">
                  <c:v>6.2183301986314859E-2</c:v>
                </c:pt>
                <c:pt idx="878">
                  <c:v>6.2207487196049426E-2</c:v>
                </c:pt>
                <c:pt idx="879">
                  <c:v>6.2338420226664679E-2</c:v>
                </c:pt>
                <c:pt idx="880">
                  <c:v>6.2275491654848872E-2</c:v>
                </c:pt>
                <c:pt idx="881">
                  <c:v>6.2131530260133891E-2</c:v>
                </c:pt>
                <c:pt idx="882">
                  <c:v>6.1894333253478262E-2</c:v>
                </c:pt>
                <c:pt idx="883">
                  <c:v>6.1388107731455664E-2</c:v>
                </c:pt>
                <c:pt idx="884">
                  <c:v>6.1044656354584385E-2</c:v>
                </c:pt>
                <c:pt idx="885">
                  <c:v>6.0937285194460511E-2</c:v>
                </c:pt>
                <c:pt idx="886">
                  <c:v>6.0972178917929082E-2</c:v>
                </c:pt>
                <c:pt idx="887">
                  <c:v>6.0900500376178314E-2</c:v>
                </c:pt>
                <c:pt idx="888">
                  <c:v>6.0894035504431968E-2</c:v>
                </c:pt>
                <c:pt idx="889">
                  <c:v>6.0798874342489422E-2</c:v>
                </c:pt>
                <c:pt idx="890">
                  <c:v>6.0601998413394281E-2</c:v>
                </c:pt>
                <c:pt idx="891">
                  <c:v>6.0183899812302592E-2</c:v>
                </c:pt>
                <c:pt idx="892">
                  <c:v>6.0153827829522125E-2</c:v>
                </c:pt>
                <c:pt idx="893">
                  <c:v>6.0085561014801468E-2</c:v>
                </c:pt>
                <c:pt idx="894">
                  <c:v>6.0052678876540803E-2</c:v>
                </c:pt>
                <c:pt idx="895">
                  <c:v>6.0150875164425764E-2</c:v>
                </c:pt>
                <c:pt idx="896">
                  <c:v>6.0187510602021384E-2</c:v>
                </c:pt>
                <c:pt idx="897">
                  <c:v>6.0273293601128874E-2</c:v>
                </c:pt>
                <c:pt idx="898">
                  <c:v>6.0363632555539462E-2</c:v>
                </c:pt>
                <c:pt idx="899">
                  <c:v>6.0367276821876793E-2</c:v>
                </c:pt>
                <c:pt idx="900">
                  <c:v>6.0419683509413229E-2</c:v>
                </c:pt>
                <c:pt idx="901">
                  <c:v>6.0505455416371798E-2</c:v>
                </c:pt>
                <c:pt idx="902">
                  <c:v>6.0307882820059784E-2</c:v>
                </c:pt>
                <c:pt idx="903">
                  <c:v>6.0255352049254376E-2</c:v>
                </c:pt>
                <c:pt idx="904">
                  <c:v>6.0201871129176708E-2</c:v>
                </c:pt>
                <c:pt idx="905">
                  <c:v>6.0123645914661371E-2</c:v>
                </c:pt>
                <c:pt idx="906">
                  <c:v>6.0185625390759397E-2</c:v>
                </c:pt>
                <c:pt idx="907">
                  <c:v>6.0074134078533667E-2</c:v>
                </c:pt>
                <c:pt idx="908">
                  <c:v>6.0063587086427568E-2</c:v>
                </c:pt>
                <c:pt idx="909">
                  <c:v>5.9934676523642802E-2</c:v>
                </c:pt>
                <c:pt idx="910">
                  <c:v>6.00381886730968E-2</c:v>
                </c:pt>
                <c:pt idx="911">
                  <c:v>6.0111923044825676E-2</c:v>
                </c:pt>
                <c:pt idx="912">
                  <c:v>6.0353376024694802E-2</c:v>
                </c:pt>
                <c:pt idx="913">
                  <c:v>6.0385710624173826E-2</c:v>
                </c:pt>
                <c:pt idx="914">
                  <c:v>6.0435777201600753E-2</c:v>
                </c:pt>
                <c:pt idx="915">
                  <c:v>6.0519950980463706E-2</c:v>
                </c:pt>
                <c:pt idx="916">
                  <c:v>6.076803659004118E-2</c:v>
                </c:pt>
                <c:pt idx="917">
                  <c:v>6.0998197856161784E-2</c:v>
                </c:pt>
                <c:pt idx="918">
                  <c:v>6.1375499780908602E-2</c:v>
                </c:pt>
                <c:pt idx="919">
                  <c:v>6.1983572250416771E-2</c:v>
                </c:pt>
                <c:pt idx="920">
                  <c:v>6.2309984739608727E-2</c:v>
                </c:pt>
                <c:pt idx="921">
                  <c:v>6.2678566574329714E-2</c:v>
                </c:pt>
                <c:pt idx="922">
                  <c:v>6.2787583536274838E-2</c:v>
                </c:pt>
                <c:pt idx="923">
                  <c:v>6.2825861563833352E-2</c:v>
                </c:pt>
                <c:pt idx="924">
                  <c:v>6.2938033005053046E-2</c:v>
                </c:pt>
                <c:pt idx="925">
                  <c:v>6.2842709627293256E-2</c:v>
                </c:pt>
                <c:pt idx="926">
                  <c:v>6.2583887619737114E-2</c:v>
                </c:pt>
                <c:pt idx="927">
                  <c:v>6.2255429549788854E-2</c:v>
                </c:pt>
                <c:pt idx="928">
                  <c:v>6.1982170549818957E-2</c:v>
                </c:pt>
                <c:pt idx="929">
                  <c:v>6.1862354961418696E-2</c:v>
                </c:pt>
                <c:pt idx="930">
                  <c:v>6.1855343128339707E-2</c:v>
                </c:pt>
                <c:pt idx="931">
                  <c:v>6.1843348936236837E-2</c:v>
                </c:pt>
                <c:pt idx="932">
                  <c:v>6.1949192996332857E-2</c:v>
                </c:pt>
                <c:pt idx="933">
                  <c:v>6.2140782129724195E-2</c:v>
                </c:pt>
                <c:pt idx="934">
                  <c:v>6.2223923193091488E-2</c:v>
                </c:pt>
                <c:pt idx="935">
                  <c:v>6.2161901904359294E-2</c:v>
                </c:pt>
                <c:pt idx="936">
                  <c:v>6.227256949432948E-2</c:v>
                </c:pt>
                <c:pt idx="937">
                  <c:v>6.2376948133160623E-2</c:v>
                </c:pt>
                <c:pt idx="938">
                  <c:v>6.2604435222661334E-2</c:v>
                </c:pt>
                <c:pt idx="939">
                  <c:v>6.277175559808551E-2</c:v>
                </c:pt>
                <c:pt idx="940">
                  <c:v>6.2927707997130641E-2</c:v>
                </c:pt>
                <c:pt idx="941">
                  <c:v>6.300939578383162E-2</c:v>
                </c:pt>
                <c:pt idx="942">
                  <c:v>6.31054385196122E-2</c:v>
                </c:pt>
                <c:pt idx="943">
                  <c:v>6.3251768539330178E-2</c:v>
                </c:pt>
                <c:pt idx="944">
                  <c:v>6.3522113030630212E-2</c:v>
                </c:pt>
                <c:pt idx="945">
                  <c:v>6.370104226000893E-2</c:v>
                </c:pt>
                <c:pt idx="946">
                  <c:v>6.3665518537051116E-2</c:v>
                </c:pt>
                <c:pt idx="947">
                  <c:v>6.3785049630426693E-2</c:v>
                </c:pt>
                <c:pt idx="948">
                  <c:v>6.411181650067424E-2</c:v>
                </c:pt>
                <c:pt idx="949">
                  <c:v>6.4345662463187209E-2</c:v>
                </c:pt>
                <c:pt idx="950">
                  <c:v>6.4636816253309692E-2</c:v>
                </c:pt>
                <c:pt idx="951">
                  <c:v>6.4858943005018405E-2</c:v>
                </c:pt>
                <c:pt idx="952">
                  <c:v>6.5247717493831431E-2</c:v>
                </c:pt>
                <c:pt idx="953">
                  <c:v>6.5413280031827267E-2</c:v>
                </c:pt>
                <c:pt idx="954">
                  <c:v>6.5605138664354523E-2</c:v>
                </c:pt>
                <c:pt idx="955">
                  <c:v>6.587023081097701E-2</c:v>
                </c:pt>
                <c:pt idx="956">
                  <c:v>6.6093624692433434E-2</c:v>
                </c:pt>
                <c:pt idx="957">
                  <c:v>6.6441963489796252E-2</c:v>
                </c:pt>
                <c:pt idx="958">
                  <c:v>6.6873311291748047E-2</c:v>
                </c:pt>
                <c:pt idx="959">
                  <c:v>6.7073409008656409E-2</c:v>
                </c:pt>
                <c:pt idx="960">
                  <c:v>6.7276148604819327E-2</c:v>
                </c:pt>
                <c:pt idx="961">
                  <c:v>6.7151885148591176E-2</c:v>
                </c:pt>
                <c:pt idx="962">
                  <c:v>6.6958267718283407E-2</c:v>
                </c:pt>
                <c:pt idx="963">
                  <c:v>6.6943164426630883E-2</c:v>
                </c:pt>
                <c:pt idx="964">
                  <c:v>6.7032993322494183E-2</c:v>
                </c:pt>
                <c:pt idx="965">
                  <c:v>6.7188985102556636E-2</c:v>
                </c:pt>
                <c:pt idx="966">
                  <c:v>6.6967926963942298E-2</c:v>
                </c:pt>
                <c:pt idx="967">
                  <c:v>6.6983155408409892E-2</c:v>
                </c:pt>
                <c:pt idx="968">
                  <c:v>6.7124064566962946E-2</c:v>
                </c:pt>
                <c:pt idx="969">
                  <c:v>6.7100828663102699E-2</c:v>
                </c:pt>
                <c:pt idx="970">
                  <c:v>6.7062731415744412E-2</c:v>
                </c:pt>
                <c:pt idx="971">
                  <c:v>6.707963272936994E-2</c:v>
                </c:pt>
                <c:pt idx="972">
                  <c:v>6.7128277948258791E-2</c:v>
                </c:pt>
                <c:pt idx="973">
                  <c:v>6.7073511879908718E-2</c:v>
                </c:pt>
                <c:pt idx="974">
                  <c:v>6.7003459986975433E-2</c:v>
                </c:pt>
                <c:pt idx="975">
                  <c:v>6.7035357979739835E-2</c:v>
                </c:pt>
                <c:pt idx="976">
                  <c:v>6.7119373598253901E-2</c:v>
                </c:pt>
                <c:pt idx="977">
                  <c:v>6.7431529207513288E-2</c:v>
                </c:pt>
                <c:pt idx="978">
                  <c:v>6.7611740978533799E-2</c:v>
                </c:pt>
                <c:pt idx="979">
                  <c:v>6.7710187149421716E-2</c:v>
                </c:pt>
                <c:pt idx="980">
                  <c:v>6.7792842275679707E-2</c:v>
                </c:pt>
                <c:pt idx="981">
                  <c:v>6.7744115326030321E-2</c:v>
                </c:pt>
                <c:pt idx="982">
                  <c:v>6.7410468836375595E-2</c:v>
                </c:pt>
                <c:pt idx="983">
                  <c:v>6.7360176765468113E-2</c:v>
                </c:pt>
                <c:pt idx="984">
                  <c:v>6.734962329401413E-2</c:v>
                </c:pt>
                <c:pt idx="985">
                  <c:v>6.735360259819019E-2</c:v>
                </c:pt>
                <c:pt idx="986">
                  <c:v>6.7398981442840719E-2</c:v>
                </c:pt>
                <c:pt idx="987">
                  <c:v>6.739099862022363E-2</c:v>
                </c:pt>
                <c:pt idx="988">
                  <c:v>6.737970993197491E-2</c:v>
                </c:pt>
                <c:pt idx="989">
                  <c:v>6.7368023621188974E-2</c:v>
                </c:pt>
                <c:pt idx="990">
                  <c:v>6.7287985828967486E-2</c:v>
                </c:pt>
                <c:pt idx="991">
                  <c:v>6.7311948788791848E-2</c:v>
                </c:pt>
                <c:pt idx="992">
                  <c:v>6.7320566086789255E-2</c:v>
                </c:pt>
                <c:pt idx="993">
                  <c:v>6.7332033781910355E-2</c:v>
                </c:pt>
                <c:pt idx="994">
                  <c:v>6.7353908949660063E-2</c:v>
                </c:pt>
                <c:pt idx="995">
                  <c:v>6.7355108900613886E-2</c:v>
                </c:pt>
                <c:pt idx="996">
                  <c:v>6.7363578291669571E-2</c:v>
                </c:pt>
                <c:pt idx="997">
                  <c:v>6.7203132071593064E-2</c:v>
                </c:pt>
                <c:pt idx="998">
                  <c:v>6.7107157584873262E-2</c:v>
                </c:pt>
                <c:pt idx="999">
                  <c:v>6.7045431297812139E-2</c:v>
                </c:pt>
                <c:pt idx="1000">
                  <c:v>6.7005589240243357E-2</c:v>
                </c:pt>
                <c:pt idx="1001">
                  <c:v>6.663167823853787E-2</c:v>
                </c:pt>
                <c:pt idx="1002">
                  <c:v>6.6619130449072833E-2</c:v>
                </c:pt>
                <c:pt idx="1003">
                  <c:v>6.6628558110033154E-2</c:v>
                </c:pt>
                <c:pt idx="1004">
                  <c:v>6.6624982861737556E-2</c:v>
                </c:pt>
                <c:pt idx="1005">
                  <c:v>6.6614801998278281E-2</c:v>
                </c:pt>
                <c:pt idx="1006">
                  <c:v>6.6605019290430043E-2</c:v>
                </c:pt>
                <c:pt idx="1007">
                  <c:v>6.66659808049333E-2</c:v>
                </c:pt>
                <c:pt idx="1008">
                  <c:v>6.6670075223322481E-2</c:v>
                </c:pt>
                <c:pt idx="1009">
                  <c:v>6.6680045938919352E-2</c:v>
                </c:pt>
                <c:pt idx="1010">
                  <c:v>6.6686741754282741E-2</c:v>
                </c:pt>
                <c:pt idx="1011">
                  <c:v>6.6658863933475643E-2</c:v>
                </c:pt>
                <c:pt idx="1012">
                  <c:v>6.6625967493943367E-2</c:v>
                </c:pt>
                <c:pt idx="1013">
                  <c:v>6.6668025589739888E-2</c:v>
                </c:pt>
                <c:pt idx="1014">
                  <c:v>6.6707196634650273E-2</c:v>
                </c:pt>
                <c:pt idx="1015">
                  <c:v>6.6855997655983671E-2</c:v>
                </c:pt>
                <c:pt idx="1016">
                  <c:v>6.674298885819345E-2</c:v>
                </c:pt>
                <c:pt idx="1017">
                  <c:v>6.6728358988620062E-2</c:v>
                </c:pt>
                <c:pt idx="1018">
                  <c:v>6.6690318104430976E-2</c:v>
                </c:pt>
                <c:pt idx="1019">
                  <c:v>6.6753736712695882E-2</c:v>
                </c:pt>
                <c:pt idx="1020">
                  <c:v>6.6884204359800623E-2</c:v>
                </c:pt>
                <c:pt idx="1021">
                  <c:v>6.6897985028374435E-2</c:v>
                </c:pt>
                <c:pt idx="1022">
                  <c:v>6.7085982631188257E-2</c:v>
                </c:pt>
                <c:pt idx="1023">
                  <c:v>6.7244143021800123E-2</c:v>
                </c:pt>
                <c:pt idx="1024">
                  <c:v>6.7333131987628664E-2</c:v>
                </c:pt>
                <c:pt idx="1025">
                  <c:v>6.7523565050600948E-2</c:v>
                </c:pt>
                <c:pt idx="1026">
                  <c:v>6.761509421296108E-2</c:v>
                </c:pt>
                <c:pt idx="1027">
                  <c:v>6.7641534752332505E-2</c:v>
                </c:pt>
                <c:pt idx="1028">
                  <c:v>6.7853455889129638E-2</c:v>
                </c:pt>
                <c:pt idx="1029">
                  <c:v>6.8019819578536853E-2</c:v>
                </c:pt>
                <c:pt idx="1030">
                  <c:v>6.8315975318540376E-2</c:v>
                </c:pt>
                <c:pt idx="1031">
                  <c:v>6.8335242416525693E-2</c:v>
                </c:pt>
                <c:pt idx="1032">
                  <c:v>6.8361198827253986E-2</c:v>
                </c:pt>
                <c:pt idx="1033">
                  <c:v>6.838848904030484E-2</c:v>
                </c:pt>
                <c:pt idx="1034">
                  <c:v>6.8399115317787251E-2</c:v>
                </c:pt>
                <c:pt idx="1035">
                  <c:v>6.8400635364554027E-2</c:v>
                </c:pt>
                <c:pt idx="1036">
                  <c:v>6.8412716224329706E-2</c:v>
                </c:pt>
                <c:pt idx="1037">
                  <c:v>6.8351783593841156E-2</c:v>
                </c:pt>
                <c:pt idx="1038">
                  <c:v>6.8286485359924279E-2</c:v>
                </c:pt>
                <c:pt idx="1039">
                  <c:v>6.8190685236976467E-2</c:v>
                </c:pt>
                <c:pt idx="1040">
                  <c:v>6.8033055787023733E-2</c:v>
                </c:pt>
                <c:pt idx="1041">
                  <c:v>6.7929433751591259E-2</c:v>
                </c:pt>
                <c:pt idx="1042">
                  <c:v>6.7658024441966322E-2</c:v>
                </c:pt>
                <c:pt idx="1043">
                  <c:v>6.7323424796555148E-2</c:v>
                </c:pt>
                <c:pt idx="1044">
                  <c:v>6.7029298451037639E-2</c:v>
                </c:pt>
                <c:pt idx="1045">
                  <c:v>6.6500122134619657E-2</c:v>
                </c:pt>
                <c:pt idx="1046">
                  <c:v>6.5981189345313968E-2</c:v>
                </c:pt>
                <c:pt idx="1047">
                  <c:v>6.5492371555377737E-2</c:v>
                </c:pt>
                <c:pt idx="1048">
                  <c:v>6.5621361144849344E-2</c:v>
                </c:pt>
                <c:pt idx="1049">
                  <c:v>6.5874574531704699E-2</c:v>
                </c:pt>
                <c:pt idx="1050">
                  <c:v>6.6267802316465868E-2</c:v>
                </c:pt>
                <c:pt idx="1051">
                  <c:v>6.643010091663798E-2</c:v>
                </c:pt>
                <c:pt idx="1052">
                  <c:v>6.6488847291691966E-2</c:v>
                </c:pt>
                <c:pt idx="1053">
                  <c:v>6.6515330292156644E-2</c:v>
                </c:pt>
                <c:pt idx="1054">
                  <c:v>6.6544407439368236E-2</c:v>
                </c:pt>
                <c:pt idx="1055">
                  <c:v>6.6576685505675262E-2</c:v>
                </c:pt>
                <c:pt idx="1056">
                  <c:v>6.6552864607530987E-2</c:v>
                </c:pt>
                <c:pt idx="1057">
                  <c:v>6.6555576979643663E-2</c:v>
                </c:pt>
                <c:pt idx="1058">
                  <c:v>6.6639039540954528E-2</c:v>
                </c:pt>
                <c:pt idx="1059">
                  <c:v>6.6652929186183277E-2</c:v>
                </c:pt>
                <c:pt idx="1060">
                  <c:v>6.6661741386449785E-2</c:v>
                </c:pt>
                <c:pt idx="1061">
                  <c:v>6.6683978105438635E-2</c:v>
                </c:pt>
                <c:pt idx="1062">
                  <c:v>6.667011266058484E-2</c:v>
                </c:pt>
                <c:pt idx="1063">
                  <c:v>6.6645736490335158E-2</c:v>
                </c:pt>
                <c:pt idx="1064">
                  <c:v>6.6663754987633272E-2</c:v>
                </c:pt>
                <c:pt idx="1065">
                  <c:v>6.6671859293940303E-2</c:v>
                </c:pt>
                <c:pt idx="1066">
                  <c:v>6.671559143793504E-2</c:v>
                </c:pt>
                <c:pt idx="1067">
                  <c:v>6.6817704251143736E-2</c:v>
                </c:pt>
                <c:pt idx="1068">
                  <c:v>6.6900545728570765E-2</c:v>
                </c:pt>
                <c:pt idx="1069">
                  <c:v>6.6981519638832587E-2</c:v>
                </c:pt>
                <c:pt idx="1070">
                  <c:v>6.6742092283741117E-2</c:v>
                </c:pt>
                <c:pt idx="1071">
                  <c:v>6.6986602999410727E-2</c:v>
                </c:pt>
                <c:pt idx="1072">
                  <c:v>6.6854171712764171E-2</c:v>
                </c:pt>
                <c:pt idx="1073">
                  <c:v>6.6752106160653024E-2</c:v>
                </c:pt>
                <c:pt idx="1074">
                  <c:v>6.6633086828468496E-2</c:v>
                </c:pt>
                <c:pt idx="1075">
                  <c:v>6.6511942866504289E-2</c:v>
                </c:pt>
                <c:pt idx="1076">
                  <c:v>6.6427806273672049E-2</c:v>
                </c:pt>
                <c:pt idx="1077">
                  <c:v>6.6402993424980947E-2</c:v>
                </c:pt>
                <c:pt idx="1078">
                  <c:v>6.6425101127674788E-2</c:v>
                </c:pt>
                <c:pt idx="1079">
                  <c:v>6.642669871376472E-2</c:v>
                </c:pt>
                <c:pt idx="1080">
                  <c:v>6.6364599633598975E-2</c:v>
                </c:pt>
                <c:pt idx="1081">
                  <c:v>6.6292663788657183E-2</c:v>
                </c:pt>
                <c:pt idx="1082">
                  <c:v>6.6075393325212783E-2</c:v>
                </c:pt>
                <c:pt idx="1083">
                  <c:v>6.5727893212035662E-2</c:v>
                </c:pt>
                <c:pt idx="1084">
                  <c:v>6.5246819119037291E-2</c:v>
                </c:pt>
                <c:pt idx="1085">
                  <c:v>6.474445623214245E-2</c:v>
                </c:pt>
                <c:pt idx="1086">
                  <c:v>6.465779929525492E-2</c:v>
                </c:pt>
                <c:pt idx="1087">
                  <c:v>6.4730349000018894E-2</c:v>
                </c:pt>
                <c:pt idx="1088">
                  <c:v>6.4709993443381686E-2</c:v>
                </c:pt>
                <c:pt idx="1089">
                  <c:v>6.500129262085988E-2</c:v>
                </c:pt>
                <c:pt idx="1090">
                  <c:v>6.5053897101468167E-2</c:v>
                </c:pt>
                <c:pt idx="1091">
                  <c:v>6.5030450691249478E-2</c:v>
                </c:pt>
                <c:pt idx="1092">
                  <c:v>6.5035489972907437E-2</c:v>
                </c:pt>
                <c:pt idx="1093">
                  <c:v>6.5025781669745361E-2</c:v>
                </c:pt>
                <c:pt idx="1094">
                  <c:v>6.5130863360551988E-2</c:v>
                </c:pt>
                <c:pt idx="1095">
                  <c:v>6.5134018731357018E-2</c:v>
                </c:pt>
                <c:pt idx="1096">
                  <c:v>6.5123669460955602E-2</c:v>
                </c:pt>
                <c:pt idx="1097">
                  <c:v>6.5115925516989817E-2</c:v>
                </c:pt>
                <c:pt idx="1098">
                  <c:v>6.5144561985029437E-2</c:v>
                </c:pt>
                <c:pt idx="1099">
                  <c:v>6.5102946135762313E-2</c:v>
                </c:pt>
                <c:pt idx="1100">
                  <c:v>6.4974201742599019E-2</c:v>
                </c:pt>
                <c:pt idx="1101">
                  <c:v>6.4963676172204721E-2</c:v>
                </c:pt>
                <c:pt idx="1102">
                  <c:v>6.4965104227010559E-2</c:v>
                </c:pt>
                <c:pt idx="1103">
                  <c:v>6.485132064859854E-2</c:v>
                </c:pt>
                <c:pt idx="1104">
                  <c:v>6.4907274459917202E-2</c:v>
                </c:pt>
                <c:pt idx="1105">
                  <c:v>6.5083201463579071E-2</c:v>
                </c:pt>
                <c:pt idx="1106">
                  <c:v>6.5175741498821008E-2</c:v>
                </c:pt>
                <c:pt idx="1107">
                  <c:v>6.5501681566789649E-2</c:v>
                </c:pt>
                <c:pt idx="1108">
                  <c:v>6.5610593613229212E-2</c:v>
                </c:pt>
                <c:pt idx="1109">
                  <c:v>6.5462074195152237E-2</c:v>
                </c:pt>
                <c:pt idx="1110">
                  <c:v>6.5437217217463955E-2</c:v>
                </c:pt>
                <c:pt idx="1111">
                  <c:v>6.5299463524815457E-2</c:v>
                </c:pt>
                <c:pt idx="1112">
                  <c:v>6.5323434234785371E-2</c:v>
                </c:pt>
                <c:pt idx="1113">
                  <c:v>6.5373219733130927E-2</c:v>
                </c:pt>
                <c:pt idx="1114">
                  <c:v>6.5449856224520028E-2</c:v>
                </c:pt>
                <c:pt idx="1115">
                  <c:v>6.5789336243713803E-2</c:v>
                </c:pt>
                <c:pt idx="1116">
                  <c:v>6.5866614063608372E-2</c:v>
                </c:pt>
                <c:pt idx="1117">
                  <c:v>6.5965137947576288E-2</c:v>
                </c:pt>
                <c:pt idx="1118">
                  <c:v>6.5917331695285589E-2</c:v>
                </c:pt>
                <c:pt idx="1119">
                  <c:v>6.5877688148403488E-2</c:v>
                </c:pt>
                <c:pt idx="1120">
                  <c:v>6.5919696380595569E-2</c:v>
                </c:pt>
                <c:pt idx="1121">
                  <c:v>6.5894479975711795E-2</c:v>
                </c:pt>
                <c:pt idx="1122">
                  <c:v>6.5924251074578652E-2</c:v>
                </c:pt>
                <c:pt idx="1123">
                  <c:v>6.5923857201080599E-2</c:v>
                </c:pt>
                <c:pt idx="1124">
                  <c:v>6.5925595327783054E-2</c:v>
                </c:pt>
                <c:pt idx="1125">
                  <c:v>6.5900730611103617E-2</c:v>
                </c:pt>
                <c:pt idx="1126">
                  <c:v>6.5865189313527625E-2</c:v>
                </c:pt>
                <c:pt idx="1127">
                  <c:v>6.5583553812653586E-2</c:v>
                </c:pt>
                <c:pt idx="1128">
                  <c:v>6.5453507389572022E-2</c:v>
                </c:pt>
                <c:pt idx="1129">
                  <c:v>6.5385955479187047E-2</c:v>
                </c:pt>
                <c:pt idx="1130">
                  <c:v>6.5423601774471651E-2</c:v>
                </c:pt>
                <c:pt idx="1131">
                  <c:v>6.5515615055006415E-2</c:v>
                </c:pt>
                <c:pt idx="1132">
                  <c:v>6.5677098960057384E-2</c:v>
                </c:pt>
                <c:pt idx="1133">
                  <c:v>6.5665996098883503E-2</c:v>
                </c:pt>
                <c:pt idx="1134">
                  <c:v>6.5538537045640624E-2</c:v>
                </c:pt>
                <c:pt idx="1135">
                  <c:v>6.5137770072015419E-2</c:v>
                </c:pt>
                <c:pt idx="1136">
                  <c:v>6.5018071870954416E-2</c:v>
                </c:pt>
                <c:pt idx="1137">
                  <c:v>6.4819132900976337E-2</c:v>
                </c:pt>
                <c:pt idx="1138">
                  <c:v>6.4849491713604379E-2</c:v>
                </c:pt>
                <c:pt idx="1139">
                  <c:v>6.4915618540276152E-2</c:v>
                </c:pt>
                <c:pt idx="1140">
                  <c:v>6.4873249221897314E-2</c:v>
                </c:pt>
                <c:pt idx="1141">
                  <c:v>6.4848004917693061E-2</c:v>
                </c:pt>
                <c:pt idx="1142">
                  <c:v>6.4752377902188046E-2</c:v>
                </c:pt>
                <c:pt idx="1143">
                  <c:v>6.4719807255415318E-2</c:v>
                </c:pt>
                <c:pt idx="1144">
                  <c:v>6.4870821772921E-2</c:v>
                </c:pt>
                <c:pt idx="1145">
                  <c:v>6.4893953447512656E-2</c:v>
                </c:pt>
                <c:pt idx="1146">
                  <c:v>6.4879671270293496E-2</c:v>
                </c:pt>
                <c:pt idx="1147">
                  <c:v>6.4940345812002004E-2</c:v>
                </c:pt>
                <c:pt idx="1148">
                  <c:v>6.517046819095873E-2</c:v>
                </c:pt>
                <c:pt idx="1149">
                  <c:v>6.5364322011183029E-2</c:v>
                </c:pt>
                <c:pt idx="1150">
                  <c:v>6.540188189024812E-2</c:v>
                </c:pt>
                <c:pt idx="1151">
                  <c:v>6.538355824770424E-2</c:v>
                </c:pt>
                <c:pt idx="1152">
                  <c:v>6.5274485913553698E-2</c:v>
                </c:pt>
                <c:pt idx="1153">
                  <c:v>6.5427052806153907E-2</c:v>
                </c:pt>
                <c:pt idx="1154">
                  <c:v>6.5436789355851177E-2</c:v>
                </c:pt>
                <c:pt idx="1155">
                  <c:v>6.5403052429530276E-2</c:v>
                </c:pt>
                <c:pt idx="1156">
                  <c:v>6.5434521064789961E-2</c:v>
                </c:pt>
                <c:pt idx="1157">
                  <c:v>6.5408701988692752E-2</c:v>
                </c:pt>
                <c:pt idx="1158">
                  <c:v>6.5820491487367072E-2</c:v>
                </c:pt>
                <c:pt idx="1159">
                  <c:v>6.5744909225497625E-2</c:v>
                </c:pt>
                <c:pt idx="1160">
                  <c:v>6.5697178658674596E-2</c:v>
                </c:pt>
                <c:pt idx="1161">
                  <c:v>6.5693947156720681E-2</c:v>
                </c:pt>
                <c:pt idx="1162">
                  <c:v>6.5710561849120386E-2</c:v>
                </c:pt>
                <c:pt idx="1163">
                  <c:v>6.5701281156649194E-2</c:v>
                </c:pt>
                <c:pt idx="1164">
                  <c:v>6.5724588964112332E-2</c:v>
                </c:pt>
                <c:pt idx="1165">
                  <c:v>6.5735159169770838E-2</c:v>
                </c:pt>
                <c:pt idx="1166">
                  <c:v>6.5764930365552393E-2</c:v>
                </c:pt>
                <c:pt idx="1167">
                  <c:v>6.5747672087901096E-2</c:v>
                </c:pt>
                <c:pt idx="1168">
                  <c:v>6.5706743129699152E-2</c:v>
                </c:pt>
                <c:pt idx="1169">
                  <c:v>6.5627819366631757E-2</c:v>
                </c:pt>
                <c:pt idx="1170">
                  <c:v>6.5587207296411348E-2</c:v>
                </c:pt>
                <c:pt idx="1171">
                  <c:v>6.5566917520724938E-2</c:v>
                </c:pt>
                <c:pt idx="1172">
                  <c:v>6.5784244203129907E-2</c:v>
                </c:pt>
                <c:pt idx="1173">
                  <c:v>6.6400061848231884E-2</c:v>
                </c:pt>
                <c:pt idx="1174">
                  <c:v>6.6377040351130928E-2</c:v>
                </c:pt>
                <c:pt idx="1175">
                  <c:v>6.6347178318989189E-2</c:v>
                </c:pt>
                <c:pt idx="1176">
                  <c:v>6.6426893845268592E-2</c:v>
                </c:pt>
                <c:pt idx="1177">
                  <c:v>6.6417207809714218E-2</c:v>
                </c:pt>
                <c:pt idx="1178">
                  <c:v>6.6482875703707686E-2</c:v>
                </c:pt>
                <c:pt idx="1179">
                  <c:v>6.6481729182186339E-2</c:v>
                </c:pt>
                <c:pt idx="1180">
                  <c:v>6.6455644417011253E-2</c:v>
                </c:pt>
                <c:pt idx="1181">
                  <c:v>6.6406589316674133E-2</c:v>
                </c:pt>
                <c:pt idx="1182">
                  <c:v>6.6140108690357663E-2</c:v>
                </c:pt>
                <c:pt idx="1183">
                  <c:v>6.5917136733690346E-2</c:v>
                </c:pt>
                <c:pt idx="1184">
                  <c:v>6.5502343165872737E-2</c:v>
                </c:pt>
                <c:pt idx="1185">
                  <c:v>6.510773506595037E-2</c:v>
                </c:pt>
                <c:pt idx="1186">
                  <c:v>6.4547034302698203E-2</c:v>
                </c:pt>
                <c:pt idx="1187">
                  <c:v>6.4133884492928422E-2</c:v>
                </c:pt>
                <c:pt idx="1188">
                  <c:v>6.4020717892662268E-2</c:v>
                </c:pt>
                <c:pt idx="1189">
                  <c:v>6.3821169556154633E-2</c:v>
                </c:pt>
                <c:pt idx="1190">
                  <c:v>6.31384713368255E-2</c:v>
                </c:pt>
                <c:pt idx="1191">
                  <c:v>6.2656117448357529E-2</c:v>
                </c:pt>
                <c:pt idx="1192">
                  <c:v>6.2649453652479245E-2</c:v>
                </c:pt>
                <c:pt idx="1193">
                  <c:v>6.2214194963607701E-2</c:v>
                </c:pt>
                <c:pt idx="1194">
                  <c:v>6.2178408718179666E-2</c:v>
                </c:pt>
                <c:pt idx="1195">
                  <c:v>6.2179537802952142E-2</c:v>
                </c:pt>
                <c:pt idx="1196">
                  <c:v>6.219329444893925E-2</c:v>
                </c:pt>
                <c:pt idx="1197">
                  <c:v>6.2193535384564846E-2</c:v>
                </c:pt>
                <c:pt idx="1198">
                  <c:v>6.2251472753162292E-2</c:v>
                </c:pt>
                <c:pt idx="1199">
                  <c:v>6.2247534374334723E-2</c:v>
                </c:pt>
                <c:pt idx="1200">
                  <c:v>6.2224891389474388E-2</c:v>
                </c:pt>
                <c:pt idx="1201">
                  <c:v>6.2268432905773323E-2</c:v>
                </c:pt>
                <c:pt idx="1202">
                  <c:v>6.2236754909509931E-2</c:v>
                </c:pt>
                <c:pt idx="1203">
                  <c:v>6.2238896542094302E-2</c:v>
                </c:pt>
                <c:pt idx="1204">
                  <c:v>6.229239010284629E-2</c:v>
                </c:pt>
                <c:pt idx="1205">
                  <c:v>6.228768122286308E-2</c:v>
                </c:pt>
                <c:pt idx="1206">
                  <c:v>6.2348785308700409E-2</c:v>
                </c:pt>
                <c:pt idx="1207">
                  <c:v>6.3115330815993589E-2</c:v>
                </c:pt>
                <c:pt idx="1208">
                  <c:v>6.340164459004613E-2</c:v>
                </c:pt>
                <c:pt idx="1209">
                  <c:v>6.389520185204077E-2</c:v>
                </c:pt>
                <c:pt idx="1210">
                  <c:v>6.412033272436575E-2</c:v>
                </c:pt>
                <c:pt idx="1211">
                  <c:v>6.4162142194645319E-2</c:v>
                </c:pt>
                <c:pt idx="1212">
                  <c:v>6.4062547593379565E-2</c:v>
                </c:pt>
                <c:pt idx="1213">
                  <c:v>6.3954511440132408E-2</c:v>
                </c:pt>
                <c:pt idx="1214">
                  <c:v>6.3844821669418544E-2</c:v>
                </c:pt>
                <c:pt idx="1215">
                  <c:v>6.3858637773188148E-2</c:v>
                </c:pt>
                <c:pt idx="1216">
                  <c:v>6.4177958463535051E-2</c:v>
                </c:pt>
                <c:pt idx="1217">
                  <c:v>6.4263758904071447E-2</c:v>
                </c:pt>
                <c:pt idx="1218">
                  <c:v>6.4349635534201519E-2</c:v>
                </c:pt>
                <c:pt idx="1219">
                  <c:v>6.4471681493432312E-2</c:v>
                </c:pt>
                <c:pt idx="1220">
                  <c:v>6.4636340940723958E-2</c:v>
                </c:pt>
                <c:pt idx="1221">
                  <c:v>6.4899890815395531E-2</c:v>
                </c:pt>
                <c:pt idx="1222">
                  <c:v>6.5353769543374921E-2</c:v>
                </c:pt>
                <c:pt idx="1223">
                  <c:v>6.5555865025278506E-2</c:v>
                </c:pt>
                <c:pt idx="1224">
                  <c:v>6.5635147346696676E-2</c:v>
                </c:pt>
                <c:pt idx="1225">
                  <c:v>6.5726311313908062E-2</c:v>
                </c:pt>
                <c:pt idx="1226">
                  <c:v>6.5763657271260018E-2</c:v>
                </c:pt>
                <c:pt idx="1227">
                  <c:v>6.5635148259449327E-2</c:v>
                </c:pt>
                <c:pt idx="1228">
                  <c:v>6.5459580050641383E-2</c:v>
                </c:pt>
                <c:pt idx="1229">
                  <c:v>6.49557239174193E-2</c:v>
                </c:pt>
                <c:pt idx="1230">
                  <c:v>6.4410668265352605E-2</c:v>
                </c:pt>
                <c:pt idx="1231">
                  <c:v>6.3886958840144364E-2</c:v>
                </c:pt>
                <c:pt idx="1232">
                  <c:v>6.3657569639145942E-2</c:v>
                </c:pt>
                <c:pt idx="1233">
                  <c:v>6.3493191268530619E-2</c:v>
                </c:pt>
                <c:pt idx="1234">
                  <c:v>6.3421991472653372E-2</c:v>
                </c:pt>
                <c:pt idx="1235">
                  <c:v>6.3421321086918836E-2</c:v>
                </c:pt>
                <c:pt idx="1236">
                  <c:v>6.3347285916368762E-2</c:v>
                </c:pt>
                <c:pt idx="1237">
                  <c:v>6.3343895670646258E-2</c:v>
                </c:pt>
                <c:pt idx="1238">
                  <c:v>6.334252224168696E-2</c:v>
                </c:pt>
                <c:pt idx="1239">
                  <c:v>6.331572545572596E-2</c:v>
                </c:pt>
                <c:pt idx="1240">
                  <c:v>6.3284891027167736E-2</c:v>
                </c:pt>
                <c:pt idx="1241">
                  <c:v>6.3213884355240516E-2</c:v>
                </c:pt>
                <c:pt idx="1242">
                  <c:v>6.2718107503993953E-2</c:v>
                </c:pt>
                <c:pt idx="1243">
                  <c:v>6.2463310523159878E-2</c:v>
                </c:pt>
                <c:pt idx="1244">
                  <c:v>6.2415901943019353E-2</c:v>
                </c:pt>
                <c:pt idx="1245">
                  <c:v>6.2334745126032966E-2</c:v>
                </c:pt>
                <c:pt idx="1246">
                  <c:v>6.2333467591902357E-2</c:v>
                </c:pt>
                <c:pt idx="1247">
                  <c:v>6.2481512883322335E-2</c:v>
                </c:pt>
                <c:pt idx="1248">
                  <c:v>6.2527724272050084E-2</c:v>
                </c:pt>
                <c:pt idx="1249">
                  <c:v>6.254694993276054E-2</c:v>
                </c:pt>
                <c:pt idx="1250">
                  <c:v>6.2493824254733911E-2</c:v>
                </c:pt>
                <c:pt idx="1251">
                  <c:v>6.2608124076136459E-2</c:v>
                </c:pt>
                <c:pt idx="1252">
                  <c:v>6.2554830920274529E-2</c:v>
                </c:pt>
                <c:pt idx="1253">
                  <c:v>6.2561062143376214E-2</c:v>
                </c:pt>
                <c:pt idx="1254">
                  <c:v>6.2663139456468522E-2</c:v>
                </c:pt>
                <c:pt idx="1255">
                  <c:v>6.2807732730931085E-2</c:v>
                </c:pt>
                <c:pt idx="1256">
                  <c:v>6.2688950010859473E-2</c:v>
                </c:pt>
                <c:pt idx="1257">
                  <c:v>6.2657121660932513E-2</c:v>
                </c:pt>
                <c:pt idx="1258">
                  <c:v>6.2567767785832534E-2</c:v>
                </c:pt>
                <c:pt idx="1259">
                  <c:v>6.2455640944778491E-2</c:v>
                </c:pt>
                <c:pt idx="1260">
                  <c:v>6.2450867456373377E-2</c:v>
                </c:pt>
                <c:pt idx="1261">
                  <c:v>6.2442702207705529E-2</c:v>
                </c:pt>
                <c:pt idx="1262">
                  <c:v>6.2483395782845952E-2</c:v>
                </c:pt>
                <c:pt idx="1263">
                  <c:v>6.2604470930329836E-2</c:v>
                </c:pt>
                <c:pt idx="1264">
                  <c:v>6.2783202866607934E-2</c:v>
                </c:pt>
                <c:pt idx="1265">
                  <c:v>6.2941977559256415E-2</c:v>
                </c:pt>
                <c:pt idx="1266">
                  <c:v>6.3111694657024486E-2</c:v>
                </c:pt>
                <c:pt idx="1267">
                  <c:v>6.3112175276561294E-2</c:v>
                </c:pt>
                <c:pt idx="1268">
                  <c:v>6.3112466013542881E-2</c:v>
                </c:pt>
                <c:pt idx="1269">
                  <c:v>6.3039914736337327E-2</c:v>
                </c:pt>
                <c:pt idx="1270">
                  <c:v>6.3011855105304854E-2</c:v>
                </c:pt>
                <c:pt idx="1271">
                  <c:v>6.2906410251275149E-2</c:v>
                </c:pt>
                <c:pt idx="1272">
                  <c:v>6.3028111802705747E-2</c:v>
                </c:pt>
                <c:pt idx="1273">
                  <c:v>6.3265209204934031E-2</c:v>
                </c:pt>
                <c:pt idx="1274">
                  <c:v>6.3351515416557341E-2</c:v>
                </c:pt>
                <c:pt idx="1275">
                  <c:v>6.335962107798139E-2</c:v>
                </c:pt>
                <c:pt idx="1276">
                  <c:v>6.3422680328879877E-2</c:v>
                </c:pt>
                <c:pt idx="1277">
                  <c:v>6.3460392060555176E-2</c:v>
                </c:pt>
                <c:pt idx="1278">
                  <c:v>6.3547521191214873E-2</c:v>
                </c:pt>
                <c:pt idx="1279">
                  <c:v>6.3535596602187952E-2</c:v>
                </c:pt>
                <c:pt idx="1280">
                  <c:v>6.3370943839845026E-2</c:v>
                </c:pt>
                <c:pt idx="1281">
                  <c:v>6.3342949725875827E-2</c:v>
                </c:pt>
                <c:pt idx="1282">
                  <c:v>6.3155193582340674E-2</c:v>
                </c:pt>
                <c:pt idx="1283">
                  <c:v>6.3210874337835565E-2</c:v>
                </c:pt>
                <c:pt idx="1284">
                  <c:v>6.2839803344497625E-2</c:v>
                </c:pt>
                <c:pt idx="1285">
                  <c:v>6.2341391485165168E-2</c:v>
                </c:pt>
                <c:pt idx="1286">
                  <c:v>6.1644447721628214E-2</c:v>
                </c:pt>
                <c:pt idx="1287">
                  <c:v>6.13784975362235E-2</c:v>
                </c:pt>
                <c:pt idx="1288">
                  <c:v>6.1216799585389198E-2</c:v>
                </c:pt>
                <c:pt idx="1289">
                  <c:v>6.0829049002112258E-2</c:v>
                </c:pt>
                <c:pt idx="1290">
                  <c:v>6.0324556448901355E-2</c:v>
                </c:pt>
                <c:pt idx="1291">
                  <c:v>6.0322026595200057E-2</c:v>
                </c:pt>
                <c:pt idx="1292">
                  <c:v>6.0341477251051892E-2</c:v>
                </c:pt>
                <c:pt idx="1293">
                  <c:v>6.0356052460491375E-2</c:v>
                </c:pt>
                <c:pt idx="1294">
                  <c:v>6.0528563876501684E-2</c:v>
                </c:pt>
                <c:pt idx="1295">
                  <c:v>6.0758375733258194E-2</c:v>
                </c:pt>
                <c:pt idx="1296">
                  <c:v>6.1008102865594868E-2</c:v>
                </c:pt>
                <c:pt idx="1297">
                  <c:v>6.1227641849834077E-2</c:v>
                </c:pt>
                <c:pt idx="1298">
                  <c:v>6.130863937375787E-2</c:v>
                </c:pt>
                <c:pt idx="1299">
                  <c:v>6.1470654318643375E-2</c:v>
                </c:pt>
                <c:pt idx="1300">
                  <c:v>6.1517520904039447E-2</c:v>
                </c:pt>
                <c:pt idx="1301">
                  <c:v>6.1491466231278775E-2</c:v>
                </c:pt>
                <c:pt idx="1302">
                  <c:v>6.1539118505048243E-2</c:v>
                </c:pt>
                <c:pt idx="1303">
                  <c:v>6.1456959314836683E-2</c:v>
                </c:pt>
                <c:pt idx="1304">
                  <c:v>6.1422729216500736E-2</c:v>
                </c:pt>
                <c:pt idx="1305">
                  <c:v>6.1449439885783261E-2</c:v>
                </c:pt>
                <c:pt idx="1306">
                  <c:v>6.1182458245702794E-2</c:v>
                </c:pt>
                <c:pt idx="1307">
                  <c:v>6.121144322017192E-2</c:v>
                </c:pt>
                <c:pt idx="1308">
                  <c:v>6.1199293449173471E-2</c:v>
                </c:pt>
                <c:pt idx="1309">
                  <c:v>6.1133098694676397E-2</c:v>
                </c:pt>
                <c:pt idx="1310">
                  <c:v>6.1065025952557354E-2</c:v>
                </c:pt>
                <c:pt idx="1311">
                  <c:v>6.110174290797718E-2</c:v>
                </c:pt>
                <c:pt idx="1312">
                  <c:v>6.10006207300458E-2</c:v>
                </c:pt>
                <c:pt idx="1313">
                  <c:v>6.0995705023626119E-2</c:v>
                </c:pt>
                <c:pt idx="1314">
                  <c:v>6.1510579975507219E-2</c:v>
                </c:pt>
                <c:pt idx="1315">
                  <c:v>6.1759396128696006E-2</c:v>
                </c:pt>
                <c:pt idx="1316">
                  <c:v>6.1903792158813198E-2</c:v>
                </c:pt>
                <c:pt idx="1317">
                  <c:v>6.2223502048811247E-2</c:v>
                </c:pt>
                <c:pt idx="1318">
                  <c:v>6.2349563346336255E-2</c:v>
                </c:pt>
                <c:pt idx="1319">
                  <c:v>6.2366435848619228E-2</c:v>
                </c:pt>
                <c:pt idx="1320">
                  <c:v>6.237970297836342E-2</c:v>
                </c:pt>
                <c:pt idx="1321">
                  <c:v>6.2421063543042415E-2</c:v>
                </c:pt>
                <c:pt idx="1322">
                  <c:v>6.2486124696716445E-2</c:v>
                </c:pt>
                <c:pt idx="1323">
                  <c:v>6.3011804391721049E-2</c:v>
                </c:pt>
                <c:pt idx="1324">
                  <c:v>6.335983808590781E-2</c:v>
                </c:pt>
                <c:pt idx="1325">
                  <c:v>6.358977502384415E-2</c:v>
                </c:pt>
                <c:pt idx="1326">
                  <c:v>6.3889605424924986E-2</c:v>
                </c:pt>
                <c:pt idx="1327">
                  <c:v>6.4105396260011813E-2</c:v>
                </c:pt>
                <c:pt idx="1328">
                  <c:v>6.4158733695041617E-2</c:v>
                </c:pt>
                <c:pt idx="1329">
                  <c:v>6.414573753100565E-2</c:v>
                </c:pt>
                <c:pt idx="1330">
                  <c:v>6.4082482852902231E-2</c:v>
                </c:pt>
                <c:pt idx="1331">
                  <c:v>6.4053755839022314E-2</c:v>
                </c:pt>
                <c:pt idx="1332">
                  <c:v>6.403106141628763E-2</c:v>
                </c:pt>
                <c:pt idx="1333">
                  <c:v>6.3954242894418645E-2</c:v>
                </c:pt>
                <c:pt idx="1334">
                  <c:v>6.3954566485828354E-2</c:v>
                </c:pt>
                <c:pt idx="1335">
                  <c:v>6.3944249813936815E-2</c:v>
                </c:pt>
                <c:pt idx="1336">
                  <c:v>6.3912882990500186E-2</c:v>
                </c:pt>
                <c:pt idx="1337">
                  <c:v>6.3964363457064355E-2</c:v>
                </c:pt>
                <c:pt idx="1338">
                  <c:v>6.3944450637762926E-2</c:v>
                </c:pt>
                <c:pt idx="1339">
                  <c:v>6.379596786399977E-2</c:v>
                </c:pt>
                <c:pt idx="1340">
                  <c:v>6.3647231421706987E-2</c:v>
                </c:pt>
                <c:pt idx="1341">
                  <c:v>6.3531722434140944E-2</c:v>
                </c:pt>
                <c:pt idx="1342">
                  <c:v>6.3496670499067015E-2</c:v>
                </c:pt>
                <c:pt idx="1343">
                  <c:v>6.35733196346773E-2</c:v>
                </c:pt>
                <c:pt idx="1344">
                  <c:v>6.3636804436718639E-2</c:v>
                </c:pt>
                <c:pt idx="1345">
                  <c:v>6.3677593802518986E-2</c:v>
                </c:pt>
                <c:pt idx="1346">
                  <c:v>6.379030187237987E-2</c:v>
                </c:pt>
                <c:pt idx="1347">
                  <c:v>6.3984784741275613E-2</c:v>
                </c:pt>
                <c:pt idx="1348">
                  <c:v>6.4187289992058111E-2</c:v>
                </c:pt>
                <c:pt idx="1349">
                  <c:v>6.4461048172329172E-2</c:v>
                </c:pt>
                <c:pt idx="1350">
                  <c:v>6.4667337814445738E-2</c:v>
                </c:pt>
                <c:pt idx="1351">
                  <c:v>6.4900877105118604E-2</c:v>
                </c:pt>
                <c:pt idx="1352">
                  <c:v>6.506552485138957E-2</c:v>
                </c:pt>
                <c:pt idx="1353">
                  <c:v>6.5075192771822402E-2</c:v>
                </c:pt>
                <c:pt idx="1354">
                  <c:v>6.4963468878289021E-2</c:v>
                </c:pt>
                <c:pt idx="1355">
                  <c:v>6.4910743252419842E-2</c:v>
                </c:pt>
                <c:pt idx="1356">
                  <c:v>6.4998227296731048E-2</c:v>
                </c:pt>
                <c:pt idx="1357">
                  <c:v>6.5290053026793984E-2</c:v>
                </c:pt>
                <c:pt idx="1358">
                  <c:v>6.5491176219294164E-2</c:v>
                </c:pt>
                <c:pt idx="1359">
                  <c:v>6.5668726329865562E-2</c:v>
                </c:pt>
                <c:pt idx="1360">
                  <c:v>6.5857897086264092E-2</c:v>
                </c:pt>
                <c:pt idx="1361">
                  <c:v>6.5963142528469257E-2</c:v>
                </c:pt>
                <c:pt idx="1362">
                  <c:v>6.6149466847118324E-2</c:v>
                </c:pt>
                <c:pt idx="1363">
                  <c:v>6.6240351341226536E-2</c:v>
                </c:pt>
                <c:pt idx="1364">
                  <c:v>6.6310409218841251E-2</c:v>
                </c:pt>
                <c:pt idx="1365">
                  <c:v>6.6428661455585292E-2</c:v>
                </c:pt>
                <c:pt idx="1366">
                  <c:v>6.6452141554953895E-2</c:v>
                </c:pt>
                <c:pt idx="1367">
                  <c:v>6.6290127587661007E-2</c:v>
                </c:pt>
                <c:pt idx="1368">
                  <c:v>6.6056641750763007E-2</c:v>
                </c:pt>
                <c:pt idx="1369">
                  <c:v>6.5727653131787828E-2</c:v>
                </c:pt>
                <c:pt idx="1370">
                  <c:v>6.5328311966483962E-2</c:v>
                </c:pt>
                <c:pt idx="1371">
                  <c:v>6.4740793711531477E-2</c:v>
                </c:pt>
                <c:pt idx="1372">
                  <c:v>6.4087148961784857E-2</c:v>
                </c:pt>
                <c:pt idx="1373">
                  <c:v>6.3559578934265212E-2</c:v>
                </c:pt>
                <c:pt idx="1374">
                  <c:v>6.3142732239598584E-2</c:v>
                </c:pt>
                <c:pt idx="1375">
                  <c:v>6.1995881424661045E-2</c:v>
                </c:pt>
                <c:pt idx="1376">
                  <c:v>6.1749505723881104E-2</c:v>
                </c:pt>
                <c:pt idx="1377">
                  <c:v>6.1705393765772637E-2</c:v>
                </c:pt>
                <c:pt idx="1378">
                  <c:v>6.1593961378935032E-2</c:v>
                </c:pt>
                <c:pt idx="1379">
                  <c:v>6.1456729822101229E-2</c:v>
                </c:pt>
                <c:pt idx="1380">
                  <c:v>6.1551564304233863E-2</c:v>
                </c:pt>
                <c:pt idx="1381">
                  <c:v>6.1438687933730765E-2</c:v>
                </c:pt>
                <c:pt idx="1382">
                  <c:v>6.1431677911896652E-2</c:v>
                </c:pt>
                <c:pt idx="1383">
                  <c:v>6.1383180680275526E-2</c:v>
                </c:pt>
                <c:pt idx="1384">
                  <c:v>6.1367928831464004E-2</c:v>
                </c:pt>
                <c:pt idx="1385">
                  <c:v>6.1407476508283779E-2</c:v>
                </c:pt>
                <c:pt idx="1386">
                  <c:v>6.1409986456272429E-2</c:v>
                </c:pt>
                <c:pt idx="1387">
                  <c:v>6.1390641905195255E-2</c:v>
                </c:pt>
                <c:pt idx="1388">
                  <c:v>6.130859814678203E-2</c:v>
                </c:pt>
                <c:pt idx="1389">
                  <c:v>6.1309053104099065E-2</c:v>
                </c:pt>
                <c:pt idx="1390">
                  <c:v>6.131390641476675E-2</c:v>
                </c:pt>
                <c:pt idx="1391">
                  <c:v>6.1239745079947755E-2</c:v>
                </c:pt>
                <c:pt idx="1392">
                  <c:v>6.1193073142789239E-2</c:v>
                </c:pt>
                <c:pt idx="1393">
                  <c:v>6.1317646678810844E-2</c:v>
                </c:pt>
                <c:pt idx="1394">
                  <c:v>6.1374002121476652E-2</c:v>
                </c:pt>
                <c:pt idx="1395">
                  <c:v>6.1344199109297094E-2</c:v>
                </c:pt>
                <c:pt idx="1396">
                  <c:v>6.1379502795898142E-2</c:v>
                </c:pt>
                <c:pt idx="1397">
                  <c:v>6.154139173927866E-2</c:v>
                </c:pt>
                <c:pt idx="1398">
                  <c:v>6.1596620999074474E-2</c:v>
                </c:pt>
                <c:pt idx="1399">
                  <c:v>6.1597806254971972E-2</c:v>
                </c:pt>
                <c:pt idx="1400">
                  <c:v>6.1613701161122428E-2</c:v>
                </c:pt>
                <c:pt idx="1401">
                  <c:v>6.1633091375993432E-2</c:v>
                </c:pt>
                <c:pt idx="1402">
                  <c:v>6.1670549645059879E-2</c:v>
                </c:pt>
                <c:pt idx="1403">
                  <c:v>6.173128104051738E-2</c:v>
                </c:pt>
                <c:pt idx="1404">
                  <c:v>6.1767638762614728E-2</c:v>
                </c:pt>
                <c:pt idx="1405">
                  <c:v>6.1747698395209258E-2</c:v>
                </c:pt>
                <c:pt idx="1406">
                  <c:v>6.1820362370950475E-2</c:v>
                </c:pt>
                <c:pt idx="1407">
                  <c:v>6.1767866021787902E-2</c:v>
                </c:pt>
                <c:pt idx="1408">
                  <c:v>6.1659392866252827E-2</c:v>
                </c:pt>
                <c:pt idx="1409">
                  <c:v>6.1510225456613082E-2</c:v>
                </c:pt>
                <c:pt idx="1410">
                  <c:v>6.1307944917290247E-2</c:v>
                </c:pt>
                <c:pt idx="1411">
                  <c:v>6.1147505654400976E-2</c:v>
                </c:pt>
                <c:pt idx="1412">
                  <c:v>6.1139962672078149E-2</c:v>
                </c:pt>
                <c:pt idx="1413">
                  <c:v>6.1118797648898812E-2</c:v>
                </c:pt>
                <c:pt idx="1414">
                  <c:v>6.1168954450998715E-2</c:v>
                </c:pt>
                <c:pt idx="1415">
                  <c:v>6.1193753441236683E-2</c:v>
                </c:pt>
                <c:pt idx="1416">
                  <c:v>6.1168358002728108E-2</c:v>
                </c:pt>
                <c:pt idx="1417">
                  <c:v>6.1105885324688365E-2</c:v>
                </c:pt>
                <c:pt idx="1418">
                  <c:v>6.1086034253800936E-2</c:v>
                </c:pt>
                <c:pt idx="1419">
                  <c:v>6.118225020464408E-2</c:v>
                </c:pt>
                <c:pt idx="1420">
                  <c:v>6.1366007364235524E-2</c:v>
                </c:pt>
                <c:pt idx="1421">
                  <c:v>6.1554121239463272E-2</c:v>
                </c:pt>
                <c:pt idx="1422">
                  <c:v>6.1636587474367878E-2</c:v>
                </c:pt>
                <c:pt idx="1423">
                  <c:v>6.1635131398174385E-2</c:v>
                </c:pt>
                <c:pt idx="1424">
                  <c:v>6.1621071405281912E-2</c:v>
                </c:pt>
                <c:pt idx="1425">
                  <c:v>6.165123072279112E-2</c:v>
                </c:pt>
                <c:pt idx="1426">
                  <c:v>6.1557657619016201E-2</c:v>
                </c:pt>
                <c:pt idx="1427">
                  <c:v>6.1568575281985179E-2</c:v>
                </c:pt>
                <c:pt idx="1428">
                  <c:v>6.1585144522858945E-2</c:v>
                </c:pt>
                <c:pt idx="1429">
                  <c:v>6.1605168580474406E-2</c:v>
                </c:pt>
                <c:pt idx="1430">
                  <c:v>6.1543889265771187E-2</c:v>
                </c:pt>
                <c:pt idx="1431">
                  <c:v>6.153280412652342E-2</c:v>
                </c:pt>
                <c:pt idx="1432">
                  <c:v>6.1517463613178815E-2</c:v>
                </c:pt>
                <c:pt idx="1433">
                  <c:v>6.1480188233131755E-2</c:v>
                </c:pt>
                <c:pt idx="1434">
                  <c:v>6.1266871533832735E-2</c:v>
                </c:pt>
                <c:pt idx="1435">
                  <c:v>6.101078949027227E-2</c:v>
                </c:pt>
                <c:pt idx="1436">
                  <c:v>6.0874019408877822E-2</c:v>
                </c:pt>
                <c:pt idx="1437">
                  <c:v>6.062476215122431E-2</c:v>
                </c:pt>
                <c:pt idx="1438">
                  <c:v>6.0331091594710916E-2</c:v>
                </c:pt>
                <c:pt idx="1439">
                  <c:v>6.0227088546920389E-2</c:v>
                </c:pt>
                <c:pt idx="1440">
                  <c:v>6.0190823929403128E-2</c:v>
                </c:pt>
                <c:pt idx="1441">
                  <c:v>6.0195073790177092E-2</c:v>
                </c:pt>
                <c:pt idx="1442">
                  <c:v>6.0184035936434517E-2</c:v>
                </c:pt>
                <c:pt idx="1443">
                  <c:v>6.0200680477752053E-2</c:v>
                </c:pt>
                <c:pt idx="1444">
                  <c:v>6.0333778955579315E-2</c:v>
                </c:pt>
                <c:pt idx="1445">
                  <c:v>6.0394073547116178E-2</c:v>
                </c:pt>
                <c:pt idx="1446">
                  <c:v>6.0444999194610785E-2</c:v>
                </c:pt>
                <c:pt idx="1447">
                  <c:v>6.0858155290087944E-2</c:v>
                </c:pt>
                <c:pt idx="1448">
                  <c:v>6.1366953482029973E-2</c:v>
                </c:pt>
                <c:pt idx="1449">
                  <c:v>6.1740375922861551E-2</c:v>
                </c:pt>
                <c:pt idx="1450">
                  <c:v>6.1802346556111776E-2</c:v>
                </c:pt>
                <c:pt idx="1451">
                  <c:v>6.1777165678307065E-2</c:v>
                </c:pt>
                <c:pt idx="1452">
                  <c:v>6.1757173462163237E-2</c:v>
                </c:pt>
                <c:pt idx="1453">
                  <c:v>6.1750853238500186E-2</c:v>
                </c:pt>
                <c:pt idx="1454">
                  <c:v>6.1718322663755022E-2</c:v>
                </c:pt>
                <c:pt idx="1455">
                  <c:v>6.170029938085049E-2</c:v>
                </c:pt>
                <c:pt idx="1456">
                  <c:v>6.1652345518708351E-2</c:v>
                </c:pt>
                <c:pt idx="1457">
                  <c:v>6.1639941995090507E-2</c:v>
                </c:pt>
                <c:pt idx="1458">
                  <c:v>6.1634345238756147E-2</c:v>
                </c:pt>
                <c:pt idx="1459">
                  <c:v>6.1605368418713682E-2</c:v>
                </c:pt>
                <c:pt idx="1460">
                  <c:v>6.1562304051306659E-2</c:v>
                </c:pt>
                <c:pt idx="1461">
                  <c:v>6.1573952785076019E-2</c:v>
                </c:pt>
                <c:pt idx="1462">
                  <c:v>6.1599395775813984E-2</c:v>
                </c:pt>
                <c:pt idx="1463">
                  <c:v>6.1601095981706953E-2</c:v>
                </c:pt>
                <c:pt idx="1464">
                  <c:v>6.1579562350027386E-2</c:v>
                </c:pt>
                <c:pt idx="1465">
                  <c:v>6.158280240879211E-2</c:v>
                </c:pt>
                <c:pt idx="1466">
                  <c:v>6.1580812024568596E-2</c:v>
                </c:pt>
                <c:pt idx="1467">
                  <c:v>6.1395017467444635E-2</c:v>
                </c:pt>
                <c:pt idx="1468">
                  <c:v>6.1053530008600303E-2</c:v>
                </c:pt>
                <c:pt idx="1469">
                  <c:v>6.0608060567248011E-2</c:v>
                </c:pt>
                <c:pt idx="1470">
                  <c:v>6.0558342013346748E-2</c:v>
                </c:pt>
                <c:pt idx="1471">
                  <c:v>6.0519681085276701E-2</c:v>
                </c:pt>
                <c:pt idx="1472">
                  <c:v>6.0538155271331086E-2</c:v>
                </c:pt>
                <c:pt idx="1473">
                  <c:v>6.0600104477592384E-2</c:v>
                </c:pt>
                <c:pt idx="1474">
                  <c:v>6.0818607898438001E-2</c:v>
                </c:pt>
                <c:pt idx="1475">
                  <c:v>6.0896126109923725E-2</c:v>
                </c:pt>
                <c:pt idx="1476">
                  <c:v>6.0948753821945853E-2</c:v>
                </c:pt>
                <c:pt idx="1477">
                  <c:v>6.0868188135499025E-2</c:v>
                </c:pt>
                <c:pt idx="1478">
                  <c:v>6.0883023849125258E-2</c:v>
                </c:pt>
                <c:pt idx="1479">
                  <c:v>6.0897536756411762E-2</c:v>
                </c:pt>
                <c:pt idx="1480">
                  <c:v>6.0917895365138128E-2</c:v>
                </c:pt>
                <c:pt idx="1481">
                  <c:v>6.0986265793218669E-2</c:v>
                </c:pt>
                <c:pt idx="1482">
                  <c:v>6.1266832071582442E-2</c:v>
                </c:pt>
                <c:pt idx="1483">
                  <c:v>6.1484201108703201E-2</c:v>
                </c:pt>
                <c:pt idx="1484">
                  <c:v>6.1587396512366582E-2</c:v>
                </c:pt>
                <c:pt idx="1485">
                  <c:v>6.1674480633423373E-2</c:v>
                </c:pt>
                <c:pt idx="1486">
                  <c:v>6.1720149548066532E-2</c:v>
                </c:pt>
                <c:pt idx="1487">
                  <c:v>6.167416814103114E-2</c:v>
                </c:pt>
                <c:pt idx="1488">
                  <c:v>6.1677755593747254E-2</c:v>
                </c:pt>
                <c:pt idx="1489">
                  <c:v>6.1666284481785856E-2</c:v>
                </c:pt>
                <c:pt idx="1490">
                  <c:v>6.1651567170693797E-2</c:v>
                </c:pt>
                <c:pt idx="1491">
                  <c:v>6.1557348032327999E-2</c:v>
                </c:pt>
                <c:pt idx="1492">
                  <c:v>6.1615202264940341E-2</c:v>
                </c:pt>
                <c:pt idx="1493">
                  <c:v>6.1720482797191174E-2</c:v>
                </c:pt>
                <c:pt idx="1494">
                  <c:v>6.1981571889856257E-2</c:v>
                </c:pt>
                <c:pt idx="1495">
                  <c:v>6.2221270698703278E-2</c:v>
                </c:pt>
                <c:pt idx="1496">
                  <c:v>6.2420630499982095E-2</c:v>
                </c:pt>
                <c:pt idx="1497">
                  <c:v>6.2469763120156091E-2</c:v>
                </c:pt>
                <c:pt idx="1498">
                  <c:v>6.2452999233639561E-2</c:v>
                </c:pt>
                <c:pt idx="1499">
                  <c:v>6.2457071751383667E-2</c:v>
                </c:pt>
                <c:pt idx="1500">
                  <c:v>6.2446823865515005E-2</c:v>
                </c:pt>
                <c:pt idx="1501">
                  <c:v>6.2468938289934786E-2</c:v>
                </c:pt>
                <c:pt idx="1502">
                  <c:v>6.2526727837530105E-2</c:v>
                </c:pt>
                <c:pt idx="1503">
                  <c:v>6.2533794945047586E-2</c:v>
                </c:pt>
                <c:pt idx="1504">
                  <c:v>6.2606352606350377E-2</c:v>
                </c:pt>
                <c:pt idx="1505">
                  <c:v>6.2628603240205388E-2</c:v>
                </c:pt>
                <c:pt idx="1506">
                  <c:v>6.2674040803938957E-2</c:v>
                </c:pt>
                <c:pt idx="1507">
                  <c:v>6.2706614652419945E-2</c:v>
                </c:pt>
                <c:pt idx="1508">
                  <c:v>6.2672207644653102E-2</c:v>
                </c:pt>
                <c:pt idx="1509">
                  <c:v>6.2559018560656765E-2</c:v>
                </c:pt>
                <c:pt idx="1510">
                  <c:v>6.2459802090907533E-2</c:v>
                </c:pt>
                <c:pt idx="1511">
                  <c:v>6.2224898122974048E-2</c:v>
                </c:pt>
                <c:pt idx="1512">
                  <c:v>6.2180377511113945E-2</c:v>
                </c:pt>
                <c:pt idx="1513">
                  <c:v>6.2153573601528546E-2</c:v>
                </c:pt>
                <c:pt idx="1514">
                  <c:v>6.2151541933553461E-2</c:v>
                </c:pt>
                <c:pt idx="1515">
                  <c:v>6.217853359782928E-2</c:v>
                </c:pt>
                <c:pt idx="1516">
                  <c:v>6.2184334534408262E-2</c:v>
                </c:pt>
                <c:pt idx="1517">
                  <c:v>6.2569555993676612E-2</c:v>
                </c:pt>
                <c:pt idx="1518">
                  <c:v>6.2936152819357438E-2</c:v>
                </c:pt>
                <c:pt idx="1519">
                  <c:v>6.3224598215149502E-2</c:v>
                </c:pt>
                <c:pt idx="1520">
                  <c:v>6.3315921383910442E-2</c:v>
                </c:pt>
                <c:pt idx="1521">
                  <c:v>6.335472620935631E-2</c:v>
                </c:pt>
                <c:pt idx="1522">
                  <c:v>6.3402267847753033E-2</c:v>
                </c:pt>
                <c:pt idx="1523">
                  <c:v>6.3450016831237438E-2</c:v>
                </c:pt>
                <c:pt idx="1524">
                  <c:v>6.3434347635092508E-2</c:v>
                </c:pt>
                <c:pt idx="1525">
                  <c:v>6.3399505166608153E-2</c:v>
                </c:pt>
                <c:pt idx="1526">
                  <c:v>6.3285302217943776E-2</c:v>
                </c:pt>
                <c:pt idx="1527">
                  <c:v>6.3108812834742206E-2</c:v>
                </c:pt>
                <c:pt idx="1528">
                  <c:v>6.2904578383184945E-2</c:v>
                </c:pt>
                <c:pt idx="1529">
                  <c:v>6.2699686568611621E-2</c:v>
                </c:pt>
                <c:pt idx="1530">
                  <c:v>6.2523865826123876E-2</c:v>
                </c:pt>
                <c:pt idx="1531">
                  <c:v>6.2221757753981463E-2</c:v>
                </c:pt>
                <c:pt idx="1532">
                  <c:v>6.1988267661845182E-2</c:v>
                </c:pt>
                <c:pt idx="1533">
                  <c:v>6.1637696518556766E-2</c:v>
                </c:pt>
                <c:pt idx="1534">
                  <c:v>6.1392109299473224E-2</c:v>
                </c:pt>
                <c:pt idx="1535">
                  <c:v>6.1265032098220207E-2</c:v>
                </c:pt>
                <c:pt idx="1536">
                  <c:v>6.1135080529043526E-2</c:v>
                </c:pt>
                <c:pt idx="1537">
                  <c:v>6.1324912796003647E-2</c:v>
                </c:pt>
                <c:pt idx="1538">
                  <c:v>6.1449119550463761E-2</c:v>
                </c:pt>
                <c:pt idx="1539">
                  <c:v>6.1512726617722828E-2</c:v>
                </c:pt>
                <c:pt idx="1540">
                  <c:v>6.1547885925889834E-2</c:v>
                </c:pt>
                <c:pt idx="1541">
                  <c:v>6.1594444899216727E-2</c:v>
                </c:pt>
                <c:pt idx="1542">
                  <c:v>6.1584192747032869E-2</c:v>
                </c:pt>
                <c:pt idx="1543">
                  <c:v>6.1563417760319324E-2</c:v>
                </c:pt>
                <c:pt idx="1544">
                  <c:v>6.1491256232867851E-2</c:v>
                </c:pt>
                <c:pt idx="1545">
                  <c:v>6.1486500650722829E-2</c:v>
                </c:pt>
                <c:pt idx="1546">
                  <c:v>6.157800023318865E-2</c:v>
                </c:pt>
                <c:pt idx="1547">
                  <c:v>6.1704138311186818E-2</c:v>
                </c:pt>
                <c:pt idx="1548">
                  <c:v>6.1776855987471846E-2</c:v>
                </c:pt>
                <c:pt idx="1549">
                  <c:v>6.1740589593543276E-2</c:v>
                </c:pt>
                <c:pt idx="1550">
                  <c:v>6.1574856335017018E-2</c:v>
                </c:pt>
                <c:pt idx="1551">
                  <c:v>6.1560676997559703E-2</c:v>
                </c:pt>
                <c:pt idx="1552">
                  <c:v>6.1567572645785308E-2</c:v>
                </c:pt>
                <c:pt idx="1553">
                  <c:v>6.1664963668560974E-2</c:v>
                </c:pt>
                <c:pt idx="1554">
                  <c:v>6.167467064717843E-2</c:v>
                </c:pt>
                <c:pt idx="1555">
                  <c:v>6.1674653526521878E-2</c:v>
                </c:pt>
                <c:pt idx="1556">
                  <c:v>6.167870411516542E-2</c:v>
                </c:pt>
                <c:pt idx="1557">
                  <c:v>6.169757689314323E-2</c:v>
                </c:pt>
                <c:pt idx="1558">
                  <c:v>6.1832755808340904E-2</c:v>
                </c:pt>
                <c:pt idx="1559">
                  <c:v>6.1823749941610419E-2</c:v>
                </c:pt>
                <c:pt idx="1560">
                  <c:v>6.1824859013071741E-2</c:v>
                </c:pt>
                <c:pt idx="1561">
                  <c:v>6.1846774841107816E-2</c:v>
                </c:pt>
                <c:pt idx="1562">
                  <c:v>6.1894885378137969E-2</c:v>
                </c:pt>
                <c:pt idx="1563">
                  <c:v>6.1902260581430057E-2</c:v>
                </c:pt>
                <c:pt idx="1564">
                  <c:v>6.1889016018324278E-2</c:v>
                </c:pt>
                <c:pt idx="1565">
                  <c:v>6.1897437212072116E-2</c:v>
                </c:pt>
                <c:pt idx="1566">
                  <c:v>6.1872338011557622E-2</c:v>
                </c:pt>
                <c:pt idx="1567">
                  <c:v>6.1806317609291533E-2</c:v>
                </c:pt>
                <c:pt idx="1568">
                  <c:v>6.1793315528259972E-2</c:v>
                </c:pt>
                <c:pt idx="1569">
                  <c:v>6.1795223195980339E-2</c:v>
                </c:pt>
                <c:pt idx="1570">
                  <c:v>6.1804820022237618E-2</c:v>
                </c:pt>
                <c:pt idx="1571">
                  <c:v>6.1843065838356762E-2</c:v>
                </c:pt>
                <c:pt idx="1572">
                  <c:v>6.1932061337076093E-2</c:v>
                </c:pt>
                <c:pt idx="1573">
                  <c:v>6.1867573923309341E-2</c:v>
                </c:pt>
                <c:pt idx="1574">
                  <c:v>6.1853202822526508E-2</c:v>
                </c:pt>
                <c:pt idx="1575">
                  <c:v>6.1863654962726181E-2</c:v>
                </c:pt>
                <c:pt idx="1576">
                  <c:v>6.1866956268667353E-2</c:v>
                </c:pt>
                <c:pt idx="1577">
                  <c:v>6.1852199198382078E-2</c:v>
                </c:pt>
                <c:pt idx="1578">
                  <c:v>6.167617510378804E-2</c:v>
                </c:pt>
                <c:pt idx="1579">
                  <c:v>6.1673345121103139E-2</c:v>
                </c:pt>
                <c:pt idx="1580">
                  <c:v>6.1762942447219291E-2</c:v>
                </c:pt>
                <c:pt idx="1581">
                  <c:v>6.1751847883962707E-2</c:v>
                </c:pt>
                <c:pt idx="1582">
                  <c:v>6.1711158227245579E-2</c:v>
                </c:pt>
                <c:pt idx="1583">
                  <c:v>6.1719793773289726E-2</c:v>
                </c:pt>
                <c:pt idx="1584">
                  <c:v>6.1882674787196265E-2</c:v>
                </c:pt>
                <c:pt idx="1585">
                  <c:v>6.2088179353704365E-2</c:v>
                </c:pt>
                <c:pt idx="1586">
                  <c:v>6.2261326240653996E-2</c:v>
                </c:pt>
                <c:pt idx="1587">
                  <c:v>6.2397527151834241E-2</c:v>
                </c:pt>
                <c:pt idx="1588">
                  <c:v>6.2485671485529422E-2</c:v>
                </c:pt>
                <c:pt idx="1589">
                  <c:v>6.2485198480373323E-2</c:v>
                </c:pt>
                <c:pt idx="1590">
                  <c:v>6.249616190558243E-2</c:v>
                </c:pt>
                <c:pt idx="1591">
                  <c:v>6.264073845118226E-2</c:v>
                </c:pt>
                <c:pt idx="1592">
                  <c:v>6.2691350909914401E-2</c:v>
                </c:pt>
                <c:pt idx="1593">
                  <c:v>6.2851377470141162E-2</c:v>
                </c:pt>
                <c:pt idx="1594">
                  <c:v>6.3051293411000145E-2</c:v>
                </c:pt>
                <c:pt idx="1595">
                  <c:v>6.3206268666004914E-2</c:v>
                </c:pt>
                <c:pt idx="1596">
                  <c:v>6.3348491581564054E-2</c:v>
                </c:pt>
                <c:pt idx="1597">
                  <c:v>6.3521530726923028E-2</c:v>
                </c:pt>
                <c:pt idx="1598">
                  <c:v>6.3794158075327234E-2</c:v>
                </c:pt>
                <c:pt idx="1599">
                  <c:v>6.3866005312242582E-2</c:v>
                </c:pt>
                <c:pt idx="1600">
                  <c:v>6.3873964734966412E-2</c:v>
                </c:pt>
                <c:pt idx="1601">
                  <c:v>6.4127212075228243E-2</c:v>
                </c:pt>
                <c:pt idx="1602">
                  <c:v>6.4283217343127613E-2</c:v>
                </c:pt>
                <c:pt idx="1603">
                  <c:v>6.4320490303001784E-2</c:v>
                </c:pt>
                <c:pt idx="1604">
                  <c:v>6.4313993120647353E-2</c:v>
                </c:pt>
                <c:pt idx="1605">
                  <c:v>6.4312814465129112E-2</c:v>
                </c:pt>
                <c:pt idx="1606">
                  <c:v>6.4340191425045462E-2</c:v>
                </c:pt>
                <c:pt idx="1607">
                  <c:v>6.4327642209214692E-2</c:v>
                </c:pt>
                <c:pt idx="1608">
                  <c:v>6.4301734069331956E-2</c:v>
                </c:pt>
                <c:pt idx="1609">
                  <c:v>6.4205683639925959E-2</c:v>
                </c:pt>
                <c:pt idx="1610">
                  <c:v>6.4060387473609912E-2</c:v>
                </c:pt>
                <c:pt idx="1611">
                  <c:v>6.4041878587103612E-2</c:v>
                </c:pt>
                <c:pt idx="1612">
                  <c:v>6.4035410788760183E-2</c:v>
                </c:pt>
                <c:pt idx="1613">
                  <c:v>6.4068498275227564E-2</c:v>
                </c:pt>
                <c:pt idx="1614">
                  <c:v>6.4082521247343011E-2</c:v>
                </c:pt>
                <c:pt idx="1615">
                  <c:v>6.4074838494463174E-2</c:v>
                </c:pt>
                <c:pt idx="1616">
                  <c:v>6.4131043656334402E-2</c:v>
                </c:pt>
                <c:pt idx="1617">
                  <c:v>6.4165438547720374E-2</c:v>
                </c:pt>
                <c:pt idx="1618">
                  <c:v>6.4404482191721305E-2</c:v>
                </c:pt>
                <c:pt idx="1619">
                  <c:v>6.4511090359883963E-2</c:v>
                </c:pt>
                <c:pt idx="1620">
                  <c:v>6.4539913144906633E-2</c:v>
                </c:pt>
                <c:pt idx="1621">
                  <c:v>6.4378859732959356E-2</c:v>
                </c:pt>
                <c:pt idx="1622">
                  <c:v>6.4219949215614983E-2</c:v>
                </c:pt>
                <c:pt idx="1623">
                  <c:v>6.4113292607572925E-2</c:v>
                </c:pt>
                <c:pt idx="1624">
                  <c:v>6.4106107042634211E-2</c:v>
                </c:pt>
                <c:pt idx="1625">
                  <c:v>6.4095090130407761E-2</c:v>
                </c:pt>
                <c:pt idx="1626">
                  <c:v>6.4060043186471349E-2</c:v>
                </c:pt>
                <c:pt idx="1627">
                  <c:v>6.4074699911409627E-2</c:v>
                </c:pt>
                <c:pt idx="1628">
                  <c:v>6.406970710633822E-2</c:v>
                </c:pt>
                <c:pt idx="1629">
                  <c:v>6.4050198274245615E-2</c:v>
                </c:pt>
                <c:pt idx="1630">
                  <c:v>6.4006248559377671E-2</c:v>
                </c:pt>
                <c:pt idx="1631">
                  <c:v>6.3959039471907259E-2</c:v>
                </c:pt>
                <c:pt idx="1632">
                  <c:v>6.3799879115823979E-2</c:v>
                </c:pt>
                <c:pt idx="1633">
                  <c:v>6.3599645141882016E-2</c:v>
                </c:pt>
                <c:pt idx="1634">
                  <c:v>6.3437336261071731E-2</c:v>
                </c:pt>
                <c:pt idx="1635">
                  <c:v>6.3311906002931795E-2</c:v>
                </c:pt>
                <c:pt idx="1636">
                  <c:v>6.2944501233989994E-2</c:v>
                </c:pt>
                <c:pt idx="1637">
                  <c:v>6.2490522824970696E-2</c:v>
                </c:pt>
                <c:pt idx="1638">
                  <c:v>6.2732405523955551E-2</c:v>
                </c:pt>
                <c:pt idx="1639">
                  <c:v>6.3045765001172746E-2</c:v>
                </c:pt>
                <c:pt idx="1640">
                  <c:v>6.3207033876899701E-2</c:v>
                </c:pt>
                <c:pt idx="1641">
                  <c:v>6.3436346991404768E-2</c:v>
                </c:pt>
                <c:pt idx="1642">
                  <c:v>6.3651573740896236E-2</c:v>
                </c:pt>
                <c:pt idx="1643">
                  <c:v>6.3754691803234384E-2</c:v>
                </c:pt>
                <c:pt idx="1644">
                  <c:v>6.3841350765758365E-2</c:v>
                </c:pt>
                <c:pt idx="1645">
                  <c:v>6.3960341542351667E-2</c:v>
                </c:pt>
                <c:pt idx="1646">
                  <c:v>6.407744573923381E-2</c:v>
                </c:pt>
                <c:pt idx="1647">
                  <c:v>6.405490326863246E-2</c:v>
                </c:pt>
                <c:pt idx="1648">
                  <c:v>6.41344192555105E-2</c:v>
                </c:pt>
                <c:pt idx="1649">
                  <c:v>6.4132512976003392E-2</c:v>
                </c:pt>
                <c:pt idx="1650">
                  <c:v>6.4114051308225992E-2</c:v>
                </c:pt>
                <c:pt idx="1651">
                  <c:v>6.4099621362207343E-2</c:v>
                </c:pt>
                <c:pt idx="1652">
                  <c:v>6.4104450668122079E-2</c:v>
                </c:pt>
                <c:pt idx="1653">
                  <c:v>6.405225722657909E-2</c:v>
                </c:pt>
                <c:pt idx="1654">
                  <c:v>6.4022350654280968E-2</c:v>
                </c:pt>
                <c:pt idx="1655">
                  <c:v>6.4107620689762418E-2</c:v>
                </c:pt>
                <c:pt idx="1656">
                  <c:v>6.4139791432532928E-2</c:v>
                </c:pt>
                <c:pt idx="1657">
                  <c:v>6.4029999183627548E-2</c:v>
                </c:pt>
                <c:pt idx="1658">
                  <c:v>6.4040866165393465E-2</c:v>
                </c:pt>
                <c:pt idx="1659">
                  <c:v>6.3994023590071891E-2</c:v>
                </c:pt>
                <c:pt idx="1660">
                  <c:v>6.4064030294022564E-2</c:v>
                </c:pt>
                <c:pt idx="1661">
                  <c:v>6.4151754181623485E-2</c:v>
                </c:pt>
                <c:pt idx="1662">
                  <c:v>6.4143576029274965E-2</c:v>
                </c:pt>
                <c:pt idx="1663">
                  <c:v>6.4109323334161972E-2</c:v>
                </c:pt>
                <c:pt idx="1664">
                  <c:v>6.409389777571467E-2</c:v>
                </c:pt>
                <c:pt idx="1665">
                  <c:v>6.40812624335384E-2</c:v>
                </c:pt>
                <c:pt idx="1666">
                  <c:v>6.4095913667508247E-2</c:v>
                </c:pt>
                <c:pt idx="1667">
                  <c:v>6.412397725442745E-2</c:v>
                </c:pt>
                <c:pt idx="1668">
                  <c:v>6.4000060214404769E-2</c:v>
                </c:pt>
                <c:pt idx="1669">
                  <c:v>6.3935395108208726E-2</c:v>
                </c:pt>
                <c:pt idx="1670">
                  <c:v>6.3840745438846797E-2</c:v>
                </c:pt>
                <c:pt idx="1671">
                  <c:v>6.3695608349766952E-2</c:v>
                </c:pt>
                <c:pt idx="1672">
                  <c:v>6.3456027503524401E-2</c:v>
                </c:pt>
                <c:pt idx="1673">
                  <c:v>6.3456005476712221E-2</c:v>
                </c:pt>
                <c:pt idx="1674">
                  <c:v>6.344127921035099E-2</c:v>
                </c:pt>
                <c:pt idx="1675">
                  <c:v>6.3450489190859313E-2</c:v>
                </c:pt>
                <c:pt idx="1676">
                  <c:v>6.3455488798565371E-2</c:v>
                </c:pt>
                <c:pt idx="1677">
                  <c:v>6.3413817493152294E-2</c:v>
                </c:pt>
                <c:pt idx="1678">
                  <c:v>6.3381565848081758E-2</c:v>
                </c:pt>
                <c:pt idx="1679">
                  <c:v>6.3319822971182466E-2</c:v>
                </c:pt>
                <c:pt idx="1680">
                  <c:v>6.2838829521880982E-2</c:v>
                </c:pt>
                <c:pt idx="1681">
                  <c:v>6.2872379305262988E-2</c:v>
                </c:pt>
                <c:pt idx="1682">
                  <c:v>6.2991770312153736E-2</c:v>
                </c:pt>
                <c:pt idx="1683">
                  <c:v>6.288949570193067E-2</c:v>
                </c:pt>
                <c:pt idx="1684">
                  <c:v>6.2917140693892593E-2</c:v>
                </c:pt>
                <c:pt idx="1685">
                  <c:v>6.2914820666676363E-2</c:v>
                </c:pt>
                <c:pt idx="1686">
                  <c:v>6.2945779304088387E-2</c:v>
                </c:pt>
                <c:pt idx="1687">
                  <c:v>6.2949675683520889E-2</c:v>
                </c:pt>
                <c:pt idx="1688">
                  <c:v>6.2942159642815701E-2</c:v>
                </c:pt>
                <c:pt idx="1689">
                  <c:v>6.2940094684878586E-2</c:v>
                </c:pt>
                <c:pt idx="1690">
                  <c:v>6.301665781244703E-2</c:v>
                </c:pt>
                <c:pt idx="1691">
                  <c:v>6.3196558296295474E-2</c:v>
                </c:pt>
                <c:pt idx="1692">
                  <c:v>6.3374273031153117E-2</c:v>
                </c:pt>
                <c:pt idx="1693">
                  <c:v>6.3520539120483388E-2</c:v>
                </c:pt>
                <c:pt idx="1694">
                  <c:v>6.4261018306034826E-2</c:v>
                </c:pt>
                <c:pt idx="1695">
                  <c:v>6.4747753658305138E-2</c:v>
                </c:pt>
                <c:pt idx="1696">
                  <c:v>6.5122571493384865E-2</c:v>
                </c:pt>
                <c:pt idx="1697">
                  <c:v>6.5313250098443423E-2</c:v>
                </c:pt>
                <c:pt idx="1698">
                  <c:v>6.5571816203162006E-2</c:v>
                </c:pt>
                <c:pt idx="1699">
                  <c:v>6.5894795278607463E-2</c:v>
                </c:pt>
                <c:pt idx="1700">
                  <c:v>6.6037548953682523E-2</c:v>
                </c:pt>
                <c:pt idx="1701">
                  <c:v>6.6148570295571002E-2</c:v>
                </c:pt>
                <c:pt idx="1702">
                  <c:v>6.6235359073043884E-2</c:v>
                </c:pt>
                <c:pt idx="1703">
                  <c:v>6.6130916220828326E-2</c:v>
                </c:pt>
                <c:pt idx="1704">
                  <c:v>6.5979600082701165E-2</c:v>
                </c:pt>
                <c:pt idx="1705">
                  <c:v>6.5844405807702941E-2</c:v>
                </c:pt>
                <c:pt idx="1706">
                  <c:v>6.5786092873124064E-2</c:v>
                </c:pt>
                <c:pt idx="1707">
                  <c:v>6.568155421572211E-2</c:v>
                </c:pt>
                <c:pt idx="1708">
                  <c:v>6.533386688333942E-2</c:v>
                </c:pt>
                <c:pt idx="1709">
                  <c:v>6.4945878154536535E-2</c:v>
                </c:pt>
                <c:pt idx="1710">
                  <c:v>6.4816602940481929E-2</c:v>
                </c:pt>
                <c:pt idx="1711">
                  <c:v>6.4750617436311358E-2</c:v>
                </c:pt>
                <c:pt idx="1712">
                  <c:v>6.4719965658159018E-2</c:v>
                </c:pt>
                <c:pt idx="1713">
                  <c:v>6.4705930334594597E-2</c:v>
                </c:pt>
                <c:pt idx="1714">
                  <c:v>6.4619650890080149E-2</c:v>
                </c:pt>
                <c:pt idx="1715">
                  <c:v>6.4596832308080943E-2</c:v>
                </c:pt>
                <c:pt idx="1716">
                  <c:v>6.4575515245728354E-2</c:v>
                </c:pt>
                <c:pt idx="1717">
                  <c:v>6.4597536326599314E-2</c:v>
                </c:pt>
                <c:pt idx="1718">
                  <c:v>6.4579841718803807E-2</c:v>
                </c:pt>
                <c:pt idx="1719">
                  <c:v>6.4449112063886455E-2</c:v>
                </c:pt>
                <c:pt idx="1720">
                  <c:v>6.4469725277231105E-2</c:v>
                </c:pt>
                <c:pt idx="1721">
                  <c:v>6.4453744508522648E-2</c:v>
                </c:pt>
                <c:pt idx="1722">
                  <c:v>6.4403345796264846E-2</c:v>
                </c:pt>
                <c:pt idx="1723">
                  <c:v>6.435018409932533E-2</c:v>
                </c:pt>
                <c:pt idx="1724">
                  <c:v>6.431980042894532E-2</c:v>
                </c:pt>
                <c:pt idx="1725">
                  <c:v>6.4316411345549135E-2</c:v>
                </c:pt>
                <c:pt idx="1726">
                  <c:v>6.4327360240945999E-2</c:v>
                </c:pt>
                <c:pt idx="1727">
                  <c:v>6.4308939020204764E-2</c:v>
                </c:pt>
                <c:pt idx="1728">
                  <c:v>6.4311967190370439E-2</c:v>
                </c:pt>
                <c:pt idx="1729">
                  <c:v>6.4380154352732796E-2</c:v>
                </c:pt>
                <c:pt idx="1730">
                  <c:v>6.4470569218830237E-2</c:v>
                </c:pt>
                <c:pt idx="1731">
                  <c:v>6.4541812451786126E-2</c:v>
                </c:pt>
                <c:pt idx="1732">
                  <c:v>6.4713724137393597E-2</c:v>
                </c:pt>
                <c:pt idx="1733">
                  <c:v>6.4815420892260028E-2</c:v>
                </c:pt>
                <c:pt idx="1734">
                  <c:v>6.4721669912941954E-2</c:v>
                </c:pt>
                <c:pt idx="1735">
                  <c:v>6.4581670724337931E-2</c:v>
                </c:pt>
                <c:pt idx="1736">
                  <c:v>6.447370784962092E-2</c:v>
                </c:pt>
                <c:pt idx="1737">
                  <c:v>6.4367533507856414E-2</c:v>
                </c:pt>
                <c:pt idx="1738">
                  <c:v>6.4272384237913746E-2</c:v>
                </c:pt>
                <c:pt idx="1739">
                  <c:v>6.4127953286717262E-2</c:v>
                </c:pt>
                <c:pt idx="1740">
                  <c:v>6.388165858634956E-2</c:v>
                </c:pt>
                <c:pt idx="1741">
                  <c:v>6.3759263297276061E-2</c:v>
                </c:pt>
                <c:pt idx="1742">
                  <c:v>6.3747109114300773E-2</c:v>
                </c:pt>
                <c:pt idx="1743">
                  <c:v>6.3648960801572743E-2</c:v>
                </c:pt>
                <c:pt idx="1744">
                  <c:v>6.3522684187931958E-2</c:v>
                </c:pt>
                <c:pt idx="1745">
                  <c:v>6.3361478992423476E-2</c:v>
                </c:pt>
                <c:pt idx="1746">
                  <c:v>6.3214120294778062E-2</c:v>
                </c:pt>
                <c:pt idx="1747">
                  <c:v>6.2917262498488877E-2</c:v>
                </c:pt>
                <c:pt idx="1748">
                  <c:v>6.2644393012197527E-2</c:v>
                </c:pt>
                <c:pt idx="1749">
                  <c:v>6.2539668586897482E-2</c:v>
                </c:pt>
                <c:pt idx="1750">
                  <c:v>6.2486556927453168E-2</c:v>
                </c:pt>
                <c:pt idx="1751">
                  <c:v>6.2454577472026221E-2</c:v>
                </c:pt>
                <c:pt idx="1752">
                  <c:v>6.261280544335554E-2</c:v>
                </c:pt>
                <c:pt idx="1753">
                  <c:v>6.2591673235269069E-2</c:v>
                </c:pt>
                <c:pt idx="1754">
                  <c:v>6.251493797225216E-2</c:v>
                </c:pt>
                <c:pt idx="1755">
                  <c:v>6.2362460280347379E-2</c:v>
                </c:pt>
                <c:pt idx="1756">
                  <c:v>6.2205453662948128E-2</c:v>
                </c:pt>
                <c:pt idx="1757">
                  <c:v>6.2117267093595059E-2</c:v>
                </c:pt>
                <c:pt idx="1758">
                  <c:v>6.2062111345875498E-2</c:v>
                </c:pt>
                <c:pt idx="1759">
                  <c:v>6.2095049594538126E-2</c:v>
                </c:pt>
                <c:pt idx="1760">
                  <c:v>6.235630477732268E-2</c:v>
                </c:pt>
                <c:pt idx="1761">
                  <c:v>6.2341567967463297E-2</c:v>
                </c:pt>
                <c:pt idx="1762">
                  <c:v>6.2424609181016305E-2</c:v>
                </c:pt>
                <c:pt idx="1763">
                  <c:v>6.2763981639283775E-2</c:v>
                </c:pt>
                <c:pt idx="1764">
                  <c:v>6.2888999621258185E-2</c:v>
                </c:pt>
                <c:pt idx="1765">
                  <c:v>6.3043388596758482E-2</c:v>
                </c:pt>
                <c:pt idx="1766">
                  <c:v>6.3186157607570292E-2</c:v>
                </c:pt>
                <c:pt idx="1767">
                  <c:v>6.3194821018856026E-2</c:v>
                </c:pt>
                <c:pt idx="1768">
                  <c:v>6.3134994149529805E-2</c:v>
                </c:pt>
                <c:pt idx="1769">
                  <c:v>6.296530058189731E-2</c:v>
                </c:pt>
                <c:pt idx="1770">
                  <c:v>6.2844036852324439E-2</c:v>
                </c:pt>
                <c:pt idx="1771">
                  <c:v>6.2734775253589017E-2</c:v>
                </c:pt>
                <c:pt idx="1772">
                  <c:v>6.2616163183987453E-2</c:v>
                </c:pt>
                <c:pt idx="1773">
                  <c:v>6.231855143062795E-2</c:v>
                </c:pt>
                <c:pt idx="1774">
                  <c:v>6.1946321975427425E-2</c:v>
                </c:pt>
                <c:pt idx="1775">
                  <c:v>6.1426000129858924E-2</c:v>
                </c:pt>
                <c:pt idx="1776">
                  <c:v>6.0827231203756535E-2</c:v>
                </c:pt>
                <c:pt idx="1777">
                  <c:v>6.0190741344057871E-2</c:v>
                </c:pt>
                <c:pt idx="1778">
                  <c:v>5.9622901734578695E-2</c:v>
                </c:pt>
                <c:pt idx="1779">
                  <c:v>5.928351710422311E-2</c:v>
                </c:pt>
                <c:pt idx="1780">
                  <c:v>5.9161200637847647E-2</c:v>
                </c:pt>
                <c:pt idx="1781">
                  <c:v>5.8737966589969305E-2</c:v>
                </c:pt>
                <c:pt idx="1782">
                  <c:v>5.8500979100402625E-2</c:v>
                </c:pt>
                <c:pt idx="1783">
                  <c:v>5.8590219750683487E-2</c:v>
                </c:pt>
                <c:pt idx="1784">
                  <c:v>5.8574457246650509E-2</c:v>
                </c:pt>
                <c:pt idx="1785">
                  <c:v>5.860144580477606E-2</c:v>
                </c:pt>
                <c:pt idx="1786">
                  <c:v>5.8638086712925225E-2</c:v>
                </c:pt>
                <c:pt idx="1787">
                  <c:v>5.8700873703423702E-2</c:v>
                </c:pt>
                <c:pt idx="1788">
                  <c:v>5.8904010254611089E-2</c:v>
                </c:pt>
                <c:pt idx="1789">
                  <c:v>5.8948742494955957E-2</c:v>
                </c:pt>
                <c:pt idx="1790">
                  <c:v>5.9133792863122314E-2</c:v>
                </c:pt>
                <c:pt idx="1791">
                  <c:v>5.9309788925685579E-2</c:v>
                </c:pt>
                <c:pt idx="1792">
                  <c:v>5.9384863676215226E-2</c:v>
                </c:pt>
                <c:pt idx="1793">
                  <c:v>5.9413314636349801E-2</c:v>
                </c:pt>
                <c:pt idx="1794">
                  <c:v>5.9446933231197381E-2</c:v>
                </c:pt>
                <c:pt idx="1795">
                  <c:v>5.9335147553941869E-2</c:v>
                </c:pt>
                <c:pt idx="1796">
                  <c:v>5.9111339809792052E-2</c:v>
                </c:pt>
                <c:pt idx="1797">
                  <c:v>5.8891091130259247E-2</c:v>
                </c:pt>
                <c:pt idx="1798">
                  <c:v>5.8402223754113747E-2</c:v>
                </c:pt>
                <c:pt idx="1799">
                  <c:v>5.8084023006648333E-2</c:v>
                </c:pt>
                <c:pt idx="1800">
                  <c:v>5.7584585853958543E-2</c:v>
                </c:pt>
                <c:pt idx="1801">
                  <c:v>5.7127283157335076E-2</c:v>
                </c:pt>
                <c:pt idx="1802">
                  <c:v>5.6845021623443931E-2</c:v>
                </c:pt>
                <c:pt idx="1803">
                  <c:v>5.6826288403666998E-2</c:v>
                </c:pt>
                <c:pt idx="1804">
                  <c:v>5.6647110919028548E-2</c:v>
                </c:pt>
                <c:pt idx="1805">
                  <c:v>5.6524671837340841E-2</c:v>
                </c:pt>
                <c:pt idx="1806">
                  <c:v>5.6457589814470389E-2</c:v>
                </c:pt>
                <c:pt idx="1807">
                  <c:v>5.6353725823234779E-2</c:v>
                </c:pt>
                <c:pt idx="1808">
                  <c:v>5.6440881140973662E-2</c:v>
                </c:pt>
                <c:pt idx="1809">
                  <c:v>5.6271288132471536E-2</c:v>
                </c:pt>
                <c:pt idx="1810">
                  <c:v>5.6318884747916131E-2</c:v>
                </c:pt>
                <c:pt idx="1811">
                  <c:v>5.627948046413539E-2</c:v>
                </c:pt>
                <c:pt idx="1812">
                  <c:v>5.6215371160045935E-2</c:v>
                </c:pt>
                <c:pt idx="1813">
                  <c:v>5.6395848200029228E-2</c:v>
                </c:pt>
                <c:pt idx="1814">
                  <c:v>5.6682661596220964E-2</c:v>
                </c:pt>
                <c:pt idx="1815">
                  <c:v>5.6912352149170897E-2</c:v>
                </c:pt>
                <c:pt idx="1816">
                  <c:v>5.7076536612787464E-2</c:v>
                </c:pt>
                <c:pt idx="1817">
                  <c:v>5.7497557054893199E-2</c:v>
                </c:pt>
                <c:pt idx="1818">
                  <c:v>5.7968815418260912E-2</c:v>
                </c:pt>
                <c:pt idx="1819">
                  <c:v>5.8297953604836167E-2</c:v>
                </c:pt>
                <c:pt idx="1820">
                  <c:v>5.8575801021613853E-2</c:v>
                </c:pt>
                <c:pt idx="1821">
                  <c:v>5.8763180490306578E-2</c:v>
                </c:pt>
                <c:pt idx="1822">
                  <c:v>5.8979069816249452E-2</c:v>
                </c:pt>
                <c:pt idx="1823">
                  <c:v>5.9043176359538214E-2</c:v>
                </c:pt>
                <c:pt idx="1824">
                  <c:v>5.908864774327062E-2</c:v>
                </c:pt>
                <c:pt idx="1825">
                  <c:v>5.908027907189068E-2</c:v>
                </c:pt>
                <c:pt idx="1826">
                  <c:v>5.8957736703593042E-2</c:v>
                </c:pt>
                <c:pt idx="1827">
                  <c:v>5.8870562444577126E-2</c:v>
                </c:pt>
                <c:pt idx="1828">
                  <c:v>5.8735586706736981E-2</c:v>
                </c:pt>
                <c:pt idx="1829">
                  <c:v>5.8540766485004565E-2</c:v>
                </c:pt>
                <c:pt idx="1830">
                  <c:v>5.8046839844680356E-2</c:v>
                </c:pt>
                <c:pt idx="1831">
                  <c:v>5.7708881259177787E-2</c:v>
                </c:pt>
                <c:pt idx="1832">
                  <c:v>5.7457782912131147E-2</c:v>
                </c:pt>
                <c:pt idx="1833">
                  <c:v>5.7440935425631633E-2</c:v>
                </c:pt>
                <c:pt idx="1834">
                  <c:v>5.7464456754406944E-2</c:v>
                </c:pt>
                <c:pt idx="1835">
                  <c:v>5.7465815920790829E-2</c:v>
                </c:pt>
                <c:pt idx="1836">
                  <c:v>5.7545146617170896E-2</c:v>
                </c:pt>
                <c:pt idx="1837">
                  <c:v>5.7553046335038667E-2</c:v>
                </c:pt>
                <c:pt idx="1838">
                  <c:v>5.7407034664097051E-2</c:v>
                </c:pt>
                <c:pt idx="1839">
                  <c:v>5.7372678104629662E-2</c:v>
                </c:pt>
                <c:pt idx="1840">
                  <c:v>5.7326765741373673E-2</c:v>
                </c:pt>
                <c:pt idx="1841">
                  <c:v>5.7264267031050205E-2</c:v>
                </c:pt>
                <c:pt idx="1842">
                  <c:v>5.7090686235078292E-2</c:v>
                </c:pt>
                <c:pt idx="1843">
                  <c:v>5.7135307694255406E-2</c:v>
                </c:pt>
                <c:pt idx="1844">
                  <c:v>5.7147929579524137E-2</c:v>
                </c:pt>
                <c:pt idx="1845">
                  <c:v>5.7112207881866571E-2</c:v>
                </c:pt>
                <c:pt idx="1846">
                  <c:v>5.7108400911989085E-2</c:v>
                </c:pt>
                <c:pt idx="1847">
                  <c:v>5.7149771370673376E-2</c:v>
                </c:pt>
                <c:pt idx="1848">
                  <c:v>5.6943600257247859E-2</c:v>
                </c:pt>
                <c:pt idx="1849">
                  <c:v>5.6946958684103349E-2</c:v>
                </c:pt>
                <c:pt idx="1850">
                  <c:v>5.6933861779201296E-2</c:v>
                </c:pt>
                <c:pt idx="1851">
                  <c:v>5.6835730992605554E-2</c:v>
                </c:pt>
                <c:pt idx="1852">
                  <c:v>5.6720387388572213E-2</c:v>
                </c:pt>
                <c:pt idx="1853">
                  <c:v>5.6595963218822695E-2</c:v>
                </c:pt>
                <c:pt idx="1854">
                  <c:v>5.6480792091334671E-2</c:v>
                </c:pt>
                <c:pt idx="1855">
                  <c:v>5.6211554234471356E-2</c:v>
                </c:pt>
                <c:pt idx="1856">
                  <c:v>5.6205111447876273E-2</c:v>
                </c:pt>
                <c:pt idx="1857">
                  <c:v>5.6294190950988768E-2</c:v>
                </c:pt>
                <c:pt idx="1858">
                  <c:v>5.6446973984815726E-2</c:v>
                </c:pt>
                <c:pt idx="1859">
                  <c:v>5.668055455212296E-2</c:v>
                </c:pt>
                <c:pt idx="1860">
                  <c:v>5.6884976239911095E-2</c:v>
                </c:pt>
                <c:pt idx="1861">
                  <c:v>5.6962160927474484E-2</c:v>
                </c:pt>
                <c:pt idx="1862">
                  <c:v>5.6927885187899145E-2</c:v>
                </c:pt>
                <c:pt idx="1863">
                  <c:v>5.6953658432732805E-2</c:v>
                </c:pt>
                <c:pt idx="1864">
                  <c:v>5.6950498583729976E-2</c:v>
                </c:pt>
                <c:pt idx="1865">
                  <c:v>5.6953138447148388E-2</c:v>
                </c:pt>
                <c:pt idx="1866">
                  <c:v>5.6943085705285196E-2</c:v>
                </c:pt>
                <c:pt idx="1867">
                  <c:v>5.6942630793860395E-2</c:v>
                </c:pt>
                <c:pt idx="1868">
                  <c:v>5.6935696726237502E-2</c:v>
                </c:pt>
                <c:pt idx="1869">
                  <c:v>5.6910564677372252E-2</c:v>
                </c:pt>
                <c:pt idx="1870">
                  <c:v>5.6865677205888927E-2</c:v>
                </c:pt>
                <c:pt idx="1871">
                  <c:v>5.6721491273691901E-2</c:v>
                </c:pt>
                <c:pt idx="1872">
                  <c:v>5.6678641985646344E-2</c:v>
                </c:pt>
                <c:pt idx="1873">
                  <c:v>5.6679698611159728E-2</c:v>
                </c:pt>
                <c:pt idx="1874">
                  <c:v>5.6587776293404113E-2</c:v>
                </c:pt>
                <c:pt idx="1875">
                  <c:v>5.6580372026644267E-2</c:v>
                </c:pt>
                <c:pt idx="1876">
                  <c:v>5.6594061906342225E-2</c:v>
                </c:pt>
                <c:pt idx="1877">
                  <c:v>5.6549137033268679E-2</c:v>
                </c:pt>
                <c:pt idx="1878">
                  <c:v>5.6444766671871739E-2</c:v>
                </c:pt>
                <c:pt idx="1879">
                  <c:v>5.6534241006122629E-2</c:v>
                </c:pt>
                <c:pt idx="1880">
                  <c:v>5.711914734578713E-2</c:v>
                </c:pt>
                <c:pt idx="1881">
                  <c:v>5.7353479755984635E-2</c:v>
                </c:pt>
                <c:pt idx="1882">
                  <c:v>5.7451320927166039E-2</c:v>
                </c:pt>
                <c:pt idx="1883">
                  <c:v>5.772303446602018E-2</c:v>
                </c:pt>
                <c:pt idx="1884">
                  <c:v>5.7956694188673934E-2</c:v>
                </c:pt>
                <c:pt idx="1885">
                  <c:v>5.7978342134161323E-2</c:v>
                </c:pt>
                <c:pt idx="1886">
                  <c:v>5.8025840354579798E-2</c:v>
                </c:pt>
                <c:pt idx="1887">
                  <c:v>5.8129402374062611E-2</c:v>
                </c:pt>
                <c:pt idx="1888">
                  <c:v>5.8149109804670245E-2</c:v>
                </c:pt>
                <c:pt idx="1889">
                  <c:v>5.8235161376295141E-2</c:v>
                </c:pt>
                <c:pt idx="1890">
                  <c:v>5.813410923971811E-2</c:v>
                </c:pt>
                <c:pt idx="1891">
                  <c:v>5.8106237787192087E-2</c:v>
                </c:pt>
                <c:pt idx="1892">
                  <c:v>5.8076230978678201E-2</c:v>
                </c:pt>
                <c:pt idx="1893">
                  <c:v>5.7989193901591636E-2</c:v>
                </c:pt>
                <c:pt idx="1894">
                  <c:v>5.7988835748014542E-2</c:v>
                </c:pt>
                <c:pt idx="1895">
                  <c:v>5.7954038946504007E-2</c:v>
                </c:pt>
                <c:pt idx="1896">
                  <c:v>5.7774116352692841E-2</c:v>
                </c:pt>
                <c:pt idx="1897">
                  <c:v>5.7736837997732778E-2</c:v>
                </c:pt>
                <c:pt idx="1898">
                  <c:v>5.7695142283550979E-2</c:v>
                </c:pt>
                <c:pt idx="1899">
                  <c:v>5.7677102232199039E-2</c:v>
                </c:pt>
                <c:pt idx="1900">
                  <c:v>5.7385817108741695E-2</c:v>
                </c:pt>
                <c:pt idx="1901">
                  <c:v>5.7296545082940846E-2</c:v>
                </c:pt>
                <c:pt idx="1902">
                  <c:v>5.7371227279541762E-2</c:v>
                </c:pt>
                <c:pt idx="1903">
                  <c:v>5.7251102326693531E-2</c:v>
                </c:pt>
                <c:pt idx="1904">
                  <c:v>5.7126455279089119E-2</c:v>
                </c:pt>
                <c:pt idx="1905">
                  <c:v>5.7160991807115154E-2</c:v>
                </c:pt>
                <c:pt idx="1906">
                  <c:v>5.7260348593022634E-2</c:v>
                </c:pt>
                <c:pt idx="1907">
                  <c:v>5.7328259829947492E-2</c:v>
                </c:pt>
                <c:pt idx="1908">
                  <c:v>5.7371276646730779E-2</c:v>
                </c:pt>
                <c:pt idx="1909">
                  <c:v>5.7236951094839672E-2</c:v>
                </c:pt>
                <c:pt idx="1910">
                  <c:v>5.7194512276386895E-2</c:v>
                </c:pt>
                <c:pt idx="1911">
                  <c:v>5.7070560760769447E-2</c:v>
                </c:pt>
                <c:pt idx="1912">
                  <c:v>5.69915928131721E-2</c:v>
                </c:pt>
                <c:pt idx="1913">
                  <c:v>5.6909328986907183E-2</c:v>
                </c:pt>
                <c:pt idx="1914">
                  <c:v>5.6869149101870839E-2</c:v>
                </c:pt>
                <c:pt idx="1915">
                  <c:v>5.6849875174660343E-2</c:v>
                </c:pt>
                <c:pt idx="1916">
                  <c:v>5.6728024399438554E-2</c:v>
                </c:pt>
                <c:pt idx="1917">
                  <c:v>5.653552203977804E-2</c:v>
                </c:pt>
                <c:pt idx="1918">
                  <c:v>5.6358198783626162E-2</c:v>
                </c:pt>
                <c:pt idx="1919">
                  <c:v>5.6001367524960946E-2</c:v>
                </c:pt>
                <c:pt idx="1920">
                  <c:v>5.5724867367464778E-2</c:v>
                </c:pt>
                <c:pt idx="1921">
                  <c:v>5.5421620355728313E-2</c:v>
                </c:pt>
                <c:pt idx="1922">
                  <c:v>5.5296560683105969E-2</c:v>
                </c:pt>
                <c:pt idx="1923">
                  <c:v>5.5025790253662686E-2</c:v>
                </c:pt>
                <c:pt idx="1924">
                  <c:v>5.4806701567572641E-2</c:v>
                </c:pt>
                <c:pt idx="1925">
                  <c:v>5.4669516763610967E-2</c:v>
                </c:pt>
                <c:pt idx="1926">
                  <c:v>5.4679106830566031E-2</c:v>
                </c:pt>
                <c:pt idx="1927">
                  <c:v>5.4691122266010611E-2</c:v>
                </c:pt>
                <c:pt idx="1928">
                  <c:v>5.4708166770205145E-2</c:v>
                </c:pt>
                <c:pt idx="1929">
                  <c:v>5.4814824933295078E-2</c:v>
                </c:pt>
                <c:pt idx="1930">
                  <c:v>5.497741319803881E-2</c:v>
                </c:pt>
                <c:pt idx="1931">
                  <c:v>5.4973498576019499E-2</c:v>
                </c:pt>
                <c:pt idx="1932">
                  <c:v>5.4951295805080014E-2</c:v>
                </c:pt>
                <c:pt idx="1933">
                  <c:v>5.4934216016831725E-2</c:v>
                </c:pt>
                <c:pt idx="1934">
                  <c:v>5.4805229882575898E-2</c:v>
                </c:pt>
                <c:pt idx="1935">
                  <c:v>5.4778672033210407E-2</c:v>
                </c:pt>
                <c:pt idx="1936">
                  <c:v>5.4678987018817321E-2</c:v>
                </c:pt>
                <c:pt idx="1937">
                  <c:v>5.4747892110627007E-2</c:v>
                </c:pt>
                <c:pt idx="1938">
                  <c:v>5.47408986253001E-2</c:v>
                </c:pt>
                <c:pt idx="1939">
                  <c:v>5.4611275176848217E-2</c:v>
                </c:pt>
                <c:pt idx="1940">
                  <c:v>5.4521800314706409E-2</c:v>
                </c:pt>
                <c:pt idx="1941">
                  <c:v>5.4512735136551638E-2</c:v>
                </c:pt>
                <c:pt idx="1942">
                  <c:v>5.4507294115368525E-2</c:v>
                </c:pt>
                <c:pt idx="1943">
                  <c:v>5.4484506315948637E-2</c:v>
                </c:pt>
                <c:pt idx="1944">
                  <c:v>5.4438203902217465E-2</c:v>
                </c:pt>
                <c:pt idx="1945">
                  <c:v>5.4434312658820649E-2</c:v>
                </c:pt>
                <c:pt idx="1946">
                  <c:v>5.4442712748061263E-2</c:v>
                </c:pt>
                <c:pt idx="1947">
                  <c:v>5.4431326759318069E-2</c:v>
                </c:pt>
                <c:pt idx="1948">
                  <c:v>5.4432463878146077E-2</c:v>
                </c:pt>
                <c:pt idx="1949">
                  <c:v>5.4482114694967942E-2</c:v>
                </c:pt>
                <c:pt idx="1950">
                  <c:v>5.4572027979746397E-2</c:v>
                </c:pt>
                <c:pt idx="1951">
                  <c:v>5.4609633361384247E-2</c:v>
                </c:pt>
                <c:pt idx="1952">
                  <c:v>5.4621408980700337E-2</c:v>
                </c:pt>
                <c:pt idx="1953">
                  <c:v>5.4648586567778032E-2</c:v>
                </c:pt>
                <c:pt idx="1954">
                  <c:v>5.466745978596356E-2</c:v>
                </c:pt>
                <c:pt idx="1955">
                  <c:v>5.4703437670567755E-2</c:v>
                </c:pt>
                <c:pt idx="1956">
                  <c:v>5.47417757152526E-2</c:v>
                </c:pt>
                <c:pt idx="1957">
                  <c:v>5.4423378486933661E-2</c:v>
                </c:pt>
                <c:pt idx="1958">
                  <c:v>5.4280326264998298E-2</c:v>
                </c:pt>
                <c:pt idx="1959">
                  <c:v>5.416420713427534E-2</c:v>
                </c:pt>
                <c:pt idx="1960">
                  <c:v>5.4078205931597269E-2</c:v>
                </c:pt>
                <c:pt idx="1961">
                  <c:v>5.3920862217879076E-2</c:v>
                </c:pt>
                <c:pt idx="1962">
                  <c:v>5.3788250208951803E-2</c:v>
                </c:pt>
                <c:pt idx="1963">
                  <c:v>5.3761087415773234E-2</c:v>
                </c:pt>
                <c:pt idx="1964">
                  <c:v>5.3657178505513867E-2</c:v>
                </c:pt>
                <c:pt idx="1965">
                  <c:v>5.3544059807061624E-2</c:v>
                </c:pt>
                <c:pt idx="1966">
                  <c:v>5.3391424962672573E-2</c:v>
                </c:pt>
                <c:pt idx="1967">
                  <c:v>5.3275886562583009E-2</c:v>
                </c:pt>
                <c:pt idx="1968">
                  <c:v>5.3144579167981439E-2</c:v>
                </c:pt>
                <c:pt idx="1969">
                  <c:v>5.3054786707301488E-2</c:v>
                </c:pt>
                <c:pt idx="1970">
                  <c:v>5.3046185109432278E-2</c:v>
                </c:pt>
                <c:pt idx="1971">
                  <c:v>5.2949906745829896E-2</c:v>
                </c:pt>
                <c:pt idx="1972">
                  <c:v>5.2859354284860875E-2</c:v>
                </c:pt>
                <c:pt idx="1973">
                  <c:v>5.2723321386326148E-2</c:v>
                </c:pt>
                <c:pt idx="1974">
                  <c:v>5.2595194413266669E-2</c:v>
                </c:pt>
                <c:pt idx="1975">
                  <c:v>5.253467481708915E-2</c:v>
                </c:pt>
                <c:pt idx="1976">
                  <c:v>5.249564503238266E-2</c:v>
                </c:pt>
                <c:pt idx="1977">
                  <c:v>5.2518143432619589E-2</c:v>
                </c:pt>
                <c:pt idx="1978">
                  <c:v>5.2620335813480835E-2</c:v>
                </c:pt>
                <c:pt idx="1979">
                  <c:v>5.2726055371640275E-2</c:v>
                </c:pt>
                <c:pt idx="1980">
                  <c:v>5.3002866866629694E-2</c:v>
                </c:pt>
                <c:pt idx="1981">
                  <c:v>5.3160579260235138E-2</c:v>
                </c:pt>
                <c:pt idx="1982">
                  <c:v>5.3308204260309223E-2</c:v>
                </c:pt>
                <c:pt idx="1983">
                  <c:v>5.3330187383932831E-2</c:v>
                </c:pt>
                <c:pt idx="1984">
                  <c:v>5.3315705960133505E-2</c:v>
                </c:pt>
                <c:pt idx="1985">
                  <c:v>5.3308444381578328E-2</c:v>
                </c:pt>
                <c:pt idx="1986">
                  <c:v>5.3308015627686708E-2</c:v>
                </c:pt>
                <c:pt idx="1987">
                  <c:v>5.3303721585760605E-2</c:v>
                </c:pt>
                <c:pt idx="1988">
                  <c:v>5.3308221714742199E-2</c:v>
                </c:pt>
                <c:pt idx="1989">
                  <c:v>5.3326186549935435E-2</c:v>
                </c:pt>
                <c:pt idx="1990">
                  <c:v>5.3399853062357401E-2</c:v>
                </c:pt>
                <c:pt idx="1991">
                  <c:v>5.3493815153371004E-2</c:v>
                </c:pt>
                <c:pt idx="1992">
                  <c:v>5.347798497996769E-2</c:v>
                </c:pt>
                <c:pt idx="1993">
                  <c:v>5.3467532304507438E-2</c:v>
                </c:pt>
                <c:pt idx="1994">
                  <c:v>5.3501651337296986E-2</c:v>
                </c:pt>
                <c:pt idx="1995">
                  <c:v>5.3509189398776524E-2</c:v>
                </c:pt>
                <c:pt idx="1996">
                  <c:v>5.3500803292748408E-2</c:v>
                </c:pt>
                <c:pt idx="1997">
                  <c:v>5.3425613820975534E-2</c:v>
                </c:pt>
                <c:pt idx="1998">
                  <c:v>5.3362982146584303E-2</c:v>
                </c:pt>
                <c:pt idx="1999">
                  <c:v>5.328072592536847E-2</c:v>
                </c:pt>
                <c:pt idx="2000">
                  <c:v>5.3016183590279778E-2</c:v>
                </c:pt>
                <c:pt idx="2001">
                  <c:v>5.2815505679085897E-2</c:v>
                </c:pt>
                <c:pt idx="2002">
                  <c:v>5.2520531170187491E-2</c:v>
                </c:pt>
                <c:pt idx="2003">
                  <c:v>5.2356745453581127E-2</c:v>
                </c:pt>
                <c:pt idx="2004">
                  <c:v>5.232823066627576E-2</c:v>
                </c:pt>
                <c:pt idx="2005">
                  <c:v>5.2497308071486108E-2</c:v>
                </c:pt>
                <c:pt idx="2006">
                  <c:v>5.2654943410438311E-2</c:v>
                </c:pt>
                <c:pt idx="2007">
                  <c:v>5.2780068081093152E-2</c:v>
                </c:pt>
                <c:pt idx="2008">
                  <c:v>5.2845167760600234E-2</c:v>
                </c:pt>
                <c:pt idx="2009">
                  <c:v>5.2985700572154258E-2</c:v>
                </c:pt>
                <c:pt idx="2010">
                  <c:v>5.3182163699206121E-2</c:v>
                </c:pt>
                <c:pt idx="2011">
                  <c:v>5.3321781991841802E-2</c:v>
                </c:pt>
                <c:pt idx="2012">
                  <c:v>5.3462340245305662E-2</c:v>
                </c:pt>
                <c:pt idx="2013">
                  <c:v>5.3444683063415883E-2</c:v>
                </c:pt>
                <c:pt idx="2014">
                  <c:v>5.3433153006651836E-2</c:v>
                </c:pt>
                <c:pt idx="2015">
                  <c:v>5.3388582724651842E-2</c:v>
                </c:pt>
                <c:pt idx="2016">
                  <c:v>5.3300825725117004E-2</c:v>
                </c:pt>
                <c:pt idx="2017">
                  <c:v>5.3239908767194255E-2</c:v>
                </c:pt>
                <c:pt idx="2018">
                  <c:v>5.3082836597976163E-2</c:v>
                </c:pt>
                <c:pt idx="2019">
                  <c:v>5.2900100767885899E-2</c:v>
                </c:pt>
                <c:pt idx="2020">
                  <c:v>5.2654800736764019E-2</c:v>
                </c:pt>
                <c:pt idx="2021">
                  <c:v>5.2270353366226985E-2</c:v>
                </c:pt>
                <c:pt idx="2022">
                  <c:v>5.1886298765023778E-2</c:v>
                </c:pt>
                <c:pt idx="2023">
                  <c:v>5.1337588882072564E-2</c:v>
                </c:pt>
                <c:pt idx="2024">
                  <c:v>5.0702871433378101E-2</c:v>
                </c:pt>
                <c:pt idx="2025">
                  <c:v>5.085796101257975E-2</c:v>
                </c:pt>
                <c:pt idx="2026">
                  <c:v>5.0977886348736366E-2</c:v>
                </c:pt>
                <c:pt idx="2027">
                  <c:v>5.0977150646788393E-2</c:v>
                </c:pt>
                <c:pt idx="2028">
                  <c:v>5.0942260451750328E-2</c:v>
                </c:pt>
                <c:pt idx="2029">
                  <c:v>5.0999304011173079E-2</c:v>
                </c:pt>
                <c:pt idx="2030">
                  <c:v>5.1011046785614779E-2</c:v>
                </c:pt>
                <c:pt idx="2031">
                  <c:v>5.1060486587489344E-2</c:v>
                </c:pt>
                <c:pt idx="2032">
                  <c:v>5.1065605160451631E-2</c:v>
                </c:pt>
                <c:pt idx="2033">
                  <c:v>5.1065464679654213E-2</c:v>
                </c:pt>
                <c:pt idx="2034">
                  <c:v>5.1065027289472306E-2</c:v>
                </c:pt>
                <c:pt idx="2035">
                  <c:v>5.1056587083666082E-2</c:v>
                </c:pt>
                <c:pt idx="2036">
                  <c:v>5.1052983575764606E-2</c:v>
                </c:pt>
                <c:pt idx="2037">
                  <c:v>5.1068974778784137E-2</c:v>
                </c:pt>
                <c:pt idx="2038">
                  <c:v>5.1280684591456988E-2</c:v>
                </c:pt>
                <c:pt idx="2039">
                  <c:v>5.1298098231031056E-2</c:v>
                </c:pt>
                <c:pt idx="2040">
                  <c:v>5.1315780918774832E-2</c:v>
                </c:pt>
                <c:pt idx="2041">
                  <c:v>5.1256926348183234E-2</c:v>
                </c:pt>
                <c:pt idx="2042">
                  <c:v>5.1228651867337736E-2</c:v>
                </c:pt>
                <c:pt idx="2043">
                  <c:v>5.1228994567988094E-2</c:v>
                </c:pt>
                <c:pt idx="2044">
                  <c:v>5.1231062484218437E-2</c:v>
                </c:pt>
                <c:pt idx="2045">
                  <c:v>5.1069910878188386E-2</c:v>
                </c:pt>
                <c:pt idx="2046">
                  <c:v>5.0957349194535768E-2</c:v>
                </c:pt>
                <c:pt idx="2047">
                  <c:v>5.0969986408035205E-2</c:v>
                </c:pt>
                <c:pt idx="2048">
                  <c:v>5.0966436691569673E-2</c:v>
                </c:pt>
                <c:pt idx="2049">
                  <c:v>5.0946751118566211E-2</c:v>
                </c:pt>
                <c:pt idx="2050">
                  <c:v>5.1004128488761402E-2</c:v>
                </c:pt>
                <c:pt idx="2051">
                  <c:v>5.1045624933639663E-2</c:v>
                </c:pt>
                <c:pt idx="2052">
                  <c:v>5.1144557123798659E-2</c:v>
                </c:pt>
                <c:pt idx="2053">
                  <c:v>5.1410917962449572E-2</c:v>
                </c:pt>
                <c:pt idx="2054">
                  <c:v>5.1505864013439789E-2</c:v>
                </c:pt>
                <c:pt idx="2055">
                  <c:v>5.1767948319046082E-2</c:v>
                </c:pt>
                <c:pt idx="2056">
                  <c:v>5.1946664135449981E-2</c:v>
                </c:pt>
                <c:pt idx="2057">
                  <c:v>5.2157990011669424E-2</c:v>
                </c:pt>
                <c:pt idx="2058">
                  <c:v>5.2589656957519951E-2</c:v>
                </c:pt>
                <c:pt idx="2059">
                  <c:v>5.2907642827300011E-2</c:v>
                </c:pt>
                <c:pt idx="2060">
                  <c:v>5.3113489824126371E-2</c:v>
                </c:pt>
                <c:pt idx="2061">
                  <c:v>5.3195989608502595E-2</c:v>
                </c:pt>
                <c:pt idx="2062">
                  <c:v>5.3256571776110144E-2</c:v>
                </c:pt>
                <c:pt idx="2063">
                  <c:v>5.3459962867664926E-2</c:v>
                </c:pt>
                <c:pt idx="2064">
                  <c:v>5.375545008965648E-2</c:v>
                </c:pt>
                <c:pt idx="2065">
                  <c:v>5.3953721982389291E-2</c:v>
                </c:pt>
                <c:pt idx="2066">
                  <c:v>5.3923218040250069E-2</c:v>
                </c:pt>
                <c:pt idx="2067">
                  <c:v>5.3796118839643206E-2</c:v>
                </c:pt>
                <c:pt idx="2068">
                  <c:v>5.3898448706822422E-2</c:v>
                </c:pt>
                <c:pt idx="2069">
                  <c:v>5.3841447336796612E-2</c:v>
                </c:pt>
                <c:pt idx="2070">
                  <c:v>5.3770920840776198E-2</c:v>
                </c:pt>
                <c:pt idx="2071">
                  <c:v>5.3638163689111375E-2</c:v>
                </c:pt>
                <c:pt idx="2072">
                  <c:v>5.3513967054482962E-2</c:v>
                </c:pt>
                <c:pt idx="2073">
                  <c:v>5.3454826653610912E-2</c:v>
                </c:pt>
                <c:pt idx="2074">
                  <c:v>5.3263210427950652E-2</c:v>
                </c:pt>
                <c:pt idx="2075">
                  <c:v>5.3214144844568087E-2</c:v>
                </c:pt>
                <c:pt idx="2076">
                  <c:v>5.3180876319543206E-2</c:v>
                </c:pt>
                <c:pt idx="2077">
                  <c:v>5.3176917264329417E-2</c:v>
                </c:pt>
                <c:pt idx="2078">
                  <c:v>5.3184450062539669E-2</c:v>
                </c:pt>
                <c:pt idx="2079">
                  <c:v>5.3184221251349729E-2</c:v>
                </c:pt>
                <c:pt idx="2080">
                  <c:v>5.3176889649146637E-2</c:v>
                </c:pt>
                <c:pt idx="2081">
                  <c:v>5.3102309744113931E-2</c:v>
                </c:pt>
                <c:pt idx="2082">
                  <c:v>5.3015174105858993E-2</c:v>
                </c:pt>
                <c:pt idx="2083">
                  <c:v>5.3036325365483666E-2</c:v>
                </c:pt>
                <c:pt idx="2084">
                  <c:v>5.2999000940195759E-2</c:v>
                </c:pt>
                <c:pt idx="2085">
                  <c:v>5.2974753495739935E-2</c:v>
                </c:pt>
                <c:pt idx="2086">
                  <c:v>5.3060311265539804E-2</c:v>
                </c:pt>
                <c:pt idx="2087">
                  <c:v>5.3086162019822497E-2</c:v>
                </c:pt>
                <c:pt idx="2088">
                  <c:v>5.2976994254122334E-2</c:v>
                </c:pt>
                <c:pt idx="2089">
                  <c:v>5.2971591408460035E-2</c:v>
                </c:pt>
                <c:pt idx="2090">
                  <c:v>5.2962333832600246E-2</c:v>
                </c:pt>
                <c:pt idx="2091">
                  <c:v>5.2990475820330334E-2</c:v>
                </c:pt>
                <c:pt idx="2092">
                  <c:v>5.29921843320822E-2</c:v>
                </c:pt>
                <c:pt idx="2093">
                  <c:v>5.2972850420595401E-2</c:v>
                </c:pt>
                <c:pt idx="2094">
                  <c:v>5.2987996464857204E-2</c:v>
                </c:pt>
                <c:pt idx="2095">
                  <c:v>5.303333804381781E-2</c:v>
                </c:pt>
                <c:pt idx="2096">
                  <c:v>5.3027005197052619E-2</c:v>
                </c:pt>
                <c:pt idx="2097">
                  <c:v>5.3033966713016023E-2</c:v>
                </c:pt>
                <c:pt idx="2098">
                  <c:v>5.3043318623605555E-2</c:v>
                </c:pt>
                <c:pt idx="2099">
                  <c:v>5.3100300023403886E-2</c:v>
                </c:pt>
                <c:pt idx="2100">
                  <c:v>5.314052824273393E-2</c:v>
                </c:pt>
                <c:pt idx="2101">
                  <c:v>5.31885713259896E-2</c:v>
                </c:pt>
                <c:pt idx="2102">
                  <c:v>5.3310723504386669E-2</c:v>
                </c:pt>
                <c:pt idx="2103">
                  <c:v>5.3313595662943324E-2</c:v>
                </c:pt>
                <c:pt idx="2104">
                  <c:v>5.3262293496190043E-2</c:v>
                </c:pt>
                <c:pt idx="2105">
                  <c:v>5.3227631298442081E-2</c:v>
                </c:pt>
                <c:pt idx="2106">
                  <c:v>5.3119096723053233E-2</c:v>
                </c:pt>
                <c:pt idx="2107">
                  <c:v>5.3052145167962507E-2</c:v>
                </c:pt>
                <c:pt idx="2108">
                  <c:v>5.2963944535155405E-2</c:v>
                </c:pt>
                <c:pt idx="2109">
                  <c:v>5.2913731692559557E-2</c:v>
                </c:pt>
                <c:pt idx="2110">
                  <c:v>5.2864582498120191E-2</c:v>
                </c:pt>
                <c:pt idx="2111">
                  <c:v>5.2872811169340367E-2</c:v>
                </c:pt>
                <c:pt idx="2112">
                  <c:v>5.2847211023103073E-2</c:v>
                </c:pt>
                <c:pt idx="2113">
                  <c:v>5.2835112398685463E-2</c:v>
                </c:pt>
                <c:pt idx="2114">
                  <c:v>5.2834033202379567E-2</c:v>
                </c:pt>
                <c:pt idx="2115">
                  <c:v>5.2843786726537022E-2</c:v>
                </c:pt>
                <c:pt idx="2116">
                  <c:v>5.2854820747525004E-2</c:v>
                </c:pt>
                <c:pt idx="2117">
                  <c:v>5.2881586237555497E-2</c:v>
                </c:pt>
                <c:pt idx="2118">
                  <c:v>5.2953647552028853E-2</c:v>
                </c:pt>
                <c:pt idx="2119">
                  <c:v>5.3018595383086453E-2</c:v>
                </c:pt>
                <c:pt idx="2120">
                  <c:v>5.3077685111351004E-2</c:v>
                </c:pt>
                <c:pt idx="2121">
                  <c:v>5.3117468942919716E-2</c:v>
                </c:pt>
                <c:pt idx="2122">
                  <c:v>5.3172115978516253E-2</c:v>
                </c:pt>
                <c:pt idx="2123">
                  <c:v>5.3254304820762516E-2</c:v>
                </c:pt>
                <c:pt idx="2124">
                  <c:v>5.3287218541475188E-2</c:v>
                </c:pt>
                <c:pt idx="2125">
                  <c:v>5.3179569578955074E-2</c:v>
                </c:pt>
                <c:pt idx="2126">
                  <c:v>5.3034540427998524E-2</c:v>
                </c:pt>
                <c:pt idx="2127">
                  <c:v>5.293464019987619E-2</c:v>
                </c:pt>
                <c:pt idx="2128">
                  <c:v>5.2804988932464006E-2</c:v>
                </c:pt>
                <c:pt idx="2129">
                  <c:v>5.2690813984896889E-2</c:v>
                </c:pt>
                <c:pt idx="2130">
                  <c:v>5.2584117487951589E-2</c:v>
                </c:pt>
                <c:pt idx="2131">
                  <c:v>5.2548074857851575E-2</c:v>
                </c:pt>
                <c:pt idx="2132">
                  <c:v>5.255459092457395E-2</c:v>
                </c:pt>
                <c:pt idx="2133">
                  <c:v>5.2496053031766562E-2</c:v>
                </c:pt>
                <c:pt idx="2134">
                  <c:v>5.2347768953782702E-2</c:v>
                </c:pt>
                <c:pt idx="2135">
                  <c:v>5.2212330523595918E-2</c:v>
                </c:pt>
                <c:pt idx="2136">
                  <c:v>5.2091664331438081E-2</c:v>
                </c:pt>
                <c:pt idx="2137">
                  <c:v>5.1994440534919459E-2</c:v>
                </c:pt>
                <c:pt idx="2138">
                  <c:v>5.1888403785030998E-2</c:v>
                </c:pt>
                <c:pt idx="2139">
                  <c:v>5.1784833198692551E-2</c:v>
                </c:pt>
                <c:pt idx="2140">
                  <c:v>5.1694128158081734E-2</c:v>
                </c:pt>
                <c:pt idx="2141">
                  <c:v>5.1575138980188034E-2</c:v>
                </c:pt>
                <c:pt idx="2142">
                  <c:v>5.1503589996905422E-2</c:v>
                </c:pt>
                <c:pt idx="2143">
                  <c:v>5.1374956482128399E-2</c:v>
                </c:pt>
                <c:pt idx="2144">
                  <c:v>5.1205790253505759E-2</c:v>
                </c:pt>
                <c:pt idx="2145">
                  <c:v>5.0913610817273094E-2</c:v>
                </c:pt>
                <c:pt idx="2146">
                  <c:v>5.0642561114980632E-2</c:v>
                </c:pt>
                <c:pt idx="2147">
                  <c:v>5.0423210642358503E-2</c:v>
                </c:pt>
                <c:pt idx="2148">
                  <c:v>5.0263575089774408E-2</c:v>
                </c:pt>
                <c:pt idx="2149">
                  <c:v>5.0317176532950272E-2</c:v>
                </c:pt>
                <c:pt idx="2150">
                  <c:v>5.0351091986581401E-2</c:v>
                </c:pt>
                <c:pt idx="2151">
                  <c:v>5.0605552066922237E-2</c:v>
                </c:pt>
                <c:pt idx="2152">
                  <c:v>5.0913450578817104E-2</c:v>
                </c:pt>
                <c:pt idx="2153">
                  <c:v>5.1216670664453567E-2</c:v>
                </c:pt>
                <c:pt idx="2154">
                  <c:v>5.1398508194103652E-2</c:v>
                </c:pt>
                <c:pt idx="2155">
                  <c:v>5.1622358371288965E-2</c:v>
                </c:pt>
                <c:pt idx="2156">
                  <c:v>5.1699395364719791E-2</c:v>
                </c:pt>
                <c:pt idx="2157">
                  <c:v>5.1682191658296697E-2</c:v>
                </c:pt>
                <c:pt idx="2158">
                  <c:v>5.1436347067813595E-2</c:v>
                </c:pt>
                <c:pt idx="2159">
                  <c:v>5.1239968044125964E-2</c:v>
                </c:pt>
                <c:pt idx="2160">
                  <c:v>5.1275835184237055E-2</c:v>
                </c:pt>
                <c:pt idx="2161">
                  <c:v>5.1285764922623878E-2</c:v>
                </c:pt>
                <c:pt idx="2162">
                  <c:v>5.1190835872006409E-2</c:v>
                </c:pt>
                <c:pt idx="2163">
                  <c:v>5.1004240176205251E-2</c:v>
                </c:pt>
                <c:pt idx="2164">
                  <c:v>5.0798163005373972E-2</c:v>
                </c:pt>
                <c:pt idx="2165">
                  <c:v>5.0636917750096516E-2</c:v>
                </c:pt>
                <c:pt idx="2166">
                  <c:v>5.0823713410668235E-2</c:v>
                </c:pt>
                <c:pt idx="2167">
                  <c:v>5.0808763696211352E-2</c:v>
                </c:pt>
                <c:pt idx="2168">
                  <c:v>5.09119268659022E-2</c:v>
                </c:pt>
                <c:pt idx="2169">
                  <c:v>5.1318761979940307E-2</c:v>
                </c:pt>
                <c:pt idx="2170">
                  <c:v>5.1416392637908467E-2</c:v>
                </c:pt>
                <c:pt idx="2171">
                  <c:v>5.1420833601406708E-2</c:v>
                </c:pt>
                <c:pt idx="2172">
                  <c:v>5.1564285541691998E-2</c:v>
                </c:pt>
                <c:pt idx="2173">
                  <c:v>5.2311862558819262E-2</c:v>
                </c:pt>
                <c:pt idx="2174">
                  <c:v>5.3232208864992164E-2</c:v>
                </c:pt>
                <c:pt idx="2175">
                  <c:v>5.528063594795489E-2</c:v>
                </c:pt>
                <c:pt idx="2176">
                  <c:v>5.6272887069931533E-2</c:v>
                </c:pt>
                <c:pt idx="2177">
                  <c:v>5.6987219970441996E-2</c:v>
                </c:pt>
                <c:pt idx="2178">
                  <c:v>5.7598092142960598E-2</c:v>
                </c:pt>
                <c:pt idx="2179">
                  <c:v>5.8103722047891847E-2</c:v>
                </c:pt>
                <c:pt idx="2180">
                  <c:v>5.8814660846802203E-2</c:v>
                </c:pt>
                <c:pt idx="2181">
                  <c:v>5.8948395781801166E-2</c:v>
                </c:pt>
                <c:pt idx="2182">
                  <c:v>5.8920148346395515E-2</c:v>
                </c:pt>
                <c:pt idx="2183">
                  <c:v>5.8827741613443979E-2</c:v>
                </c:pt>
                <c:pt idx="2184">
                  <c:v>5.8539143506395157E-2</c:v>
                </c:pt>
                <c:pt idx="2185">
                  <c:v>5.8329234136343694E-2</c:v>
                </c:pt>
                <c:pt idx="2186">
                  <c:v>5.8264658535361835E-2</c:v>
                </c:pt>
                <c:pt idx="2187">
                  <c:v>5.8084636857683565E-2</c:v>
                </c:pt>
                <c:pt idx="2188">
                  <c:v>5.8014357522569129E-2</c:v>
                </c:pt>
                <c:pt idx="2189">
                  <c:v>5.8037161357139488E-2</c:v>
                </c:pt>
                <c:pt idx="2190">
                  <c:v>5.7896390949738898E-2</c:v>
                </c:pt>
                <c:pt idx="2191">
                  <c:v>5.7487092853578475E-2</c:v>
                </c:pt>
                <c:pt idx="2192">
                  <c:v>5.7381425026810949E-2</c:v>
                </c:pt>
                <c:pt idx="2193">
                  <c:v>5.7504036308446915E-2</c:v>
                </c:pt>
                <c:pt idx="2194">
                  <c:v>5.769845618024326E-2</c:v>
                </c:pt>
                <c:pt idx="2195">
                  <c:v>5.7076014104421618E-2</c:v>
                </c:pt>
                <c:pt idx="2196">
                  <c:v>5.6618412334767665E-2</c:v>
                </c:pt>
                <c:pt idx="2197">
                  <c:v>5.6102272231772839E-2</c:v>
                </c:pt>
                <c:pt idx="2198">
                  <c:v>5.5598626621360864E-2</c:v>
                </c:pt>
                <c:pt idx="2199">
                  <c:v>5.4980215848831684E-2</c:v>
                </c:pt>
                <c:pt idx="2200">
                  <c:v>5.379651494639006E-2</c:v>
                </c:pt>
                <c:pt idx="2201">
                  <c:v>5.3473933750726399E-2</c:v>
                </c:pt>
                <c:pt idx="2202">
                  <c:v>5.2992312357534446E-2</c:v>
                </c:pt>
                <c:pt idx="2203">
                  <c:v>5.2454663668471048E-2</c:v>
                </c:pt>
                <c:pt idx="2204">
                  <c:v>5.1990615852191488E-2</c:v>
                </c:pt>
                <c:pt idx="2205">
                  <c:v>5.1613493759298266E-2</c:v>
                </c:pt>
                <c:pt idx="2206">
                  <c:v>5.1320113751511402E-2</c:v>
                </c:pt>
                <c:pt idx="2207">
                  <c:v>5.0599945814067009E-2</c:v>
                </c:pt>
                <c:pt idx="2208">
                  <c:v>5.0851980338503619E-2</c:v>
                </c:pt>
                <c:pt idx="2209">
                  <c:v>5.1094914259486854E-2</c:v>
                </c:pt>
                <c:pt idx="2210">
                  <c:v>5.1119061188846446E-2</c:v>
                </c:pt>
                <c:pt idx="2211">
                  <c:v>5.1105680810213154E-2</c:v>
                </c:pt>
                <c:pt idx="2212">
                  <c:v>5.1089104101439228E-2</c:v>
                </c:pt>
                <c:pt idx="2213">
                  <c:v>5.1080433153930377E-2</c:v>
                </c:pt>
                <c:pt idx="2214">
                  <c:v>5.1037585833845406E-2</c:v>
                </c:pt>
                <c:pt idx="2215">
                  <c:v>5.0992728082203113E-2</c:v>
                </c:pt>
                <c:pt idx="2216">
                  <c:v>5.0994848185503081E-2</c:v>
                </c:pt>
                <c:pt idx="2217">
                  <c:v>5.0984238724938992E-2</c:v>
                </c:pt>
                <c:pt idx="2218">
                  <c:v>5.1049431285234238E-2</c:v>
                </c:pt>
                <c:pt idx="2219">
                  <c:v>5.1136797961647065E-2</c:v>
                </c:pt>
                <c:pt idx="2220">
                  <c:v>5.1279495898866809E-2</c:v>
                </c:pt>
                <c:pt idx="2221">
                  <c:v>5.1376063994100149E-2</c:v>
                </c:pt>
                <c:pt idx="2222">
                  <c:v>5.1414520701343697E-2</c:v>
                </c:pt>
                <c:pt idx="2223">
                  <c:v>5.1396163705624158E-2</c:v>
                </c:pt>
                <c:pt idx="2224">
                  <c:v>5.1391824691951915E-2</c:v>
                </c:pt>
                <c:pt idx="2225">
                  <c:v>5.1388302473300188E-2</c:v>
                </c:pt>
                <c:pt idx="2226">
                  <c:v>5.1483794001782116E-2</c:v>
                </c:pt>
                <c:pt idx="2227">
                  <c:v>5.1538607433667172E-2</c:v>
                </c:pt>
                <c:pt idx="2228">
                  <c:v>5.1400765875986458E-2</c:v>
                </c:pt>
                <c:pt idx="2229">
                  <c:v>5.1215864536213039E-2</c:v>
                </c:pt>
                <c:pt idx="2230">
                  <c:v>5.124525017301209E-2</c:v>
                </c:pt>
                <c:pt idx="2231">
                  <c:v>5.154353496186892E-2</c:v>
                </c:pt>
                <c:pt idx="2232">
                  <c:v>5.1532770674601457E-2</c:v>
                </c:pt>
                <c:pt idx="2233">
                  <c:v>5.1532807520576297E-2</c:v>
                </c:pt>
                <c:pt idx="2234">
                  <c:v>5.1574647595152449E-2</c:v>
                </c:pt>
                <c:pt idx="2235">
                  <c:v>5.158922999435446E-2</c:v>
                </c:pt>
                <c:pt idx="2236">
                  <c:v>5.1664540080645666E-2</c:v>
                </c:pt>
                <c:pt idx="2237">
                  <c:v>5.1667270107758505E-2</c:v>
                </c:pt>
                <c:pt idx="2238">
                  <c:v>5.1653265010204029E-2</c:v>
                </c:pt>
                <c:pt idx="2239">
                  <c:v>5.1628859992287834E-2</c:v>
                </c:pt>
                <c:pt idx="2240">
                  <c:v>5.1642764301320816E-2</c:v>
                </c:pt>
                <c:pt idx="2241">
                  <c:v>5.169939684095589E-2</c:v>
                </c:pt>
                <c:pt idx="2242">
                  <c:v>5.1605489179522908E-2</c:v>
                </c:pt>
                <c:pt idx="2243">
                  <c:v>5.1670818198129652E-2</c:v>
                </c:pt>
                <c:pt idx="2244">
                  <c:v>5.1771180561657713E-2</c:v>
                </c:pt>
                <c:pt idx="2245">
                  <c:v>5.1883845378706092E-2</c:v>
                </c:pt>
                <c:pt idx="2246">
                  <c:v>5.189947545350649E-2</c:v>
                </c:pt>
                <c:pt idx="2247">
                  <c:v>5.1952439056162487E-2</c:v>
                </c:pt>
                <c:pt idx="2248">
                  <c:v>5.2041213895077321E-2</c:v>
                </c:pt>
                <c:pt idx="2249">
                  <c:v>5.2389743596862208E-2</c:v>
                </c:pt>
                <c:pt idx="2250">
                  <c:v>5.2560234710681546E-2</c:v>
                </c:pt>
                <c:pt idx="2251">
                  <c:v>5.2485950116674576E-2</c:v>
                </c:pt>
                <c:pt idx="2252">
                  <c:v>5.2515847684149353E-2</c:v>
                </c:pt>
                <c:pt idx="2253">
                  <c:v>5.2560703610823607E-2</c:v>
                </c:pt>
                <c:pt idx="2254">
                  <c:v>5.2459653730117115E-2</c:v>
                </c:pt>
                <c:pt idx="2255">
                  <c:v>5.2386802653668137E-2</c:v>
                </c:pt>
                <c:pt idx="2256">
                  <c:v>5.2125987654438384E-2</c:v>
                </c:pt>
                <c:pt idx="2257">
                  <c:v>5.2072985352187733E-2</c:v>
                </c:pt>
                <c:pt idx="2258">
                  <c:v>5.1975219920709595E-2</c:v>
                </c:pt>
                <c:pt idx="2259">
                  <c:v>5.1588288040986689E-2</c:v>
                </c:pt>
                <c:pt idx="2260">
                  <c:v>5.1047701917736284E-2</c:v>
                </c:pt>
                <c:pt idx="2261">
                  <c:v>5.0311308765522658E-2</c:v>
                </c:pt>
                <c:pt idx="2262">
                  <c:v>4.9902803485456844E-2</c:v>
                </c:pt>
                <c:pt idx="2263">
                  <c:v>4.9965464205722711E-2</c:v>
                </c:pt>
                <c:pt idx="2264">
                  <c:v>5.0049674701524278E-2</c:v>
                </c:pt>
                <c:pt idx="2265">
                  <c:v>4.9956928923891329E-2</c:v>
                </c:pt>
                <c:pt idx="2266">
                  <c:v>4.9748046364428089E-2</c:v>
                </c:pt>
                <c:pt idx="2267">
                  <c:v>4.9528858746383547E-2</c:v>
                </c:pt>
                <c:pt idx="2268">
                  <c:v>4.9297268757857254E-2</c:v>
                </c:pt>
                <c:pt idx="2269">
                  <c:v>4.9248462256873592E-2</c:v>
                </c:pt>
                <c:pt idx="2270">
                  <c:v>4.913984762589383E-2</c:v>
                </c:pt>
                <c:pt idx="2271">
                  <c:v>4.9052930415505833E-2</c:v>
                </c:pt>
                <c:pt idx="2272">
                  <c:v>4.8865482535561867E-2</c:v>
                </c:pt>
                <c:pt idx="2273">
                  <c:v>4.8690359961217296E-2</c:v>
                </c:pt>
                <c:pt idx="2274">
                  <c:v>4.852956794603687E-2</c:v>
                </c:pt>
                <c:pt idx="2275">
                  <c:v>4.8401582761635593E-2</c:v>
                </c:pt>
                <c:pt idx="2276">
                  <c:v>4.8252622444262157E-2</c:v>
                </c:pt>
                <c:pt idx="2277">
                  <c:v>4.8230538287578756E-2</c:v>
                </c:pt>
                <c:pt idx="2278">
                  <c:v>4.8195737876653516E-2</c:v>
                </c:pt>
                <c:pt idx="2279">
                  <c:v>4.7793052951372851E-2</c:v>
                </c:pt>
                <c:pt idx="2280">
                  <c:v>4.7479183096001326E-2</c:v>
                </c:pt>
                <c:pt idx="2281">
                  <c:v>4.7206456402341501E-2</c:v>
                </c:pt>
                <c:pt idx="2282">
                  <c:v>4.7455592095091974E-2</c:v>
                </c:pt>
                <c:pt idx="2283">
                  <c:v>4.758706830593009E-2</c:v>
                </c:pt>
                <c:pt idx="2284">
                  <c:v>4.763374405152343E-2</c:v>
                </c:pt>
                <c:pt idx="2285">
                  <c:v>4.775217444756813E-2</c:v>
                </c:pt>
                <c:pt idx="2286">
                  <c:v>4.7905856217771096E-2</c:v>
                </c:pt>
                <c:pt idx="2287">
                  <c:v>4.7900581392521714E-2</c:v>
                </c:pt>
                <c:pt idx="2288">
                  <c:v>4.7918772787316377E-2</c:v>
                </c:pt>
                <c:pt idx="2289">
                  <c:v>4.7907533832242159E-2</c:v>
                </c:pt>
                <c:pt idx="2290">
                  <c:v>4.7954219534163782E-2</c:v>
                </c:pt>
                <c:pt idx="2291">
                  <c:v>4.7895664557191839E-2</c:v>
                </c:pt>
                <c:pt idx="2292">
                  <c:v>4.8086690486820897E-2</c:v>
                </c:pt>
                <c:pt idx="2293">
                  <c:v>4.8371092135401042E-2</c:v>
                </c:pt>
                <c:pt idx="2294">
                  <c:v>4.8523063763769074E-2</c:v>
                </c:pt>
                <c:pt idx="2295">
                  <c:v>4.8661621522011075E-2</c:v>
                </c:pt>
                <c:pt idx="2296">
                  <c:v>4.9085802906378304E-2</c:v>
                </c:pt>
                <c:pt idx="2297">
                  <c:v>4.9542201862737847E-2</c:v>
                </c:pt>
                <c:pt idx="2298">
                  <c:v>5.0069602635136032E-2</c:v>
                </c:pt>
                <c:pt idx="2299">
                  <c:v>5.0747478241142355E-2</c:v>
                </c:pt>
                <c:pt idx="2300">
                  <c:v>5.1289818477897306E-2</c:v>
                </c:pt>
                <c:pt idx="2301">
                  <c:v>5.1700667362685838E-2</c:v>
                </c:pt>
                <c:pt idx="2302">
                  <c:v>5.1775721644606143E-2</c:v>
                </c:pt>
                <c:pt idx="2303">
                  <c:v>5.1810779569895306E-2</c:v>
                </c:pt>
                <c:pt idx="2304">
                  <c:v>5.1755795856461513E-2</c:v>
                </c:pt>
                <c:pt idx="2305">
                  <c:v>5.1521050718592545E-2</c:v>
                </c:pt>
                <c:pt idx="2306">
                  <c:v>5.1038722513814756E-2</c:v>
                </c:pt>
                <c:pt idx="2307">
                  <c:v>5.085027862316345E-2</c:v>
                </c:pt>
                <c:pt idx="2308">
                  <c:v>5.0657744576864581E-2</c:v>
                </c:pt>
                <c:pt idx="2309">
                  <c:v>5.040762362499171E-2</c:v>
                </c:pt>
                <c:pt idx="2310">
                  <c:v>5.0463774128866705E-2</c:v>
                </c:pt>
                <c:pt idx="2311">
                  <c:v>5.0521242714671587E-2</c:v>
                </c:pt>
                <c:pt idx="2312">
                  <c:v>5.0684748128676294E-2</c:v>
                </c:pt>
                <c:pt idx="2313">
                  <c:v>5.0771793104650909E-2</c:v>
                </c:pt>
                <c:pt idx="2314">
                  <c:v>5.0922474994796928E-2</c:v>
                </c:pt>
                <c:pt idx="2315">
                  <c:v>5.0979798294760119E-2</c:v>
                </c:pt>
                <c:pt idx="2316">
                  <c:v>5.0963349005859922E-2</c:v>
                </c:pt>
                <c:pt idx="2317">
                  <c:v>5.088643274214126E-2</c:v>
                </c:pt>
                <c:pt idx="2318">
                  <c:v>5.072113512415477E-2</c:v>
                </c:pt>
                <c:pt idx="2319">
                  <c:v>5.0343393890712559E-2</c:v>
                </c:pt>
                <c:pt idx="2320">
                  <c:v>4.992365295719825E-2</c:v>
                </c:pt>
                <c:pt idx="2321">
                  <c:v>4.9445337714709221E-2</c:v>
                </c:pt>
                <c:pt idx="2322">
                  <c:v>4.9216889234616791E-2</c:v>
                </c:pt>
                <c:pt idx="2323">
                  <c:v>4.9253066287182207E-2</c:v>
                </c:pt>
                <c:pt idx="2324">
                  <c:v>4.9436575460188259E-2</c:v>
                </c:pt>
                <c:pt idx="2325">
                  <c:v>4.9661766405585013E-2</c:v>
                </c:pt>
                <c:pt idx="2326">
                  <c:v>4.9665896378638816E-2</c:v>
                </c:pt>
                <c:pt idx="2327">
                  <c:v>4.9525632968581604E-2</c:v>
                </c:pt>
                <c:pt idx="2328">
                  <c:v>4.9578157362385626E-2</c:v>
                </c:pt>
                <c:pt idx="2329">
                  <c:v>4.9615953694080055E-2</c:v>
                </c:pt>
                <c:pt idx="2330">
                  <c:v>4.9686233588024327E-2</c:v>
                </c:pt>
                <c:pt idx="2331">
                  <c:v>4.9756756806573536E-2</c:v>
                </c:pt>
                <c:pt idx="2332">
                  <c:v>4.9743952310926182E-2</c:v>
                </c:pt>
                <c:pt idx="2333">
                  <c:v>4.9718013482870554E-2</c:v>
                </c:pt>
                <c:pt idx="2334">
                  <c:v>4.953696350891329E-2</c:v>
                </c:pt>
                <c:pt idx="2335">
                  <c:v>4.946078687454776E-2</c:v>
                </c:pt>
                <c:pt idx="2336">
                  <c:v>4.9396652561834148E-2</c:v>
                </c:pt>
                <c:pt idx="2337">
                  <c:v>4.944095260130462E-2</c:v>
                </c:pt>
                <c:pt idx="2338">
                  <c:v>4.9503946749615391E-2</c:v>
                </c:pt>
                <c:pt idx="2339">
                  <c:v>4.9505663659988514E-2</c:v>
                </c:pt>
                <c:pt idx="2340">
                  <c:v>4.939061490992866E-2</c:v>
                </c:pt>
                <c:pt idx="2341">
                  <c:v>4.941324693338451E-2</c:v>
                </c:pt>
                <c:pt idx="2342">
                  <c:v>4.9613103779693857E-2</c:v>
                </c:pt>
                <c:pt idx="2343">
                  <c:v>4.9591444482378837E-2</c:v>
                </c:pt>
                <c:pt idx="2344">
                  <c:v>4.9523757453298296E-2</c:v>
                </c:pt>
                <c:pt idx="2345">
                  <c:v>4.9452393143826462E-2</c:v>
                </c:pt>
                <c:pt idx="2346">
                  <c:v>4.9443956994479156E-2</c:v>
                </c:pt>
                <c:pt idx="2347">
                  <c:v>4.9364331355444692E-2</c:v>
                </c:pt>
                <c:pt idx="2348">
                  <c:v>4.9380334530299788E-2</c:v>
                </c:pt>
                <c:pt idx="2349">
                  <c:v>4.9336038918340652E-2</c:v>
                </c:pt>
                <c:pt idx="2350">
                  <c:v>4.9335472398156902E-2</c:v>
                </c:pt>
                <c:pt idx="2351">
                  <c:v>4.9335502238428863E-2</c:v>
                </c:pt>
                <c:pt idx="2352">
                  <c:v>4.9397294093732648E-2</c:v>
                </c:pt>
                <c:pt idx="2353">
                  <c:v>4.9447290863303503E-2</c:v>
                </c:pt>
                <c:pt idx="2354">
                  <c:v>4.943332413915396E-2</c:v>
                </c:pt>
                <c:pt idx="2355">
                  <c:v>4.9442609818057752E-2</c:v>
                </c:pt>
                <c:pt idx="2356">
                  <c:v>4.9427309686967499E-2</c:v>
                </c:pt>
                <c:pt idx="2357">
                  <c:v>4.9475702744415359E-2</c:v>
                </c:pt>
                <c:pt idx="2358">
                  <c:v>4.9482658542919992E-2</c:v>
                </c:pt>
                <c:pt idx="2359">
                  <c:v>4.9459127806980745E-2</c:v>
                </c:pt>
                <c:pt idx="2360">
                  <c:v>4.9467696517817912E-2</c:v>
                </c:pt>
                <c:pt idx="2361">
                  <c:v>4.9415480023096127E-2</c:v>
                </c:pt>
                <c:pt idx="2362">
                  <c:v>4.9248760557112234E-2</c:v>
                </c:pt>
                <c:pt idx="2363">
                  <c:v>4.9242176516899903E-2</c:v>
                </c:pt>
                <c:pt idx="2364">
                  <c:v>4.9285200143211513E-2</c:v>
                </c:pt>
                <c:pt idx="2365">
                  <c:v>4.9334103756759236E-2</c:v>
                </c:pt>
                <c:pt idx="2366">
                  <c:v>4.9338359779055006E-2</c:v>
                </c:pt>
                <c:pt idx="2367">
                  <c:v>4.9475188918865959E-2</c:v>
                </c:pt>
                <c:pt idx="2368">
                  <c:v>4.9565548051386549E-2</c:v>
                </c:pt>
                <c:pt idx="2369">
                  <c:v>4.9512810458008545E-2</c:v>
                </c:pt>
                <c:pt idx="2370">
                  <c:v>4.9427066259028145E-2</c:v>
                </c:pt>
                <c:pt idx="2371">
                  <c:v>4.9410662548381119E-2</c:v>
                </c:pt>
                <c:pt idx="2372">
                  <c:v>4.95540780801964E-2</c:v>
                </c:pt>
                <c:pt idx="2373">
                  <c:v>4.9649609758275308E-2</c:v>
                </c:pt>
                <c:pt idx="2374">
                  <c:v>4.9756106736612689E-2</c:v>
                </c:pt>
                <c:pt idx="2375">
                  <c:v>4.9860921569037937E-2</c:v>
                </c:pt>
                <c:pt idx="2376">
                  <c:v>4.990737290319034E-2</c:v>
                </c:pt>
                <c:pt idx="2377">
                  <c:v>4.9916383280950626E-2</c:v>
                </c:pt>
                <c:pt idx="2378">
                  <c:v>4.9916711450163596E-2</c:v>
                </c:pt>
                <c:pt idx="2379">
                  <c:v>4.9875516875657125E-2</c:v>
                </c:pt>
                <c:pt idx="2380">
                  <c:v>4.9871455204446573E-2</c:v>
                </c:pt>
                <c:pt idx="2381">
                  <c:v>4.9849944796961976E-2</c:v>
                </c:pt>
                <c:pt idx="2382">
                  <c:v>4.9807883722456106E-2</c:v>
                </c:pt>
                <c:pt idx="2383">
                  <c:v>4.9789399734114052E-2</c:v>
                </c:pt>
                <c:pt idx="2384">
                  <c:v>4.9875865283181602E-2</c:v>
                </c:pt>
                <c:pt idx="2385">
                  <c:v>4.9875278538729188E-2</c:v>
                </c:pt>
                <c:pt idx="2386">
                  <c:v>4.9883792477885602E-2</c:v>
                </c:pt>
                <c:pt idx="2387">
                  <c:v>4.9884005995420824E-2</c:v>
                </c:pt>
                <c:pt idx="2388">
                  <c:v>4.9833201187422113E-2</c:v>
                </c:pt>
                <c:pt idx="2389">
                  <c:v>4.9872541964810703E-2</c:v>
                </c:pt>
                <c:pt idx="2390">
                  <c:v>4.9870514363306362E-2</c:v>
                </c:pt>
                <c:pt idx="2391">
                  <c:v>4.9876211787977173E-2</c:v>
                </c:pt>
                <c:pt idx="2392">
                  <c:v>4.9814032521421713E-2</c:v>
                </c:pt>
                <c:pt idx="2393">
                  <c:v>4.9783582843958021E-2</c:v>
                </c:pt>
                <c:pt idx="2394">
                  <c:v>4.9737994301502296E-2</c:v>
                </c:pt>
                <c:pt idx="2395">
                  <c:v>4.9650302376340889E-2</c:v>
                </c:pt>
                <c:pt idx="2396">
                  <c:v>4.9605774067985366E-2</c:v>
                </c:pt>
                <c:pt idx="2397">
                  <c:v>4.9581994466810025E-2</c:v>
                </c:pt>
                <c:pt idx="2398">
                  <c:v>4.9587982249681389E-2</c:v>
                </c:pt>
                <c:pt idx="2399">
                  <c:v>4.9641593310550361E-2</c:v>
                </c:pt>
                <c:pt idx="2400">
                  <c:v>4.9638695001839477E-2</c:v>
                </c:pt>
                <c:pt idx="2401">
                  <c:v>4.9663138504324994E-2</c:v>
                </c:pt>
                <c:pt idx="2402">
                  <c:v>4.9747048175218321E-2</c:v>
                </c:pt>
                <c:pt idx="2403">
                  <c:v>4.9681116975432434E-2</c:v>
                </c:pt>
                <c:pt idx="2404">
                  <c:v>4.9819235460268008E-2</c:v>
                </c:pt>
                <c:pt idx="2405">
                  <c:v>4.9879631167678885E-2</c:v>
                </c:pt>
                <c:pt idx="2406">
                  <c:v>4.9887971182887486E-2</c:v>
                </c:pt>
                <c:pt idx="2407">
                  <c:v>4.9888970754990894E-2</c:v>
                </c:pt>
                <c:pt idx="2408">
                  <c:v>5.0013055481510936E-2</c:v>
                </c:pt>
                <c:pt idx="2409">
                  <c:v>5.009438139552623E-2</c:v>
                </c:pt>
                <c:pt idx="2410">
                  <c:v>5.014190895612812E-2</c:v>
                </c:pt>
                <c:pt idx="2411">
                  <c:v>5.0216098383145988E-2</c:v>
                </c:pt>
                <c:pt idx="2412">
                  <c:v>5.0178173560766197E-2</c:v>
                </c:pt>
                <c:pt idx="2413">
                  <c:v>5.0061699764758952E-2</c:v>
                </c:pt>
                <c:pt idx="2414">
                  <c:v>4.991308521577182E-2</c:v>
                </c:pt>
                <c:pt idx="2415">
                  <c:v>4.9751924575871659E-2</c:v>
                </c:pt>
                <c:pt idx="2416">
                  <c:v>4.9600736014418716E-2</c:v>
                </c:pt>
                <c:pt idx="2417">
                  <c:v>4.974944120932677E-2</c:v>
                </c:pt>
                <c:pt idx="2418">
                  <c:v>4.9786327590245698E-2</c:v>
                </c:pt>
                <c:pt idx="2419">
                  <c:v>4.9593363926586038E-2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5-419B-9348-F032E45E5E15}"/>
            </c:ext>
          </c:extLst>
        </c:ser>
        <c:ser>
          <c:idx val="3"/>
          <c:order val="3"/>
          <c:tx>
            <c:strRef>
              <c:f>グラフ元_2011_5_2!$D$1</c:f>
              <c:strCache>
                <c:ptCount val="1"/>
                <c:pt idx="0">
                  <c:v>+2σ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グラフ元_2011_5_2!$D$2:$D$2421</c:f>
              <c:numCache>
                <c:formatCode>#,##0.00000;[Red]\-#,##0.00000</c:formatCode>
                <c:ptCount val="2420"/>
                <c:pt idx="0">
                  <c:v>8.0082041269508755E-2</c:v>
                </c:pt>
                <c:pt idx="1">
                  <c:v>8.0555869831209895E-2</c:v>
                </c:pt>
                <c:pt idx="2">
                  <c:v>8.0949894257580493E-2</c:v>
                </c:pt>
                <c:pt idx="3">
                  <c:v>8.1172151549904398E-2</c:v>
                </c:pt>
                <c:pt idx="4">
                  <c:v>8.1069211637896113E-2</c:v>
                </c:pt>
                <c:pt idx="5">
                  <c:v>8.1084908260653843E-2</c:v>
                </c:pt>
                <c:pt idx="6">
                  <c:v>8.1024912314184197E-2</c:v>
                </c:pt>
                <c:pt idx="7">
                  <c:v>8.0983010787150922E-2</c:v>
                </c:pt>
                <c:pt idx="8">
                  <c:v>8.0963590662466028E-2</c:v>
                </c:pt>
                <c:pt idx="9">
                  <c:v>8.0973234275682412E-2</c:v>
                </c:pt>
                <c:pt idx="10">
                  <c:v>8.0995300060107148E-2</c:v>
                </c:pt>
                <c:pt idx="11">
                  <c:v>8.1085786973294577E-2</c:v>
                </c:pt>
                <c:pt idx="12">
                  <c:v>8.113558344673609E-2</c:v>
                </c:pt>
                <c:pt idx="13">
                  <c:v>8.1157396887138689E-2</c:v>
                </c:pt>
                <c:pt idx="14">
                  <c:v>8.115980824540546E-2</c:v>
                </c:pt>
                <c:pt idx="15">
                  <c:v>8.1158078938898814E-2</c:v>
                </c:pt>
                <c:pt idx="16">
                  <c:v>8.1161415656068728E-2</c:v>
                </c:pt>
                <c:pt idx="17">
                  <c:v>8.1162159392062713E-2</c:v>
                </c:pt>
                <c:pt idx="18">
                  <c:v>8.1171446375700007E-2</c:v>
                </c:pt>
                <c:pt idx="19">
                  <c:v>8.1170241901541984E-2</c:v>
                </c:pt>
                <c:pt idx="20">
                  <c:v>8.1181654424639121E-2</c:v>
                </c:pt>
                <c:pt idx="21">
                  <c:v>8.087863986237763E-2</c:v>
                </c:pt>
                <c:pt idx="22">
                  <c:v>8.0622584232485583E-2</c:v>
                </c:pt>
                <c:pt idx="23">
                  <c:v>8.0511249462018181E-2</c:v>
                </c:pt>
                <c:pt idx="24">
                  <c:v>8.0798471254995591E-2</c:v>
                </c:pt>
                <c:pt idx="25">
                  <c:v>8.1023206925878805E-2</c:v>
                </c:pt>
                <c:pt idx="26">
                  <c:v>8.1425107197166696E-2</c:v>
                </c:pt>
                <c:pt idx="27">
                  <c:v>8.1779878419375715E-2</c:v>
                </c:pt>
                <c:pt idx="28">
                  <c:v>8.2206952165526911E-2</c:v>
                </c:pt>
                <c:pt idx="29">
                  <c:v>8.2432737020040697E-2</c:v>
                </c:pt>
                <c:pt idx="30">
                  <c:v>8.2580326632849574E-2</c:v>
                </c:pt>
                <c:pt idx="31">
                  <c:v>8.259480341615015E-2</c:v>
                </c:pt>
                <c:pt idx="32">
                  <c:v>8.2801858983715323E-2</c:v>
                </c:pt>
                <c:pt idx="33">
                  <c:v>8.2964252153419418E-2</c:v>
                </c:pt>
                <c:pt idx="34">
                  <c:v>8.3196318045901635E-2</c:v>
                </c:pt>
                <c:pt idx="35">
                  <c:v>8.3365063587268584E-2</c:v>
                </c:pt>
                <c:pt idx="36">
                  <c:v>8.3515780491949076E-2</c:v>
                </c:pt>
                <c:pt idx="37">
                  <c:v>8.3689193728088085E-2</c:v>
                </c:pt>
                <c:pt idx="38">
                  <c:v>8.3762079478822554E-2</c:v>
                </c:pt>
                <c:pt idx="39">
                  <c:v>8.3706404526913025E-2</c:v>
                </c:pt>
                <c:pt idx="40">
                  <c:v>8.3757852798573271E-2</c:v>
                </c:pt>
                <c:pt idx="41">
                  <c:v>8.3622832583676379E-2</c:v>
                </c:pt>
                <c:pt idx="42">
                  <c:v>8.3440351904910864E-2</c:v>
                </c:pt>
                <c:pt idx="43">
                  <c:v>8.3459467215729097E-2</c:v>
                </c:pt>
                <c:pt idx="44">
                  <c:v>8.3497209972406519E-2</c:v>
                </c:pt>
                <c:pt idx="45">
                  <c:v>8.3565279545659663E-2</c:v>
                </c:pt>
                <c:pt idx="46">
                  <c:v>8.3764574238992071E-2</c:v>
                </c:pt>
                <c:pt idx="47">
                  <c:v>8.3794835043574947E-2</c:v>
                </c:pt>
                <c:pt idx="48">
                  <c:v>8.3773892151275772E-2</c:v>
                </c:pt>
                <c:pt idx="49">
                  <c:v>8.3831501608495312E-2</c:v>
                </c:pt>
                <c:pt idx="50">
                  <c:v>8.3912834758722771E-2</c:v>
                </c:pt>
                <c:pt idx="51">
                  <c:v>8.3986415253347643E-2</c:v>
                </c:pt>
                <c:pt idx="52">
                  <c:v>8.4050905418921865E-2</c:v>
                </c:pt>
                <c:pt idx="53">
                  <c:v>8.405924558693692E-2</c:v>
                </c:pt>
                <c:pt idx="54">
                  <c:v>8.4067292814164224E-2</c:v>
                </c:pt>
                <c:pt idx="55">
                  <c:v>8.4045579125546443E-2</c:v>
                </c:pt>
                <c:pt idx="56">
                  <c:v>8.4051974359212508E-2</c:v>
                </c:pt>
                <c:pt idx="57">
                  <c:v>8.4052463375008712E-2</c:v>
                </c:pt>
                <c:pt idx="58">
                  <c:v>8.4123216218521368E-2</c:v>
                </c:pt>
                <c:pt idx="59">
                  <c:v>8.4165910835540897E-2</c:v>
                </c:pt>
                <c:pt idx="60">
                  <c:v>8.4347298907909804E-2</c:v>
                </c:pt>
                <c:pt idx="61">
                  <c:v>8.449326665248387E-2</c:v>
                </c:pt>
                <c:pt idx="62">
                  <c:v>8.4903557232793289E-2</c:v>
                </c:pt>
                <c:pt idx="63">
                  <c:v>8.5343091572360724E-2</c:v>
                </c:pt>
                <c:pt idx="64">
                  <c:v>8.5342249803942991E-2</c:v>
                </c:pt>
                <c:pt idx="65">
                  <c:v>8.54208506464217E-2</c:v>
                </c:pt>
                <c:pt idx="66">
                  <c:v>8.5780034305331751E-2</c:v>
                </c:pt>
                <c:pt idx="67">
                  <c:v>8.7538575590209264E-2</c:v>
                </c:pt>
                <c:pt idx="68">
                  <c:v>8.7744067819516172E-2</c:v>
                </c:pt>
                <c:pt idx="69">
                  <c:v>8.8369849380075069E-2</c:v>
                </c:pt>
                <c:pt idx="70">
                  <c:v>8.8613376726827078E-2</c:v>
                </c:pt>
                <c:pt idx="71">
                  <c:v>8.8687454063027499E-2</c:v>
                </c:pt>
                <c:pt idx="72">
                  <c:v>8.8735016584628776E-2</c:v>
                </c:pt>
                <c:pt idx="73">
                  <c:v>8.8732928810918724E-2</c:v>
                </c:pt>
                <c:pt idx="74">
                  <c:v>8.8720798597769032E-2</c:v>
                </c:pt>
                <c:pt idx="75">
                  <c:v>8.8794903677295992E-2</c:v>
                </c:pt>
                <c:pt idx="76">
                  <c:v>8.8853421345139766E-2</c:v>
                </c:pt>
                <c:pt idx="77">
                  <c:v>8.8909443211328071E-2</c:v>
                </c:pt>
                <c:pt idx="78">
                  <c:v>8.8852609387320938E-2</c:v>
                </c:pt>
                <c:pt idx="79">
                  <c:v>8.8797959047934014E-2</c:v>
                </c:pt>
                <c:pt idx="80">
                  <c:v>8.8815014780549248E-2</c:v>
                </c:pt>
                <c:pt idx="81">
                  <c:v>8.8834713867206441E-2</c:v>
                </c:pt>
                <c:pt idx="82">
                  <c:v>8.8913710362241841E-2</c:v>
                </c:pt>
                <c:pt idx="83">
                  <c:v>8.8929288350638278E-2</c:v>
                </c:pt>
                <c:pt idx="84">
                  <c:v>8.8937354038697167E-2</c:v>
                </c:pt>
                <c:pt idx="85">
                  <c:v>8.8938801983695734E-2</c:v>
                </c:pt>
                <c:pt idx="86">
                  <c:v>8.8827788765547908E-2</c:v>
                </c:pt>
                <c:pt idx="87">
                  <c:v>8.7634098227411347E-2</c:v>
                </c:pt>
                <c:pt idx="88">
                  <c:v>8.7506590509067353E-2</c:v>
                </c:pt>
                <c:pt idx="89">
                  <c:v>8.6922288219315677E-2</c:v>
                </c:pt>
                <c:pt idx="90">
                  <c:v>8.6715183144528196E-2</c:v>
                </c:pt>
                <c:pt idx="91">
                  <c:v>8.6618835317821982E-2</c:v>
                </c:pt>
                <c:pt idx="92">
                  <c:v>8.6527131739737015E-2</c:v>
                </c:pt>
                <c:pt idx="93">
                  <c:v>8.6417672829095113E-2</c:v>
                </c:pt>
                <c:pt idx="94">
                  <c:v>8.6362444582379599E-2</c:v>
                </c:pt>
                <c:pt idx="95">
                  <c:v>8.5879008972432794E-2</c:v>
                </c:pt>
                <c:pt idx="96">
                  <c:v>8.5398384725833762E-2</c:v>
                </c:pt>
                <c:pt idx="97">
                  <c:v>8.4767838626413419E-2</c:v>
                </c:pt>
                <c:pt idx="98">
                  <c:v>8.4698383930492269E-2</c:v>
                </c:pt>
                <c:pt idx="99">
                  <c:v>8.4838366952667693E-2</c:v>
                </c:pt>
                <c:pt idx="100">
                  <c:v>8.4929749749618644E-2</c:v>
                </c:pt>
                <c:pt idx="101">
                  <c:v>8.5486169227391676E-2</c:v>
                </c:pt>
                <c:pt idx="102">
                  <c:v>8.616486707334281E-2</c:v>
                </c:pt>
                <c:pt idx="103">
                  <c:v>8.6732791188488131E-2</c:v>
                </c:pt>
                <c:pt idx="104">
                  <c:v>8.7271348530272033E-2</c:v>
                </c:pt>
                <c:pt idx="105">
                  <c:v>8.7912908758425584E-2</c:v>
                </c:pt>
                <c:pt idx="106">
                  <c:v>8.8020502880938545E-2</c:v>
                </c:pt>
                <c:pt idx="107">
                  <c:v>8.8097561091531634E-2</c:v>
                </c:pt>
                <c:pt idx="108">
                  <c:v>8.8106848282394082E-2</c:v>
                </c:pt>
                <c:pt idx="109">
                  <c:v>8.8073215366821861E-2</c:v>
                </c:pt>
                <c:pt idx="110">
                  <c:v>8.8002976261349397E-2</c:v>
                </c:pt>
                <c:pt idx="111">
                  <c:v>8.802454499026692E-2</c:v>
                </c:pt>
                <c:pt idx="112">
                  <c:v>8.8121791141770642E-2</c:v>
                </c:pt>
                <c:pt idx="113">
                  <c:v>8.8229280064466564E-2</c:v>
                </c:pt>
                <c:pt idx="114">
                  <c:v>8.8230648180010113E-2</c:v>
                </c:pt>
                <c:pt idx="115">
                  <c:v>8.8363219725516792E-2</c:v>
                </c:pt>
                <c:pt idx="116">
                  <c:v>8.8404081107011853E-2</c:v>
                </c:pt>
                <c:pt idx="117">
                  <c:v>8.8552842105041898E-2</c:v>
                </c:pt>
                <c:pt idx="118">
                  <c:v>8.8597845934012501E-2</c:v>
                </c:pt>
                <c:pt idx="119">
                  <c:v>8.8679010091567395E-2</c:v>
                </c:pt>
                <c:pt idx="120">
                  <c:v>8.8681175727003875E-2</c:v>
                </c:pt>
                <c:pt idx="121">
                  <c:v>8.8392679498268303E-2</c:v>
                </c:pt>
                <c:pt idx="122">
                  <c:v>8.7912221390509263E-2</c:v>
                </c:pt>
                <c:pt idx="123">
                  <c:v>8.7716999020131567E-2</c:v>
                </c:pt>
                <c:pt idx="124">
                  <c:v>8.7027756076973439E-2</c:v>
                </c:pt>
                <c:pt idx="125">
                  <c:v>8.6020358384611709E-2</c:v>
                </c:pt>
                <c:pt idx="126">
                  <c:v>8.5429518949107622E-2</c:v>
                </c:pt>
                <c:pt idx="127">
                  <c:v>8.4870781821589511E-2</c:v>
                </c:pt>
                <c:pt idx="128">
                  <c:v>8.4540335243402293E-2</c:v>
                </c:pt>
                <c:pt idx="129">
                  <c:v>8.4230240303129464E-2</c:v>
                </c:pt>
                <c:pt idx="130">
                  <c:v>8.3814458987306023E-2</c:v>
                </c:pt>
                <c:pt idx="131">
                  <c:v>8.3472438200908786E-2</c:v>
                </c:pt>
                <c:pt idx="132">
                  <c:v>8.3257036969068263E-2</c:v>
                </c:pt>
                <c:pt idx="133">
                  <c:v>8.2988637242544017E-2</c:v>
                </c:pt>
                <c:pt idx="134">
                  <c:v>8.2488063946401777E-2</c:v>
                </c:pt>
                <c:pt idx="135">
                  <c:v>8.2166373885444191E-2</c:v>
                </c:pt>
                <c:pt idx="136">
                  <c:v>8.1645287473459546E-2</c:v>
                </c:pt>
                <c:pt idx="137">
                  <c:v>8.1356990685900576E-2</c:v>
                </c:pt>
                <c:pt idx="138">
                  <c:v>8.0931068946701934E-2</c:v>
                </c:pt>
                <c:pt idx="139">
                  <c:v>8.0794802214064099E-2</c:v>
                </c:pt>
                <c:pt idx="140">
                  <c:v>8.0651619636626815E-2</c:v>
                </c:pt>
                <c:pt idx="141">
                  <c:v>8.028265235529021E-2</c:v>
                </c:pt>
                <c:pt idx="142">
                  <c:v>7.9896199342976496E-2</c:v>
                </c:pt>
                <c:pt idx="143">
                  <c:v>8.0102752836951632E-2</c:v>
                </c:pt>
                <c:pt idx="144">
                  <c:v>7.9989074474245497E-2</c:v>
                </c:pt>
                <c:pt idx="145">
                  <c:v>7.9978016896947182E-2</c:v>
                </c:pt>
                <c:pt idx="146">
                  <c:v>7.99785997371351E-2</c:v>
                </c:pt>
                <c:pt idx="147">
                  <c:v>7.9969511939125118E-2</c:v>
                </c:pt>
                <c:pt idx="148">
                  <c:v>7.9961691272945293E-2</c:v>
                </c:pt>
                <c:pt idx="149">
                  <c:v>7.9960532461752887E-2</c:v>
                </c:pt>
                <c:pt idx="150">
                  <c:v>7.9951960451914328E-2</c:v>
                </c:pt>
                <c:pt idx="151">
                  <c:v>7.9902467030896804E-2</c:v>
                </c:pt>
                <c:pt idx="152">
                  <c:v>7.9832818221691818E-2</c:v>
                </c:pt>
                <c:pt idx="153">
                  <c:v>7.9795811534861635E-2</c:v>
                </c:pt>
                <c:pt idx="154">
                  <c:v>7.9696182459837839E-2</c:v>
                </c:pt>
                <c:pt idx="155">
                  <c:v>7.9705541805281305E-2</c:v>
                </c:pt>
                <c:pt idx="156">
                  <c:v>7.9695666557237158E-2</c:v>
                </c:pt>
                <c:pt idx="157">
                  <c:v>7.967990233341786E-2</c:v>
                </c:pt>
                <c:pt idx="158">
                  <c:v>7.9661265030611328E-2</c:v>
                </c:pt>
                <c:pt idx="159">
                  <c:v>7.9553013968025554E-2</c:v>
                </c:pt>
                <c:pt idx="160">
                  <c:v>7.9360298043542596E-2</c:v>
                </c:pt>
                <c:pt idx="161">
                  <c:v>7.9226629487081715E-2</c:v>
                </c:pt>
                <c:pt idx="162">
                  <c:v>7.9064611945569713E-2</c:v>
                </c:pt>
                <c:pt idx="163">
                  <c:v>7.8670264255594369E-2</c:v>
                </c:pt>
                <c:pt idx="164">
                  <c:v>7.8618118107955506E-2</c:v>
                </c:pt>
                <c:pt idx="165">
                  <c:v>7.8567889774941557E-2</c:v>
                </c:pt>
                <c:pt idx="166">
                  <c:v>7.8445212697719841E-2</c:v>
                </c:pt>
                <c:pt idx="167">
                  <c:v>7.8420175374555562E-2</c:v>
                </c:pt>
                <c:pt idx="168">
                  <c:v>7.8351321520794895E-2</c:v>
                </c:pt>
                <c:pt idx="169">
                  <c:v>7.8329894652560683E-2</c:v>
                </c:pt>
                <c:pt idx="170">
                  <c:v>7.819916055054478E-2</c:v>
                </c:pt>
                <c:pt idx="171">
                  <c:v>7.8036207496778601E-2</c:v>
                </c:pt>
                <c:pt idx="172">
                  <c:v>7.7851323875665138E-2</c:v>
                </c:pt>
                <c:pt idx="173">
                  <c:v>7.76725702140518E-2</c:v>
                </c:pt>
                <c:pt idx="174">
                  <c:v>7.7352545994313959E-2</c:v>
                </c:pt>
                <c:pt idx="175">
                  <c:v>7.7176024882234781E-2</c:v>
                </c:pt>
                <c:pt idx="176">
                  <c:v>7.6961888012909443E-2</c:v>
                </c:pt>
                <c:pt idx="177">
                  <c:v>7.683241335895423E-2</c:v>
                </c:pt>
                <c:pt idx="178">
                  <c:v>7.6765092256106254E-2</c:v>
                </c:pt>
                <c:pt idx="179">
                  <c:v>7.6723127685652967E-2</c:v>
                </c:pt>
                <c:pt idx="180">
                  <c:v>7.6726334181263747E-2</c:v>
                </c:pt>
                <c:pt idx="181">
                  <c:v>7.6863105096909398E-2</c:v>
                </c:pt>
                <c:pt idx="182">
                  <c:v>7.6999350014589851E-2</c:v>
                </c:pt>
                <c:pt idx="183">
                  <c:v>7.7060206359895578E-2</c:v>
                </c:pt>
                <c:pt idx="184">
                  <c:v>7.7252321200143526E-2</c:v>
                </c:pt>
                <c:pt idx="185">
                  <c:v>7.7245269115095494E-2</c:v>
                </c:pt>
                <c:pt idx="186">
                  <c:v>7.7253497908523386E-2</c:v>
                </c:pt>
                <c:pt idx="187">
                  <c:v>7.7301888080138936E-2</c:v>
                </c:pt>
                <c:pt idx="188">
                  <c:v>7.7361560594695455E-2</c:v>
                </c:pt>
                <c:pt idx="189">
                  <c:v>7.7426791655516677E-2</c:v>
                </c:pt>
                <c:pt idx="190">
                  <c:v>7.7455670066095036E-2</c:v>
                </c:pt>
                <c:pt idx="191">
                  <c:v>7.7440441036821767E-2</c:v>
                </c:pt>
                <c:pt idx="192">
                  <c:v>7.7325248819518355E-2</c:v>
                </c:pt>
                <c:pt idx="193">
                  <c:v>7.7193617825830549E-2</c:v>
                </c:pt>
                <c:pt idx="194">
                  <c:v>7.7173149590399184E-2</c:v>
                </c:pt>
                <c:pt idx="195">
                  <c:v>7.7305316670648314E-2</c:v>
                </c:pt>
                <c:pt idx="196">
                  <c:v>7.7309934139002487E-2</c:v>
                </c:pt>
                <c:pt idx="197">
                  <c:v>7.7320252870359762E-2</c:v>
                </c:pt>
                <c:pt idx="198">
                  <c:v>7.7338713983463217E-2</c:v>
                </c:pt>
                <c:pt idx="199">
                  <c:v>7.7374548911177371E-2</c:v>
                </c:pt>
                <c:pt idx="200">
                  <c:v>7.7400050819931135E-2</c:v>
                </c:pt>
                <c:pt idx="201">
                  <c:v>7.74587243729149E-2</c:v>
                </c:pt>
                <c:pt idx="202">
                  <c:v>7.7466298121377009E-2</c:v>
                </c:pt>
                <c:pt idx="203">
                  <c:v>7.7515818526231614E-2</c:v>
                </c:pt>
                <c:pt idx="204">
                  <c:v>7.7476476299699504E-2</c:v>
                </c:pt>
                <c:pt idx="205">
                  <c:v>7.742548033959952E-2</c:v>
                </c:pt>
                <c:pt idx="206">
                  <c:v>7.7428261633232312E-2</c:v>
                </c:pt>
                <c:pt idx="207">
                  <c:v>7.7440916012127908E-2</c:v>
                </c:pt>
                <c:pt idx="208">
                  <c:v>7.7477137259324258E-2</c:v>
                </c:pt>
                <c:pt idx="209">
                  <c:v>7.7521902456648376E-2</c:v>
                </c:pt>
                <c:pt idx="210">
                  <c:v>7.7675349019703438E-2</c:v>
                </c:pt>
                <c:pt idx="211">
                  <c:v>7.7689799585775002E-2</c:v>
                </c:pt>
                <c:pt idx="212">
                  <c:v>7.766301604083059E-2</c:v>
                </c:pt>
                <c:pt idx="213">
                  <c:v>7.7667793434233259E-2</c:v>
                </c:pt>
                <c:pt idx="214">
                  <c:v>7.7778943845401849E-2</c:v>
                </c:pt>
                <c:pt idx="215">
                  <c:v>7.7750928370981728E-2</c:v>
                </c:pt>
                <c:pt idx="216">
                  <c:v>7.7761948802408096E-2</c:v>
                </c:pt>
                <c:pt idx="217">
                  <c:v>7.775878224994312E-2</c:v>
                </c:pt>
                <c:pt idx="218">
                  <c:v>7.7899805101125222E-2</c:v>
                </c:pt>
                <c:pt idx="219">
                  <c:v>7.7857363891663353E-2</c:v>
                </c:pt>
                <c:pt idx="220">
                  <c:v>7.7735440349679288E-2</c:v>
                </c:pt>
                <c:pt idx="221">
                  <c:v>7.7607612961093447E-2</c:v>
                </c:pt>
                <c:pt idx="222">
                  <c:v>7.7511971391535123E-2</c:v>
                </c:pt>
                <c:pt idx="223">
                  <c:v>7.7348228193028057E-2</c:v>
                </c:pt>
                <c:pt idx="224">
                  <c:v>7.7252654154644579E-2</c:v>
                </c:pt>
                <c:pt idx="225">
                  <c:v>7.7188380708186261E-2</c:v>
                </c:pt>
                <c:pt idx="226">
                  <c:v>7.7172476991729647E-2</c:v>
                </c:pt>
                <c:pt idx="227">
                  <c:v>7.7145308213278904E-2</c:v>
                </c:pt>
                <c:pt idx="228">
                  <c:v>7.7213126502717527E-2</c:v>
                </c:pt>
                <c:pt idx="229">
                  <c:v>7.7022497501410214E-2</c:v>
                </c:pt>
                <c:pt idx="230">
                  <c:v>7.6635523660692151E-2</c:v>
                </c:pt>
                <c:pt idx="231">
                  <c:v>7.6328224206564738E-2</c:v>
                </c:pt>
                <c:pt idx="232">
                  <c:v>7.6136815752993525E-2</c:v>
                </c:pt>
                <c:pt idx="233">
                  <c:v>7.5974176718325931E-2</c:v>
                </c:pt>
                <c:pt idx="234">
                  <c:v>7.5956142259609921E-2</c:v>
                </c:pt>
                <c:pt idx="235">
                  <c:v>7.5945913683442362E-2</c:v>
                </c:pt>
                <c:pt idx="236">
                  <c:v>7.5891984214935787E-2</c:v>
                </c:pt>
                <c:pt idx="237">
                  <c:v>7.5831557622560566E-2</c:v>
                </c:pt>
                <c:pt idx="238">
                  <c:v>7.5829593635263509E-2</c:v>
                </c:pt>
                <c:pt idx="239">
                  <c:v>7.5816415003488111E-2</c:v>
                </c:pt>
                <c:pt idx="240">
                  <c:v>7.5810265992864251E-2</c:v>
                </c:pt>
                <c:pt idx="241">
                  <c:v>7.578403629846886E-2</c:v>
                </c:pt>
                <c:pt idx="242">
                  <c:v>7.5677873472975624E-2</c:v>
                </c:pt>
                <c:pt idx="243">
                  <c:v>7.5555008046954267E-2</c:v>
                </c:pt>
                <c:pt idx="244">
                  <c:v>7.5294843216625884E-2</c:v>
                </c:pt>
                <c:pt idx="245">
                  <c:v>7.5006569234600723E-2</c:v>
                </c:pt>
                <c:pt idx="246">
                  <c:v>7.5127083050812102E-2</c:v>
                </c:pt>
                <c:pt idx="247">
                  <c:v>7.5256601179727406E-2</c:v>
                </c:pt>
                <c:pt idx="248">
                  <c:v>7.5258865999288022E-2</c:v>
                </c:pt>
                <c:pt idx="249">
                  <c:v>7.5280088951972537E-2</c:v>
                </c:pt>
                <c:pt idx="250">
                  <c:v>7.5340301010124122E-2</c:v>
                </c:pt>
                <c:pt idx="251">
                  <c:v>7.534388727747722E-2</c:v>
                </c:pt>
                <c:pt idx="252">
                  <c:v>7.54060885522531E-2</c:v>
                </c:pt>
                <c:pt idx="253">
                  <c:v>7.5429063490851961E-2</c:v>
                </c:pt>
                <c:pt idx="254">
                  <c:v>7.5369479670248943E-2</c:v>
                </c:pt>
                <c:pt idx="255">
                  <c:v>7.5408985180920346E-2</c:v>
                </c:pt>
                <c:pt idx="256">
                  <c:v>7.5226911027011678E-2</c:v>
                </c:pt>
                <c:pt idx="257">
                  <c:v>7.4972461985335401E-2</c:v>
                </c:pt>
                <c:pt idx="258">
                  <c:v>7.4755960642158018E-2</c:v>
                </c:pt>
                <c:pt idx="259">
                  <c:v>7.4594703073197155E-2</c:v>
                </c:pt>
                <c:pt idx="260">
                  <c:v>7.4474506318286782E-2</c:v>
                </c:pt>
                <c:pt idx="261">
                  <c:v>7.4367228429873131E-2</c:v>
                </c:pt>
                <c:pt idx="262">
                  <c:v>7.4143214601717425E-2</c:v>
                </c:pt>
                <c:pt idx="263">
                  <c:v>7.3941716362287344E-2</c:v>
                </c:pt>
                <c:pt idx="264">
                  <c:v>7.377515511233658E-2</c:v>
                </c:pt>
                <c:pt idx="265">
                  <c:v>7.3576582730478152E-2</c:v>
                </c:pt>
                <c:pt idx="266">
                  <c:v>7.345267049049739E-2</c:v>
                </c:pt>
                <c:pt idx="267">
                  <c:v>7.3380496299059864E-2</c:v>
                </c:pt>
                <c:pt idx="268">
                  <c:v>7.3085610637459178E-2</c:v>
                </c:pt>
                <c:pt idx="269">
                  <c:v>7.3011798282053703E-2</c:v>
                </c:pt>
                <c:pt idx="270">
                  <c:v>7.2926147935118771E-2</c:v>
                </c:pt>
                <c:pt idx="271">
                  <c:v>7.2739722217506936E-2</c:v>
                </c:pt>
                <c:pt idx="272">
                  <c:v>7.2664100134752801E-2</c:v>
                </c:pt>
                <c:pt idx="273">
                  <c:v>7.2671301443957309E-2</c:v>
                </c:pt>
                <c:pt idx="274">
                  <c:v>7.2623330510823939E-2</c:v>
                </c:pt>
                <c:pt idx="275">
                  <c:v>7.2616705352949756E-2</c:v>
                </c:pt>
                <c:pt idx="276">
                  <c:v>7.2560309825568853E-2</c:v>
                </c:pt>
                <c:pt idx="277">
                  <c:v>7.2345018921196338E-2</c:v>
                </c:pt>
                <c:pt idx="278">
                  <c:v>7.2191588224175818E-2</c:v>
                </c:pt>
                <c:pt idx="279">
                  <c:v>7.2121505979542644E-2</c:v>
                </c:pt>
                <c:pt idx="280">
                  <c:v>7.2181595189476644E-2</c:v>
                </c:pt>
                <c:pt idx="281">
                  <c:v>7.2340148570820842E-2</c:v>
                </c:pt>
                <c:pt idx="282">
                  <c:v>7.2498405290012918E-2</c:v>
                </c:pt>
                <c:pt idx="283">
                  <c:v>7.2539906645664856E-2</c:v>
                </c:pt>
                <c:pt idx="284">
                  <c:v>7.2689642478776739E-2</c:v>
                </c:pt>
                <c:pt idx="285">
                  <c:v>7.2867649285144914E-2</c:v>
                </c:pt>
                <c:pt idx="286">
                  <c:v>7.3205686511611093E-2</c:v>
                </c:pt>
                <c:pt idx="287">
                  <c:v>7.3693887388621315E-2</c:v>
                </c:pt>
                <c:pt idx="288">
                  <c:v>7.3968778512369077E-2</c:v>
                </c:pt>
                <c:pt idx="289">
                  <c:v>7.4190425877715016E-2</c:v>
                </c:pt>
                <c:pt idx="290">
                  <c:v>7.4320827721743879E-2</c:v>
                </c:pt>
                <c:pt idx="291">
                  <c:v>7.4415243652914867E-2</c:v>
                </c:pt>
                <c:pt idx="292">
                  <c:v>7.4395551656741887E-2</c:v>
                </c:pt>
                <c:pt idx="293">
                  <c:v>7.4244651240422718E-2</c:v>
                </c:pt>
                <c:pt idx="294">
                  <c:v>7.4226272748940711E-2</c:v>
                </c:pt>
                <c:pt idx="295">
                  <c:v>7.4174465583260837E-2</c:v>
                </c:pt>
                <c:pt idx="296">
                  <c:v>7.4177812441925464E-2</c:v>
                </c:pt>
                <c:pt idx="297">
                  <c:v>7.4176817458098884E-2</c:v>
                </c:pt>
                <c:pt idx="298">
                  <c:v>7.4321629968008326E-2</c:v>
                </c:pt>
                <c:pt idx="299">
                  <c:v>7.4481074184147081E-2</c:v>
                </c:pt>
                <c:pt idx="300">
                  <c:v>7.46066973978253E-2</c:v>
                </c:pt>
                <c:pt idx="301">
                  <c:v>7.4812696159431466E-2</c:v>
                </c:pt>
                <c:pt idx="302">
                  <c:v>7.4962015661772935E-2</c:v>
                </c:pt>
                <c:pt idx="303">
                  <c:v>7.5039882835344532E-2</c:v>
                </c:pt>
                <c:pt idx="304">
                  <c:v>7.5050131565445738E-2</c:v>
                </c:pt>
                <c:pt idx="305">
                  <c:v>7.4913665127593218E-2</c:v>
                </c:pt>
                <c:pt idx="306">
                  <c:v>7.4636246821833993E-2</c:v>
                </c:pt>
                <c:pt idx="307">
                  <c:v>7.4165979234178753E-2</c:v>
                </c:pt>
                <c:pt idx="308">
                  <c:v>7.3694334173591794E-2</c:v>
                </c:pt>
                <c:pt idx="309">
                  <c:v>7.3085598474466995E-2</c:v>
                </c:pt>
                <c:pt idx="310">
                  <c:v>7.2519436584526295E-2</c:v>
                </c:pt>
                <c:pt idx="311">
                  <c:v>7.1953722280866661E-2</c:v>
                </c:pt>
                <c:pt idx="312">
                  <c:v>7.1666687540221027E-2</c:v>
                </c:pt>
                <c:pt idx="313">
                  <c:v>7.1281188750348751E-2</c:v>
                </c:pt>
                <c:pt idx="314">
                  <c:v>7.0961500545049516E-2</c:v>
                </c:pt>
                <c:pt idx="315">
                  <c:v>7.0390608748700706E-2</c:v>
                </c:pt>
                <c:pt idx="316">
                  <c:v>6.9957722536009168E-2</c:v>
                </c:pt>
                <c:pt idx="317">
                  <c:v>6.9477459450112938E-2</c:v>
                </c:pt>
                <c:pt idx="318">
                  <c:v>6.9227623567531635E-2</c:v>
                </c:pt>
                <c:pt idx="319">
                  <c:v>6.9042360331455568E-2</c:v>
                </c:pt>
                <c:pt idx="320">
                  <c:v>6.8774491013613423E-2</c:v>
                </c:pt>
                <c:pt idx="321">
                  <c:v>6.8800485461981989E-2</c:v>
                </c:pt>
                <c:pt idx="322">
                  <c:v>6.8801372994941809E-2</c:v>
                </c:pt>
                <c:pt idx="323">
                  <c:v>6.8798767845355144E-2</c:v>
                </c:pt>
                <c:pt idx="324">
                  <c:v>6.8807408413697646E-2</c:v>
                </c:pt>
                <c:pt idx="325">
                  <c:v>6.8875095790876154E-2</c:v>
                </c:pt>
                <c:pt idx="326">
                  <c:v>6.8935319808904452E-2</c:v>
                </c:pt>
                <c:pt idx="327">
                  <c:v>6.8911854453469146E-2</c:v>
                </c:pt>
                <c:pt idx="328">
                  <c:v>6.8938890393217808E-2</c:v>
                </c:pt>
                <c:pt idx="329">
                  <c:v>6.8950021429830824E-2</c:v>
                </c:pt>
                <c:pt idx="330">
                  <c:v>6.9002926841417053E-2</c:v>
                </c:pt>
                <c:pt idx="331">
                  <c:v>6.9163915300850282E-2</c:v>
                </c:pt>
                <c:pt idx="332">
                  <c:v>6.9390393397208761E-2</c:v>
                </c:pt>
                <c:pt idx="333">
                  <c:v>6.9473855072248306E-2</c:v>
                </c:pt>
                <c:pt idx="334">
                  <c:v>6.9799438846853051E-2</c:v>
                </c:pt>
                <c:pt idx="335">
                  <c:v>6.9925954349043515E-2</c:v>
                </c:pt>
                <c:pt idx="336">
                  <c:v>6.9963120785576469E-2</c:v>
                </c:pt>
                <c:pt idx="337">
                  <c:v>6.9973281188799336E-2</c:v>
                </c:pt>
                <c:pt idx="338">
                  <c:v>6.9889204496182231E-2</c:v>
                </c:pt>
                <c:pt idx="339">
                  <c:v>6.9785801391687982E-2</c:v>
                </c:pt>
                <c:pt idx="340">
                  <c:v>6.9688930120339235E-2</c:v>
                </c:pt>
                <c:pt idx="341">
                  <c:v>6.9518140621282351E-2</c:v>
                </c:pt>
                <c:pt idx="342">
                  <c:v>6.9410713812293634E-2</c:v>
                </c:pt>
                <c:pt idx="343">
                  <c:v>6.9224263100311934E-2</c:v>
                </c:pt>
                <c:pt idx="344">
                  <c:v>6.9010160827295441E-2</c:v>
                </c:pt>
                <c:pt idx="345">
                  <c:v>6.8671373543083683E-2</c:v>
                </c:pt>
                <c:pt idx="346">
                  <c:v>6.8300652237738471E-2</c:v>
                </c:pt>
                <c:pt idx="347">
                  <c:v>6.8067044553009631E-2</c:v>
                </c:pt>
                <c:pt idx="348">
                  <c:v>6.7905321420600101E-2</c:v>
                </c:pt>
                <c:pt idx="349">
                  <c:v>6.7858769349405934E-2</c:v>
                </c:pt>
                <c:pt idx="350">
                  <c:v>6.7752227829613612E-2</c:v>
                </c:pt>
                <c:pt idx="351">
                  <c:v>6.7698379638905848E-2</c:v>
                </c:pt>
                <c:pt idx="352">
                  <c:v>6.7686304977228912E-2</c:v>
                </c:pt>
                <c:pt idx="353">
                  <c:v>6.7688983529345645E-2</c:v>
                </c:pt>
                <c:pt idx="354">
                  <c:v>6.7644993598157566E-2</c:v>
                </c:pt>
                <c:pt idx="355">
                  <c:v>6.7632983134987987E-2</c:v>
                </c:pt>
                <c:pt idx="356">
                  <c:v>6.76925549506599E-2</c:v>
                </c:pt>
                <c:pt idx="357">
                  <c:v>6.7789300967859831E-2</c:v>
                </c:pt>
                <c:pt idx="358">
                  <c:v>6.7826858646095223E-2</c:v>
                </c:pt>
                <c:pt idx="359">
                  <c:v>6.7823828433680691E-2</c:v>
                </c:pt>
                <c:pt idx="360">
                  <c:v>6.7749274551963404E-2</c:v>
                </c:pt>
                <c:pt idx="361">
                  <c:v>6.7658168823064455E-2</c:v>
                </c:pt>
                <c:pt idx="362">
                  <c:v>6.7655430140906511E-2</c:v>
                </c:pt>
                <c:pt idx="363">
                  <c:v>6.7665535489597015E-2</c:v>
                </c:pt>
                <c:pt idx="364">
                  <c:v>6.7673838794338539E-2</c:v>
                </c:pt>
                <c:pt idx="365">
                  <c:v>6.7771942418849068E-2</c:v>
                </c:pt>
                <c:pt idx="366">
                  <c:v>6.7746507919530352E-2</c:v>
                </c:pt>
                <c:pt idx="367">
                  <c:v>6.7723611793278043E-2</c:v>
                </c:pt>
                <c:pt idx="368">
                  <c:v>6.7781339817116357E-2</c:v>
                </c:pt>
                <c:pt idx="369">
                  <c:v>6.7630581950185689E-2</c:v>
                </c:pt>
                <c:pt idx="370">
                  <c:v>6.7651641774033544E-2</c:v>
                </c:pt>
                <c:pt idx="371">
                  <c:v>6.7651699515274694E-2</c:v>
                </c:pt>
                <c:pt idx="372">
                  <c:v>6.7776799815657582E-2</c:v>
                </c:pt>
                <c:pt idx="373">
                  <c:v>6.7875409721914942E-2</c:v>
                </c:pt>
                <c:pt idx="374">
                  <c:v>6.7915159503146166E-2</c:v>
                </c:pt>
                <c:pt idx="375">
                  <c:v>6.7939227240694441E-2</c:v>
                </c:pt>
                <c:pt idx="376">
                  <c:v>6.7921047346764518E-2</c:v>
                </c:pt>
                <c:pt idx="377">
                  <c:v>6.7810435205636829E-2</c:v>
                </c:pt>
                <c:pt idx="378">
                  <c:v>6.7742913785186668E-2</c:v>
                </c:pt>
                <c:pt idx="379">
                  <c:v>6.7595562874452869E-2</c:v>
                </c:pt>
                <c:pt idx="380">
                  <c:v>6.7571028204057457E-2</c:v>
                </c:pt>
                <c:pt idx="381">
                  <c:v>6.7440188345308752E-2</c:v>
                </c:pt>
                <c:pt idx="382">
                  <c:v>6.7379701451064519E-2</c:v>
                </c:pt>
                <c:pt idx="383">
                  <c:v>6.7448396287244028E-2</c:v>
                </c:pt>
                <c:pt idx="384">
                  <c:v>6.7897693806431916E-2</c:v>
                </c:pt>
                <c:pt idx="385">
                  <c:v>6.8454886002863979E-2</c:v>
                </c:pt>
                <c:pt idx="386">
                  <c:v>6.8665577874273007E-2</c:v>
                </c:pt>
                <c:pt idx="387">
                  <c:v>6.8877738967318428E-2</c:v>
                </c:pt>
                <c:pt idx="388">
                  <c:v>6.904596871931605E-2</c:v>
                </c:pt>
                <c:pt idx="389">
                  <c:v>6.9216815322480196E-2</c:v>
                </c:pt>
                <c:pt idx="390">
                  <c:v>6.931104956950028E-2</c:v>
                </c:pt>
                <c:pt idx="391">
                  <c:v>6.9408426179413424E-2</c:v>
                </c:pt>
                <c:pt idx="392">
                  <c:v>6.9455581027536017E-2</c:v>
                </c:pt>
                <c:pt idx="393">
                  <c:v>6.9498338645917077E-2</c:v>
                </c:pt>
                <c:pt idx="394">
                  <c:v>6.9527333086081847E-2</c:v>
                </c:pt>
                <c:pt idx="395">
                  <c:v>6.9603625976090724E-2</c:v>
                </c:pt>
                <c:pt idx="396">
                  <c:v>6.963590055530991E-2</c:v>
                </c:pt>
                <c:pt idx="397">
                  <c:v>6.9652495064398454E-2</c:v>
                </c:pt>
                <c:pt idx="398">
                  <c:v>6.9636471143104783E-2</c:v>
                </c:pt>
                <c:pt idx="399">
                  <c:v>6.9574468334222012E-2</c:v>
                </c:pt>
                <c:pt idx="400">
                  <c:v>6.9521548342559386E-2</c:v>
                </c:pt>
                <c:pt idx="401">
                  <c:v>6.9445734000282464E-2</c:v>
                </c:pt>
                <c:pt idx="402">
                  <c:v>6.92273912447635E-2</c:v>
                </c:pt>
                <c:pt idx="403">
                  <c:v>6.9325023645435718E-2</c:v>
                </c:pt>
                <c:pt idx="404">
                  <c:v>6.9297735511253705E-2</c:v>
                </c:pt>
                <c:pt idx="405">
                  <c:v>6.9121662833971226E-2</c:v>
                </c:pt>
                <c:pt idx="406">
                  <c:v>6.9266662736721704E-2</c:v>
                </c:pt>
                <c:pt idx="407">
                  <c:v>6.9539391554230501E-2</c:v>
                </c:pt>
                <c:pt idx="408">
                  <c:v>6.9664264067093015E-2</c:v>
                </c:pt>
                <c:pt idx="409">
                  <c:v>6.9799082045755911E-2</c:v>
                </c:pt>
                <c:pt idx="410">
                  <c:v>7.0035177327418333E-2</c:v>
                </c:pt>
                <c:pt idx="411">
                  <c:v>7.0330022790326033E-2</c:v>
                </c:pt>
                <c:pt idx="412">
                  <c:v>7.0665099179130525E-2</c:v>
                </c:pt>
                <c:pt idx="413">
                  <c:v>7.0893307271417197E-2</c:v>
                </c:pt>
                <c:pt idx="414">
                  <c:v>7.0995253668628078E-2</c:v>
                </c:pt>
                <c:pt idx="415">
                  <c:v>7.1028323996591716E-2</c:v>
                </c:pt>
                <c:pt idx="416">
                  <c:v>7.1166361637771125E-2</c:v>
                </c:pt>
                <c:pt idx="417">
                  <c:v>7.129501745128794E-2</c:v>
                </c:pt>
                <c:pt idx="418">
                  <c:v>7.1331483944722898E-2</c:v>
                </c:pt>
                <c:pt idx="419">
                  <c:v>7.1491771738157725E-2</c:v>
                </c:pt>
                <c:pt idx="420">
                  <c:v>7.1526477338431024E-2</c:v>
                </c:pt>
                <c:pt idx="421">
                  <c:v>7.1449277376057108E-2</c:v>
                </c:pt>
                <c:pt idx="422">
                  <c:v>7.1386810886376009E-2</c:v>
                </c:pt>
                <c:pt idx="423">
                  <c:v>7.1051354324814617E-2</c:v>
                </c:pt>
                <c:pt idx="424">
                  <c:v>7.0920644666803978E-2</c:v>
                </c:pt>
                <c:pt idx="425">
                  <c:v>7.0848009135286091E-2</c:v>
                </c:pt>
                <c:pt idx="426">
                  <c:v>7.0869551651549817E-2</c:v>
                </c:pt>
                <c:pt idx="427">
                  <c:v>7.0859997442199008E-2</c:v>
                </c:pt>
                <c:pt idx="428">
                  <c:v>7.0970328500821536E-2</c:v>
                </c:pt>
                <c:pt idx="429">
                  <c:v>7.0985230601523425E-2</c:v>
                </c:pt>
                <c:pt idx="430">
                  <c:v>7.0949341225119422E-2</c:v>
                </c:pt>
                <c:pt idx="431">
                  <c:v>7.0951355100001098E-2</c:v>
                </c:pt>
                <c:pt idx="432">
                  <c:v>7.078413996296333E-2</c:v>
                </c:pt>
                <c:pt idx="433">
                  <c:v>7.0668387673763461E-2</c:v>
                </c:pt>
                <c:pt idx="434">
                  <c:v>7.0621566900022303E-2</c:v>
                </c:pt>
                <c:pt idx="435">
                  <c:v>7.0627400526364847E-2</c:v>
                </c:pt>
                <c:pt idx="436">
                  <c:v>7.0523591071643771E-2</c:v>
                </c:pt>
                <c:pt idx="437">
                  <c:v>7.0386291823214014E-2</c:v>
                </c:pt>
                <c:pt idx="438">
                  <c:v>7.0360321373702697E-2</c:v>
                </c:pt>
                <c:pt idx="439">
                  <c:v>7.0109372320615856E-2</c:v>
                </c:pt>
                <c:pt idx="440">
                  <c:v>7.0080721338749513E-2</c:v>
                </c:pt>
                <c:pt idx="441">
                  <c:v>7.0178432083268599E-2</c:v>
                </c:pt>
                <c:pt idx="442">
                  <c:v>7.010934687922353E-2</c:v>
                </c:pt>
                <c:pt idx="443">
                  <c:v>7.0051610194167432E-2</c:v>
                </c:pt>
                <c:pt idx="444">
                  <c:v>7.0069106763507194E-2</c:v>
                </c:pt>
                <c:pt idx="445">
                  <c:v>7.007698564921111E-2</c:v>
                </c:pt>
                <c:pt idx="446">
                  <c:v>7.0104573962411751E-2</c:v>
                </c:pt>
                <c:pt idx="447">
                  <c:v>7.0173012707816271E-2</c:v>
                </c:pt>
                <c:pt idx="448">
                  <c:v>7.0223865446830902E-2</c:v>
                </c:pt>
                <c:pt idx="449">
                  <c:v>7.0306600155989649E-2</c:v>
                </c:pt>
                <c:pt idx="450">
                  <c:v>7.0386687578335994E-2</c:v>
                </c:pt>
                <c:pt idx="451">
                  <c:v>7.0513170818173751E-2</c:v>
                </c:pt>
                <c:pt idx="452">
                  <c:v>7.085746625680836E-2</c:v>
                </c:pt>
                <c:pt idx="453">
                  <c:v>7.1115479581942129E-2</c:v>
                </c:pt>
                <c:pt idx="454">
                  <c:v>7.1379314895587229E-2</c:v>
                </c:pt>
                <c:pt idx="455">
                  <c:v>7.1523903574469402E-2</c:v>
                </c:pt>
                <c:pt idx="456">
                  <c:v>7.1606642905149939E-2</c:v>
                </c:pt>
                <c:pt idx="457">
                  <c:v>7.1679311208709476E-2</c:v>
                </c:pt>
                <c:pt idx="458">
                  <c:v>7.1680982566676252E-2</c:v>
                </c:pt>
                <c:pt idx="459">
                  <c:v>7.169891852094476E-2</c:v>
                </c:pt>
                <c:pt idx="460">
                  <c:v>7.1693061318304746E-2</c:v>
                </c:pt>
                <c:pt idx="461">
                  <c:v>7.1475995759310601E-2</c:v>
                </c:pt>
                <c:pt idx="462">
                  <c:v>7.1420789812734989E-2</c:v>
                </c:pt>
                <c:pt idx="463">
                  <c:v>7.1318133665711311E-2</c:v>
                </c:pt>
                <c:pt idx="464">
                  <c:v>7.1320054796388366E-2</c:v>
                </c:pt>
                <c:pt idx="465">
                  <c:v>7.1252324567361386E-2</c:v>
                </c:pt>
                <c:pt idx="466">
                  <c:v>7.1214855959918583E-2</c:v>
                </c:pt>
                <c:pt idx="467">
                  <c:v>7.1211935135545357E-2</c:v>
                </c:pt>
                <c:pt idx="468">
                  <c:v>7.1299391224825634E-2</c:v>
                </c:pt>
                <c:pt idx="469">
                  <c:v>7.1301059826956864E-2</c:v>
                </c:pt>
                <c:pt idx="470">
                  <c:v>7.1306714464197216E-2</c:v>
                </c:pt>
                <c:pt idx="471">
                  <c:v>7.1344430904486542E-2</c:v>
                </c:pt>
                <c:pt idx="472">
                  <c:v>7.1261793772174023E-2</c:v>
                </c:pt>
                <c:pt idx="473">
                  <c:v>7.1150736147018251E-2</c:v>
                </c:pt>
                <c:pt idx="474">
                  <c:v>7.1498672779056457E-2</c:v>
                </c:pt>
                <c:pt idx="475">
                  <c:v>7.2247342007586993E-2</c:v>
                </c:pt>
                <c:pt idx="476">
                  <c:v>7.2990597062978044E-2</c:v>
                </c:pt>
                <c:pt idx="477">
                  <c:v>7.3404568147747609E-2</c:v>
                </c:pt>
                <c:pt idx="478">
                  <c:v>7.3955087614412635E-2</c:v>
                </c:pt>
                <c:pt idx="479">
                  <c:v>7.444466104322707E-2</c:v>
                </c:pt>
                <c:pt idx="480">
                  <c:v>7.4837512245460244E-2</c:v>
                </c:pt>
                <c:pt idx="481">
                  <c:v>7.5262323034745282E-2</c:v>
                </c:pt>
                <c:pt idx="482">
                  <c:v>7.5480013308368205E-2</c:v>
                </c:pt>
                <c:pt idx="483">
                  <c:v>7.5996651369039589E-2</c:v>
                </c:pt>
                <c:pt idx="484">
                  <c:v>7.6524028371008523E-2</c:v>
                </c:pt>
                <c:pt idx="485">
                  <c:v>7.6898299608056192E-2</c:v>
                </c:pt>
                <c:pt idx="486">
                  <c:v>7.7291112314621657E-2</c:v>
                </c:pt>
                <c:pt idx="487">
                  <c:v>7.7696985377034206E-2</c:v>
                </c:pt>
                <c:pt idx="488">
                  <c:v>7.8067075948021369E-2</c:v>
                </c:pt>
                <c:pt idx="489">
                  <c:v>7.8404882669339093E-2</c:v>
                </c:pt>
                <c:pt idx="490">
                  <c:v>7.8543497645987212E-2</c:v>
                </c:pt>
                <c:pt idx="491">
                  <c:v>7.8382903771634038E-2</c:v>
                </c:pt>
                <c:pt idx="492">
                  <c:v>7.8091397442552835E-2</c:v>
                </c:pt>
                <c:pt idx="493">
                  <c:v>7.7642998236557542E-2</c:v>
                </c:pt>
                <c:pt idx="494">
                  <c:v>7.7623974736334589E-2</c:v>
                </c:pt>
                <c:pt idx="495">
                  <c:v>7.7672855046815759E-2</c:v>
                </c:pt>
                <c:pt idx="496">
                  <c:v>7.7642223310923728E-2</c:v>
                </c:pt>
                <c:pt idx="497">
                  <c:v>7.7504827068650251E-2</c:v>
                </c:pt>
                <c:pt idx="498">
                  <c:v>7.7517164871534497E-2</c:v>
                </c:pt>
                <c:pt idx="499">
                  <c:v>7.74674603059302E-2</c:v>
                </c:pt>
                <c:pt idx="500">
                  <c:v>7.7360767230798141E-2</c:v>
                </c:pt>
                <c:pt idx="501">
                  <c:v>7.7284690877772774E-2</c:v>
                </c:pt>
                <c:pt idx="502">
                  <c:v>7.6922856010068624E-2</c:v>
                </c:pt>
                <c:pt idx="503">
                  <c:v>7.6906988480842473E-2</c:v>
                </c:pt>
                <c:pt idx="504">
                  <c:v>7.6927067238383662E-2</c:v>
                </c:pt>
                <c:pt idx="505">
                  <c:v>7.6928396428629947E-2</c:v>
                </c:pt>
                <c:pt idx="506">
                  <c:v>7.7808715670478271E-2</c:v>
                </c:pt>
                <c:pt idx="507">
                  <c:v>7.7998431528153514E-2</c:v>
                </c:pt>
                <c:pt idx="508">
                  <c:v>7.8522096203608227E-2</c:v>
                </c:pt>
                <c:pt idx="509">
                  <c:v>7.8662468501933688E-2</c:v>
                </c:pt>
                <c:pt idx="510">
                  <c:v>7.8768584444595863E-2</c:v>
                </c:pt>
                <c:pt idx="511">
                  <c:v>7.8960233111833977E-2</c:v>
                </c:pt>
                <c:pt idx="512">
                  <c:v>7.8833749217499763E-2</c:v>
                </c:pt>
                <c:pt idx="513">
                  <c:v>7.9048249752267472E-2</c:v>
                </c:pt>
                <c:pt idx="514">
                  <c:v>7.8789109880361807E-2</c:v>
                </c:pt>
                <c:pt idx="515">
                  <c:v>7.8655373585452049E-2</c:v>
                </c:pt>
                <c:pt idx="516">
                  <c:v>7.8607065486695701E-2</c:v>
                </c:pt>
                <c:pt idx="517">
                  <c:v>7.8430422117328841E-2</c:v>
                </c:pt>
                <c:pt idx="518">
                  <c:v>7.7942077211256594E-2</c:v>
                </c:pt>
                <c:pt idx="519">
                  <c:v>7.7490994696482102E-2</c:v>
                </c:pt>
                <c:pt idx="520">
                  <c:v>7.6971598204626318E-2</c:v>
                </c:pt>
                <c:pt idx="521">
                  <c:v>7.6505873303174737E-2</c:v>
                </c:pt>
                <c:pt idx="522">
                  <c:v>7.5889151907970701E-2</c:v>
                </c:pt>
                <c:pt idx="523">
                  <c:v>7.5171317092161571E-2</c:v>
                </c:pt>
                <c:pt idx="524">
                  <c:v>7.4192956791432119E-2</c:v>
                </c:pt>
                <c:pt idx="525">
                  <c:v>7.3003732385594614E-2</c:v>
                </c:pt>
                <c:pt idx="526">
                  <c:v>7.2882813061396268E-2</c:v>
                </c:pt>
                <c:pt idx="527">
                  <c:v>7.2731687732393399E-2</c:v>
                </c:pt>
                <c:pt idx="528">
                  <c:v>7.2742074423297207E-2</c:v>
                </c:pt>
                <c:pt idx="529">
                  <c:v>7.2837317835720977E-2</c:v>
                </c:pt>
                <c:pt idx="530">
                  <c:v>7.281617053478609E-2</c:v>
                </c:pt>
                <c:pt idx="531">
                  <c:v>7.2921546528084427E-2</c:v>
                </c:pt>
                <c:pt idx="532">
                  <c:v>7.3168666984326142E-2</c:v>
                </c:pt>
                <c:pt idx="533">
                  <c:v>7.3597483728545132E-2</c:v>
                </c:pt>
                <c:pt idx="534">
                  <c:v>7.4196328286163862E-2</c:v>
                </c:pt>
                <c:pt idx="535">
                  <c:v>7.4565560057692645E-2</c:v>
                </c:pt>
                <c:pt idx="536">
                  <c:v>7.4780756405799551E-2</c:v>
                </c:pt>
                <c:pt idx="537">
                  <c:v>7.4977326060907581E-2</c:v>
                </c:pt>
                <c:pt idx="538">
                  <c:v>7.4969538228567847E-2</c:v>
                </c:pt>
                <c:pt idx="539">
                  <c:v>7.4905272714818838E-2</c:v>
                </c:pt>
                <c:pt idx="540">
                  <c:v>7.4963545964592551E-2</c:v>
                </c:pt>
                <c:pt idx="541">
                  <c:v>7.5015798423594085E-2</c:v>
                </c:pt>
                <c:pt idx="542">
                  <c:v>7.4879341784573533E-2</c:v>
                </c:pt>
                <c:pt idx="543">
                  <c:v>7.4901658729068898E-2</c:v>
                </c:pt>
                <c:pt idx="544">
                  <c:v>7.4963505183770304E-2</c:v>
                </c:pt>
                <c:pt idx="545">
                  <c:v>7.5025841074569638E-2</c:v>
                </c:pt>
                <c:pt idx="546">
                  <c:v>7.4974294187074741E-2</c:v>
                </c:pt>
                <c:pt idx="547">
                  <c:v>7.4973952372886191E-2</c:v>
                </c:pt>
                <c:pt idx="548">
                  <c:v>7.4885388561359498E-2</c:v>
                </c:pt>
                <c:pt idx="549">
                  <c:v>7.4879272347932721E-2</c:v>
                </c:pt>
                <c:pt idx="550">
                  <c:v>7.4751598578047085E-2</c:v>
                </c:pt>
                <c:pt idx="551">
                  <c:v>7.4900656091013221E-2</c:v>
                </c:pt>
                <c:pt idx="552">
                  <c:v>7.5291410140635034E-2</c:v>
                </c:pt>
                <c:pt idx="553">
                  <c:v>7.5278931551863756E-2</c:v>
                </c:pt>
                <c:pt idx="554">
                  <c:v>7.5265575881268518E-2</c:v>
                </c:pt>
                <c:pt idx="555">
                  <c:v>7.5038758741348049E-2</c:v>
                </c:pt>
                <c:pt idx="556">
                  <c:v>7.4785884489314863E-2</c:v>
                </c:pt>
                <c:pt idx="557">
                  <c:v>7.4439277133424894E-2</c:v>
                </c:pt>
                <c:pt idx="558">
                  <c:v>7.4467104209073265E-2</c:v>
                </c:pt>
                <c:pt idx="559">
                  <c:v>7.4429156804404123E-2</c:v>
                </c:pt>
                <c:pt idx="560">
                  <c:v>7.4340907827288388E-2</c:v>
                </c:pt>
                <c:pt idx="561">
                  <c:v>7.4198837688189717E-2</c:v>
                </c:pt>
                <c:pt idx="562">
                  <c:v>7.4006415379080759E-2</c:v>
                </c:pt>
                <c:pt idx="563">
                  <c:v>7.3879951870202534E-2</c:v>
                </c:pt>
                <c:pt idx="564">
                  <c:v>7.3636975132572946E-2</c:v>
                </c:pt>
                <c:pt idx="565">
                  <c:v>7.33012195581903E-2</c:v>
                </c:pt>
                <c:pt idx="566">
                  <c:v>7.3158185797981182E-2</c:v>
                </c:pt>
                <c:pt idx="567">
                  <c:v>7.3136128126132779E-2</c:v>
                </c:pt>
                <c:pt idx="568">
                  <c:v>7.2841745852554179E-2</c:v>
                </c:pt>
                <c:pt idx="569">
                  <c:v>7.2493207396649578E-2</c:v>
                </c:pt>
                <c:pt idx="570">
                  <c:v>7.2312597936763881E-2</c:v>
                </c:pt>
                <c:pt idx="571">
                  <c:v>7.2312051695411536E-2</c:v>
                </c:pt>
                <c:pt idx="572">
                  <c:v>7.2243920134694592E-2</c:v>
                </c:pt>
                <c:pt idx="573">
                  <c:v>7.2242017779028417E-2</c:v>
                </c:pt>
                <c:pt idx="574">
                  <c:v>7.2112353190417533E-2</c:v>
                </c:pt>
                <c:pt idx="575">
                  <c:v>7.2131225740802329E-2</c:v>
                </c:pt>
                <c:pt idx="576">
                  <c:v>7.2216097340220928E-2</c:v>
                </c:pt>
                <c:pt idx="577">
                  <c:v>7.2225606366942752E-2</c:v>
                </c:pt>
                <c:pt idx="578">
                  <c:v>7.2031528786726931E-2</c:v>
                </c:pt>
                <c:pt idx="579">
                  <c:v>7.2062341760596171E-2</c:v>
                </c:pt>
                <c:pt idx="580">
                  <c:v>7.2057780553709996E-2</c:v>
                </c:pt>
                <c:pt idx="581">
                  <c:v>7.2054655306331303E-2</c:v>
                </c:pt>
                <c:pt idx="582">
                  <c:v>7.2155574566227412E-2</c:v>
                </c:pt>
                <c:pt idx="583">
                  <c:v>7.2345946209174408E-2</c:v>
                </c:pt>
                <c:pt idx="584">
                  <c:v>7.2284294432469115E-2</c:v>
                </c:pt>
                <c:pt idx="585">
                  <c:v>7.2315889141486109E-2</c:v>
                </c:pt>
                <c:pt idx="586">
                  <c:v>7.2319125074173873E-2</c:v>
                </c:pt>
                <c:pt idx="587">
                  <c:v>7.2106311908512244E-2</c:v>
                </c:pt>
                <c:pt idx="588">
                  <c:v>7.2141086515151054E-2</c:v>
                </c:pt>
                <c:pt idx="589">
                  <c:v>7.2390115340671704E-2</c:v>
                </c:pt>
                <c:pt idx="590">
                  <c:v>7.2485179460100566E-2</c:v>
                </c:pt>
                <c:pt idx="591">
                  <c:v>7.2925712234239867E-2</c:v>
                </c:pt>
                <c:pt idx="592">
                  <c:v>7.320423382310913E-2</c:v>
                </c:pt>
                <c:pt idx="593">
                  <c:v>7.3772837506728348E-2</c:v>
                </c:pt>
                <c:pt idx="594">
                  <c:v>7.4156110785963736E-2</c:v>
                </c:pt>
                <c:pt idx="595">
                  <c:v>7.4432851301915362E-2</c:v>
                </c:pt>
                <c:pt idx="596">
                  <c:v>7.4456673665680817E-2</c:v>
                </c:pt>
                <c:pt idx="597">
                  <c:v>7.4395090308098114E-2</c:v>
                </c:pt>
                <c:pt idx="598">
                  <c:v>7.4441252458872745E-2</c:v>
                </c:pt>
                <c:pt idx="599">
                  <c:v>7.4510259951122718E-2</c:v>
                </c:pt>
                <c:pt idx="600">
                  <c:v>7.4462214377847169E-2</c:v>
                </c:pt>
                <c:pt idx="601">
                  <c:v>7.435854339068905E-2</c:v>
                </c:pt>
                <c:pt idx="602">
                  <c:v>7.44749971320499E-2</c:v>
                </c:pt>
                <c:pt idx="603">
                  <c:v>7.4659401809839945E-2</c:v>
                </c:pt>
                <c:pt idx="604">
                  <c:v>7.4692598990321019E-2</c:v>
                </c:pt>
                <c:pt idx="605">
                  <c:v>7.4656109449904154E-2</c:v>
                </c:pt>
                <c:pt idx="606">
                  <c:v>7.4598592487963786E-2</c:v>
                </c:pt>
                <c:pt idx="607">
                  <c:v>7.4479568799094814E-2</c:v>
                </c:pt>
                <c:pt idx="608">
                  <c:v>7.4384621457711575E-2</c:v>
                </c:pt>
                <c:pt idx="609">
                  <c:v>7.4383525510945916E-2</c:v>
                </c:pt>
                <c:pt idx="610">
                  <c:v>7.4341932973486444E-2</c:v>
                </c:pt>
                <c:pt idx="611">
                  <c:v>7.4413427594996473E-2</c:v>
                </c:pt>
                <c:pt idx="612">
                  <c:v>7.4464541094768591E-2</c:v>
                </c:pt>
                <c:pt idx="613">
                  <c:v>7.4361095581864697E-2</c:v>
                </c:pt>
                <c:pt idx="614">
                  <c:v>7.424205068790371E-2</c:v>
                </c:pt>
                <c:pt idx="615">
                  <c:v>7.4122655196530982E-2</c:v>
                </c:pt>
                <c:pt idx="616">
                  <c:v>7.4085368427231055E-2</c:v>
                </c:pt>
                <c:pt idx="617">
                  <c:v>7.413643925381648E-2</c:v>
                </c:pt>
                <c:pt idx="618">
                  <c:v>7.4198917445815776E-2</c:v>
                </c:pt>
                <c:pt idx="619">
                  <c:v>7.4275372776109225E-2</c:v>
                </c:pt>
                <c:pt idx="620">
                  <c:v>7.4299807966287962E-2</c:v>
                </c:pt>
                <c:pt idx="621">
                  <c:v>7.433207196625756E-2</c:v>
                </c:pt>
                <c:pt idx="622">
                  <c:v>7.4095670799741414E-2</c:v>
                </c:pt>
                <c:pt idx="623">
                  <c:v>7.3749554453298824E-2</c:v>
                </c:pt>
                <c:pt idx="624">
                  <c:v>7.3407266926999254E-2</c:v>
                </c:pt>
                <c:pt idx="625">
                  <c:v>7.3158703096305136E-2</c:v>
                </c:pt>
                <c:pt idx="626">
                  <c:v>7.2859408411464779E-2</c:v>
                </c:pt>
                <c:pt idx="627">
                  <c:v>7.2507849815570194E-2</c:v>
                </c:pt>
                <c:pt idx="628">
                  <c:v>7.2251761206249182E-2</c:v>
                </c:pt>
                <c:pt idx="629">
                  <c:v>7.1903139935157401E-2</c:v>
                </c:pt>
                <c:pt idx="630">
                  <c:v>7.1520337667734843E-2</c:v>
                </c:pt>
                <c:pt idx="631">
                  <c:v>7.1444471805844401E-2</c:v>
                </c:pt>
                <c:pt idx="632">
                  <c:v>7.126903661497852E-2</c:v>
                </c:pt>
                <c:pt idx="633">
                  <c:v>7.1196639912523285E-2</c:v>
                </c:pt>
                <c:pt idx="634">
                  <c:v>7.1078980762589075E-2</c:v>
                </c:pt>
                <c:pt idx="635">
                  <c:v>7.0949871620946986E-2</c:v>
                </c:pt>
                <c:pt idx="636">
                  <c:v>7.0873413576788585E-2</c:v>
                </c:pt>
                <c:pt idx="637">
                  <c:v>7.0826638270649875E-2</c:v>
                </c:pt>
                <c:pt idx="638">
                  <c:v>7.0851518717173212E-2</c:v>
                </c:pt>
                <c:pt idx="639">
                  <c:v>7.0852671803072351E-2</c:v>
                </c:pt>
                <c:pt idx="640">
                  <c:v>7.0878819560656295E-2</c:v>
                </c:pt>
                <c:pt idx="641">
                  <c:v>7.0963624085691804E-2</c:v>
                </c:pt>
                <c:pt idx="642">
                  <c:v>7.0951803420063617E-2</c:v>
                </c:pt>
                <c:pt idx="643">
                  <c:v>7.0977361347093468E-2</c:v>
                </c:pt>
                <c:pt idx="644">
                  <c:v>7.1000569241963268E-2</c:v>
                </c:pt>
                <c:pt idx="645">
                  <c:v>7.0967426716632587E-2</c:v>
                </c:pt>
                <c:pt idx="646">
                  <c:v>7.0942301996168827E-2</c:v>
                </c:pt>
                <c:pt idx="647">
                  <c:v>7.0910473265146171E-2</c:v>
                </c:pt>
                <c:pt idx="648">
                  <c:v>7.0729427572168824E-2</c:v>
                </c:pt>
                <c:pt idx="649">
                  <c:v>7.0576915169102264E-2</c:v>
                </c:pt>
                <c:pt idx="650">
                  <c:v>7.0448915635936415E-2</c:v>
                </c:pt>
                <c:pt idx="651">
                  <c:v>7.0055538161068465E-2</c:v>
                </c:pt>
                <c:pt idx="652">
                  <c:v>6.9893118461397702E-2</c:v>
                </c:pt>
                <c:pt idx="653">
                  <c:v>6.9882860720172954E-2</c:v>
                </c:pt>
                <c:pt idx="654">
                  <c:v>6.9880881067000425E-2</c:v>
                </c:pt>
                <c:pt idx="655">
                  <c:v>6.9856621702207758E-2</c:v>
                </c:pt>
                <c:pt idx="656">
                  <c:v>6.9729606401398636E-2</c:v>
                </c:pt>
                <c:pt idx="657">
                  <c:v>6.9637355471140999E-2</c:v>
                </c:pt>
                <c:pt idx="658">
                  <c:v>6.9577057402734316E-2</c:v>
                </c:pt>
                <c:pt idx="659">
                  <c:v>6.9486608981948514E-2</c:v>
                </c:pt>
                <c:pt idx="660">
                  <c:v>6.9452340084154338E-2</c:v>
                </c:pt>
                <c:pt idx="661">
                  <c:v>6.9439892212875734E-2</c:v>
                </c:pt>
                <c:pt idx="662">
                  <c:v>6.9326603983255963E-2</c:v>
                </c:pt>
                <c:pt idx="663">
                  <c:v>6.9273900781920125E-2</c:v>
                </c:pt>
                <c:pt idx="664">
                  <c:v>6.9263500113474472E-2</c:v>
                </c:pt>
                <c:pt idx="665">
                  <c:v>6.9207762827572197E-2</c:v>
                </c:pt>
                <c:pt idx="666">
                  <c:v>6.9052149776710328E-2</c:v>
                </c:pt>
                <c:pt idx="667">
                  <c:v>6.9159645232004158E-2</c:v>
                </c:pt>
                <c:pt idx="668">
                  <c:v>6.9127691215076406E-2</c:v>
                </c:pt>
                <c:pt idx="669">
                  <c:v>6.9222845641248892E-2</c:v>
                </c:pt>
                <c:pt idx="670">
                  <c:v>6.9049128673641297E-2</c:v>
                </c:pt>
                <c:pt idx="671">
                  <c:v>6.902986172025545E-2</c:v>
                </c:pt>
                <c:pt idx="672">
                  <c:v>6.9048372226533414E-2</c:v>
                </c:pt>
                <c:pt idx="673">
                  <c:v>6.9033975897720257E-2</c:v>
                </c:pt>
                <c:pt idx="674">
                  <c:v>6.899929922026582E-2</c:v>
                </c:pt>
                <c:pt idx="675">
                  <c:v>6.8947627039826917E-2</c:v>
                </c:pt>
                <c:pt idx="676">
                  <c:v>6.8933241217295035E-2</c:v>
                </c:pt>
                <c:pt idx="677">
                  <c:v>6.9135037842257788E-2</c:v>
                </c:pt>
                <c:pt idx="678">
                  <c:v>6.9400957097613222E-2</c:v>
                </c:pt>
                <c:pt idx="679">
                  <c:v>6.9530376655700429E-2</c:v>
                </c:pt>
                <c:pt idx="680">
                  <c:v>6.9597181573802736E-2</c:v>
                </c:pt>
                <c:pt idx="681">
                  <c:v>6.9609115877278055E-2</c:v>
                </c:pt>
                <c:pt idx="682">
                  <c:v>6.9630258328593625E-2</c:v>
                </c:pt>
                <c:pt idx="683">
                  <c:v>6.9628977812245696E-2</c:v>
                </c:pt>
                <c:pt idx="684">
                  <c:v>6.9623953496367297E-2</c:v>
                </c:pt>
                <c:pt idx="685">
                  <c:v>6.9741178323376549E-2</c:v>
                </c:pt>
                <c:pt idx="686">
                  <c:v>6.9693558227066382E-2</c:v>
                </c:pt>
                <c:pt idx="687">
                  <c:v>6.9483577441304872E-2</c:v>
                </c:pt>
                <c:pt idx="688">
                  <c:v>6.9343235403095019E-2</c:v>
                </c:pt>
                <c:pt idx="689">
                  <c:v>6.9083740793846646E-2</c:v>
                </c:pt>
                <c:pt idx="690">
                  <c:v>6.8879121469744495E-2</c:v>
                </c:pt>
                <c:pt idx="691">
                  <c:v>6.8689769664421724E-2</c:v>
                </c:pt>
                <c:pt idx="692">
                  <c:v>6.8443053087019354E-2</c:v>
                </c:pt>
                <c:pt idx="693">
                  <c:v>6.823227252896609E-2</c:v>
                </c:pt>
                <c:pt idx="694">
                  <c:v>6.7798371757917933E-2</c:v>
                </c:pt>
                <c:pt idx="695">
                  <c:v>6.7361008047802914E-2</c:v>
                </c:pt>
                <c:pt idx="696">
                  <c:v>6.7030669909999063E-2</c:v>
                </c:pt>
                <c:pt idx="697">
                  <c:v>6.6926886070919969E-2</c:v>
                </c:pt>
                <c:pt idx="698">
                  <c:v>6.6952083174534063E-2</c:v>
                </c:pt>
                <c:pt idx="699">
                  <c:v>6.6887057608600836E-2</c:v>
                </c:pt>
                <c:pt idx="700">
                  <c:v>6.6817041444808115E-2</c:v>
                </c:pt>
                <c:pt idx="701">
                  <c:v>6.6681227809411256E-2</c:v>
                </c:pt>
                <c:pt idx="702">
                  <c:v>6.6574322438771372E-2</c:v>
                </c:pt>
                <c:pt idx="703">
                  <c:v>6.6435347817288326E-2</c:v>
                </c:pt>
                <c:pt idx="704">
                  <c:v>6.6553909828921287E-2</c:v>
                </c:pt>
                <c:pt idx="705">
                  <c:v>6.6806152480428246E-2</c:v>
                </c:pt>
                <c:pt idx="706">
                  <c:v>6.6933655615466506E-2</c:v>
                </c:pt>
                <c:pt idx="707">
                  <c:v>6.6946739303377245E-2</c:v>
                </c:pt>
                <c:pt idx="708">
                  <c:v>6.6957010678933726E-2</c:v>
                </c:pt>
                <c:pt idx="709">
                  <c:v>6.701363511828623E-2</c:v>
                </c:pt>
                <c:pt idx="710">
                  <c:v>6.6847521824575692E-2</c:v>
                </c:pt>
                <c:pt idx="711">
                  <c:v>6.6687526172049677E-2</c:v>
                </c:pt>
                <c:pt idx="712">
                  <c:v>6.6324349103514688E-2</c:v>
                </c:pt>
                <c:pt idx="713">
                  <c:v>6.6125790429039169E-2</c:v>
                </c:pt>
                <c:pt idx="714">
                  <c:v>6.6036496139442374E-2</c:v>
                </c:pt>
                <c:pt idx="715">
                  <c:v>6.6017723962483135E-2</c:v>
                </c:pt>
                <c:pt idx="716">
                  <c:v>6.5943569164469223E-2</c:v>
                </c:pt>
                <c:pt idx="717">
                  <c:v>6.5795252411856839E-2</c:v>
                </c:pt>
                <c:pt idx="718">
                  <c:v>6.5700569207395365E-2</c:v>
                </c:pt>
                <c:pt idx="719">
                  <c:v>6.5521483006845321E-2</c:v>
                </c:pt>
                <c:pt idx="720">
                  <c:v>6.5352357946593026E-2</c:v>
                </c:pt>
                <c:pt idx="721">
                  <c:v>6.5205455929007838E-2</c:v>
                </c:pt>
                <c:pt idx="722">
                  <c:v>6.5021223362592501E-2</c:v>
                </c:pt>
                <c:pt idx="723">
                  <c:v>6.497202902094365E-2</c:v>
                </c:pt>
                <c:pt idx="724">
                  <c:v>6.4951799480134104E-2</c:v>
                </c:pt>
                <c:pt idx="725">
                  <c:v>6.4963190313604854E-2</c:v>
                </c:pt>
                <c:pt idx="726">
                  <c:v>6.4963896077944727E-2</c:v>
                </c:pt>
                <c:pt idx="727">
                  <c:v>6.4984092934088591E-2</c:v>
                </c:pt>
                <c:pt idx="728">
                  <c:v>6.4969831289661384E-2</c:v>
                </c:pt>
                <c:pt idx="729">
                  <c:v>6.4929349145203333E-2</c:v>
                </c:pt>
                <c:pt idx="730">
                  <c:v>6.491329293129533E-2</c:v>
                </c:pt>
                <c:pt idx="731">
                  <c:v>6.4891890851702105E-2</c:v>
                </c:pt>
                <c:pt idx="732">
                  <c:v>6.4888017636648157E-2</c:v>
                </c:pt>
                <c:pt idx="733">
                  <c:v>6.4832893225117302E-2</c:v>
                </c:pt>
                <c:pt idx="734">
                  <c:v>6.4608658619819875E-2</c:v>
                </c:pt>
                <c:pt idx="735">
                  <c:v>6.4257450106567027E-2</c:v>
                </c:pt>
                <c:pt idx="736">
                  <c:v>6.4057205916310866E-2</c:v>
                </c:pt>
                <c:pt idx="737">
                  <c:v>6.4009519298054943E-2</c:v>
                </c:pt>
                <c:pt idx="738">
                  <c:v>6.3926756837971555E-2</c:v>
                </c:pt>
                <c:pt idx="739">
                  <c:v>6.3873030473522552E-2</c:v>
                </c:pt>
                <c:pt idx="740">
                  <c:v>6.3650002198883532E-2</c:v>
                </c:pt>
                <c:pt idx="741">
                  <c:v>6.3572154435386191E-2</c:v>
                </c:pt>
                <c:pt idx="742">
                  <c:v>6.3597459670309497E-2</c:v>
                </c:pt>
                <c:pt idx="743">
                  <c:v>6.3561672909571584E-2</c:v>
                </c:pt>
                <c:pt idx="744">
                  <c:v>6.3566790960794012E-2</c:v>
                </c:pt>
                <c:pt idx="745">
                  <c:v>6.3526258110864625E-2</c:v>
                </c:pt>
                <c:pt idx="746">
                  <c:v>6.3539273928159459E-2</c:v>
                </c:pt>
                <c:pt idx="747">
                  <c:v>6.3475615988950948E-2</c:v>
                </c:pt>
                <c:pt idx="748">
                  <c:v>6.347563585344633E-2</c:v>
                </c:pt>
                <c:pt idx="749">
                  <c:v>6.3335031726447999E-2</c:v>
                </c:pt>
                <c:pt idx="750">
                  <c:v>6.328559094622252E-2</c:v>
                </c:pt>
                <c:pt idx="751">
                  <c:v>6.3329869529368477E-2</c:v>
                </c:pt>
                <c:pt idx="752">
                  <c:v>6.3454351908101517E-2</c:v>
                </c:pt>
                <c:pt idx="753">
                  <c:v>6.3538337872599326E-2</c:v>
                </c:pt>
                <c:pt idx="754">
                  <c:v>6.3565729859371853E-2</c:v>
                </c:pt>
                <c:pt idx="755">
                  <c:v>6.3678875874169621E-2</c:v>
                </c:pt>
                <c:pt idx="756">
                  <c:v>6.3709984549845791E-2</c:v>
                </c:pt>
                <c:pt idx="757">
                  <c:v>6.3816733838979622E-2</c:v>
                </c:pt>
                <c:pt idx="758">
                  <c:v>6.3978897929256123E-2</c:v>
                </c:pt>
                <c:pt idx="759">
                  <c:v>6.4172922807543123E-2</c:v>
                </c:pt>
                <c:pt idx="760">
                  <c:v>6.4338780793446251E-2</c:v>
                </c:pt>
                <c:pt idx="761">
                  <c:v>6.4414722490305804E-2</c:v>
                </c:pt>
                <c:pt idx="762">
                  <c:v>6.4425726500150368E-2</c:v>
                </c:pt>
                <c:pt idx="763">
                  <c:v>6.4431103717627489E-2</c:v>
                </c:pt>
                <c:pt idx="764">
                  <c:v>6.4525890441273798E-2</c:v>
                </c:pt>
                <c:pt idx="765">
                  <c:v>6.457959572024434E-2</c:v>
                </c:pt>
                <c:pt idx="766">
                  <c:v>6.4699698486169049E-2</c:v>
                </c:pt>
                <c:pt idx="767">
                  <c:v>6.4775882617006425E-2</c:v>
                </c:pt>
                <c:pt idx="768">
                  <c:v>6.472685158059556E-2</c:v>
                </c:pt>
                <c:pt idx="769">
                  <c:v>6.4752682895381802E-2</c:v>
                </c:pt>
                <c:pt idx="770">
                  <c:v>6.4841131515329081E-2</c:v>
                </c:pt>
                <c:pt idx="771">
                  <c:v>6.5055649705244661E-2</c:v>
                </c:pt>
                <c:pt idx="772">
                  <c:v>6.525804681227651E-2</c:v>
                </c:pt>
                <c:pt idx="773">
                  <c:v>6.5484185631806219E-2</c:v>
                </c:pt>
                <c:pt idx="774">
                  <c:v>6.5588301755179337E-2</c:v>
                </c:pt>
                <c:pt idx="775">
                  <c:v>6.5739686211459744E-2</c:v>
                </c:pt>
                <c:pt idx="776">
                  <c:v>6.5755936900706538E-2</c:v>
                </c:pt>
                <c:pt idx="777">
                  <c:v>6.5882873255259239E-2</c:v>
                </c:pt>
                <c:pt idx="778">
                  <c:v>6.6133187673561591E-2</c:v>
                </c:pt>
                <c:pt idx="779">
                  <c:v>6.6303049459087077E-2</c:v>
                </c:pt>
                <c:pt idx="780">
                  <c:v>6.6397632393456266E-2</c:v>
                </c:pt>
                <c:pt idx="781">
                  <c:v>6.6410026030513311E-2</c:v>
                </c:pt>
                <c:pt idx="782">
                  <c:v>6.6365910944192544E-2</c:v>
                </c:pt>
                <c:pt idx="783">
                  <c:v>6.6242369275876664E-2</c:v>
                </c:pt>
                <c:pt idx="784">
                  <c:v>6.6209676383497507E-2</c:v>
                </c:pt>
                <c:pt idx="785">
                  <c:v>6.6194916889535993E-2</c:v>
                </c:pt>
                <c:pt idx="786">
                  <c:v>6.6214987112000565E-2</c:v>
                </c:pt>
                <c:pt idx="787">
                  <c:v>6.6231768610527458E-2</c:v>
                </c:pt>
                <c:pt idx="788">
                  <c:v>6.6226245776369347E-2</c:v>
                </c:pt>
                <c:pt idx="789">
                  <c:v>6.6233801722775876E-2</c:v>
                </c:pt>
                <c:pt idx="790">
                  <c:v>6.6235598892917913E-2</c:v>
                </c:pt>
                <c:pt idx="791">
                  <c:v>6.6205446841636553E-2</c:v>
                </c:pt>
                <c:pt idx="792">
                  <c:v>6.6171600784152393E-2</c:v>
                </c:pt>
                <c:pt idx="793">
                  <c:v>6.6099683910746082E-2</c:v>
                </c:pt>
                <c:pt idx="794">
                  <c:v>6.6067364407613224E-2</c:v>
                </c:pt>
                <c:pt idx="795">
                  <c:v>6.598334176259904E-2</c:v>
                </c:pt>
                <c:pt idx="796">
                  <c:v>6.594997307653655E-2</c:v>
                </c:pt>
                <c:pt idx="797">
                  <c:v>6.5880022502451618E-2</c:v>
                </c:pt>
                <c:pt idx="798">
                  <c:v>6.5636836747951011E-2</c:v>
                </c:pt>
                <c:pt idx="799">
                  <c:v>6.5384122758645455E-2</c:v>
                </c:pt>
                <c:pt idx="800">
                  <c:v>6.5230793355702019E-2</c:v>
                </c:pt>
                <c:pt idx="801">
                  <c:v>6.5248470787742666E-2</c:v>
                </c:pt>
                <c:pt idx="802">
                  <c:v>6.5176762943527075E-2</c:v>
                </c:pt>
                <c:pt idx="803">
                  <c:v>6.5181352174496346E-2</c:v>
                </c:pt>
                <c:pt idx="804">
                  <c:v>6.518795801093033E-2</c:v>
                </c:pt>
                <c:pt idx="805">
                  <c:v>6.5178013304551169E-2</c:v>
                </c:pt>
                <c:pt idx="806">
                  <c:v>6.5176679053076073E-2</c:v>
                </c:pt>
                <c:pt idx="807">
                  <c:v>6.5176605049592745E-2</c:v>
                </c:pt>
                <c:pt idx="808">
                  <c:v>6.5177225458633137E-2</c:v>
                </c:pt>
                <c:pt idx="809">
                  <c:v>6.517827175326868E-2</c:v>
                </c:pt>
                <c:pt idx="810">
                  <c:v>6.5181532699642289E-2</c:v>
                </c:pt>
                <c:pt idx="811">
                  <c:v>6.5170154376506695E-2</c:v>
                </c:pt>
                <c:pt idx="812">
                  <c:v>6.5162013451045164E-2</c:v>
                </c:pt>
                <c:pt idx="813">
                  <c:v>6.5199473069709191E-2</c:v>
                </c:pt>
                <c:pt idx="814">
                  <c:v>6.5247673140285942E-2</c:v>
                </c:pt>
                <c:pt idx="815">
                  <c:v>6.5350689457206609E-2</c:v>
                </c:pt>
                <c:pt idx="816">
                  <c:v>6.537620089653523E-2</c:v>
                </c:pt>
                <c:pt idx="817">
                  <c:v>6.5343375975604967E-2</c:v>
                </c:pt>
                <c:pt idx="818">
                  <c:v>6.5307487843467849E-2</c:v>
                </c:pt>
                <c:pt idx="819">
                  <c:v>6.5275928025143815E-2</c:v>
                </c:pt>
                <c:pt idx="820">
                  <c:v>6.5232143920736951E-2</c:v>
                </c:pt>
                <c:pt idx="821">
                  <c:v>6.5016670308663024E-2</c:v>
                </c:pt>
                <c:pt idx="822">
                  <c:v>6.498020192969757E-2</c:v>
                </c:pt>
                <c:pt idx="823">
                  <c:v>6.4932765039745835E-2</c:v>
                </c:pt>
                <c:pt idx="824">
                  <c:v>6.4900360105321672E-2</c:v>
                </c:pt>
                <c:pt idx="825">
                  <c:v>6.4861235545377691E-2</c:v>
                </c:pt>
                <c:pt idx="826">
                  <c:v>6.4786421950055156E-2</c:v>
                </c:pt>
                <c:pt idx="827">
                  <c:v>6.4663809630816249E-2</c:v>
                </c:pt>
                <c:pt idx="828">
                  <c:v>6.4464675195045021E-2</c:v>
                </c:pt>
                <c:pt idx="829">
                  <c:v>6.4238483585798978E-2</c:v>
                </c:pt>
                <c:pt idx="830">
                  <c:v>6.4059046451676496E-2</c:v>
                </c:pt>
                <c:pt idx="831">
                  <c:v>6.3775818627486477E-2</c:v>
                </c:pt>
                <c:pt idx="832">
                  <c:v>6.3525978776644149E-2</c:v>
                </c:pt>
                <c:pt idx="833">
                  <c:v>6.3417892018485064E-2</c:v>
                </c:pt>
                <c:pt idx="834">
                  <c:v>6.3330605536140519E-2</c:v>
                </c:pt>
                <c:pt idx="835">
                  <c:v>6.3223855371938378E-2</c:v>
                </c:pt>
                <c:pt idx="836">
                  <c:v>6.3132867510579171E-2</c:v>
                </c:pt>
                <c:pt idx="837">
                  <c:v>6.3061458292824418E-2</c:v>
                </c:pt>
                <c:pt idx="838">
                  <c:v>6.3185333247940192E-2</c:v>
                </c:pt>
                <c:pt idx="839">
                  <c:v>6.3234446554062115E-2</c:v>
                </c:pt>
                <c:pt idx="840">
                  <c:v>6.3251974281619536E-2</c:v>
                </c:pt>
                <c:pt idx="841">
                  <c:v>6.3237821085384033E-2</c:v>
                </c:pt>
                <c:pt idx="842">
                  <c:v>6.3222071258468918E-2</c:v>
                </c:pt>
                <c:pt idx="843">
                  <c:v>6.3182347759166702E-2</c:v>
                </c:pt>
                <c:pt idx="844">
                  <c:v>6.3177135029502535E-2</c:v>
                </c:pt>
                <c:pt idx="845">
                  <c:v>6.3169490949049834E-2</c:v>
                </c:pt>
                <c:pt idx="846">
                  <c:v>6.3152013497335222E-2</c:v>
                </c:pt>
                <c:pt idx="847">
                  <c:v>6.3241002580009906E-2</c:v>
                </c:pt>
                <c:pt idx="848">
                  <c:v>6.3204729111290187E-2</c:v>
                </c:pt>
                <c:pt idx="849">
                  <c:v>6.3171102400246634E-2</c:v>
                </c:pt>
                <c:pt idx="850">
                  <c:v>6.3165619723350983E-2</c:v>
                </c:pt>
                <c:pt idx="851">
                  <c:v>6.3146155749006505E-2</c:v>
                </c:pt>
                <c:pt idx="852">
                  <c:v>6.3166260189726792E-2</c:v>
                </c:pt>
                <c:pt idx="853">
                  <c:v>6.3159792106533622E-2</c:v>
                </c:pt>
                <c:pt idx="854">
                  <c:v>6.3159343369616774E-2</c:v>
                </c:pt>
                <c:pt idx="855">
                  <c:v>6.3198330581285475E-2</c:v>
                </c:pt>
                <c:pt idx="856">
                  <c:v>6.3134989171080624E-2</c:v>
                </c:pt>
                <c:pt idx="857">
                  <c:v>6.3067972994125227E-2</c:v>
                </c:pt>
                <c:pt idx="858">
                  <c:v>6.2792582805405034E-2</c:v>
                </c:pt>
                <c:pt idx="859">
                  <c:v>6.252946490480267E-2</c:v>
                </c:pt>
                <c:pt idx="860">
                  <c:v>6.2353299391042311E-2</c:v>
                </c:pt>
                <c:pt idx="861">
                  <c:v>6.2202597182655771E-2</c:v>
                </c:pt>
                <c:pt idx="862">
                  <c:v>6.2131337169949216E-2</c:v>
                </c:pt>
                <c:pt idx="863">
                  <c:v>6.2106767125210065E-2</c:v>
                </c:pt>
                <c:pt idx="864">
                  <c:v>6.2083508048765917E-2</c:v>
                </c:pt>
                <c:pt idx="865">
                  <c:v>6.1999528883974864E-2</c:v>
                </c:pt>
                <c:pt idx="866">
                  <c:v>6.2030399211206885E-2</c:v>
                </c:pt>
                <c:pt idx="867">
                  <c:v>6.2070101484141341E-2</c:v>
                </c:pt>
                <c:pt idx="868">
                  <c:v>6.2090180239230845E-2</c:v>
                </c:pt>
                <c:pt idx="869">
                  <c:v>6.2002461803565903E-2</c:v>
                </c:pt>
                <c:pt idx="870">
                  <c:v>6.1809897128490991E-2</c:v>
                </c:pt>
                <c:pt idx="871">
                  <c:v>6.1597985445261412E-2</c:v>
                </c:pt>
                <c:pt idx="872">
                  <c:v>6.160956393152469E-2</c:v>
                </c:pt>
                <c:pt idx="873">
                  <c:v>6.1462409574428646E-2</c:v>
                </c:pt>
                <c:pt idx="874">
                  <c:v>6.141575646520827E-2</c:v>
                </c:pt>
                <c:pt idx="875">
                  <c:v>6.1476396657389493E-2</c:v>
                </c:pt>
                <c:pt idx="876">
                  <c:v>6.1450818782401981E-2</c:v>
                </c:pt>
                <c:pt idx="877">
                  <c:v>6.1434145423514705E-2</c:v>
                </c:pt>
                <c:pt idx="878">
                  <c:v>6.1420403932951777E-2</c:v>
                </c:pt>
                <c:pt idx="879">
                  <c:v>6.1472414541517043E-2</c:v>
                </c:pt>
                <c:pt idx="880">
                  <c:v>6.1395690356213575E-2</c:v>
                </c:pt>
                <c:pt idx="881">
                  <c:v>6.1273774748313581E-2</c:v>
                </c:pt>
                <c:pt idx="882">
                  <c:v>6.1096143303833748E-2</c:v>
                </c:pt>
                <c:pt idx="883">
                  <c:v>6.0720241780678433E-2</c:v>
                </c:pt>
                <c:pt idx="884">
                  <c:v>6.0459498304983761E-2</c:v>
                </c:pt>
                <c:pt idx="885">
                  <c:v>6.0374578860803066E-2</c:v>
                </c:pt>
                <c:pt idx="886">
                  <c:v>6.0383917685478662E-2</c:v>
                </c:pt>
                <c:pt idx="887">
                  <c:v>6.0326821511923368E-2</c:v>
                </c:pt>
                <c:pt idx="888">
                  <c:v>6.0300990420332289E-2</c:v>
                </c:pt>
                <c:pt idx="889">
                  <c:v>6.0227804493193295E-2</c:v>
                </c:pt>
                <c:pt idx="890">
                  <c:v>6.0080271182065263E-2</c:v>
                </c:pt>
                <c:pt idx="891">
                  <c:v>5.9778440934747157E-2</c:v>
                </c:pt>
                <c:pt idx="892">
                  <c:v>5.9752944814791133E-2</c:v>
                </c:pt>
                <c:pt idx="893">
                  <c:v>5.9703113974917246E-2</c:v>
                </c:pt>
                <c:pt idx="894">
                  <c:v>5.9673455418400106E-2</c:v>
                </c:pt>
                <c:pt idx="895">
                  <c:v>5.9728349238229776E-2</c:v>
                </c:pt>
                <c:pt idx="896">
                  <c:v>5.9742920089024737E-2</c:v>
                </c:pt>
                <c:pt idx="897">
                  <c:v>5.9783669995875255E-2</c:v>
                </c:pt>
                <c:pt idx="898">
                  <c:v>5.9829823246522848E-2</c:v>
                </c:pt>
                <c:pt idx="899">
                  <c:v>5.9831800122169293E-2</c:v>
                </c:pt>
                <c:pt idx="900">
                  <c:v>5.9856957264941349E-2</c:v>
                </c:pt>
                <c:pt idx="901">
                  <c:v>5.9887988071393131E-2</c:v>
                </c:pt>
                <c:pt idx="902">
                  <c:v>5.9723636915226995E-2</c:v>
                </c:pt>
                <c:pt idx="903">
                  <c:v>5.9667747318010146E-2</c:v>
                </c:pt>
                <c:pt idx="904">
                  <c:v>5.962138298987639E-2</c:v>
                </c:pt>
                <c:pt idx="905">
                  <c:v>5.9543756423093883E-2</c:v>
                </c:pt>
                <c:pt idx="906">
                  <c:v>5.956730717229336E-2</c:v>
                </c:pt>
                <c:pt idx="907">
                  <c:v>5.946384565370115E-2</c:v>
                </c:pt>
                <c:pt idx="908">
                  <c:v>5.9451302006719782E-2</c:v>
                </c:pt>
                <c:pt idx="909">
                  <c:v>5.9356530912545863E-2</c:v>
                </c:pt>
                <c:pt idx="910">
                  <c:v>5.9430887989836936E-2</c:v>
                </c:pt>
                <c:pt idx="911">
                  <c:v>5.9484270190374604E-2</c:v>
                </c:pt>
                <c:pt idx="912">
                  <c:v>5.9658970245156637E-2</c:v>
                </c:pt>
                <c:pt idx="913">
                  <c:v>5.9682337334651857E-2</c:v>
                </c:pt>
                <c:pt idx="914">
                  <c:v>5.9720402589496922E-2</c:v>
                </c:pt>
                <c:pt idx="915">
                  <c:v>5.9792162949293536E-2</c:v>
                </c:pt>
                <c:pt idx="916">
                  <c:v>5.9981870676730914E-2</c:v>
                </c:pt>
                <c:pt idx="917">
                  <c:v>6.0166598902958002E-2</c:v>
                </c:pt>
                <c:pt idx="918">
                  <c:v>6.0461390156821837E-2</c:v>
                </c:pt>
                <c:pt idx="919">
                  <c:v>6.091906117427854E-2</c:v>
                </c:pt>
                <c:pt idx="920">
                  <c:v>6.1183410491161688E-2</c:v>
                </c:pt>
                <c:pt idx="921">
                  <c:v>6.1492255966877865E-2</c:v>
                </c:pt>
                <c:pt idx="922">
                  <c:v>6.1608048749926973E-2</c:v>
                </c:pt>
                <c:pt idx="923">
                  <c:v>6.1672869173700649E-2</c:v>
                </c:pt>
                <c:pt idx="924">
                  <c:v>6.1785473547800937E-2</c:v>
                </c:pt>
                <c:pt idx="925">
                  <c:v>6.1762403446047408E-2</c:v>
                </c:pt>
                <c:pt idx="926">
                  <c:v>6.1629759757097335E-2</c:v>
                </c:pt>
                <c:pt idx="927">
                  <c:v>6.1452690683651154E-2</c:v>
                </c:pt>
                <c:pt idx="928">
                  <c:v>6.1298955829722723E-2</c:v>
                </c:pt>
                <c:pt idx="929">
                  <c:v>6.1237929674028239E-2</c:v>
                </c:pt>
                <c:pt idx="930">
                  <c:v>6.1243433224778605E-2</c:v>
                </c:pt>
                <c:pt idx="931">
                  <c:v>6.1250320816267398E-2</c:v>
                </c:pt>
                <c:pt idx="932">
                  <c:v>6.1339105479028676E-2</c:v>
                </c:pt>
                <c:pt idx="933">
                  <c:v>6.1497267947204476E-2</c:v>
                </c:pt>
                <c:pt idx="934">
                  <c:v>6.159196050997004E-2</c:v>
                </c:pt>
                <c:pt idx="935">
                  <c:v>6.1587090515223812E-2</c:v>
                </c:pt>
                <c:pt idx="936">
                  <c:v>6.1688668232324058E-2</c:v>
                </c:pt>
                <c:pt idx="937">
                  <c:v>6.1785818765784296E-2</c:v>
                </c:pt>
                <c:pt idx="938">
                  <c:v>6.1960475274195299E-2</c:v>
                </c:pt>
                <c:pt idx="939">
                  <c:v>6.2083287996902076E-2</c:v>
                </c:pt>
                <c:pt idx="940">
                  <c:v>6.2203689752418391E-2</c:v>
                </c:pt>
                <c:pt idx="941">
                  <c:v>6.2265028019422061E-2</c:v>
                </c:pt>
                <c:pt idx="942">
                  <c:v>6.234786937128798E-2</c:v>
                </c:pt>
                <c:pt idx="943">
                  <c:v>6.247342810113362E-2</c:v>
                </c:pt>
                <c:pt idx="944">
                  <c:v>6.2684525952198852E-2</c:v>
                </c:pt>
                <c:pt idx="945">
                  <c:v>6.2841719081516728E-2</c:v>
                </c:pt>
                <c:pt idx="946">
                  <c:v>6.2851703819618562E-2</c:v>
                </c:pt>
                <c:pt idx="947">
                  <c:v>6.2974249547419509E-2</c:v>
                </c:pt>
                <c:pt idx="948">
                  <c:v>6.3256692878483178E-2</c:v>
                </c:pt>
                <c:pt idx="949">
                  <c:v>6.3474788158532178E-2</c:v>
                </c:pt>
                <c:pt idx="950">
                  <c:v>6.3733044799594518E-2</c:v>
                </c:pt>
                <c:pt idx="951">
                  <c:v>6.3942656390602592E-2</c:v>
                </c:pt>
                <c:pt idx="952">
                  <c:v>6.4260398807158503E-2</c:v>
                </c:pt>
                <c:pt idx="953">
                  <c:v>6.4409893238663987E-2</c:v>
                </c:pt>
                <c:pt idx="954">
                  <c:v>6.4579757325198023E-2</c:v>
                </c:pt>
                <c:pt idx="955">
                  <c:v>6.4811750260978448E-2</c:v>
                </c:pt>
                <c:pt idx="956">
                  <c:v>6.501243339636946E-2</c:v>
                </c:pt>
                <c:pt idx="957">
                  <c:v>6.5305782666572887E-2</c:v>
                </c:pt>
                <c:pt idx="958">
                  <c:v>6.5654959207013558E-2</c:v>
                </c:pt>
                <c:pt idx="959">
                  <c:v>6.5838994932250941E-2</c:v>
                </c:pt>
                <c:pt idx="960">
                  <c:v>6.6033577638223373E-2</c:v>
                </c:pt>
                <c:pt idx="961">
                  <c:v>6.598416317759527E-2</c:v>
                </c:pt>
                <c:pt idx="962">
                  <c:v>6.589449506045085E-2</c:v>
                </c:pt>
                <c:pt idx="963">
                  <c:v>6.5936487370419281E-2</c:v>
                </c:pt>
                <c:pt idx="964">
                  <c:v>6.604510793628697E-2</c:v>
                </c:pt>
                <c:pt idx="965">
                  <c:v>6.6207602828830356E-2</c:v>
                </c:pt>
                <c:pt idx="966">
                  <c:v>6.6122444009663259E-2</c:v>
                </c:pt>
                <c:pt idx="967">
                  <c:v>6.6189702856138011E-2</c:v>
                </c:pt>
                <c:pt idx="968">
                  <c:v>6.632176506456873E-2</c:v>
                </c:pt>
                <c:pt idx="969">
                  <c:v>6.6334540031663933E-2</c:v>
                </c:pt>
                <c:pt idx="970">
                  <c:v>6.6324540836285417E-2</c:v>
                </c:pt>
                <c:pt idx="971">
                  <c:v>6.6361537611535931E-2</c:v>
                </c:pt>
                <c:pt idx="972">
                  <c:v>6.6413205335470432E-2</c:v>
                </c:pt>
                <c:pt idx="973">
                  <c:v>6.6410970800951707E-2</c:v>
                </c:pt>
                <c:pt idx="974">
                  <c:v>6.639210960989439E-2</c:v>
                </c:pt>
                <c:pt idx="975">
                  <c:v>6.643417424424311E-2</c:v>
                </c:pt>
                <c:pt idx="976">
                  <c:v>6.6516860969891303E-2</c:v>
                </c:pt>
                <c:pt idx="977">
                  <c:v>6.6752718863901425E-2</c:v>
                </c:pt>
                <c:pt idx="978">
                  <c:v>6.6889918301801896E-2</c:v>
                </c:pt>
                <c:pt idx="979">
                  <c:v>6.6977448118971841E-2</c:v>
                </c:pt>
                <c:pt idx="980">
                  <c:v>6.7047415154957199E-2</c:v>
                </c:pt>
                <c:pt idx="981">
                  <c:v>6.7069214267041627E-2</c:v>
                </c:pt>
                <c:pt idx="982">
                  <c:v>6.6878473761628296E-2</c:v>
                </c:pt>
                <c:pt idx="983">
                  <c:v>6.6852011209699025E-2</c:v>
                </c:pt>
                <c:pt idx="984">
                  <c:v>6.6847122962778768E-2</c:v>
                </c:pt>
                <c:pt idx="985">
                  <c:v>6.6841694763118173E-2</c:v>
                </c:pt>
                <c:pt idx="986">
                  <c:v>6.68639763223213E-2</c:v>
                </c:pt>
                <c:pt idx="987">
                  <c:v>6.6847237500554393E-2</c:v>
                </c:pt>
                <c:pt idx="988">
                  <c:v>6.6833476692743907E-2</c:v>
                </c:pt>
                <c:pt idx="989">
                  <c:v>6.6830030498266746E-2</c:v>
                </c:pt>
                <c:pt idx="990">
                  <c:v>6.6786455333032874E-2</c:v>
                </c:pt>
                <c:pt idx="991">
                  <c:v>6.6812329477078075E-2</c:v>
                </c:pt>
                <c:pt idx="992">
                  <c:v>6.6825662957322479E-2</c:v>
                </c:pt>
                <c:pt idx="993">
                  <c:v>6.6837362536981706E-2</c:v>
                </c:pt>
                <c:pt idx="994">
                  <c:v>6.6860667634440804E-2</c:v>
                </c:pt>
                <c:pt idx="995">
                  <c:v>6.6862732562638888E-2</c:v>
                </c:pt>
                <c:pt idx="996">
                  <c:v>6.6869534888196483E-2</c:v>
                </c:pt>
                <c:pt idx="997">
                  <c:v>6.6750714293520128E-2</c:v>
                </c:pt>
                <c:pt idx="998">
                  <c:v>6.6678882100506293E-2</c:v>
                </c:pt>
                <c:pt idx="999">
                  <c:v>6.6627238533940605E-2</c:v>
                </c:pt>
                <c:pt idx="1000">
                  <c:v>6.6586273424000378E-2</c:v>
                </c:pt>
                <c:pt idx="1001">
                  <c:v>6.6317141579791447E-2</c:v>
                </c:pt>
                <c:pt idx="1002">
                  <c:v>6.6304061730184355E-2</c:v>
                </c:pt>
                <c:pt idx="1003">
                  <c:v>6.6316367442108365E-2</c:v>
                </c:pt>
                <c:pt idx="1004">
                  <c:v>6.6315348272675961E-2</c:v>
                </c:pt>
                <c:pt idx="1005">
                  <c:v>6.6311392549219611E-2</c:v>
                </c:pt>
                <c:pt idx="1006">
                  <c:v>6.6305494777858201E-2</c:v>
                </c:pt>
                <c:pt idx="1007">
                  <c:v>6.6341355641254054E-2</c:v>
                </c:pt>
                <c:pt idx="1008">
                  <c:v>6.6342906538029503E-2</c:v>
                </c:pt>
                <c:pt idx="1009">
                  <c:v>6.6346651003976603E-2</c:v>
                </c:pt>
                <c:pt idx="1010">
                  <c:v>6.6349796899911273E-2</c:v>
                </c:pt>
                <c:pt idx="1011">
                  <c:v>6.6328807852089722E-2</c:v>
                </c:pt>
                <c:pt idx="1012">
                  <c:v>6.6302223284715606E-2</c:v>
                </c:pt>
                <c:pt idx="1013">
                  <c:v>6.6312627594676765E-2</c:v>
                </c:pt>
                <c:pt idx="1014">
                  <c:v>6.6314665052729788E-2</c:v>
                </c:pt>
                <c:pt idx="1015">
                  <c:v>6.6389191060352459E-2</c:v>
                </c:pt>
                <c:pt idx="1016">
                  <c:v>6.6303591589338545E-2</c:v>
                </c:pt>
                <c:pt idx="1017">
                  <c:v>6.6292897766472028E-2</c:v>
                </c:pt>
                <c:pt idx="1018">
                  <c:v>6.6264927840055304E-2</c:v>
                </c:pt>
                <c:pt idx="1019">
                  <c:v>6.6313034163371851E-2</c:v>
                </c:pt>
                <c:pt idx="1020">
                  <c:v>6.6414437725207415E-2</c:v>
                </c:pt>
                <c:pt idx="1021">
                  <c:v>6.642509310083633E-2</c:v>
                </c:pt>
                <c:pt idx="1022">
                  <c:v>6.6566112262055693E-2</c:v>
                </c:pt>
                <c:pt idx="1023">
                  <c:v>6.6683363433945528E-2</c:v>
                </c:pt>
                <c:pt idx="1024">
                  <c:v>6.6754095554480683E-2</c:v>
                </c:pt>
                <c:pt idx="1025">
                  <c:v>6.6899484695368883E-2</c:v>
                </c:pt>
                <c:pt idx="1026">
                  <c:v>6.6982665026102881E-2</c:v>
                </c:pt>
                <c:pt idx="1027">
                  <c:v>6.7020940320298372E-2</c:v>
                </c:pt>
                <c:pt idx="1028">
                  <c:v>6.7141035791722203E-2</c:v>
                </c:pt>
                <c:pt idx="1029">
                  <c:v>6.723165230452538E-2</c:v>
                </c:pt>
                <c:pt idx="1030">
                  <c:v>6.7398291789646472E-2</c:v>
                </c:pt>
                <c:pt idx="1031">
                  <c:v>6.7385039506428268E-2</c:v>
                </c:pt>
                <c:pt idx="1032">
                  <c:v>6.7380146955040632E-2</c:v>
                </c:pt>
                <c:pt idx="1033">
                  <c:v>6.7390912911219999E-2</c:v>
                </c:pt>
                <c:pt idx="1034">
                  <c:v>6.7395541329594869E-2</c:v>
                </c:pt>
                <c:pt idx="1035">
                  <c:v>6.7396325268001142E-2</c:v>
                </c:pt>
                <c:pt idx="1036">
                  <c:v>6.7384846823579952E-2</c:v>
                </c:pt>
                <c:pt idx="1037">
                  <c:v>6.7317657961787403E-2</c:v>
                </c:pt>
                <c:pt idx="1038">
                  <c:v>6.7250636912354458E-2</c:v>
                </c:pt>
                <c:pt idx="1039">
                  <c:v>6.7162730989641817E-2</c:v>
                </c:pt>
                <c:pt idx="1040">
                  <c:v>6.7032804008491084E-2</c:v>
                </c:pt>
                <c:pt idx="1041">
                  <c:v>6.6940520644330537E-2</c:v>
                </c:pt>
                <c:pt idx="1042">
                  <c:v>6.6724391522514803E-2</c:v>
                </c:pt>
                <c:pt idx="1043">
                  <c:v>6.6462729227250161E-2</c:v>
                </c:pt>
                <c:pt idx="1044">
                  <c:v>6.6238099375827905E-2</c:v>
                </c:pt>
                <c:pt idx="1045">
                  <c:v>6.5854593198676745E-2</c:v>
                </c:pt>
                <c:pt idx="1046">
                  <c:v>6.54846087664398E-2</c:v>
                </c:pt>
                <c:pt idx="1047">
                  <c:v>6.5142827139652526E-2</c:v>
                </c:pt>
                <c:pt idx="1048">
                  <c:v>6.5245704871623025E-2</c:v>
                </c:pt>
                <c:pt idx="1049">
                  <c:v>6.5438667278161056E-2</c:v>
                </c:pt>
                <c:pt idx="1050">
                  <c:v>6.5748416629174411E-2</c:v>
                </c:pt>
                <c:pt idx="1051">
                  <c:v>6.5878413505988928E-2</c:v>
                </c:pt>
                <c:pt idx="1052">
                  <c:v>6.5934105097670365E-2</c:v>
                </c:pt>
                <c:pt idx="1053">
                  <c:v>6.5963348477475869E-2</c:v>
                </c:pt>
                <c:pt idx="1054">
                  <c:v>6.5994208090590506E-2</c:v>
                </c:pt>
                <c:pt idx="1055">
                  <c:v>6.6033728618289364E-2</c:v>
                </c:pt>
                <c:pt idx="1056">
                  <c:v>6.602593965558988E-2</c:v>
                </c:pt>
                <c:pt idx="1057">
                  <c:v>6.6027346745352808E-2</c:v>
                </c:pt>
                <c:pt idx="1058">
                  <c:v>6.6073963079236381E-2</c:v>
                </c:pt>
                <c:pt idx="1059">
                  <c:v>6.6080318797610754E-2</c:v>
                </c:pt>
                <c:pt idx="1060">
                  <c:v>6.6082418414533592E-2</c:v>
                </c:pt>
                <c:pt idx="1061">
                  <c:v>6.6093390219840301E-2</c:v>
                </c:pt>
                <c:pt idx="1062">
                  <c:v>6.6093353932731469E-2</c:v>
                </c:pt>
                <c:pt idx="1063">
                  <c:v>6.6092810406134836E-2</c:v>
                </c:pt>
                <c:pt idx="1064">
                  <c:v>6.6117980639340199E-2</c:v>
                </c:pt>
                <c:pt idx="1065">
                  <c:v>6.6127926252990465E-2</c:v>
                </c:pt>
                <c:pt idx="1066">
                  <c:v>6.6144739605905403E-2</c:v>
                </c:pt>
                <c:pt idx="1067">
                  <c:v>6.6186478472694044E-2</c:v>
                </c:pt>
                <c:pt idx="1068">
                  <c:v>6.6217041516522135E-2</c:v>
                </c:pt>
                <c:pt idx="1069">
                  <c:v>6.6230934956871337E-2</c:v>
                </c:pt>
                <c:pt idx="1070">
                  <c:v>6.6019207913973851E-2</c:v>
                </c:pt>
                <c:pt idx="1071">
                  <c:v>6.6122177731414405E-2</c:v>
                </c:pt>
                <c:pt idx="1072">
                  <c:v>6.6008255753111825E-2</c:v>
                </c:pt>
                <c:pt idx="1073">
                  <c:v>6.5914094963063941E-2</c:v>
                </c:pt>
                <c:pt idx="1074">
                  <c:v>6.5804163161852905E-2</c:v>
                </c:pt>
                <c:pt idx="1075">
                  <c:v>6.5678960163757641E-2</c:v>
                </c:pt>
                <c:pt idx="1076">
                  <c:v>6.5592893074936931E-2</c:v>
                </c:pt>
                <c:pt idx="1077">
                  <c:v>6.5553833165116676E-2</c:v>
                </c:pt>
                <c:pt idx="1078">
                  <c:v>6.5551169477440691E-2</c:v>
                </c:pt>
                <c:pt idx="1079">
                  <c:v>6.552210217762465E-2</c:v>
                </c:pt>
                <c:pt idx="1080">
                  <c:v>6.5450662889790331E-2</c:v>
                </c:pt>
                <c:pt idx="1081">
                  <c:v>6.5387841975947991E-2</c:v>
                </c:pt>
                <c:pt idx="1082">
                  <c:v>6.5222746079190666E-2</c:v>
                </c:pt>
                <c:pt idx="1083">
                  <c:v>6.4954178393765882E-2</c:v>
                </c:pt>
                <c:pt idx="1084">
                  <c:v>6.4604437951129676E-2</c:v>
                </c:pt>
                <c:pt idx="1085">
                  <c:v>6.4243446269433138E-2</c:v>
                </c:pt>
                <c:pt idx="1086">
                  <c:v>6.4181142201113039E-2</c:v>
                </c:pt>
                <c:pt idx="1087">
                  <c:v>6.4234471364041784E-2</c:v>
                </c:pt>
                <c:pt idx="1088">
                  <c:v>6.4218857428817722E-2</c:v>
                </c:pt>
                <c:pt idx="1089">
                  <c:v>6.4435431031569207E-2</c:v>
                </c:pt>
                <c:pt idx="1090">
                  <c:v>6.4479624089246082E-2</c:v>
                </c:pt>
                <c:pt idx="1091">
                  <c:v>6.4500816813705897E-2</c:v>
                </c:pt>
                <c:pt idx="1092">
                  <c:v>6.4504723612221065E-2</c:v>
                </c:pt>
                <c:pt idx="1093">
                  <c:v>6.448958877098579E-2</c:v>
                </c:pt>
                <c:pt idx="1094">
                  <c:v>6.457262211707758E-2</c:v>
                </c:pt>
                <c:pt idx="1095">
                  <c:v>6.4594437503912944E-2</c:v>
                </c:pt>
                <c:pt idx="1096">
                  <c:v>6.4594475665769965E-2</c:v>
                </c:pt>
                <c:pt idx="1097">
                  <c:v>6.4599128676060644E-2</c:v>
                </c:pt>
                <c:pt idx="1098">
                  <c:v>6.4638461616252835E-2</c:v>
                </c:pt>
                <c:pt idx="1099">
                  <c:v>6.4640047562538633E-2</c:v>
                </c:pt>
                <c:pt idx="1100">
                  <c:v>6.4575647166012676E-2</c:v>
                </c:pt>
                <c:pt idx="1101">
                  <c:v>6.4577622267548512E-2</c:v>
                </c:pt>
                <c:pt idx="1102">
                  <c:v>6.4576742946818061E-2</c:v>
                </c:pt>
                <c:pt idx="1103">
                  <c:v>6.4511000346124309E-2</c:v>
                </c:pt>
                <c:pt idx="1104">
                  <c:v>6.4541802911015952E-2</c:v>
                </c:pt>
                <c:pt idx="1105">
                  <c:v>6.464484893462602E-2</c:v>
                </c:pt>
                <c:pt idx="1106">
                  <c:v>6.4685810659352042E-2</c:v>
                </c:pt>
                <c:pt idx="1107">
                  <c:v>6.4866340262529049E-2</c:v>
                </c:pt>
                <c:pt idx="1108">
                  <c:v>6.4918592369375777E-2</c:v>
                </c:pt>
                <c:pt idx="1109">
                  <c:v>6.4790065355693649E-2</c:v>
                </c:pt>
                <c:pt idx="1110">
                  <c:v>6.47588192724462E-2</c:v>
                </c:pt>
                <c:pt idx="1111">
                  <c:v>6.4650628864218393E-2</c:v>
                </c:pt>
                <c:pt idx="1112">
                  <c:v>6.4668910257383028E-2</c:v>
                </c:pt>
                <c:pt idx="1113">
                  <c:v>6.4714920642023208E-2</c:v>
                </c:pt>
                <c:pt idx="1114">
                  <c:v>6.4771153943018869E-2</c:v>
                </c:pt>
                <c:pt idx="1115">
                  <c:v>6.5018166317084375E-2</c:v>
                </c:pt>
                <c:pt idx="1116">
                  <c:v>6.5081218359977308E-2</c:v>
                </c:pt>
                <c:pt idx="1117">
                  <c:v>6.5158946330397205E-2</c:v>
                </c:pt>
                <c:pt idx="1118">
                  <c:v>6.5120482704795687E-2</c:v>
                </c:pt>
                <c:pt idx="1119">
                  <c:v>6.5090358450149211E-2</c:v>
                </c:pt>
                <c:pt idx="1120">
                  <c:v>6.5122802407631339E-2</c:v>
                </c:pt>
                <c:pt idx="1121">
                  <c:v>6.5101400060636042E-2</c:v>
                </c:pt>
                <c:pt idx="1122">
                  <c:v>6.5126632541632257E-2</c:v>
                </c:pt>
                <c:pt idx="1123">
                  <c:v>6.5126241857897851E-2</c:v>
                </c:pt>
                <c:pt idx="1124">
                  <c:v>6.5126201290672481E-2</c:v>
                </c:pt>
                <c:pt idx="1125">
                  <c:v>6.5125444267758445E-2</c:v>
                </c:pt>
                <c:pt idx="1126">
                  <c:v>6.511328317895726E-2</c:v>
                </c:pt>
                <c:pt idx="1127">
                  <c:v>6.4955151058654639E-2</c:v>
                </c:pt>
                <c:pt idx="1128">
                  <c:v>6.4878376501734669E-2</c:v>
                </c:pt>
                <c:pt idx="1129">
                  <c:v>6.4840673021019604E-2</c:v>
                </c:pt>
                <c:pt idx="1130">
                  <c:v>6.4862750486674378E-2</c:v>
                </c:pt>
                <c:pt idx="1131">
                  <c:v>6.4913514458921601E-2</c:v>
                </c:pt>
                <c:pt idx="1132">
                  <c:v>6.4991216992761738E-2</c:v>
                </c:pt>
                <c:pt idx="1133">
                  <c:v>6.4970694489341854E-2</c:v>
                </c:pt>
                <c:pt idx="1134">
                  <c:v>6.4871885422452161E-2</c:v>
                </c:pt>
                <c:pt idx="1135">
                  <c:v>6.4566220607025257E-2</c:v>
                </c:pt>
                <c:pt idx="1136">
                  <c:v>6.4469419470865985E-2</c:v>
                </c:pt>
                <c:pt idx="1137">
                  <c:v>6.4316995864083279E-2</c:v>
                </c:pt>
                <c:pt idx="1138">
                  <c:v>6.4339866798512377E-2</c:v>
                </c:pt>
                <c:pt idx="1139">
                  <c:v>6.4387593379427385E-2</c:v>
                </c:pt>
                <c:pt idx="1140">
                  <c:v>6.4356880684804649E-2</c:v>
                </c:pt>
                <c:pt idx="1141">
                  <c:v>6.4328612194974114E-2</c:v>
                </c:pt>
                <c:pt idx="1142">
                  <c:v>6.4250006146668384E-2</c:v>
                </c:pt>
                <c:pt idx="1143">
                  <c:v>6.422086033746259E-2</c:v>
                </c:pt>
                <c:pt idx="1144">
                  <c:v>6.4338150567877381E-2</c:v>
                </c:pt>
                <c:pt idx="1145">
                  <c:v>6.4355876160043568E-2</c:v>
                </c:pt>
                <c:pt idx="1146">
                  <c:v>6.434209291596707E-2</c:v>
                </c:pt>
                <c:pt idx="1147">
                  <c:v>6.4388129537574973E-2</c:v>
                </c:pt>
                <c:pt idx="1148">
                  <c:v>6.4567232557124127E-2</c:v>
                </c:pt>
                <c:pt idx="1149">
                  <c:v>6.4717405412929377E-2</c:v>
                </c:pt>
                <c:pt idx="1150">
                  <c:v>6.47644374812094E-2</c:v>
                </c:pt>
                <c:pt idx="1151">
                  <c:v>6.477205568888679E-2</c:v>
                </c:pt>
                <c:pt idx="1152">
                  <c:v>6.4734112008908745E-2</c:v>
                </c:pt>
                <c:pt idx="1153">
                  <c:v>6.4862959314585411E-2</c:v>
                </c:pt>
                <c:pt idx="1154">
                  <c:v>6.4873042425604668E-2</c:v>
                </c:pt>
                <c:pt idx="1155">
                  <c:v>6.4872832226470223E-2</c:v>
                </c:pt>
                <c:pt idx="1156">
                  <c:v>6.4890605447651128E-2</c:v>
                </c:pt>
                <c:pt idx="1157">
                  <c:v>6.487804947198339E-2</c:v>
                </c:pt>
                <c:pt idx="1158">
                  <c:v>6.5116109288164428E-2</c:v>
                </c:pt>
                <c:pt idx="1159">
                  <c:v>6.5048187612023758E-2</c:v>
                </c:pt>
                <c:pt idx="1160">
                  <c:v>6.5003464921204415E-2</c:v>
                </c:pt>
                <c:pt idx="1161">
                  <c:v>6.5001862009634079E-2</c:v>
                </c:pt>
                <c:pt idx="1162">
                  <c:v>6.5028787469568528E-2</c:v>
                </c:pt>
                <c:pt idx="1163">
                  <c:v>6.5032481491506658E-2</c:v>
                </c:pt>
                <c:pt idx="1164">
                  <c:v>6.5050520180310475E-2</c:v>
                </c:pt>
                <c:pt idx="1165">
                  <c:v>6.5059825096946203E-2</c:v>
                </c:pt>
                <c:pt idx="1166">
                  <c:v>6.5095715378993932E-2</c:v>
                </c:pt>
                <c:pt idx="1167">
                  <c:v>6.5078168711705811E-2</c:v>
                </c:pt>
                <c:pt idx="1168">
                  <c:v>6.5020708739413305E-2</c:v>
                </c:pt>
                <c:pt idx="1169">
                  <c:v>6.4939041032426079E-2</c:v>
                </c:pt>
                <c:pt idx="1170">
                  <c:v>6.4906048605895217E-2</c:v>
                </c:pt>
                <c:pt idx="1171">
                  <c:v>6.487769636739063E-2</c:v>
                </c:pt>
                <c:pt idx="1172">
                  <c:v>6.4974268466110999E-2</c:v>
                </c:pt>
                <c:pt idx="1173">
                  <c:v>6.5300368162157271E-2</c:v>
                </c:pt>
                <c:pt idx="1174">
                  <c:v>6.5249213623953001E-2</c:v>
                </c:pt>
                <c:pt idx="1175">
                  <c:v>6.5177040970713598E-2</c:v>
                </c:pt>
                <c:pt idx="1176">
                  <c:v>6.5199980165186272E-2</c:v>
                </c:pt>
                <c:pt idx="1177">
                  <c:v>6.5155896894797977E-2</c:v>
                </c:pt>
                <c:pt idx="1178">
                  <c:v>6.5188539993992337E-2</c:v>
                </c:pt>
                <c:pt idx="1179">
                  <c:v>6.5149509520466664E-2</c:v>
                </c:pt>
                <c:pt idx="1180">
                  <c:v>6.5091007724459526E-2</c:v>
                </c:pt>
                <c:pt idx="1181">
                  <c:v>6.5031297457917414E-2</c:v>
                </c:pt>
                <c:pt idx="1182">
                  <c:v>6.481438518016136E-2</c:v>
                </c:pt>
                <c:pt idx="1183">
                  <c:v>6.4625307026476148E-2</c:v>
                </c:pt>
                <c:pt idx="1184">
                  <c:v>6.4293243280517678E-2</c:v>
                </c:pt>
                <c:pt idx="1185">
                  <c:v>6.3987697400995316E-2</c:v>
                </c:pt>
                <c:pt idx="1186">
                  <c:v>6.3565848578712308E-2</c:v>
                </c:pt>
                <c:pt idx="1187">
                  <c:v>6.3259714500301059E-2</c:v>
                </c:pt>
                <c:pt idx="1188">
                  <c:v>6.3175097263343929E-2</c:v>
                </c:pt>
                <c:pt idx="1189">
                  <c:v>6.3023129035981715E-2</c:v>
                </c:pt>
                <c:pt idx="1190">
                  <c:v>6.2528279661327749E-2</c:v>
                </c:pt>
                <c:pt idx="1191">
                  <c:v>6.2175813560668806E-2</c:v>
                </c:pt>
                <c:pt idx="1192">
                  <c:v>6.2169996294858053E-2</c:v>
                </c:pt>
                <c:pt idx="1193">
                  <c:v>6.1908146222729568E-2</c:v>
                </c:pt>
                <c:pt idx="1194">
                  <c:v>6.1881294747199E-2</c:v>
                </c:pt>
                <c:pt idx="1195">
                  <c:v>6.1887604262336887E-2</c:v>
                </c:pt>
                <c:pt idx="1196">
                  <c:v>6.1893846185512497E-2</c:v>
                </c:pt>
                <c:pt idx="1197">
                  <c:v>6.1894822660078744E-2</c:v>
                </c:pt>
                <c:pt idx="1198">
                  <c:v>6.1927580376291376E-2</c:v>
                </c:pt>
                <c:pt idx="1199">
                  <c:v>6.1931663756497453E-2</c:v>
                </c:pt>
                <c:pt idx="1200">
                  <c:v>6.1919344260453729E-2</c:v>
                </c:pt>
                <c:pt idx="1201">
                  <c:v>6.1938434191920744E-2</c:v>
                </c:pt>
                <c:pt idx="1202">
                  <c:v>6.1905059809188867E-2</c:v>
                </c:pt>
                <c:pt idx="1203">
                  <c:v>6.1907051087142451E-2</c:v>
                </c:pt>
                <c:pt idx="1204">
                  <c:v>6.1955738905802561E-2</c:v>
                </c:pt>
                <c:pt idx="1205">
                  <c:v>6.1947434849303186E-2</c:v>
                </c:pt>
                <c:pt idx="1206">
                  <c:v>6.197708689569835E-2</c:v>
                </c:pt>
                <c:pt idx="1207">
                  <c:v>6.2435332379195081E-2</c:v>
                </c:pt>
                <c:pt idx="1208">
                  <c:v>6.2566681462532664E-2</c:v>
                </c:pt>
                <c:pt idx="1209">
                  <c:v>6.2832095262743928E-2</c:v>
                </c:pt>
                <c:pt idx="1210">
                  <c:v>6.2929775208931005E-2</c:v>
                </c:pt>
                <c:pt idx="1211">
                  <c:v>6.2918985878333847E-2</c:v>
                </c:pt>
                <c:pt idx="1212">
                  <c:v>6.2829917993289894E-2</c:v>
                </c:pt>
                <c:pt idx="1213">
                  <c:v>6.2740734520780675E-2</c:v>
                </c:pt>
                <c:pt idx="1214">
                  <c:v>6.2655960518185297E-2</c:v>
                </c:pt>
                <c:pt idx="1215">
                  <c:v>6.2666370987809986E-2</c:v>
                </c:pt>
                <c:pt idx="1216">
                  <c:v>6.2903749829949299E-2</c:v>
                </c:pt>
                <c:pt idx="1217">
                  <c:v>6.2968946075057236E-2</c:v>
                </c:pt>
                <c:pt idx="1218">
                  <c:v>6.3037956510896873E-2</c:v>
                </c:pt>
                <c:pt idx="1219">
                  <c:v>6.312994117062154E-2</c:v>
                </c:pt>
                <c:pt idx="1220">
                  <c:v>6.3256461347887261E-2</c:v>
                </c:pt>
                <c:pt idx="1221">
                  <c:v>6.3459779502905933E-2</c:v>
                </c:pt>
                <c:pt idx="1222">
                  <c:v>6.3801710828526426E-2</c:v>
                </c:pt>
                <c:pt idx="1223">
                  <c:v>6.3957164023228166E-2</c:v>
                </c:pt>
                <c:pt idx="1224">
                  <c:v>6.4018314264015413E-2</c:v>
                </c:pt>
                <c:pt idx="1225">
                  <c:v>6.4092901390827822E-2</c:v>
                </c:pt>
                <c:pt idx="1226">
                  <c:v>6.4128836919762441E-2</c:v>
                </c:pt>
                <c:pt idx="1227">
                  <c:v>6.4087832216803822E-2</c:v>
                </c:pt>
                <c:pt idx="1228">
                  <c:v>6.4017263042012482E-2</c:v>
                </c:pt>
                <c:pt idx="1229">
                  <c:v>6.3738453477892837E-2</c:v>
                </c:pt>
                <c:pt idx="1230">
                  <c:v>6.3432782552415592E-2</c:v>
                </c:pt>
                <c:pt idx="1231">
                  <c:v>6.3123332147849195E-2</c:v>
                </c:pt>
                <c:pt idx="1232">
                  <c:v>6.2999027307042571E-2</c:v>
                </c:pt>
                <c:pt idx="1233">
                  <c:v>6.2903839197009884E-2</c:v>
                </c:pt>
                <c:pt idx="1234">
                  <c:v>6.286679005253612E-2</c:v>
                </c:pt>
                <c:pt idx="1235">
                  <c:v>6.2866690629961933E-2</c:v>
                </c:pt>
                <c:pt idx="1236">
                  <c:v>6.2810519713463728E-2</c:v>
                </c:pt>
                <c:pt idx="1237">
                  <c:v>6.2805848049367771E-2</c:v>
                </c:pt>
                <c:pt idx="1238">
                  <c:v>6.2810703817140462E-2</c:v>
                </c:pt>
                <c:pt idx="1239">
                  <c:v>6.2783996795595876E-2</c:v>
                </c:pt>
                <c:pt idx="1240">
                  <c:v>6.2753799843808009E-2</c:v>
                </c:pt>
                <c:pt idx="1241">
                  <c:v>6.2681599982583436E-2</c:v>
                </c:pt>
                <c:pt idx="1242">
                  <c:v>6.2311832413596474E-2</c:v>
                </c:pt>
                <c:pt idx="1243">
                  <c:v>6.2115421746179886E-2</c:v>
                </c:pt>
                <c:pt idx="1244">
                  <c:v>6.2054811495100656E-2</c:v>
                </c:pt>
                <c:pt idx="1245">
                  <c:v>6.1984745405318238E-2</c:v>
                </c:pt>
                <c:pt idx="1246">
                  <c:v>6.1982651131321911E-2</c:v>
                </c:pt>
                <c:pt idx="1247">
                  <c:v>6.2065111015167714E-2</c:v>
                </c:pt>
                <c:pt idx="1248">
                  <c:v>6.2081867503315083E-2</c:v>
                </c:pt>
                <c:pt idx="1249">
                  <c:v>6.2098487359002183E-2</c:v>
                </c:pt>
                <c:pt idx="1250">
                  <c:v>6.2054496722302982E-2</c:v>
                </c:pt>
                <c:pt idx="1251">
                  <c:v>6.2142718379495386E-2</c:v>
                </c:pt>
                <c:pt idx="1252">
                  <c:v>6.2099198157565226E-2</c:v>
                </c:pt>
                <c:pt idx="1253">
                  <c:v>6.2097794174126565E-2</c:v>
                </c:pt>
                <c:pt idx="1254">
                  <c:v>6.2142648296999309E-2</c:v>
                </c:pt>
                <c:pt idx="1255">
                  <c:v>6.2209228614613199E-2</c:v>
                </c:pt>
                <c:pt idx="1256">
                  <c:v>6.2095775262979803E-2</c:v>
                </c:pt>
                <c:pt idx="1257">
                  <c:v>6.2047219357922317E-2</c:v>
                </c:pt>
                <c:pt idx="1258">
                  <c:v>6.1955926308812984E-2</c:v>
                </c:pt>
                <c:pt idx="1259">
                  <c:v>6.1867648576381898E-2</c:v>
                </c:pt>
                <c:pt idx="1260">
                  <c:v>6.1864128758671443E-2</c:v>
                </c:pt>
                <c:pt idx="1261">
                  <c:v>6.1857220050939889E-2</c:v>
                </c:pt>
                <c:pt idx="1262">
                  <c:v>6.1889331618516015E-2</c:v>
                </c:pt>
                <c:pt idx="1263">
                  <c:v>6.1943278290227992E-2</c:v>
                </c:pt>
                <c:pt idx="1264">
                  <c:v>6.2083213092683054E-2</c:v>
                </c:pt>
                <c:pt idx="1265">
                  <c:v>6.2203485737114074E-2</c:v>
                </c:pt>
                <c:pt idx="1266">
                  <c:v>6.232995772141714E-2</c:v>
                </c:pt>
                <c:pt idx="1267">
                  <c:v>6.2339362600516784E-2</c:v>
                </c:pt>
                <c:pt idx="1268">
                  <c:v>6.2341657792704619E-2</c:v>
                </c:pt>
                <c:pt idx="1269">
                  <c:v>6.2281963952704744E-2</c:v>
                </c:pt>
                <c:pt idx="1270">
                  <c:v>6.2257537004556766E-2</c:v>
                </c:pt>
                <c:pt idx="1271">
                  <c:v>6.214622963939874E-2</c:v>
                </c:pt>
                <c:pt idx="1272">
                  <c:v>6.2189643760702143E-2</c:v>
                </c:pt>
                <c:pt idx="1273">
                  <c:v>6.2306754561802562E-2</c:v>
                </c:pt>
                <c:pt idx="1274">
                  <c:v>6.2346576839363031E-2</c:v>
                </c:pt>
                <c:pt idx="1275">
                  <c:v>6.2349667744131913E-2</c:v>
                </c:pt>
                <c:pt idx="1276">
                  <c:v>6.237621093057432E-2</c:v>
                </c:pt>
                <c:pt idx="1277">
                  <c:v>6.2388956128545558E-2</c:v>
                </c:pt>
                <c:pt idx="1278">
                  <c:v>6.2428868991027182E-2</c:v>
                </c:pt>
                <c:pt idx="1279">
                  <c:v>6.2393200861139704E-2</c:v>
                </c:pt>
                <c:pt idx="1280">
                  <c:v>6.2242232916384421E-2</c:v>
                </c:pt>
                <c:pt idx="1281">
                  <c:v>6.2184350933264569E-2</c:v>
                </c:pt>
                <c:pt idx="1282">
                  <c:v>6.2022539000217564E-2</c:v>
                </c:pt>
                <c:pt idx="1283">
                  <c:v>6.2044561521450076E-2</c:v>
                </c:pt>
                <c:pt idx="1284">
                  <c:v>6.1746484437392127E-2</c:v>
                </c:pt>
                <c:pt idx="1285">
                  <c:v>6.1365919498824473E-2</c:v>
                </c:pt>
                <c:pt idx="1286">
                  <c:v>6.084210892482133E-2</c:v>
                </c:pt>
                <c:pt idx="1287">
                  <c:v>6.0647794814302387E-2</c:v>
                </c:pt>
                <c:pt idx="1288">
                  <c:v>6.0530947768282058E-2</c:v>
                </c:pt>
                <c:pt idx="1289">
                  <c:v>6.0245733307974572E-2</c:v>
                </c:pt>
                <c:pt idx="1290">
                  <c:v>5.9882759263278164E-2</c:v>
                </c:pt>
                <c:pt idx="1291">
                  <c:v>5.988085214716584E-2</c:v>
                </c:pt>
                <c:pt idx="1292">
                  <c:v>5.9899050162973116E-2</c:v>
                </c:pt>
                <c:pt idx="1293">
                  <c:v>5.9928410109451324E-2</c:v>
                </c:pt>
                <c:pt idx="1294">
                  <c:v>6.0059933059613151E-2</c:v>
                </c:pt>
                <c:pt idx="1295">
                  <c:v>6.0226456958180637E-2</c:v>
                </c:pt>
                <c:pt idx="1296">
                  <c:v>6.0415331200138728E-2</c:v>
                </c:pt>
                <c:pt idx="1297">
                  <c:v>6.0582098221930482E-2</c:v>
                </c:pt>
                <c:pt idx="1298">
                  <c:v>6.0657797780972557E-2</c:v>
                </c:pt>
                <c:pt idx="1299">
                  <c:v>6.0788893519295839E-2</c:v>
                </c:pt>
                <c:pt idx="1300">
                  <c:v>6.0836799378644758E-2</c:v>
                </c:pt>
                <c:pt idx="1301">
                  <c:v>6.0844659400611498E-2</c:v>
                </c:pt>
                <c:pt idx="1302">
                  <c:v>6.0895189139865143E-2</c:v>
                </c:pt>
                <c:pt idx="1303">
                  <c:v>6.0867233712438712E-2</c:v>
                </c:pt>
                <c:pt idx="1304">
                  <c:v>6.0871037270104518E-2</c:v>
                </c:pt>
                <c:pt idx="1305">
                  <c:v>6.0915739169259395E-2</c:v>
                </c:pt>
                <c:pt idx="1306">
                  <c:v>6.0760162225032201E-2</c:v>
                </c:pt>
                <c:pt idx="1307">
                  <c:v>6.0786353490225112E-2</c:v>
                </c:pt>
                <c:pt idx="1308">
                  <c:v>6.0775265442668931E-2</c:v>
                </c:pt>
                <c:pt idx="1309">
                  <c:v>6.0748315160568798E-2</c:v>
                </c:pt>
                <c:pt idx="1310">
                  <c:v>6.0723072921872491E-2</c:v>
                </c:pt>
                <c:pt idx="1311">
                  <c:v>6.0768107474308726E-2</c:v>
                </c:pt>
                <c:pt idx="1312">
                  <c:v>6.0723502383961979E-2</c:v>
                </c:pt>
                <c:pt idx="1313">
                  <c:v>6.0739488615126791E-2</c:v>
                </c:pt>
                <c:pt idx="1314">
                  <c:v>6.1111227265509563E-2</c:v>
                </c:pt>
                <c:pt idx="1315">
                  <c:v>6.1294865848985268E-2</c:v>
                </c:pt>
                <c:pt idx="1316">
                  <c:v>6.1404852508318598E-2</c:v>
                </c:pt>
                <c:pt idx="1317">
                  <c:v>6.1640993292744063E-2</c:v>
                </c:pt>
                <c:pt idx="1318">
                  <c:v>6.1747063935943654E-2</c:v>
                </c:pt>
                <c:pt idx="1319">
                  <c:v>6.1763951984174982E-2</c:v>
                </c:pt>
                <c:pt idx="1320">
                  <c:v>6.1789523658797946E-2</c:v>
                </c:pt>
                <c:pt idx="1321">
                  <c:v>6.1837259433099208E-2</c:v>
                </c:pt>
                <c:pt idx="1322">
                  <c:v>6.1900814346620613E-2</c:v>
                </c:pt>
                <c:pt idx="1323">
                  <c:v>6.2297082339581825E-2</c:v>
                </c:pt>
                <c:pt idx="1324">
                  <c:v>6.2568047796810855E-2</c:v>
                </c:pt>
                <c:pt idx="1325">
                  <c:v>6.2752477508642546E-2</c:v>
                </c:pt>
                <c:pt idx="1326">
                  <c:v>6.3006901965887277E-2</c:v>
                </c:pt>
                <c:pt idx="1327">
                  <c:v>6.3194457524682585E-2</c:v>
                </c:pt>
                <c:pt idx="1328">
                  <c:v>6.3275558449176844E-2</c:v>
                </c:pt>
                <c:pt idx="1329">
                  <c:v>6.3302912390103175E-2</c:v>
                </c:pt>
                <c:pt idx="1330">
                  <c:v>6.3288043806676644E-2</c:v>
                </c:pt>
                <c:pt idx="1331">
                  <c:v>6.329336599791191E-2</c:v>
                </c:pt>
                <c:pt idx="1332">
                  <c:v>6.3309791393512824E-2</c:v>
                </c:pt>
                <c:pt idx="1333">
                  <c:v>6.3283874008376068E-2</c:v>
                </c:pt>
                <c:pt idx="1334">
                  <c:v>6.3286136941712548E-2</c:v>
                </c:pt>
                <c:pt idx="1335">
                  <c:v>6.3287559771376498E-2</c:v>
                </c:pt>
                <c:pt idx="1336">
                  <c:v>6.3280601140932743E-2</c:v>
                </c:pt>
                <c:pt idx="1337">
                  <c:v>6.3326531031752703E-2</c:v>
                </c:pt>
                <c:pt idx="1338">
                  <c:v>6.3326989067937947E-2</c:v>
                </c:pt>
                <c:pt idx="1339">
                  <c:v>6.3258433283087181E-2</c:v>
                </c:pt>
                <c:pt idx="1340">
                  <c:v>6.3186407461963925E-2</c:v>
                </c:pt>
                <c:pt idx="1341">
                  <c:v>6.3134739824189198E-2</c:v>
                </c:pt>
                <c:pt idx="1342">
                  <c:v>6.3141059093912238E-2</c:v>
                </c:pt>
                <c:pt idx="1343">
                  <c:v>6.3197179425509495E-2</c:v>
                </c:pt>
                <c:pt idx="1344">
                  <c:v>6.3245559404069479E-2</c:v>
                </c:pt>
                <c:pt idx="1345">
                  <c:v>6.3280154043390324E-2</c:v>
                </c:pt>
                <c:pt idx="1346">
                  <c:v>6.3361318999781743E-2</c:v>
                </c:pt>
                <c:pt idx="1347">
                  <c:v>6.3503166595529362E-2</c:v>
                </c:pt>
                <c:pt idx="1348">
                  <c:v>6.3654216722763737E-2</c:v>
                </c:pt>
                <c:pt idx="1349">
                  <c:v>6.3862700274069331E-2</c:v>
                </c:pt>
                <c:pt idx="1350">
                  <c:v>6.4032145668461229E-2</c:v>
                </c:pt>
                <c:pt idx="1351">
                  <c:v>6.4221055400062385E-2</c:v>
                </c:pt>
                <c:pt idx="1352">
                  <c:v>6.4355121491428802E-2</c:v>
                </c:pt>
                <c:pt idx="1353">
                  <c:v>6.4380601330435175E-2</c:v>
                </c:pt>
                <c:pt idx="1354">
                  <c:v>6.4322623238165233E-2</c:v>
                </c:pt>
                <c:pt idx="1355">
                  <c:v>6.4315861477260858E-2</c:v>
                </c:pt>
                <c:pt idx="1356">
                  <c:v>6.4368495402407161E-2</c:v>
                </c:pt>
                <c:pt idx="1357">
                  <c:v>6.4541143962029687E-2</c:v>
                </c:pt>
                <c:pt idx="1358">
                  <c:v>6.465879093530208E-2</c:v>
                </c:pt>
                <c:pt idx="1359">
                  <c:v>6.4755190543511823E-2</c:v>
                </c:pt>
                <c:pt idx="1360">
                  <c:v>6.4855437032436097E-2</c:v>
                </c:pt>
                <c:pt idx="1361">
                  <c:v>6.490129261987139E-2</c:v>
                </c:pt>
                <c:pt idx="1362">
                  <c:v>6.4982359856504038E-2</c:v>
                </c:pt>
                <c:pt idx="1363">
                  <c:v>6.500287222475748E-2</c:v>
                </c:pt>
                <c:pt idx="1364">
                  <c:v>6.5010826673800828E-2</c:v>
                </c:pt>
                <c:pt idx="1365">
                  <c:v>6.5045977316713646E-2</c:v>
                </c:pt>
                <c:pt idx="1366">
                  <c:v>6.5003699088508851E-2</c:v>
                </c:pt>
                <c:pt idx="1367">
                  <c:v>6.4847256152040636E-2</c:v>
                </c:pt>
                <c:pt idx="1368">
                  <c:v>6.4646912785960714E-2</c:v>
                </c:pt>
                <c:pt idx="1369">
                  <c:v>6.4370419774639032E-2</c:v>
                </c:pt>
                <c:pt idx="1370">
                  <c:v>6.4043685070551942E-2</c:v>
                </c:pt>
                <c:pt idx="1371">
                  <c:v>6.3592016747010524E-2</c:v>
                </c:pt>
                <c:pt idx="1372">
                  <c:v>6.310047704827948E-2</c:v>
                </c:pt>
                <c:pt idx="1373">
                  <c:v>6.2697219265451729E-2</c:v>
                </c:pt>
                <c:pt idx="1374">
                  <c:v>6.237867204382197E-2</c:v>
                </c:pt>
                <c:pt idx="1375">
                  <c:v>6.1565187359934222E-2</c:v>
                </c:pt>
                <c:pt idx="1376">
                  <c:v>6.138391889517196E-2</c:v>
                </c:pt>
                <c:pt idx="1377">
                  <c:v>6.1335412959089675E-2</c:v>
                </c:pt>
                <c:pt idx="1378">
                  <c:v>6.1248365306154018E-2</c:v>
                </c:pt>
                <c:pt idx="1379">
                  <c:v>6.1139989662364363E-2</c:v>
                </c:pt>
                <c:pt idx="1380">
                  <c:v>6.1176516443463627E-2</c:v>
                </c:pt>
                <c:pt idx="1381">
                  <c:v>6.1074274616758399E-2</c:v>
                </c:pt>
                <c:pt idx="1382">
                  <c:v>6.1060561326737935E-2</c:v>
                </c:pt>
                <c:pt idx="1383">
                  <c:v>6.1021541896426716E-2</c:v>
                </c:pt>
                <c:pt idx="1384">
                  <c:v>6.0996976884333254E-2</c:v>
                </c:pt>
                <c:pt idx="1385">
                  <c:v>6.1014595205101517E-2</c:v>
                </c:pt>
                <c:pt idx="1386">
                  <c:v>6.1015701642543142E-2</c:v>
                </c:pt>
                <c:pt idx="1387">
                  <c:v>6.0985506166483128E-2</c:v>
                </c:pt>
                <c:pt idx="1388">
                  <c:v>6.0905539897870821E-2</c:v>
                </c:pt>
                <c:pt idx="1389">
                  <c:v>6.0888678687471651E-2</c:v>
                </c:pt>
                <c:pt idx="1390">
                  <c:v>6.087823196029464E-2</c:v>
                </c:pt>
                <c:pt idx="1391">
                  <c:v>6.0816278457437777E-2</c:v>
                </c:pt>
                <c:pt idx="1392">
                  <c:v>6.0781814537142986E-2</c:v>
                </c:pt>
                <c:pt idx="1393">
                  <c:v>6.0873586785977346E-2</c:v>
                </c:pt>
                <c:pt idx="1394">
                  <c:v>6.0915581672373077E-2</c:v>
                </c:pt>
                <c:pt idx="1395">
                  <c:v>6.0893741261951601E-2</c:v>
                </c:pt>
                <c:pt idx="1396">
                  <c:v>6.091928052246727E-2</c:v>
                </c:pt>
                <c:pt idx="1397">
                  <c:v>6.104167858413579E-2</c:v>
                </c:pt>
                <c:pt idx="1398">
                  <c:v>6.1083079240882111E-2</c:v>
                </c:pt>
                <c:pt idx="1399">
                  <c:v>6.1084071455030732E-2</c:v>
                </c:pt>
                <c:pt idx="1400">
                  <c:v>6.1113005800195276E-2</c:v>
                </c:pt>
                <c:pt idx="1401">
                  <c:v>6.1139893647896626E-2</c:v>
                </c:pt>
                <c:pt idx="1402">
                  <c:v>6.1173702685280301E-2</c:v>
                </c:pt>
                <c:pt idx="1403">
                  <c:v>6.1221369698549549E-2</c:v>
                </c:pt>
                <c:pt idx="1404">
                  <c:v>6.1259969486742262E-2</c:v>
                </c:pt>
                <c:pt idx="1405">
                  <c:v>6.1257883241454793E-2</c:v>
                </c:pt>
                <c:pt idx="1406">
                  <c:v>6.132279956631418E-2</c:v>
                </c:pt>
                <c:pt idx="1407">
                  <c:v>6.1297396526375815E-2</c:v>
                </c:pt>
                <c:pt idx="1408">
                  <c:v>6.1243780132942016E-2</c:v>
                </c:pt>
                <c:pt idx="1409">
                  <c:v>6.1162394961747517E-2</c:v>
                </c:pt>
                <c:pt idx="1410">
                  <c:v>6.1047174913335805E-2</c:v>
                </c:pt>
                <c:pt idx="1411">
                  <c:v>6.0955313223084694E-2</c:v>
                </c:pt>
                <c:pt idx="1412">
                  <c:v>6.0952276769910566E-2</c:v>
                </c:pt>
                <c:pt idx="1413">
                  <c:v>6.0931523528914955E-2</c:v>
                </c:pt>
                <c:pt idx="1414">
                  <c:v>6.0969350438767389E-2</c:v>
                </c:pt>
                <c:pt idx="1415">
                  <c:v>6.0989574205565111E-2</c:v>
                </c:pt>
                <c:pt idx="1416">
                  <c:v>6.0965598686018613E-2</c:v>
                </c:pt>
                <c:pt idx="1417">
                  <c:v>6.0917867508931293E-2</c:v>
                </c:pt>
                <c:pt idx="1418">
                  <c:v>6.0900735905301775E-2</c:v>
                </c:pt>
                <c:pt idx="1419">
                  <c:v>6.0959341751571902E-2</c:v>
                </c:pt>
                <c:pt idx="1420">
                  <c:v>6.1066545539705717E-2</c:v>
                </c:pt>
                <c:pt idx="1421">
                  <c:v>6.1174161743691786E-2</c:v>
                </c:pt>
                <c:pt idx="1422">
                  <c:v>6.1213287103302372E-2</c:v>
                </c:pt>
                <c:pt idx="1423">
                  <c:v>6.1195314517554611E-2</c:v>
                </c:pt>
                <c:pt idx="1424">
                  <c:v>6.1171487169559939E-2</c:v>
                </c:pt>
                <c:pt idx="1425">
                  <c:v>6.1179576349709427E-2</c:v>
                </c:pt>
                <c:pt idx="1426">
                  <c:v>6.1098378209201873E-2</c:v>
                </c:pt>
                <c:pt idx="1427">
                  <c:v>6.1097869797990527E-2</c:v>
                </c:pt>
                <c:pt idx="1428">
                  <c:v>6.1089196442305982E-2</c:v>
                </c:pt>
                <c:pt idx="1429">
                  <c:v>6.1080504121062862E-2</c:v>
                </c:pt>
                <c:pt idx="1430">
                  <c:v>6.1018140210055513E-2</c:v>
                </c:pt>
                <c:pt idx="1431">
                  <c:v>6.0980961126088737E-2</c:v>
                </c:pt>
                <c:pt idx="1432">
                  <c:v>6.0943891098485546E-2</c:v>
                </c:pt>
                <c:pt idx="1433">
                  <c:v>6.0895707446882365E-2</c:v>
                </c:pt>
                <c:pt idx="1434">
                  <c:v>6.0721022013155393E-2</c:v>
                </c:pt>
                <c:pt idx="1435">
                  <c:v>6.0523446837815333E-2</c:v>
                </c:pt>
                <c:pt idx="1436">
                  <c:v>6.0408435601184605E-2</c:v>
                </c:pt>
                <c:pt idx="1437">
                  <c:v>6.0217427909229584E-2</c:v>
                </c:pt>
                <c:pt idx="1438">
                  <c:v>6.0004020501655465E-2</c:v>
                </c:pt>
                <c:pt idx="1439">
                  <c:v>5.9922054973959346E-2</c:v>
                </c:pt>
                <c:pt idx="1440">
                  <c:v>5.9889461053863668E-2</c:v>
                </c:pt>
                <c:pt idx="1441">
                  <c:v>5.9892923075612128E-2</c:v>
                </c:pt>
                <c:pt idx="1442">
                  <c:v>5.9884441328134246E-2</c:v>
                </c:pt>
                <c:pt idx="1443">
                  <c:v>5.9896578388066633E-2</c:v>
                </c:pt>
                <c:pt idx="1444">
                  <c:v>5.9991606941375931E-2</c:v>
                </c:pt>
                <c:pt idx="1445">
                  <c:v>6.0036113858787279E-2</c:v>
                </c:pt>
                <c:pt idx="1446">
                  <c:v>6.0073294502075256E-2</c:v>
                </c:pt>
                <c:pt idx="1447">
                  <c:v>6.0367486293898633E-2</c:v>
                </c:pt>
                <c:pt idx="1448">
                  <c:v>6.0737815917810523E-2</c:v>
                </c:pt>
                <c:pt idx="1449">
                  <c:v>6.1019422775339623E-2</c:v>
                </c:pt>
                <c:pt idx="1450">
                  <c:v>6.1073815262964092E-2</c:v>
                </c:pt>
                <c:pt idx="1451">
                  <c:v>6.1063102343833414E-2</c:v>
                </c:pt>
                <c:pt idx="1452">
                  <c:v>6.1064253951096825E-2</c:v>
                </c:pt>
                <c:pt idx="1453">
                  <c:v>6.1075772743997406E-2</c:v>
                </c:pt>
                <c:pt idx="1454">
                  <c:v>6.1068497618378875E-2</c:v>
                </c:pt>
                <c:pt idx="1455">
                  <c:v>6.1061723301502807E-2</c:v>
                </c:pt>
                <c:pt idx="1456">
                  <c:v>6.1038377585616331E-2</c:v>
                </c:pt>
                <c:pt idx="1457">
                  <c:v>6.1031713161754611E-2</c:v>
                </c:pt>
                <c:pt idx="1458">
                  <c:v>6.103123193618492E-2</c:v>
                </c:pt>
                <c:pt idx="1459">
                  <c:v>6.1017902355427006E-2</c:v>
                </c:pt>
                <c:pt idx="1460">
                  <c:v>6.0999232219951682E-2</c:v>
                </c:pt>
                <c:pt idx="1461">
                  <c:v>6.1004690472421096E-2</c:v>
                </c:pt>
                <c:pt idx="1462">
                  <c:v>6.1033331948158319E-2</c:v>
                </c:pt>
                <c:pt idx="1463">
                  <c:v>6.1031656523996447E-2</c:v>
                </c:pt>
                <c:pt idx="1464">
                  <c:v>6.1012907071087148E-2</c:v>
                </c:pt>
                <c:pt idx="1465">
                  <c:v>6.1016049269074626E-2</c:v>
                </c:pt>
                <c:pt idx="1466">
                  <c:v>6.1014178063245911E-2</c:v>
                </c:pt>
                <c:pt idx="1467">
                  <c:v>6.0870191545383583E-2</c:v>
                </c:pt>
                <c:pt idx="1468">
                  <c:v>6.0625134114057642E-2</c:v>
                </c:pt>
                <c:pt idx="1469">
                  <c:v>6.030939068703435E-2</c:v>
                </c:pt>
                <c:pt idx="1470">
                  <c:v>6.0272203837163633E-2</c:v>
                </c:pt>
                <c:pt idx="1471">
                  <c:v>6.0254029110963163E-2</c:v>
                </c:pt>
                <c:pt idx="1472">
                  <c:v>6.0269156704957597E-2</c:v>
                </c:pt>
                <c:pt idx="1473">
                  <c:v>6.0315113724042024E-2</c:v>
                </c:pt>
                <c:pt idx="1474">
                  <c:v>6.0474693997021635E-2</c:v>
                </c:pt>
                <c:pt idx="1475">
                  <c:v>6.054067979234827E-2</c:v>
                </c:pt>
                <c:pt idx="1476">
                  <c:v>6.0589775558477152E-2</c:v>
                </c:pt>
                <c:pt idx="1477">
                  <c:v>6.0550889862741174E-2</c:v>
                </c:pt>
                <c:pt idx="1478">
                  <c:v>6.0570144657838144E-2</c:v>
                </c:pt>
                <c:pt idx="1479">
                  <c:v>6.059327164273582E-2</c:v>
                </c:pt>
                <c:pt idx="1480">
                  <c:v>6.0616119726101148E-2</c:v>
                </c:pt>
                <c:pt idx="1481">
                  <c:v>6.0686609558640373E-2</c:v>
                </c:pt>
                <c:pt idx="1482">
                  <c:v>6.0889591569681246E-2</c:v>
                </c:pt>
                <c:pt idx="1483">
                  <c:v>6.1061618122715988E-2</c:v>
                </c:pt>
                <c:pt idx="1484">
                  <c:v>6.1147518406112891E-2</c:v>
                </c:pt>
                <c:pt idx="1485">
                  <c:v>6.122165295773651E-2</c:v>
                </c:pt>
                <c:pt idx="1486">
                  <c:v>6.1266688284136422E-2</c:v>
                </c:pt>
                <c:pt idx="1487">
                  <c:v>6.1251674481436563E-2</c:v>
                </c:pt>
                <c:pt idx="1488">
                  <c:v>6.1259196642785237E-2</c:v>
                </c:pt>
                <c:pt idx="1489">
                  <c:v>6.1258229781729429E-2</c:v>
                </c:pt>
                <c:pt idx="1490">
                  <c:v>6.1261474664530302E-2</c:v>
                </c:pt>
                <c:pt idx="1491">
                  <c:v>6.1211759814323315E-2</c:v>
                </c:pt>
                <c:pt idx="1492">
                  <c:v>6.1271190456064099E-2</c:v>
                </c:pt>
                <c:pt idx="1493">
                  <c:v>6.1359061896464277E-2</c:v>
                </c:pt>
                <c:pt idx="1494">
                  <c:v>6.1551153053467977E-2</c:v>
                </c:pt>
                <c:pt idx="1495">
                  <c:v>6.1735571891757594E-2</c:v>
                </c:pt>
                <c:pt idx="1496">
                  <c:v>6.1894136593561078E-2</c:v>
                </c:pt>
                <c:pt idx="1497">
                  <c:v>6.1953317854185001E-2</c:v>
                </c:pt>
                <c:pt idx="1498">
                  <c:v>6.1961132096277564E-2</c:v>
                </c:pt>
                <c:pt idx="1499">
                  <c:v>6.1982299567101731E-2</c:v>
                </c:pt>
                <c:pt idx="1500">
                  <c:v>6.1996658251270702E-2</c:v>
                </c:pt>
                <c:pt idx="1501">
                  <c:v>6.202098363234132E-2</c:v>
                </c:pt>
                <c:pt idx="1502">
                  <c:v>6.2067136388828499E-2</c:v>
                </c:pt>
                <c:pt idx="1503">
                  <c:v>6.2073250711909743E-2</c:v>
                </c:pt>
                <c:pt idx="1504">
                  <c:v>6.2134916158023246E-2</c:v>
                </c:pt>
                <c:pt idx="1505">
                  <c:v>6.2159077911931919E-2</c:v>
                </c:pt>
                <c:pt idx="1506">
                  <c:v>6.2204676814814674E-2</c:v>
                </c:pt>
                <c:pt idx="1507">
                  <c:v>6.2248307175080925E-2</c:v>
                </c:pt>
                <c:pt idx="1508">
                  <c:v>6.2248171786511486E-2</c:v>
                </c:pt>
                <c:pt idx="1509">
                  <c:v>6.2194739564668748E-2</c:v>
                </c:pt>
                <c:pt idx="1510">
                  <c:v>6.2144005431104384E-2</c:v>
                </c:pt>
                <c:pt idx="1511">
                  <c:v>6.2009729172753714E-2</c:v>
                </c:pt>
                <c:pt idx="1512">
                  <c:v>6.1985409742479639E-2</c:v>
                </c:pt>
                <c:pt idx="1513">
                  <c:v>6.1974426483179725E-2</c:v>
                </c:pt>
                <c:pt idx="1514">
                  <c:v>6.1967966246213264E-2</c:v>
                </c:pt>
                <c:pt idx="1515">
                  <c:v>6.1974605848283265E-2</c:v>
                </c:pt>
                <c:pt idx="1516">
                  <c:v>6.1966010933795383E-2</c:v>
                </c:pt>
                <c:pt idx="1517">
                  <c:v>6.2198467052740056E-2</c:v>
                </c:pt>
                <c:pt idx="1518">
                  <c:v>6.2417774599197076E-2</c:v>
                </c:pt>
                <c:pt idx="1519">
                  <c:v>6.2580310492160007E-2</c:v>
                </c:pt>
                <c:pt idx="1520">
                  <c:v>6.2615838391393619E-2</c:v>
                </c:pt>
                <c:pt idx="1521">
                  <c:v>6.2622499992710717E-2</c:v>
                </c:pt>
                <c:pt idx="1522">
                  <c:v>6.262517723587939E-2</c:v>
                </c:pt>
                <c:pt idx="1523">
                  <c:v>6.2633480951340054E-2</c:v>
                </c:pt>
                <c:pt idx="1524">
                  <c:v>6.2590394940913743E-2</c:v>
                </c:pt>
                <c:pt idx="1525">
                  <c:v>6.2542575366087788E-2</c:v>
                </c:pt>
                <c:pt idx="1526">
                  <c:v>6.244050423036953E-2</c:v>
                </c:pt>
                <c:pt idx="1527">
                  <c:v>6.2292263052280653E-2</c:v>
                </c:pt>
                <c:pt idx="1528">
                  <c:v>6.2131821807785946E-2</c:v>
                </c:pt>
                <c:pt idx="1529">
                  <c:v>6.1968578295888907E-2</c:v>
                </c:pt>
                <c:pt idx="1530">
                  <c:v>6.1820928930738157E-2</c:v>
                </c:pt>
                <c:pt idx="1531">
                  <c:v>6.159640222470833E-2</c:v>
                </c:pt>
                <c:pt idx="1532">
                  <c:v>6.1420754759119976E-2</c:v>
                </c:pt>
                <c:pt idx="1533">
                  <c:v>6.1165683693701588E-2</c:v>
                </c:pt>
                <c:pt idx="1534">
                  <c:v>6.0989786383182323E-2</c:v>
                </c:pt>
                <c:pt idx="1535">
                  <c:v>6.0899029050897543E-2</c:v>
                </c:pt>
                <c:pt idx="1536">
                  <c:v>6.0806691882914925E-2</c:v>
                </c:pt>
                <c:pt idx="1537">
                  <c:v>6.0947535229133265E-2</c:v>
                </c:pt>
                <c:pt idx="1538">
                  <c:v>6.1049531093490969E-2</c:v>
                </c:pt>
                <c:pt idx="1539">
                  <c:v>6.1113784371036817E-2</c:v>
                </c:pt>
                <c:pt idx="1540">
                  <c:v>6.1148494276101729E-2</c:v>
                </c:pt>
                <c:pt idx="1541">
                  <c:v>6.1188160350227061E-2</c:v>
                </c:pt>
                <c:pt idx="1542">
                  <c:v>6.1193635908079407E-2</c:v>
                </c:pt>
                <c:pt idx="1543">
                  <c:v>6.1191125423874497E-2</c:v>
                </c:pt>
                <c:pt idx="1544">
                  <c:v>6.1156030030115792E-2</c:v>
                </c:pt>
                <c:pt idx="1545">
                  <c:v>6.1166378106528897E-2</c:v>
                </c:pt>
                <c:pt idx="1546">
                  <c:v>6.1243975840491738E-2</c:v>
                </c:pt>
                <c:pt idx="1547">
                  <c:v>6.1350329523968357E-2</c:v>
                </c:pt>
                <c:pt idx="1548">
                  <c:v>6.1411894127506202E-2</c:v>
                </c:pt>
                <c:pt idx="1549">
                  <c:v>6.1397555040315729E-2</c:v>
                </c:pt>
                <c:pt idx="1550">
                  <c:v>6.1306279932800675E-2</c:v>
                </c:pt>
                <c:pt idx="1551">
                  <c:v>6.1303483996644446E-2</c:v>
                </c:pt>
                <c:pt idx="1552">
                  <c:v>6.1323059108470107E-2</c:v>
                </c:pt>
                <c:pt idx="1553">
                  <c:v>6.1406006727639129E-2</c:v>
                </c:pt>
                <c:pt idx="1554">
                  <c:v>6.1418617672941198E-2</c:v>
                </c:pt>
                <c:pt idx="1555">
                  <c:v>6.1418614974450655E-2</c:v>
                </c:pt>
                <c:pt idx="1556">
                  <c:v>6.1420183542217788E-2</c:v>
                </c:pt>
                <c:pt idx="1557">
                  <c:v>6.1423924605457196E-2</c:v>
                </c:pt>
                <c:pt idx="1558">
                  <c:v>6.1498011055850815E-2</c:v>
                </c:pt>
                <c:pt idx="1559">
                  <c:v>6.148649304524488E-2</c:v>
                </c:pt>
                <c:pt idx="1560">
                  <c:v>6.1486363248639472E-2</c:v>
                </c:pt>
                <c:pt idx="1561">
                  <c:v>6.1505819555923547E-2</c:v>
                </c:pt>
                <c:pt idx="1562">
                  <c:v>6.1548204156860055E-2</c:v>
                </c:pt>
                <c:pt idx="1563">
                  <c:v>6.1560592385025176E-2</c:v>
                </c:pt>
                <c:pt idx="1564">
                  <c:v>6.1557051996423959E-2</c:v>
                </c:pt>
                <c:pt idx="1565">
                  <c:v>6.1559206818389556E-2</c:v>
                </c:pt>
                <c:pt idx="1566">
                  <c:v>6.1539018343632325E-2</c:v>
                </c:pt>
                <c:pt idx="1567">
                  <c:v>6.1489941714244566E-2</c:v>
                </c:pt>
                <c:pt idx="1568">
                  <c:v>6.1480043476555619E-2</c:v>
                </c:pt>
                <c:pt idx="1569">
                  <c:v>6.1480095958448062E-2</c:v>
                </c:pt>
                <c:pt idx="1570">
                  <c:v>6.1488020534073221E-2</c:v>
                </c:pt>
                <c:pt idx="1571">
                  <c:v>6.1519147896845004E-2</c:v>
                </c:pt>
                <c:pt idx="1572">
                  <c:v>6.158409919201014E-2</c:v>
                </c:pt>
                <c:pt idx="1573">
                  <c:v>6.1536863568842526E-2</c:v>
                </c:pt>
                <c:pt idx="1574">
                  <c:v>6.1524657835534638E-2</c:v>
                </c:pt>
                <c:pt idx="1575">
                  <c:v>6.1535155710188541E-2</c:v>
                </c:pt>
                <c:pt idx="1576">
                  <c:v>6.1536308534384875E-2</c:v>
                </c:pt>
                <c:pt idx="1577">
                  <c:v>6.1528849682339418E-2</c:v>
                </c:pt>
                <c:pt idx="1578">
                  <c:v>6.1426621512177391E-2</c:v>
                </c:pt>
                <c:pt idx="1579">
                  <c:v>6.1425073552181804E-2</c:v>
                </c:pt>
                <c:pt idx="1580">
                  <c:v>6.1478224685319695E-2</c:v>
                </c:pt>
                <c:pt idx="1581">
                  <c:v>6.1466384731674088E-2</c:v>
                </c:pt>
                <c:pt idx="1582">
                  <c:v>6.1434759323524595E-2</c:v>
                </c:pt>
                <c:pt idx="1583">
                  <c:v>6.1441565598405724E-2</c:v>
                </c:pt>
                <c:pt idx="1584">
                  <c:v>6.1563041629991905E-2</c:v>
                </c:pt>
                <c:pt idx="1585">
                  <c:v>6.1721095433494605E-2</c:v>
                </c:pt>
                <c:pt idx="1586">
                  <c:v>6.1851449817525335E-2</c:v>
                </c:pt>
                <c:pt idx="1587">
                  <c:v>6.1954389630857365E-2</c:v>
                </c:pt>
                <c:pt idx="1588">
                  <c:v>6.2023049985049948E-2</c:v>
                </c:pt>
                <c:pt idx="1589">
                  <c:v>6.2032811196172453E-2</c:v>
                </c:pt>
                <c:pt idx="1590">
                  <c:v>6.2043930178946924E-2</c:v>
                </c:pt>
                <c:pt idx="1591">
                  <c:v>6.2153675608704759E-2</c:v>
                </c:pt>
                <c:pt idx="1592">
                  <c:v>6.2191775897573541E-2</c:v>
                </c:pt>
                <c:pt idx="1593">
                  <c:v>6.2313358241958432E-2</c:v>
                </c:pt>
                <c:pt idx="1594">
                  <c:v>6.2470658770841715E-2</c:v>
                </c:pt>
                <c:pt idx="1595">
                  <c:v>6.259543326303707E-2</c:v>
                </c:pt>
                <c:pt idx="1596">
                  <c:v>6.2720723232733408E-2</c:v>
                </c:pt>
                <c:pt idx="1597">
                  <c:v>6.2870827779522076E-2</c:v>
                </c:pt>
                <c:pt idx="1598">
                  <c:v>6.3088478802004883E-2</c:v>
                </c:pt>
                <c:pt idx="1599">
                  <c:v>6.3170827094553642E-2</c:v>
                </c:pt>
                <c:pt idx="1600">
                  <c:v>6.3223135233170191E-2</c:v>
                </c:pt>
                <c:pt idx="1601">
                  <c:v>6.3439149117719779E-2</c:v>
                </c:pt>
                <c:pt idx="1602">
                  <c:v>6.3584549834246912E-2</c:v>
                </c:pt>
                <c:pt idx="1603">
                  <c:v>6.3643286369911303E-2</c:v>
                </c:pt>
                <c:pt idx="1604">
                  <c:v>6.36537681082366E-2</c:v>
                </c:pt>
                <c:pt idx="1605">
                  <c:v>6.3662125505722977E-2</c:v>
                </c:pt>
                <c:pt idx="1606">
                  <c:v>6.3675853397790486E-2</c:v>
                </c:pt>
                <c:pt idx="1607">
                  <c:v>6.3673169735375332E-2</c:v>
                </c:pt>
                <c:pt idx="1608">
                  <c:v>6.3666038583970117E-2</c:v>
                </c:pt>
                <c:pt idx="1609">
                  <c:v>6.362461316188936E-2</c:v>
                </c:pt>
                <c:pt idx="1610">
                  <c:v>6.3550792895849223E-2</c:v>
                </c:pt>
                <c:pt idx="1611">
                  <c:v>6.3548881366334936E-2</c:v>
                </c:pt>
                <c:pt idx="1612">
                  <c:v>6.3565516562010982E-2</c:v>
                </c:pt>
                <c:pt idx="1613">
                  <c:v>6.3603950835821668E-2</c:v>
                </c:pt>
                <c:pt idx="1614">
                  <c:v>6.3622828907221166E-2</c:v>
                </c:pt>
                <c:pt idx="1615">
                  <c:v>6.3626180865329673E-2</c:v>
                </c:pt>
                <c:pt idx="1616">
                  <c:v>6.3676136255475718E-2</c:v>
                </c:pt>
                <c:pt idx="1617">
                  <c:v>6.3705526644854293E-2</c:v>
                </c:pt>
                <c:pt idx="1618">
                  <c:v>6.3834114939397724E-2</c:v>
                </c:pt>
                <c:pt idx="1619">
                  <c:v>6.3885590756616206E-2</c:v>
                </c:pt>
                <c:pt idx="1620">
                  <c:v>6.3879841493978004E-2</c:v>
                </c:pt>
                <c:pt idx="1621">
                  <c:v>6.3742566273495352E-2</c:v>
                </c:pt>
                <c:pt idx="1622">
                  <c:v>6.3610633028833255E-2</c:v>
                </c:pt>
                <c:pt idx="1623">
                  <c:v>6.3520373434060834E-2</c:v>
                </c:pt>
                <c:pt idx="1624">
                  <c:v>6.3504269591651355E-2</c:v>
                </c:pt>
                <c:pt idx="1625">
                  <c:v>6.3492589642363137E-2</c:v>
                </c:pt>
                <c:pt idx="1626">
                  <c:v>6.3476054002555515E-2</c:v>
                </c:pt>
                <c:pt idx="1627">
                  <c:v>6.3479412082903128E-2</c:v>
                </c:pt>
                <c:pt idx="1628">
                  <c:v>6.3472264655437094E-2</c:v>
                </c:pt>
                <c:pt idx="1629">
                  <c:v>6.3443147810485281E-2</c:v>
                </c:pt>
                <c:pt idx="1630">
                  <c:v>6.3400908953319221E-2</c:v>
                </c:pt>
                <c:pt idx="1631">
                  <c:v>6.3357554136639016E-2</c:v>
                </c:pt>
                <c:pt idx="1632">
                  <c:v>6.3231935229604241E-2</c:v>
                </c:pt>
                <c:pt idx="1633">
                  <c:v>6.3078679929751386E-2</c:v>
                </c:pt>
                <c:pt idx="1634">
                  <c:v>6.2955147076302037E-2</c:v>
                </c:pt>
                <c:pt idx="1635">
                  <c:v>6.2861610133843185E-2</c:v>
                </c:pt>
                <c:pt idx="1636">
                  <c:v>6.2594786328380975E-2</c:v>
                </c:pt>
                <c:pt idx="1637">
                  <c:v>6.226757677184315E-2</c:v>
                </c:pt>
                <c:pt idx="1638">
                  <c:v>6.2456295079622477E-2</c:v>
                </c:pt>
                <c:pt idx="1639">
                  <c:v>6.2690434100364595E-2</c:v>
                </c:pt>
                <c:pt idx="1640">
                  <c:v>6.281947676956956E-2</c:v>
                </c:pt>
                <c:pt idx="1641">
                  <c:v>6.2993768768891678E-2</c:v>
                </c:pt>
                <c:pt idx="1642">
                  <c:v>6.3158631334930729E-2</c:v>
                </c:pt>
                <c:pt idx="1643">
                  <c:v>6.3242404305281497E-2</c:v>
                </c:pt>
                <c:pt idx="1644">
                  <c:v>6.3317905863855328E-2</c:v>
                </c:pt>
                <c:pt idx="1645">
                  <c:v>6.3412296771101342E-2</c:v>
                </c:pt>
                <c:pt idx="1646">
                  <c:v>6.3509452315286041E-2</c:v>
                </c:pt>
                <c:pt idx="1647">
                  <c:v>6.3499337147506454E-2</c:v>
                </c:pt>
                <c:pt idx="1648">
                  <c:v>6.3568317838207405E-2</c:v>
                </c:pt>
                <c:pt idx="1649">
                  <c:v>6.3587931331701819E-2</c:v>
                </c:pt>
                <c:pt idx="1650">
                  <c:v>6.358940646013668E-2</c:v>
                </c:pt>
                <c:pt idx="1651">
                  <c:v>6.3594982317472029E-2</c:v>
                </c:pt>
                <c:pt idx="1652">
                  <c:v>6.361781765561432E-2</c:v>
                </c:pt>
                <c:pt idx="1653">
                  <c:v>6.3590460107820837E-2</c:v>
                </c:pt>
                <c:pt idx="1654">
                  <c:v>6.3573956556358488E-2</c:v>
                </c:pt>
                <c:pt idx="1655">
                  <c:v>6.3622994239972336E-2</c:v>
                </c:pt>
                <c:pt idx="1656">
                  <c:v>6.3641856454017126E-2</c:v>
                </c:pt>
                <c:pt idx="1657">
                  <c:v>6.3578371530666478E-2</c:v>
                </c:pt>
                <c:pt idx="1658">
                  <c:v>6.3572672966904387E-2</c:v>
                </c:pt>
                <c:pt idx="1659">
                  <c:v>6.3529098604240317E-2</c:v>
                </c:pt>
                <c:pt idx="1660">
                  <c:v>6.3582095630958929E-2</c:v>
                </c:pt>
                <c:pt idx="1661">
                  <c:v>6.3612400601984434E-2</c:v>
                </c:pt>
                <c:pt idx="1662">
                  <c:v>6.3579535568270146E-2</c:v>
                </c:pt>
                <c:pt idx="1663">
                  <c:v>6.3552131590963554E-2</c:v>
                </c:pt>
                <c:pt idx="1664">
                  <c:v>6.3521194870300765E-2</c:v>
                </c:pt>
                <c:pt idx="1665">
                  <c:v>6.3483713802005654E-2</c:v>
                </c:pt>
                <c:pt idx="1666">
                  <c:v>6.3456409315609433E-2</c:v>
                </c:pt>
                <c:pt idx="1667">
                  <c:v>6.3464889185035095E-2</c:v>
                </c:pt>
                <c:pt idx="1668">
                  <c:v>6.3356340268744094E-2</c:v>
                </c:pt>
                <c:pt idx="1669">
                  <c:v>6.3281526563270837E-2</c:v>
                </c:pt>
                <c:pt idx="1670">
                  <c:v>6.3197876002934736E-2</c:v>
                </c:pt>
                <c:pt idx="1671">
                  <c:v>6.3078850792632424E-2</c:v>
                </c:pt>
                <c:pt idx="1672">
                  <c:v>6.2902156930172523E-2</c:v>
                </c:pt>
                <c:pt idx="1673">
                  <c:v>6.2902140416777053E-2</c:v>
                </c:pt>
                <c:pt idx="1674">
                  <c:v>6.2890596610076552E-2</c:v>
                </c:pt>
                <c:pt idx="1675">
                  <c:v>6.2899718422701548E-2</c:v>
                </c:pt>
                <c:pt idx="1676">
                  <c:v>6.2897153139463161E-2</c:v>
                </c:pt>
                <c:pt idx="1677">
                  <c:v>6.2854203343149992E-2</c:v>
                </c:pt>
                <c:pt idx="1678">
                  <c:v>6.2819819716486827E-2</c:v>
                </c:pt>
                <c:pt idx="1679">
                  <c:v>6.2757786335489341E-2</c:v>
                </c:pt>
                <c:pt idx="1680">
                  <c:v>6.2410670911829107E-2</c:v>
                </c:pt>
                <c:pt idx="1681">
                  <c:v>6.2425896958363515E-2</c:v>
                </c:pt>
                <c:pt idx="1682">
                  <c:v>6.2488166655601279E-2</c:v>
                </c:pt>
                <c:pt idx="1683">
                  <c:v>6.2380320026583946E-2</c:v>
                </c:pt>
                <c:pt idx="1684">
                  <c:v>6.2379710180227289E-2</c:v>
                </c:pt>
                <c:pt idx="1685">
                  <c:v>6.2373234446190057E-2</c:v>
                </c:pt>
                <c:pt idx="1686">
                  <c:v>6.2406745122068195E-2</c:v>
                </c:pt>
                <c:pt idx="1687">
                  <c:v>6.2410088270961388E-2</c:v>
                </c:pt>
                <c:pt idx="1688">
                  <c:v>6.2396012081187564E-2</c:v>
                </c:pt>
                <c:pt idx="1689">
                  <c:v>6.2396406421064282E-2</c:v>
                </c:pt>
                <c:pt idx="1690">
                  <c:v>6.24558770677262E-2</c:v>
                </c:pt>
                <c:pt idx="1691">
                  <c:v>6.2591223018389444E-2</c:v>
                </c:pt>
                <c:pt idx="1692">
                  <c:v>6.2720356653699724E-2</c:v>
                </c:pt>
                <c:pt idx="1693">
                  <c:v>6.282576205668966E-2</c:v>
                </c:pt>
                <c:pt idx="1694">
                  <c:v>6.3354111717680309E-2</c:v>
                </c:pt>
                <c:pt idx="1695">
                  <c:v>6.3711339067465386E-2</c:v>
                </c:pt>
                <c:pt idx="1696">
                  <c:v>6.3999280276483397E-2</c:v>
                </c:pt>
                <c:pt idx="1697">
                  <c:v>6.415705190656569E-2</c:v>
                </c:pt>
                <c:pt idx="1698">
                  <c:v>6.4366713838111406E-2</c:v>
                </c:pt>
                <c:pt idx="1699">
                  <c:v>6.4631380631192753E-2</c:v>
                </c:pt>
                <c:pt idx="1700">
                  <c:v>6.4753962441988819E-2</c:v>
                </c:pt>
                <c:pt idx="1701">
                  <c:v>6.4869541785237725E-2</c:v>
                </c:pt>
                <c:pt idx="1702">
                  <c:v>6.4984843189698646E-2</c:v>
                </c:pt>
                <c:pt idx="1703">
                  <c:v>6.4972410146885567E-2</c:v>
                </c:pt>
                <c:pt idx="1704">
                  <c:v>6.4920801754734872E-2</c:v>
                </c:pt>
                <c:pt idx="1705">
                  <c:v>6.4867570938915251E-2</c:v>
                </c:pt>
                <c:pt idx="1706">
                  <c:v>6.4852341206168826E-2</c:v>
                </c:pt>
                <c:pt idx="1707">
                  <c:v>6.4812335095974311E-2</c:v>
                </c:pt>
                <c:pt idx="1708">
                  <c:v>6.4608928031879204E-2</c:v>
                </c:pt>
                <c:pt idx="1709">
                  <c:v>6.4374913934388378E-2</c:v>
                </c:pt>
                <c:pt idx="1710">
                  <c:v>6.4298076541324231E-2</c:v>
                </c:pt>
                <c:pt idx="1711">
                  <c:v>6.426145228189549E-2</c:v>
                </c:pt>
                <c:pt idx="1712">
                  <c:v>6.4246728080492407E-2</c:v>
                </c:pt>
                <c:pt idx="1713">
                  <c:v>6.4245429497607989E-2</c:v>
                </c:pt>
                <c:pt idx="1714">
                  <c:v>6.418279231164993E-2</c:v>
                </c:pt>
                <c:pt idx="1715">
                  <c:v>6.4165859153164542E-2</c:v>
                </c:pt>
                <c:pt idx="1716">
                  <c:v>6.4149291662047303E-2</c:v>
                </c:pt>
                <c:pt idx="1717">
                  <c:v>6.4170545481198729E-2</c:v>
                </c:pt>
                <c:pt idx="1718">
                  <c:v>6.4155688556810322E-2</c:v>
                </c:pt>
                <c:pt idx="1719">
                  <c:v>6.4055300517457656E-2</c:v>
                </c:pt>
                <c:pt idx="1720">
                  <c:v>6.4072687977798137E-2</c:v>
                </c:pt>
                <c:pt idx="1721">
                  <c:v>6.405483734927489E-2</c:v>
                </c:pt>
                <c:pt idx="1722">
                  <c:v>6.3996796048505014E-2</c:v>
                </c:pt>
                <c:pt idx="1723">
                  <c:v>6.3946139687506287E-2</c:v>
                </c:pt>
                <c:pt idx="1724">
                  <c:v>6.3913857220476517E-2</c:v>
                </c:pt>
                <c:pt idx="1725">
                  <c:v>6.3903632362018695E-2</c:v>
                </c:pt>
                <c:pt idx="1726">
                  <c:v>6.3903590909817273E-2</c:v>
                </c:pt>
                <c:pt idx="1727">
                  <c:v>6.3882354417563375E-2</c:v>
                </c:pt>
                <c:pt idx="1728">
                  <c:v>6.3883866391872227E-2</c:v>
                </c:pt>
                <c:pt idx="1729">
                  <c:v>6.392246882654537E-2</c:v>
                </c:pt>
                <c:pt idx="1730">
                  <c:v>6.3974433630834604E-2</c:v>
                </c:pt>
                <c:pt idx="1731">
                  <c:v>6.4009752663207298E-2</c:v>
                </c:pt>
                <c:pt idx="1732">
                  <c:v>6.4099656043829875E-2</c:v>
                </c:pt>
                <c:pt idx="1733">
                  <c:v>6.413633463202581E-2</c:v>
                </c:pt>
                <c:pt idx="1734">
                  <c:v>6.4034425300679043E-2</c:v>
                </c:pt>
                <c:pt idx="1735">
                  <c:v>6.3905275347814788E-2</c:v>
                </c:pt>
                <c:pt idx="1736">
                  <c:v>6.3800094673083521E-2</c:v>
                </c:pt>
                <c:pt idx="1737">
                  <c:v>6.3691308679222819E-2</c:v>
                </c:pt>
                <c:pt idx="1738">
                  <c:v>6.3591279629460096E-2</c:v>
                </c:pt>
                <c:pt idx="1739">
                  <c:v>6.346601246961027E-2</c:v>
                </c:pt>
                <c:pt idx="1740">
                  <c:v>6.3262260760156841E-2</c:v>
                </c:pt>
                <c:pt idx="1741">
                  <c:v>6.3147424808818783E-2</c:v>
                </c:pt>
                <c:pt idx="1742">
                  <c:v>6.3114963464592735E-2</c:v>
                </c:pt>
                <c:pt idx="1743">
                  <c:v>6.3019437763477223E-2</c:v>
                </c:pt>
                <c:pt idx="1744">
                  <c:v>6.290326058957349E-2</c:v>
                </c:pt>
                <c:pt idx="1745">
                  <c:v>6.2762710933376181E-2</c:v>
                </c:pt>
                <c:pt idx="1746">
                  <c:v>6.2629672858042301E-2</c:v>
                </c:pt>
                <c:pt idx="1747">
                  <c:v>6.2402725094558402E-2</c:v>
                </c:pt>
                <c:pt idx="1748">
                  <c:v>6.2188569834889282E-2</c:v>
                </c:pt>
                <c:pt idx="1749">
                  <c:v>6.2087965266650572E-2</c:v>
                </c:pt>
                <c:pt idx="1750">
                  <c:v>6.2021270582098838E-2</c:v>
                </c:pt>
                <c:pt idx="1751">
                  <c:v>6.1960695639517845E-2</c:v>
                </c:pt>
                <c:pt idx="1752">
                  <c:v>6.2030837469959979E-2</c:v>
                </c:pt>
                <c:pt idx="1753">
                  <c:v>6.1991633210550887E-2</c:v>
                </c:pt>
                <c:pt idx="1754">
                  <c:v>6.1916427752095923E-2</c:v>
                </c:pt>
                <c:pt idx="1755">
                  <c:v>6.1792895684993909E-2</c:v>
                </c:pt>
                <c:pt idx="1756">
                  <c:v>6.1667597200499198E-2</c:v>
                </c:pt>
                <c:pt idx="1757">
                  <c:v>6.1589136993435288E-2</c:v>
                </c:pt>
                <c:pt idx="1758">
                  <c:v>6.1529231720797696E-2</c:v>
                </c:pt>
                <c:pt idx="1759">
                  <c:v>6.1507866358820391E-2</c:v>
                </c:pt>
                <c:pt idx="1760">
                  <c:v>6.163296965346423E-2</c:v>
                </c:pt>
                <c:pt idx="1761">
                  <c:v>6.1586289225031877E-2</c:v>
                </c:pt>
                <c:pt idx="1762">
                  <c:v>6.1595024291788827E-2</c:v>
                </c:pt>
                <c:pt idx="1763">
                  <c:v>6.1757047475187114E-2</c:v>
                </c:pt>
                <c:pt idx="1764">
                  <c:v>6.1781546981399753E-2</c:v>
                </c:pt>
                <c:pt idx="1765">
                  <c:v>6.1818674744055876E-2</c:v>
                </c:pt>
                <c:pt idx="1766">
                  <c:v>6.184678428815836E-2</c:v>
                </c:pt>
                <c:pt idx="1767">
                  <c:v>6.177200996315857E-2</c:v>
                </c:pt>
                <c:pt idx="1768">
                  <c:v>6.1659246728155453E-2</c:v>
                </c:pt>
                <c:pt idx="1769">
                  <c:v>6.1489175946121313E-2</c:v>
                </c:pt>
                <c:pt idx="1770">
                  <c:v>6.1346279773664088E-2</c:v>
                </c:pt>
                <c:pt idx="1771">
                  <c:v>6.1218924908733402E-2</c:v>
                </c:pt>
                <c:pt idx="1772">
                  <c:v>6.1094611668861099E-2</c:v>
                </c:pt>
                <c:pt idx="1773">
                  <c:v>6.0851216054767482E-2</c:v>
                </c:pt>
                <c:pt idx="1774">
                  <c:v>6.0553295983024412E-2</c:v>
                </c:pt>
                <c:pt idx="1775">
                  <c:v>6.015635847601021E-2</c:v>
                </c:pt>
                <c:pt idx="1776">
                  <c:v>5.9714106319212965E-2</c:v>
                </c:pt>
                <c:pt idx="1777">
                  <c:v>5.924658297945673E-2</c:v>
                </c:pt>
                <c:pt idx="1778">
                  <c:v>5.8838773122867269E-2</c:v>
                </c:pt>
                <c:pt idx="1779">
                  <c:v>5.8588237125557309E-2</c:v>
                </c:pt>
                <c:pt idx="1780">
                  <c:v>5.8496720275256028E-2</c:v>
                </c:pt>
                <c:pt idx="1781">
                  <c:v>5.8189107510824775E-2</c:v>
                </c:pt>
                <c:pt idx="1782">
                  <c:v>5.8005263494684441E-2</c:v>
                </c:pt>
                <c:pt idx="1783">
                  <c:v>5.8046754202614591E-2</c:v>
                </c:pt>
                <c:pt idx="1784">
                  <c:v>5.8020464405041987E-2</c:v>
                </c:pt>
                <c:pt idx="1785">
                  <c:v>5.8029301378739503E-2</c:v>
                </c:pt>
                <c:pt idx="1786">
                  <c:v>5.8047062154605519E-2</c:v>
                </c:pt>
                <c:pt idx="1787">
                  <c:v>5.8082763863984935E-2</c:v>
                </c:pt>
                <c:pt idx="1788">
                  <c:v>5.8200597393999416E-2</c:v>
                </c:pt>
                <c:pt idx="1789">
                  <c:v>5.8211310607307873E-2</c:v>
                </c:pt>
                <c:pt idx="1790">
                  <c:v>5.8312111164301919E-2</c:v>
                </c:pt>
                <c:pt idx="1791">
                  <c:v>5.8403536583457982E-2</c:v>
                </c:pt>
                <c:pt idx="1792">
                  <c:v>5.8428189591747587E-2</c:v>
                </c:pt>
                <c:pt idx="1793">
                  <c:v>5.8407666340125924E-2</c:v>
                </c:pt>
                <c:pt idx="1794">
                  <c:v>5.8391236334270305E-2</c:v>
                </c:pt>
                <c:pt idx="1795">
                  <c:v>5.8282608385936165E-2</c:v>
                </c:pt>
                <c:pt idx="1796">
                  <c:v>5.8087425864146613E-2</c:v>
                </c:pt>
                <c:pt idx="1797">
                  <c:v>5.7899978279633085E-2</c:v>
                </c:pt>
                <c:pt idx="1798">
                  <c:v>5.752958218698908E-2</c:v>
                </c:pt>
                <c:pt idx="1799">
                  <c:v>5.7275509036460025E-2</c:v>
                </c:pt>
                <c:pt idx="1800">
                  <c:v>5.6902723145181029E-2</c:v>
                </c:pt>
                <c:pt idx="1801">
                  <c:v>5.655593610945385E-2</c:v>
                </c:pt>
                <c:pt idx="1802">
                  <c:v>5.6339739082469684E-2</c:v>
                </c:pt>
                <c:pt idx="1803">
                  <c:v>5.629947736736788E-2</c:v>
                </c:pt>
                <c:pt idx="1804">
                  <c:v>5.614621764751921E-2</c:v>
                </c:pt>
                <c:pt idx="1805">
                  <c:v>5.60260799077942E-2</c:v>
                </c:pt>
                <c:pt idx="1806">
                  <c:v>5.5940146334580984E-2</c:v>
                </c:pt>
                <c:pt idx="1807">
                  <c:v>5.5841006027623354E-2</c:v>
                </c:pt>
                <c:pt idx="1808">
                  <c:v>5.5871726845690584E-2</c:v>
                </c:pt>
                <c:pt idx="1809">
                  <c:v>5.5727967330188567E-2</c:v>
                </c:pt>
                <c:pt idx="1810">
                  <c:v>5.5734430826518182E-2</c:v>
                </c:pt>
                <c:pt idx="1811">
                  <c:v>5.5697861537747174E-2</c:v>
                </c:pt>
                <c:pt idx="1812">
                  <c:v>5.564885797560927E-2</c:v>
                </c:pt>
                <c:pt idx="1813">
                  <c:v>5.5782111481631959E-2</c:v>
                </c:pt>
                <c:pt idx="1814">
                  <c:v>5.5994280247781386E-2</c:v>
                </c:pt>
                <c:pt idx="1815">
                  <c:v>5.6161843937088549E-2</c:v>
                </c:pt>
                <c:pt idx="1816">
                  <c:v>5.6285963589163088E-2</c:v>
                </c:pt>
                <c:pt idx="1817">
                  <c:v>5.6594741862018301E-2</c:v>
                </c:pt>
                <c:pt idx="1818">
                  <c:v>5.6938392637698086E-2</c:v>
                </c:pt>
                <c:pt idx="1819">
                  <c:v>5.7188930910732592E-2</c:v>
                </c:pt>
                <c:pt idx="1820">
                  <c:v>5.7400307232578482E-2</c:v>
                </c:pt>
                <c:pt idx="1821">
                  <c:v>5.7552757242746104E-2</c:v>
                </c:pt>
                <c:pt idx="1822">
                  <c:v>5.7725067895616475E-2</c:v>
                </c:pt>
                <c:pt idx="1823">
                  <c:v>5.7795789130236967E-2</c:v>
                </c:pt>
                <c:pt idx="1824">
                  <c:v>5.7854132814436687E-2</c:v>
                </c:pt>
                <c:pt idx="1825">
                  <c:v>5.7883876011394421E-2</c:v>
                </c:pt>
                <c:pt idx="1826">
                  <c:v>5.7837408105723506E-2</c:v>
                </c:pt>
                <c:pt idx="1827">
                  <c:v>5.7811348069145979E-2</c:v>
                </c:pt>
                <c:pt idx="1828">
                  <c:v>5.7773413686005096E-2</c:v>
                </c:pt>
                <c:pt idx="1829">
                  <c:v>5.7682958861180904E-2</c:v>
                </c:pt>
                <c:pt idx="1830">
                  <c:v>5.7393389724684891E-2</c:v>
                </c:pt>
                <c:pt idx="1831">
                  <c:v>5.7200708096728115E-2</c:v>
                </c:pt>
                <c:pt idx="1832">
                  <c:v>5.7050486236636173E-2</c:v>
                </c:pt>
                <c:pt idx="1833">
                  <c:v>5.7041110436105567E-2</c:v>
                </c:pt>
                <c:pt idx="1834">
                  <c:v>5.7052423471613871E-2</c:v>
                </c:pt>
                <c:pt idx="1835">
                  <c:v>5.705159134122767E-2</c:v>
                </c:pt>
                <c:pt idx="1836">
                  <c:v>5.7096563225067856E-2</c:v>
                </c:pt>
                <c:pt idx="1837">
                  <c:v>5.7077664666756754E-2</c:v>
                </c:pt>
                <c:pt idx="1838">
                  <c:v>5.6948680915082955E-2</c:v>
                </c:pt>
                <c:pt idx="1839">
                  <c:v>5.6896999078214557E-2</c:v>
                </c:pt>
                <c:pt idx="1840">
                  <c:v>5.6834813630870513E-2</c:v>
                </c:pt>
                <c:pt idx="1841">
                  <c:v>5.677348468944636E-2</c:v>
                </c:pt>
                <c:pt idx="1842">
                  <c:v>5.6638323651671867E-2</c:v>
                </c:pt>
                <c:pt idx="1843">
                  <c:v>5.6648961627713941E-2</c:v>
                </c:pt>
                <c:pt idx="1844">
                  <c:v>5.6639071055026538E-2</c:v>
                </c:pt>
                <c:pt idx="1845">
                  <c:v>5.6597986326309774E-2</c:v>
                </c:pt>
                <c:pt idx="1846">
                  <c:v>5.6583068444406533E-2</c:v>
                </c:pt>
                <c:pt idx="1847">
                  <c:v>5.6587162314156808E-2</c:v>
                </c:pt>
                <c:pt idx="1848">
                  <c:v>5.641112078619899E-2</c:v>
                </c:pt>
                <c:pt idx="1849">
                  <c:v>5.6373663904102651E-2</c:v>
                </c:pt>
                <c:pt idx="1850">
                  <c:v>5.6334670183751497E-2</c:v>
                </c:pt>
                <c:pt idx="1851">
                  <c:v>5.6228743603768484E-2</c:v>
                </c:pt>
                <c:pt idx="1852">
                  <c:v>5.6127190132028298E-2</c:v>
                </c:pt>
                <c:pt idx="1853">
                  <c:v>5.6032100966667088E-2</c:v>
                </c:pt>
                <c:pt idx="1854">
                  <c:v>5.5929784724277669E-2</c:v>
                </c:pt>
                <c:pt idx="1855">
                  <c:v>5.5730519724078137E-2</c:v>
                </c:pt>
                <c:pt idx="1856">
                  <c:v>5.5725752175737629E-2</c:v>
                </c:pt>
                <c:pt idx="1857">
                  <c:v>5.5790990452789034E-2</c:v>
                </c:pt>
                <c:pt idx="1858">
                  <c:v>5.590284663775795E-2</c:v>
                </c:pt>
                <c:pt idx="1859">
                  <c:v>5.6075369874158364E-2</c:v>
                </c:pt>
                <c:pt idx="1860">
                  <c:v>5.6230630197370617E-2</c:v>
                </c:pt>
                <c:pt idx="1861">
                  <c:v>5.6289620772801433E-2</c:v>
                </c:pt>
                <c:pt idx="1862">
                  <c:v>5.6262901420379513E-2</c:v>
                </c:pt>
                <c:pt idx="1863">
                  <c:v>5.6286138137326969E-2</c:v>
                </c:pt>
                <c:pt idx="1864">
                  <c:v>5.6281715000790204E-2</c:v>
                </c:pt>
                <c:pt idx="1865">
                  <c:v>5.6272152537726154E-2</c:v>
                </c:pt>
                <c:pt idx="1866">
                  <c:v>5.6262483245265206E-2</c:v>
                </c:pt>
                <c:pt idx="1867">
                  <c:v>5.6267958184586117E-2</c:v>
                </c:pt>
                <c:pt idx="1868">
                  <c:v>5.6272018360830754E-2</c:v>
                </c:pt>
                <c:pt idx="1869">
                  <c:v>5.6281750070954852E-2</c:v>
                </c:pt>
                <c:pt idx="1870">
                  <c:v>5.6257412656710436E-2</c:v>
                </c:pt>
                <c:pt idx="1871">
                  <c:v>5.6180789569830435E-2</c:v>
                </c:pt>
                <c:pt idx="1872">
                  <c:v>5.6165950610730569E-2</c:v>
                </c:pt>
                <c:pt idx="1873">
                  <c:v>5.6163937575907437E-2</c:v>
                </c:pt>
                <c:pt idx="1874">
                  <c:v>5.6119143966877387E-2</c:v>
                </c:pt>
                <c:pt idx="1875">
                  <c:v>5.6117228981036063E-2</c:v>
                </c:pt>
                <c:pt idx="1876">
                  <c:v>5.6114198645424461E-2</c:v>
                </c:pt>
                <c:pt idx="1877">
                  <c:v>5.6079334149192347E-2</c:v>
                </c:pt>
                <c:pt idx="1878">
                  <c:v>5.6000179134301088E-2</c:v>
                </c:pt>
                <c:pt idx="1879">
                  <c:v>5.6063650312551207E-2</c:v>
                </c:pt>
                <c:pt idx="1880">
                  <c:v>5.6475106458564787E-2</c:v>
                </c:pt>
                <c:pt idx="1881">
                  <c:v>5.6646456558197486E-2</c:v>
                </c:pt>
                <c:pt idx="1882">
                  <c:v>5.6724218556740653E-2</c:v>
                </c:pt>
                <c:pt idx="1883">
                  <c:v>5.6930439924092732E-2</c:v>
                </c:pt>
                <c:pt idx="1884">
                  <c:v>5.7119580556373631E-2</c:v>
                </c:pt>
                <c:pt idx="1885">
                  <c:v>5.7165201886125325E-2</c:v>
                </c:pt>
                <c:pt idx="1886">
                  <c:v>5.7218605235373837E-2</c:v>
                </c:pt>
                <c:pt idx="1887">
                  <c:v>5.7316083022177708E-2</c:v>
                </c:pt>
                <c:pt idx="1888">
                  <c:v>5.7350116680729757E-2</c:v>
                </c:pt>
                <c:pt idx="1889">
                  <c:v>5.742371610435372E-2</c:v>
                </c:pt>
                <c:pt idx="1890">
                  <c:v>5.7383613037287916E-2</c:v>
                </c:pt>
                <c:pt idx="1891">
                  <c:v>5.7383291308356676E-2</c:v>
                </c:pt>
                <c:pt idx="1892">
                  <c:v>5.7373892877730467E-2</c:v>
                </c:pt>
                <c:pt idx="1893">
                  <c:v>5.7328581485126096E-2</c:v>
                </c:pt>
                <c:pt idx="1894">
                  <c:v>5.7328386299490053E-2</c:v>
                </c:pt>
                <c:pt idx="1895">
                  <c:v>5.7308841808738277E-2</c:v>
                </c:pt>
                <c:pt idx="1896">
                  <c:v>5.7204442237173941E-2</c:v>
                </c:pt>
                <c:pt idx="1897">
                  <c:v>5.7185682927643443E-2</c:v>
                </c:pt>
                <c:pt idx="1898">
                  <c:v>5.7162642365316894E-2</c:v>
                </c:pt>
                <c:pt idx="1899">
                  <c:v>5.7144252833660619E-2</c:v>
                </c:pt>
                <c:pt idx="1900">
                  <c:v>5.6920834246517463E-2</c:v>
                </c:pt>
                <c:pt idx="1901">
                  <c:v>5.6843514488172771E-2</c:v>
                </c:pt>
                <c:pt idx="1902">
                  <c:v>5.6876835849992764E-2</c:v>
                </c:pt>
                <c:pt idx="1903">
                  <c:v>5.6770508827410054E-2</c:v>
                </c:pt>
                <c:pt idx="1904">
                  <c:v>5.6655861643704584E-2</c:v>
                </c:pt>
                <c:pt idx="1905">
                  <c:v>5.6653012363838594E-2</c:v>
                </c:pt>
                <c:pt idx="1906">
                  <c:v>5.6688189718116205E-2</c:v>
                </c:pt>
                <c:pt idx="1907">
                  <c:v>5.6687317748512565E-2</c:v>
                </c:pt>
                <c:pt idx="1908">
                  <c:v>5.6678609884347711E-2</c:v>
                </c:pt>
                <c:pt idx="1909">
                  <c:v>5.654867144170498E-2</c:v>
                </c:pt>
                <c:pt idx="1910">
                  <c:v>5.6483564128455045E-2</c:v>
                </c:pt>
                <c:pt idx="1911">
                  <c:v>5.6366639588961168E-2</c:v>
                </c:pt>
                <c:pt idx="1912">
                  <c:v>5.6282851754832698E-2</c:v>
                </c:pt>
                <c:pt idx="1913">
                  <c:v>5.6201753167766502E-2</c:v>
                </c:pt>
                <c:pt idx="1914">
                  <c:v>5.6160203822853291E-2</c:v>
                </c:pt>
                <c:pt idx="1915">
                  <c:v>5.6124804168680868E-2</c:v>
                </c:pt>
                <c:pt idx="1916">
                  <c:v>5.6019512562195138E-2</c:v>
                </c:pt>
                <c:pt idx="1917">
                  <c:v>5.5864098919759353E-2</c:v>
                </c:pt>
                <c:pt idx="1918">
                  <c:v>5.5721763549399096E-2</c:v>
                </c:pt>
                <c:pt idx="1919">
                  <c:v>5.5456409731567534E-2</c:v>
                </c:pt>
                <c:pt idx="1920">
                  <c:v>5.5245693516853982E-2</c:v>
                </c:pt>
                <c:pt idx="1921">
                  <c:v>5.5010611769427946E-2</c:v>
                </c:pt>
                <c:pt idx="1922">
                  <c:v>5.4900679321045476E-2</c:v>
                </c:pt>
                <c:pt idx="1923">
                  <c:v>5.4694385523668849E-2</c:v>
                </c:pt>
                <c:pt idx="1924">
                  <c:v>5.4528859356009832E-2</c:v>
                </c:pt>
                <c:pt idx="1925">
                  <c:v>5.4417020185864688E-2</c:v>
                </c:pt>
                <c:pt idx="1926">
                  <c:v>5.4406613853712087E-2</c:v>
                </c:pt>
                <c:pt idx="1927">
                  <c:v>5.4410668325740617E-2</c:v>
                </c:pt>
                <c:pt idx="1928">
                  <c:v>5.4413859427038476E-2</c:v>
                </c:pt>
                <c:pt idx="1929">
                  <c:v>5.4466298075506736E-2</c:v>
                </c:pt>
                <c:pt idx="1930">
                  <c:v>5.4554546984523229E-2</c:v>
                </c:pt>
                <c:pt idx="1931">
                  <c:v>5.453605510868792E-2</c:v>
                </c:pt>
                <c:pt idx="1932">
                  <c:v>5.4509524452649158E-2</c:v>
                </c:pt>
                <c:pt idx="1933">
                  <c:v>5.4479677860196689E-2</c:v>
                </c:pt>
                <c:pt idx="1934">
                  <c:v>5.4374573636941759E-2</c:v>
                </c:pt>
                <c:pt idx="1935">
                  <c:v>5.434278185036491E-2</c:v>
                </c:pt>
                <c:pt idx="1936">
                  <c:v>5.4260233890840913E-2</c:v>
                </c:pt>
                <c:pt idx="1937">
                  <c:v>5.4309857254658735E-2</c:v>
                </c:pt>
                <c:pt idx="1938">
                  <c:v>5.4304757881814547E-2</c:v>
                </c:pt>
                <c:pt idx="1939">
                  <c:v>5.420974383343205E-2</c:v>
                </c:pt>
                <c:pt idx="1940">
                  <c:v>5.4140882611463811E-2</c:v>
                </c:pt>
                <c:pt idx="1941">
                  <c:v>5.4133388978532482E-2</c:v>
                </c:pt>
                <c:pt idx="1942">
                  <c:v>5.412799852076966E-2</c:v>
                </c:pt>
                <c:pt idx="1943">
                  <c:v>5.4104189022773516E-2</c:v>
                </c:pt>
                <c:pt idx="1944">
                  <c:v>5.4063235288084543E-2</c:v>
                </c:pt>
                <c:pt idx="1945">
                  <c:v>5.4052432526070518E-2</c:v>
                </c:pt>
                <c:pt idx="1946">
                  <c:v>5.4051825276821085E-2</c:v>
                </c:pt>
                <c:pt idx="1947">
                  <c:v>5.4031063878063418E-2</c:v>
                </c:pt>
                <c:pt idx="1948">
                  <c:v>5.4019920355318378E-2</c:v>
                </c:pt>
                <c:pt idx="1949">
                  <c:v>5.4045920149598331E-2</c:v>
                </c:pt>
                <c:pt idx="1950">
                  <c:v>5.409807216651661E-2</c:v>
                </c:pt>
                <c:pt idx="1951">
                  <c:v>5.4113012633034273E-2</c:v>
                </c:pt>
                <c:pt idx="1952">
                  <c:v>5.4108891052324116E-2</c:v>
                </c:pt>
                <c:pt idx="1953">
                  <c:v>5.4119015476891755E-2</c:v>
                </c:pt>
                <c:pt idx="1954">
                  <c:v>5.4118904924111901E-2</c:v>
                </c:pt>
                <c:pt idx="1955">
                  <c:v>5.4130293328908563E-2</c:v>
                </c:pt>
                <c:pt idx="1956">
                  <c:v>5.4139103960202759E-2</c:v>
                </c:pt>
                <c:pt idx="1957">
                  <c:v>5.3894505220100655E-2</c:v>
                </c:pt>
                <c:pt idx="1958">
                  <c:v>5.3757391414785263E-2</c:v>
                </c:pt>
                <c:pt idx="1959">
                  <c:v>5.3645145503478077E-2</c:v>
                </c:pt>
                <c:pt idx="1960">
                  <c:v>5.355984661174918E-2</c:v>
                </c:pt>
                <c:pt idx="1961">
                  <c:v>5.3426821873910894E-2</c:v>
                </c:pt>
                <c:pt idx="1962">
                  <c:v>5.3310811898901717E-2</c:v>
                </c:pt>
                <c:pt idx="1963">
                  <c:v>5.3263243875577605E-2</c:v>
                </c:pt>
                <c:pt idx="1964">
                  <c:v>5.3166539921978943E-2</c:v>
                </c:pt>
                <c:pt idx="1965">
                  <c:v>5.306785215733216E-2</c:v>
                </c:pt>
                <c:pt idx="1966">
                  <c:v>5.2948622014707687E-2</c:v>
                </c:pt>
                <c:pt idx="1967">
                  <c:v>5.2851974573774343E-2</c:v>
                </c:pt>
                <c:pt idx="1968">
                  <c:v>5.2746191847839373E-2</c:v>
                </c:pt>
                <c:pt idx="1969">
                  <c:v>5.2671955538599637E-2</c:v>
                </c:pt>
                <c:pt idx="1970">
                  <c:v>5.265258049916556E-2</c:v>
                </c:pt>
                <c:pt idx="1971">
                  <c:v>5.257105218386568E-2</c:v>
                </c:pt>
                <c:pt idx="1972">
                  <c:v>5.2487155126528538E-2</c:v>
                </c:pt>
                <c:pt idx="1973">
                  <c:v>5.2376672308985052E-2</c:v>
                </c:pt>
                <c:pt idx="1974">
                  <c:v>5.2283336989317919E-2</c:v>
                </c:pt>
                <c:pt idx="1975">
                  <c:v>5.2239620856766249E-2</c:v>
                </c:pt>
                <c:pt idx="1976">
                  <c:v>5.2211004138588223E-2</c:v>
                </c:pt>
                <c:pt idx="1977">
                  <c:v>5.2226875795446333E-2</c:v>
                </c:pt>
                <c:pt idx="1978">
                  <c:v>5.2305930321788673E-2</c:v>
                </c:pt>
                <c:pt idx="1979">
                  <c:v>5.2386924610955926E-2</c:v>
                </c:pt>
                <c:pt idx="1980">
                  <c:v>5.2589201241992317E-2</c:v>
                </c:pt>
                <c:pt idx="1981">
                  <c:v>5.2708015273865406E-2</c:v>
                </c:pt>
                <c:pt idx="1982">
                  <c:v>5.28225138119265E-2</c:v>
                </c:pt>
                <c:pt idx="1983">
                  <c:v>5.2852951271962975E-2</c:v>
                </c:pt>
                <c:pt idx="1984">
                  <c:v>5.2848533053204597E-2</c:v>
                </c:pt>
                <c:pt idx="1985">
                  <c:v>5.2847018540112603E-2</c:v>
                </c:pt>
                <c:pt idx="1986">
                  <c:v>5.2846456614571137E-2</c:v>
                </c:pt>
                <c:pt idx="1987">
                  <c:v>5.284861032037972E-2</c:v>
                </c:pt>
                <c:pt idx="1988">
                  <c:v>5.285045727635139E-2</c:v>
                </c:pt>
                <c:pt idx="1989">
                  <c:v>5.2858724241201999E-2</c:v>
                </c:pt>
                <c:pt idx="1990">
                  <c:v>5.2901040447982148E-2</c:v>
                </c:pt>
                <c:pt idx="1991">
                  <c:v>5.2954203528372774E-2</c:v>
                </c:pt>
                <c:pt idx="1992">
                  <c:v>5.2945400137578695E-2</c:v>
                </c:pt>
                <c:pt idx="1993">
                  <c:v>5.2940034910435842E-2</c:v>
                </c:pt>
                <c:pt idx="1994">
                  <c:v>5.2949830539231406E-2</c:v>
                </c:pt>
                <c:pt idx="1995">
                  <c:v>5.2939778592436079E-2</c:v>
                </c:pt>
                <c:pt idx="1996">
                  <c:v>5.2923895378629106E-2</c:v>
                </c:pt>
                <c:pt idx="1997">
                  <c:v>5.2853206262577411E-2</c:v>
                </c:pt>
                <c:pt idx="1998">
                  <c:v>5.2801731209135422E-2</c:v>
                </c:pt>
                <c:pt idx="1999">
                  <c:v>5.2735607707947933E-2</c:v>
                </c:pt>
                <c:pt idx="2000">
                  <c:v>5.2539066786839866E-2</c:v>
                </c:pt>
                <c:pt idx="2001">
                  <c:v>5.2393045962275668E-2</c:v>
                </c:pt>
                <c:pt idx="2002">
                  <c:v>5.2178578307220586E-2</c:v>
                </c:pt>
                <c:pt idx="2003">
                  <c:v>5.2059633222009224E-2</c:v>
                </c:pt>
                <c:pt idx="2004">
                  <c:v>5.2037590741863066E-2</c:v>
                </c:pt>
                <c:pt idx="2005">
                  <c:v>5.2126809387839035E-2</c:v>
                </c:pt>
                <c:pt idx="2006">
                  <c:v>5.2202503772783432E-2</c:v>
                </c:pt>
                <c:pt idx="2007">
                  <c:v>5.2252439835972539E-2</c:v>
                </c:pt>
                <c:pt idx="2008">
                  <c:v>5.227126095152234E-2</c:v>
                </c:pt>
                <c:pt idx="2009">
                  <c:v>5.2335990742536989E-2</c:v>
                </c:pt>
                <c:pt idx="2010">
                  <c:v>5.2440869530006859E-2</c:v>
                </c:pt>
                <c:pt idx="2011">
                  <c:v>5.2510386412342125E-2</c:v>
                </c:pt>
                <c:pt idx="2012">
                  <c:v>5.2569298607564749E-2</c:v>
                </c:pt>
                <c:pt idx="2013">
                  <c:v>5.252850055683788E-2</c:v>
                </c:pt>
                <c:pt idx="2014">
                  <c:v>5.2496115191760929E-2</c:v>
                </c:pt>
                <c:pt idx="2015">
                  <c:v>5.2444085052752012E-2</c:v>
                </c:pt>
                <c:pt idx="2016">
                  <c:v>5.235943531264161E-2</c:v>
                </c:pt>
                <c:pt idx="2017">
                  <c:v>5.2292017699744252E-2</c:v>
                </c:pt>
                <c:pt idx="2018">
                  <c:v>5.2148086377379256E-2</c:v>
                </c:pt>
                <c:pt idx="2019">
                  <c:v>5.1985812553255913E-2</c:v>
                </c:pt>
                <c:pt idx="2020">
                  <c:v>5.1784194691776787E-2</c:v>
                </c:pt>
                <c:pt idx="2021">
                  <c:v>5.148020435657346E-2</c:v>
                </c:pt>
                <c:pt idx="2022">
                  <c:v>5.1187629617317654E-2</c:v>
                </c:pt>
                <c:pt idx="2023">
                  <c:v>5.0789125882681474E-2</c:v>
                </c:pt>
                <c:pt idx="2024">
                  <c:v>5.0342646157221775E-2</c:v>
                </c:pt>
                <c:pt idx="2025">
                  <c:v>5.0452446838363356E-2</c:v>
                </c:pt>
                <c:pt idx="2026">
                  <c:v>5.0539588926115118E-2</c:v>
                </c:pt>
                <c:pt idx="2027">
                  <c:v>5.0538997939473432E-2</c:v>
                </c:pt>
                <c:pt idx="2028">
                  <c:v>5.0512026550241694E-2</c:v>
                </c:pt>
                <c:pt idx="2029">
                  <c:v>5.0557347642755143E-2</c:v>
                </c:pt>
                <c:pt idx="2030">
                  <c:v>5.0562340285245998E-2</c:v>
                </c:pt>
                <c:pt idx="2031">
                  <c:v>5.0605903794441465E-2</c:v>
                </c:pt>
                <c:pt idx="2032">
                  <c:v>5.0624720527812056E-2</c:v>
                </c:pt>
                <c:pt idx="2033">
                  <c:v>5.0624346332502117E-2</c:v>
                </c:pt>
                <c:pt idx="2034">
                  <c:v>5.0622287425364315E-2</c:v>
                </c:pt>
                <c:pt idx="2035">
                  <c:v>5.0611692080596661E-2</c:v>
                </c:pt>
                <c:pt idx="2036">
                  <c:v>5.0603495519868147E-2</c:v>
                </c:pt>
                <c:pt idx="2037">
                  <c:v>5.0608778504744885E-2</c:v>
                </c:pt>
                <c:pt idx="2038">
                  <c:v>5.0774988482745961E-2</c:v>
                </c:pt>
                <c:pt idx="2039">
                  <c:v>5.080388196042103E-2</c:v>
                </c:pt>
                <c:pt idx="2040">
                  <c:v>5.0830367810348921E-2</c:v>
                </c:pt>
                <c:pt idx="2041">
                  <c:v>5.0809856662507813E-2</c:v>
                </c:pt>
                <c:pt idx="2042">
                  <c:v>5.0797230176124301E-2</c:v>
                </c:pt>
                <c:pt idx="2043">
                  <c:v>5.0800320718301401E-2</c:v>
                </c:pt>
                <c:pt idx="2044">
                  <c:v>5.0801954545266023E-2</c:v>
                </c:pt>
                <c:pt idx="2045">
                  <c:v>5.0680003472187776E-2</c:v>
                </c:pt>
                <c:pt idx="2046">
                  <c:v>5.0591475863476537E-2</c:v>
                </c:pt>
                <c:pt idx="2047">
                  <c:v>5.0592660785925933E-2</c:v>
                </c:pt>
                <c:pt idx="2048">
                  <c:v>5.0588805208542906E-2</c:v>
                </c:pt>
                <c:pt idx="2049">
                  <c:v>5.057324495106167E-2</c:v>
                </c:pt>
                <c:pt idx="2050">
                  <c:v>5.0632081019167587E-2</c:v>
                </c:pt>
                <c:pt idx="2051">
                  <c:v>5.0663748787790792E-2</c:v>
                </c:pt>
                <c:pt idx="2052">
                  <c:v>5.0738056875094327E-2</c:v>
                </c:pt>
                <c:pt idx="2053">
                  <c:v>5.0940107374663993E-2</c:v>
                </c:pt>
                <c:pt idx="2054">
                  <c:v>5.1022678246264309E-2</c:v>
                </c:pt>
                <c:pt idx="2055">
                  <c:v>5.1227653455294959E-2</c:v>
                </c:pt>
                <c:pt idx="2056">
                  <c:v>5.1378115461773746E-2</c:v>
                </c:pt>
                <c:pt idx="2057">
                  <c:v>5.1559427510780402E-2</c:v>
                </c:pt>
                <c:pt idx="2058">
                  <c:v>5.1871259467445877E-2</c:v>
                </c:pt>
                <c:pt idx="2059">
                  <c:v>5.2113606895993751E-2</c:v>
                </c:pt>
                <c:pt idx="2060">
                  <c:v>5.2277729023697046E-2</c:v>
                </c:pt>
                <c:pt idx="2061">
                  <c:v>5.2352938920931472E-2</c:v>
                </c:pt>
                <c:pt idx="2062">
                  <c:v>5.2422665136426544E-2</c:v>
                </c:pt>
                <c:pt idx="2063">
                  <c:v>5.25964215603529E-2</c:v>
                </c:pt>
                <c:pt idx="2064">
                  <c:v>5.2832787367462705E-2</c:v>
                </c:pt>
                <c:pt idx="2065">
                  <c:v>5.3009857206501337E-2</c:v>
                </c:pt>
                <c:pt idx="2066">
                  <c:v>5.3025624356508809E-2</c:v>
                </c:pt>
                <c:pt idx="2067">
                  <c:v>5.2984051219080577E-2</c:v>
                </c:pt>
                <c:pt idx="2068">
                  <c:v>5.310491801164053E-2</c:v>
                </c:pt>
                <c:pt idx="2069">
                  <c:v>5.3108237931623323E-2</c:v>
                </c:pt>
                <c:pt idx="2070">
                  <c:v>5.3086475160378954E-2</c:v>
                </c:pt>
                <c:pt idx="2071">
                  <c:v>5.3028308334230681E-2</c:v>
                </c:pt>
                <c:pt idx="2072">
                  <c:v>5.2972657749656378E-2</c:v>
                </c:pt>
                <c:pt idx="2073">
                  <c:v>5.2946090898046208E-2</c:v>
                </c:pt>
                <c:pt idx="2074">
                  <c:v>5.2837416073342025E-2</c:v>
                </c:pt>
                <c:pt idx="2075">
                  <c:v>5.2815645750982985E-2</c:v>
                </c:pt>
                <c:pt idx="2076">
                  <c:v>5.2811403961172287E-2</c:v>
                </c:pt>
                <c:pt idx="2077">
                  <c:v>5.2818437075613074E-2</c:v>
                </c:pt>
                <c:pt idx="2078">
                  <c:v>5.2824596868280067E-2</c:v>
                </c:pt>
                <c:pt idx="2079">
                  <c:v>5.282402986710704E-2</c:v>
                </c:pt>
                <c:pt idx="2080">
                  <c:v>5.2823480614001349E-2</c:v>
                </c:pt>
                <c:pt idx="2081">
                  <c:v>5.2791577287075148E-2</c:v>
                </c:pt>
                <c:pt idx="2082">
                  <c:v>5.2744478742169337E-2</c:v>
                </c:pt>
                <c:pt idx="2083">
                  <c:v>5.2762322242819973E-2</c:v>
                </c:pt>
                <c:pt idx="2084">
                  <c:v>5.2734132203478321E-2</c:v>
                </c:pt>
                <c:pt idx="2085">
                  <c:v>5.2716101994674643E-2</c:v>
                </c:pt>
                <c:pt idx="2086">
                  <c:v>5.278776716583744E-2</c:v>
                </c:pt>
                <c:pt idx="2087">
                  <c:v>5.2812912394430964E-2</c:v>
                </c:pt>
                <c:pt idx="2088">
                  <c:v>5.2734866827424585E-2</c:v>
                </c:pt>
                <c:pt idx="2089">
                  <c:v>5.2730711843896633E-2</c:v>
                </c:pt>
                <c:pt idx="2090">
                  <c:v>5.2729411303308771E-2</c:v>
                </c:pt>
                <c:pt idx="2091">
                  <c:v>5.2743708342747872E-2</c:v>
                </c:pt>
                <c:pt idx="2092">
                  <c:v>5.2743340681626012E-2</c:v>
                </c:pt>
                <c:pt idx="2093">
                  <c:v>5.2732527229436305E-2</c:v>
                </c:pt>
                <c:pt idx="2094">
                  <c:v>5.2741460934756457E-2</c:v>
                </c:pt>
                <c:pt idx="2095">
                  <c:v>5.2767364310055132E-2</c:v>
                </c:pt>
                <c:pt idx="2096">
                  <c:v>5.2755975161586435E-2</c:v>
                </c:pt>
                <c:pt idx="2097">
                  <c:v>5.2755146960685874E-2</c:v>
                </c:pt>
                <c:pt idx="2098">
                  <c:v>5.2753744117665993E-2</c:v>
                </c:pt>
                <c:pt idx="2099">
                  <c:v>5.2784815645006249E-2</c:v>
                </c:pt>
                <c:pt idx="2100">
                  <c:v>5.2804323455549029E-2</c:v>
                </c:pt>
                <c:pt idx="2101">
                  <c:v>5.2818636106176847E-2</c:v>
                </c:pt>
                <c:pt idx="2102">
                  <c:v>5.2881940768283349E-2</c:v>
                </c:pt>
                <c:pt idx="2103">
                  <c:v>5.2865239798634465E-2</c:v>
                </c:pt>
                <c:pt idx="2104">
                  <c:v>5.2821261469885861E-2</c:v>
                </c:pt>
                <c:pt idx="2105">
                  <c:v>5.2795132013579757E-2</c:v>
                </c:pt>
                <c:pt idx="2106">
                  <c:v>5.2716191772728224E-2</c:v>
                </c:pt>
                <c:pt idx="2107">
                  <c:v>5.2666464128244571E-2</c:v>
                </c:pt>
                <c:pt idx="2108">
                  <c:v>5.260231941202835E-2</c:v>
                </c:pt>
                <c:pt idx="2109">
                  <c:v>5.2565254161546469E-2</c:v>
                </c:pt>
                <c:pt idx="2110">
                  <c:v>5.2527540886318815E-2</c:v>
                </c:pt>
                <c:pt idx="2111">
                  <c:v>5.253471956610737E-2</c:v>
                </c:pt>
                <c:pt idx="2112">
                  <c:v>5.2510058617506856E-2</c:v>
                </c:pt>
                <c:pt idx="2113">
                  <c:v>5.2495595172476199E-2</c:v>
                </c:pt>
                <c:pt idx="2114">
                  <c:v>5.2492794215881509E-2</c:v>
                </c:pt>
                <c:pt idx="2115">
                  <c:v>5.2495051913925714E-2</c:v>
                </c:pt>
                <c:pt idx="2116">
                  <c:v>5.2491601883485318E-2</c:v>
                </c:pt>
                <c:pt idx="2117">
                  <c:v>5.2496851894221555E-2</c:v>
                </c:pt>
                <c:pt idx="2118">
                  <c:v>5.2529436602294574E-2</c:v>
                </c:pt>
                <c:pt idx="2119">
                  <c:v>5.256135535547949E-2</c:v>
                </c:pt>
                <c:pt idx="2120">
                  <c:v>5.2587847411903692E-2</c:v>
                </c:pt>
                <c:pt idx="2121">
                  <c:v>5.260702510988137E-2</c:v>
                </c:pt>
                <c:pt idx="2122">
                  <c:v>5.2637267199558462E-2</c:v>
                </c:pt>
                <c:pt idx="2123">
                  <c:v>5.2680347911046241E-2</c:v>
                </c:pt>
                <c:pt idx="2124">
                  <c:v>5.2683075543780225E-2</c:v>
                </c:pt>
                <c:pt idx="2125">
                  <c:v>5.2587454081400573E-2</c:v>
                </c:pt>
                <c:pt idx="2126">
                  <c:v>5.2462385103311714E-2</c:v>
                </c:pt>
                <c:pt idx="2127">
                  <c:v>5.2365765866102768E-2</c:v>
                </c:pt>
                <c:pt idx="2128">
                  <c:v>5.2243529783439505E-2</c:v>
                </c:pt>
                <c:pt idx="2129">
                  <c:v>5.2129603655345441E-2</c:v>
                </c:pt>
                <c:pt idx="2130">
                  <c:v>5.202483434811473E-2</c:v>
                </c:pt>
                <c:pt idx="2131">
                  <c:v>5.1958437741716615E-2</c:v>
                </c:pt>
                <c:pt idx="2132">
                  <c:v>5.1925273089982092E-2</c:v>
                </c:pt>
                <c:pt idx="2133">
                  <c:v>5.185035757864713E-2</c:v>
                </c:pt>
                <c:pt idx="2134">
                  <c:v>5.1715858636764651E-2</c:v>
                </c:pt>
                <c:pt idx="2135">
                  <c:v>5.1592355361598188E-2</c:v>
                </c:pt>
                <c:pt idx="2136">
                  <c:v>5.1480850187696325E-2</c:v>
                </c:pt>
                <c:pt idx="2137">
                  <c:v>5.1384871358878051E-2</c:v>
                </c:pt>
                <c:pt idx="2138">
                  <c:v>5.1293610400848642E-2</c:v>
                </c:pt>
                <c:pt idx="2139">
                  <c:v>5.1199298716171827E-2</c:v>
                </c:pt>
                <c:pt idx="2140">
                  <c:v>5.1110834629002906E-2</c:v>
                </c:pt>
                <c:pt idx="2141">
                  <c:v>5.0999196675556475E-2</c:v>
                </c:pt>
                <c:pt idx="2142">
                  <c:v>5.0919741642192262E-2</c:v>
                </c:pt>
                <c:pt idx="2143">
                  <c:v>5.0810345303735717E-2</c:v>
                </c:pt>
                <c:pt idx="2144">
                  <c:v>5.0672956958151945E-2</c:v>
                </c:pt>
                <c:pt idx="2145">
                  <c:v>5.0449372383729214E-2</c:v>
                </c:pt>
                <c:pt idx="2146">
                  <c:v>5.0240249137000974E-2</c:v>
                </c:pt>
                <c:pt idx="2147">
                  <c:v>5.0068841744594549E-2</c:v>
                </c:pt>
                <c:pt idx="2148">
                  <c:v>4.9940918697913096E-2</c:v>
                </c:pt>
                <c:pt idx="2149">
                  <c:v>4.9947810108850625E-2</c:v>
                </c:pt>
                <c:pt idx="2150">
                  <c:v>4.9937962912226505E-2</c:v>
                </c:pt>
                <c:pt idx="2151">
                  <c:v>5.0075978455027641E-2</c:v>
                </c:pt>
                <c:pt idx="2152">
                  <c:v>5.0242697070019812E-2</c:v>
                </c:pt>
                <c:pt idx="2153">
                  <c:v>5.0398335863138202E-2</c:v>
                </c:pt>
                <c:pt idx="2154">
                  <c:v>5.0470237054928209E-2</c:v>
                </c:pt>
                <c:pt idx="2155">
                  <c:v>5.0562251690404257E-2</c:v>
                </c:pt>
                <c:pt idx="2156">
                  <c:v>5.0559785972049569E-2</c:v>
                </c:pt>
                <c:pt idx="2157">
                  <c:v>5.0501126490152419E-2</c:v>
                </c:pt>
                <c:pt idx="2158">
                  <c:v>5.0307423286287102E-2</c:v>
                </c:pt>
                <c:pt idx="2159">
                  <c:v>5.0153105347693142E-2</c:v>
                </c:pt>
                <c:pt idx="2160">
                  <c:v>5.0179697165641954E-2</c:v>
                </c:pt>
                <c:pt idx="2161">
                  <c:v>5.0187198241164833E-2</c:v>
                </c:pt>
                <c:pt idx="2162">
                  <c:v>5.0098981334444286E-2</c:v>
                </c:pt>
                <c:pt idx="2163">
                  <c:v>4.9949992122988882E-2</c:v>
                </c:pt>
                <c:pt idx="2164">
                  <c:v>4.9782361907125969E-2</c:v>
                </c:pt>
                <c:pt idx="2165">
                  <c:v>4.9660923854450673E-2</c:v>
                </c:pt>
                <c:pt idx="2166">
                  <c:v>4.9796510421155071E-2</c:v>
                </c:pt>
                <c:pt idx="2167">
                  <c:v>4.9785368578558885E-2</c:v>
                </c:pt>
                <c:pt idx="2168">
                  <c:v>4.9861302876441999E-2</c:v>
                </c:pt>
                <c:pt idx="2169">
                  <c:v>5.0162521775200829E-2</c:v>
                </c:pt>
                <c:pt idx="2170">
                  <c:v>5.0241135621625577E-2</c:v>
                </c:pt>
                <c:pt idx="2171">
                  <c:v>5.0247991072689201E-2</c:v>
                </c:pt>
                <c:pt idx="2172">
                  <c:v>5.0378146660194488E-2</c:v>
                </c:pt>
                <c:pt idx="2173">
                  <c:v>5.0955938620125638E-2</c:v>
                </c:pt>
                <c:pt idx="2174">
                  <c:v>5.1665912994491803E-2</c:v>
                </c:pt>
                <c:pt idx="2175">
                  <c:v>5.3189690721778517E-2</c:v>
                </c:pt>
                <c:pt idx="2176">
                  <c:v>5.3986505460612323E-2</c:v>
                </c:pt>
                <c:pt idx="2177">
                  <c:v>5.4590298900570308E-2</c:v>
                </c:pt>
                <c:pt idx="2178">
                  <c:v>5.5095764585773484E-2</c:v>
                </c:pt>
                <c:pt idx="2179">
                  <c:v>5.552926409736024E-2</c:v>
                </c:pt>
                <c:pt idx="2180">
                  <c:v>5.6092021751658637E-2</c:v>
                </c:pt>
                <c:pt idx="2181">
                  <c:v>5.6233458389045789E-2</c:v>
                </c:pt>
                <c:pt idx="2182">
                  <c:v>5.6302946768446036E-2</c:v>
                </c:pt>
                <c:pt idx="2183">
                  <c:v>5.6317931253472321E-2</c:v>
                </c:pt>
                <c:pt idx="2184">
                  <c:v>5.6199750650488767E-2</c:v>
                </c:pt>
                <c:pt idx="2185">
                  <c:v>5.611158171809412E-2</c:v>
                </c:pt>
                <c:pt idx="2186">
                  <c:v>5.6091263551341849E-2</c:v>
                </c:pt>
                <c:pt idx="2187">
                  <c:v>5.6016244360913653E-2</c:v>
                </c:pt>
                <c:pt idx="2188">
                  <c:v>5.5979173565141267E-2</c:v>
                </c:pt>
                <c:pt idx="2189">
                  <c:v>5.5990512986863666E-2</c:v>
                </c:pt>
                <c:pt idx="2190">
                  <c:v>5.5912911554211034E-2</c:v>
                </c:pt>
                <c:pt idx="2191">
                  <c:v>5.5673338011497209E-2</c:v>
                </c:pt>
                <c:pt idx="2192">
                  <c:v>5.5613356573413292E-2</c:v>
                </c:pt>
                <c:pt idx="2193">
                  <c:v>5.5666831636899505E-2</c:v>
                </c:pt>
                <c:pt idx="2194">
                  <c:v>5.5737489911645455E-2</c:v>
                </c:pt>
                <c:pt idx="2195">
                  <c:v>5.5211300372545229E-2</c:v>
                </c:pt>
                <c:pt idx="2196">
                  <c:v>5.4825570753452228E-2</c:v>
                </c:pt>
                <c:pt idx="2197">
                  <c:v>5.4408502525806798E-2</c:v>
                </c:pt>
                <c:pt idx="2198">
                  <c:v>5.4004424729807834E-2</c:v>
                </c:pt>
                <c:pt idx="2199">
                  <c:v>5.3531424668147275E-2</c:v>
                </c:pt>
                <c:pt idx="2200">
                  <c:v>5.2653667256289095E-2</c:v>
                </c:pt>
                <c:pt idx="2201">
                  <c:v>5.239421109754875E-2</c:v>
                </c:pt>
                <c:pt idx="2202">
                  <c:v>5.2007537438477372E-2</c:v>
                </c:pt>
                <c:pt idx="2203">
                  <c:v>5.1595805532243855E-2</c:v>
                </c:pt>
                <c:pt idx="2204">
                  <c:v>5.1248515905803857E-2</c:v>
                </c:pt>
                <c:pt idx="2205">
                  <c:v>5.0961724905048585E-2</c:v>
                </c:pt>
                <c:pt idx="2206">
                  <c:v>5.074098956187862E-2</c:v>
                </c:pt>
                <c:pt idx="2207">
                  <c:v>5.0226373583457072E-2</c:v>
                </c:pt>
                <c:pt idx="2208">
                  <c:v>5.0407272034085807E-2</c:v>
                </c:pt>
                <c:pt idx="2209">
                  <c:v>5.0584491405243869E-2</c:v>
                </c:pt>
                <c:pt idx="2210">
                  <c:v>5.060342535845077E-2</c:v>
                </c:pt>
                <c:pt idx="2211">
                  <c:v>5.0591895748777024E-2</c:v>
                </c:pt>
                <c:pt idx="2212">
                  <c:v>5.0571025173392112E-2</c:v>
                </c:pt>
                <c:pt idx="2213">
                  <c:v>5.0563629792742801E-2</c:v>
                </c:pt>
                <c:pt idx="2214">
                  <c:v>5.0541613586746352E-2</c:v>
                </c:pt>
                <c:pt idx="2215">
                  <c:v>5.0521344250989079E-2</c:v>
                </c:pt>
                <c:pt idx="2216">
                  <c:v>5.0519375269661597E-2</c:v>
                </c:pt>
                <c:pt idx="2217">
                  <c:v>5.0510134054836599E-2</c:v>
                </c:pt>
                <c:pt idx="2218">
                  <c:v>5.0560930497651306E-2</c:v>
                </c:pt>
                <c:pt idx="2219">
                  <c:v>5.0624814265762756E-2</c:v>
                </c:pt>
                <c:pt idx="2220">
                  <c:v>5.0738749642712667E-2</c:v>
                </c:pt>
                <c:pt idx="2221">
                  <c:v>5.0817135980834212E-2</c:v>
                </c:pt>
                <c:pt idx="2222">
                  <c:v>5.0875127720144839E-2</c:v>
                </c:pt>
                <c:pt idx="2223">
                  <c:v>5.0879382195132224E-2</c:v>
                </c:pt>
                <c:pt idx="2224">
                  <c:v>5.0879823923587614E-2</c:v>
                </c:pt>
                <c:pt idx="2225">
                  <c:v>5.0877942124929146E-2</c:v>
                </c:pt>
                <c:pt idx="2226">
                  <c:v>5.0930892784739591E-2</c:v>
                </c:pt>
                <c:pt idx="2227">
                  <c:v>5.0959332816763091E-2</c:v>
                </c:pt>
                <c:pt idx="2228">
                  <c:v>5.0845015635319096E-2</c:v>
                </c:pt>
                <c:pt idx="2229">
                  <c:v>5.07046518972381E-2</c:v>
                </c:pt>
                <c:pt idx="2230">
                  <c:v>5.0727327634486674E-2</c:v>
                </c:pt>
                <c:pt idx="2231">
                  <c:v>5.0949825167884343E-2</c:v>
                </c:pt>
                <c:pt idx="2232">
                  <c:v>5.0954083328164916E-2</c:v>
                </c:pt>
                <c:pt idx="2233">
                  <c:v>5.0954227368715015E-2</c:v>
                </c:pt>
                <c:pt idx="2234">
                  <c:v>5.1001263844822856E-2</c:v>
                </c:pt>
                <c:pt idx="2235">
                  <c:v>5.1021795030322392E-2</c:v>
                </c:pt>
                <c:pt idx="2236">
                  <c:v>5.1094143522809214E-2</c:v>
                </c:pt>
                <c:pt idx="2237">
                  <c:v>5.1102630207551104E-2</c:v>
                </c:pt>
                <c:pt idx="2238">
                  <c:v>5.1088738946226689E-2</c:v>
                </c:pt>
                <c:pt idx="2239">
                  <c:v>5.106998262452566E-2</c:v>
                </c:pt>
                <c:pt idx="2240">
                  <c:v>5.1080438597944124E-2</c:v>
                </c:pt>
                <c:pt idx="2241">
                  <c:v>5.1123214368426873E-2</c:v>
                </c:pt>
                <c:pt idx="2242">
                  <c:v>5.1047678566357217E-2</c:v>
                </c:pt>
                <c:pt idx="2243">
                  <c:v>5.1071862429739427E-2</c:v>
                </c:pt>
                <c:pt idx="2244">
                  <c:v>5.1122447712627243E-2</c:v>
                </c:pt>
                <c:pt idx="2245">
                  <c:v>5.1185188219221682E-2</c:v>
                </c:pt>
                <c:pt idx="2246">
                  <c:v>5.119404976550343E-2</c:v>
                </c:pt>
                <c:pt idx="2247">
                  <c:v>5.1223725436089489E-2</c:v>
                </c:pt>
                <c:pt idx="2248">
                  <c:v>5.1270248729372775E-2</c:v>
                </c:pt>
                <c:pt idx="2249">
                  <c:v>5.1464723159153861E-2</c:v>
                </c:pt>
                <c:pt idx="2250">
                  <c:v>5.1533614365736363E-2</c:v>
                </c:pt>
                <c:pt idx="2251">
                  <c:v>5.1422397240036069E-2</c:v>
                </c:pt>
                <c:pt idx="2252">
                  <c:v>5.1406102882672958E-2</c:v>
                </c:pt>
                <c:pt idx="2253">
                  <c:v>5.1401518796727705E-2</c:v>
                </c:pt>
                <c:pt idx="2254">
                  <c:v>5.1285592954463742E-2</c:v>
                </c:pt>
                <c:pt idx="2255">
                  <c:v>5.1189844133045684E-2</c:v>
                </c:pt>
                <c:pt idx="2256">
                  <c:v>5.0959953336882219E-2</c:v>
                </c:pt>
                <c:pt idx="2257">
                  <c:v>5.0866843861011847E-2</c:v>
                </c:pt>
                <c:pt idx="2258">
                  <c:v>5.0747589266549556E-2</c:v>
                </c:pt>
                <c:pt idx="2259">
                  <c:v>5.0447757499747635E-2</c:v>
                </c:pt>
                <c:pt idx="2260">
                  <c:v>5.0035477256470409E-2</c:v>
                </c:pt>
                <c:pt idx="2261">
                  <c:v>4.9489410834556803E-2</c:v>
                </c:pt>
                <c:pt idx="2262">
                  <c:v>4.9160087702264911E-2</c:v>
                </c:pt>
                <c:pt idx="2263">
                  <c:v>4.9145886976124965E-2</c:v>
                </c:pt>
                <c:pt idx="2264">
                  <c:v>4.9144268613751457E-2</c:v>
                </c:pt>
                <c:pt idx="2265">
                  <c:v>4.9037093475795893E-2</c:v>
                </c:pt>
                <c:pt idx="2266">
                  <c:v>4.8848792074558924E-2</c:v>
                </c:pt>
                <c:pt idx="2267">
                  <c:v>4.8652372878215507E-2</c:v>
                </c:pt>
                <c:pt idx="2268">
                  <c:v>4.8445373262030279E-2</c:v>
                </c:pt>
                <c:pt idx="2269">
                  <c:v>4.8386382177299514E-2</c:v>
                </c:pt>
                <c:pt idx="2270">
                  <c:v>4.829674438003128E-2</c:v>
                </c:pt>
                <c:pt idx="2271">
                  <c:v>4.8226069673170585E-2</c:v>
                </c:pt>
                <c:pt idx="2272">
                  <c:v>4.8078770766472989E-2</c:v>
                </c:pt>
                <c:pt idx="2273">
                  <c:v>4.793758329397111E-2</c:v>
                </c:pt>
                <c:pt idx="2274">
                  <c:v>4.7812775617938501E-2</c:v>
                </c:pt>
                <c:pt idx="2275">
                  <c:v>4.7713537258119776E-2</c:v>
                </c:pt>
                <c:pt idx="2276">
                  <c:v>4.7596879661064094E-2</c:v>
                </c:pt>
                <c:pt idx="2277">
                  <c:v>4.757722753494114E-2</c:v>
                </c:pt>
                <c:pt idx="2278">
                  <c:v>4.754419512669842E-2</c:v>
                </c:pt>
                <c:pt idx="2279">
                  <c:v>4.7243230239046606E-2</c:v>
                </c:pt>
                <c:pt idx="2280">
                  <c:v>4.7004461451955491E-2</c:v>
                </c:pt>
                <c:pt idx="2281">
                  <c:v>4.678551677373452E-2</c:v>
                </c:pt>
                <c:pt idx="2282">
                  <c:v>4.6916314196894855E-2</c:v>
                </c:pt>
                <c:pt idx="2283">
                  <c:v>4.698846069722129E-2</c:v>
                </c:pt>
                <c:pt idx="2284">
                  <c:v>4.7013330769975374E-2</c:v>
                </c:pt>
                <c:pt idx="2285">
                  <c:v>4.7069947492978992E-2</c:v>
                </c:pt>
                <c:pt idx="2286">
                  <c:v>4.7145372164317273E-2</c:v>
                </c:pt>
                <c:pt idx="2287">
                  <c:v>4.7138563208512091E-2</c:v>
                </c:pt>
                <c:pt idx="2288">
                  <c:v>4.715775995619359E-2</c:v>
                </c:pt>
                <c:pt idx="2289">
                  <c:v>4.7147435585691039E-2</c:v>
                </c:pt>
                <c:pt idx="2290">
                  <c:v>4.7181989950462674E-2</c:v>
                </c:pt>
                <c:pt idx="2291">
                  <c:v>4.7138198603605665E-2</c:v>
                </c:pt>
                <c:pt idx="2292">
                  <c:v>4.7277927283005505E-2</c:v>
                </c:pt>
                <c:pt idx="2293">
                  <c:v>4.7488096900957698E-2</c:v>
                </c:pt>
                <c:pt idx="2294">
                  <c:v>4.760120222538447E-2</c:v>
                </c:pt>
                <c:pt idx="2295">
                  <c:v>4.7704717463771661E-2</c:v>
                </c:pt>
                <c:pt idx="2296">
                  <c:v>4.8017279135533712E-2</c:v>
                </c:pt>
                <c:pt idx="2297">
                  <c:v>4.8355284206845844E-2</c:v>
                </c:pt>
                <c:pt idx="2298">
                  <c:v>4.8750562882697503E-2</c:v>
                </c:pt>
                <c:pt idx="2299">
                  <c:v>4.9259988224166419E-2</c:v>
                </c:pt>
                <c:pt idx="2300">
                  <c:v>4.9680923456797817E-2</c:v>
                </c:pt>
                <c:pt idx="2301">
                  <c:v>5.0022351899270637E-2</c:v>
                </c:pt>
                <c:pt idx="2302">
                  <c:v>5.0143053241453892E-2</c:v>
                </c:pt>
                <c:pt idx="2303">
                  <c:v>5.0230168857448174E-2</c:v>
                </c:pt>
                <c:pt idx="2304">
                  <c:v>5.0245712235673354E-2</c:v>
                </c:pt>
                <c:pt idx="2305">
                  <c:v>5.0145733307480615E-2</c:v>
                </c:pt>
                <c:pt idx="2306">
                  <c:v>4.9881159619869872E-2</c:v>
                </c:pt>
                <c:pt idx="2307">
                  <c:v>4.980051052878768E-2</c:v>
                </c:pt>
                <c:pt idx="2308">
                  <c:v>4.9699147575968376E-2</c:v>
                </c:pt>
                <c:pt idx="2309">
                  <c:v>4.9551835362176437E-2</c:v>
                </c:pt>
                <c:pt idx="2310">
                  <c:v>4.9584154092427009E-2</c:v>
                </c:pt>
                <c:pt idx="2311">
                  <c:v>4.9618303454060673E-2</c:v>
                </c:pt>
                <c:pt idx="2312">
                  <c:v>4.9708922576179961E-2</c:v>
                </c:pt>
                <c:pt idx="2313">
                  <c:v>4.975018929594046E-2</c:v>
                </c:pt>
                <c:pt idx="2314">
                  <c:v>4.9830009186487993E-2</c:v>
                </c:pt>
                <c:pt idx="2315">
                  <c:v>4.9855363734903804E-2</c:v>
                </c:pt>
                <c:pt idx="2316">
                  <c:v>4.9820584328000447E-2</c:v>
                </c:pt>
                <c:pt idx="2317">
                  <c:v>4.97439388063248E-2</c:v>
                </c:pt>
                <c:pt idx="2318">
                  <c:v>4.9607709292237796E-2</c:v>
                </c:pt>
                <c:pt idx="2319">
                  <c:v>4.931316820814298E-2</c:v>
                </c:pt>
                <c:pt idx="2320">
                  <c:v>4.8992025007657945E-2</c:v>
                </c:pt>
                <c:pt idx="2321">
                  <c:v>4.8637769800338057E-2</c:v>
                </c:pt>
                <c:pt idx="2322">
                  <c:v>4.8470947586879969E-2</c:v>
                </c:pt>
                <c:pt idx="2323">
                  <c:v>4.8496773101517114E-2</c:v>
                </c:pt>
                <c:pt idx="2324">
                  <c:v>4.8629195564236352E-2</c:v>
                </c:pt>
                <c:pt idx="2325">
                  <c:v>4.8793137723128405E-2</c:v>
                </c:pt>
                <c:pt idx="2326">
                  <c:v>4.8796374907356069E-2</c:v>
                </c:pt>
                <c:pt idx="2327">
                  <c:v>4.8688304640386454E-2</c:v>
                </c:pt>
                <c:pt idx="2328">
                  <c:v>4.8729092580190633E-2</c:v>
                </c:pt>
                <c:pt idx="2329">
                  <c:v>4.8764689429868988E-2</c:v>
                </c:pt>
                <c:pt idx="2330">
                  <c:v>4.8836550302176047E-2</c:v>
                </c:pt>
                <c:pt idx="2331">
                  <c:v>4.8919090183459843E-2</c:v>
                </c:pt>
                <c:pt idx="2332">
                  <c:v>4.8943665155638624E-2</c:v>
                </c:pt>
                <c:pt idx="2333">
                  <c:v>4.8949692417043035E-2</c:v>
                </c:pt>
                <c:pt idx="2334">
                  <c:v>4.8857644818248502E-2</c:v>
                </c:pt>
                <c:pt idx="2335">
                  <c:v>4.8833150566749049E-2</c:v>
                </c:pt>
                <c:pt idx="2336">
                  <c:v>4.8811714273951347E-2</c:v>
                </c:pt>
                <c:pt idx="2337">
                  <c:v>4.8869644558945102E-2</c:v>
                </c:pt>
                <c:pt idx="2338">
                  <c:v>4.8934534139535961E-2</c:v>
                </c:pt>
                <c:pt idx="2339">
                  <c:v>4.8966664139665654E-2</c:v>
                </c:pt>
                <c:pt idx="2340">
                  <c:v>4.8915854786207476E-2</c:v>
                </c:pt>
                <c:pt idx="2341">
                  <c:v>4.8959760837414261E-2</c:v>
                </c:pt>
                <c:pt idx="2342">
                  <c:v>4.9116703319144056E-2</c:v>
                </c:pt>
                <c:pt idx="2343">
                  <c:v>4.9100009144837767E-2</c:v>
                </c:pt>
                <c:pt idx="2344">
                  <c:v>4.9046174202000414E-2</c:v>
                </c:pt>
                <c:pt idx="2345">
                  <c:v>4.899202993914191E-2</c:v>
                </c:pt>
                <c:pt idx="2346">
                  <c:v>4.8995850672193267E-2</c:v>
                </c:pt>
                <c:pt idx="2347">
                  <c:v>4.8961232437610615E-2</c:v>
                </c:pt>
                <c:pt idx="2348">
                  <c:v>4.8969621521548538E-2</c:v>
                </c:pt>
                <c:pt idx="2349">
                  <c:v>4.8944220343778148E-2</c:v>
                </c:pt>
                <c:pt idx="2350">
                  <c:v>4.8943969458800272E-2</c:v>
                </c:pt>
                <c:pt idx="2351">
                  <c:v>4.8943999269217102E-2</c:v>
                </c:pt>
                <c:pt idx="2352">
                  <c:v>4.8995888098423812E-2</c:v>
                </c:pt>
                <c:pt idx="2353">
                  <c:v>4.904585226549267E-2</c:v>
                </c:pt>
                <c:pt idx="2354">
                  <c:v>4.9054547452287614E-2</c:v>
                </c:pt>
                <c:pt idx="2355">
                  <c:v>4.9071572628850646E-2</c:v>
                </c:pt>
                <c:pt idx="2356">
                  <c:v>4.907212039397834E-2</c:v>
                </c:pt>
                <c:pt idx="2357">
                  <c:v>4.910981227355575E-2</c:v>
                </c:pt>
                <c:pt idx="2358">
                  <c:v>4.9115771421139279E-2</c:v>
                </c:pt>
                <c:pt idx="2359">
                  <c:v>4.9094113671208112E-2</c:v>
                </c:pt>
                <c:pt idx="2360">
                  <c:v>4.9102650560784764E-2</c:v>
                </c:pt>
                <c:pt idx="2361">
                  <c:v>4.9061386380186416E-2</c:v>
                </c:pt>
                <c:pt idx="2362">
                  <c:v>4.8937112346266153E-2</c:v>
                </c:pt>
                <c:pt idx="2363">
                  <c:v>4.8931354440481752E-2</c:v>
                </c:pt>
                <c:pt idx="2364">
                  <c:v>4.8969373308009989E-2</c:v>
                </c:pt>
                <c:pt idx="2365">
                  <c:v>4.9008764641153564E-2</c:v>
                </c:pt>
                <c:pt idx="2366">
                  <c:v>4.9015656333613968E-2</c:v>
                </c:pt>
                <c:pt idx="2367">
                  <c:v>4.9119026442428937E-2</c:v>
                </c:pt>
                <c:pt idx="2368">
                  <c:v>4.9206889040963618E-2</c:v>
                </c:pt>
                <c:pt idx="2369">
                  <c:v>4.919344464691057E-2</c:v>
                </c:pt>
                <c:pt idx="2370">
                  <c:v>4.9151244976072185E-2</c:v>
                </c:pt>
                <c:pt idx="2371">
                  <c:v>4.9150931165346884E-2</c:v>
                </c:pt>
                <c:pt idx="2372">
                  <c:v>4.9257663107819323E-2</c:v>
                </c:pt>
                <c:pt idx="2373">
                  <c:v>4.9329682463709612E-2</c:v>
                </c:pt>
                <c:pt idx="2374">
                  <c:v>4.9411303278071438E-2</c:v>
                </c:pt>
                <c:pt idx="2375">
                  <c:v>4.9494223165178798E-2</c:v>
                </c:pt>
                <c:pt idx="2376">
                  <c:v>4.9536369421450038E-2</c:v>
                </c:pt>
                <c:pt idx="2377">
                  <c:v>4.9544646655114391E-2</c:v>
                </c:pt>
                <c:pt idx="2378">
                  <c:v>4.9544784626773621E-2</c:v>
                </c:pt>
                <c:pt idx="2379">
                  <c:v>4.9523275421790927E-2</c:v>
                </c:pt>
                <c:pt idx="2380">
                  <c:v>4.9521264561621016E-2</c:v>
                </c:pt>
                <c:pt idx="2381">
                  <c:v>4.9510476876194372E-2</c:v>
                </c:pt>
                <c:pt idx="2382">
                  <c:v>4.9488783092584573E-2</c:v>
                </c:pt>
                <c:pt idx="2383">
                  <c:v>4.9489242495957791E-2</c:v>
                </c:pt>
                <c:pt idx="2384">
                  <c:v>4.9538453734326381E-2</c:v>
                </c:pt>
                <c:pt idx="2385">
                  <c:v>4.9538954490735261E-2</c:v>
                </c:pt>
                <c:pt idx="2386">
                  <c:v>4.9543749383296844E-2</c:v>
                </c:pt>
                <c:pt idx="2387">
                  <c:v>4.9532774343289891E-2</c:v>
                </c:pt>
                <c:pt idx="2388">
                  <c:v>4.9483173006938191E-2</c:v>
                </c:pt>
                <c:pt idx="2389">
                  <c:v>4.9494797481372317E-2</c:v>
                </c:pt>
                <c:pt idx="2390">
                  <c:v>4.9492591707860883E-2</c:v>
                </c:pt>
                <c:pt idx="2391">
                  <c:v>4.9497481328349281E-2</c:v>
                </c:pt>
                <c:pt idx="2392">
                  <c:v>4.9451236287202036E-2</c:v>
                </c:pt>
                <c:pt idx="2393">
                  <c:v>4.9428721125010872E-2</c:v>
                </c:pt>
                <c:pt idx="2394">
                  <c:v>4.9395368642127159E-2</c:v>
                </c:pt>
                <c:pt idx="2395">
                  <c:v>4.9331260462321565E-2</c:v>
                </c:pt>
                <c:pt idx="2396">
                  <c:v>4.9298342270256791E-2</c:v>
                </c:pt>
                <c:pt idx="2397">
                  <c:v>4.9278811043298239E-2</c:v>
                </c:pt>
                <c:pt idx="2398">
                  <c:v>4.9286829236681991E-2</c:v>
                </c:pt>
                <c:pt idx="2399">
                  <c:v>4.9330448255789874E-2</c:v>
                </c:pt>
                <c:pt idx="2400">
                  <c:v>4.9330061324211139E-2</c:v>
                </c:pt>
                <c:pt idx="2401">
                  <c:v>4.9341245711250252E-2</c:v>
                </c:pt>
                <c:pt idx="2402">
                  <c:v>4.938479345571143E-2</c:v>
                </c:pt>
                <c:pt idx="2403">
                  <c:v>4.9328940172505019E-2</c:v>
                </c:pt>
                <c:pt idx="2404">
                  <c:v>4.9411530744211334E-2</c:v>
                </c:pt>
                <c:pt idx="2405">
                  <c:v>4.9435198253829422E-2</c:v>
                </c:pt>
                <c:pt idx="2406">
                  <c:v>4.9437500951798392E-2</c:v>
                </c:pt>
                <c:pt idx="2407">
                  <c:v>4.9439313035546682E-2</c:v>
                </c:pt>
                <c:pt idx="2408">
                  <c:v>4.9507472327137293E-2</c:v>
                </c:pt>
                <c:pt idx="2409">
                  <c:v>4.9552204602953447E-2</c:v>
                </c:pt>
                <c:pt idx="2410">
                  <c:v>4.9564368507874115E-2</c:v>
                </c:pt>
                <c:pt idx="2411">
                  <c:v>4.9584770879437481E-2</c:v>
                </c:pt>
                <c:pt idx="2412">
                  <c:v>4.9531619130873131E-2</c:v>
                </c:pt>
                <c:pt idx="2413">
                  <c:v>4.9428001322200495E-2</c:v>
                </c:pt>
                <c:pt idx="2414">
                  <c:v>4.9301721093703572E-2</c:v>
                </c:pt>
                <c:pt idx="2415">
                  <c:v>4.9172191179340331E-2</c:v>
                </c:pt>
                <c:pt idx="2416">
                  <c:v>4.9059758008863794E-2</c:v>
                </c:pt>
                <c:pt idx="2417">
                  <c:v>4.9167115487286916E-2</c:v>
                </c:pt>
                <c:pt idx="2418">
                  <c:v>4.9194090212357836E-2</c:v>
                </c:pt>
                <c:pt idx="2419">
                  <c:v>4.9050562681882751E-2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05-419B-9348-F032E45E5E15}"/>
            </c:ext>
          </c:extLst>
        </c:ser>
        <c:ser>
          <c:idx val="4"/>
          <c:order val="4"/>
          <c:tx>
            <c:strRef>
              <c:f>グラフ元_2011_5_2!$E$1</c:f>
              <c:strCache>
                <c:ptCount val="1"/>
                <c:pt idx="0">
                  <c:v>+1σ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グラフ元_2011_5_2!$E$2:$E$2421</c:f>
              <c:numCache>
                <c:formatCode>#,##0.00000;[Red]\-#,##0.00000</c:formatCode>
                <c:ptCount val="2420"/>
                <c:pt idx="0">
                  <c:v>7.913329346707923E-2</c:v>
                </c:pt>
                <c:pt idx="1">
                  <c:v>7.9427610360254419E-2</c:v>
                </c:pt>
                <c:pt idx="2">
                  <c:v>7.9704572359349274E-2</c:v>
                </c:pt>
                <c:pt idx="3">
                  <c:v>7.9951449479190542E-2</c:v>
                </c:pt>
                <c:pt idx="4">
                  <c:v>7.9992604896857458E-2</c:v>
                </c:pt>
                <c:pt idx="5">
                  <c:v>8.0077860933031833E-2</c:v>
                </c:pt>
                <c:pt idx="6">
                  <c:v>8.0090521794375868E-2</c:v>
                </c:pt>
                <c:pt idx="7">
                  <c:v>8.0101477034335622E-2</c:v>
                </c:pt>
                <c:pt idx="8">
                  <c:v>8.010587862301069E-2</c:v>
                </c:pt>
                <c:pt idx="9">
                  <c:v>8.011642404052885E-2</c:v>
                </c:pt>
                <c:pt idx="10">
                  <c:v>8.0103819673738363E-2</c:v>
                </c:pt>
                <c:pt idx="11">
                  <c:v>8.012201154433693E-2</c:v>
                </c:pt>
                <c:pt idx="12">
                  <c:v>8.0104880454792304E-2</c:v>
                </c:pt>
                <c:pt idx="13">
                  <c:v>8.0098811320303553E-2</c:v>
                </c:pt>
                <c:pt idx="14">
                  <c:v>8.0089921862016203E-2</c:v>
                </c:pt>
                <c:pt idx="15">
                  <c:v>8.0079884647196647E-2</c:v>
                </c:pt>
                <c:pt idx="16">
                  <c:v>8.0071346532403817E-2</c:v>
                </c:pt>
                <c:pt idx="17">
                  <c:v>8.0070326141361087E-2</c:v>
                </c:pt>
                <c:pt idx="18">
                  <c:v>8.0083936009269385E-2</c:v>
                </c:pt>
                <c:pt idx="19">
                  <c:v>8.0081241080043192E-2</c:v>
                </c:pt>
                <c:pt idx="20">
                  <c:v>8.0090323832875412E-2</c:v>
                </c:pt>
                <c:pt idx="21">
                  <c:v>7.9889504764211319E-2</c:v>
                </c:pt>
                <c:pt idx="22">
                  <c:v>7.9727416632675241E-2</c:v>
                </c:pt>
                <c:pt idx="23">
                  <c:v>7.9662508239832092E-2</c:v>
                </c:pt>
                <c:pt idx="24">
                  <c:v>7.9838128894512111E-2</c:v>
                </c:pt>
                <c:pt idx="25">
                  <c:v>7.9976276461732387E-2</c:v>
                </c:pt>
                <c:pt idx="26">
                  <c:v>8.0236481169063276E-2</c:v>
                </c:pt>
                <c:pt idx="27">
                  <c:v>8.0474952671506589E-2</c:v>
                </c:pt>
                <c:pt idx="28">
                  <c:v>8.0768787140878581E-2</c:v>
                </c:pt>
                <c:pt idx="29">
                  <c:v>8.0931757143172439E-2</c:v>
                </c:pt>
                <c:pt idx="30">
                  <c:v>8.1076192557247892E-2</c:v>
                </c:pt>
                <c:pt idx="31">
                  <c:v>8.1162404332392094E-2</c:v>
                </c:pt>
                <c:pt idx="32">
                  <c:v>8.1380615812929241E-2</c:v>
                </c:pt>
                <c:pt idx="33">
                  <c:v>8.1564538205741138E-2</c:v>
                </c:pt>
                <c:pt idx="34">
                  <c:v>8.1785991528291371E-2</c:v>
                </c:pt>
                <c:pt idx="35">
                  <c:v>8.1971374287331422E-2</c:v>
                </c:pt>
                <c:pt idx="36">
                  <c:v>8.2161698155261725E-2</c:v>
                </c:pt>
                <c:pt idx="37">
                  <c:v>8.2371961159200799E-2</c:v>
                </c:pt>
                <c:pt idx="38">
                  <c:v>8.2501018686146343E-2</c:v>
                </c:pt>
                <c:pt idx="39">
                  <c:v>8.2573757971564993E-2</c:v>
                </c:pt>
                <c:pt idx="40">
                  <c:v>8.2684590846377262E-2</c:v>
                </c:pt>
                <c:pt idx="41">
                  <c:v>8.2706366453214525E-2</c:v>
                </c:pt>
                <c:pt idx="42">
                  <c:v>8.2686287164173908E-2</c:v>
                </c:pt>
                <c:pt idx="43">
                  <c:v>8.2738843821499139E-2</c:v>
                </c:pt>
                <c:pt idx="44">
                  <c:v>8.2748608386822783E-2</c:v>
                </c:pt>
                <c:pt idx="45">
                  <c:v>8.2766494784287853E-2</c:v>
                </c:pt>
                <c:pt idx="46">
                  <c:v>8.2818877147158437E-2</c:v>
                </c:pt>
                <c:pt idx="47">
                  <c:v>8.2810789217482778E-2</c:v>
                </c:pt>
                <c:pt idx="48">
                  <c:v>8.2777299137656926E-2</c:v>
                </c:pt>
                <c:pt idx="49">
                  <c:v>8.2833029401581493E-2</c:v>
                </c:pt>
                <c:pt idx="50">
                  <c:v>8.2918139781756911E-2</c:v>
                </c:pt>
                <c:pt idx="51">
                  <c:v>8.3016174570757703E-2</c:v>
                </c:pt>
                <c:pt idx="52">
                  <c:v>8.3066743824792511E-2</c:v>
                </c:pt>
                <c:pt idx="53">
                  <c:v>8.307534985621845E-2</c:v>
                </c:pt>
                <c:pt idx="54">
                  <c:v>8.3081593338507884E-2</c:v>
                </c:pt>
                <c:pt idx="55">
                  <c:v>8.3062000783926782E-2</c:v>
                </c:pt>
                <c:pt idx="56">
                  <c:v>8.3066516507544416E-2</c:v>
                </c:pt>
                <c:pt idx="57">
                  <c:v>8.3066835562198224E-2</c:v>
                </c:pt>
                <c:pt idx="58">
                  <c:v>8.3115916633073703E-2</c:v>
                </c:pt>
                <c:pt idx="59">
                  <c:v>8.3146565603560693E-2</c:v>
                </c:pt>
                <c:pt idx="60">
                  <c:v>8.3264383878066062E-2</c:v>
                </c:pt>
                <c:pt idx="61">
                  <c:v>8.3364333357730913E-2</c:v>
                </c:pt>
                <c:pt idx="62">
                  <c:v>8.3633699276932802E-2</c:v>
                </c:pt>
                <c:pt idx="63">
                  <c:v>8.3921956181449722E-2</c:v>
                </c:pt>
                <c:pt idx="64">
                  <c:v>8.3979496637371323E-2</c:v>
                </c:pt>
                <c:pt idx="65">
                  <c:v>8.4112041210587227E-2</c:v>
                </c:pt>
                <c:pt idx="66">
                  <c:v>8.4461231628905717E-2</c:v>
                </c:pt>
                <c:pt idx="67">
                  <c:v>8.5586016778249577E-2</c:v>
                </c:pt>
                <c:pt idx="68">
                  <c:v>8.5814244615505644E-2</c:v>
                </c:pt>
                <c:pt idx="69">
                  <c:v>8.6269654719064934E-2</c:v>
                </c:pt>
                <c:pt idx="70">
                  <c:v>8.6484534395991686E-2</c:v>
                </c:pt>
                <c:pt idx="71">
                  <c:v>8.6575058132276173E-2</c:v>
                </c:pt>
                <c:pt idx="72">
                  <c:v>8.6654604532921939E-2</c:v>
                </c:pt>
                <c:pt idx="73">
                  <c:v>8.6726810743826821E-2</c:v>
                </c:pt>
                <c:pt idx="74">
                  <c:v>8.6778170559657808E-2</c:v>
                </c:pt>
                <c:pt idx="75">
                  <c:v>8.6928987695898283E-2</c:v>
                </c:pt>
                <c:pt idx="76">
                  <c:v>8.7044908701852303E-2</c:v>
                </c:pt>
                <c:pt idx="77">
                  <c:v>8.7149909820333576E-2</c:v>
                </c:pt>
                <c:pt idx="78">
                  <c:v>8.7155127428992507E-2</c:v>
                </c:pt>
                <c:pt idx="79">
                  <c:v>8.714496053287385E-2</c:v>
                </c:pt>
                <c:pt idx="80">
                  <c:v>8.7145483134369275E-2</c:v>
                </c:pt>
                <c:pt idx="81">
                  <c:v>8.7147746974999787E-2</c:v>
                </c:pt>
                <c:pt idx="82">
                  <c:v>8.7136020678037315E-2</c:v>
                </c:pt>
                <c:pt idx="83">
                  <c:v>8.7092703622278195E-2</c:v>
                </c:pt>
                <c:pt idx="84">
                  <c:v>8.709402951296373E-2</c:v>
                </c:pt>
                <c:pt idx="85">
                  <c:v>8.7091451421886221E-2</c:v>
                </c:pt>
                <c:pt idx="86">
                  <c:v>8.6998762121447026E-2</c:v>
                </c:pt>
                <c:pt idx="87">
                  <c:v>8.624100573334717E-2</c:v>
                </c:pt>
                <c:pt idx="88">
                  <c:v>8.6109642464227545E-2</c:v>
                </c:pt>
                <c:pt idx="89">
                  <c:v>8.5678423213692484E-2</c:v>
                </c:pt>
                <c:pt idx="90">
                  <c:v>8.5467670531024692E-2</c:v>
                </c:pt>
                <c:pt idx="91">
                  <c:v>8.5388538424127011E-2</c:v>
                </c:pt>
                <c:pt idx="92">
                  <c:v>8.5310866511978348E-2</c:v>
                </c:pt>
                <c:pt idx="93">
                  <c:v>8.5215360492489595E-2</c:v>
                </c:pt>
                <c:pt idx="94">
                  <c:v>8.51269765378702E-2</c:v>
                </c:pt>
                <c:pt idx="95">
                  <c:v>8.4793734254925979E-2</c:v>
                </c:pt>
                <c:pt idx="96">
                  <c:v>8.4460829539033874E-2</c:v>
                </c:pt>
                <c:pt idx="97">
                  <c:v>8.4050913632180854E-2</c:v>
                </c:pt>
                <c:pt idx="98">
                  <c:v>8.4007116787251285E-2</c:v>
                </c:pt>
                <c:pt idx="99">
                  <c:v>8.4099558227286861E-2</c:v>
                </c:pt>
                <c:pt idx="100">
                  <c:v>8.416310331482664E-2</c:v>
                </c:pt>
                <c:pt idx="101">
                  <c:v>8.4510719336944151E-2</c:v>
                </c:pt>
                <c:pt idx="102">
                  <c:v>8.4952583580552868E-2</c:v>
                </c:pt>
                <c:pt idx="103">
                  <c:v>8.5331323773672169E-2</c:v>
                </c:pt>
                <c:pt idx="104">
                  <c:v>8.5710699124674897E-2</c:v>
                </c:pt>
                <c:pt idx="105">
                  <c:v>8.6132309826481374E-2</c:v>
                </c:pt>
                <c:pt idx="106">
                  <c:v>8.6211048192750175E-2</c:v>
                </c:pt>
                <c:pt idx="107">
                  <c:v>8.6281683070378229E-2</c:v>
                </c:pt>
                <c:pt idx="108">
                  <c:v>8.6306438822765064E-2</c:v>
                </c:pt>
                <c:pt idx="109">
                  <c:v>8.6311800176262499E-2</c:v>
                </c:pt>
                <c:pt idx="110">
                  <c:v>8.6312790503898437E-2</c:v>
                </c:pt>
                <c:pt idx="111">
                  <c:v>8.629737158396171E-2</c:v>
                </c:pt>
                <c:pt idx="112">
                  <c:v>8.6296230028510029E-2</c:v>
                </c:pt>
                <c:pt idx="113">
                  <c:v>8.6300686841206162E-2</c:v>
                </c:pt>
                <c:pt idx="114">
                  <c:v>8.6300721068819905E-2</c:v>
                </c:pt>
                <c:pt idx="115">
                  <c:v>8.6318914020804299E-2</c:v>
                </c:pt>
                <c:pt idx="116">
                  <c:v>8.6319303253760513E-2</c:v>
                </c:pt>
                <c:pt idx="117">
                  <c:v>8.6343963305491198E-2</c:v>
                </c:pt>
                <c:pt idx="118">
                  <c:v>8.6289433182314537E-2</c:v>
                </c:pt>
                <c:pt idx="119">
                  <c:v>8.6215350258828982E-2</c:v>
                </c:pt>
                <c:pt idx="120">
                  <c:v>8.6119528708769974E-2</c:v>
                </c:pt>
                <c:pt idx="121">
                  <c:v>8.5845730761485536E-2</c:v>
                </c:pt>
                <c:pt idx="122">
                  <c:v>8.5447673856272804E-2</c:v>
                </c:pt>
                <c:pt idx="123">
                  <c:v>8.5095553924567344E-2</c:v>
                </c:pt>
                <c:pt idx="124">
                  <c:v>8.4537737100333368E-2</c:v>
                </c:pt>
                <c:pt idx="125">
                  <c:v>8.3774802869461928E-2</c:v>
                </c:pt>
                <c:pt idx="126">
                  <c:v>8.3274001177216742E-2</c:v>
                </c:pt>
                <c:pt idx="127">
                  <c:v>8.2801720302191711E-2</c:v>
                </c:pt>
                <c:pt idx="128">
                  <c:v>8.2447492711826026E-2</c:v>
                </c:pt>
                <c:pt idx="129">
                  <c:v>8.2129009574978831E-2</c:v>
                </c:pt>
                <c:pt idx="130">
                  <c:v>8.174135663042667E-2</c:v>
                </c:pt>
                <c:pt idx="131">
                  <c:v>8.1403325929727155E-2</c:v>
                </c:pt>
                <c:pt idx="132">
                  <c:v>8.1154457843582564E-2</c:v>
                </c:pt>
                <c:pt idx="133">
                  <c:v>8.0898364328665526E-2</c:v>
                </c:pt>
                <c:pt idx="134">
                  <c:v>8.0493380125896838E-2</c:v>
                </c:pt>
                <c:pt idx="135">
                  <c:v>8.0232067340640992E-2</c:v>
                </c:pt>
                <c:pt idx="136">
                  <c:v>7.9882423645062733E-2</c:v>
                </c:pt>
                <c:pt idx="137">
                  <c:v>7.9680967801571884E-2</c:v>
                </c:pt>
                <c:pt idx="138">
                  <c:v>7.9402758802069262E-2</c:v>
                </c:pt>
                <c:pt idx="139">
                  <c:v>7.9313580840557216E-2</c:v>
                </c:pt>
                <c:pt idx="140">
                  <c:v>7.9224713300861879E-2</c:v>
                </c:pt>
                <c:pt idx="141">
                  <c:v>7.8999844062004179E-2</c:v>
                </c:pt>
                <c:pt idx="142">
                  <c:v>7.8763498081506775E-2</c:v>
                </c:pt>
                <c:pt idx="143">
                  <c:v>7.8928260861551941E-2</c:v>
                </c:pt>
                <c:pt idx="144">
                  <c:v>7.8836787250786161E-2</c:v>
                </c:pt>
                <c:pt idx="145">
                  <c:v>7.8824728690625914E-2</c:v>
                </c:pt>
                <c:pt idx="146">
                  <c:v>7.8825296038566292E-2</c:v>
                </c:pt>
                <c:pt idx="147">
                  <c:v>7.8809265684126342E-2</c:v>
                </c:pt>
                <c:pt idx="148">
                  <c:v>7.8821011105724093E-2</c:v>
                </c:pt>
                <c:pt idx="149">
                  <c:v>7.8821986886134288E-2</c:v>
                </c:pt>
                <c:pt idx="150">
                  <c:v>7.8851166177296178E-2</c:v>
                </c:pt>
                <c:pt idx="151">
                  <c:v>7.8859408103390621E-2</c:v>
                </c:pt>
                <c:pt idx="152">
                  <c:v>7.8863671234628924E-2</c:v>
                </c:pt>
                <c:pt idx="153">
                  <c:v>7.886462026405186E-2</c:v>
                </c:pt>
                <c:pt idx="154">
                  <c:v>7.8850972091820251E-2</c:v>
                </c:pt>
                <c:pt idx="155">
                  <c:v>7.8852638566461714E-2</c:v>
                </c:pt>
                <c:pt idx="156">
                  <c:v>7.8817890533921603E-2</c:v>
                </c:pt>
                <c:pt idx="157">
                  <c:v>7.8777613242084585E-2</c:v>
                </c:pt>
                <c:pt idx="158">
                  <c:v>7.8718394748071505E-2</c:v>
                </c:pt>
                <c:pt idx="159">
                  <c:v>7.8585954585617471E-2</c:v>
                </c:pt>
                <c:pt idx="160">
                  <c:v>7.8372621958409716E-2</c:v>
                </c:pt>
                <c:pt idx="161">
                  <c:v>7.8190252812384287E-2</c:v>
                </c:pt>
                <c:pt idx="162">
                  <c:v>7.801204030455744E-2</c:v>
                </c:pt>
                <c:pt idx="163">
                  <c:v>7.7718565749357191E-2</c:v>
                </c:pt>
                <c:pt idx="164">
                  <c:v>7.7649123697336217E-2</c:v>
                </c:pt>
                <c:pt idx="165">
                  <c:v>7.7612380746760051E-2</c:v>
                </c:pt>
                <c:pt idx="166">
                  <c:v>7.7520367361523415E-2</c:v>
                </c:pt>
                <c:pt idx="167">
                  <c:v>7.7464729282179012E-2</c:v>
                </c:pt>
                <c:pt idx="168">
                  <c:v>7.738461707611087E-2</c:v>
                </c:pt>
                <c:pt idx="169">
                  <c:v>7.732689391053281E-2</c:v>
                </c:pt>
                <c:pt idx="170">
                  <c:v>7.7181296279294292E-2</c:v>
                </c:pt>
                <c:pt idx="171">
                  <c:v>7.703719194055024E-2</c:v>
                </c:pt>
                <c:pt idx="172">
                  <c:v>7.6860607411959006E-2</c:v>
                </c:pt>
                <c:pt idx="173">
                  <c:v>7.6697411499941762E-2</c:v>
                </c:pt>
                <c:pt idx="174">
                  <c:v>7.6471471120030651E-2</c:v>
                </c:pt>
                <c:pt idx="175">
                  <c:v>7.6337992100394686E-2</c:v>
                </c:pt>
                <c:pt idx="176">
                  <c:v>7.61972314848854E-2</c:v>
                </c:pt>
                <c:pt idx="177">
                  <c:v>7.611724676902315E-2</c:v>
                </c:pt>
                <c:pt idx="178">
                  <c:v>7.607386175515081E-2</c:v>
                </c:pt>
                <c:pt idx="179">
                  <c:v>7.6043478193885808E-2</c:v>
                </c:pt>
                <c:pt idx="180">
                  <c:v>7.604924197661006E-2</c:v>
                </c:pt>
                <c:pt idx="181">
                  <c:v>7.6161047332519397E-2</c:v>
                </c:pt>
                <c:pt idx="182">
                  <c:v>7.6267048964631157E-2</c:v>
                </c:pt>
                <c:pt idx="183">
                  <c:v>7.6315213967860049E-2</c:v>
                </c:pt>
                <c:pt idx="184">
                  <c:v>7.6444655846061735E-2</c:v>
                </c:pt>
                <c:pt idx="185">
                  <c:v>7.6440314955327951E-2</c:v>
                </c:pt>
                <c:pt idx="186">
                  <c:v>7.6445730249002752E-2</c:v>
                </c:pt>
                <c:pt idx="187">
                  <c:v>7.6489617674232679E-2</c:v>
                </c:pt>
                <c:pt idx="188">
                  <c:v>7.6540858577488269E-2</c:v>
                </c:pt>
                <c:pt idx="189">
                  <c:v>7.6607702338229111E-2</c:v>
                </c:pt>
                <c:pt idx="190">
                  <c:v>7.6672530155866572E-2</c:v>
                </c:pt>
                <c:pt idx="191">
                  <c:v>7.6682841071440258E-2</c:v>
                </c:pt>
                <c:pt idx="192">
                  <c:v>7.6659517280835671E-2</c:v>
                </c:pt>
                <c:pt idx="193">
                  <c:v>7.6633690923627595E-2</c:v>
                </c:pt>
                <c:pt idx="194">
                  <c:v>7.6662152865949448E-2</c:v>
                </c:pt>
                <c:pt idx="195">
                  <c:v>7.678770318679827E-2</c:v>
                </c:pt>
                <c:pt idx="196">
                  <c:v>7.6810014212188554E-2</c:v>
                </c:pt>
                <c:pt idx="197">
                  <c:v>7.6819108749557288E-2</c:v>
                </c:pt>
                <c:pt idx="198">
                  <c:v>7.6817167673519551E-2</c:v>
                </c:pt>
                <c:pt idx="199">
                  <c:v>7.686568803787748E-2</c:v>
                </c:pt>
                <c:pt idx="200">
                  <c:v>7.6927518089912841E-2</c:v>
                </c:pt>
                <c:pt idx="201">
                  <c:v>7.6970321782934073E-2</c:v>
                </c:pt>
                <c:pt idx="202">
                  <c:v>7.6976730437753008E-2</c:v>
                </c:pt>
                <c:pt idx="203">
                  <c:v>7.7021322742788487E-2</c:v>
                </c:pt>
                <c:pt idx="204">
                  <c:v>7.6992941222282604E-2</c:v>
                </c:pt>
                <c:pt idx="205">
                  <c:v>7.6952378855979858E-2</c:v>
                </c:pt>
                <c:pt idx="206">
                  <c:v>7.6937108419947109E-2</c:v>
                </c:pt>
                <c:pt idx="207">
                  <c:v>7.6935610061803411E-2</c:v>
                </c:pt>
                <c:pt idx="208">
                  <c:v>7.6934468031273212E-2</c:v>
                </c:pt>
                <c:pt idx="209">
                  <c:v>7.6968551301887511E-2</c:v>
                </c:pt>
                <c:pt idx="210">
                  <c:v>7.7069885971066773E-2</c:v>
                </c:pt>
                <c:pt idx="211">
                  <c:v>7.7104863185746081E-2</c:v>
                </c:pt>
                <c:pt idx="212">
                  <c:v>7.7104166409946676E-2</c:v>
                </c:pt>
                <c:pt idx="213">
                  <c:v>7.7104214310272035E-2</c:v>
                </c:pt>
                <c:pt idx="214">
                  <c:v>7.7120556052551387E-2</c:v>
                </c:pt>
                <c:pt idx="215">
                  <c:v>7.7041567818022946E-2</c:v>
                </c:pt>
                <c:pt idx="216">
                  <c:v>7.7017400511703776E-2</c:v>
                </c:pt>
                <c:pt idx="217">
                  <c:v>7.6986531162067565E-2</c:v>
                </c:pt>
                <c:pt idx="218">
                  <c:v>7.7022498975693285E-2</c:v>
                </c:pt>
                <c:pt idx="219">
                  <c:v>7.6951748310204751E-2</c:v>
                </c:pt>
                <c:pt idx="220">
                  <c:v>7.6829697388772933E-2</c:v>
                </c:pt>
                <c:pt idx="221">
                  <c:v>7.6713098812224503E-2</c:v>
                </c:pt>
                <c:pt idx="222">
                  <c:v>7.6633195331192019E-2</c:v>
                </c:pt>
                <c:pt idx="223">
                  <c:v>7.6511787114255436E-2</c:v>
                </c:pt>
                <c:pt idx="224">
                  <c:v>7.6444781992398264E-2</c:v>
                </c:pt>
                <c:pt idx="225">
                  <c:v>7.6397092089303231E-2</c:v>
                </c:pt>
                <c:pt idx="226">
                  <c:v>7.635998182567201E-2</c:v>
                </c:pt>
                <c:pt idx="227">
                  <c:v>7.6321864892843747E-2</c:v>
                </c:pt>
                <c:pt idx="228">
                  <c:v>7.6313790493253375E-2</c:v>
                </c:pt>
                <c:pt idx="229">
                  <c:v>7.6150143961019032E-2</c:v>
                </c:pt>
                <c:pt idx="230">
                  <c:v>7.5858298454801409E-2</c:v>
                </c:pt>
                <c:pt idx="231">
                  <c:v>7.5637879003539285E-2</c:v>
                </c:pt>
                <c:pt idx="232">
                  <c:v>7.5492756975293243E-2</c:v>
                </c:pt>
                <c:pt idx="233">
                  <c:v>7.5371893238050741E-2</c:v>
                </c:pt>
                <c:pt idx="234">
                  <c:v>7.535555883386319E-2</c:v>
                </c:pt>
                <c:pt idx="235">
                  <c:v>7.533640995880321E-2</c:v>
                </c:pt>
                <c:pt idx="236">
                  <c:v>7.5295701361344655E-2</c:v>
                </c:pt>
                <c:pt idx="237">
                  <c:v>7.5251215954417555E-2</c:v>
                </c:pt>
                <c:pt idx="238">
                  <c:v>7.5254419758205793E-2</c:v>
                </c:pt>
                <c:pt idx="239">
                  <c:v>7.5228835601476265E-2</c:v>
                </c:pt>
                <c:pt idx="240">
                  <c:v>7.52061703281003E-2</c:v>
                </c:pt>
                <c:pt idx="241">
                  <c:v>7.5169594224742384E-2</c:v>
                </c:pt>
                <c:pt idx="242">
                  <c:v>7.509056294908939E-2</c:v>
                </c:pt>
                <c:pt idx="243">
                  <c:v>7.4994503088971834E-2</c:v>
                </c:pt>
                <c:pt idx="244">
                  <c:v>7.4804219210238096E-2</c:v>
                </c:pt>
                <c:pt idx="245">
                  <c:v>7.4603266404937529E-2</c:v>
                </c:pt>
                <c:pt idx="246">
                  <c:v>7.461110627665804E-2</c:v>
                </c:pt>
                <c:pt idx="247">
                  <c:v>7.460648240805022E-2</c:v>
                </c:pt>
                <c:pt idx="248">
                  <c:v>7.4594992901594145E-2</c:v>
                </c:pt>
                <c:pt idx="249">
                  <c:v>7.4570341052348443E-2</c:v>
                </c:pt>
                <c:pt idx="250">
                  <c:v>7.4572899930952743E-2</c:v>
                </c:pt>
                <c:pt idx="251">
                  <c:v>7.4534556221798276E-2</c:v>
                </c:pt>
                <c:pt idx="252">
                  <c:v>7.450538781010016E-2</c:v>
                </c:pt>
                <c:pt idx="253">
                  <c:v>7.4448854845193507E-2</c:v>
                </c:pt>
                <c:pt idx="254">
                  <c:v>7.4338298110003864E-2</c:v>
                </c:pt>
                <c:pt idx="255">
                  <c:v>7.4272379701303043E-2</c:v>
                </c:pt>
                <c:pt idx="256">
                  <c:v>7.410184878917675E-2</c:v>
                </c:pt>
                <c:pt idx="257">
                  <c:v>7.3914258985708872E-2</c:v>
                </c:pt>
                <c:pt idx="258">
                  <c:v>7.374963021810052E-2</c:v>
                </c:pt>
                <c:pt idx="259">
                  <c:v>7.3604834027527211E-2</c:v>
                </c:pt>
                <c:pt idx="260">
                  <c:v>7.3466997258558431E-2</c:v>
                </c:pt>
                <c:pt idx="261">
                  <c:v>7.3322537333349452E-2</c:v>
                </c:pt>
                <c:pt idx="262">
                  <c:v>7.3104316250557425E-2</c:v>
                </c:pt>
                <c:pt idx="263">
                  <c:v>7.2901482988403946E-2</c:v>
                </c:pt>
                <c:pt idx="264">
                  <c:v>7.2732506045823556E-2</c:v>
                </c:pt>
                <c:pt idx="265">
                  <c:v>7.2542392134435585E-2</c:v>
                </c:pt>
                <c:pt idx="266">
                  <c:v>7.242705116889174E-2</c:v>
                </c:pt>
                <c:pt idx="267">
                  <c:v>7.2360239397284379E-2</c:v>
                </c:pt>
                <c:pt idx="268">
                  <c:v>7.2169834346490727E-2</c:v>
                </c:pt>
                <c:pt idx="269">
                  <c:v>7.2123477126636151E-2</c:v>
                </c:pt>
                <c:pt idx="270">
                  <c:v>7.2067921325862414E-2</c:v>
                </c:pt>
                <c:pt idx="271">
                  <c:v>7.1938504212156057E-2</c:v>
                </c:pt>
                <c:pt idx="272">
                  <c:v>7.1870536347306599E-2</c:v>
                </c:pt>
                <c:pt idx="273">
                  <c:v>7.1822097379970057E-2</c:v>
                </c:pt>
                <c:pt idx="274">
                  <c:v>7.1780082126683964E-2</c:v>
                </c:pt>
                <c:pt idx="275">
                  <c:v>7.1768774685719128E-2</c:v>
                </c:pt>
                <c:pt idx="276">
                  <c:v>7.1724677923674457E-2</c:v>
                </c:pt>
                <c:pt idx="277">
                  <c:v>7.1574875643025185E-2</c:v>
                </c:pt>
                <c:pt idx="278">
                  <c:v>7.1476175387004112E-2</c:v>
                </c:pt>
                <c:pt idx="279">
                  <c:v>7.1426322187457758E-2</c:v>
                </c:pt>
                <c:pt idx="280">
                  <c:v>7.1470352329332923E-2</c:v>
                </c:pt>
                <c:pt idx="281">
                  <c:v>7.1590052531307721E-2</c:v>
                </c:pt>
                <c:pt idx="282">
                  <c:v>7.1720373948703453E-2</c:v>
                </c:pt>
                <c:pt idx="283">
                  <c:v>7.1784647118570979E-2</c:v>
                </c:pt>
                <c:pt idx="284">
                  <c:v>7.1917206912479381E-2</c:v>
                </c:pt>
                <c:pt idx="285">
                  <c:v>7.2079699601021077E-2</c:v>
                </c:pt>
                <c:pt idx="286">
                  <c:v>7.2321250868207801E-2</c:v>
                </c:pt>
                <c:pt idx="287">
                  <c:v>7.2647018018791615E-2</c:v>
                </c:pt>
                <c:pt idx="288">
                  <c:v>7.2834241166210234E-2</c:v>
                </c:pt>
                <c:pt idx="289">
                  <c:v>7.2979237692008772E-2</c:v>
                </c:pt>
                <c:pt idx="290">
                  <c:v>7.3073205737310881E-2</c:v>
                </c:pt>
                <c:pt idx="291">
                  <c:v>7.3162481866168777E-2</c:v>
                </c:pt>
                <c:pt idx="292">
                  <c:v>7.3172892214496923E-2</c:v>
                </c:pt>
                <c:pt idx="293">
                  <c:v>7.3147509428371754E-2</c:v>
                </c:pt>
                <c:pt idx="294">
                  <c:v>7.3146407220201645E-2</c:v>
                </c:pt>
                <c:pt idx="295">
                  <c:v>7.3148200799084906E-2</c:v>
                </c:pt>
                <c:pt idx="296">
                  <c:v>7.3148677081557673E-2</c:v>
                </c:pt>
                <c:pt idx="297">
                  <c:v>7.3148442646164977E-2</c:v>
                </c:pt>
                <c:pt idx="298">
                  <c:v>7.3182856239266222E-2</c:v>
                </c:pt>
                <c:pt idx="299">
                  <c:v>7.322417890740035E-2</c:v>
                </c:pt>
                <c:pt idx="300">
                  <c:v>7.323719497275416E-2</c:v>
                </c:pt>
                <c:pt idx="301">
                  <c:v>7.3251863857322852E-2</c:v>
                </c:pt>
                <c:pt idx="302">
                  <c:v>7.3227661963412627E-2</c:v>
                </c:pt>
                <c:pt idx="303">
                  <c:v>7.3187595290891028E-2</c:v>
                </c:pt>
                <c:pt idx="304">
                  <c:v>7.3086440276565523E-2</c:v>
                </c:pt>
                <c:pt idx="305">
                  <c:v>7.2913232809875647E-2</c:v>
                </c:pt>
                <c:pt idx="306">
                  <c:v>7.2652126298526465E-2</c:v>
                </c:pt>
                <c:pt idx="307">
                  <c:v>7.2262345448408746E-2</c:v>
                </c:pt>
                <c:pt idx="308">
                  <c:v>7.1892905957960954E-2</c:v>
                </c:pt>
                <c:pt idx="309">
                  <c:v>7.1453669532519998E-2</c:v>
                </c:pt>
                <c:pt idx="310">
                  <c:v>7.1051738053696648E-2</c:v>
                </c:pt>
                <c:pt idx="311">
                  <c:v>7.0652517226707859E-2</c:v>
                </c:pt>
                <c:pt idx="312">
                  <c:v>7.0422331775691238E-2</c:v>
                </c:pt>
                <c:pt idx="313">
                  <c:v>7.0160211490601088E-2</c:v>
                </c:pt>
                <c:pt idx="314">
                  <c:v>6.9935415410641105E-2</c:v>
                </c:pt>
                <c:pt idx="315">
                  <c:v>6.9575724682634427E-2</c:v>
                </c:pt>
                <c:pt idx="316">
                  <c:v>6.9300459953265586E-2</c:v>
                </c:pt>
                <c:pt idx="317">
                  <c:v>6.8998101451317462E-2</c:v>
                </c:pt>
                <c:pt idx="318">
                  <c:v>6.8839893270854213E-2</c:v>
                </c:pt>
                <c:pt idx="319">
                  <c:v>6.8719805468117845E-2</c:v>
                </c:pt>
                <c:pt idx="320">
                  <c:v>6.855449751951323E-2</c:v>
                </c:pt>
                <c:pt idx="321">
                  <c:v>6.8572402151104911E-2</c:v>
                </c:pt>
                <c:pt idx="322">
                  <c:v>6.857216038848099E-2</c:v>
                </c:pt>
                <c:pt idx="323">
                  <c:v>6.8570275969902408E-2</c:v>
                </c:pt>
                <c:pt idx="324">
                  <c:v>6.8583942371308895E-2</c:v>
                </c:pt>
                <c:pt idx="325">
                  <c:v>6.8626020452851058E-2</c:v>
                </c:pt>
                <c:pt idx="326">
                  <c:v>6.8665674342152386E-2</c:v>
                </c:pt>
                <c:pt idx="327">
                  <c:v>6.866277422971892E-2</c:v>
                </c:pt>
                <c:pt idx="328">
                  <c:v>6.8667235663748286E-2</c:v>
                </c:pt>
                <c:pt idx="329">
                  <c:v>6.8663903355089845E-2</c:v>
                </c:pt>
                <c:pt idx="330">
                  <c:v>6.8670421420906777E-2</c:v>
                </c:pt>
                <c:pt idx="331">
                  <c:v>6.872264462258601E-2</c:v>
                </c:pt>
                <c:pt idx="332">
                  <c:v>6.8798558127110596E-2</c:v>
                </c:pt>
                <c:pt idx="333">
                  <c:v>6.8781583680199113E-2</c:v>
                </c:pt>
                <c:pt idx="334">
                  <c:v>6.8861371278257186E-2</c:v>
                </c:pt>
                <c:pt idx="335">
                  <c:v>6.883946121163674E-2</c:v>
                </c:pt>
                <c:pt idx="336">
                  <c:v>6.8781051980708705E-2</c:v>
                </c:pt>
                <c:pt idx="337">
                  <c:v>6.8722623314364822E-2</c:v>
                </c:pt>
                <c:pt idx="338">
                  <c:v>6.8621205431543791E-2</c:v>
                </c:pt>
                <c:pt idx="339">
                  <c:v>6.8528743009731441E-2</c:v>
                </c:pt>
                <c:pt idx="340">
                  <c:v>6.8446135584992046E-2</c:v>
                </c:pt>
                <c:pt idx="341">
                  <c:v>6.8317705034078371E-2</c:v>
                </c:pt>
                <c:pt idx="342">
                  <c:v>6.8209802455925825E-2</c:v>
                </c:pt>
                <c:pt idx="343">
                  <c:v>6.8057817827580899E-2</c:v>
                </c:pt>
                <c:pt idx="344">
                  <c:v>6.7896752127220836E-2</c:v>
                </c:pt>
                <c:pt idx="345">
                  <c:v>6.7669323543670404E-2</c:v>
                </c:pt>
                <c:pt idx="346">
                  <c:v>6.7432136530857389E-2</c:v>
                </c:pt>
                <c:pt idx="347">
                  <c:v>6.7283805182605932E-2</c:v>
                </c:pt>
                <c:pt idx="348">
                  <c:v>6.7180268768440271E-2</c:v>
                </c:pt>
                <c:pt idx="349">
                  <c:v>6.715235641757375E-2</c:v>
                </c:pt>
                <c:pt idx="350">
                  <c:v>6.7083947597603583E-2</c:v>
                </c:pt>
                <c:pt idx="351">
                  <c:v>6.7043486481732306E-2</c:v>
                </c:pt>
                <c:pt idx="352">
                  <c:v>6.7024992916043316E-2</c:v>
                </c:pt>
                <c:pt idx="353">
                  <c:v>6.700433337844619E-2</c:v>
                </c:pt>
                <c:pt idx="354">
                  <c:v>6.6994138273932635E-2</c:v>
                </c:pt>
                <c:pt idx="355">
                  <c:v>6.6990844943765809E-2</c:v>
                </c:pt>
                <c:pt idx="356">
                  <c:v>6.7008517193654776E-2</c:v>
                </c:pt>
                <c:pt idx="357">
                  <c:v>6.7034586363461532E-2</c:v>
                </c:pt>
                <c:pt idx="358">
                  <c:v>6.702946373024854E-2</c:v>
                </c:pt>
                <c:pt idx="359">
                  <c:v>6.6984283733573541E-2</c:v>
                </c:pt>
                <c:pt idx="360">
                  <c:v>6.6918024741864271E-2</c:v>
                </c:pt>
                <c:pt idx="361">
                  <c:v>6.68329635367651E-2</c:v>
                </c:pt>
                <c:pt idx="362">
                  <c:v>6.6829970819062751E-2</c:v>
                </c:pt>
                <c:pt idx="363">
                  <c:v>6.6838519178148315E-2</c:v>
                </c:pt>
                <c:pt idx="364">
                  <c:v>6.6844926230412272E-2</c:v>
                </c:pt>
                <c:pt idx="365">
                  <c:v>6.6910036259870853E-2</c:v>
                </c:pt>
                <c:pt idx="366">
                  <c:v>6.6892208393931743E-2</c:v>
                </c:pt>
                <c:pt idx="367">
                  <c:v>6.6877118377366651E-2</c:v>
                </c:pt>
                <c:pt idx="368">
                  <c:v>6.6914001417621147E-2</c:v>
                </c:pt>
                <c:pt idx="369">
                  <c:v>6.6821485007696302E-2</c:v>
                </c:pt>
                <c:pt idx="370">
                  <c:v>6.6834978516866761E-2</c:v>
                </c:pt>
                <c:pt idx="371">
                  <c:v>6.6835021276332118E-2</c:v>
                </c:pt>
                <c:pt idx="372">
                  <c:v>6.6926413034088583E-2</c:v>
                </c:pt>
                <c:pt idx="373">
                  <c:v>6.7011878502043612E-2</c:v>
                </c:pt>
                <c:pt idx="374">
                  <c:v>6.705596281188575E-2</c:v>
                </c:pt>
                <c:pt idx="375">
                  <c:v>6.7098446529781239E-2</c:v>
                </c:pt>
                <c:pt idx="376">
                  <c:v>6.7132334438294125E-2</c:v>
                </c:pt>
                <c:pt idx="377">
                  <c:v>6.7113403783095063E-2</c:v>
                </c:pt>
                <c:pt idx="378">
                  <c:v>6.7116217909509807E-2</c:v>
                </c:pt>
                <c:pt idx="379">
                  <c:v>6.7082487106515404E-2</c:v>
                </c:pt>
                <c:pt idx="380">
                  <c:v>6.7100036149421782E-2</c:v>
                </c:pt>
                <c:pt idx="381">
                  <c:v>6.7074348653381868E-2</c:v>
                </c:pt>
                <c:pt idx="382">
                  <c:v>6.7060030736425788E-2</c:v>
                </c:pt>
                <c:pt idx="383">
                  <c:v>6.7121732896914157E-2</c:v>
                </c:pt>
                <c:pt idx="384">
                  <c:v>6.7400750686640157E-2</c:v>
                </c:pt>
                <c:pt idx="385">
                  <c:v>6.7731808768585103E-2</c:v>
                </c:pt>
                <c:pt idx="386">
                  <c:v>6.78842419766581E-2</c:v>
                </c:pt>
                <c:pt idx="387">
                  <c:v>6.8033542313031353E-2</c:v>
                </c:pt>
                <c:pt idx="388">
                  <c:v>6.8149247527992479E-2</c:v>
                </c:pt>
                <c:pt idx="389">
                  <c:v>6.8272536958451924E-2</c:v>
                </c:pt>
                <c:pt idx="390">
                  <c:v>6.8347855179021935E-2</c:v>
                </c:pt>
                <c:pt idx="391">
                  <c:v>6.844524938327512E-2</c:v>
                </c:pt>
                <c:pt idx="392">
                  <c:v>6.8490535330928498E-2</c:v>
                </c:pt>
                <c:pt idx="393">
                  <c:v>6.8536621680426943E-2</c:v>
                </c:pt>
                <c:pt idx="394">
                  <c:v>6.8588254751219296E-2</c:v>
                </c:pt>
                <c:pt idx="395">
                  <c:v>6.8676762135791367E-2</c:v>
                </c:pt>
                <c:pt idx="396">
                  <c:v>6.873506637794527E-2</c:v>
                </c:pt>
                <c:pt idx="397">
                  <c:v>6.881077852891386E-2</c:v>
                </c:pt>
                <c:pt idx="398">
                  <c:v>6.885274071432658E-2</c:v>
                </c:pt>
                <c:pt idx="399">
                  <c:v>6.8871676840358151E-2</c:v>
                </c:pt>
                <c:pt idx="400">
                  <c:v>6.8885547313331408E-2</c:v>
                </c:pt>
                <c:pt idx="401">
                  <c:v>6.8863289903411909E-2</c:v>
                </c:pt>
                <c:pt idx="402">
                  <c:v>6.8786372155507661E-2</c:v>
                </c:pt>
                <c:pt idx="403">
                  <c:v>6.8823416625686903E-2</c:v>
                </c:pt>
                <c:pt idx="404">
                  <c:v>6.8797050053981346E-2</c:v>
                </c:pt>
                <c:pt idx="405">
                  <c:v>6.8678223278884523E-2</c:v>
                </c:pt>
                <c:pt idx="406">
                  <c:v>6.8770858109170399E-2</c:v>
                </c:pt>
                <c:pt idx="407">
                  <c:v>6.8938506469500144E-2</c:v>
                </c:pt>
                <c:pt idx="408">
                  <c:v>6.9021561715768245E-2</c:v>
                </c:pt>
                <c:pt idx="409">
                  <c:v>6.91113056085505E-2</c:v>
                </c:pt>
                <c:pt idx="410">
                  <c:v>6.9272332519941721E-2</c:v>
                </c:pt>
                <c:pt idx="411">
                  <c:v>6.94684577826407E-2</c:v>
                </c:pt>
                <c:pt idx="412">
                  <c:v>6.9704064155091977E-2</c:v>
                </c:pt>
                <c:pt idx="413">
                  <c:v>6.9880178392460926E-2</c:v>
                </c:pt>
                <c:pt idx="414">
                  <c:v>6.997660659079985E-2</c:v>
                </c:pt>
                <c:pt idx="415">
                  <c:v>7.0010723250144055E-2</c:v>
                </c:pt>
                <c:pt idx="416">
                  <c:v>7.012639434493971E-2</c:v>
                </c:pt>
                <c:pt idx="417">
                  <c:v>7.0225623517372562E-2</c:v>
                </c:pt>
                <c:pt idx="418">
                  <c:v>7.0268566927414067E-2</c:v>
                </c:pt>
                <c:pt idx="419">
                  <c:v>7.0400532747440056E-2</c:v>
                </c:pt>
                <c:pt idx="420">
                  <c:v>7.0449590329281483E-2</c:v>
                </c:pt>
                <c:pt idx="421">
                  <c:v>7.045822892392857E-2</c:v>
                </c:pt>
                <c:pt idx="422">
                  <c:v>7.0469077234327451E-2</c:v>
                </c:pt>
                <c:pt idx="423">
                  <c:v>7.0364180212020816E-2</c:v>
                </c:pt>
                <c:pt idx="424">
                  <c:v>7.0326329005595517E-2</c:v>
                </c:pt>
                <c:pt idx="425">
                  <c:v>7.029872195448239E-2</c:v>
                </c:pt>
                <c:pt idx="426">
                  <c:v>7.0301141904611383E-2</c:v>
                </c:pt>
                <c:pt idx="427">
                  <c:v>7.0279099832421921E-2</c:v>
                </c:pt>
                <c:pt idx="428">
                  <c:v>7.0303782104219559E-2</c:v>
                </c:pt>
                <c:pt idx="429">
                  <c:v>7.0292462555608254E-2</c:v>
                </c:pt>
                <c:pt idx="430">
                  <c:v>7.0260223890706269E-2</c:v>
                </c:pt>
                <c:pt idx="431">
                  <c:v>7.0261536705748542E-2</c:v>
                </c:pt>
                <c:pt idx="432">
                  <c:v>7.0143780141216264E-2</c:v>
                </c:pt>
                <c:pt idx="433">
                  <c:v>7.0039851791750041E-2</c:v>
                </c:pt>
                <c:pt idx="434">
                  <c:v>6.9989345314671991E-2</c:v>
                </c:pt>
                <c:pt idx="435">
                  <c:v>6.9995217278917971E-2</c:v>
                </c:pt>
                <c:pt idx="436">
                  <c:v>6.9922520535691521E-2</c:v>
                </c:pt>
                <c:pt idx="437">
                  <c:v>6.9820435374402565E-2</c:v>
                </c:pt>
                <c:pt idx="438">
                  <c:v>6.978737953587888E-2</c:v>
                </c:pt>
                <c:pt idx="439">
                  <c:v>6.9608926655072401E-2</c:v>
                </c:pt>
                <c:pt idx="440">
                  <c:v>6.9553038593164876E-2</c:v>
                </c:pt>
                <c:pt idx="441">
                  <c:v>6.9551044390212022E-2</c:v>
                </c:pt>
                <c:pt idx="442">
                  <c:v>6.9494748929662675E-2</c:v>
                </c:pt>
                <c:pt idx="443">
                  <c:v>6.9441812035868175E-2</c:v>
                </c:pt>
                <c:pt idx="444">
                  <c:v>6.9454290820792894E-2</c:v>
                </c:pt>
                <c:pt idx="445">
                  <c:v>6.9469135604643809E-2</c:v>
                </c:pt>
                <c:pt idx="446">
                  <c:v>6.9490885458802901E-2</c:v>
                </c:pt>
                <c:pt idx="447">
                  <c:v>6.9537835228377545E-2</c:v>
                </c:pt>
                <c:pt idx="448">
                  <c:v>6.9597080036146161E-2</c:v>
                </c:pt>
                <c:pt idx="449">
                  <c:v>6.9661880959912076E-2</c:v>
                </c:pt>
                <c:pt idx="450">
                  <c:v>6.9715642931854629E-2</c:v>
                </c:pt>
                <c:pt idx="451">
                  <c:v>6.9790526708636239E-2</c:v>
                </c:pt>
                <c:pt idx="452">
                  <c:v>7.0007437958632568E-2</c:v>
                </c:pt>
                <c:pt idx="453">
                  <c:v>7.0193887657413925E-2</c:v>
                </c:pt>
                <c:pt idx="454">
                  <c:v>7.0383326656169989E-2</c:v>
                </c:pt>
                <c:pt idx="455">
                  <c:v>7.0487693865873627E-2</c:v>
                </c:pt>
                <c:pt idx="456">
                  <c:v>7.0552815599608812E-2</c:v>
                </c:pt>
                <c:pt idx="457">
                  <c:v>7.062211579692329E-2</c:v>
                </c:pt>
                <c:pt idx="458">
                  <c:v>7.0640473339816448E-2</c:v>
                </c:pt>
                <c:pt idx="459">
                  <c:v>7.0688213455749563E-2</c:v>
                </c:pt>
                <c:pt idx="460">
                  <c:v>7.0742925087620034E-2</c:v>
                </c:pt>
                <c:pt idx="461">
                  <c:v>7.0701243686355414E-2</c:v>
                </c:pt>
                <c:pt idx="462">
                  <c:v>7.0702249229647698E-2</c:v>
                </c:pt>
                <c:pt idx="463">
                  <c:v>7.0693316775071471E-2</c:v>
                </c:pt>
                <c:pt idx="464">
                  <c:v>7.0718068381949675E-2</c:v>
                </c:pt>
                <c:pt idx="465">
                  <c:v>7.0698574646829493E-2</c:v>
                </c:pt>
                <c:pt idx="466">
                  <c:v>7.0694119753396081E-2</c:v>
                </c:pt>
                <c:pt idx="467">
                  <c:v>7.06944853136771E-2</c:v>
                </c:pt>
                <c:pt idx="468">
                  <c:v>7.0774734106248779E-2</c:v>
                </c:pt>
                <c:pt idx="469">
                  <c:v>7.0791331373193794E-2</c:v>
                </c:pt>
                <c:pt idx="470">
                  <c:v>7.0803172296067834E-2</c:v>
                </c:pt>
                <c:pt idx="471">
                  <c:v>7.0774238040213377E-2</c:v>
                </c:pt>
                <c:pt idx="472">
                  <c:v>7.0681344761193796E-2</c:v>
                </c:pt>
                <c:pt idx="473">
                  <c:v>7.0594539362927283E-2</c:v>
                </c:pt>
                <c:pt idx="474">
                  <c:v>7.0797026442984745E-2</c:v>
                </c:pt>
                <c:pt idx="475">
                  <c:v>7.1239927257492244E-2</c:v>
                </c:pt>
                <c:pt idx="476">
                  <c:v>7.170114805492811E-2</c:v>
                </c:pt>
                <c:pt idx="477">
                  <c:v>7.1981666922405499E-2</c:v>
                </c:pt>
                <c:pt idx="478">
                  <c:v>7.2371572343709584E-2</c:v>
                </c:pt>
                <c:pt idx="479">
                  <c:v>7.27180606490897E-2</c:v>
                </c:pt>
                <c:pt idx="480">
                  <c:v>7.3003536272065198E-2</c:v>
                </c:pt>
                <c:pt idx="481">
                  <c:v>7.3322954776142077E-2</c:v>
                </c:pt>
                <c:pt idx="482">
                  <c:v>7.3524440302672175E-2</c:v>
                </c:pt>
                <c:pt idx="483">
                  <c:v>7.3911727923839807E-2</c:v>
                </c:pt>
                <c:pt idx="484">
                  <c:v>7.4310773409621458E-2</c:v>
                </c:pt>
                <c:pt idx="485">
                  <c:v>7.4650595551725374E-2</c:v>
                </c:pt>
                <c:pt idx="486">
                  <c:v>7.4999797884865257E-2</c:v>
                </c:pt>
                <c:pt idx="487">
                  <c:v>7.5371171602097664E-2</c:v>
                </c:pt>
                <c:pt idx="488">
                  <c:v>7.5688680489664442E-2</c:v>
                </c:pt>
                <c:pt idx="489">
                  <c:v>7.6017598479512019E-2</c:v>
                </c:pt>
                <c:pt idx="490">
                  <c:v>7.62303725133434E-2</c:v>
                </c:pt>
                <c:pt idx="491">
                  <c:v>7.6329900960870806E-2</c:v>
                </c:pt>
                <c:pt idx="492">
                  <c:v>7.6369884901660107E-2</c:v>
                </c:pt>
                <c:pt idx="493">
                  <c:v>7.6314604276169692E-2</c:v>
                </c:pt>
                <c:pt idx="494">
                  <c:v>7.6413227199234046E-2</c:v>
                </c:pt>
                <c:pt idx="495">
                  <c:v>7.6509750946368665E-2</c:v>
                </c:pt>
                <c:pt idx="496">
                  <c:v>7.6523713538879767E-2</c:v>
                </c:pt>
                <c:pt idx="497">
                  <c:v>7.6507527431893887E-2</c:v>
                </c:pt>
                <c:pt idx="498">
                  <c:v>7.6569407644200629E-2</c:v>
                </c:pt>
                <c:pt idx="499">
                  <c:v>7.6587201317437389E-2</c:v>
                </c:pt>
                <c:pt idx="500">
                  <c:v>7.6580003593271967E-2</c:v>
                </c:pt>
                <c:pt idx="501">
                  <c:v>7.6563083716291239E-2</c:v>
                </c:pt>
                <c:pt idx="502">
                  <c:v>7.6434711572192476E-2</c:v>
                </c:pt>
                <c:pt idx="503">
                  <c:v>7.6442425502225575E-2</c:v>
                </c:pt>
                <c:pt idx="504">
                  <c:v>7.6465163862936586E-2</c:v>
                </c:pt>
                <c:pt idx="505">
                  <c:v>7.6478041657337903E-2</c:v>
                </c:pt>
                <c:pt idx="506">
                  <c:v>7.6819579301863672E-2</c:v>
                </c:pt>
                <c:pt idx="507">
                  <c:v>7.6822314149510781E-2</c:v>
                </c:pt>
                <c:pt idx="508">
                  <c:v>7.6945454960844553E-2</c:v>
                </c:pt>
                <c:pt idx="509">
                  <c:v>7.6877008338046976E-2</c:v>
                </c:pt>
                <c:pt idx="510">
                  <c:v>7.6809432540685438E-2</c:v>
                </c:pt>
                <c:pt idx="511">
                  <c:v>7.6749992550731519E-2</c:v>
                </c:pt>
                <c:pt idx="512">
                  <c:v>7.6552723879882337E-2</c:v>
                </c:pt>
                <c:pt idx="513">
                  <c:v>7.6449867647948908E-2</c:v>
                </c:pt>
                <c:pt idx="514">
                  <c:v>7.6166636398029466E-2</c:v>
                </c:pt>
                <c:pt idx="515">
                  <c:v>7.5907354836610874E-2</c:v>
                </c:pt>
                <c:pt idx="516">
                  <c:v>7.5718126740672909E-2</c:v>
                </c:pt>
                <c:pt idx="517">
                  <c:v>7.5464592980610493E-2</c:v>
                </c:pt>
                <c:pt idx="518">
                  <c:v>7.5077027641880997E-2</c:v>
                </c:pt>
                <c:pt idx="519">
                  <c:v>7.4697710599164635E-2</c:v>
                </c:pt>
                <c:pt idx="520">
                  <c:v>7.431997432752413E-2</c:v>
                </c:pt>
                <c:pt idx="521">
                  <c:v>7.397427613244896E-2</c:v>
                </c:pt>
                <c:pt idx="522">
                  <c:v>7.3511199008439748E-2</c:v>
                </c:pt>
                <c:pt idx="523">
                  <c:v>7.3050898700355485E-2</c:v>
                </c:pt>
                <c:pt idx="524">
                  <c:v>7.2442303666691799E-2</c:v>
                </c:pt>
                <c:pt idx="525">
                  <c:v>7.1733876977871563E-2</c:v>
                </c:pt>
                <c:pt idx="526">
                  <c:v>7.1651676261261066E-2</c:v>
                </c:pt>
                <c:pt idx="527">
                  <c:v>7.1558992473896257E-2</c:v>
                </c:pt>
                <c:pt idx="528">
                  <c:v>7.1567220046565447E-2</c:v>
                </c:pt>
                <c:pt idx="529">
                  <c:v>7.1631423502127867E-2</c:v>
                </c:pt>
                <c:pt idx="530">
                  <c:v>7.1615930260612332E-2</c:v>
                </c:pt>
                <c:pt idx="531">
                  <c:v>7.1707181847324372E-2</c:v>
                </c:pt>
                <c:pt idx="532">
                  <c:v>7.1869487797056639E-2</c:v>
                </c:pt>
                <c:pt idx="533">
                  <c:v>7.2233472952721159E-2</c:v>
                </c:pt>
                <c:pt idx="534">
                  <c:v>7.2633112636156127E-2</c:v>
                </c:pt>
                <c:pt idx="535">
                  <c:v>7.2959053882438285E-2</c:v>
                </c:pt>
                <c:pt idx="536">
                  <c:v>7.3207458334486705E-2</c:v>
                </c:pt>
                <c:pt idx="537">
                  <c:v>7.344857319818153E-2</c:v>
                </c:pt>
                <c:pt idx="538">
                  <c:v>7.3473620554988892E-2</c:v>
                </c:pt>
                <c:pt idx="539">
                  <c:v>7.3507879056110115E-2</c:v>
                </c:pt>
                <c:pt idx="540">
                  <c:v>7.3580353785810487E-2</c:v>
                </c:pt>
                <c:pt idx="541">
                  <c:v>7.3666241185022255E-2</c:v>
                </c:pt>
                <c:pt idx="542">
                  <c:v>7.3693728228582764E-2</c:v>
                </c:pt>
                <c:pt idx="543">
                  <c:v>7.372506021736773E-2</c:v>
                </c:pt>
                <c:pt idx="544">
                  <c:v>7.3804329846543948E-2</c:v>
                </c:pt>
                <c:pt idx="545">
                  <c:v>7.3885005441903559E-2</c:v>
                </c:pt>
                <c:pt idx="546">
                  <c:v>7.3893338109806431E-2</c:v>
                </c:pt>
                <c:pt idx="547">
                  <c:v>7.3901058877979584E-2</c:v>
                </c:pt>
                <c:pt idx="548">
                  <c:v>7.39110447306459E-2</c:v>
                </c:pt>
                <c:pt idx="549">
                  <c:v>7.3937062058126196E-2</c:v>
                </c:pt>
                <c:pt idx="550">
                  <c:v>7.3902453267381041E-2</c:v>
                </c:pt>
                <c:pt idx="551">
                  <c:v>7.3955610298958252E-2</c:v>
                </c:pt>
                <c:pt idx="552">
                  <c:v>7.4070554924154944E-2</c:v>
                </c:pt>
                <c:pt idx="553">
                  <c:v>7.3972790206040487E-2</c:v>
                </c:pt>
                <c:pt idx="554">
                  <c:v>7.3839315781993972E-2</c:v>
                </c:pt>
                <c:pt idx="555">
                  <c:v>7.363891363841496E-2</c:v>
                </c:pt>
                <c:pt idx="556">
                  <c:v>7.3448092484394781E-2</c:v>
                </c:pt>
                <c:pt idx="557">
                  <c:v>7.3191389450655842E-2</c:v>
                </c:pt>
                <c:pt idx="558">
                  <c:v>7.3219365882460183E-2</c:v>
                </c:pt>
                <c:pt idx="559">
                  <c:v>7.3173417298436516E-2</c:v>
                </c:pt>
                <c:pt idx="560">
                  <c:v>7.3079411640365577E-2</c:v>
                </c:pt>
                <c:pt idx="561">
                  <c:v>7.2949269847419521E-2</c:v>
                </c:pt>
                <c:pt idx="562">
                  <c:v>7.2786192992264603E-2</c:v>
                </c:pt>
                <c:pt idx="563">
                  <c:v>7.2676216494711884E-2</c:v>
                </c:pt>
                <c:pt idx="564">
                  <c:v>7.2511782936011321E-2</c:v>
                </c:pt>
                <c:pt idx="565">
                  <c:v>7.2279146370758607E-2</c:v>
                </c:pt>
                <c:pt idx="566">
                  <c:v>7.2175708930895102E-2</c:v>
                </c:pt>
                <c:pt idx="567">
                  <c:v>7.2161433922642612E-2</c:v>
                </c:pt>
                <c:pt idx="568">
                  <c:v>7.1964436014049935E-2</c:v>
                </c:pt>
                <c:pt idx="569">
                  <c:v>7.172369577139262E-2</c:v>
                </c:pt>
                <c:pt idx="570">
                  <c:v>7.1589518377249722E-2</c:v>
                </c:pt>
                <c:pt idx="571">
                  <c:v>7.1586646594902534E-2</c:v>
                </c:pt>
                <c:pt idx="572">
                  <c:v>7.1568696710042401E-2</c:v>
                </c:pt>
                <c:pt idx="573">
                  <c:v>7.1577601208556746E-2</c:v>
                </c:pt>
                <c:pt idx="574">
                  <c:v>7.1551776147017063E-2</c:v>
                </c:pt>
                <c:pt idx="575">
                  <c:v>7.157088186080067E-2</c:v>
                </c:pt>
                <c:pt idx="576">
                  <c:v>7.1556971880190584E-2</c:v>
                </c:pt>
                <c:pt idx="577">
                  <c:v>7.1532710723626144E-2</c:v>
                </c:pt>
                <c:pt idx="578">
                  <c:v>7.1409683540038529E-2</c:v>
                </c:pt>
                <c:pt idx="579">
                  <c:v>7.1430752313614315E-2</c:v>
                </c:pt>
                <c:pt idx="580">
                  <c:v>7.1425722444665454E-2</c:v>
                </c:pt>
                <c:pt idx="581">
                  <c:v>7.1415050299387953E-2</c:v>
                </c:pt>
                <c:pt idx="582">
                  <c:v>7.1492010018362057E-2</c:v>
                </c:pt>
                <c:pt idx="583">
                  <c:v>7.1621383379594838E-2</c:v>
                </c:pt>
                <c:pt idx="584">
                  <c:v>7.1577579383010667E-2</c:v>
                </c:pt>
                <c:pt idx="585">
                  <c:v>7.1603444900691551E-2</c:v>
                </c:pt>
                <c:pt idx="586">
                  <c:v>7.1605899000913548E-2</c:v>
                </c:pt>
                <c:pt idx="587">
                  <c:v>7.1468198336059718E-2</c:v>
                </c:pt>
                <c:pt idx="588">
                  <c:v>7.149367219790155E-2</c:v>
                </c:pt>
                <c:pt idx="589">
                  <c:v>7.1669507956031706E-2</c:v>
                </c:pt>
                <c:pt idx="590">
                  <c:v>7.1751628126831044E-2</c:v>
                </c:pt>
                <c:pt idx="591">
                  <c:v>7.2043727997432194E-2</c:v>
                </c:pt>
                <c:pt idx="592">
                  <c:v>7.225861310045753E-2</c:v>
                </c:pt>
                <c:pt idx="593">
                  <c:v>7.2632793644872393E-2</c:v>
                </c:pt>
                <c:pt idx="594">
                  <c:v>7.2901532963957807E-2</c:v>
                </c:pt>
                <c:pt idx="595">
                  <c:v>7.3103757262261079E-2</c:v>
                </c:pt>
                <c:pt idx="596">
                  <c:v>7.3216480511454296E-2</c:v>
                </c:pt>
                <c:pt idx="597">
                  <c:v>7.3248395212097139E-2</c:v>
                </c:pt>
                <c:pt idx="598">
                  <c:v>7.3308184682592967E-2</c:v>
                </c:pt>
                <c:pt idx="599">
                  <c:v>7.3379327034987438E-2</c:v>
                </c:pt>
                <c:pt idx="600">
                  <c:v>7.3384365631833884E-2</c:v>
                </c:pt>
                <c:pt idx="601">
                  <c:v>7.3378416741344807E-2</c:v>
                </c:pt>
                <c:pt idx="602">
                  <c:v>7.3483535007130063E-2</c:v>
                </c:pt>
                <c:pt idx="603">
                  <c:v>7.36208289430903E-2</c:v>
                </c:pt>
                <c:pt idx="604">
                  <c:v>7.3695455996118778E-2</c:v>
                </c:pt>
                <c:pt idx="605">
                  <c:v>7.3713153044797794E-2</c:v>
                </c:pt>
                <c:pt idx="606">
                  <c:v>7.3723157881406029E-2</c:v>
                </c:pt>
                <c:pt idx="607">
                  <c:v>7.3707013330064436E-2</c:v>
                </c:pt>
                <c:pt idx="608">
                  <c:v>7.3682654111765333E-2</c:v>
                </c:pt>
                <c:pt idx="609">
                  <c:v>7.3683066416983981E-2</c:v>
                </c:pt>
                <c:pt idx="610">
                  <c:v>7.3674005222690492E-2</c:v>
                </c:pt>
                <c:pt idx="611">
                  <c:v>7.3659135416825616E-2</c:v>
                </c:pt>
                <c:pt idx="612">
                  <c:v>7.3639968203533981E-2</c:v>
                </c:pt>
                <c:pt idx="613">
                  <c:v>7.3499335254380252E-2</c:v>
                </c:pt>
                <c:pt idx="614">
                  <c:v>7.3362853218603044E-2</c:v>
                </c:pt>
                <c:pt idx="615">
                  <c:v>7.3233666410723319E-2</c:v>
                </c:pt>
                <c:pt idx="616">
                  <c:v>7.3145835655366961E-2</c:v>
                </c:pt>
                <c:pt idx="617">
                  <c:v>7.3121992546115386E-2</c:v>
                </c:pt>
                <c:pt idx="618">
                  <c:v>7.3083520174728245E-2</c:v>
                </c:pt>
                <c:pt idx="619">
                  <c:v>7.3028293240823369E-2</c:v>
                </c:pt>
                <c:pt idx="620">
                  <c:v>7.2994403993937279E-2</c:v>
                </c:pt>
                <c:pt idx="621">
                  <c:v>7.2941249441426562E-2</c:v>
                </c:pt>
                <c:pt idx="622">
                  <c:v>7.2730256162868712E-2</c:v>
                </c:pt>
                <c:pt idx="623">
                  <c:v>7.2434668192400645E-2</c:v>
                </c:pt>
                <c:pt idx="624">
                  <c:v>7.2168380130383999E-2</c:v>
                </c:pt>
                <c:pt idx="625">
                  <c:v>7.1976336821526793E-2</c:v>
                </c:pt>
                <c:pt idx="626">
                  <c:v>7.1750837689264643E-2</c:v>
                </c:pt>
                <c:pt idx="627">
                  <c:v>7.1512063170435264E-2</c:v>
                </c:pt>
                <c:pt idx="628">
                  <c:v>7.1342273505423257E-2</c:v>
                </c:pt>
                <c:pt idx="629">
                  <c:v>7.111927830603107E-2</c:v>
                </c:pt>
                <c:pt idx="630">
                  <c:v>7.0875881949888711E-2</c:v>
                </c:pt>
                <c:pt idx="631">
                  <c:v>7.0828280546840441E-2</c:v>
                </c:pt>
                <c:pt idx="632">
                  <c:v>7.071037223180078E-2</c:v>
                </c:pt>
                <c:pt idx="633">
                  <c:v>7.0645124305483351E-2</c:v>
                </c:pt>
                <c:pt idx="634">
                  <c:v>7.0555731316155959E-2</c:v>
                </c:pt>
                <c:pt idx="635">
                  <c:v>7.0449784015971961E-2</c:v>
                </c:pt>
                <c:pt idx="636">
                  <c:v>7.038597599889887E-2</c:v>
                </c:pt>
                <c:pt idx="637">
                  <c:v>7.0331509958179855E-2</c:v>
                </c:pt>
                <c:pt idx="638">
                  <c:v>7.0321181925541973E-2</c:v>
                </c:pt>
                <c:pt idx="639">
                  <c:v>7.0321333558362731E-2</c:v>
                </c:pt>
                <c:pt idx="640">
                  <c:v>7.0302504553190245E-2</c:v>
                </c:pt>
                <c:pt idx="641">
                  <c:v>7.0319280577700871E-2</c:v>
                </c:pt>
                <c:pt idx="642">
                  <c:v>7.0296006154753302E-2</c:v>
                </c:pt>
                <c:pt idx="643">
                  <c:v>7.0298822343709141E-2</c:v>
                </c:pt>
                <c:pt idx="644">
                  <c:v>7.0283536833326415E-2</c:v>
                </c:pt>
                <c:pt idx="645">
                  <c:v>7.0234083525188659E-2</c:v>
                </c:pt>
                <c:pt idx="646">
                  <c:v>7.0210331938102749E-2</c:v>
                </c:pt>
                <c:pt idx="647">
                  <c:v>7.0139125390392493E-2</c:v>
                </c:pt>
                <c:pt idx="648">
                  <c:v>6.9998223110412552E-2</c:v>
                </c:pt>
                <c:pt idx="649">
                  <c:v>6.9862158310911249E-2</c:v>
                </c:pt>
                <c:pt idx="650">
                  <c:v>6.9775055744378825E-2</c:v>
                </c:pt>
                <c:pt idx="651">
                  <c:v>6.9513821225698089E-2</c:v>
                </c:pt>
                <c:pt idx="652">
                  <c:v>6.9378055561556323E-2</c:v>
                </c:pt>
                <c:pt idx="653">
                  <c:v>6.9320835398248501E-2</c:v>
                </c:pt>
                <c:pt idx="654">
                  <c:v>6.9254901521179413E-2</c:v>
                </c:pt>
                <c:pt idx="655">
                  <c:v>6.9194417717270557E-2</c:v>
                </c:pt>
                <c:pt idx="656">
                  <c:v>6.9084476434551081E-2</c:v>
                </c:pt>
                <c:pt idx="657">
                  <c:v>6.9013910806452722E-2</c:v>
                </c:pt>
                <c:pt idx="658">
                  <c:v>6.8967444802433372E-2</c:v>
                </c:pt>
                <c:pt idx="659">
                  <c:v>6.8882326359595167E-2</c:v>
                </c:pt>
                <c:pt idx="660">
                  <c:v>6.8856396453568405E-2</c:v>
                </c:pt>
                <c:pt idx="661">
                  <c:v>6.884392165356773E-2</c:v>
                </c:pt>
                <c:pt idx="662">
                  <c:v>6.8763021370141938E-2</c:v>
                </c:pt>
                <c:pt idx="663">
                  <c:v>6.8715845663196343E-2</c:v>
                </c:pt>
                <c:pt idx="664">
                  <c:v>6.8708359842919411E-2</c:v>
                </c:pt>
                <c:pt idx="665">
                  <c:v>6.8666753644781614E-2</c:v>
                </c:pt>
                <c:pt idx="666">
                  <c:v>6.8570798040395703E-2</c:v>
                </c:pt>
                <c:pt idx="667">
                  <c:v>6.8646138309839913E-2</c:v>
                </c:pt>
                <c:pt idx="668">
                  <c:v>6.8623417375459794E-2</c:v>
                </c:pt>
                <c:pt idx="669">
                  <c:v>6.869071518173385E-2</c:v>
                </c:pt>
                <c:pt idx="670">
                  <c:v>6.8580205507184216E-2</c:v>
                </c:pt>
                <c:pt idx="671">
                  <c:v>6.856459889645819E-2</c:v>
                </c:pt>
                <c:pt idx="672">
                  <c:v>6.8582416138657162E-2</c:v>
                </c:pt>
                <c:pt idx="673">
                  <c:v>6.8586788340383328E-2</c:v>
                </c:pt>
                <c:pt idx="674">
                  <c:v>6.8608045613611571E-2</c:v>
                </c:pt>
                <c:pt idx="675">
                  <c:v>6.860698982935734E-2</c:v>
                </c:pt>
                <c:pt idx="676">
                  <c:v>6.8603172987401942E-2</c:v>
                </c:pt>
                <c:pt idx="677">
                  <c:v>6.8667828610551526E-2</c:v>
                </c:pt>
                <c:pt idx="678">
                  <c:v>6.8745048658825234E-2</c:v>
                </c:pt>
                <c:pt idx="679">
                  <c:v>6.8779491385562774E-2</c:v>
                </c:pt>
                <c:pt idx="680">
                  <c:v>6.8760343848454711E-2</c:v>
                </c:pt>
                <c:pt idx="681">
                  <c:v>6.8729322266904008E-2</c:v>
                </c:pt>
                <c:pt idx="682">
                  <c:v>6.8695769679521415E-2</c:v>
                </c:pt>
                <c:pt idx="683">
                  <c:v>6.8666774216709886E-2</c:v>
                </c:pt>
                <c:pt idx="684">
                  <c:v>6.8599116607109697E-2</c:v>
                </c:pt>
                <c:pt idx="685">
                  <c:v>6.8577719472538101E-2</c:v>
                </c:pt>
                <c:pt idx="686">
                  <c:v>6.8469783484047739E-2</c:v>
                </c:pt>
                <c:pt idx="687">
                  <c:v>6.8289718581168446E-2</c:v>
                </c:pt>
                <c:pt idx="688">
                  <c:v>6.8159182047588265E-2</c:v>
                </c:pt>
                <c:pt idx="689">
                  <c:v>6.7944049689535629E-2</c:v>
                </c:pt>
                <c:pt idx="690">
                  <c:v>6.7785139245719023E-2</c:v>
                </c:pt>
                <c:pt idx="691">
                  <c:v>6.7633612984298735E-2</c:v>
                </c:pt>
                <c:pt idx="692">
                  <c:v>6.7463321599839185E-2</c:v>
                </c:pt>
                <c:pt idx="693">
                  <c:v>6.7297267202950359E-2</c:v>
                </c:pt>
                <c:pt idx="694">
                  <c:v>6.6996194214611546E-2</c:v>
                </c:pt>
                <c:pt idx="695">
                  <c:v>6.6695536130971525E-2</c:v>
                </c:pt>
                <c:pt idx="696">
                  <c:v>6.6456932161089499E-2</c:v>
                </c:pt>
                <c:pt idx="697">
                  <c:v>6.6362154785016322E-2</c:v>
                </c:pt>
                <c:pt idx="698">
                  <c:v>6.633895269001587E-2</c:v>
                </c:pt>
                <c:pt idx="699">
                  <c:v>6.6273275812221935E-2</c:v>
                </c:pt>
                <c:pt idx="700">
                  <c:v>6.6208949460856814E-2</c:v>
                </c:pt>
                <c:pt idx="701">
                  <c:v>6.6091948639953713E-2</c:v>
                </c:pt>
                <c:pt idx="702">
                  <c:v>6.5998489495181445E-2</c:v>
                </c:pt>
                <c:pt idx="703">
                  <c:v>6.5862274898761897E-2</c:v>
                </c:pt>
                <c:pt idx="704">
                  <c:v>6.5859062427143317E-2</c:v>
                </c:pt>
                <c:pt idx="705">
                  <c:v>6.592930210052167E-2</c:v>
                </c:pt>
                <c:pt idx="706">
                  <c:v>6.5933227301481323E-2</c:v>
                </c:pt>
                <c:pt idx="707">
                  <c:v>6.5858625896872316E-2</c:v>
                </c:pt>
                <c:pt idx="708">
                  <c:v>6.5771431248583132E-2</c:v>
                </c:pt>
                <c:pt idx="709">
                  <c:v>6.5709447328650708E-2</c:v>
                </c:pt>
                <c:pt idx="710">
                  <c:v>6.5536237328411337E-2</c:v>
                </c:pt>
                <c:pt idx="711">
                  <c:v>6.5366791257853329E-2</c:v>
                </c:pt>
                <c:pt idx="712">
                  <c:v>6.5092260764831517E-2</c:v>
                </c:pt>
                <c:pt idx="713">
                  <c:v>6.4955500398042848E-2</c:v>
                </c:pt>
                <c:pt idx="714">
                  <c:v>6.48965423503223E-2</c:v>
                </c:pt>
                <c:pt idx="715">
                  <c:v>6.4884258742075276E-2</c:v>
                </c:pt>
                <c:pt idx="716">
                  <c:v>6.4832358291308831E-2</c:v>
                </c:pt>
                <c:pt idx="717">
                  <c:v>6.4725954498899202E-2</c:v>
                </c:pt>
                <c:pt idx="718">
                  <c:v>6.4655412711990379E-2</c:v>
                </c:pt>
                <c:pt idx="719">
                  <c:v>6.4527849254462422E-2</c:v>
                </c:pt>
                <c:pt idx="720">
                  <c:v>6.4417008106047363E-2</c:v>
                </c:pt>
                <c:pt idx="721">
                  <c:v>6.431174414652098E-2</c:v>
                </c:pt>
                <c:pt idx="722">
                  <c:v>6.4164272617312224E-2</c:v>
                </c:pt>
                <c:pt idx="723">
                  <c:v>6.4089890966075036E-2</c:v>
                </c:pt>
                <c:pt idx="724">
                  <c:v>6.4061142341527377E-2</c:v>
                </c:pt>
                <c:pt idx="725">
                  <c:v>6.4078793226389097E-2</c:v>
                </c:pt>
                <c:pt idx="726">
                  <c:v>6.4073650382063321E-2</c:v>
                </c:pt>
                <c:pt idx="727">
                  <c:v>6.4101214929278505E-2</c:v>
                </c:pt>
                <c:pt idx="728">
                  <c:v>6.411558280243615E-2</c:v>
                </c:pt>
                <c:pt idx="729">
                  <c:v>6.4135988574613834E-2</c:v>
                </c:pt>
                <c:pt idx="730">
                  <c:v>6.414216428774204E-2</c:v>
                </c:pt>
                <c:pt idx="731">
                  <c:v>6.4138506417926719E-2</c:v>
                </c:pt>
                <c:pt idx="732">
                  <c:v>6.4139457982500744E-2</c:v>
                </c:pt>
                <c:pt idx="733">
                  <c:v>6.406956422253042E-2</c:v>
                </c:pt>
                <c:pt idx="734">
                  <c:v>6.3908247325736828E-2</c:v>
                </c:pt>
                <c:pt idx="735">
                  <c:v>6.3672238415617199E-2</c:v>
                </c:pt>
                <c:pt idx="736">
                  <c:v>6.3527403020239501E-2</c:v>
                </c:pt>
                <c:pt idx="737">
                  <c:v>6.3496509744732921E-2</c:v>
                </c:pt>
                <c:pt idx="738">
                  <c:v>6.3440541540550455E-2</c:v>
                </c:pt>
                <c:pt idx="739">
                  <c:v>6.338336280570897E-2</c:v>
                </c:pt>
                <c:pt idx="740">
                  <c:v>6.3235175817430905E-2</c:v>
                </c:pt>
                <c:pt idx="741">
                  <c:v>6.3180140698934073E-2</c:v>
                </c:pt>
                <c:pt idx="742">
                  <c:v>6.3182207462274098E-2</c:v>
                </c:pt>
                <c:pt idx="743">
                  <c:v>6.3176571130297413E-2</c:v>
                </c:pt>
                <c:pt idx="744">
                  <c:v>6.3183851657671805E-2</c:v>
                </c:pt>
                <c:pt idx="745">
                  <c:v>6.3153803689505891E-2</c:v>
                </c:pt>
                <c:pt idx="746">
                  <c:v>6.3167997049355315E-2</c:v>
                </c:pt>
                <c:pt idx="747">
                  <c:v>6.3107381454283726E-2</c:v>
                </c:pt>
                <c:pt idx="748">
                  <c:v>6.3078776886657043E-2</c:v>
                </c:pt>
                <c:pt idx="749">
                  <c:v>6.298040727059824E-2</c:v>
                </c:pt>
                <c:pt idx="750">
                  <c:v>6.2942468864819703E-2</c:v>
                </c:pt>
                <c:pt idx="751">
                  <c:v>6.2975769021664116E-2</c:v>
                </c:pt>
                <c:pt idx="752">
                  <c:v>6.3054705721553486E-2</c:v>
                </c:pt>
                <c:pt idx="753">
                  <c:v>6.312018095750048E-2</c:v>
                </c:pt>
                <c:pt idx="754">
                  <c:v>6.3141271922705522E-2</c:v>
                </c:pt>
                <c:pt idx="755">
                  <c:v>6.3222031241720059E-2</c:v>
                </c:pt>
                <c:pt idx="756">
                  <c:v>6.3252446958694128E-2</c:v>
                </c:pt>
                <c:pt idx="757">
                  <c:v>6.3317126769400253E-2</c:v>
                </c:pt>
                <c:pt idx="758">
                  <c:v>6.341980798380123E-2</c:v>
                </c:pt>
                <c:pt idx="759">
                  <c:v>6.3563465344816397E-2</c:v>
                </c:pt>
                <c:pt idx="760">
                  <c:v>6.3684947094895028E-2</c:v>
                </c:pt>
                <c:pt idx="761">
                  <c:v>6.3746913715548109E-2</c:v>
                </c:pt>
                <c:pt idx="762">
                  <c:v>6.37882127013778E-2</c:v>
                </c:pt>
                <c:pt idx="763">
                  <c:v>6.3809306286732537E-2</c:v>
                </c:pt>
                <c:pt idx="764">
                  <c:v>6.3886632672770019E-2</c:v>
                </c:pt>
                <c:pt idx="765">
                  <c:v>6.3938429464234545E-2</c:v>
                </c:pt>
                <c:pt idx="766">
                  <c:v>6.4032140746550753E-2</c:v>
                </c:pt>
                <c:pt idx="767">
                  <c:v>6.4125516233998148E-2</c:v>
                </c:pt>
                <c:pt idx="768">
                  <c:v>6.4158571855362626E-2</c:v>
                </c:pt>
                <c:pt idx="769">
                  <c:v>6.422452621426572E-2</c:v>
                </c:pt>
                <c:pt idx="770">
                  <c:v>6.4328207801934323E-2</c:v>
                </c:pt>
                <c:pt idx="771">
                  <c:v>6.4491206494082493E-2</c:v>
                </c:pt>
                <c:pt idx="772">
                  <c:v>6.4636115849431963E-2</c:v>
                </c:pt>
                <c:pt idx="773">
                  <c:v>6.480429605777599E-2</c:v>
                </c:pt>
                <c:pt idx="774">
                  <c:v>6.4912343421802479E-2</c:v>
                </c:pt>
                <c:pt idx="775">
                  <c:v>6.5036154313224528E-2</c:v>
                </c:pt>
                <c:pt idx="776">
                  <c:v>6.5094724798371473E-2</c:v>
                </c:pt>
                <c:pt idx="777">
                  <c:v>6.5196624624104582E-2</c:v>
                </c:pt>
                <c:pt idx="778">
                  <c:v>6.5374643279038872E-2</c:v>
                </c:pt>
                <c:pt idx="779">
                  <c:v>6.5503210057709871E-2</c:v>
                </c:pt>
                <c:pt idx="780">
                  <c:v>6.5587054394304428E-2</c:v>
                </c:pt>
                <c:pt idx="781">
                  <c:v>6.5630981999850777E-2</c:v>
                </c:pt>
                <c:pt idx="782">
                  <c:v>6.5645612764140424E-2</c:v>
                </c:pt>
                <c:pt idx="783">
                  <c:v>6.5608388991109309E-2</c:v>
                </c:pt>
                <c:pt idx="784">
                  <c:v>6.5603292544919728E-2</c:v>
                </c:pt>
                <c:pt idx="785">
                  <c:v>6.5598520459431223E-2</c:v>
                </c:pt>
                <c:pt idx="786">
                  <c:v>6.5602993574261151E-2</c:v>
                </c:pt>
                <c:pt idx="787">
                  <c:v>6.5604651634097191E-2</c:v>
                </c:pt>
                <c:pt idx="788">
                  <c:v>6.5604212248128346E-2</c:v>
                </c:pt>
                <c:pt idx="789">
                  <c:v>6.5603424476093478E-2</c:v>
                </c:pt>
                <c:pt idx="790">
                  <c:v>6.5591375240911021E-2</c:v>
                </c:pt>
                <c:pt idx="791">
                  <c:v>6.5558860667902216E-2</c:v>
                </c:pt>
                <c:pt idx="792">
                  <c:v>6.5524012036526885E-2</c:v>
                </c:pt>
                <c:pt idx="793">
                  <c:v>6.5457529705426384E-2</c:v>
                </c:pt>
                <c:pt idx="794">
                  <c:v>6.5408369677316114E-2</c:v>
                </c:pt>
                <c:pt idx="795">
                  <c:v>6.5338360643186877E-2</c:v>
                </c:pt>
                <c:pt idx="796">
                  <c:v>6.5311898800586674E-2</c:v>
                </c:pt>
                <c:pt idx="797">
                  <c:v>6.5264121321617533E-2</c:v>
                </c:pt>
                <c:pt idx="798">
                  <c:v>6.5113799803341282E-2</c:v>
                </c:pt>
                <c:pt idx="799">
                  <c:v>6.4955526749970238E-2</c:v>
                </c:pt>
                <c:pt idx="800">
                  <c:v>6.4862944850203483E-2</c:v>
                </c:pt>
                <c:pt idx="801">
                  <c:v>6.4873493738785246E-2</c:v>
                </c:pt>
                <c:pt idx="802">
                  <c:v>6.4819765532168935E-2</c:v>
                </c:pt>
                <c:pt idx="803">
                  <c:v>6.4818174087342501E-2</c:v>
                </c:pt>
                <c:pt idx="804">
                  <c:v>6.4809326104658588E-2</c:v>
                </c:pt>
                <c:pt idx="805">
                  <c:v>6.480767468528123E-2</c:v>
                </c:pt>
                <c:pt idx="806">
                  <c:v>6.480761576521922E-2</c:v>
                </c:pt>
                <c:pt idx="807">
                  <c:v>6.4812857513699001E-2</c:v>
                </c:pt>
                <c:pt idx="808">
                  <c:v>6.4813811845284161E-2</c:v>
                </c:pt>
                <c:pt idx="809">
                  <c:v>6.4815677512197009E-2</c:v>
                </c:pt>
                <c:pt idx="810">
                  <c:v>6.4810288577693539E-2</c:v>
                </c:pt>
                <c:pt idx="811">
                  <c:v>6.4797599540501113E-2</c:v>
                </c:pt>
                <c:pt idx="812">
                  <c:v>6.4782359822575367E-2</c:v>
                </c:pt>
                <c:pt idx="813">
                  <c:v>6.4784566761080367E-2</c:v>
                </c:pt>
                <c:pt idx="814">
                  <c:v>6.4796482331375443E-2</c:v>
                </c:pt>
                <c:pt idx="815">
                  <c:v>6.4815516101172907E-2</c:v>
                </c:pt>
                <c:pt idx="816">
                  <c:v>6.4786126969720581E-2</c:v>
                </c:pt>
                <c:pt idx="817">
                  <c:v>6.4719375020393405E-2</c:v>
                </c:pt>
                <c:pt idx="818">
                  <c:v>6.4643996805997611E-2</c:v>
                </c:pt>
                <c:pt idx="819">
                  <c:v>6.4582652557792983E-2</c:v>
                </c:pt>
                <c:pt idx="820">
                  <c:v>6.4491941423933469E-2</c:v>
                </c:pt>
                <c:pt idx="821">
                  <c:v>6.4311682649556418E-2</c:v>
                </c:pt>
                <c:pt idx="822">
                  <c:v>6.4244716600818486E-2</c:v>
                </c:pt>
                <c:pt idx="823">
                  <c:v>6.4182754843485026E-2</c:v>
                </c:pt>
                <c:pt idx="824">
                  <c:v>6.4126694983334967E-2</c:v>
                </c:pt>
                <c:pt idx="825">
                  <c:v>6.4059055383552665E-2</c:v>
                </c:pt>
                <c:pt idx="826">
                  <c:v>6.3975064849459126E-2</c:v>
                </c:pt>
                <c:pt idx="827">
                  <c:v>6.3849579526193426E-2</c:v>
                </c:pt>
                <c:pt idx="828">
                  <c:v>6.3703449641553264E-2</c:v>
                </c:pt>
                <c:pt idx="829">
                  <c:v>6.3536506402870535E-2</c:v>
                </c:pt>
                <c:pt idx="830">
                  <c:v>6.3393634995360368E-2</c:v>
                </c:pt>
                <c:pt idx="831">
                  <c:v>6.3198320193401131E-2</c:v>
                </c:pt>
                <c:pt idx="832">
                  <c:v>6.3011877274604028E-2</c:v>
                </c:pt>
                <c:pt idx="833">
                  <c:v>6.2896528504638408E-2</c:v>
                </c:pt>
                <c:pt idx="834">
                  <c:v>6.2791239535439011E-2</c:v>
                </c:pt>
                <c:pt idx="835">
                  <c:v>6.2708427158049182E-2</c:v>
                </c:pt>
                <c:pt idx="836">
                  <c:v>6.2649132296157942E-2</c:v>
                </c:pt>
                <c:pt idx="837">
                  <c:v>6.2602997675706387E-2</c:v>
                </c:pt>
                <c:pt idx="838">
                  <c:v>6.2679323857429123E-2</c:v>
                </c:pt>
                <c:pt idx="839">
                  <c:v>6.2710169839687732E-2</c:v>
                </c:pt>
                <c:pt idx="840">
                  <c:v>6.2724852212124163E-2</c:v>
                </c:pt>
                <c:pt idx="841">
                  <c:v>6.2712815612273695E-2</c:v>
                </c:pt>
                <c:pt idx="842">
                  <c:v>6.2688896125608823E-2</c:v>
                </c:pt>
                <c:pt idx="843">
                  <c:v>6.2645086113500809E-2</c:v>
                </c:pt>
                <c:pt idx="844">
                  <c:v>6.2615645449914992E-2</c:v>
                </c:pt>
                <c:pt idx="845">
                  <c:v>6.2607648542753858E-2</c:v>
                </c:pt>
                <c:pt idx="846">
                  <c:v>6.2588675371510652E-2</c:v>
                </c:pt>
                <c:pt idx="847">
                  <c:v>6.2604696680858565E-2</c:v>
                </c:pt>
                <c:pt idx="848">
                  <c:v>6.2549621542985587E-2</c:v>
                </c:pt>
                <c:pt idx="849">
                  <c:v>6.2515826555858342E-2</c:v>
                </c:pt>
                <c:pt idx="850">
                  <c:v>6.2510690695855228E-2</c:v>
                </c:pt>
                <c:pt idx="851">
                  <c:v>6.2493798510924015E-2</c:v>
                </c:pt>
                <c:pt idx="852">
                  <c:v>6.248765008453059E-2</c:v>
                </c:pt>
                <c:pt idx="853">
                  <c:v>6.2490743018330144E-2</c:v>
                </c:pt>
                <c:pt idx="854">
                  <c:v>6.2490674603859597E-2</c:v>
                </c:pt>
                <c:pt idx="855">
                  <c:v>6.2479080262137256E-2</c:v>
                </c:pt>
                <c:pt idx="856">
                  <c:v>6.2404766442834061E-2</c:v>
                </c:pt>
                <c:pt idx="857">
                  <c:v>6.2320234054476231E-2</c:v>
                </c:pt>
                <c:pt idx="858">
                  <c:v>6.2112997311114172E-2</c:v>
                </c:pt>
                <c:pt idx="859">
                  <c:v>6.1910983075377783E-2</c:v>
                </c:pt>
                <c:pt idx="860">
                  <c:v>6.1777385586315618E-2</c:v>
                </c:pt>
                <c:pt idx="861">
                  <c:v>6.1662427153265559E-2</c:v>
                </c:pt>
                <c:pt idx="862">
                  <c:v>6.1607819511223849E-2</c:v>
                </c:pt>
                <c:pt idx="863">
                  <c:v>6.159094466962254E-2</c:v>
                </c:pt>
                <c:pt idx="864">
                  <c:v>6.1567750103498055E-2</c:v>
                </c:pt>
                <c:pt idx="865">
                  <c:v>6.1476975511059649E-2</c:v>
                </c:pt>
                <c:pt idx="866">
                  <c:v>6.1430014293541904E-2</c:v>
                </c:pt>
                <c:pt idx="867">
                  <c:v>6.1427796219896143E-2</c:v>
                </c:pt>
                <c:pt idx="868">
                  <c:v>6.1402572663464397E-2</c:v>
                </c:pt>
                <c:pt idx="869">
                  <c:v>6.1316100824497205E-2</c:v>
                </c:pt>
                <c:pt idx="870">
                  <c:v>6.1175917095273702E-2</c:v>
                </c:pt>
                <c:pt idx="871">
                  <c:v>6.1036215957730067E-2</c:v>
                </c:pt>
                <c:pt idx="872">
                  <c:v>6.0998846287695536E-2</c:v>
                </c:pt>
                <c:pt idx="873">
                  <c:v>6.0880236948014733E-2</c:v>
                </c:pt>
                <c:pt idx="874">
                  <c:v>6.0811965817673785E-2</c:v>
                </c:pt>
                <c:pt idx="875">
                  <c:v>6.0793892196795735E-2</c:v>
                </c:pt>
                <c:pt idx="876">
                  <c:v>6.0732837664026137E-2</c:v>
                </c:pt>
                <c:pt idx="877">
                  <c:v>6.068498886071455E-2</c:v>
                </c:pt>
                <c:pt idx="878">
                  <c:v>6.0633320669854121E-2</c:v>
                </c:pt>
                <c:pt idx="879">
                  <c:v>6.06064088563694E-2</c:v>
                </c:pt>
                <c:pt idx="880">
                  <c:v>6.0515889057578286E-2</c:v>
                </c:pt>
                <c:pt idx="881">
                  <c:v>6.0416019236493264E-2</c:v>
                </c:pt>
                <c:pt idx="882">
                  <c:v>6.0297953354189242E-2</c:v>
                </c:pt>
                <c:pt idx="883">
                  <c:v>6.0052375829901201E-2</c:v>
                </c:pt>
                <c:pt idx="884">
                  <c:v>5.9874340255383143E-2</c:v>
                </c:pt>
                <c:pt idx="885">
                  <c:v>5.9811872527145628E-2</c:v>
                </c:pt>
                <c:pt idx="886">
                  <c:v>5.9795656453028249E-2</c:v>
                </c:pt>
                <c:pt idx="887">
                  <c:v>5.9753142647668421E-2</c:v>
                </c:pt>
                <c:pt idx="888">
                  <c:v>5.970794533623261E-2</c:v>
                </c:pt>
                <c:pt idx="889">
                  <c:v>5.9656734643897175E-2</c:v>
                </c:pt>
                <c:pt idx="890">
                  <c:v>5.9558543950736245E-2</c:v>
                </c:pt>
                <c:pt idx="891">
                  <c:v>5.9372982057191728E-2</c:v>
                </c:pt>
                <c:pt idx="892">
                  <c:v>5.9352061800060134E-2</c:v>
                </c:pt>
                <c:pt idx="893">
                  <c:v>5.9320666935033031E-2</c:v>
                </c:pt>
                <c:pt idx="894">
                  <c:v>5.929423196025941E-2</c:v>
                </c:pt>
                <c:pt idx="895">
                  <c:v>5.9305823312033781E-2</c:v>
                </c:pt>
                <c:pt idx="896">
                  <c:v>5.9298329576028097E-2</c:v>
                </c:pt>
                <c:pt idx="897">
                  <c:v>5.9294046390621635E-2</c:v>
                </c:pt>
                <c:pt idx="898">
                  <c:v>5.9296013937506227E-2</c:v>
                </c:pt>
                <c:pt idx="899">
                  <c:v>5.92963234224618E-2</c:v>
                </c:pt>
                <c:pt idx="900">
                  <c:v>5.9294231020469469E-2</c:v>
                </c:pt>
                <c:pt idx="901">
                  <c:v>5.9270520726414463E-2</c:v>
                </c:pt>
                <c:pt idx="902">
                  <c:v>5.9139391010394199E-2</c:v>
                </c:pt>
                <c:pt idx="903">
                  <c:v>5.9080142586765916E-2</c:v>
                </c:pt>
                <c:pt idx="904">
                  <c:v>5.9040894850576078E-2</c:v>
                </c:pt>
                <c:pt idx="905">
                  <c:v>5.8963866931526401E-2</c:v>
                </c:pt>
                <c:pt idx="906">
                  <c:v>5.8948988953827323E-2</c:v>
                </c:pt>
                <c:pt idx="907">
                  <c:v>5.8853557228868626E-2</c:v>
                </c:pt>
                <c:pt idx="908">
                  <c:v>5.8839016927012003E-2</c:v>
                </c:pt>
                <c:pt idx="909">
                  <c:v>5.8778385301448924E-2</c:v>
                </c:pt>
                <c:pt idx="910">
                  <c:v>5.882358730657708E-2</c:v>
                </c:pt>
                <c:pt idx="911">
                  <c:v>5.8856617335923525E-2</c:v>
                </c:pt>
                <c:pt idx="912">
                  <c:v>5.8964564465618471E-2</c:v>
                </c:pt>
                <c:pt idx="913">
                  <c:v>5.8978964045129888E-2</c:v>
                </c:pt>
                <c:pt idx="914">
                  <c:v>5.9005027977393085E-2</c:v>
                </c:pt>
                <c:pt idx="915">
                  <c:v>5.9064374918123372E-2</c:v>
                </c:pt>
                <c:pt idx="916">
                  <c:v>5.9195704763420655E-2</c:v>
                </c:pt>
                <c:pt idx="917">
                  <c:v>5.9334999949754219E-2</c:v>
                </c:pt>
                <c:pt idx="918">
                  <c:v>5.9547280532735079E-2</c:v>
                </c:pt>
                <c:pt idx="919">
                  <c:v>5.9854550098140315E-2</c:v>
                </c:pt>
                <c:pt idx="920">
                  <c:v>6.0056836242714649E-2</c:v>
                </c:pt>
                <c:pt idx="921">
                  <c:v>6.0305945359426016E-2</c:v>
                </c:pt>
                <c:pt idx="922">
                  <c:v>6.0428513963579109E-2</c:v>
                </c:pt>
                <c:pt idx="923">
                  <c:v>6.051987678356794E-2</c:v>
                </c:pt>
                <c:pt idx="924">
                  <c:v>6.0632914090548842E-2</c:v>
                </c:pt>
                <c:pt idx="925">
                  <c:v>6.068209726480156E-2</c:v>
                </c:pt>
                <c:pt idx="926">
                  <c:v>6.0675631894457564E-2</c:v>
                </c:pt>
                <c:pt idx="927">
                  <c:v>6.0649951817513453E-2</c:v>
                </c:pt>
                <c:pt idx="928">
                  <c:v>6.0615741109626482E-2</c:v>
                </c:pt>
                <c:pt idx="929">
                  <c:v>6.061350438663779E-2</c:v>
                </c:pt>
                <c:pt idx="930">
                  <c:v>6.0631523321217511E-2</c:v>
                </c:pt>
                <c:pt idx="931">
                  <c:v>6.0657292696297965E-2</c:v>
                </c:pt>
                <c:pt idx="932">
                  <c:v>6.0729017961724488E-2</c:v>
                </c:pt>
                <c:pt idx="933">
                  <c:v>6.0853753764684756E-2</c:v>
                </c:pt>
                <c:pt idx="934">
                  <c:v>6.0959997826848591E-2</c:v>
                </c:pt>
                <c:pt idx="935">
                  <c:v>6.1012279126088323E-2</c:v>
                </c:pt>
                <c:pt idx="936">
                  <c:v>6.1104766970318643E-2</c:v>
                </c:pt>
                <c:pt idx="937">
                  <c:v>6.119468939840797E-2</c:v>
                </c:pt>
                <c:pt idx="938">
                  <c:v>6.1316515325729258E-2</c:v>
                </c:pt>
                <c:pt idx="939">
                  <c:v>6.1394820395718641E-2</c:v>
                </c:pt>
                <c:pt idx="940">
                  <c:v>6.1479671507706148E-2</c:v>
                </c:pt>
                <c:pt idx="941">
                  <c:v>6.1520660255012509E-2</c:v>
                </c:pt>
                <c:pt idx="942">
                  <c:v>6.1590300222963766E-2</c:v>
                </c:pt>
                <c:pt idx="943">
                  <c:v>6.1695087662937055E-2</c:v>
                </c:pt>
                <c:pt idx="944">
                  <c:v>6.1846938873767479E-2</c:v>
                </c:pt>
                <c:pt idx="945">
                  <c:v>6.198239590302454E-2</c:v>
                </c:pt>
                <c:pt idx="946">
                  <c:v>6.2037889102185995E-2</c:v>
                </c:pt>
                <c:pt idx="947">
                  <c:v>6.2163449464412317E-2</c:v>
                </c:pt>
                <c:pt idx="948">
                  <c:v>6.240156925629213E-2</c:v>
                </c:pt>
                <c:pt idx="949">
                  <c:v>6.2603913853877161E-2</c:v>
                </c:pt>
                <c:pt idx="950">
                  <c:v>6.282927334587933E-2</c:v>
                </c:pt>
                <c:pt idx="951">
                  <c:v>6.3026369776186766E-2</c:v>
                </c:pt>
                <c:pt idx="952">
                  <c:v>6.3273080120485589E-2</c:v>
                </c:pt>
                <c:pt idx="953">
                  <c:v>6.3406506445500707E-2</c:v>
                </c:pt>
                <c:pt idx="954">
                  <c:v>6.3554375986041522E-2</c:v>
                </c:pt>
                <c:pt idx="955">
                  <c:v>6.3753269710979887E-2</c:v>
                </c:pt>
                <c:pt idx="956">
                  <c:v>6.3931242100305499E-2</c:v>
                </c:pt>
                <c:pt idx="957">
                  <c:v>6.4169601843349508E-2</c:v>
                </c:pt>
                <c:pt idx="958">
                  <c:v>6.4436607122279055E-2</c:v>
                </c:pt>
                <c:pt idx="959">
                  <c:v>6.4604580855845486E-2</c:v>
                </c:pt>
                <c:pt idx="960">
                  <c:v>6.4791006671627405E-2</c:v>
                </c:pt>
                <c:pt idx="961">
                  <c:v>6.4816441206599351E-2</c:v>
                </c:pt>
                <c:pt idx="962">
                  <c:v>6.4830722402618307E-2</c:v>
                </c:pt>
                <c:pt idx="963">
                  <c:v>6.4929810314207678E-2</c:v>
                </c:pt>
                <c:pt idx="964">
                  <c:v>6.5057222550079771E-2</c:v>
                </c:pt>
                <c:pt idx="965">
                  <c:v>6.5226220555104061E-2</c:v>
                </c:pt>
                <c:pt idx="966">
                  <c:v>6.5276961055384219E-2</c:v>
                </c:pt>
                <c:pt idx="967">
                  <c:v>6.5396250303866144E-2</c:v>
                </c:pt>
                <c:pt idx="968">
                  <c:v>6.55194655621745E-2</c:v>
                </c:pt>
                <c:pt idx="969">
                  <c:v>6.5568251400225153E-2</c:v>
                </c:pt>
                <c:pt idx="970">
                  <c:v>6.5586350256826423E-2</c:v>
                </c:pt>
                <c:pt idx="971">
                  <c:v>6.5643442493701923E-2</c:v>
                </c:pt>
                <c:pt idx="972">
                  <c:v>6.5698132722682059E-2</c:v>
                </c:pt>
                <c:pt idx="973">
                  <c:v>6.5748429721994683E-2</c:v>
                </c:pt>
                <c:pt idx="974">
                  <c:v>6.578075923281336E-2</c:v>
                </c:pt>
                <c:pt idx="975">
                  <c:v>6.5832990508746386E-2</c:v>
                </c:pt>
                <c:pt idx="976">
                  <c:v>6.5914348341528692E-2</c:v>
                </c:pt>
                <c:pt idx="977">
                  <c:v>6.6073908520289562E-2</c:v>
                </c:pt>
                <c:pt idx="978">
                  <c:v>6.6168095625069978E-2</c:v>
                </c:pt>
                <c:pt idx="979">
                  <c:v>6.6244709088521966E-2</c:v>
                </c:pt>
                <c:pt idx="980">
                  <c:v>6.6301988034234691E-2</c:v>
                </c:pt>
                <c:pt idx="981">
                  <c:v>6.6394313208052919E-2</c:v>
                </c:pt>
                <c:pt idx="982">
                  <c:v>6.6346478686880997E-2</c:v>
                </c:pt>
                <c:pt idx="983">
                  <c:v>6.6343845653929936E-2</c:v>
                </c:pt>
                <c:pt idx="984">
                  <c:v>6.6344622631543421E-2</c:v>
                </c:pt>
                <c:pt idx="985">
                  <c:v>6.6329786928046169E-2</c:v>
                </c:pt>
                <c:pt idx="986">
                  <c:v>6.6328971201801867E-2</c:v>
                </c:pt>
                <c:pt idx="987">
                  <c:v>6.6303476380885171E-2</c:v>
                </c:pt>
                <c:pt idx="988">
                  <c:v>6.628724345351289E-2</c:v>
                </c:pt>
                <c:pt idx="989">
                  <c:v>6.6292037375344517E-2</c:v>
                </c:pt>
                <c:pt idx="990">
                  <c:v>6.6284924837098275E-2</c:v>
                </c:pt>
                <c:pt idx="991">
                  <c:v>6.6312710165364289E-2</c:v>
                </c:pt>
                <c:pt idx="992">
                  <c:v>6.6330759827855718E-2</c:v>
                </c:pt>
                <c:pt idx="993">
                  <c:v>6.6342691292053044E-2</c:v>
                </c:pt>
                <c:pt idx="994">
                  <c:v>6.6367426319221559E-2</c:v>
                </c:pt>
                <c:pt idx="995">
                  <c:v>6.637035622466389E-2</c:v>
                </c:pt>
                <c:pt idx="996">
                  <c:v>6.6375491484723381E-2</c:v>
                </c:pt>
                <c:pt idx="997">
                  <c:v>6.6298296515447178E-2</c:v>
                </c:pt>
                <c:pt idx="998">
                  <c:v>6.625060661613931E-2</c:v>
                </c:pt>
                <c:pt idx="999">
                  <c:v>6.6209045770069072E-2</c:v>
                </c:pt>
                <c:pt idx="1000">
                  <c:v>6.6166957607757385E-2</c:v>
                </c:pt>
                <c:pt idx="1001">
                  <c:v>6.6002604921045024E-2</c:v>
                </c:pt>
                <c:pt idx="1002">
                  <c:v>6.5988993011295891E-2</c:v>
                </c:pt>
                <c:pt idx="1003">
                  <c:v>6.6004176774183576E-2</c:v>
                </c:pt>
                <c:pt idx="1004">
                  <c:v>6.6005713683614353E-2</c:v>
                </c:pt>
                <c:pt idx="1005">
                  <c:v>6.6007983100160927E-2</c:v>
                </c:pt>
                <c:pt idx="1006">
                  <c:v>6.6005970265286359E-2</c:v>
                </c:pt>
                <c:pt idx="1007">
                  <c:v>6.6016730477574809E-2</c:v>
                </c:pt>
                <c:pt idx="1008">
                  <c:v>6.6015737852736539E-2</c:v>
                </c:pt>
                <c:pt idx="1009">
                  <c:v>6.601325606903384E-2</c:v>
                </c:pt>
                <c:pt idx="1010">
                  <c:v>6.6012852045539791E-2</c:v>
                </c:pt>
                <c:pt idx="1011">
                  <c:v>6.5998751770703787E-2</c:v>
                </c:pt>
                <c:pt idx="1012">
                  <c:v>6.5978479075487845E-2</c:v>
                </c:pt>
                <c:pt idx="1013">
                  <c:v>6.5957229599613643E-2</c:v>
                </c:pt>
                <c:pt idx="1014">
                  <c:v>6.5922133470809302E-2</c:v>
                </c:pt>
                <c:pt idx="1015">
                  <c:v>6.5922384464721248E-2</c:v>
                </c:pt>
                <c:pt idx="1016">
                  <c:v>6.5864194320483654E-2</c:v>
                </c:pt>
                <c:pt idx="1017">
                  <c:v>6.5857436544324008E-2</c:v>
                </c:pt>
                <c:pt idx="1018">
                  <c:v>6.5839537575679619E-2</c:v>
                </c:pt>
                <c:pt idx="1019">
                  <c:v>6.5872331614047833E-2</c:v>
                </c:pt>
                <c:pt idx="1020">
                  <c:v>6.5944671090614193E-2</c:v>
                </c:pt>
                <c:pt idx="1021">
                  <c:v>6.5952201173298239E-2</c:v>
                </c:pt>
                <c:pt idx="1022">
                  <c:v>6.6046241892923116E-2</c:v>
                </c:pt>
                <c:pt idx="1023">
                  <c:v>6.6122583846090932E-2</c:v>
                </c:pt>
                <c:pt idx="1024">
                  <c:v>6.6175059121332688E-2</c:v>
                </c:pt>
                <c:pt idx="1025">
                  <c:v>6.6275404340136818E-2</c:v>
                </c:pt>
                <c:pt idx="1026">
                  <c:v>6.6350235839244695E-2</c:v>
                </c:pt>
                <c:pt idx="1027">
                  <c:v>6.6400345888264226E-2</c:v>
                </c:pt>
                <c:pt idx="1028">
                  <c:v>6.6428615694314755E-2</c:v>
                </c:pt>
                <c:pt idx="1029">
                  <c:v>6.6443485030513907E-2</c:v>
                </c:pt>
                <c:pt idx="1030">
                  <c:v>6.6480608260752555E-2</c:v>
                </c:pt>
                <c:pt idx="1031">
                  <c:v>6.6434836596330857E-2</c:v>
                </c:pt>
                <c:pt idx="1032">
                  <c:v>6.6399095082827292E-2</c:v>
                </c:pt>
                <c:pt idx="1033">
                  <c:v>6.6393336782135146E-2</c:v>
                </c:pt>
                <c:pt idx="1034">
                  <c:v>6.6391967341402472E-2</c:v>
                </c:pt>
                <c:pt idx="1035">
                  <c:v>6.6392015171448243E-2</c:v>
                </c:pt>
                <c:pt idx="1036">
                  <c:v>6.6356977422830199E-2</c:v>
                </c:pt>
                <c:pt idx="1037">
                  <c:v>6.6283532329733649E-2</c:v>
                </c:pt>
                <c:pt idx="1038">
                  <c:v>6.6214788464784652E-2</c:v>
                </c:pt>
                <c:pt idx="1039">
                  <c:v>6.6134776742307153E-2</c:v>
                </c:pt>
                <c:pt idx="1040">
                  <c:v>6.6032552229958449E-2</c:v>
                </c:pt>
                <c:pt idx="1041">
                  <c:v>6.5951607537069828E-2</c:v>
                </c:pt>
                <c:pt idx="1042">
                  <c:v>6.5790758603063285E-2</c:v>
                </c:pt>
                <c:pt idx="1043">
                  <c:v>6.5602033657945161E-2</c:v>
                </c:pt>
                <c:pt idx="1044">
                  <c:v>6.5446900300618158E-2</c:v>
                </c:pt>
                <c:pt idx="1045">
                  <c:v>6.5209064262733832E-2</c:v>
                </c:pt>
                <c:pt idx="1046">
                  <c:v>6.4988028187565619E-2</c:v>
                </c:pt>
                <c:pt idx="1047">
                  <c:v>6.4793282723927328E-2</c:v>
                </c:pt>
                <c:pt idx="1048">
                  <c:v>6.4870048598396707E-2</c:v>
                </c:pt>
                <c:pt idx="1049">
                  <c:v>6.5002760024617426E-2</c:v>
                </c:pt>
                <c:pt idx="1050">
                  <c:v>6.5229030941882968E-2</c:v>
                </c:pt>
                <c:pt idx="1051">
                  <c:v>6.5326726095339877E-2</c:v>
                </c:pt>
                <c:pt idx="1052">
                  <c:v>6.5379362903648777E-2</c:v>
                </c:pt>
                <c:pt idx="1053">
                  <c:v>6.5411366662795095E-2</c:v>
                </c:pt>
                <c:pt idx="1054">
                  <c:v>6.5444008741812776E-2</c:v>
                </c:pt>
                <c:pt idx="1055">
                  <c:v>6.5490771730903452E-2</c:v>
                </c:pt>
                <c:pt idx="1056">
                  <c:v>6.5499014703648786E-2</c:v>
                </c:pt>
                <c:pt idx="1057">
                  <c:v>6.5499116511061939E-2</c:v>
                </c:pt>
                <c:pt idx="1058">
                  <c:v>6.5508886617518219E-2</c:v>
                </c:pt>
                <c:pt idx="1059">
                  <c:v>6.5507708409038246E-2</c:v>
                </c:pt>
                <c:pt idx="1060">
                  <c:v>6.5503095442617412E-2</c:v>
                </c:pt>
                <c:pt idx="1061">
                  <c:v>6.5502802334241966E-2</c:v>
                </c:pt>
                <c:pt idx="1062">
                  <c:v>6.5516595204878111E-2</c:v>
                </c:pt>
                <c:pt idx="1063">
                  <c:v>6.5539884321934527E-2</c:v>
                </c:pt>
                <c:pt idx="1064">
                  <c:v>6.5572206291047139E-2</c:v>
                </c:pt>
                <c:pt idx="1065">
                  <c:v>6.5583993212040642E-2</c:v>
                </c:pt>
                <c:pt idx="1066">
                  <c:v>6.5573887773875766E-2</c:v>
                </c:pt>
                <c:pt idx="1067">
                  <c:v>6.5555252694244365E-2</c:v>
                </c:pt>
                <c:pt idx="1068">
                  <c:v>6.5533537304473519E-2</c:v>
                </c:pt>
                <c:pt idx="1069">
                  <c:v>6.5480350274910101E-2</c:v>
                </c:pt>
                <c:pt idx="1070">
                  <c:v>6.5296323544206586E-2</c:v>
                </c:pt>
                <c:pt idx="1071">
                  <c:v>6.525775246341807E-2</c:v>
                </c:pt>
                <c:pt idx="1072">
                  <c:v>6.5162339793459492E-2</c:v>
                </c:pt>
                <c:pt idx="1073">
                  <c:v>6.5076083765474871E-2</c:v>
                </c:pt>
                <c:pt idx="1074">
                  <c:v>6.49752394952373E-2</c:v>
                </c:pt>
                <c:pt idx="1075">
                  <c:v>6.4845977461010978E-2</c:v>
                </c:pt>
                <c:pt idx="1076">
                  <c:v>6.4757979876201799E-2</c:v>
                </c:pt>
                <c:pt idx="1077">
                  <c:v>6.4704672905252419E-2</c:v>
                </c:pt>
                <c:pt idx="1078">
                  <c:v>6.4677237827206593E-2</c:v>
                </c:pt>
                <c:pt idx="1079">
                  <c:v>6.4617505641484579E-2</c:v>
                </c:pt>
                <c:pt idx="1080">
                  <c:v>6.4536726145981674E-2</c:v>
                </c:pt>
                <c:pt idx="1081">
                  <c:v>6.4483020163238813E-2</c:v>
                </c:pt>
                <c:pt idx="1082">
                  <c:v>6.4370098833168535E-2</c:v>
                </c:pt>
                <c:pt idx="1083">
                  <c:v>6.4180463575496102E-2</c:v>
                </c:pt>
                <c:pt idx="1084">
                  <c:v>6.3962056783222074E-2</c:v>
                </c:pt>
                <c:pt idx="1085">
                  <c:v>6.3742436306723813E-2</c:v>
                </c:pt>
                <c:pt idx="1086">
                  <c:v>6.3704485106971173E-2</c:v>
                </c:pt>
                <c:pt idx="1087">
                  <c:v>6.3738593728064674E-2</c:v>
                </c:pt>
                <c:pt idx="1088">
                  <c:v>6.3727721414253771E-2</c:v>
                </c:pt>
                <c:pt idx="1089">
                  <c:v>6.3869569442278548E-2</c:v>
                </c:pt>
                <c:pt idx="1090">
                  <c:v>6.3905351077023984E-2</c:v>
                </c:pt>
                <c:pt idx="1091">
                  <c:v>6.3971182936162316E-2</c:v>
                </c:pt>
                <c:pt idx="1092">
                  <c:v>6.3973957251534694E-2</c:v>
                </c:pt>
                <c:pt idx="1093">
                  <c:v>6.3953395872226204E-2</c:v>
                </c:pt>
                <c:pt idx="1094">
                  <c:v>6.4014380873603172E-2</c:v>
                </c:pt>
                <c:pt idx="1095">
                  <c:v>6.4054856276468869E-2</c:v>
                </c:pt>
                <c:pt idx="1096">
                  <c:v>6.4065281870584342E-2</c:v>
                </c:pt>
                <c:pt idx="1097">
                  <c:v>6.408233183513147E-2</c:v>
                </c:pt>
                <c:pt idx="1098">
                  <c:v>6.4132361247476233E-2</c:v>
                </c:pt>
                <c:pt idx="1099">
                  <c:v>6.4177148989314953E-2</c:v>
                </c:pt>
                <c:pt idx="1100">
                  <c:v>6.4177092589426318E-2</c:v>
                </c:pt>
                <c:pt idx="1101">
                  <c:v>6.4191568362892318E-2</c:v>
                </c:pt>
                <c:pt idx="1102">
                  <c:v>6.4188381666625563E-2</c:v>
                </c:pt>
                <c:pt idx="1103">
                  <c:v>6.4170680043650091E-2</c:v>
                </c:pt>
                <c:pt idx="1104">
                  <c:v>6.4176331362114716E-2</c:v>
                </c:pt>
                <c:pt idx="1105">
                  <c:v>6.4206496405672969E-2</c:v>
                </c:pt>
                <c:pt idx="1106">
                  <c:v>6.4195879819883075E-2</c:v>
                </c:pt>
                <c:pt idx="1107">
                  <c:v>6.4230998958268448E-2</c:v>
                </c:pt>
                <c:pt idx="1108">
                  <c:v>6.4226591125522342E-2</c:v>
                </c:pt>
                <c:pt idx="1109">
                  <c:v>6.4118056516235075E-2</c:v>
                </c:pt>
                <c:pt idx="1110">
                  <c:v>6.408042132742843E-2</c:v>
                </c:pt>
                <c:pt idx="1111">
                  <c:v>6.4001794203621315E-2</c:v>
                </c:pt>
                <c:pt idx="1112">
                  <c:v>6.4014386279980684E-2</c:v>
                </c:pt>
                <c:pt idx="1113">
                  <c:v>6.4056621550915474E-2</c:v>
                </c:pt>
                <c:pt idx="1114">
                  <c:v>6.409245166151771E-2</c:v>
                </c:pt>
                <c:pt idx="1115">
                  <c:v>6.4246996390454947E-2</c:v>
                </c:pt>
                <c:pt idx="1116">
                  <c:v>6.4295822656346244E-2</c:v>
                </c:pt>
                <c:pt idx="1117">
                  <c:v>6.4352754713218135E-2</c:v>
                </c:pt>
                <c:pt idx="1118">
                  <c:v>6.4323633714305772E-2</c:v>
                </c:pt>
                <c:pt idx="1119">
                  <c:v>6.4303028751894947E-2</c:v>
                </c:pt>
                <c:pt idx="1120">
                  <c:v>6.4325908434667123E-2</c:v>
                </c:pt>
                <c:pt idx="1121">
                  <c:v>6.4308320145560288E-2</c:v>
                </c:pt>
                <c:pt idx="1122">
                  <c:v>6.4329014008685861E-2</c:v>
                </c:pt>
                <c:pt idx="1123">
                  <c:v>6.432862651471509E-2</c:v>
                </c:pt>
                <c:pt idx="1124">
                  <c:v>6.4326807253561907E-2</c:v>
                </c:pt>
                <c:pt idx="1125">
                  <c:v>6.4350157924413259E-2</c:v>
                </c:pt>
                <c:pt idx="1126">
                  <c:v>6.4361377044386894E-2</c:v>
                </c:pt>
                <c:pt idx="1127">
                  <c:v>6.4326748304655706E-2</c:v>
                </c:pt>
                <c:pt idx="1128">
                  <c:v>6.4303245613897331E-2</c:v>
                </c:pt>
                <c:pt idx="1129">
                  <c:v>6.4295390562852148E-2</c:v>
                </c:pt>
                <c:pt idx="1130">
                  <c:v>6.4301899198877091E-2</c:v>
                </c:pt>
                <c:pt idx="1131">
                  <c:v>6.43114138628368E-2</c:v>
                </c:pt>
                <c:pt idx="1132">
                  <c:v>6.4305335025466079E-2</c:v>
                </c:pt>
                <c:pt idx="1133">
                  <c:v>6.4275392879800192E-2</c:v>
                </c:pt>
                <c:pt idx="1134">
                  <c:v>6.4205233799263683E-2</c:v>
                </c:pt>
                <c:pt idx="1135">
                  <c:v>6.3994671142035081E-2</c:v>
                </c:pt>
                <c:pt idx="1136">
                  <c:v>6.3920767070777554E-2</c:v>
                </c:pt>
                <c:pt idx="1137">
                  <c:v>6.3814858827190235E-2</c:v>
                </c:pt>
                <c:pt idx="1138">
                  <c:v>6.3830241883420374E-2</c:v>
                </c:pt>
                <c:pt idx="1139">
                  <c:v>6.3859568218578633E-2</c:v>
                </c:pt>
                <c:pt idx="1140">
                  <c:v>6.3840512147711997E-2</c:v>
                </c:pt>
                <c:pt idx="1141">
                  <c:v>6.380921947225518E-2</c:v>
                </c:pt>
                <c:pt idx="1142">
                  <c:v>6.3747634391148708E-2</c:v>
                </c:pt>
                <c:pt idx="1143">
                  <c:v>6.3721913419509862E-2</c:v>
                </c:pt>
                <c:pt idx="1144">
                  <c:v>6.3805479362833775E-2</c:v>
                </c:pt>
                <c:pt idx="1145">
                  <c:v>6.381779887257448E-2</c:v>
                </c:pt>
                <c:pt idx="1146">
                  <c:v>6.3804514561640643E-2</c:v>
                </c:pt>
                <c:pt idx="1147">
                  <c:v>6.3835913263147956E-2</c:v>
                </c:pt>
                <c:pt idx="1148">
                  <c:v>6.3963996923289537E-2</c:v>
                </c:pt>
                <c:pt idx="1149">
                  <c:v>6.4070488814675711E-2</c:v>
                </c:pt>
                <c:pt idx="1150">
                  <c:v>6.4126993072170693E-2</c:v>
                </c:pt>
                <c:pt idx="1151">
                  <c:v>6.4160553130069353E-2</c:v>
                </c:pt>
                <c:pt idx="1152">
                  <c:v>6.4193738104263806E-2</c:v>
                </c:pt>
                <c:pt idx="1153">
                  <c:v>6.4298865823016929E-2</c:v>
                </c:pt>
                <c:pt idx="1154">
                  <c:v>6.430929549535816E-2</c:v>
                </c:pt>
                <c:pt idx="1155">
                  <c:v>6.4342612023410156E-2</c:v>
                </c:pt>
                <c:pt idx="1156">
                  <c:v>6.434668983051231E-2</c:v>
                </c:pt>
                <c:pt idx="1157">
                  <c:v>6.4347396955274042E-2</c:v>
                </c:pt>
                <c:pt idx="1158">
                  <c:v>6.4411727088961784E-2</c:v>
                </c:pt>
                <c:pt idx="1159">
                  <c:v>6.4351465998549892E-2</c:v>
                </c:pt>
                <c:pt idx="1160">
                  <c:v>6.4309751183734248E-2</c:v>
                </c:pt>
                <c:pt idx="1161">
                  <c:v>6.4309776862547463E-2</c:v>
                </c:pt>
                <c:pt idx="1162">
                  <c:v>6.4347013090016655E-2</c:v>
                </c:pt>
                <c:pt idx="1163">
                  <c:v>6.4363681826364108E-2</c:v>
                </c:pt>
                <c:pt idx="1164">
                  <c:v>6.4376451396508619E-2</c:v>
                </c:pt>
                <c:pt idx="1165">
                  <c:v>6.4384491024121568E-2</c:v>
                </c:pt>
                <c:pt idx="1166">
                  <c:v>6.4426500392435471E-2</c:v>
                </c:pt>
                <c:pt idx="1167">
                  <c:v>6.440866533551054E-2</c:v>
                </c:pt>
                <c:pt idx="1168">
                  <c:v>6.4334674349127444E-2</c:v>
                </c:pt>
                <c:pt idx="1169">
                  <c:v>6.4250262698220387E-2</c:v>
                </c:pt>
                <c:pt idx="1170">
                  <c:v>6.4224889915379085E-2</c:v>
                </c:pt>
                <c:pt idx="1171">
                  <c:v>6.4188475214056323E-2</c:v>
                </c:pt>
                <c:pt idx="1172">
                  <c:v>6.416429272909209E-2</c:v>
                </c:pt>
                <c:pt idx="1173">
                  <c:v>6.4200674476082659E-2</c:v>
                </c:pt>
                <c:pt idx="1174">
                  <c:v>6.4121386896775073E-2</c:v>
                </c:pt>
                <c:pt idx="1175">
                  <c:v>6.4006903622437994E-2</c:v>
                </c:pt>
                <c:pt idx="1176">
                  <c:v>6.3973066485103966E-2</c:v>
                </c:pt>
                <c:pt idx="1177">
                  <c:v>6.3894585979881735E-2</c:v>
                </c:pt>
                <c:pt idx="1178">
                  <c:v>6.3894204284276987E-2</c:v>
                </c:pt>
                <c:pt idx="1179">
                  <c:v>6.3817289858746976E-2</c:v>
                </c:pt>
                <c:pt idx="1180">
                  <c:v>6.3726371031907786E-2</c:v>
                </c:pt>
                <c:pt idx="1181">
                  <c:v>6.3656005599160695E-2</c:v>
                </c:pt>
                <c:pt idx="1182">
                  <c:v>6.3488661669965071E-2</c:v>
                </c:pt>
                <c:pt idx="1183">
                  <c:v>6.3333477319261949E-2</c:v>
                </c:pt>
                <c:pt idx="1184">
                  <c:v>6.308414339516262E-2</c:v>
                </c:pt>
                <c:pt idx="1185">
                  <c:v>6.2867659736040249E-2</c:v>
                </c:pt>
                <c:pt idx="1186">
                  <c:v>6.25846628547264E-2</c:v>
                </c:pt>
                <c:pt idx="1187">
                  <c:v>6.2385544507673689E-2</c:v>
                </c:pt>
                <c:pt idx="1188">
                  <c:v>6.2329476634025598E-2</c:v>
                </c:pt>
                <c:pt idx="1189">
                  <c:v>6.222508851580881E-2</c:v>
                </c:pt>
                <c:pt idx="1190">
                  <c:v>6.1918087985829998E-2</c:v>
                </c:pt>
                <c:pt idx="1191">
                  <c:v>6.1695509672980098E-2</c:v>
                </c:pt>
                <c:pt idx="1192">
                  <c:v>6.1690538937236861E-2</c:v>
                </c:pt>
                <c:pt idx="1193">
                  <c:v>6.1602097481851442E-2</c:v>
                </c:pt>
                <c:pt idx="1194">
                  <c:v>6.1584180776218328E-2</c:v>
                </c:pt>
                <c:pt idx="1195">
                  <c:v>6.1595670721721625E-2</c:v>
                </c:pt>
                <c:pt idx="1196">
                  <c:v>6.1594397922085743E-2</c:v>
                </c:pt>
                <c:pt idx="1197">
                  <c:v>6.1596109935592634E-2</c:v>
                </c:pt>
                <c:pt idx="1198">
                  <c:v>6.1603687999420467E-2</c:v>
                </c:pt>
                <c:pt idx="1199">
                  <c:v>6.1615793138660176E-2</c:v>
                </c:pt>
                <c:pt idx="1200">
                  <c:v>6.1613797131433071E-2</c:v>
                </c:pt>
                <c:pt idx="1201">
                  <c:v>6.1608435478068165E-2</c:v>
                </c:pt>
                <c:pt idx="1202">
                  <c:v>6.157336470886781E-2</c:v>
                </c:pt>
                <c:pt idx="1203">
                  <c:v>6.1575205632190592E-2</c:v>
                </c:pt>
                <c:pt idx="1204">
                  <c:v>6.1619087708758825E-2</c:v>
                </c:pt>
                <c:pt idx="1205">
                  <c:v>6.1607188475743292E-2</c:v>
                </c:pt>
                <c:pt idx="1206">
                  <c:v>6.1605388482696297E-2</c:v>
                </c:pt>
                <c:pt idx="1207">
                  <c:v>6.1755333942396566E-2</c:v>
                </c:pt>
                <c:pt idx="1208">
                  <c:v>6.1731718335019205E-2</c:v>
                </c:pt>
                <c:pt idx="1209">
                  <c:v>6.1768988673447073E-2</c:v>
                </c:pt>
                <c:pt idx="1210">
                  <c:v>6.1739217693496246E-2</c:v>
                </c:pt>
                <c:pt idx="1211">
                  <c:v>6.1675829562022368E-2</c:v>
                </c:pt>
                <c:pt idx="1212">
                  <c:v>6.1597288393200222E-2</c:v>
                </c:pt>
                <c:pt idx="1213">
                  <c:v>6.1526957601428942E-2</c:v>
                </c:pt>
                <c:pt idx="1214">
                  <c:v>6.1467099366952035E-2</c:v>
                </c:pt>
                <c:pt idx="1215">
                  <c:v>6.147410420243183E-2</c:v>
                </c:pt>
                <c:pt idx="1216">
                  <c:v>6.1629541196363553E-2</c:v>
                </c:pt>
                <c:pt idx="1217">
                  <c:v>6.1674133246043025E-2</c:v>
                </c:pt>
                <c:pt idx="1218">
                  <c:v>6.172627748759222E-2</c:v>
                </c:pt>
                <c:pt idx="1219">
                  <c:v>6.1788200847810774E-2</c:v>
                </c:pt>
                <c:pt idx="1220">
                  <c:v>6.1876581755050557E-2</c:v>
                </c:pt>
                <c:pt idx="1221">
                  <c:v>6.2019668190416335E-2</c:v>
                </c:pt>
                <c:pt idx="1222">
                  <c:v>6.2249652113677917E-2</c:v>
                </c:pt>
                <c:pt idx="1223">
                  <c:v>6.235846302117784E-2</c:v>
                </c:pt>
                <c:pt idx="1224">
                  <c:v>6.2401481181334144E-2</c:v>
                </c:pt>
                <c:pt idx="1225">
                  <c:v>6.2459491467747583E-2</c:v>
                </c:pt>
                <c:pt idx="1226">
                  <c:v>6.2494016568264865E-2</c:v>
                </c:pt>
                <c:pt idx="1227">
                  <c:v>6.2540516174158317E-2</c:v>
                </c:pt>
                <c:pt idx="1228">
                  <c:v>6.2574946033383594E-2</c:v>
                </c:pt>
                <c:pt idx="1229">
                  <c:v>6.2521183038366374E-2</c:v>
                </c:pt>
                <c:pt idx="1230">
                  <c:v>6.2454896839478587E-2</c:v>
                </c:pt>
                <c:pt idx="1231">
                  <c:v>6.235970545555404E-2</c:v>
                </c:pt>
                <c:pt idx="1232">
                  <c:v>6.2340484974939187E-2</c:v>
                </c:pt>
                <c:pt idx="1233">
                  <c:v>6.2314487125489142E-2</c:v>
                </c:pt>
                <c:pt idx="1234">
                  <c:v>6.2311588632418868E-2</c:v>
                </c:pt>
                <c:pt idx="1235">
                  <c:v>6.2312060173005016E-2</c:v>
                </c:pt>
                <c:pt idx="1236">
                  <c:v>6.2273753510558694E-2</c:v>
                </c:pt>
                <c:pt idx="1237">
                  <c:v>6.2267800428089291E-2</c:v>
                </c:pt>
                <c:pt idx="1238">
                  <c:v>6.2278885392593963E-2</c:v>
                </c:pt>
                <c:pt idx="1239">
                  <c:v>6.2252268135465784E-2</c:v>
                </c:pt>
                <c:pt idx="1240">
                  <c:v>6.2222708660448267E-2</c:v>
                </c:pt>
                <c:pt idx="1241">
                  <c:v>6.2149315609926349E-2</c:v>
                </c:pt>
                <c:pt idx="1242">
                  <c:v>6.1905557323199002E-2</c:v>
                </c:pt>
                <c:pt idx="1243">
                  <c:v>6.1767532969199894E-2</c:v>
                </c:pt>
                <c:pt idx="1244">
                  <c:v>6.169372104718196E-2</c:v>
                </c:pt>
                <c:pt idx="1245">
                  <c:v>6.1634745684603517E-2</c:v>
                </c:pt>
                <c:pt idx="1246">
                  <c:v>6.1631834670741466E-2</c:v>
                </c:pt>
                <c:pt idx="1247">
                  <c:v>6.1648709147013085E-2</c:v>
                </c:pt>
                <c:pt idx="1248">
                  <c:v>6.1636010734580089E-2</c:v>
                </c:pt>
                <c:pt idx="1249">
                  <c:v>6.1650024785243819E-2</c:v>
                </c:pt>
                <c:pt idx="1250">
                  <c:v>6.1615169189872046E-2</c:v>
                </c:pt>
                <c:pt idx="1251">
                  <c:v>6.1677312682854313E-2</c:v>
                </c:pt>
                <c:pt idx="1252">
                  <c:v>6.164356539485593E-2</c:v>
                </c:pt>
                <c:pt idx="1253">
                  <c:v>6.1634526204876923E-2</c:v>
                </c:pt>
                <c:pt idx="1254">
                  <c:v>6.1622157137530095E-2</c:v>
                </c:pt>
                <c:pt idx="1255">
                  <c:v>6.1610724498295313E-2</c:v>
                </c:pt>
                <c:pt idx="1256">
                  <c:v>6.1502600515100127E-2</c:v>
                </c:pt>
                <c:pt idx="1257">
                  <c:v>6.1437317054912122E-2</c:v>
                </c:pt>
                <c:pt idx="1258">
                  <c:v>6.134408483179344E-2</c:v>
                </c:pt>
                <c:pt idx="1259">
                  <c:v>6.1279656207985297E-2</c:v>
                </c:pt>
                <c:pt idx="1260">
                  <c:v>6.1277390060969515E-2</c:v>
                </c:pt>
                <c:pt idx="1261">
                  <c:v>6.1271737894174241E-2</c:v>
                </c:pt>
                <c:pt idx="1262">
                  <c:v>6.1295267454186071E-2</c:v>
                </c:pt>
                <c:pt idx="1263">
                  <c:v>6.1282085650126161E-2</c:v>
                </c:pt>
                <c:pt idx="1264">
                  <c:v>6.1383223318758173E-2</c:v>
                </c:pt>
                <c:pt idx="1265">
                  <c:v>6.1464993914971726E-2</c:v>
                </c:pt>
                <c:pt idx="1266">
                  <c:v>6.15482207858098E-2</c:v>
                </c:pt>
                <c:pt idx="1267">
                  <c:v>6.1566549924472268E-2</c:v>
                </c:pt>
                <c:pt idx="1268">
                  <c:v>6.157084957186635E-2</c:v>
                </c:pt>
                <c:pt idx="1269">
                  <c:v>6.1524013169072155E-2</c:v>
                </c:pt>
                <c:pt idx="1270">
                  <c:v>6.1503218903808679E-2</c:v>
                </c:pt>
                <c:pt idx="1271">
                  <c:v>6.138604902752233E-2</c:v>
                </c:pt>
                <c:pt idx="1272">
                  <c:v>6.1351175718698539E-2</c:v>
                </c:pt>
                <c:pt idx="1273">
                  <c:v>6.1348299918671099E-2</c:v>
                </c:pt>
                <c:pt idx="1274">
                  <c:v>6.1341638262168721E-2</c:v>
                </c:pt>
                <c:pt idx="1275">
                  <c:v>6.1339714410282423E-2</c:v>
                </c:pt>
                <c:pt idx="1276">
                  <c:v>6.1329741532268764E-2</c:v>
                </c:pt>
                <c:pt idx="1277">
                  <c:v>6.1317520196535941E-2</c:v>
                </c:pt>
                <c:pt idx="1278">
                  <c:v>6.1310216790839492E-2</c:v>
                </c:pt>
                <c:pt idx="1279">
                  <c:v>6.1250805120091456E-2</c:v>
                </c:pt>
                <c:pt idx="1280">
                  <c:v>6.1113521992923824E-2</c:v>
                </c:pt>
                <c:pt idx="1281">
                  <c:v>6.1025752140653318E-2</c:v>
                </c:pt>
                <c:pt idx="1282">
                  <c:v>6.0889884418094446E-2</c:v>
                </c:pt>
                <c:pt idx="1283">
                  <c:v>6.0878248705064593E-2</c:v>
                </c:pt>
                <c:pt idx="1284">
                  <c:v>6.0653165530286636E-2</c:v>
                </c:pt>
                <c:pt idx="1285">
                  <c:v>6.0390447512483771E-2</c:v>
                </c:pt>
                <c:pt idx="1286">
                  <c:v>6.0039770128014452E-2</c:v>
                </c:pt>
                <c:pt idx="1287">
                  <c:v>5.9917092092381267E-2</c:v>
                </c:pt>
                <c:pt idx="1288">
                  <c:v>5.9845095951174918E-2</c:v>
                </c:pt>
                <c:pt idx="1289">
                  <c:v>5.9662417613836893E-2</c:v>
                </c:pt>
                <c:pt idx="1290">
                  <c:v>5.944096207765498E-2</c:v>
                </c:pt>
                <c:pt idx="1291">
                  <c:v>5.9439677699131631E-2</c:v>
                </c:pt>
                <c:pt idx="1292">
                  <c:v>5.9456623074894341E-2</c:v>
                </c:pt>
                <c:pt idx="1293">
                  <c:v>5.9500767758411281E-2</c:v>
                </c:pt>
                <c:pt idx="1294">
                  <c:v>5.9591302242724624E-2</c:v>
                </c:pt>
                <c:pt idx="1295">
                  <c:v>5.969453818310308E-2</c:v>
                </c:pt>
                <c:pt idx="1296">
                  <c:v>5.9822559534682587E-2</c:v>
                </c:pt>
                <c:pt idx="1297">
                  <c:v>5.9936554594026879E-2</c:v>
                </c:pt>
                <c:pt idx="1298">
                  <c:v>6.0006956188187244E-2</c:v>
                </c:pt>
                <c:pt idx="1299">
                  <c:v>6.0107132719948303E-2</c:v>
                </c:pt>
                <c:pt idx="1300">
                  <c:v>6.0156077853250077E-2</c:v>
                </c:pt>
                <c:pt idx="1301">
                  <c:v>6.019785256994422E-2</c:v>
                </c:pt>
                <c:pt idx="1302">
                  <c:v>6.0251259774682049E-2</c:v>
                </c:pt>
                <c:pt idx="1303">
                  <c:v>6.0277508110040734E-2</c:v>
                </c:pt>
                <c:pt idx="1304">
                  <c:v>6.03193453237083E-2</c:v>
                </c:pt>
                <c:pt idx="1305">
                  <c:v>6.0382038452735522E-2</c:v>
                </c:pt>
                <c:pt idx="1306">
                  <c:v>6.0337866204361615E-2</c:v>
                </c:pt>
                <c:pt idx="1307">
                  <c:v>6.0361263760278297E-2</c:v>
                </c:pt>
                <c:pt idx="1308">
                  <c:v>6.0351237436164398E-2</c:v>
                </c:pt>
                <c:pt idx="1309">
                  <c:v>6.0363531626461207E-2</c:v>
                </c:pt>
                <c:pt idx="1310">
                  <c:v>6.0381119891187635E-2</c:v>
                </c:pt>
                <c:pt idx="1311">
                  <c:v>6.0434472040640272E-2</c:v>
                </c:pt>
                <c:pt idx="1312">
                  <c:v>6.0446384037878158E-2</c:v>
                </c:pt>
                <c:pt idx="1313">
                  <c:v>6.0483272206627463E-2</c:v>
                </c:pt>
                <c:pt idx="1314">
                  <c:v>6.0711874555511913E-2</c:v>
                </c:pt>
                <c:pt idx="1315">
                  <c:v>6.0830335569274537E-2</c:v>
                </c:pt>
                <c:pt idx="1316">
                  <c:v>6.0905912857824006E-2</c:v>
                </c:pt>
                <c:pt idx="1317">
                  <c:v>6.1058484536676873E-2</c:v>
                </c:pt>
                <c:pt idx="1318">
                  <c:v>6.1144564525551059E-2</c:v>
                </c:pt>
                <c:pt idx="1319">
                  <c:v>6.1161468119730729E-2</c:v>
                </c:pt>
                <c:pt idx="1320">
                  <c:v>6.1199344339232464E-2</c:v>
                </c:pt>
                <c:pt idx="1321">
                  <c:v>6.1253455323156E-2</c:v>
                </c:pt>
                <c:pt idx="1322">
                  <c:v>6.1315503996524773E-2</c:v>
                </c:pt>
                <c:pt idx="1323">
                  <c:v>6.15823602874426E-2</c:v>
                </c:pt>
                <c:pt idx="1324">
                  <c:v>6.1776257507713907E-2</c:v>
                </c:pt>
                <c:pt idx="1325">
                  <c:v>6.1915179993440934E-2</c:v>
                </c:pt>
                <c:pt idx="1326">
                  <c:v>6.2124198506849575E-2</c:v>
                </c:pt>
                <c:pt idx="1327">
                  <c:v>6.2283518789353357E-2</c:v>
                </c:pt>
                <c:pt idx="1328">
                  <c:v>6.2392383203312078E-2</c:v>
                </c:pt>
                <c:pt idx="1329">
                  <c:v>6.2460087249200699E-2</c:v>
                </c:pt>
                <c:pt idx="1330">
                  <c:v>6.2493604760451071E-2</c:v>
                </c:pt>
                <c:pt idx="1331">
                  <c:v>6.253297615680152E-2</c:v>
                </c:pt>
                <c:pt idx="1332">
                  <c:v>6.2588521370738004E-2</c:v>
                </c:pt>
                <c:pt idx="1333">
                  <c:v>6.2613505122333504E-2</c:v>
                </c:pt>
                <c:pt idx="1334">
                  <c:v>6.2617707397596742E-2</c:v>
                </c:pt>
                <c:pt idx="1335">
                  <c:v>6.263086972881618E-2</c:v>
                </c:pt>
                <c:pt idx="1336">
                  <c:v>6.2648319291365287E-2</c:v>
                </c:pt>
                <c:pt idx="1337">
                  <c:v>6.2688698606441051E-2</c:v>
                </c:pt>
                <c:pt idx="1338">
                  <c:v>6.2709527498112969E-2</c:v>
                </c:pt>
                <c:pt idx="1339">
                  <c:v>6.2720898702174607E-2</c:v>
                </c:pt>
                <c:pt idx="1340">
                  <c:v>6.272558350222085E-2</c:v>
                </c:pt>
                <c:pt idx="1341">
                  <c:v>6.2737757214237452E-2</c:v>
                </c:pt>
                <c:pt idx="1342">
                  <c:v>6.2785447688757462E-2</c:v>
                </c:pt>
                <c:pt idx="1343">
                  <c:v>6.282103921634169E-2</c:v>
                </c:pt>
                <c:pt idx="1344">
                  <c:v>6.2854314371420333E-2</c:v>
                </c:pt>
                <c:pt idx="1345">
                  <c:v>6.2882714284261676E-2</c:v>
                </c:pt>
                <c:pt idx="1346">
                  <c:v>6.2932336127183616E-2</c:v>
                </c:pt>
                <c:pt idx="1347">
                  <c:v>6.3021548449783096E-2</c:v>
                </c:pt>
                <c:pt idx="1348">
                  <c:v>6.3121143453469378E-2</c:v>
                </c:pt>
                <c:pt idx="1349">
                  <c:v>6.3264352375809504E-2</c:v>
                </c:pt>
                <c:pt idx="1350">
                  <c:v>6.3396953522476721E-2</c:v>
                </c:pt>
                <c:pt idx="1351">
                  <c:v>6.354123369500618E-2</c:v>
                </c:pt>
                <c:pt idx="1352">
                  <c:v>6.3644718131468034E-2</c:v>
                </c:pt>
                <c:pt idx="1353">
                  <c:v>6.3686009889047948E-2</c:v>
                </c:pt>
                <c:pt idx="1354">
                  <c:v>6.3681777598041445E-2</c:v>
                </c:pt>
                <c:pt idx="1355">
                  <c:v>6.372097970210186E-2</c:v>
                </c:pt>
                <c:pt idx="1356">
                  <c:v>6.3738763508083274E-2</c:v>
                </c:pt>
                <c:pt idx="1357">
                  <c:v>6.3792234897265376E-2</c:v>
                </c:pt>
                <c:pt idx="1358">
                  <c:v>6.3826405651309995E-2</c:v>
                </c:pt>
                <c:pt idx="1359">
                  <c:v>6.384165475715807E-2</c:v>
                </c:pt>
                <c:pt idx="1360">
                  <c:v>6.3852976978608117E-2</c:v>
                </c:pt>
                <c:pt idx="1361">
                  <c:v>6.3839442711273536E-2</c:v>
                </c:pt>
                <c:pt idx="1362">
                  <c:v>6.3815252865889738E-2</c:v>
                </c:pt>
                <c:pt idx="1363">
                  <c:v>6.3765393108288423E-2</c:v>
                </c:pt>
                <c:pt idx="1364">
                  <c:v>6.3711244128760405E-2</c:v>
                </c:pt>
                <c:pt idx="1365">
                  <c:v>6.3663293177841987E-2</c:v>
                </c:pt>
                <c:pt idx="1366">
                  <c:v>6.3555256622063808E-2</c:v>
                </c:pt>
                <c:pt idx="1367">
                  <c:v>6.3404384716420265E-2</c:v>
                </c:pt>
                <c:pt idx="1368">
                  <c:v>6.3237183821158421E-2</c:v>
                </c:pt>
                <c:pt idx="1369">
                  <c:v>6.3013186417490236E-2</c:v>
                </c:pt>
                <c:pt idx="1370">
                  <c:v>6.2759058174619908E-2</c:v>
                </c:pt>
                <c:pt idx="1371">
                  <c:v>6.2443239782489578E-2</c:v>
                </c:pt>
                <c:pt idx="1372">
                  <c:v>6.211380513477411E-2</c:v>
                </c:pt>
                <c:pt idx="1373">
                  <c:v>6.1834859596638252E-2</c:v>
                </c:pt>
                <c:pt idx="1374">
                  <c:v>6.1614611848045363E-2</c:v>
                </c:pt>
                <c:pt idx="1375">
                  <c:v>6.1134493295207405E-2</c:v>
                </c:pt>
                <c:pt idx="1376">
                  <c:v>6.1018332066462816E-2</c:v>
                </c:pt>
                <c:pt idx="1377">
                  <c:v>6.0965432152406712E-2</c:v>
                </c:pt>
                <c:pt idx="1378">
                  <c:v>6.0902769233373011E-2</c:v>
                </c:pt>
                <c:pt idx="1379">
                  <c:v>6.0823249502627498E-2</c:v>
                </c:pt>
                <c:pt idx="1380">
                  <c:v>6.0801468582693391E-2</c:v>
                </c:pt>
                <c:pt idx="1381">
                  <c:v>6.070986129978604E-2</c:v>
                </c:pt>
                <c:pt idx="1382">
                  <c:v>6.0689444741579224E-2</c:v>
                </c:pt>
                <c:pt idx="1383">
                  <c:v>6.06599031125779E-2</c:v>
                </c:pt>
                <c:pt idx="1384">
                  <c:v>6.0626024937202497E-2</c:v>
                </c:pt>
                <c:pt idx="1385">
                  <c:v>6.0621713901919262E-2</c:v>
                </c:pt>
                <c:pt idx="1386">
                  <c:v>6.0621416828813848E-2</c:v>
                </c:pt>
                <c:pt idx="1387">
                  <c:v>6.0580370427771001E-2</c:v>
                </c:pt>
                <c:pt idx="1388">
                  <c:v>6.0502481648959612E-2</c:v>
                </c:pt>
                <c:pt idx="1389">
                  <c:v>6.0468304270844236E-2</c:v>
                </c:pt>
                <c:pt idx="1390">
                  <c:v>6.0442557505822524E-2</c:v>
                </c:pt>
                <c:pt idx="1391">
                  <c:v>6.0392811834927805E-2</c:v>
                </c:pt>
                <c:pt idx="1392">
                  <c:v>6.0370555931496733E-2</c:v>
                </c:pt>
                <c:pt idx="1393">
                  <c:v>6.0429526893143855E-2</c:v>
                </c:pt>
                <c:pt idx="1394">
                  <c:v>6.0457161223269509E-2</c:v>
                </c:pt>
                <c:pt idx="1395">
                  <c:v>6.0443283414606114E-2</c:v>
                </c:pt>
                <c:pt idx="1396">
                  <c:v>6.0459058249036399E-2</c:v>
                </c:pt>
                <c:pt idx="1397">
                  <c:v>6.0541965428992921E-2</c:v>
                </c:pt>
                <c:pt idx="1398">
                  <c:v>6.0569537482689756E-2</c:v>
                </c:pt>
                <c:pt idx="1399">
                  <c:v>6.0570336655089485E-2</c:v>
                </c:pt>
                <c:pt idx="1400">
                  <c:v>6.0612310439268124E-2</c:v>
                </c:pt>
                <c:pt idx="1401">
                  <c:v>6.064669591979982E-2</c:v>
                </c:pt>
                <c:pt idx="1402">
                  <c:v>6.0676855725500717E-2</c:v>
                </c:pt>
                <c:pt idx="1403">
                  <c:v>6.0711458356581725E-2</c:v>
                </c:pt>
                <c:pt idx="1404">
                  <c:v>6.0752300210869789E-2</c:v>
                </c:pt>
                <c:pt idx="1405">
                  <c:v>6.0768068087700321E-2</c:v>
                </c:pt>
                <c:pt idx="1406">
                  <c:v>6.0825236761677892E-2</c:v>
                </c:pt>
                <c:pt idx="1407">
                  <c:v>6.0826927030963734E-2</c:v>
                </c:pt>
                <c:pt idx="1408">
                  <c:v>6.0828167399631206E-2</c:v>
                </c:pt>
                <c:pt idx="1409">
                  <c:v>6.0814564466881958E-2</c:v>
                </c:pt>
                <c:pt idx="1410">
                  <c:v>6.0786404909381371E-2</c:v>
                </c:pt>
                <c:pt idx="1411">
                  <c:v>6.0763120791768405E-2</c:v>
                </c:pt>
                <c:pt idx="1412">
                  <c:v>6.0764590867742982E-2</c:v>
                </c:pt>
                <c:pt idx="1413">
                  <c:v>6.0744249408931091E-2</c:v>
                </c:pt>
                <c:pt idx="1414">
                  <c:v>6.0769746426536063E-2</c:v>
                </c:pt>
                <c:pt idx="1415">
                  <c:v>6.078539496989354E-2</c:v>
                </c:pt>
                <c:pt idx="1416">
                  <c:v>6.0762839369309117E-2</c:v>
                </c:pt>
                <c:pt idx="1417">
                  <c:v>6.0729849693174222E-2</c:v>
                </c:pt>
                <c:pt idx="1418">
                  <c:v>6.0715437556802622E-2</c:v>
                </c:pt>
                <c:pt idx="1419">
                  <c:v>6.0736433298499724E-2</c:v>
                </c:pt>
                <c:pt idx="1420">
                  <c:v>6.0767083715175904E-2</c:v>
                </c:pt>
                <c:pt idx="1421">
                  <c:v>6.0794202247920301E-2</c:v>
                </c:pt>
                <c:pt idx="1422">
                  <c:v>6.0789986732236873E-2</c:v>
                </c:pt>
                <c:pt idx="1423">
                  <c:v>6.0755497636934844E-2</c:v>
                </c:pt>
                <c:pt idx="1424">
                  <c:v>6.0721902933837973E-2</c:v>
                </c:pt>
                <c:pt idx="1425">
                  <c:v>6.0707921976627728E-2</c:v>
                </c:pt>
                <c:pt idx="1426">
                  <c:v>6.0639098799387538E-2</c:v>
                </c:pt>
                <c:pt idx="1427">
                  <c:v>6.0627164313995875E-2</c:v>
                </c:pt>
                <c:pt idx="1428">
                  <c:v>6.0593248361753026E-2</c:v>
                </c:pt>
                <c:pt idx="1429">
                  <c:v>6.0555839661651317E-2</c:v>
                </c:pt>
                <c:pt idx="1430">
                  <c:v>6.0492391154339839E-2</c:v>
                </c:pt>
                <c:pt idx="1431">
                  <c:v>6.042911812565406E-2</c:v>
                </c:pt>
                <c:pt idx="1432">
                  <c:v>6.0370318583792271E-2</c:v>
                </c:pt>
                <c:pt idx="1433">
                  <c:v>6.0311226660632981E-2</c:v>
                </c:pt>
                <c:pt idx="1434">
                  <c:v>6.0175172492478057E-2</c:v>
                </c:pt>
                <c:pt idx="1435">
                  <c:v>6.0036104185358402E-2</c:v>
                </c:pt>
                <c:pt idx="1436">
                  <c:v>5.9942851793491396E-2</c:v>
                </c:pt>
                <c:pt idx="1437">
                  <c:v>5.9810093667234859E-2</c:v>
                </c:pt>
                <c:pt idx="1438">
                  <c:v>5.9676949408600022E-2</c:v>
                </c:pt>
                <c:pt idx="1439">
                  <c:v>5.9617021400998303E-2</c:v>
                </c:pt>
                <c:pt idx="1440">
                  <c:v>5.9588098178324202E-2</c:v>
                </c:pt>
                <c:pt idx="1441">
                  <c:v>5.9590772361047172E-2</c:v>
                </c:pt>
                <c:pt idx="1442">
                  <c:v>5.9584846719833981E-2</c:v>
                </c:pt>
                <c:pt idx="1443">
                  <c:v>5.9592476298381214E-2</c:v>
                </c:pt>
                <c:pt idx="1444">
                  <c:v>5.9649434927172555E-2</c:v>
                </c:pt>
                <c:pt idx="1445">
                  <c:v>5.9678154170458381E-2</c:v>
                </c:pt>
                <c:pt idx="1446">
                  <c:v>5.9701589809539719E-2</c:v>
                </c:pt>
                <c:pt idx="1447">
                  <c:v>5.9876817297709328E-2</c:v>
                </c:pt>
                <c:pt idx="1448">
                  <c:v>6.0108678353591065E-2</c:v>
                </c:pt>
                <c:pt idx="1449">
                  <c:v>6.0298469627817701E-2</c:v>
                </c:pt>
                <c:pt idx="1450">
                  <c:v>6.0345283969816414E-2</c:v>
                </c:pt>
                <c:pt idx="1451">
                  <c:v>6.0349039009359763E-2</c:v>
                </c:pt>
                <c:pt idx="1452">
                  <c:v>6.0371334440030407E-2</c:v>
                </c:pt>
                <c:pt idx="1453">
                  <c:v>6.0400692249494625E-2</c:v>
                </c:pt>
                <c:pt idx="1454">
                  <c:v>6.0418672573002721E-2</c:v>
                </c:pt>
                <c:pt idx="1455">
                  <c:v>6.0423147222155124E-2</c:v>
                </c:pt>
                <c:pt idx="1456">
                  <c:v>6.0424409652524304E-2</c:v>
                </c:pt>
                <c:pt idx="1457">
                  <c:v>6.0423484328418722E-2</c:v>
                </c:pt>
                <c:pt idx="1458">
                  <c:v>6.0428118633613685E-2</c:v>
                </c:pt>
                <c:pt idx="1459">
                  <c:v>6.0430436292140323E-2</c:v>
                </c:pt>
                <c:pt idx="1460">
                  <c:v>6.0436160388596706E-2</c:v>
                </c:pt>
                <c:pt idx="1461">
                  <c:v>6.0435428159766165E-2</c:v>
                </c:pt>
                <c:pt idx="1462">
                  <c:v>6.0467268120502661E-2</c:v>
                </c:pt>
                <c:pt idx="1463">
                  <c:v>6.0462217066285941E-2</c:v>
                </c:pt>
                <c:pt idx="1464">
                  <c:v>6.044625179214691E-2</c:v>
                </c:pt>
                <c:pt idx="1465">
                  <c:v>6.044929612935715E-2</c:v>
                </c:pt>
                <c:pt idx="1466">
                  <c:v>6.0447544101923219E-2</c:v>
                </c:pt>
                <c:pt idx="1467">
                  <c:v>6.0345365623322524E-2</c:v>
                </c:pt>
                <c:pt idx="1468">
                  <c:v>6.0196738219514975E-2</c:v>
                </c:pt>
                <c:pt idx="1469">
                  <c:v>6.001072080682069E-2</c:v>
                </c:pt>
                <c:pt idx="1470">
                  <c:v>5.9986065660980512E-2</c:v>
                </c:pt>
                <c:pt idx="1471">
                  <c:v>5.9988377136649618E-2</c:v>
                </c:pt>
                <c:pt idx="1472">
                  <c:v>6.0000158138584114E-2</c:v>
                </c:pt>
                <c:pt idx="1473">
                  <c:v>6.0030122970491658E-2</c:v>
                </c:pt>
                <c:pt idx="1474">
                  <c:v>6.0130780095605262E-2</c:v>
                </c:pt>
                <c:pt idx="1475">
                  <c:v>6.0185233474772823E-2</c:v>
                </c:pt>
                <c:pt idx="1476">
                  <c:v>6.0230797295008451E-2</c:v>
                </c:pt>
                <c:pt idx="1477">
                  <c:v>6.0233591589983315E-2</c:v>
                </c:pt>
                <c:pt idx="1478">
                  <c:v>6.0257265466551031E-2</c:v>
                </c:pt>
                <c:pt idx="1479">
                  <c:v>6.0289006529059885E-2</c:v>
                </c:pt>
                <c:pt idx="1480">
                  <c:v>6.031434408706416E-2</c:v>
                </c:pt>
                <c:pt idx="1481">
                  <c:v>6.0386953324062069E-2</c:v>
                </c:pt>
                <c:pt idx="1482">
                  <c:v>6.0512351067780051E-2</c:v>
                </c:pt>
                <c:pt idx="1483">
                  <c:v>6.0639035136728782E-2</c:v>
                </c:pt>
                <c:pt idx="1484">
                  <c:v>6.07076402998592E-2</c:v>
                </c:pt>
                <c:pt idx="1485">
                  <c:v>6.0768825282049646E-2</c:v>
                </c:pt>
                <c:pt idx="1486">
                  <c:v>6.0813227020206306E-2</c:v>
                </c:pt>
                <c:pt idx="1487">
                  <c:v>6.0829180821841987E-2</c:v>
                </c:pt>
                <c:pt idx="1488">
                  <c:v>6.0840637691823213E-2</c:v>
                </c:pt>
                <c:pt idx="1489">
                  <c:v>6.0850175081673001E-2</c:v>
                </c:pt>
                <c:pt idx="1490">
                  <c:v>6.0871382158366814E-2</c:v>
                </c:pt>
                <c:pt idx="1491">
                  <c:v>6.0866171596318637E-2</c:v>
                </c:pt>
                <c:pt idx="1492">
                  <c:v>6.0927178647187864E-2</c:v>
                </c:pt>
                <c:pt idx="1493">
                  <c:v>6.0997640995737373E-2</c:v>
                </c:pt>
                <c:pt idx="1494">
                  <c:v>6.1120734217079697E-2</c:v>
                </c:pt>
                <c:pt idx="1495">
                  <c:v>6.1249873084811904E-2</c:v>
                </c:pt>
                <c:pt idx="1496">
                  <c:v>6.136764268714006E-2</c:v>
                </c:pt>
                <c:pt idx="1497">
                  <c:v>6.1436872588213912E-2</c:v>
                </c:pt>
                <c:pt idx="1498">
                  <c:v>6.1469264958915568E-2</c:v>
                </c:pt>
                <c:pt idx="1499">
                  <c:v>6.1507527382819789E-2</c:v>
                </c:pt>
                <c:pt idx="1500">
                  <c:v>6.1546492637026405E-2</c:v>
                </c:pt>
                <c:pt idx="1501">
                  <c:v>6.1573028974747861E-2</c:v>
                </c:pt>
                <c:pt idx="1502">
                  <c:v>6.16075449401269E-2</c:v>
                </c:pt>
                <c:pt idx="1503">
                  <c:v>6.1612706478771893E-2</c:v>
                </c:pt>
                <c:pt idx="1504">
                  <c:v>6.1663479709696122E-2</c:v>
                </c:pt>
                <c:pt idx="1505">
                  <c:v>6.168955258365845E-2</c:v>
                </c:pt>
                <c:pt idx="1506">
                  <c:v>6.1735312825690392E-2</c:v>
                </c:pt>
                <c:pt idx="1507">
                  <c:v>6.1789999697741911E-2</c:v>
                </c:pt>
                <c:pt idx="1508">
                  <c:v>6.1824135928369869E-2</c:v>
                </c:pt>
                <c:pt idx="1509">
                  <c:v>6.1830460568680731E-2</c:v>
                </c:pt>
                <c:pt idx="1510">
                  <c:v>6.1828208771301234E-2</c:v>
                </c:pt>
                <c:pt idx="1511">
                  <c:v>6.1794560222533386E-2</c:v>
                </c:pt>
                <c:pt idx="1512">
                  <c:v>6.1790441973845325E-2</c:v>
                </c:pt>
                <c:pt idx="1513">
                  <c:v>6.1795279364830903E-2</c:v>
                </c:pt>
                <c:pt idx="1514">
                  <c:v>6.1784390558873067E-2</c:v>
                </c:pt>
                <c:pt idx="1515">
                  <c:v>6.177067809873725E-2</c:v>
                </c:pt>
                <c:pt idx="1516">
                  <c:v>6.1747687333182512E-2</c:v>
                </c:pt>
                <c:pt idx="1517">
                  <c:v>6.1827378111803499E-2</c:v>
                </c:pt>
                <c:pt idx="1518">
                  <c:v>6.1899396379036721E-2</c:v>
                </c:pt>
                <c:pt idx="1519">
                  <c:v>6.1936022769170519E-2</c:v>
                </c:pt>
                <c:pt idx="1520">
                  <c:v>6.1915755398876803E-2</c:v>
                </c:pt>
                <c:pt idx="1521">
                  <c:v>6.1890273776065131E-2</c:v>
                </c:pt>
                <c:pt idx="1522">
                  <c:v>6.1848086624005746E-2</c:v>
                </c:pt>
                <c:pt idx="1523">
                  <c:v>6.1816945071442669E-2</c:v>
                </c:pt>
                <c:pt idx="1524">
                  <c:v>6.1746442246734985E-2</c:v>
                </c:pt>
                <c:pt idx="1525">
                  <c:v>6.1685645565567424E-2</c:v>
                </c:pt>
                <c:pt idx="1526">
                  <c:v>6.1595706242795277E-2</c:v>
                </c:pt>
                <c:pt idx="1527">
                  <c:v>6.1475713269819099E-2</c:v>
                </c:pt>
                <c:pt idx="1528">
                  <c:v>6.1359065232386947E-2</c:v>
                </c:pt>
                <c:pt idx="1529">
                  <c:v>6.1237470023166193E-2</c:v>
                </c:pt>
                <c:pt idx="1530">
                  <c:v>6.1117992035352439E-2</c:v>
                </c:pt>
                <c:pt idx="1531">
                  <c:v>6.0971046695435203E-2</c:v>
                </c:pt>
                <c:pt idx="1532">
                  <c:v>6.0853241856394777E-2</c:v>
                </c:pt>
                <c:pt idx="1533">
                  <c:v>6.0693670868846417E-2</c:v>
                </c:pt>
                <c:pt idx="1534">
                  <c:v>6.0587463466891422E-2</c:v>
                </c:pt>
                <c:pt idx="1535">
                  <c:v>6.053302600357488E-2</c:v>
                </c:pt>
                <c:pt idx="1536">
                  <c:v>6.0478303236786331E-2</c:v>
                </c:pt>
                <c:pt idx="1537">
                  <c:v>6.057015766226289E-2</c:v>
                </c:pt>
                <c:pt idx="1538">
                  <c:v>6.0649942636518184E-2</c:v>
                </c:pt>
                <c:pt idx="1539">
                  <c:v>6.0714842124350812E-2</c:v>
                </c:pt>
                <c:pt idx="1540">
                  <c:v>6.0749102626313618E-2</c:v>
                </c:pt>
                <c:pt idx="1541">
                  <c:v>6.0781875801237388E-2</c:v>
                </c:pt>
                <c:pt idx="1542">
                  <c:v>6.0803079069125944E-2</c:v>
                </c:pt>
                <c:pt idx="1543">
                  <c:v>6.0818833087429663E-2</c:v>
                </c:pt>
                <c:pt idx="1544">
                  <c:v>6.082080382736374E-2</c:v>
                </c:pt>
                <c:pt idx="1545">
                  <c:v>6.0846255562334958E-2</c:v>
                </c:pt>
                <c:pt idx="1546">
                  <c:v>6.0909951447794833E-2</c:v>
                </c:pt>
                <c:pt idx="1547">
                  <c:v>6.0996520736749903E-2</c:v>
                </c:pt>
                <c:pt idx="1548">
                  <c:v>6.1046932267540557E-2</c:v>
                </c:pt>
                <c:pt idx="1549">
                  <c:v>6.105452048708819E-2</c:v>
                </c:pt>
                <c:pt idx="1550">
                  <c:v>6.1037703530584339E-2</c:v>
                </c:pt>
                <c:pt idx="1551">
                  <c:v>6.104629099572919E-2</c:v>
                </c:pt>
                <c:pt idx="1552">
                  <c:v>6.1078545571154906E-2</c:v>
                </c:pt>
                <c:pt idx="1553">
                  <c:v>6.114704978671729E-2</c:v>
                </c:pt>
                <c:pt idx="1554">
                  <c:v>6.1162564698703958E-2</c:v>
                </c:pt>
                <c:pt idx="1555">
                  <c:v>6.116257642237944E-2</c:v>
                </c:pt>
                <c:pt idx="1556">
                  <c:v>6.1161662969270163E-2</c:v>
                </c:pt>
                <c:pt idx="1557">
                  <c:v>6.1150272317771169E-2</c:v>
                </c:pt>
                <c:pt idx="1558">
                  <c:v>6.1163266303360726E-2</c:v>
                </c:pt>
                <c:pt idx="1559">
                  <c:v>6.1149236148879335E-2</c:v>
                </c:pt>
                <c:pt idx="1560">
                  <c:v>6.1147867484207197E-2</c:v>
                </c:pt>
                <c:pt idx="1561">
                  <c:v>6.1164864270739278E-2</c:v>
                </c:pt>
                <c:pt idx="1562">
                  <c:v>6.1201522935582148E-2</c:v>
                </c:pt>
                <c:pt idx="1563">
                  <c:v>6.1218924188620301E-2</c:v>
                </c:pt>
                <c:pt idx="1564">
                  <c:v>6.122508797452364E-2</c:v>
                </c:pt>
                <c:pt idx="1565">
                  <c:v>6.1220976424706995E-2</c:v>
                </c:pt>
                <c:pt idx="1566">
                  <c:v>6.1205698675707035E-2</c:v>
                </c:pt>
                <c:pt idx="1567">
                  <c:v>6.1173565819197591E-2</c:v>
                </c:pt>
                <c:pt idx="1568">
                  <c:v>6.1166771424851267E-2</c:v>
                </c:pt>
                <c:pt idx="1569">
                  <c:v>6.1164968720915792E-2</c:v>
                </c:pt>
                <c:pt idx="1570">
                  <c:v>6.1171221045908816E-2</c:v>
                </c:pt>
                <c:pt idx="1571">
                  <c:v>6.1195229955333247E-2</c:v>
                </c:pt>
                <c:pt idx="1572">
                  <c:v>6.1236137046944188E-2</c:v>
                </c:pt>
                <c:pt idx="1573">
                  <c:v>6.1206153214375718E-2</c:v>
                </c:pt>
                <c:pt idx="1574">
                  <c:v>6.1196112848542768E-2</c:v>
                </c:pt>
                <c:pt idx="1575">
                  <c:v>6.1206656457650895E-2</c:v>
                </c:pt>
                <c:pt idx="1576">
                  <c:v>6.1205660800102403E-2</c:v>
                </c:pt>
                <c:pt idx="1577">
                  <c:v>6.1205500166296764E-2</c:v>
                </c:pt>
                <c:pt idx="1578">
                  <c:v>6.1177067920566736E-2</c:v>
                </c:pt>
                <c:pt idx="1579">
                  <c:v>6.1176801983260469E-2</c:v>
                </c:pt>
                <c:pt idx="1580">
                  <c:v>6.1193506923420099E-2</c:v>
                </c:pt>
                <c:pt idx="1581">
                  <c:v>6.1180921579385476E-2</c:v>
                </c:pt>
                <c:pt idx="1582">
                  <c:v>6.115836041980361E-2</c:v>
                </c:pt>
                <c:pt idx="1583">
                  <c:v>6.1163337423521716E-2</c:v>
                </c:pt>
                <c:pt idx="1584">
                  <c:v>6.1243408472787551E-2</c:v>
                </c:pt>
                <c:pt idx="1585">
                  <c:v>6.1354011513284852E-2</c:v>
                </c:pt>
                <c:pt idx="1586">
                  <c:v>6.1441573394396667E-2</c:v>
                </c:pt>
                <c:pt idx="1587">
                  <c:v>6.1511252109880489E-2</c:v>
                </c:pt>
                <c:pt idx="1588">
                  <c:v>6.1560428484570467E-2</c:v>
                </c:pt>
                <c:pt idx="1589">
                  <c:v>6.1580423911971577E-2</c:v>
                </c:pt>
                <c:pt idx="1590">
                  <c:v>6.1591698452311411E-2</c:v>
                </c:pt>
                <c:pt idx="1591">
                  <c:v>6.1666612766227265E-2</c:v>
                </c:pt>
                <c:pt idx="1592">
                  <c:v>6.1692200885232681E-2</c:v>
                </c:pt>
                <c:pt idx="1593">
                  <c:v>6.1775339013775701E-2</c:v>
                </c:pt>
                <c:pt idx="1594">
                  <c:v>6.1890024130683285E-2</c:v>
                </c:pt>
                <c:pt idx="1595">
                  <c:v>6.198459786006922E-2</c:v>
                </c:pt>
                <c:pt idx="1596">
                  <c:v>6.2092954883902762E-2</c:v>
                </c:pt>
                <c:pt idx="1597">
                  <c:v>6.2220124832121117E-2</c:v>
                </c:pt>
                <c:pt idx="1598">
                  <c:v>6.2382799528682538E-2</c:v>
                </c:pt>
                <c:pt idx="1599">
                  <c:v>6.2475648876864701E-2</c:v>
                </c:pt>
                <c:pt idx="1600">
                  <c:v>6.2572305731373956E-2</c:v>
                </c:pt>
                <c:pt idx="1601">
                  <c:v>6.27510861602113E-2</c:v>
                </c:pt>
                <c:pt idx="1602">
                  <c:v>6.2885882325366224E-2</c:v>
                </c:pt>
                <c:pt idx="1603">
                  <c:v>6.2966082436820822E-2</c:v>
                </c:pt>
                <c:pt idx="1604">
                  <c:v>6.299354309582586E-2</c:v>
                </c:pt>
                <c:pt idx="1605">
                  <c:v>6.3011436546316857E-2</c:v>
                </c:pt>
                <c:pt idx="1606">
                  <c:v>6.3011515370535509E-2</c:v>
                </c:pt>
                <c:pt idx="1607">
                  <c:v>6.3018697261535986E-2</c:v>
                </c:pt>
                <c:pt idx="1608">
                  <c:v>6.3030343098608277E-2</c:v>
                </c:pt>
                <c:pt idx="1609">
                  <c:v>6.304354268385276E-2</c:v>
                </c:pt>
                <c:pt idx="1610">
                  <c:v>6.304119831808852E-2</c:v>
                </c:pt>
                <c:pt idx="1611">
                  <c:v>6.3055884145566246E-2</c:v>
                </c:pt>
                <c:pt idx="1612">
                  <c:v>6.3095622335261795E-2</c:v>
                </c:pt>
                <c:pt idx="1613">
                  <c:v>6.3139403396415772E-2</c:v>
                </c:pt>
                <c:pt idx="1614">
                  <c:v>6.3163136567099307E-2</c:v>
                </c:pt>
                <c:pt idx="1615">
                  <c:v>6.3177523236196173E-2</c:v>
                </c:pt>
                <c:pt idx="1616">
                  <c:v>6.3221228854617034E-2</c:v>
                </c:pt>
                <c:pt idx="1617">
                  <c:v>6.3245614741988213E-2</c:v>
                </c:pt>
                <c:pt idx="1618">
                  <c:v>6.3263747687074143E-2</c:v>
                </c:pt>
                <c:pt idx="1619">
                  <c:v>6.3260091153348436E-2</c:v>
                </c:pt>
                <c:pt idx="1620">
                  <c:v>6.3219769843049362E-2</c:v>
                </c:pt>
                <c:pt idx="1621">
                  <c:v>6.3106272814031347E-2</c:v>
                </c:pt>
                <c:pt idx="1622">
                  <c:v>6.3001316842051527E-2</c:v>
                </c:pt>
                <c:pt idx="1623">
                  <c:v>6.2927454260548729E-2</c:v>
                </c:pt>
                <c:pt idx="1624">
                  <c:v>6.2902432140668499E-2</c:v>
                </c:pt>
                <c:pt idx="1625">
                  <c:v>6.2890089154318513E-2</c:v>
                </c:pt>
                <c:pt idx="1626">
                  <c:v>6.2892064818639667E-2</c:v>
                </c:pt>
                <c:pt idx="1627">
                  <c:v>6.2884124254396642E-2</c:v>
                </c:pt>
                <c:pt idx="1628">
                  <c:v>6.2874822204535982E-2</c:v>
                </c:pt>
                <c:pt idx="1629">
                  <c:v>6.2836097346724948E-2</c:v>
                </c:pt>
                <c:pt idx="1630">
                  <c:v>6.2795569347260771E-2</c:v>
                </c:pt>
                <c:pt idx="1631">
                  <c:v>6.2756068801370787E-2</c:v>
                </c:pt>
                <c:pt idx="1632">
                  <c:v>6.2663991343384504E-2</c:v>
                </c:pt>
                <c:pt idx="1633">
                  <c:v>6.2557714717620769E-2</c:v>
                </c:pt>
                <c:pt idx="1634">
                  <c:v>6.2472957891532351E-2</c:v>
                </c:pt>
                <c:pt idx="1635">
                  <c:v>6.2411314264754575E-2</c:v>
                </c:pt>
                <c:pt idx="1636">
                  <c:v>6.2245071422771941E-2</c:v>
                </c:pt>
                <c:pt idx="1637">
                  <c:v>6.2044630718715611E-2</c:v>
                </c:pt>
                <c:pt idx="1638">
                  <c:v>6.2180184635289404E-2</c:v>
                </c:pt>
                <c:pt idx="1639">
                  <c:v>6.233510319955643E-2</c:v>
                </c:pt>
                <c:pt idx="1640">
                  <c:v>6.2431919662239425E-2</c:v>
                </c:pt>
                <c:pt idx="1641">
                  <c:v>6.2551190546378602E-2</c:v>
                </c:pt>
                <c:pt idx="1642">
                  <c:v>6.2665688928965207E-2</c:v>
                </c:pt>
                <c:pt idx="1643">
                  <c:v>6.2730116807328623E-2</c:v>
                </c:pt>
                <c:pt idx="1644">
                  <c:v>6.2794460961952292E-2</c:v>
                </c:pt>
                <c:pt idx="1645">
                  <c:v>6.2864251999851017E-2</c:v>
                </c:pt>
                <c:pt idx="1646">
                  <c:v>6.2941458891338287E-2</c:v>
                </c:pt>
                <c:pt idx="1647">
                  <c:v>6.2943771026380449E-2</c:v>
                </c:pt>
                <c:pt idx="1648">
                  <c:v>6.3002216420904297E-2</c:v>
                </c:pt>
                <c:pt idx="1649">
                  <c:v>6.304334968740026E-2</c:v>
                </c:pt>
                <c:pt idx="1650">
                  <c:v>6.3064761612047354E-2</c:v>
                </c:pt>
                <c:pt idx="1651">
                  <c:v>6.3090343272736701E-2</c:v>
                </c:pt>
                <c:pt idx="1652">
                  <c:v>6.3131184643106547E-2</c:v>
                </c:pt>
                <c:pt idx="1653">
                  <c:v>6.312866298906257E-2</c:v>
                </c:pt>
                <c:pt idx="1654">
                  <c:v>6.3125562458436008E-2</c:v>
                </c:pt>
                <c:pt idx="1655">
                  <c:v>6.3138367790182254E-2</c:v>
                </c:pt>
                <c:pt idx="1656">
                  <c:v>6.3143921475501325E-2</c:v>
                </c:pt>
                <c:pt idx="1657">
                  <c:v>6.3126743877705407E-2</c:v>
                </c:pt>
                <c:pt idx="1658">
                  <c:v>6.3104479768415322E-2</c:v>
                </c:pt>
                <c:pt idx="1659">
                  <c:v>6.3064173618408756E-2</c:v>
                </c:pt>
                <c:pt idx="1660">
                  <c:v>6.3100160967895308E-2</c:v>
                </c:pt>
                <c:pt idx="1661">
                  <c:v>6.3073047022345383E-2</c:v>
                </c:pt>
                <c:pt idx="1662">
                  <c:v>6.3015495107265312E-2</c:v>
                </c:pt>
                <c:pt idx="1663">
                  <c:v>6.2994939847765136E-2</c:v>
                </c:pt>
                <c:pt idx="1664">
                  <c:v>6.2948491964886846E-2</c:v>
                </c:pt>
                <c:pt idx="1665">
                  <c:v>6.2886165170472894E-2</c:v>
                </c:pt>
                <c:pt idx="1666">
                  <c:v>6.2816904963710618E-2</c:v>
                </c:pt>
                <c:pt idx="1667">
                  <c:v>6.280580111564274E-2</c:v>
                </c:pt>
                <c:pt idx="1668">
                  <c:v>6.2712620323083404E-2</c:v>
                </c:pt>
                <c:pt idx="1669">
                  <c:v>6.2627658018332949E-2</c:v>
                </c:pt>
                <c:pt idx="1670">
                  <c:v>6.2555006567022675E-2</c:v>
                </c:pt>
                <c:pt idx="1671">
                  <c:v>6.2462093235497874E-2</c:v>
                </c:pt>
                <c:pt idx="1672">
                  <c:v>6.2348286356820645E-2</c:v>
                </c:pt>
                <c:pt idx="1673">
                  <c:v>6.2348275356841891E-2</c:v>
                </c:pt>
                <c:pt idx="1674">
                  <c:v>6.2339914009802114E-2</c:v>
                </c:pt>
                <c:pt idx="1675">
                  <c:v>6.2348947654543789E-2</c:v>
                </c:pt>
                <c:pt idx="1676">
                  <c:v>6.2338817480360957E-2</c:v>
                </c:pt>
                <c:pt idx="1677">
                  <c:v>6.229458919314769E-2</c:v>
                </c:pt>
                <c:pt idx="1678">
                  <c:v>6.225807358489191E-2</c:v>
                </c:pt>
                <c:pt idx="1679">
                  <c:v>6.2195749699796202E-2</c:v>
                </c:pt>
                <c:pt idx="1680">
                  <c:v>6.1982512301777239E-2</c:v>
                </c:pt>
                <c:pt idx="1681">
                  <c:v>6.1979414611464043E-2</c:v>
                </c:pt>
                <c:pt idx="1682">
                  <c:v>6.1984562999048823E-2</c:v>
                </c:pt>
                <c:pt idx="1683">
                  <c:v>6.1871144351237223E-2</c:v>
                </c:pt>
                <c:pt idx="1684">
                  <c:v>6.1842279666561979E-2</c:v>
                </c:pt>
                <c:pt idx="1685">
                  <c:v>6.183164822570375E-2</c:v>
                </c:pt>
                <c:pt idx="1686">
                  <c:v>6.1867710940048018E-2</c:v>
                </c:pt>
                <c:pt idx="1687">
                  <c:v>6.1870500858401886E-2</c:v>
                </c:pt>
                <c:pt idx="1688">
                  <c:v>6.1849864519559428E-2</c:v>
                </c:pt>
                <c:pt idx="1689">
                  <c:v>6.1852718157249978E-2</c:v>
                </c:pt>
                <c:pt idx="1690">
                  <c:v>6.1895096323005362E-2</c:v>
                </c:pt>
                <c:pt idx="1691">
                  <c:v>6.19858877404834E-2</c:v>
                </c:pt>
                <c:pt idx="1692">
                  <c:v>6.2066440276246332E-2</c:v>
                </c:pt>
                <c:pt idx="1693">
                  <c:v>6.2130984992895925E-2</c:v>
                </c:pt>
                <c:pt idx="1694">
                  <c:v>6.2447205129325799E-2</c:v>
                </c:pt>
                <c:pt idx="1695">
                  <c:v>6.2674924476625649E-2</c:v>
                </c:pt>
                <c:pt idx="1696">
                  <c:v>6.287598905958193E-2</c:v>
                </c:pt>
                <c:pt idx="1697">
                  <c:v>6.3000853714687943E-2</c:v>
                </c:pt>
                <c:pt idx="1698">
                  <c:v>6.3161611473060819E-2</c:v>
                </c:pt>
                <c:pt idx="1699">
                  <c:v>6.336796598377803E-2</c:v>
                </c:pt>
                <c:pt idx="1700">
                  <c:v>6.3470375930295114E-2</c:v>
                </c:pt>
                <c:pt idx="1701">
                  <c:v>6.3590513274904462E-2</c:v>
                </c:pt>
                <c:pt idx="1702">
                  <c:v>6.3734327306353408E-2</c:v>
                </c:pt>
                <c:pt idx="1703">
                  <c:v>6.3813904072942795E-2</c:v>
                </c:pt>
                <c:pt idx="1704">
                  <c:v>6.3862003426768565E-2</c:v>
                </c:pt>
                <c:pt idx="1705">
                  <c:v>6.3890736070127546E-2</c:v>
                </c:pt>
                <c:pt idx="1706">
                  <c:v>6.3918589539213588E-2</c:v>
                </c:pt>
                <c:pt idx="1707">
                  <c:v>6.3943115976226511E-2</c:v>
                </c:pt>
                <c:pt idx="1708">
                  <c:v>6.3883989180418987E-2</c:v>
                </c:pt>
                <c:pt idx="1709">
                  <c:v>6.3803949714240221E-2</c:v>
                </c:pt>
                <c:pt idx="1710">
                  <c:v>6.3779550142166533E-2</c:v>
                </c:pt>
                <c:pt idx="1711">
                  <c:v>6.3772287127479607E-2</c:v>
                </c:pt>
                <c:pt idx="1712">
                  <c:v>6.3773490502825797E-2</c:v>
                </c:pt>
                <c:pt idx="1713">
                  <c:v>6.3784928660621382E-2</c:v>
                </c:pt>
                <c:pt idx="1714">
                  <c:v>6.3745933733219698E-2</c:v>
                </c:pt>
                <c:pt idx="1715">
                  <c:v>6.3734885998248156E-2</c:v>
                </c:pt>
                <c:pt idx="1716">
                  <c:v>6.3723068078366252E-2</c:v>
                </c:pt>
                <c:pt idx="1717">
                  <c:v>6.374355463579813E-2</c:v>
                </c:pt>
                <c:pt idx="1718">
                  <c:v>6.3731535394816852E-2</c:v>
                </c:pt>
                <c:pt idx="1719">
                  <c:v>6.3661488971028843E-2</c:v>
                </c:pt>
                <c:pt idx="1720">
                  <c:v>6.3675650678365184E-2</c:v>
                </c:pt>
                <c:pt idx="1721">
                  <c:v>6.3655930190027132E-2</c:v>
                </c:pt>
                <c:pt idx="1722">
                  <c:v>6.3590246300745182E-2</c:v>
                </c:pt>
                <c:pt idx="1723">
                  <c:v>6.3542095275687258E-2</c:v>
                </c:pt>
                <c:pt idx="1724">
                  <c:v>6.3507914012007727E-2</c:v>
                </c:pt>
                <c:pt idx="1725">
                  <c:v>6.3490853378488241E-2</c:v>
                </c:pt>
                <c:pt idx="1726">
                  <c:v>6.3479821578688561E-2</c:v>
                </c:pt>
                <c:pt idx="1727">
                  <c:v>6.3455769814921986E-2</c:v>
                </c:pt>
                <c:pt idx="1728">
                  <c:v>6.3455765593374E-2</c:v>
                </c:pt>
                <c:pt idx="1729">
                  <c:v>6.3464783300357958E-2</c:v>
                </c:pt>
                <c:pt idx="1730">
                  <c:v>6.3478298042838957E-2</c:v>
                </c:pt>
                <c:pt idx="1731">
                  <c:v>6.3477692874628469E-2</c:v>
                </c:pt>
                <c:pt idx="1732">
                  <c:v>6.3485587950266167E-2</c:v>
                </c:pt>
                <c:pt idx="1733">
                  <c:v>6.3457248371791578E-2</c:v>
                </c:pt>
                <c:pt idx="1734">
                  <c:v>6.3347180688416119E-2</c:v>
                </c:pt>
                <c:pt idx="1735">
                  <c:v>6.3228879971291632E-2</c:v>
                </c:pt>
                <c:pt idx="1736">
                  <c:v>6.3126481496546122E-2</c:v>
                </c:pt>
                <c:pt idx="1737">
                  <c:v>6.3015083850589237E-2</c:v>
                </c:pt>
                <c:pt idx="1738">
                  <c:v>6.2910175021006445E-2</c:v>
                </c:pt>
                <c:pt idx="1739">
                  <c:v>6.2804071652503263E-2</c:v>
                </c:pt>
                <c:pt idx="1740">
                  <c:v>6.2642862933964122E-2</c:v>
                </c:pt>
                <c:pt idx="1741">
                  <c:v>6.2535586320361505E-2</c:v>
                </c:pt>
                <c:pt idx="1742">
                  <c:v>6.2482817814884697E-2</c:v>
                </c:pt>
                <c:pt idx="1743">
                  <c:v>6.238991472538169E-2</c:v>
                </c:pt>
                <c:pt idx="1744">
                  <c:v>6.2283836991215022E-2</c:v>
                </c:pt>
                <c:pt idx="1745">
                  <c:v>6.2163942874328894E-2</c:v>
                </c:pt>
                <c:pt idx="1746">
                  <c:v>6.2045225421306527E-2</c:v>
                </c:pt>
                <c:pt idx="1747">
                  <c:v>6.188818769062792E-2</c:v>
                </c:pt>
                <c:pt idx="1748">
                  <c:v>6.1732746657581036E-2</c:v>
                </c:pt>
                <c:pt idx="1749">
                  <c:v>6.1636261946403662E-2</c:v>
                </c:pt>
                <c:pt idx="1750">
                  <c:v>6.15559842367445E-2</c:v>
                </c:pt>
                <c:pt idx="1751">
                  <c:v>6.1466813807009475E-2</c:v>
                </c:pt>
                <c:pt idx="1752">
                  <c:v>6.1448869496564418E-2</c:v>
                </c:pt>
                <c:pt idx="1753">
                  <c:v>6.1391593185832698E-2</c:v>
                </c:pt>
                <c:pt idx="1754">
                  <c:v>6.1317917531939686E-2</c:v>
                </c:pt>
                <c:pt idx="1755">
                  <c:v>6.1223331089640447E-2</c:v>
                </c:pt>
                <c:pt idx="1756">
                  <c:v>6.1129740738050269E-2</c:v>
                </c:pt>
                <c:pt idx="1757">
                  <c:v>6.106100689327551E-2</c:v>
                </c:pt>
                <c:pt idx="1758">
                  <c:v>6.0996352095719901E-2</c:v>
                </c:pt>
                <c:pt idx="1759">
                  <c:v>6.0920683123102656E-2</c:v>
                </c:pt>
                <c:pt idx="1760">
                  <c:v>6.0909634529605787E-2</c:v>
                </c:pt>
                <c:pt idx="1761">
                  <c:v>6.0831010482600457E-2</c:v>
                </c:pt>
                <c:pt idx="1762">
                  <c:v>6.0765439402561343E-2</c:v>
                </c:pt>
                <c:pt idx="1763">
                  <c:v>6.0750113311090446E-2</c:v>
                </c:pt>
                <c:pt idx="1764">
                  <c:v>6.0674094341541321E-2</c:v>
                </c:pt>
                <c:pt idx="1765">
                  <c:v>6.0593960891353271E-2</c:v>
                </c:pt>
                <c:pt idx="1766">
                  <c:v>6.0507410968746428E-2</c:v>
                </c:pt>
                <c:pt idx="1767">
                  <c:v>6.0349198907461106E-2</c:v>
                </c:pt>
                <c:pt idx="1768">
                  <c:v>6.0183499306781095E-2</c:v>
                </c:pt>
                <c:pt idx="1769">
                  <c:v>6.0013051310345324E-2</c:v>
                </c:pt>
                <c:pt idx="1770">
                  <c:v>5.9848522695003743E-2</c:v>
                </c:pt>
                <c:pt idx="1771">
                  <c:v>5.9703074563877793E-2</c:v>
                </c:pt>
                <c:pt idx="1772">
                  <c:v>5.9573060153734751E-2</c:v>
                </c:pt>
                <c:pt idx="1773">
                  <c:v>5.9383880678907021E-2</c:v>
                </c:pt>
                <c:pt idx="1774">
                  <c:v>5.9160269990621399E-2</c:v>
                </c:pt>
                <c:pt idx="1775">
                  <c:v>5.888671682216149E-2</c:v>
                </c:pt>
                <c:pt idx="1776">
                  <c:v>5.8600981434669401E-2</c:v>
                </c:pt>
                <c:pt idx="1777">
                  <c:v>5.8302424614855596E-2</c:v>
                </c:pt>
                <c:pt idx="1778">
                  <c:v>5.8054644511155835E-2</c:v>
                </c:pt>
                <c:pt idx="1779">
                  <c:v>5.7892957146891508E-2</c:v>
                </c:pt>
                <c:pt idx="1780">
                  <c:v>5.783223991266441E-2</c:v>
                </c:pt>
                <c:pt idx="1781">
                  <c:v>5.7640248431680245E-2</c:v>
                </c:pt>
                <c:pt idx="1782">
                  <c:v>5.7509547888966249E-2</c:v>
                </c:pt>
                <c:pt idx="1783">
                  <c:v>5.7503288654545702E-2</c:v>
                </c:pt>
                <c:pt idx="1784">
                  <c:v>5.7466471563433465E-2</c:v>
                </c:pt>
                <c:pt idx="1785">
                  <c:v>5.7457156952702947E-2</c:v>
                </c:pt>
                <c:pt idx="1786">
                  <c:v>5.7456037596285821E-2</c:v>
                </c:pt>
                <c:pt idx="1787">
                  <c:v>5.7464654024546175E-2</c:v>
                </c:pt>
                <c:pt idx="1788">
                  <c:v>5.7497184533387743E-2</c:v>
                </c:pt>
                <c:pt idx="1789">
                  <c:v>5.7473878719659796E-2</c:v>
                </c:pt>
                <c:pt idx="1790">
                  <c:v>5.7490429465481524E-2</c:v>
                </c:pt>
                <c:pt idx="1791">
                  <c:v>5.7497284241230386E-2</c:v>
                </c:pt>
                <c:pt idx="1792">
                  <c:v>5.7471515507279948E-2</c:v>
                </c:pt>
                <c:pt idx="1793">
                  <c:v>5.7402018043902041E-2</c:v>
                </c:pt>
                <c:pt idx="1794">
                  <c:v>5.7335539437343222E-2</c:v>
                </c:pt>
                <c:pt idx="1795">
                  <c:v>5.723006921793046E-2</c:v>
                </c:pt>
                <c:pt idx="1796">
                  <c:v>5.7063511918501168E-2</c:v>
                </c:pt>
                <c:pt idx="1797">
                  <c:v>5.6908865429006923E-2</c:v>
                </c:pt>
                <c:pt idx="1798">
                  <c:v>5.6656940619864406E-2</c:v>
                </c:pt>
                <c:pt idx="1799">
                  <c:v>5.6466995066271709E-2</c:v>
                </c:pt>
                <c:pt idx="1800">
                  <c:v>5.6220860436403522E-2</c:v>
                </c:pt>
                <c:pt idx="1801">
                  <c:v>5.5984589061572616E-2</c:v>
                </c:pt>
                <c:pt idx="1802">
                  <c:v>5.5834456541495436E-2</c:v>
                </c:pt>
                <c:pt idx="1803">
                  <c:v>5.5772666331068754E-2</c:v>
                </c:pt>
                <c:pt idx="1804">
                  <c:v>5.5645324376009872E-2</c:v>
                </c:pt>
                <c:pt idx="1805">
                  <c:v>5.5527487978247553E-2</c:v>
                </c:pt>
                <c:pt idx="1806">
                  <c:v>5.5422702854691579E-2</c:v>
                </c:pt>
                <c:pt idx="1807">
                  <c:v>5.5328286232011935E-2</c:v>
                </c:pt>
                <c:pt idx="1808">
                  <c:v>5.5302572550407499E-2</c:v>
                </c:pt>
                <c:pt idx="1809">
                  <c:v>5.5184646527905591E-2</c:v>
                </c:pt>
                <c:pt idx="1810">
                  <c:v>5.5149976905120239E-2</c:v>
                </c:pt>
                <c:pt idx="1811">
                  <c:v>5.5116242611358952E-2</c:v>
                </c:pt>
                <c:pt idx="1812">
                  <c:v>5.5082344791172605E-2</c:v>
                </c:pt>
                <c:pt idx="1813">
                  <c:v>5.516837476323469E-2</c:v>
                </c:pt>
                <c:pt idx="1814">
                  <c:v>5.5305898899341809E-2</c:v>
                </c:pt>
                <c:pt idx="1815">
                  <c:v>5.54113357250062E-2</c:v>
                </c:pt>
                <c:pt idx="1816">
                  <c:v>5.5495390565538719E-2</c:v>
                </c:pt>
                <c:pt idx="1817">
                  <c:v>5.5691926669143396E-2</c:v>
                </c:pt>
                <c:pt idx="1818">
                  <c:v>5.5907969857135267E-2</c:v>
                </c:pt>
                <c:pt idx="1819">
                  <c:v>5.6079908216629011E-2</c:v>
                </c:pt>
                <c:pt idx="1820">
                  <c:v>5.6224813443543117E-2</c:v>
                </c:pt>
                <c:pt idx="1821">
                  <c:v>5.634233399518563E-2</c:v>
                </c:pt>
                <c:pt idx="1822">
                  <c:v>5.6471065974983498E-2</c:v>
                </c:pt>
                <c:pt idx="1823">
                  <c:v>5.6548401900935713E-2</c:v>
                </c:pt>
                <c:pt idx="1824">
                  <c:v>5.6619617885602748E-2</c:v>
                </c:pt>
                <c:pt idx="1825">
                  <c:v>5.6687472950898161E-2</c:v>
                </c:pt>
                <c:pt idx="1826">
                  <c:v>5.6717079507853964E-2</c:v>
                </c:pt>
                <c:pt idx="1827">
                  <c:v>5.6752133693714825E-2</c:v>
                </c:pt>
                <c:pt idx="1828">
                  <c:v>5.6811240665273217E-2</c:v>
                </c:pt>
                <c:pt idx="1829">
                  <c:v>5.6825151237357235E-2</c:v>
                </c:pt>
                <c:pt idx="1830">
                  <c:v>5.6739939604689434E-2</c:v>
                </c:pt>
                <c:pt idx="1831">
                  <c:v>5.6692534934278435E-2</c:v>
                </c:pt>
                <c:pt idx="1832">
                  <c:v>5.6643189561141193E-2</c:v>
                </c:pt>
                <c:pt idx="1833">
                  <c:v>5.6641285446579495E-2</c:v>
                </c:pt>
                <c:pt idx="1834">
                  <c:v>5.6640390188820791E-2</c:v>
                </c:pt>
                <c:pt idx="1835">
                  <c:v>5.6637366761664511E-2</c:v>
                </c:pt>
                <c:pt idx="1836">
                  <c:v>5.6647979832964823E-2</c:v>
                </c:pt>
                <c:pt idx="1837">
                  <c:v>5.6602282998474848E-2</c:v>
                </c:pt>
                <c:pt idx="1838">
                  <c:v>5.6490327166068867E-2</c:v>
                </c:pt>
                <c:pt idx="1839">
                  <c:v>5.6421320051799444E-2</c:v>
                </c:pt>
                <c:pt idx="1840">
                  <c:v>5.6342861520367361E-2</c:v>
                </c:pt>
                <c:pt idx="1841">
                  <c:v>5.6282702347842516E-2</c:v>
                </c:pt>
                <c:pt idx="1842">
                  <c:v>5.6185961068265448E-2</c:v>
                </c:pt>
                <c:pt idx="1843">
                  <c:v>5.6162615561172483E-2</c:v>
                </c:pt>
                <c:pt idx="1844">
                  <c:v>5.6130212530528946E-2</c:v>
                </c:pt>
                <c:pt idx="1845">
                  <c:v>5.6083764770752977E-2</c:v>
                </c:pt>
                <c:pt idx="1846">
                  <c:v>5.6057735976823973E-2</c:v>
                </c:pt>
                <c:pt idx="1847">
                  <c:v>5.6024553257640233E-2</c:v>
                </c:pt>
                <c:pt idx="1848">
                  <c:v>5.5878641315150121E-2</c:v>
                </c:pt>
                <c:pt idx="1849">
                  <c:v>5.5800369124101953E-2</c:v>
                </c:pt>
                <c:pt idx="1850">
                  <c:v>5.5735478588301704E-2</c:v>
                </c:pt>
                <c:pt idx="1851">
                  <c:v>5.5621756214931421E-2</c:v>
                </c:pt>
                <c:pt idx="1852">
                  <c:v>5.5533992875484377E-2</c:v>
                </c:pt>
                <c:pt idx="1853">
                  <c:v>5.5468238714511481E-2</c:v>
                </c:pt>
                <c:pt idx="1854">
                  <c:v>5.537877735722066E-2</c:v>
                </c:pt>
                <c:pt idx="1855">
                  <c:v>5.5249485213684911E-2</c:v>
                </c:pt>
                <c:pt idx="1856">
                  <c:v>5.5246392903598993E-2</c:v>
                </c:pt>
                <c:pt idx="1857">
                  <c:v>5.52877899545893E-2</c:v>
                </c:pt>
                <c:pt idx="1858">
                  <c:v>5.5358719290700173E-2</c:v>
                </c:pt>
                <c:pt idx="1859">
                  <c:v>5.5470185196193761E-2</c:v>
                </c:pt>
                <c:pt idx="1860">
                  <c:v>5.5576284154830145E-2</c:v>
                </c:pt>
                <c:pt idx="1861">
                  <c:v>5.5617080618128388E-2</c:v>
                </c:pt>
                <c:pt idx="1862">
                  <c:v>5.5597917652859874E-2</c:v>
                </c:pt>
                <c:pt idx="1863">
                  <c:v>5.5618617841921125E-2</c:v>
                </c:pt>
                <c:pt idx="1864">
                  <c:v>5.5612931417850432E-2</c:v>
                </c:pt>
                <c:pt idx="1865">
                  <c:v>5.559116662830392E-2</c:v>
                </c:pt>
                <c:pt idx="1866">
                  <c:v>5.5581880785245209E-2</c:v>
                </c:pt>
                <c:pt idx="1867">
                  <c:v>5.5593285575311832E-2</c:v>
                </c:pt>
                <c:pt idx="1868">
                  <c:v>5.5608339995424E-2</c:v>
                </c:pt>
                <c:pt idx="1869">
                  <c:v>5.5652935464537451E-2</c:v>
                </c:pt>
                <c:pt idx="1870">
                  <c:v>5.5649148107531937E-2</c:v>
                </c:pt>
                <c:pt idx="1871">
                  <c:v>5.5640087865968975E-2</c:v>
                </c:pt>
                <c:pt idx="1872">
                  <c:v>5.5653259235814788E-2</c:v>
                </c:pt>
                <c:pt idx="1873">
                  <c:v>5.5648176540655146E-2</c:v>
                </c:pt>
                <c:pt idx="1874">
                  <c:v>5.5650511640350654E-2</c:v>
                </c:pt>
                <c:pt idx="1875">
                  <c:v>5.5654085935427852E-2</c:v>
                </c:pt>
                <c:pt idx="1876">
                  <c:v>5.563433538450669E-2</c:v>
                </c:pt>
                <c:pt idx="1877">
                  <c:v>5.5609531265116009E-2</c:v>
                </c:pt>
                <c:pt idx="1878">
                  <c:v>5.5555591596730444E-2</c:v>
                </c:pt>
                <c:pt idx="1879">
                  <c:v>5.5593059618979777E-2</c:v>
                </c:pt>
                <c:pt idx="1880">
                  <c:v>5.5831065571342445E-2</c:v>
                </c:pt>
                <c:pt idx="1881">
                  <c:v>5.5939433360410337E-2</c:v>
                </c:pt>
                <c:pt idx="1882">
                  <c:v>5.5997116186315268E-2</c:v>
                </c:pt>
                <c:pt idx="1883">
                  <c:v>5.6137845382165291E-2</c:v>
                </c:pt>
                <c:pt idx="1884">
                  <c:v>5.6282466924073328E-2</c:v>
                </c:pt>
                <c:pt idx="1885">
                  <c:v>5.6352061638089319E-2</c:v>
                </c:pt>
                <c:pt idx="1886">
                  <c:v>5.6411370116167876E-2</c:v>
                </c:pt>
                <c:pt idx="1887">
                  <c:v>5.6502763670292805E-2</c:v>
                </c:pt>
                <c:pt idx="1888">
                  <c:v>5.6551123556789276E-2</c:v>
                </c:pt>
                <c:pt idx="1889">
                  <c:v>5.6612270832412298E-2</c:v>
                </c:pt>
                <c:pt idx="1890">
                  <c:v>5.6633116834857722E-2</c:v>
                </c:pt>
                <c:pt idx="1891">
                  <c:v>5.6660344829521272E-2</c:v>
                </c:pt>
                <c:pt idx="1892">
                  <c:v>5.6671554776782741E-2</c:v>
                </c:pt>
                <c:pt idx="1893">
                  <c:v>5.6667969068660555E-2</c:v>
                </c:pt>
                <c:pt idx="1894">
                  <c:v>5.6667936850965571E-2</c:v>
                </c:pt>
                <c:pt idx="1895">
                  <c:v>5.6663644670972554E-2</c:v>
                </c:pt>
                <c:pt idx="1896">
                  <c:v>5.6634768121655042E-2</c:v>
                </c:pt>
                <c:pt idx="1897">
                  <c:v>5.6634527857554115E-2</c:v>
                </c:pt>
                <c:pt idx="1898">
                  <c:v>5.663014244708281E-2</c:v>
                </c:pt>
                <c:pt idx="1899">
                  <c:v>5.6611403435122193E-2</c:v>
                </c:pt>
                <c:pt idx="1900">
                  <c:v>5.6455851384293224E-2</c:v>
                </c:pt>
                <c:pt idx="1901">
                  <c:v>5.6390483893404689E-2</c:v>
                </c:pt>
                <c:pt idx="1902">
                  <c:v>5.638244442044376E-2</c:v>
                </c:pt>
                <c:pt idx="1903">
                  <c:v>5.6289915328126584E-2</c:v>
                </c:pt>
                <c:pt idx="1904">
                  <c:v>5.618526800832005E-2</c:v>
                </c:pt>
                <c:pt idx="1905">
                  <c:v>5.6145032920562027E-2</c:v>
                </c:pt>
                <c:pt idx="1906">
                  <c:v>5.6116030843209777E-2</c:v>
                </c:pt>
                <c:pt idx="1907">
                  <c:v>5.6046375667077646E-2</c:v>
                </c:pt>
                <c:pt idx="1908">
                  <c:v>5.5985943121964643E-2</c:v>
                </c:pt>
                <c:pt idx="1909">
                  <c:v>5.5860391788570295E-2</c:v>
                </c:pt>
                <c:pt idx="1910">
                  <c:v>5.5772615980523202E-2</c:v>
                </c:pt>
                <c:pt idx="1911">
                  <c:v>5.5662718417152895E-2</c:v>
                </c:pt>
                <c:pt idx="1912">
                  <c:v>5.557411069649329E-2</c:v>
                </c:pt>
                <c:pt idx="1913">
                  <c:v>5.5494177348625814E-2</c:v>
                </c:pt>
                <c:pt idx="1914">
                  <c:v>5.5451258543835744E-2</c:v>
                </c:pt>
                <c:pt idx="1915">
                  <c:v>5.5399733162701394E-2</c:v>
                </c:pt>
                <c:pt idx="1916">
                  <c:v>5.531100072495173E-2</c:v>
                </c:pt>
                <c:pt idx="1917">
                  <c:v>5.5192675799740673E-2</c:v>
                </c:pt>
                <c:pt idx="1918">
                  <c:v>5.5085328315172023E-2</c:v>
                </c:pt>
                <c:pt idx="1919">
                  <c:v>5.4911451938174129E-2</c:v>
                </c:pt>
                <c:pt idx="1920">
                  <c:v>5.4766519666243192E-2</c:v>
                </c:pt>
                <c:pt idx="1921">
                  <c:v>5.4599603183127586E-2</c:v>
                </c:pt>
                <c:pt idx="1922">
                  <c:v>5.4504797958984989E-2</c:v>
                </c:pt>
                <c:pt idx="1923">
                  <c:v>5.4362980793675013E-2</c:v>
                </c:pt>
                <c:pt idx="1924">
                  <c:v>5.4251017144447022E-2</c:v>
                </c:pt>
                <c:pt idx="1925">
                  <c:v>5.4164523608118416E-2</c:v>
                </c:pt>
                <c:pt idx="1926">
                  <c:v>5.4134120876858149E-2</c:v>
                </c:pt>
                <c:pt idx="1927">
                  <c:v>5.4130214385470617E-2</c:v>
                </c:pt>
                <c:pt idx="1928">
                  <c:v>5.4119552083871807E-2</c:v>
                </c:pt>
                <c:pt idx="1929">
                  <c:v>5.4117771217718401E-2</c:v>
                </c:pt>
                <c:pt idx="1930">
                  <c:v>5.4131680771007641E-2</c:v>
                </c:pt>
                <c:pt idx="1931">
                  <c:v>5.4098611641356348E-2</c:v>
                </c:pt>
                <c:pt idx="1932">
                  <c:v>5.4067753100218302E-2</c:v>
                </c:pt>
                <c:pt idx="1933">
                  <c:v>5.4025139703561646E-2</c:v>
                </c:pt>
                <c:pt idx="1934">
                  <c:v>5.3943917391307612E-2</c:v>
                </c:pt>
                <c:pt idx="1935">
                  <c:v>5.3906891667519406E-2</c:v>
                </c:pt>
                <c:pt idx="1936">
                  <c:v>5.3841480762864512E-2</c:v>
                </c:pt>
                <c:pt idx="1937">
                  <c:v>5.3871822398690469E-2</c:v>
                </c:pt>
                <c:pt idx="1938">
                  <c:v>5.3868617138329002E-2</c:v>
                </c:pt>
                <c:pt idx="1939">
                  <c:v>5.3808212490015876E-2</c:v>
                </c:pt>
                <c:pt idx="1940">
                  <c:v>5.3759964908221221E-2</c:v>
                </c:pt>
                <c:pt idx="1941">
                  <c:v>5.3754042820513326E-2</c:v>
                </c:pt>
                <c:pt idx="1942">
                  <c:v>5.3748702926170795E-2</c:v>
                </c:pt>
                <c:pt idx="1943">
                  <c:v>5.3723871729598388E-2</c:v>
                </c:pt>
                <c:pt idx="1944">
                  <c:v>5.3688266673951615E-2</c:v>
                </c:pt>
                <c:pt idx="1945">
                  <c:v>5.367055239332038E-2</c:v>
                </c:pt>
                <c:pt idx="1946">
                  <c:v>5.3660937805580913E-2</c:v>
                </c:pt>
                <c:pt idx="1947">
                  <c:v>5.3630800996808767E-2</c:v>
                </c:pt>
                <c:pt idx="1948">
                  <c:v>5.3607376832490679E-2</c:v>
                </c:pt>
                <c:pt idx="1949">
                  <c:v>5.3609725604228727E-2</c:v>
                </c:pt>
                <c:pt idx="1950">
                  <c:v>5.3624116353286823E-2</c:v>
                </c:pt>
                <c:pt idx="1951">
                  <c:v>5.3616391904684306E-2</c:v>
                </c:pt>
                <c:pt idx="1952">
                  <c:v>5.3596373123947896E-2</c:v>
                </c:pt>
                <c:pt idx="1953">
                  <c:v>5.3589444386005484E-2</c:v>
                </c:pt>
                <c:pt idx="1954">
                  <c:v>5.3570350062260248E-2</c:v>
                </c:pt>
                <c:pt idx="1955">
                  <c:v>5.3557148987249364E-2</c:v>
                </c:pt>
                <c:pt idx="1956">
                  <c:v>5.3536432205152924E-2</c:v>
                </c:pt>
                <c:pt idx="1957">
                  <c:v>5.3365631953267656E-2</c:v>
                </c:pt>
                <c:pt idx="1958">
                  <c:v>5.3234456564572236E-2</c:v>
                </c:pt>
                <c:pt idx="1959">
                  <c:v>5.3126083872680814E-2</c:v>
                </c:pt>
                <c:pt idx="1960">
                  <c:v>5.3041487291901085E-2</c:v>
                </c:pt>
                <c:pt idx="1961">
                  <c:v>5.293278152994272E-2</c:v>
                </c:pt>
                <c:pt idx="1962">
                  <c:v>5.283337358885163E-2</c:v>
                </c:pt>
                <c:pt idx="1963">
                  <c:v>5.2765400335381983E-2</c:v>
                </c:pt>
                <c:pt idx="1964">
                  <c:v>5.2675901338444027E-2</c:v>
                </c:pt>
                <c:pt idx="1965">
                  <c:v>5.2591644507602696E-2</c:v>
                </c:pt>
                <c:pt idx="1966">
                  <c:v>5.2505819066742801E-2</c:v>
                </c:pt>
                <c:pt idx="1967">
                  <c:v>5.2428062584965685E-2</c:v>
                </c:pt>
                <c:pt idx="1968">
                  <c:v>5.23478045276973E-2</c:v>
                </c:pt>
                <c:pt idx="1969">
                  <c:v>5.2289124369897792E-2</c:v>
                </c:pt>
                <c:pt idx="1970">
                  <c:v>5.2258975888898843E-2</c:v>
                </c:pt>
                <c:pt idx="1971">
                  <c:v>5.2192197621901464E-2</c:v>
                </c:pt>
                <c:pt idx="1972">
                  <c:v>5.2114955968196208E-2</c:v>
                </c:pt>
                <c:pt idx="1973">
                  <c:v>5.2030023231643963E-2</c:v>
                </c:pt>
                <c:pt idx="1974">
                  <c:v>5.1971479565369176E-2</c:v>
                </c:pt>
                <c:pt idx="1975">
                  <c:v>5.1944566896443348E-2</c:v>
                </c:pt>
                <c:pt idx="1976">
                  <c:v>5.1926363244793779E-2</c:v>
                </c:pt>
                <c:pt idx="1977">
                  <c:v>5.1935608158273083E-2</c:v>
                </c:pt>
                <c:pt idx="1978">
                  <c:v>5.1991524830096503E-2</c:v>
                </c:pt>
                <c:pt idx="1979">
                  <c:v>5.2047793850271577E-2</c:v>
                </c:pt>
                <c:pt idx="1980">
                  <c:v>5.2175535617354947E-2</c:v>
                </c:pt>
                <c:pt idx="1981">
                  <c:v>5.2255451287495681E-2</c:v>
                </c:pt>
                <c:pt idx="1982">
                  <c:v>5.2336823363543769E-2</c:v>
                </c:pt>
                <c:pt idx="1983">
                  <c:v>5.2375715159993119E-2</c:v>
                </c:pt>
                <c:pt idx="1984">
                  <c:v>5.2381360146275688E-2</c:v>
                </c:pt>
                <c:pt idx="1985">
                  <c:v>5.2385592698646885E-2</c:v>
                </c:pt>
                <c:pt idx="1986">
                  <c:v>5.2384897601455559E-2</c:v>
                </c:pt>
                <c:pt idx="1987">
                  <c:v>5.2393499054998828E-2</c:v>
                </c:pt>
                <c:pt idx="1988">
                  <c:v>5.2392692837960581E-2</c:v>
                </c:pt>
                <c:pt idx="1989">
                  <c:v>5.2391261932468562E-2</c:v>
                </c:pt>
                <c:pt idx="1990">
                  <c:v>5.2402227833606888E-2</c:v>
                </c:pt>
                <c:pt idx="1991">
                  <c:v>5.2414591903374545E-2</c:v>
                </c:pt>
                <c:pt idx="1992">
                  <c:v>5.2412815295189694E-2</c:v>
                </c:pt>
                <c:pt idx="1993">
                  <c:v>5.2412537516364252E-2</c:v>
                </c:pt>
                <c:pt idx="1994">
                  <c:v>5.2398009741165832E-2</c:v>
                </c:pt>
                <c:pt idx="1995">
                  <c:v>5.2370367786095641E-2</c:v>
                </c:pt>
                <c:pt idx="1996">
                  <c:v>5.2346987464509803E-2</c:v>
                </c:pt>
                <c:pt idx="1997">
                  <c:v>5.2280798704179295E-2</c:v>
                </c:pt>
                <c:pt idx="1998">
                  <c:v>5.2240480271686533E-2</c:v>
                </c:pt>
                <c:pt idx="1999">
                  <c:v>5.2190489490527389E-2</c:v>
                </c:pt>
                <c:pt idx="2000">
                  <c:v>5.2061949983399962E-2</c:v>
                </c:pt>
                <c:pt idx="2001">
                  <c:v>5.1970586245465432E-2</c:v>
                </c:pt>
                <c:pt idx="2002">
                  <c:v>5.183662544425368E-2</c:v>
                </c:pt>
                <c:pt idx="2003">
                  <c:v>5.1762520990437329E-2</c:v>
                </c:pt>
                <c:pt idx="2004">
                  <c:v>5.1746950817450378E-2</c:v>
                </c:pt>
                <c:pt idx="2005">
                  <c:v>5.1756310704191968E-2</c:v>
                </c:pt>
                <c:pt idx="2006">
                  <c:v>5.1750064135128553E-2</c:v>
                </c:pt>
                <c:pt idx="2007">
                  <c:v>5.1724811590851925E-2</c:v>
                </c:pt>
                <c:pt idx="2008">
                  <c:v>5.1697354142444453E-2</c:v>
                </c:pt>
                <c:pt idx="2009">
                  <c:v>5.168628091291972E-2</c:v>
                </c:pt>
                <c:pt idx="2010">
                  <c:v>5.1699575360807597E-2</c:v>
                </c:pt>
                <c:pt idx="2011">
                  <c:v>5.1698990832842455E-2</c:v>
                </c:pt>
                <c:pt idx="2012">
                  <c:v>5.1676256969823836E-2</c:v>
                </c:pt>
                <c:pt idx="2013">
                  <c:v>5.1612318050259877E-2</c:v>
                </c:pt>
                <c:pt idx="2014">
                  <c:v>5.1559077376870023E-2</c:v>
                </c:pt>
                <c:pt idx="2015">
                  <c:v>5.1499587380852183E-2</c:v>
                </c:pt>
                <c:pt idx="2016">
                  <c:v>5.1418044900166222E-2</c:v>
                </c:pt>
                <c:pt idx="2017">
                  <c:v>5.1344126632294242E-2</c:v>
                </c:pt>
                <c:pt idx="2018">
                  <c:v>5.1213336156782349E-2</c:v>
                </c:pt>
                <c:pt idx="2019">
                  <c:v>5.1071524338625919E-2</c:v>
                </c:pt>
                <c:pt idx="2020">
                  <c:v>5.0913588646789555E-2</c:v>
                </c:pt>
                <c:pt idx="2021">
                  <c:v>5.0690055346919942E-2</c:v>
                </c:pt>
                <c:pt idx="2022">
                  <c:v>5.0488960469611537E-2</c:v>
                </c:pt>
                <c:pt idx="2023">
                  <c:v>5.0240662883290384E-2</c:v>
                </c:pt>
                <c:pt idx="2024">
                  <c:v>4.9982420881065456E-2</c:v>
                </c:pt>
                <c:pt idx="2025">
                  <c:v>5.0046932664146955E-2</c:v>
                </c:pt>
                <c:pt idx="2026">
                  <c:v>5.0101291503493871E-2</c:v>
                </c:pt>
                <c:pt idx="2027">
                  <c:v>5.0100845232158478E-2</c:v>
                </c:pt>
                <c:pt idx="2028">
                  <c:v>5.008179264873306E-2</c:v>
                </c:pt>
                <c:pt idx="2029">
                  <c:v>5.0115391274337208E-2</c:v>
                </c:pt>
                <c:pt idx="2030">
                  <c:v>5.011363378487721E-2</c:v>
                </c:pt>
                <c:pt idx="2031">
                  <c:v>5.0151321001393585E-2</c:v>
                </c:pt>
                <c:pt idx="2032">
                  <c:v>5.0183835895172481E-2</c:v>
                </c:pt>
                <c:pt idx="2033">
                  <c:v>5.0183227985350028E-2</c:v>
                </c:pt>
                <c:pt idx="2034">
                  <c:v>5.0179547561256317E-2</c:v>
                </c:pt>
                <c:pt idx="2035">
                  <c:v>5.0166797077527248E-2</c:v>
                </c:pt>
                <c:pt idx="2036">
                  <c:v>5.0154007463971681E-2</c:v>
                </c:pt>
                <c:pt idx="2037">
                  <c:v>5.0148582230705639E-2</c:v>
                </c:pt>
                <c:pt idx="2038">
                  <c:v>5.0269292374034935E-2</c:v>
                </c:pt>
                <c:pt idx="2039">
                  <c:v>5.0309665689811003E-2</c:v>
                </c:pt>
                <c:pt idx="2040">
                  <c:v>5.0344954701923017E-2</c:v>
                </c:pt>
                <c:pt idx="2041">
                  <c:v>5.0362786976832392E-2</c:v>
                </c:pt>
                <c:pt idx="2042">
                  <c:v>5.0365808484910873E-2</c:v>
                </c:pt>
                <c:pt idx="2043">
                  <c:v>5.0371646868614707E-2</c:v>
                </c:pt>
                <c:pt idx="2044">
                  <c:v>5.0372846606313609E-2</c:v>
                </c:pt>
                <c:pt idx="2045">
                  <c:v>5.0290096066187173E-2</c:v>
                </c:pt>
                <c:pt idx="2046">
                  <c:v>5.0225602532417313E-2</c:v>
                </c:pt>
                <c:pt idx="2047">
                  <c:v>5.0215335163816661E-2</c:v>
                </c:pt>
                <c:pt idx="2048">
                  <c:v>5.0211173725516131E-2</c:v>
                </c:pt>
                <c:pt idx="2049">
                  <c:v>5.0199738783557123E-2</c:v>
                </c:pt>
                <c:pt idx="2050">
                  <c:v>5.0260033549573771E-2</c:v>
                </c:pt>
                <c:pt idx="2051">
                  <c:v>5.0281872641941915E-2</c:v>
                </c:pt>
                <c:pt idx="2052">
                  <c:v>5.0331556626390002E-2</c:v>
                </c:pt>
                <c:pt idx="2053">
                  <c:v>5.046929678687842E-2</c:v>
                </c:pt>
                <c:pt idx="2054">
                  <c:v>5.0539492479088836E-2</c:v>
                </c:pt>
                <c:pt idx="2055">
                  <c:v>5.068735859154383E-2</c:v>
                </c:pt>
                <c:pt idx="2056">
                  <c:v>5.0809566788097518E-2</c:v>
                </c:pt>
                <c:pt idx="2057">
                  <c:v>5.0960865009891373E-2</c:v>
                </c:pt>
                <c:pt idx="2058">
                  <c:v>5.1152861977371802E-2</c:v>
                </c:pt>
                <c:pt idx="2059">
                  <c:v>5.1319570964687498E-2</c:v>
                </c:pt>
                <c:pt idx="2060">
                  <c:v>5.1441968223267728E-2</c:v>
                </c:pt>
                <c:pt idx="2061">
                  <c:v>5.1509888233360349E-2</c:v>
                </c:pt>
                <c:pt idx="2062">
                  <c:v>5.1588758496742944E-2</c:v>
                </c:pt>
                <c:pt idx="2063">
                  <c:v>5.1732880253040882E-2</c:v>
                </c:pt>
                <c:pt idx="2064">
                  <c:v>5.1910124645268924E-2</c:v>
                </c:pt>
                <c:pt idx="2065">
                  <c:v>5.2065992430613391E-2</c:v>
                </c:pt>
                <c:pt idx="2066">
                  <c:v>5.2128030672767556E-2</c:v>
                </c:pt>
                <c:pt idx="2067">
                  <c:v>5.2171983598517949E-2</c:v>
                </c:pt>
                <c:pt idx="2068">
                  <c:v>5.2311387316458631E-2</c:v>
                </c:pt>
                <c:pt idx="2069">
                  <c:v>5.2375028526450026E-2</c:v>
                </c:pt>
                <c:pt idx="2070">
                  <c:v>5.2402029479981717E-2</c:v>
                </c:pt>
                <c:pt idx="2071">
                  <c:v>5.241845297934998E-2</c:v>
                </c:pt>
                <c:pt idx="2072">
                  <c:v>5.2431348444829801E-2</c:v>
                </c:pt>
                <c:pt idx="2073">
                  <c:v>5.2437355142481504E-2</c:v>
                </c:pt>
                <c:pt idx="2074">
                  <c:v>5.2411621718733398E-2</c:v>
                </c:pt>
                <c:pt idx="2075">
                  <c:v>5.2417146657397884E-2</c:v>
                </c:pt>
                <c:pt idx="2076">
                  <c:v>5.2441931602801369E-2</c:v>
                </c:pt>
                <c:pt idx="2077">
                  <c:v>5.2459956886896739E-2</c:v>
                </c:pt>
                <c:pt idx="2078">
                  <c:v>5.2464743674020473E-2</c:v>
                </c:pt>
                <c:pt idx="2079">
                  <c:v>5.2463838482864358E-2</c:v>
                </c:pt>
                <c:pt idx="2080">
                  <c:v>5.2470071578856067E-2</c:v>
                </c:pt>
                <c:pt idx="2081">
                  <c:v>5.2480844830036365E-2</c:v>
                </c:pt>
                <c:pt idx="2082">
                  <c:v>5.2473783378479681E-2</c:v>
                </c:pt>
                <c:pt idx="2083">
                  <c:v>5.2488319120156286E-2</c:v>
                </c:pt>
                <c:pt idx="2084">
                  <c:v>5.2469263466760882E-2</c:v>
                </c:pt>
                <c:pt idx="2085">
                  <c:v>5.2457450493609344E-2</c:v>
                </c:pt>
                <c:pt idx="2086">
                  <c:v>5.2515223066135076E-2</c:v>
                </c:pt>
                <c:pt idx="2087">
                  <c:v>5.253966276903943E-2</c:v>
                </c:pt>
                <c:pt idx="2088">
                  <c:v>5.2492739400726844E-2</c:v>
                </c:pt>
                <c:pt idx="2089">
                  <c:v>5.2489832279333237E-2</c:v>
                </c:pt>
                <c:pt idx="2090">
                  <c:v>5.2496488774017289E-2</c:v>
                </c:pt>
                <c:pt idx="2091">
                  <c:v>5.2496940865165417E-2</c:v>
                </c:pt>
                <c:pt idx="2092">
                  <c:v>5.2494497031169832E-2</c:v>
                </c:pt>
                <c:pt idx="2093">
                  <c:v>5.2492204038277201E-2</c:v>
                </c:pt>
                <c:pt idx="2094">
                  <c:v>5.2494925404655716E-2</c:v>
                </c:pt>
                <c:pt idx="2095">
                  <c:v>5.250139057629246E-2</c:v>
                </c:pt>
                <c:pt idx="2096">
                  <c:v>5.2484945126120258E-2</c:v>
                </c:pt>
                <c:pt idx="2097">
                  <c:v>5.2476327208355732E-2</c:v>
                </c:pt>
                <c:pt idx="2098">
                  <c:v>5.2464169611726431E-2</c:v>
                </c:pt>
                <c:pt idx="2099">
                  <c:v>5.2469331266608604E-2</c:v>
                </c:pt>
                <c:pt idx="2100">
                  <c:v>5.2468118668364122E-2</c:v>
                </c:pt>
                <c:pt idx="2101">
                  <c:v>5.2448700886364094E-2</c:v>
                </c:pt>
                <c:pt idx="2102">
                  <c:v>5.2453158032180036E-2</c:v>
                </c:pt>
                <c:pt idx="2103">
                  <c:v>5.24168839343256E-2</c:v>
                </c:pt>
                <c:pt idx="2104">
                  <c:v>5.2380229443581686E-2</c:v>
                </c:pt>
                <c:pt idx="2105">
                  <c:v>5.2362632728717433E-2</c:v>
                </c:pt>
                <c:pt idx="2106">
                  <c:v>5.2313286822403222E-2</c:v>
                </c:pt>
                <c:pt idx="2107">
                  <c:v>5.2280783088526642E-2</c:v>
                </c:pt>
                <c:pt idx="2108">
                  <c:v>5.2240694288901289E-2</c:v>
                </c:pt>
                <c:pt idx="2109">
                  <c:v>5.2216776630533375E-2</c:v>
                </c:pt>
                <c:pt idx="2110">
                  <c:v>5.2190499274517431E-2</c:v>
                </c:pt>
                <c:pt idx="2111">
                  <c:v>5.219662796287438E-2</c:v>
                </c:pt>
                <c:pt idx="2112">
                  <c:v>5.217290621191064E-2</c:v>
                </c:pt>
                <c:pt idx="2113">
                  <c:v>5.2156077946266942E-2</c:v>
                </c:pt>
                <c:pt idx="2114">
                  <c:v>5.2151555229383445E-2</c:v>
                </c:pt>
                <c:pt idx="2115">
                  <c:v>5.2146317101314399E-2</c:v>
                </c:pt>
                <c:pt idx="2116">
                  <c:v>5.2128383019445626E-2</c:v>
                </c:pt>
                <c:pt idx="2117">
                  <c:v>5.2112117550887613E-2</c:v>
                </c:pt>
                <c:pt idx="2118">
                  <c:v>5.2105225652560302E-2</c:v>
                </c:pt>
                <c:pt idx="2119">
                  <c:v>5.2104115327872534E-2</c:v>
                </c:pt>
                <c:pt idx="2120">
                  <c:v>5.2098009712456379E-2</c:v>
                </c:pt>
                <c:pt idx="2121">
                  <c:v>5.2096581276843024E-2</c:v>
                </c:pt>
                <c:pt idx="2122">
                  <c:v>5.2102418420600663E-2</c:v>
                </c:pt>
                <c:pt idx="2123">
                  <c:v>5.2106391001329973E-2</c:v>
                </c:pt>
                <c:pt idx="2124">
                  <c:v>5.2078932546085269E-2</c:v>
                </c:pt>
                <c:pt idx="2125">
                  <c:v>5.1995338583846071E-2</c:v>
                </c:pt>
                <c:pt idx="2126">
                  <c:v>5.1890229778624911E-2</c:v>
                </c:pt>
                <c:pt idx="2127">
                  <c:v>5.1796891532329345E-2</c:v>
                </c:pt>
                <c:pt idx="2128">
                  <c:v>5.1682070634415003E-2</c:v>
                </c:pt>
                <c:pt idx="2129">
                  <c:v>5.1568393325794E-2</c:v>
                </c:pt>
                <c:pt idx="2130">
                  <c:v>5.1465551208277865E-2</c:v>
                </c:pt>
                <c:pt idx="2131">
                  <c:v>5.1368800625581662E-2</c:v>
                </c:pt>
                <c:pt idx="2132">
                  <c:v>5.1295955255390234E-2</c:v>
                </c:pt>
                <c:pt idx="2133">
                  <c:v>5.1204662125527697E-2</c:v>
                </c:pt>
                <c:pt idx="2134">
                  <c:v>5.1083948319746608E-2</c:v>
                </c:pt>
                <c:pt idx="2135">
                  <c:v>5.0972380199600459E-2</c:v>
                </c:pt>
                <c:pt idx="2136">
                  <c:v>5.0870036043954563E-2</c:v>
                </c:pt>
                <c:pt idx="2137">
                  <c:v>5.077530218283665E-2</c:v>
                </c:pt>
                <c:pt idx="2138">
                  <c:v>5.0698817016666294E-2</c:v>
                </c:pt>
                <c:pt idx="2139">
                  <c:v>5.0613764233651104E-2</c:v>
                </c:pt>
                <c:pt idx="2140">
                  <c:v>5.0527541099924078E-2</c:v>
                </c:pt>
                <c:pt idx="2141">
                  <c:v>5.0423254370924923E-2</c:v>
                </c:pt>
                <c:pt idx="2142">
                  <c:v>5.0335893287479103E-2</c:v>
                </c:pt>
                <c:pt idx="2143">
                  <c:v>5.0245734125343028E-2</c:v>
                </c:pt>
                <c:pt idx="2144">
                  <c:v>5.0140123662798131E-2</c:v>
                </c:pt>
                <c:pt idx="2145">
                  <c:v>4.9985133950185327E-2</c:v>
                </c:pt>
                <c:pt idx="2146">
                  <c:v>4.9837937159021323E-2</c:v>
                </c:pt>
                <c:pt idx="2147">
                  <c:v>4.9714472846830601E-2</c:v>
                </c:pt>
                <c:pt idx="2148">
                  <c:v>4.9618262306051777E-2</c:v>
                </c:pt>
                <c:pt idx="2149">
                  <c:v>4.9578443684750985E-2</c:v>
                </c:pt>
                <c:pt idx="2150">
                  <c:v>4.9524833837871617E-2</c:v>
                </c:pt>
                <c:pt idx="2151">
                  <c:v>4.9546404843133052E-2</c:v>
                </c:pt>
                <c:pt idx="2152">
                  <c:v>4.9571943561222527E-2</c:v>
                </c:pt>
                <c:pt idx="2153">
                  <c:v>4.958000106182283E-2</c:v>
                </c:pt>
                <c:pt idx="2154">
                  <c:v>4.9541965915752773E-2</c:v>
                </c:pt>
                <c:pt idx="2155">
                  <c:v>4.9502145009519549E-2</c:v>
                </c:pt>
                <c:pt idx="2156">
                  <c:v>4.9420176579379346E-2</c:v>
                </c:pt>
                <c:pt idx="2157">
                  <c:v>4.9320061322008134E-2</c:v>
                </c:pt>
                <c:pt idx="2158">
                  <c:v>4.9178499504760602E-2</c:v>
                </c:pt>
                <c:pt idx="2159">
                  <c:v>4.9066242651260319E-2</c:v>
                </c:pt>
                <c:pt idx="2160">
                  <c:v>4.9083559147046846E-2</c:v>
                </c:pt>
                <c:pt idx="2161">
                  <c:v>4.9088631559705789E-2</c:v>
                </c:pt>
                <c:pt idx="2162">
                  <c:v>4.9007126796882163E-2</c:v>
                </c:pt>
                <c:pt idx="2163">
                  <c:v>4.8895744069772512E-2</c:v>
                </c:pt>
                <c:pt idx="2164">
                  <c:v>4.8766560808877965E-2</c:v>
                </c:pt>
                <c:pt idx="2165">
                  <c:v>4.8684929958804822E-2</c:v>
                </c:pt>
                <c:pt idx="2166">
                  <c:v>4.8769307431641915E-2</c:v>
                </c:pt>
                <c:pt idx="2167">
                  <c:v>4.8761973460906424E-2</c:v>
                </c:pt>
                <c:pt idx="2168">
                  <c:v>4.8810678886981804E-2</c:v>
                </c:pt>
                <c:pt idx="2169">
                  <c:v>4.9006281570461357E-2</c:v>
                </c:pt>
                <c:pt idx="2170">
                  <c:v>4.9065878605342693E-2</c:v>
                </c:pt>
                <c:pt idx="2171">
                  <c:v>4.9075148543971686E-2</c:v>
                </c:pt>
                <c:pt idx="2172">
                  <c:v>4.9192007778696971E-2</c:v>
                </c:pt>
                <c:pt idx="2173">
                  <c:v>4.9600014681432006E-2</c:v>
                </c:pt>
                <c:pt idx="2174">
                  <c:v>5.0099617123991434E-2</c:v>
                </c:pt>
                <c:pt idx="2175">
                  <c:v>5.1098745495602137E-2</c:v>
                </c:pt>
                <c:pt idx="2176">
                  <c:v>5.1700123851293113E-2</c:v>
                </c:pt>
                <c:pt idx="2177">
                  <c:v>5.2193377830698613E-2</c:v>
                </c:pt>
                <c:pt idx="2178">
                  <c:v>5.2593437028586369E-2</c:v>
                </c:pt>
                <c:pt idx="2179">
                  <c:v>5.295480614682864E-2</c:v>
                </c:pt>
                <c:pt idx="2180">
                  <c:v>5.3369382656515078E-2</c:v>
                </c:pt>
                <c:pt idx="2181">
                  <c:v>5.3518520996290404E-2</c:v>
                </c:pt>
                <c:pt idx="2182">
                  <c:v>5.3685745190496556E-2</c:v>
                </c:pt>
                <c:pt idx="2183">
                  <c:v>5.380812089350067E-2</c:v>
                </c:pt>
                <c:pt idx="2184">
                  <c:v>5.3860357794582384E-2</c:v>
                </c:pt>
                <c:pt idx="2185">
                  <c:v>5.3893929299844545E-2</c:v>
                </c:pt>
                <c:pt idx="2186">
                  <c:v>5.3917868567321864E-2</c:v>
                </c:pt>
                <c:pt idx="2187">
                  <c:v>5.3947851864143741E-2</c:v>
                </c:pt>
                <c:pt idx="2188">
                  <c:v>5.3943989607713405E-2</c:v>
                </c:pt>
                <c:pt idx="2189">
                  <c:v>5.3943864616587851E-2</c:v>
                </c:pt>
                <c:pt idx="2190">
                  <c:v>5.3929432158683177E-2</c:v>
                </c:pt>
                <c:pt idx="2191">
                  <c:v>5.3859583169415942E-2</c:v>
                </c:pt>
                <c:pt idx="2192">
                  <c:v>5.3845288120015627E-2</c:v>
                </c:pt>
                <c:pt idx="2193">
                  <c:v>5.3829626965352095E-2</c:v>
                </c:pt>
                <c:pt idx="2194">
                  <c:v>5.3776523643047656E-2</c:v>
                </c:pt>
                <c:pt idx="2195">
                  <c:v>5.3346586640668839E-2</c:v>
                </c:pt>
                <c:pt idx="2196">
                  <c:v>5.3032729172136792E-2</c:v>
                </c:pt>
                <c:pt idx="2197">
                  <c:v>5.2714732819840758E-2</c:v>
                </c:pt>
                <c:pt idx="2198">
                  <c:v>5.2410222838254798E-2</c:v>
                </c:pt>
                <c:pt idx="2199">
                  <c:v>5.2082633487462872E-2</c:v>
                </c:pt>
                <c:pt idx="2200">
                  <c:v>5.1510819566188137E-2</c:v>
                </c:pt>
                <c:pt idx="2201">
                  <c:v>5.1314488444371101E-2</c:v>
                </c:pt>
                <c:pt idx="2202">
                  <c:v>5.1022762519420298E-2</c:v>
                </c:pt>
                <c:pt idx="2203">
                  <c:v>5.0736947396016668E-2</c:v>
                </c:pt>
                <c:pt idx="2204">
                  <c:v>5.0506415959416233E-2</c:v>
                </c:pt>
                <c:pt idx="2205">
                  <c:v>5.0309956050798903E-2</c:v>
                </c:pt>
                <c:pt idx="2206">
                  <c:v>5.0161865372245845E-2</c:v>
                </c:pt>
                <c:pt idx="2207">
                  <c:v>4.9852801352847129E-2</c:v>
                </c:pt>
                <c:pt idx="2208">
                  <c:v>4.9962563729668001E-2</c:v>
                </c:pt>
                <c:pt idx="2209">
                  <c:v>5.007406855100089E-2</c:v>
                </c:pt>
                <c:pt idx="2210">
                  <c:v>5.0087789528055093E-2</c:v>
                </c:pt>
                <c:pt idx="2211">
                  <c:v>5.0078110687340902E-2</c:v>
                </c:pt>
                <c:pt idx="2212">
                  <c:v>5.0052946245344995E-2</c:v>
                </c:pt>
                <c:pt idx="2213">
                  <c:v>5.0046826431555232E-2</c:v>
                </c:pt>
                <c:pt idx="2214">
                  <c:v>5.0045641339647305E-2</c:v>
                </c:pt>
                <c:pt idx="2215">
                  <c:v>5.0049960419775039E-2</c:v>
                </c:pt>
                <c:pt idx="2216">
                  <c:v>5.004390235382012E-2</c:v>
                </c:pt>
                <c:pt idx="2217">
                  <c:v>5.0036029384734212E-2</c:v>
                </c:pt>
                <c:pt idx="2218">
                  <c:v>5.0072429710068374E-2</c:v>
                </c:pt>
                <c:pt idx="2219">
                  <c:v>5.011283056987844E-2</c:v>
                </c:pt>
                <c:pt idx="2220">
                  <c:v>5.0198003386558519E-2</c:v>
                </c:pt>
                <c:pt idx="2221">
                  <c:v>5.0258207967568282E-2</c:v>
                </c:pt>
                <c:pt idx="2222">
                  <c:v>5.0335734738945981E-2</c:v>
                </c:pt>
                <c:pt idx="2223">
                  <c:v>5.0362600684640289E-2</c:v>
                </c:pt>
                <c:pt idx="2224">
                  <c:v>5.0367823155223319E-2</c:v>
                </c:pt>
                <c:pt idx="2225">
                  <c:v>5.0367581776558111E-2</c:v>
                </c:pt>
                <c:pt idx="2226">
                  <c:v>5.037799156769706E-2</c:v>
                </c:pt>
                <c:pt idx="2227">
                  <c:v>5.0380058199859017E-2</c:v>
                </c:pt>
                <c:pt idx="2228">
                  <c:v>5.0289265394651735E-2</c:v>
                </c:pt>
                <c:pt idx="2229">
                  <c:v>5.0193439258263153E-2</c:v>
                </c:pt>
                <c:pt idx="2230">
                  <c:v>5.0209405095961251E-2</c:v>
                </c:pt>
                <c:pt idx="2231">
                  <c:v>5.0356115373899758E-2</c:v>
                </c:pt>
                <c:pt idx="2232">
                  <c:v>5.0375395981728369E-2</c:v>
                </c:pt>
                <c:pt idx="2233">
                  <c:v>5.0375647216853725E-2</c:v>
                </c:pt>
                <c:pt idx="2234">
                  <c:v>5.0427880094493269E-2</c:v>
                </c:pt>
                <c:pt idx="2235">
                  <c:v>5.0454360066290317E-2</c:v>
                </c:pt>
                <c:pt idx="2236">
                  <c:v>5.0523746964972756E-2</c:v>
                </c:pt>
                <c:pt idx="2237">
                  <c:v>5.0537990307343704E-2</c:v>
                </c:pt>
                <c:pt idx="2238">
                  <c:v>5.0524212882249342E-2</c:v>
                </c:pt>
                <c:pt idx="2239">
                  <c:v>5.0511105256763479E-2</c:v>
                </c:pt>
                <c:pt idx="2240">
                  <c:v>5.0518112894567431E-2</c:v>
                </c:pt>
                <c:pt idx="2241">
                  <c:v>5.0547031895897855E-2</c:v>
                </c:pt>
                <c:pt idx="2242">
                  <c:v>5.0489867953191533E-2</c:v>
                </c:pt>
                <c:pt idx="2243">
                  <c:v>5.0472906661349196E-2</c:v>
                </c:pt>
                <c:pt idx="2244">
                  <c:v>5.0473714863596773E-2</c:v>
                </c:pt>
                <c:pt idx="2245">
                  <c:v>5.0486531059737279E-2</c:v>
                </c:pt>
                <c:pt idx="2246">
                  <c:v>5.0488624077500363E-2</c:v>
                </c:pt>
                <c:pt idx="2247">
                  <c:v>5.0495011816016483E-2</c:v>
                </c:pt>
                <c:pt idx="2248">
                  <c:v>5.0499283563668236E-2</c:v>
                </c:pt>
                <c:pt idx="2249">
                  <c:v>5.0539702721445513E-2</c:v>
                </c:pt>
                <c:pt idx="2250">
                  <c:v>5.0506994020791174E-2</c:v>
                </c:pt>
                <c:pt idx="2251">
                  <c:v>5.0358844363397555E-2</c:v>
                </c:pt>
                <c:pt idx="2252">
                  <c:v>5.0296358081196563E-2</c:v>
                </c:pt>
                <c:pt idx="2253">
                  <c:v>5.0242333982631802E-2</c:v>
                </c:pt>
                <c:pt idx="2254">
                  <c:v>5.011153217881037E-2</c:v>
                </c:pt>
                <c:pt idx="2255">
                  <c:v>4.9992885612423238E-2</c:v>
                </c:pt>
                <c:pt idx="2256">
                  <c:v>4.9793919019326061E-2</c:v>
                </c:pt>
                <c:pt idx="2257">
                  <c:v>4.9660702369835955E-2</c:v>
                </c:pt>
                <c:pt idx="2258">
                  <c:v>4.9519958612389517E-2</c:v>
                </c:pt>
                <c:pt idx="2259">
                  <c:v>4.9307226958508588E-2</c:v>
                </c:pt>
                <c:pt idx="2260">
                  <c:v>4.9023252595204528E-2</c:v>
                </c:pt>
                <c:pt idx="2261">
                  <c:v>4.8667512903590941E-2</c:v>
                </c:pt>
                <c:pt idx="2262">
                  <c:v>4.8417371919072971E-2</c:v>
                </c:pt>
                <c:pt idx="2263">
                  <c:v>4.8326309746527213E-2</c:v>
                </c:pt>
                <c:pt idx="2264">
                  <c:v>4.8238862525978643E-2</c:v>
                </c:pt>
                <c:pt idx="2265">
                  <c:v>4.8117258027700463E-2</c:v>
                </c:pt>
                <c:pt idx="2266">
                  <c:v>4.7949537784689751E-2</c:v>
                </c:pt>
                <c:pt idx="2267">
                  <c:v>4.7775887010047459E-2</c:v>
                </c:pt>
                <c:pt idx="2268">
                  <c:v>4.7593477766203311E-2</c:v>
                </c:pt>
                <c:pt idx="2269">
                  <c:v>4.7524302097725443E-2</c:v>
                </c:pt>
                <c:pt idx="2270">
                  <c:v>4.7453641134168729E-2</c:v>
                </c:pt>
                <c:pt idx="2271">
                  <c:v>4.7399208930835331E-2</c:v>
                </c:pt>
                <c:pt idx="2272">
                  <c:v>4.7292058997384111E-2</c:v>
                </c:pt>
                <c:pt idx="2273">
                  <c:v>4.7184806626724918E-2</c:v>
                </c:pt>
                <c:pt idx="2274">
                  <c:v>4.7095983289840139E-2</c:v>
                </c:pt>
                <c:pt idx="2275">
                  <c:v>4.7025491754603965E-2</c:v>
                </c:pt>
                <c:pt idx="2276">
                  <c:v>4.6941136877866024E-2</c:v>
                </c:pt>
                <c:pt idx="2277">
                  <c:v>4.6923916782303531E-2</c:v>
                </c:pt>
                <c:pt idx="2278">
                  <c:v>4.6892652376743317E-2</c:v>
                </c:pt>
                <c:pt idx="2279">
                  <c:v>4.6693407526720368E-2</c:v>
                </c:pt>
                <c:pt idx="2280">
                  <c:v>4.6529739807909656E-2</c:v>
                </c:pt>
                <c:pt idx="2281">
                  <c:v>4.6364577145127532E-2</c:v>
                </c:pt>
                <c:pt idx="2282">
                  <c:v>4.6377036298697744E-2</c:v>
                </c:pt>
                <c:pt idx="2283">
                  <c:v>4.6389853088512491E-2</c:v>
                </c:pt>
                <c:pt idx="2284">
                  <c:v>4.6392917488427325E-2</c:v>
                </c:pt>
                <c:pt idx="2285">
                  <c:v>4.6387720538389847E-2</c:v>
                </c:pt>
                <c:pt idx="2286">
                  <c:v>4.6384888110863449E-2</c:v>
                </c:pt>
                <c:pt idx="2287">
                  <c:v>4.6376545024502461E-2</c:v>
                </c:pt>
                <c:pt idx="2288">
                  <c:v>4.639674712507081E-2</c:v>
                </c:pt>
                <c:pt idx="2289">
                  <c:v>4.6387337339139918E-2</c:v>
                </c:pt>
                <c:pt idx="2290">
                  <c:v>4.6409760366761567E-2</c:v>
                </c:pt>
                <c:pt idx="2291">
                  <c:v>4.6380732650019491E-2</c:v>
                </c:pt>
                <c:pt idx="2292">
                  <c:v>4.6469164079190113E-2</c:v>
                </c:pt>
                <c:pt idx="2293">
                  <c:v>4.6605101666514347E-2</c:v>
                </c:pt>
                <c:pt idx="2294">
                  <c:v>4.6679340686999866E-2</c:v>
                </c:pt>
                <c:pt idx="2295">
                  <c:v>4.6747813405532253E-2</c:v>
                </c:pt>
                <c:pt idx="2296">
                  <c:v>4.6948755364689121E-2</c:v>
                </c:pt>
                <c:pt idx="2297">
                  <c:v>4.7168366550953834E-2</c:v>
                </c:pt>
                <c:pt idx="2298">
                  <c:v>4.7431523130258973E-2</c:v>
                </c:pt>
                <c:pt idx="2299">
                  <c:v>4.7772498207190477E-2</c:v>
                </c:pt>
                <c:pt idx="2300">
                  <c:v>4.807202843569832E-2</c:v>
                </c:pt>
                <c:pt idx="2301">
                  <c:v>4.8344036435855442E-2</c:v>
                </c:pt>
                <c:pt idx="2302">
                  <c:v>4.851038483830164E-2</c:v>
                </c:pt>
                <c:pt idx="2303">
                  <c:v>4.8649558145001041E-2</c:v>
                </c:pt>
                <c:pt idx="2304">
                  <c:v>4.8735628614885187E-2</c:v>
                </c:pt>
                <c:pt idx="2305">
                  <c:v>4.8770415896368685E-2</c:v>
                </c:pt>
                <c:pt idx="2306">
                  <c:v>4.8723596725924988E-2</c:v>
                </c:pt>
                <c:pt idx="2307">
                  <c:v>4.8750742434411902E-2</c:v>
                </c:pt>
                <c:pt idx="2308">
                  <c:v>4.8740550575072164E-2</c:v>
                </c:pt>
                <c:pt idx="2309">
                  <c:v>4.8696047099361171E-2</c:v>
                </c:pt>
                <c:pt idx="2310">
                  <c:v>4.870453405598732E-2</c:v>
                </c:pt>
                <c:pt idx="2311">
                  <c:v>4.8715364193449753E-2</c:v>
                </c:pt>
                <c:pt idx="2312">
                  <c:v>4.8733097023683621E-2</c:v>
                </c:pt>
                <c:pt idx="2313">
                  <c:v>4.8728585487230011E-2</c:v>
                </c:pt>
                <c:pt idx="2314">
                  <c:v>4.8737543378179066E-2</c:v>
                </c:pt>
                <c:pt idx="2315">
                  <c:v>4.8730929175047497E-2</c:v>
                </c:pt>
                <c:pt idx="2316">
                  <c:v>4.8677819650140966E-2</c:v>
                </c:pt>
                <c:pt idx="2317">
                  <c:v>4.860144487050834E-2</c:v>
                </c:pt>
                <c:pt idx="2318">
                  <c:v>4.8494283460320822E-2</c:v>
                </c:pt>
                <c:pt idx="2319">
                  <c:v>4.82829425255734E-2</c:v>
                </c:pt>
                <c:pt idx="2320">
                  <c:v>4.8060397058117647E-2</c:v>
                </c:pt>
                <c:pt idx="2321">
                  <c:v>4.7830201885966893E-2</c:v>
                </c:pt>
                <c:pt idx="2322">
                  <c:v>4.7725005939143153E-2</c:v>
                </c:pt>
                <c:pt idx="2323">
                  <c:v>4.7740479915852028E-2</c:v>
                </c:pt>
                <c:pt idx="2324">
                  <c:v>4.7821815668284445E-2</c:v>
                </c:pt>
                <c:pt idx="2325">
                  <c:v>4.7924509040671789E-2</c:v>
                </c:pt>
                <c:pt idx="2326">
                  <c:v>4.7926853436073322E-2</c:v>
                </c:pt>
                <c:pt idx="2327">
                  <c:v>4.7850976312191304E-2</c:v>
                </c:pt>
                <c:pt idx="2328">
                  <c:v>4.7880027797995633E-2</c:v>
                </c:pt>
                <c:pt idx="2329">
                  <c:v>4.7913425165657927E-2</c:v>
                </c:pt>
                <c:pt idx="2330">
                  <c:v>4.7986867016327775E-2</c:v>
                </c:pt>
                <c:pt idx="2331">
                  <c:v>4.8081423560346143E-2</c:v>
                </c:pt>
                <c:pt idx="2332">
                  <c:v>4.8143378000351067E-2</c:v>
                </c:pt>
                <c:pt idx="2333">
                  <c:v>4.8181371351215509E-2</c:v>
                </c:pt>
                <c:pt idx="2334">
                  <c:v>4.8178326127583708E-2</c:v>
                </c:pt>
                <c:pt idx="2335">
                  <c:v>4.8205514258950331E-2</c:v>
                </c:pt>
                <c:pt idx="2336">
                  <c:v>4.8226775986068539E-2</c:v>
                </c:pt>
                <c:pt idx="2337">
                  <c:v>4.8298336516585584E-2</c:v>
                </c:pt>
                <c:pt idx="2338">
                  <c:v>4.8365121529456538E-2</c:v>
                </c:pt>
                <c:pt idx="2339">
                  <c:v>4.8427664619342801E-2</c:v>
                </c:pt>
                <c:pt idx="2340">
                  <c:v>4.8441094662486292E-2</c:v>
                </c:pt>
                <c:pt idx="2341">
                  <c:v>4.8506274741444005E-2</c:v>
                </c:pt>
                <c:pt idx="2342">
                  <c:v>4.8620302858594262E-2</c:v>
                </c:pt>
                <c:pt idx="2343">
                  <c:v>4.860857380729669E-2</c:v>
                </c:pt>
                <c:pt idx="2344">
                  <c:v>4.8568590950702532E-2</c:v>
                </c:pt>
                <c:pt idx="2345">
                  <c:v>4.8531666734457357E-2</c:v>
                </c:pt>
                <c:pt idx="2346">
                  <c:v>4.8547744349907385E-2</c:v>
                </c:pt>
                <c:pt idx="2347">
                  <c:v>4.8558133519776545E-2</c:v>
                </c:pt>
                <c:pt idx="2348">
                  <c:v>4.8558908512797289E-2</c:v>
                </c:pt>
                <c:pt idx="2349">
                  <c:v>4.8552401769215651E-2</c:v>
                </c:pt>
                <c:pt idx="2350">
                  <c:v>4.8552466519443643E-2</c:v>
                </c:pt>
                <c:pt idx="2351">
                  <c:v>4.8552496300005341E-2</c:v>
                </c:pt>
                <c:pt idx="2352">
                  <c:v>4.8594482103114983E-2</c:v>
                </c:pt>
                <c:pt idx="2353">
                  <c:v>4.8644413667681831E-2</c:v>
                </c:pt>
                <c:pt idx="2354">
                  <c:v>4.8675770765421261E-2</c:v>
                </c:pt>
                <c:pt idx="2355">
                  <c:v>4.8700535439643547E-2</c:v>
                </c:pt>
                <c:pt idx="2356">
                  <c:v>4.871693110098918E-2</c:v>
                </c:pt>
                <c:pt idx="2357">
                  <c:v>4.8743921802696141E-2</c:v>
                </c:pt>
                <c:pt idx="2358">
                  <c:v>4.8748884299358558E-2</c:v>
                </c:pt>
                <c:pt idx="2359">
                  <c:v>4.8729099535435479E-2</c:v>
                </c:pt>
                <c:pt idx="2360">
                  <c:v>4.8737604603751615E-2</c:v>
                </c:pt>
                <c:pt idx="2361">
                  <c:v>4.8707292737276697E-2</c:v>
                </c:pt>
                <c:pt idx="2362">
                  <c:v>4.8625464135420071E-2</c:v>
                </c:pt>
                <c:pt idx="2363">
                  <c:v>4.86205323640636E-2</c:v>
                </c:pt>
                <c:pt idx="2364">
                  <c:v>4.8653546472808465E-2</c:v>
                </c:pt>
                <c:pt idx="2365">
                  <c:v>4.8683425525547892E-2</c:v>
                </c:pt>
                <c:pt idx="2366">
                  <c:v>4.8692952888172922E-2</c:v>
                </c:pt>
                <c:pt idx="2367">
                  <c:v>4.8762863965991908E-2</c:v>
                </c:pt>
                <c:pt idx="2368">
                  <c:v>4.8848230030540694E-2</c:v>
                </c:pt>
                <c:pt idx="2369">
                  <c:v>4.8874078835812587E-2</c:v>
                </c:pt>
                <c:pt idx="2370">
                  <c:v>4.8875423693116232E-2</c:v>
                </c:pt>
                <c:pt idx="2371">
                  <c:v>4.8891199782312642E-2</c:v>
                </c:pt>
                <c:pt idx="2372">
                  <c:v>4.8961248135442254E-2</c:v>
                </c:pt>
                <c:pt idx="2373">
                  <c:v>4.9009755169143916E-2</c:v>
                </c:pt>
                <c:pt idx="2374">
                  <c:v>4.9066499819530193E-2</c:v>
                </c:pt>
                <c:pt idx="2375">
                  <c:v>4.9127524761319666E-2</c:v>
                </c:pt>
                <c:pt idx="2376">
                  <c:v>4.9165365939709743E-2</c:v>
                </c:pt>
                <c:pt idx="2377">
                  <c:v>4.9172910029278157E-2</c:v>
                </c:pt>
                <c:pt idx="2378">
                  <c:v>4.9172857803383652E-2</c:v>
                </c:pt>
                <c:pt idx="2379">
                  <c:v>4.9171033967924729E-2</c:v>
                </c:pt>
                <c:pt idx="2380">
                  <c:v>4.9171073918795466E-2</c:v>
                </c:pt>
                <c:pt idx="2381">
                  <c:v>4.9171008955426761E-2</c:v>
                </c:pt>
                <c:pt idx="2382">
                  <c:v>4.9169682462713041E-2</c:v>
                </c:pt>
                <c:pt idx="2383">
                  <c:v>4.9189085257801538E-2</c:v>
                </c:pt>
                <c:pt idx="2384">
                  <c:v>4.9201042185471153E-2</c:v>
                </c:pt>
                <c:pt idx="2385">
                  <c:v>4.9202630442741334E-2</c:v>
                </c:pt>
                <c:pt idx="2386">
                  <c:v>4.9203706288708085E-2</c:v>
                </c:pt>
                <c:pt idx="2387">
                  <c:v>4.9181542691158965E-2</c:v>
                </c:pt>
                <c:pt idx="2388">
                  <c:v>4.913314482645427E-2</c:v>
                </c:pt>
                <c:pt idx="2389">
                  <c:v>4.9117052997933938E-2</c:v>
                </c:pt>
                <c:pt idx="2390">
                  <c:v>4.9114669052415405E-2</c:v>
                </c:pt>
                <c:pt idx="2391">
                  <c:v>4.9118750868721382E-2</c:v>
                </c:pt>
                <c:pt idx="2392">
                  <c:v>4.9088440052982366E-2</c:v>
                </c:pt>
                <c:pt idx="2393">
                  <c:v>4.9073859406063722E-2</c:v>
                </c:pt>
                <c:pt idx="2394">
                  <c:v>4.9052742982752015E-2</c:v>
                </c:pt>
                <c:pt idx="2395">
                  <c:v>4.9012218548302233E-2</c:v>
                </c:pt>
                <c:pt idx="2396">
                  <c:v>4.8990910472528217E-2</c:v>
                </c:pt>
                <c:pt idx="2397">
                  <c:v>4.8975627619786445E-2</c:v>
                </c:pt>
                <c:pt idx="2398">
                  <c:v>4.8985676223682585E-2</c:v>
                </c:pt>
                <c:pt idx="2399">
                  <c:v>4.9019303201029388E-2</c:v>
                </c:pt>
                <c:pt idx="2400">
                  <c:v>4.9021427646582794E-2</c:v>
                </c:pt>
                <c:pt idx="2401">
                  <c:v>4.9019352918175503E-2</c:v>
                </c:pt>
                <c:pt idx="2402">
                  <c:v>4.9022538736204539E-2</c:v>
                </c:pt>
                <c:pt idx="2403">
                  <c:v>4.8976763369577604E-2</c:v>
                </c:pt>
                <c:pt idx="2404">
                  <c:v>4.9003826028154653E-2</c:v>
                </c:pt>
                <c:pt idx="2405">
                  <c:v>4.8990765339979953E-2</c:v>
                </c:pt>
                <c:pt idx="2406">
                  <c:v>4.8987030720709292E-2</c:v>
                </c:pt>
                <c:pt idx="2407">
                  <c:v>4.8989655316102471E-2</c:v>
                </c:pt>
                <c:pt idx="2408">
                  <c:v>4.9001889172763657E-2</c:v>
                </c:pt>
                <c:pt idx="2409">
                  <c:v>4.9010027810380663E-2</c:v>
                </c:pt>
                <c:pt idx="2410">
                  <c:v>4.8986828059620117E-2</c:v>
                </c:pt>
                <c:pt idx="2411">
                  <c:v>4.8953443375728975E-2</c:v>
                </c:pt>
                <c:pt idx="2412">
                  <c:v>4.8885064700980058E-2</c:v>
                </c:pt>
                <c:pt idx="2413">
                  <c:v>4.8794302879642044E-2</c:v>
                </c:pt>
                <c:pt idx="2414">
                  <c:v>4.8690356971635332E-2</c:v>
                </c:pt>
                <c:pt idx="2415">
                  <c:v>4.8592457782808997E-2</c:v>
                </c:pt>
                <c:pt idx="2416">
                  <c:v>4.8518780003308878E-2</c:v>
                </c:pt>
                <c:pt idx="2417">
                  <c:v>4.8584789765247063E-2</c:v>
                </c:pt>
                <c:pt idx="2418">
                  <c:v>4.8601852834469973E-2</c:v>
                </c:pt>
                <c:pt idx="2419">
                  <c:v>4.8507761437179456E-2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05-419B-9348-F032E45E5E15}"/>
            </c:ext>
          </c:extLst>
        </c:ser>
        <c:ser>
          <c:idx val="5"/>
          <c:order val="5"/>
          <c:tx>
            <c:strRef>
              <c:f>グラフ元_2011_5_2!$F$1</c:f>
              <c:strCache>
                <c:ptCount val="1"/>
                <c:pt idx="0">
                  <c:v>移動平均(20)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グラフ元_2011_5_2!$F$2:$F$2421</c:f>
              <c:numCache>
                <c:formatCode>#,##0.0000;[Red]\-#,##0.0000</c:formatCode>
                <c:ptCount val="2420"/>
                <c:pt idx="0">
                  <c:v>7.8184545664649704E-2</c:v>
                </c:pt>
                <c:pt idx="1">
                  <c:v>7.8299350889298958E-2</c:v>
                </c:pt>
                <c:pt idx="2">
                  <c:v>7.8459250461118069E-2</c:v>
                </c:pt>
                <c:pt idx="3">
                  <c:v>7.8730747408476687E-2</c:v>
                </c:pt>
                <c:pt idx="4">
                  <c:v>7.8915998155818817E-2</c:v>
                </c:pt>
                <c:pt idx="5">
                  <c:v>7.9070813605409809E-2</c:v>
                </c:pt>
                <c:pt idx="6">
                  <c:v>7.9156131274567526E-2</c:v>
                </c:pt>
                <c:pt idx="7">
                  <c:v>7.9219943281520322E-2</c:v>
                </c:pt>
                <c:pt idx="8">
                  <c:v>7.9248166583555338E-2</c:v>
                </c:pt>
                <c:pt idx="9">
                  <c:v>7.9259613805375287E-2</c:v>
                </c:pt>
                <c:pt idx="10">
                  <c:v>7.9212339287369565E-2</c:v>
                </c:pt>
                <c:pt idx="11">
                  <c:v>7.9158236115379282E-2</c:v>
                </c:pt>
                <c:pt idx="12">
                  <c:v>7.9074177462848519E-2</c:v>
                </c:pt>
                <c:pt idx="13">
                  <c:v>7.9040225753468404E-2</c:v>
                </c:pt>
                <c:pt idx="14">
                  <c:v>7.9020035478626946E-2</c:v>
                </c:pt>
                <c:pt idx="15">
                  <c:v>7.9001690355494494E-2</c:v>
                </c:pt>
                <c:pt idx="16">
                  <c:v>7.898127740873892E-2</c:v>
                </c:pt>
                <c:pt idx="17">
                  <c:v>7.8978492890659446E-2</c:v>
                </c:pt>
                <c:pt idx="18">
                  <c:v>7.8996425642838763E-2</c:v>
                </c:pt>
                <c:pt idx="19">
                  <c:v>7.8992240258544386E-2</c:v>
                </c:pt>
                <c:pt idx="20">
                  <c:v>7.899899324111169E-2</c:v>
                </c:pt>
                <c:pt idx="21">
                  <c:v>7.8900369666044995E-2</c:v>
                </c:pt>
                <c:pt idx="22">
                  <c:v>7.8832249032864898E-2</c:v>
                </c:pt>
                <c:pt idx="23">
                  <c:v>7.8813767017645989E-2</c:v>
                </c:pt>
                <c:pt idx="24">
                  <c:v>7.8877786534028632E-2</c:v>
                </c:pt>
                <c:pt idx="25">
                  <c:v>7.892934599758597E-2</c:v>
                </c:pt>
                <c:pt idx="26">
                  <c:v>7.9047855140959841E-2</c:v>
                </c:pt>
                <c:pt idx="27">
                  <c:v>7.9170026923637463E-2</c:v>
                </c:pt>
                <c:pt idx="28">
                  <c:v>7.9330622116230237E-2</c:v>
                </c:pt>
                <c:pt idx="29">
                  <c:v>7.9430777266304195E-2</c:v>
                </c:pt>
                <c:pt idx="30">
                  <c:v>7.9572058481646196E-2</c:v>
                </c:pt>
                <c:pt idx="31">
                  <c:v>7.9730005248634037E-2</c:v>
                </c:pt>
                <c:pt idx="32">
                  <c:v>7.9959372642143159E-2</c:v>
                </c:pt>
                <c:pt idx="33">
                  <c:v>8.0164824258062845E-2</c:v>
                </c:pt>
                <c:pt idx="34">
                  <c:v>8.0375665010681094E-2</c:v>
                </c:pt>
                <c:pt idx="35">
                  <c:v>8.057768498739426E-2</c:v>
                </c:pt>
                <c:pt idx="36">
                  <c:v>8.0807615818574388E-2</c:v>
                </c:pt>
                <c:pt idx="37">
                  <c:v>8.1054728590313513E-2</c:v>
                </c:pt>
                <c:pt idx="38">
                  <c:v>8.1239957893470133E-2</c:v>
                </c:pt>
                <c:pt idx="39">
                  <c:v>8.1441111416216946E-2</c:v>
                </c:pt>
                <c:pt idx="40">
                  <c:v>8.1611328894181254E-2</c:v>
                </c:pt>
                <c:pt idx="41">
                  <c:v>8.1789900322752684E-2</c:v>
                </c:pt>
                <c:pt idx="42">
                  <c:v>8.1932222423436951E-2</c:v>
                </c:pt>
                <c:pt idx="43">
                  <c:v>8.2018220427269167E-2</c:v>
                </c:pt>
                <c:pt idx="44">
                  <c:v>8.2000006801239061E-2</c:v>
                </c:pt>
                <c:pt idx="45">
                  <c:v>8.1967710022916043E-2</c:v>
                </c:pt>
                <c:pt idx="46">
                  <c:v>8.1873180055324818E-2</c:v>
                </c:pt>
                <c:pt idx="47">
                  <c:v>8.1826743391390594E-2</c:v>
                </c:pt>
                <c:pt idx="48">
                  <c:v>8.178070612403808E-2</c:v>
                </c:pt>
                <c:pt idx="49">
                  <c:v>8.1834557194667673E-2</c:v>
                </c:pt>
                <c:pt idx="50">
                  <c:v>8.1923444804791051E-2</c:v>
                </c:pt>
                <c:pt idx="51">
                  <c:v>8.2045933888167749E-2</c:v>
                </c:pt>
                <c:pt idx="52">
                  <c:v>8.208258223066317E-2</c:v>
                </c:pt>
                <c:pt idx="53">
                  <c:v>8.209145412549998E-2</c:v>
                </c:pt>
                <c:pt idx="54">
                  <c:v>8.2095893862851543E-2</c:v>
                </c:pt>
                <c:pt idx="55">
                  <c:v>8.207842244230712E-2</c:v>
                </c:pt>
                <c:pt idx="56">
                  <c:v>8.208105865587631E-2</c:v>
                </c:pt>
                <c:pt idx="57">
                  <c:v>8.2081207749387736E-2</c:v>
                </c:pt>
                <c:pt idx="58">
                  <c:v>8.2108617047626023E-2</c:v>
                </c:pt>
                <c:pt idx="59">
                  <c:v>8.2127220371580489E-2</c:v>
                </c:pt>
                <c:pt idx="60">
                  <c:v>8.2181468848222333E-2</c:v>
                </c:pt>
                <c:pt idx="61">
                  <c:v>8.223540006297797E-2</c:v>
                </c:pt>
                <c:pt idx="62">
                  <c:v>8.2363841321072315E-2</c:v>
                </c:pt>
                <c:pt idx="63">
                  <c:v>8.250082079053872E-2</c:v>
                </c:pt>
                <c:pt idx="64">
                  <c:v>8.2616743470799642E-2</c:v>
                </c:pt>
                <c:pt idx="65">
                  <c:v>8.2803231774752753E-2</c:v>
                </c:pt>
                <c:pt idx="66">
                  <c:v>8.3142428952479683E-2</c:v>
                </c:pt>
                <c:pt idx="67">
                  <c:v>8.363345796628989E-2</c:v>
                </c:pt>
                <c:pt idx="68">
                  <c:v>8.3884421411495116E-2</c:v>
                </c:pt>
                <c:pt idx="69">
                  <c:v>8.4169460058054785E-2</c:v>
                </c:pt>
                <c:pt idx="70">
                  <c:v>8.4355692065156279E-2</c:v>
                </c:pt>
                <c:pt idx="71">
                  <c:v>8.446266220152486E-2</c:v>
                </c:pt>
                <c:pt idx="72">
                  <c:v>8.4574192481215102E-2</c:v>
                </c:pt>
                <c:pt idx="73">
                  <c:v>8.4720692676734904E-2</c:v>
                </c:pt>
                <c:pt idx="74">
                  <c:v>8.4835542521546584E-2</c:v>
                </c:pt>
                <c:pt idx="75">
                  <c:v>8.506307171450056E-2</c:v>
                </c:pt>
                <c:pt idx="76">
                  <c:v>8.5236396058564826E-2</c:v>
                </c:pt>
                <c:pt idx="77">
                  <c:v>8.5390376429339082E-2</c:v>
                </c:pt>
                <c:pt idx="78">
                  <c:v>8.5457645470664062E-2</c:v>
                </c:pt>
                <c:pt idx="79">
                  <c:v>8.5491962017813686E-2</c:v>
                </c:pt>
                <c:pt idx="80">
                  <c:v>8.5475951488189289E-2</c:v>
                </c:pt>
                <c:pt idx="81">
                  <c:v>8.546078008279312E-2</c:v>
                </c:pt>
                <c:pt idx="82">
                  <c:v>8.5358330993832776E-2</c:v>
                </c:pt>
                <c:pt idx="83">
                  <c:v>8.5256118893918098E-2</c:v>
                </c:pt>
                <c:pt idx="84">
                  <c:v>8.5250704987230294E-2</c:v>
                </c:pt>
                <c:pt idx="85">
                  <c:v>8.5244100860076721E-2</c:v>
                </c:pt>
                <c:pt idx="86">
                  <c:v>8.5169735477346159E-2</c:v>
                </c:pt>
                <c:pt idx="87">
                  <c:v>8.4847913239282979E-2</c:v>
                </c:pt>
                <c:pt idx="88">
                  <c:v>8.4712694419387738E-2</c:v>
                </c:pt>
                <c:pt idx="89">
                  <c:v>8.4434558208069291E-2</c:v>
                </c:pt>
                <c:pt idx="90">
                  <c:v>8.4220157917521188E-2</c:v>
                </c:pt>
                <c:pt idx="91">
                  <c:v>8.4158241530432026E-2</c:v>
                </c:pt>
                <c:pt idx="92">
                  <c:v>8.4094601284219667E-2</c:v>
                </c:pt>
                <c:pt idx="93">
                  <c:v>8.4013048155884076E-2</c:v>
                </c:pt>
                <c:pt idx="94">
                  <c:v>8.38915084933608E-2</c:v>
                </c:pt>
                <c:pt idx="95">
                  <c:v>8.3708459537419178E-2</c:v>
                </c:pt>
                <c:pt idx="96">
                  <c:v>8.3523274352234E-2</c:v>
                </c:pt>
                <c:pt idx="97">
                  <c:v>8.3333988637948289E-2</c:v>
                </c:pt>
                <c:pt idx="98">
                  <c:v>8.3315849644010315E-2</c:v>
                </c:pt>
                <c:pt idx="99">
                  <c:v>8.3360749501906029E-2</c:v>
                </c:pt>
                <c:pt idx="100">
                  <c:v>8.339645688003465E-2</c:v>
                </c:pt>
                <c:pt idx="101">
                  <c:v>8.3535269446496627E-2</c:v>
                </c:pt>
                <c:pt idx="102">
                  <c:v>8.3740300087762926E-2</c:v>
                </c:pt>
                <c:pt idx="103">
                  <c:v>8.3929856358856192E-2</c:v>
                </c:pt>
                <c:pt idx="104">
                  <c:v>8.415004971907776E-2</c:v>
                </c:pt>
                <c:pt idx="105">
                  <c:v>8.4351710894537163E-2</c:v>
                </c:pt>
                <c:pt idx="106">
                  <c:v>8.4401593504561806E-2</c:v>
                </c:pt>
                <c:pt idx="107">
                  <c:v>8.4465805049224824E-2</c:v>
                </c:pt>
                <c:pt idx="108">
                  <c:v>8.4506029363136032E-2</c:v>
                </c:pt>
                <c:pt idx="109">
                  <c:v>8.4550384985703136E-2</c:v>
                </c:pt>
                <c:pt idx="110">
                  <c:v>8.4622604746447477E-2</c:v>
                </c:pt>
                <c:pt idx="111">
                  <c:v>8.4570198177656514E-2</c:v>
                </c:pt>
                <c:pt idx="112">
                  <c:v>8.4470668915249417E-2</c:v>
                </c:pt>
                <c:pt idx="113">
                  <c:v>8.4372093617945759E-2</c:v>
                </c:pt>
                <c:pt idx="114">
                  <c:v>8.4370793957629683E-2</c:v>
                </c:pt>
                <c:pt idx="115">
                  <c:v>8.427460831609182E-2</c:v>
                </c:pt>
                <c:pt idx="116">
                  <c:v>8.4234525400509186E-2</c:v>
                </c:pt>
                <c:pt idx="117">
                  <c:v>8.4135084505940497E-2</c:v>
                </c:pt>
                <c:pt idx="118">
                  <c:v>8.3981020430616588E-2</c:v>
                </c:pt>
                <c:pt idx="119">
                  <c:v>8.3751690426090569E-2</c:v>
                </c:pt>
                <c:pt idx="120">
                  <c:v>8.3557881690536087E-2</c:v>
                </c:pt>
                <c:pt idx="121">
                  <c:v>8.3298782024702769E-2</c:v>
                </c:pt>
                <c:pt idx="122">
                  <c:v>8.298312632203636E-2</c:v>
                </c:pt>
                <c:pt idx="123">
                  <c:v>8.247410882900312E-2</c:v>
                </c:pt>
                <c:pt idx="124">
                  <c:v>8.2047718123693311E-2</c:v>
                </c:pt>
                <c:pt idx="125">
                  <c:v>8.1529247354312148E-2</c:v>
                </c:pt>
                <c:pt idx="126">
                  <c:v>8.1118483405325861E-2</c:v>
                </c:pt>
                <c:pt idx="127">
                  <c:v>8.0732658782793926E-2</c:v>
                </c:pt>
                <c:pt idx="128">
                  <c:v>8.0354650180249745E-2</c:v>
                </c:pt>
                <c:pt idx="129">
                  <c:v>8.0027778846828185E-2</c:v>
                </c:pt>
                <c:pt idx="130">
                  <c:v>7.9668254273547318E-2</c:v>
                </c:pt>
                <c:pt idx="131">
                  <c:v>7.9334213658545524E-2</c:v>
                </c:pt>
                <c:pt idx="132">
                  <c:v>7.9051878718096852E-2</c:v>
                </c:pt>
                <c:pt idx="133">
                  <c:v>7.8808091414787035E-2</c:v>
                </c:pt>
                <c:pt idx="134">
                  <c:v>7.8498696305391913E-2</c:v>
                </c:pt>
                <c:pt idx="135">
                  <c:v>7.8297760795837792E-2</c:v>
                </c:pt>
                <c:pt idx="136">
                  <c:v>7.8119559816665921E-2</c:v>
                </c:pt>
                <c:pt idx="137">
                  <c:v>7.8004944917243191E-2</c:v>
                </c:pt>
                <c:pt idx="138">
                  <c:v>7.787444865743659E-2</c:v>
                </c:pt>
                <c:pt idx="139">
                  <c:v>7.7832359467050319E-2</c:v>
                </c:pt>
                <c:pt idx="140">
                  <c:v>7.779780696509693E-2</c:v>
                </c:pt>
                <c:pt idx="141">
                  <c:v>7.7717035768718135E-2</c:v>
                </c:pt>
                <c:pt idx="142">
                  <c:v>7.7630796820037068E-2</c:v>
                </c:pt>
                <c:pt idx="143">
                  <c:v>7.775376888615225E-2</c:v>
                </c:pt>
                <c:pt idx="144">
                  <c:v>7.7684500027326811E-2</c:v>
                </c:pt>
                <c:pt idx="145">
                  <c:v>7.7671440484304632E-2</c:v>
                </c:pt>
                <c:pt idx="146">
                  <c:v>7.767199233999747E-2</c:v>
                </c:pt>
                <c:pt idx="147">
                  <c:v>7.764901942912758E-2</c:v>
                </c:pt>
                <c:pt idx="148">
                  <c:v>7.7680330938502878E-2</c:v>
                </c:pt>
                <c:pt idx="149">
                  <c:v>7.7683441310515702E-2</c:v>
                </c:pt>
                <c:pt idx="150">
                  <c:v>7.7750371902678014E-2</c:v>
                </c:pt>
                <c:pt idx="151">
                  <c:v>7.7816349175884439E-2</c:v>
                </c:pt>
                <c:pt idx="152">
                  <c:v>7.7894524247566016E-2</c:v>
                </c:pt>
                <c:pt idx="153">
                  <c:v>7.7933428993242085E-2</c:v>
                </c:pt>
                <c:pt idx="154">
                  <c:v>7.8005761723802663E-2</c:v>
                </c:pt>
                <c:pt idx="155">
                  <c:v>7.7999735327642108E-2</c:v>
                </c:pt>
                <c:pt idx="156">
                  <c:v>7.7940114510606048E-2</c:v>
                </c:pt>
                <c:pt idx="157">
                  <c:v>7.7875324150751296E-2</c:v>
                </c:pt>
                <c:pt idx="158">
                  <c:v>7.7775524465531667E-2</c:v>
                </c:pt>
                <c:pt idx="159">
                  <c:v>7.7618895203209373E-2</c:v>
                </c:pt>
                <c:pt idx="160">
                  <c:v>7.7384945873276836E-2</c:v>
                </c:pt>
                <c:pt idx="161">
                  <c:v>7.7153876137686858E-2</c:v>
                </c:pt>
                <c:pt idx="162">
                  <c:v>7.695946866354518E-2</c:v>
                </c:pt>
                <c:pt idx="163">
                  <c:v>7.6766867243120013E-2</c:v>
                </c:pt>
                <c:pt idx="164">
                  <c:v>7.6680129286716928E-2</c:v>
                </c:pt>
                <c:pt idx="165">
                  <c:v>7.6656871718578531E-2</c:v>
                </c:pt>
                <c:pt idx="166">
                  <c:v>7.659552202532699E-2</c:v>
                </c:pt>
                <c:pt idx="167">
                  <c:v>7.6509283189802463E-2</c:v>
                </c:pt>
                <c:pt idx="168">
                  <c:v>7.6417912631426846E-2</c:v>
                </c:pt>
                <c:pt idx="169">
                  <c:v>7.6323893168504936E-2</c:v>
                </c:pt>
                <c:pt idx="170">
                  <c:v>7.6163432008043791E-2</c:v>
                </c:pt>
                <c:pt idx="171">
                  <c:v>7.6038176384321893E-2</c:v>
                </c:pt>
                <c:pt idx="172">
                  <c:v>7.5869890948252874E-2</c:v>
                </c:pt>
                <c:pt idx="173">
                  <c:v>7.5722252785831737E-2</c:v>
                </c:pt>
                <c:pt idx="174">
                  <c:v>7.5590396245747343E-2</c:v>
                </c:pt>
                <c:pt idx="175">
                  <c:v>7.5499959318554605E-2</c:v>
                </c:pt>
                <c:pt idx="176">
                  <c:v>7.5432574956861356E-2</c:v>
                </c:pt>
                <c:pt idx="177">
                  <c:v>7.5402080179092057E-2</c:v>
                </c:pt>
                <c:pt idx="178">
                  <c:v>7.5382631254195379E-2</c:v>
                </c:pt>
                <c:pt idx="179">
                  <c:v>7.5363828702118649E-2</c:v>
                </c:pt>
                <c:pt idx="180">
                  <c:v>7.5372149771956373E-2</c:v>
                </c:pt>
                <c:pt idx="181">
                  <c:v>7.5458989568129395E-2</c:v>
                </c:pt>
                <c:pt idx="182">
                  <c:v>7.5534747914672448E-2</c:v>
                </c:pt>
                <c:pt idx="183">
                  <c:v>7.557022157582452E-2</c:v>
                </c:pt>
                <c:pt idx="184">
                  <c:v>7.5636990491979944E-2</c:v>
                </c:pt>
                <c:pt idx="185">
                  <c:v>7.5635360795560394E-2</c:v>
                </c:pt>
                <c:pt idx="186">
                  <c:v>7.5637962589482105E-2</c:v>
                </c:pt>
                <c:pt idx="187">
                  <c:v>7.5677347268326436E-2</c:v>
                </c:pt>
                <c:pt idx="188">
                  <c:v>7.5720156560281068E-2</c:v>
                </c:pt>
                <c:pt idx="189">
                  <c:v>7.5788613020941559E-2</c:v>
                </c:pt>
                <c:pt idx="190">
                  <c:v>7.5889390245638094E-2</c:v>
                </c:pt>
                <c:pt idx="191">
                  <c:v>7.592524110605875E-2</c:v>
                </c:pt>
                <c:pt idx="192">
                  <c:v>7.5993785742152972E-2</c:v>
                </c:pt>
                <c:pt idx="193">
                  <c:v>7.6073764021424656E-2</c:v>
                </c:pt>
                <c:pt idx="194">
                  <c:v>7.6151156141499712E-2</c:v>
                </c:pt>
                <c:pt idx="195">
                  <c:v>7.6270089702948241E-2</c:v>
                </c:pt>
                <c:pt idx="196">
                  <c:v>7.6310094285374636E-2</c:v>
                </c:pt>
                <c:pt idx="197">
                  <c:v>7.63179646287548E-2</c:v>
                </c:pt>
                <c:pt idx="198">
                  <c:v>7.6295621363575872E-2</c:v>
                </c:pt>
                <c:pt idx="199">
                  <c:v>7.635682716457759E-2</c:v>
                </c:pt>
                <c:pt idx="200">
                  <c:v>7.6454985359894562E-2</c:v>
                </c:pt>
                <c:pt idx="201">
                  <c:v>7.6481919192953246E-2</c:v>
                </c:pt>
                <c:pt idx="202">
                  <c:v>7.6487162754129021E-2</c:v>
                </c:pt>
                <c:pt idx="203">
                  <c:v>7.6526826959345345E-2</c:v>
                </c:pt>
                <c:pt idx="204">
                  <c:v>7.6509406144865705E-2</c:v>
                </c:pt>
                <c:pt idx="205">
                  <c:v>7.647927737236021E-2</c:v>
                </c:pt>
                <c:pt idx="206">
                  <c:v>7.6445955206661906E-2</c:v>
                </c:pt>
                <c:pt idx="207">
                  <c:v>7.6430304111478914E-2</c:v>
                </c:pt>
                <c:pt idx="208">
                  <c:v>7.6391798803222152E-2</c:v>
                </c:pt>
                <c:pt idx="209">
                  <c:v>7.6415200147126647E-2</c:v>
                </c:pt>
                <c:pt idx="210">
                  <c:v>7.6464422922430123E-2</c:v>
                </c:pt>
                <c:pt idx="211">
                  <c:v>7.6519926785717146E-2</c:v>
                </c:pt>
                <c:pt idx="212">
                  <c:v>7.6545316779062747E-2</c:v>
                </c:pt>
                <c:pt idx="213">
                  <c:v>7.6540635186310796E-2</c:v>
                </c:pt>
                <c:pt idx="214">
                  <c:v>7.6462168259700911E-2</c:v>
                </c:pt>
                <c:pt idx="215">
                  <c:v>7.633220726506415E-2</c:v>
                </c:pt>
                <c:pt idx="216">
                  <c:v>7.6272852220999457E-2</c:v>
                </c:pt>
                <c:pt idx="217">
                  <c:v>7.6214280074192023E-2</c:v>
                </c:pt>
                <c:pt idx="218">
                  <c:v>7.6145192850261362E-2</c:v>
                </c:pt>
                <c:pt idx="219">
                  <c:v>7.6046132728746135E-2</c:v>
                </c:pt>
                <c:pt idx="220">
                  <c:v>7.5923954427866591E-2</c:v>
                </c:pt>
                <c:pt idx="221">
                  <c:v>7.5818584663355559E-2</c:v>
                </c:pt>
                <c:pt idx="222">
                  <c:v>7.5754419270848916E-2</c:v>
                </c:pt>
                <c:pt idx="223">
                  <c:v>7.5675346035482829E-2</c:v>
                </c:pt>
                <c:pt idx="224">
                  <c:v>7.5636909830151949E-2</c:v>
                </c:pt>
                <c:pt idx="225">
                  <c:v>7.5605803470420202E-2</c:v>
                </c:pt>
                <c:pt idx="226">
                  <c:v>7.5547486659614388E-2</c:v>
                </c:pt>
                <c:pt idx="227">
                  <c:v>7.5498421572408575E-2</c:v>
                </c:pt>
                <c:pt idx="228">
                  <c:v>7.5414454483789209E-2</c:v>
                </c:pt>
                <c:pt idx="229">
                  <c:v>7.5277790420627849E-2</c:v>
                </c:pt>
                <c:pt idx="230">
                  <c:v>7.5081073248910682E-2</c:v>
                </c:pt>
                <c:pt idx="231">
                  <c:v>7.4947533800513846E-2</c:v>
                </c:pt>
                <c:pt idx="232">
                  <c:v>7.4848698197592961E-2</c:v>
                </c:pt>
                <c:pt idx="233">
                  <c:v>7.4769609757775551E-2</c:v>
                </c:pt>
                <c:pt idx="234">
                  <c:v>7.4754975408116459E-2</c:v>
                </c:pt>
                <c:pt idx="235">
                  <c:v>7.4726906234164073E-2</c:v>
                </c:pt>
                <c:pt idx="236">
                  <c:v>7.4699418507753537E-2</c:v>
                </c:pt>
                <c:pt idx="237">
                  <c:v>7.467087428627453E-2</c:v>
                </c:pt>
                <c:pt idx="238">
                  <c:v>7.4679245881148076E-2</c:v>
                </c:pt>
                <c:pt idx="239">
                  <c:v>7.464125619946442E-2</c:v>
                </c:pt>
                <c:pt idx="240">
                  <c:v>7.4602074663336349E-2</c:v>
                </c:pt>
                <c:pt idx="241">
                  <c:v>7.4555152151015922E-2</c:v>
                </c:pt>
                <c:pt idx="242">
                  <c:v>7.4503252425203143E-2</c:v>
                </c:pt>
                <c:pt idx="243">
                  <c:v>7.4433998130989401E-2</c:v>
                </c:pt>
                <c:pt idx="244">
                  <c:v>7.4313595203850308E-2</c:v>
                </c:pt>
                <c:pt idx="245">
                  <c:v>7.4199963575274336E-2</c:v>
                </c:pt>
                <c:pt idx="246">
                  <c:v>7.4095129502503979E-2</c:v>
                </c:pt>
                <c:pt idx="247">
                  <c:v>7.3956363636373035E-2</c:v>
                </c:pt>
                <c:pt idx="248">
                  <c:v>7.3931119803900283E-2</c:v>
                </c:pt>
                <c:pt idx="249">
                  <c:v>7.3860593152724363E-2</c:v>
                </c:pt>
                <c:pt idx="250">
                  <c:v>7.3805498851781351E-2</c:v>
                </c:pt>
                <c:pt idx="251">
                  <c:v>7.3725225166119318E-2</c:v>
                </c:pt>
                <c:pt idx="252">
                  <c:v>7.3604687067947205E-2</c:v>
                </c:pt>
                <c:pt idx="253">
                  <c:v>7.346864619953504E-2</c:v>
                </c:pt>
                <c:pt idx="254">
                  <c:v>7.3307116549758786E-2</c:v>
                </c:pt>
                <c:pt idx="255">
                  <c:v>7.3135774221685754E-2</c:v>
                </c:pt>
                <c:pt idx="256">
                  <c:v>7.2976786551341821E-2</c:v>
                </c:pt>
                <c:pt idx="257">
                  <c:v>7.2856055986082344E-2</c:v>
                </c:pt>
                <c:pt idx="258">
                  <c:v>7.2743299794043023E-2</c:v>
                </c:pt>
                <c:pt idx="259">
                  <c:v>7.261496498185728E-2</c:v>
                </c:pt>
                <c:pt idx="260">
                  <c:v>7.2459488198830066E-2</c:v>
                </c:pt>
                <c:pt idx="261">
                  <c:v>7.2277846236825774E-2</c:v>
                </c:pt>
                <c:pt idx="262">
                  <c:v>7.2065417899397438E-2</c:v>
                </c:pt>
                <c:pt idx="263">
                  <c:v>7.1861249614520548E-2</c:v>
                </c:pt>
                <c:pt idx="264">
                  <c:v>7.1689856979310532E-2</c:v>
                </c:pt>
                <c:pt idx="265">
                  <c:v>7.1508201538393004E-2</c:v>
                </c:pt>
                <c:pt idx="266">
                  <c:v>7.1401431847286076E-2</c:v>
                </c:pt>
                <c:pt idx="267">
                  <c:v>7.1339982495508894E-2</c:v>
                </c:pt>
                <c:pt idx="268">
                  <c:v>7.1254058055522276E-2</c:v>
                </c:pt>
                <c:pt idx="269">
                  <c:v>7.12351559712186E-2</c:v>
                </c:pt>
                <c:pt idx="270">
                  <c:v>7.120969471660607E-2</c:v>
                </c:pt>
                <c:pt idx="271">
                  <c:v>7.1137286206805178E-2</c:v>
                </c:pt>
                <c:pt idx="272">
                  <c:v>7.107697255986041E-2</c:v>
                </c:pt>
                <c:pt idx="273">
                  <c:v>7.0972893315982791E-2</c:v>
                </c:pt>
                <c:pt idx="274">
                  <c:v>7.0936833742543975E-2</c:v>
                </c:pt>
                <c:pt idx="275">
                  <c:v>7.0920844018488513E-2</c:v>
                </c:pt>
                <c:pt idx="276">
                  <c:v>7.0889046021780047E-2</c:v>
                </c:pt>
                <c:pt idx="277">
                  <c:v>7.0804732364854045E-2</c:v>
                </c:pt>
                <c:pt idx="278">
                  <c:v>7.0760762549832393E-2</c:v>
                </c:pt>
                <c:pt idx="279">
                  <c:v>7.0731138395372858E-2</c:v>
                </c:pt>
                <c:pt idx="280">
                  <c:v>7.0759109469189202E-2</c:v>
                </c:pt>
                <c:pt idx="281">
                  <c:v>7.0839956491794601E-2</c:v>
                </c:pt>
                <c:pt idx="282">
                  <c:v>7.0942342607393988E-2</c:v>
                </c:pt>
                <c:pt idx="283">
                  <c:v>7.1029387591477103E-2</c:v>
                </c:pt>
                <c:pt idx="284">
                  <c:v>7.1144771346182023E-2</c:v>
                </c:pt>
                <c:pt idx="285">
                  <c:v>7.1291749916897226E-2</c:v>
                </c:pt>
                <c:pt idx="286">
                  <c:v>7.1436815224804523E-2</c:v>
                </c:pt>
                <c:pt idx="287">
                  <c:v>7.1600148648961914E-2</c:v>
                </c:pt>
                <c:pt idx="288">
                  <c:v>7.1699703820051391E-2</c:v>
                </c:pt>
                <c:pt idx="289">
                  <c:v>7.1768049506302542E-2</c:v>
                </c:pt>
                <c:pt idx="290">
                  <c:v>7.1825583752877883E-2</c:v>
                </c:pt>
                <c:pt idx="291">
                  <c:v>7.1909720079422687E-2</c:v>
                </c:pt>
                <c:pt idx="292">
                  <c:v>7.195023277225196E-2</c:v>
                </c:pt>
                <c:pt idx="293">
                  <c:v>7.2050367616320776E-2</c:v>
                </c:pt>
                <c:pt idx="294">
                  <c:v>7.2066541691462579E-2</c:v>
                </c:pt>
                <c:pt idx="295">
                  <c:v>7.2121936014908974E-2</c:v>
                </c:pt>
                <c:pt idx="296">
                  <c:v>7.2119541721189881E-2</c:v>
                </c:pt>
                <c:pt idx="297">
                  <c:v>7.2120067834231069E-2</c:v>
                </c:pt>
                <c:pt idx="298">
                  <c:v>7.2044082510524118E-2</c:v>
                </c:pt>
                <c:pt idx="299">
                  <c:v>7.196728363065362E-2</c:v>
                </c:pt>
                <c:pt idx="300">
                  <c:v>7.1867692547683021E-2</c:v>
                </c:pt>
                <c:pt idx="301">
                  <c:v>7.1691031555214252E-2</c:v>
                </c:pt>
                <c:pt idx="302">
                  <c:v>7.1493308265052319E-2</c:v>
                </c:pt>
                <c:pt idx="303">
                  <c:v>7.133530774643751E-2</c:v>
                </c:pt>
                <c:pt idx="304">
                  <c:v>7.1122748987685322E-2</c:v>
                </c:pt>
                <c:pt idx="305">
                  <c:v>7.0912800492158076E-2</c:v>
                </c:pt>
                <c:pt idx="306">
                  <c:v>7.0668005775218951E-2</c:v>
                </c:pt>
                <c:pt idx="307">
                  <c:v>7.035871166263874E-2</c:v>
                </c:pt>
                <c:pt idx="308">
                  <c:v>7.0091477742330113E-2</c:v>
                </c:pt>
                <c:pt idx="309">
                  <c:v>6.9821740590573014E-2</c:v>
                </c:pt>
                <c:pt idx="310">
                  <c:v>6.9584039522867E-2</c:v>
                </c:pt>
                <c:pt idx="311">
                  <c:v>6.9351312172549071E-2</c:v>
                </c:pt>
                <c:pt idx="312">
                  <c:v>6.9177976011161449E-2</c:v>
                </c:pt>
                <c:pt idx="313">
                  <c:v>6.9039234230853411E-2</c:v>
                </c:pt>
                <c:pt idx="314">
                  <c:v>6.8909330276232708E-2</c:v>
                </c:pt>
                <c:pt idx="315">
                  <c:v>6.8760840616568147E-2</c:v>
                </c:pt>
                <c:pt idx="316">
                  <c:v>6.8643197370522005E-2</c:v>
                </c:pt>
                <c:pt idx="317">
                  <c:v>6.8518743452521985E-2</c:v>
                </c:pt>
                <c:pt idx="318">
                  <c:v>6.8452162974176792E-2</c:v>
                </c:pt>
                <c:pt idx="319">
                  <c:v>6.8397250604780108E-2</c:v>
                </c:pt>
                <c:pt idx="320">
                  <c:v>6.8334504025413023E-2</c:v>
                </c:pt>
                <c:pt idx="321">
                  <c:v>6.8344318840227819E-2</c:v>
                </c:pt>
                <c:pt idx="322">
                  <c:v>6.8342947782020172E-2</c:v>
                </c:pt>
                <c:pt idx="323">
                  <c:v>6.8341784094449673E-2</c:v>
                </c:pt>
                <c:pt idx="324">
                  <c:v>6.8360476328920144E-2</c:v>
                </c:pt>
                <c:pt idx="325">
                  <c:v>6.8376945114825949E-2</c:v>
                </c:pt>
                <c:pt idx="326">
                  <c:v>6.8396028875400333E-2</c:v>
                </c:pt>
                <c:pt idx="327">
                  <c:v>6.8413694005968695E-2</c:v>
                </c:pt>
                <c:pt idx="328">
                  <c:v>6.8395580934278763E-2</c:v>
                </c:pt>
                <c:pt idx="329">
                  <c:v>6.8377785280348852E-2</c:v>
                </c:pt>
                <c:pt idx="330">
                  <c:v>6.8337916000396487E-2</c:v>
                </c:pt>
                <c:pt idx="331">
                  <c:v>6.8281373944321738E-2</c:v>
                </c:pt>
                <c:pt idx="332">
                  <c:v>6.8206722857012417E-2</c:v>
                </c:pt>
                <c:pt idx="333">
                  <c:v>6.808931228814992E-2</c:v>
                </c:pt>
                <c:pt idx="334">
                  <c:v>6.7923303709661334E-2</c:v>
                </c:pt>
                <c:pt idx="335">
                  <c:v>6.7752968074229952E-2</c:v>
                </c:pt>
                <c:pt idx="336">
                  <c:v>6.759898317584094E-2</c:v>
                </c:pt>
                <c:pt idx="337">
                  <c:v>6.7471965439930309E-2</c:v>
                </c:pt>
                <c:pt idx="338">
                  <c:v>6.7353206366905352E-2</c:v>
                </c:pt>
                <c:pt idx="339">
                  <c:v>6.7271684627774914E-2</c:v>
                </c:pt>
                <c:pt idx="340">
                  <c:v>6.7203341049644844E-2</c:v>
                </c:pt>
                <c:pt idx="341">
                  <c:v>6.7117269446874392E-2</c:v>
                </c:pt>
                <c:pt idx="342">
                  <c:v>6.7008891099558002E-2</c:v>
                </c:pt>
                <c:pt idx="343">
                  <c:v>6.6891372554849865E-2</c:v>
                </c:pt>
                <c:pt idx="344">
                  <c:v>6.6783343427146216E-2</c:v>
                </c:pt>
                <c:pt idx="345">
                  <c:v>6.6667273544257125E-2</c:v>
                </c:pt>
                <c:pt idx="346">
                  <c:v>6.6563620823976294E-2</c:v>
                </c:pt>
                <c:pt idx="347">
                  <c:v>6.6500565812202247E-2</c:v>
                </c:pt>
                <c:pt idx="348">
                  <c:v>6.6455216116280441E-2</c:v>
                </c:pt>
                <c:pt idx="349">
                  <c:v>6.6445943485741565E-2</c:v>
                </c:pt>
                <c:pt idx="350">
                  <c:v>6.6415667365593539E-2</c:v>
                </c:pt>
                <c:pt idx="351">
                  <c:v>6.6388593324558764E-2</c:v>
                </c:pt>
                <c:pt idx="352">
                  <c:v>6.6363680854857721E-2</c:v>
                </c:pt>
                <c:pt idx="353">
                  <c:v>6.6319683227546736E-2</c:v>
                </c:pt>
                <c:pt idx="354">
                  <c:v>6.6343282949707691E-2</c:v>
                </c:pt>
                <c:pt idx="355">
                  <c:v>6.6348706752543632E-2</c:v>
                </c:pt>
                <c:pt idx="356">
                  <c:v>6.6324479436649653E-2</c:v>
                </c:pt>
                <c:pt idx="357">
                  <c:v>6.6279871759063247E-2</c:v>
                </c:pt>
                <c:pt idx="358">
                  <c:v>6.6232068814401857E-2</c:v>
                </c:pt>
                <c:pt idx="359">
                  <c:v>6.614473903346639E-2</c:v>
                </c:pt>
                <c:pt idx="360">
                  <c:v>6.6086774931765138E-2</c:v>
                </c:pt>
                <c:pt idx="361">
                  <c:v>6.6007758250465745E-2</c:v>
                </c:pt>
                <c:pt idx="362">
                  <c:v>6.600451149721899E-2</c:v>
                </c:pt>
                <c:pt idx="363">
                  <c:v>6.6011502866699628E-2</c:v>
                </c:pt>
                <c:pt idx="364">
                  <c:v>6.6016013666486018E-2</c:v>
                </c:pt>
                <c:pt idx="365">
                  <c:v>6.6048130100892624E-2</c:v>
                </c:pt>
                <c:pt idx="366">
                  <c:v>6.6037908868333134E-2</c:v>
                </c:pt>
                <c:pt idx="367">
                  <c:v>6.6030624961455259E-2</c:v>
                </c:pt>
                <c:pt idx="368">
                  <c:v>6.6046663018125923E-2</c:v>
                </c:pt>
                <c:pt idx="369">
                  <c:v>6.6012388065206901E-2</c:v>
                </c:pt>
                <c:pt idx="370">
                  <c:v>6.6018315259699978E-2</c:v>
                </c:pt>
                <c:pt idx="371">
                  <c:v>6.6018343037389557E-2</c:v>
                </c:pt>
                <c:pt idx="372">
                  <c:v>6.6076026252519598E-2</c:v>
                </c:pt>
                <c:pt idx="373">
                  <c:v>6.6148347282172268E-2</c:v>
                </c:pt>
                <c:pt idx="374">
                  <c:v>6.6196766120625333E-2</c:v>
                </c:pt>
                <c:pt idx="375">
                  <c:v>6.6257665818868036E-2</c:v>
                </c:pt>
                <c:pt idx="376">
                  <c:v>6.6343621529823746E-2</c:v>
                </c:pt>
                <c:pt idx="377">
                  <c:v>6.6416372360553297E-2</c:v>
                </c:pt>
                <c:pt idx="378">
                  <c:v>6.648952203383296E-2</c:v>
                </c:pt>
                <c:pt idx="379">
                  <c:v>6.6569411338577938E-2</c:v>
                </c:pt>
                <c:pt idx="380">
                  <c:v>6.6629044094786122E-2</c:v>
                </c:pt>
                <c:pt idx="381">
                  <c:v>6.6708508961454971E-2</c:v>
                </c:pt>
                <c:pt idx="382">
                  <c:v>6.6740360021787043E-2</c:v>
                </c:pt>
                <c:pt idx="383">
                  <c:v>6.6795069506584287E-2</c:v>
                </c:pt>
                <c:pt idx="384">
                  <c:v>6.6903807566848383E-2</c:v>
                </c:pt>
                <c:pt idx="385">
                  <c:v>6.7008731534306226E-2</c:v>
                </c:pt>
                <c:pt idx="386">
                  <c:v>6.7102906079043206E-2</c:v>
                </c:pt>
                <c:pt idx="387">
                  <c:v>6.7189345658744293E-2</c:v>
                </c:pt>
                <c:pt idx="388">
                  <c:v>6.7252526336668922E-2</c:v>
                </c:pt>
                <c:pt idx="389">
                  <c:v>6.7328258594423637E-2</c:v>
                </c:pt>
                <c:pt idx="390">
                  <c:v>6.7384660788543591E-2</c:v>
                </c:pt>
                <c:pt idx="391">
                  <c:v>6.7482072587136815E-2</c:v>
                </c:pt>
                <c:pt idx="392">
                  <c:v>6.7525489634320993E-2</c:v>
                </c:pt>
                <c:pt idx="393">
                  <c:v>6.7574904714936823E-2</c:v>
                </c:pt>
                <c:pt idx="394">
                  <c:v>6.7649176416356746E-2</c:v>
                </c:pt>
                <c:pt idx="395">
                  <c:v>6.7749898295491995E-2</c:v>
                </c:pt>
                <c:pt idx="396">
                  <c:v>6.783423220058063E-2</c:v>
                </c:pt>
                <c:pt idx="397">
                  <c:v>6.7969061993429281E-2</c:v>
                </c:pt>
                <c:pt idx="398">
                  <c:v>6.806901028554839E-2</c:v>
                </c:pt>
                <c:pt idx="399">
                  <c:v>6.8168885346494276E-2</c:v>
                </c:pt>
                <c:pt idx="400">
                  <c:v>6.8249546284103443E-2</c:v>
                </c:pt>
                <c:pt idx="401">
                  <c:v>6.8280845806541368E-2</c:v>
                </c:pt>
                <c:pt idx="402">
                  <c:v>6.8345353066251821E-2</c:v>
                </c:pt>
                <c:pt idx="403">
                  <c:v>6.8321809605938089E-2</c:v>
                </c:pt>
                <c:pt idx="404">
                  <c:v>6.8296364596708986E-2</c:v>
                </c:pt>
                <c:pt idx="405">
                  <c:v>6.8234783723797834E-2</c:v>
                </c:pt>
                <c:pt idx="406">
                  <c:v>6.827505348161908E-2</c:v>
                </c:pt>
                <c:pt idx="407">
                  <c:v>6.8337621384769773E-2</c:v>
                </c:pt>
                <c:pt idx="408">
                  <c:v>6.8378859364443462E-2</c:v>
                </c:pt>
                <c:pt idx="409">
                  <c:v>6.8423529171345088E-2</c:v>
                </c:pt>
                <c:pt idx="410">
                  <c:v>6.8509487712465122E-2</c:v>
                </c:pt>
                <c:pt idx="411">
                  <c:v>6.860689277495538E-2</c:v>
                </c:pt>
                <c:pt idx="412">
                  <c:v>6.8743029131053429E-2</c:v>
                </c:pt>
                <c:pt idx="413">
                  <c:v>6.8867049513504655E-2</c:v>
                </c:pt>
                <c:pt idx="414">
                  <c:v>6.8957959512971609E-2</c:v>
                </c:pt>
                <c:pt idx="415">
                  <c:v>6.8993122503696408E-2</c:v>
                </c:pt>
                <c:pt idx="416">
                  <c:v>6.9086427052108296E-2</c:v>
                </c:pt>
                <c:pt idx="417">
                  <c:v>6.9156229583457185E-2</c:v>
                </c:pt>
                <c:pt idx="418">
                  <c:v>6.9205649910105235E-2</c:v>
                </c:pt>
                <c:pt idx="419">
                  <c:v>6.9309293756722387E-2</c:v>
                </c:pt>
                <c:pt idx="420">
                  <c:v>6.9372703320131943E-2</c:v>
                </c:pt>
                <c:pt idx="421">
                  <c:v>6.9467180471800033E-2</c:v>
                </c:pt>
                <c:pt idx="422">
                  <c:v>6.9551343582278907E-2</c:v>
                </c:pt>
                <c:pt idx="423">
                  <c:v>6.9677006099227015E-2</c:v>
                </c:pt>
                <c:pt idx="424">
                  <c:v>6.9732013344387056E-2</c:v>
                </c:pt>
                <c:pt idx="425">
                  <c:v>6.9749434773678703E-2</c:v>
                </c:pt>
                <c:pt idx="426">
                  <c:v>6.973273215767295E-2</c:v>
                </c:pt>
                <c:pt idx="427">
                  <c:v>6.969820222264482E-2</c:v>
                </c:pt>
                <c:pt idx="428">
                  <c:v>6.9637235707617581E-2</c:v>
                </c:pt>
                <c:pt idx="429">
                  <c:v>6.9599694509693083E-2</c:v>
                </c:pt>
                <c:pt idx="430">
                  <c:v>6.9571106556293102E-2</c:v>
                </c:pt>
                <c:pt idx="431">
                  <c:v>6.9571718311495986E-2</c:v>
                </c:pt>
                <c:pt idx="432">
                  <c:v>6.9503420319469184E-2</c:v>
                </c:pt>
                <c:pt idx="433">
                  <c:v>6.9411315909736621E-2</c:v>
                </c:pt>
                <c:pt idx="434">
                  <c:v>6.9357123729321679E-2</c:v>
                </c:pt>
                <c:pt idx="435">
                  <c:v>6.936303403147108E-2</c:v>
                </c:pt>
                <c:pt idx="436">
                  <c:v>6.9321449999739257E-2</c:v>
                </c:pt>
                <c:pt idx="437">
                  <c:v>6.9254578925591115E-2</c:v>
                </c:pt>
                <c:pt idx="438">
                  <c:v>6.9214437698055048E-2</c:v>
                </c:pt>
                <c:pt idx="439">
                  <c:v>6.9108480989528931E-2</c:v>
                </c:pt>
                <c:pt idx="440">
                  <c:v>6.9025355847580239E-2</c:v>
                </c:pt>
                <c:pt idx="441">
                  <c:v>6.8923656697155458E-2</c:v>
                </c:pt>
                <c:pt idx="442">
                  <c:v>6.8880150980101806E-2</c:v>
                </c:pt>
                <c:pt idx="443">
                  <c:v>6.8832013877568932E-2</c:v>
                </c:pt>
                <c:pt idx="444">
                  <c:v>6.8839474878078594E-2</c:v>
                </c:pt>
                <c:pt idx="445">
                  <c:v>6.8861285560076507E-2</c:v>
                </c:pt>
                <c:pt idx="446">
                  <c:v>6.8877196955194037E-2</c:v>
                </c:pt>
                <c:pt idx="447">
                  <c:v>6.8902657748938806E-2</c:v>
                </c:pt>
                <c:pt idx="448">
                  <c:v>6.8970294625461434E-2</c:v>
                </c:pt>
                <c:pt idx="449">
                  <c:v>6.9017161763834517E-2</c:v>
                </c:pt>
                <c:pt idx="450">
                  <c:v>6.9044598285373252E-2</c:v>
                </c:pt>
                <c:pt idx="451">
                  <c:v>6.9067882599098726E-2</c:v>
                </c:pt>
                <c:pt idx="452">
                  <c:v>6.9157409660456776E-2</c:v>
                </c:pt>
                <c:pt idx="453">
                  <c:v>6.9272295732885708E-2</c:v>
                </c:pt>
                <c:pt idx="454">
                  <c:v>6.9387338416752736E-2</c:v>
                </c:pt>
                <c:pt idx="455">
                  <c:v>6.9451484157277837E-2</c:v>
                </c:pt>
                <c:pt idx="456">
                  <c:v>6.9498988294067698E-2</c:v>
                </c:pt>
                <c:pt idx="457">
                  <c:v>6.9564920385137091E-2</c:v>
                </c:pt>
                <c:pt idx="458">
                  <c:v>6.9599964112956658E-2</c:v>
                </c:pt>
                <c:pt idx="459">
                  <c:v>6.9677508390554366E-2</c:v>
                </c:pt>
                <c:pt idx="460">
                  <c:v>6.9792788856935323E-2</c:v>
                </c:pt>
                <c:pt idx="461">
                  <c:v>6.9926491613400227E-2</c:v>
                </c:pt>
                <c:pt idx="462">
                  <c:v>6.9983708646560394E-2</c:v>
                </c:pt>
                <c:pt idx="463">
                  <c:v>7.0068499884431618E-2</c:v>
                </c:pt>
                <c:pt idx="464">
                  <c:v>7.0116081967510985E-2</c:v>
                </c:pt>
                <c:pt idx="465">
                  <c:v>7.01448247262976E-2</c:v>
                </c:pt>
                <c:pt idx="466">
                  <c:v>7.0173383546873594E-2</c:v>
                </c:pt>
                <c:pt idx="467">
                  <c:v>7.0177035491808856E-2</c:v>
                </c:pt>
                <c:pt idx="468">
                  <c:v>7.0250076987671911E-2</c:v>
                </c:pt>
                <c:pt idx="469">
                  <c:v>7.0281602919430725E-2</c:v>
                </c:pt>
                <c:pt idx="470">
                  <c:v>7.0299630127938453E-2</c:v>
                </c:pt>
                <c:pt idx="471">
                  <c:v>7.0204045175940227E-2</c:v>
                </c:pt>
                <c:pt idx="472">
                  <c:v>7.0100895750213554E-2</c:v>
                </c:pt>
                <c:pt idx="473">
                  <c:v>7.0038342578836302E-2</c:v>
                </c:pt>
                <c:pt idx="474">
                  <c:v>7.0095380106913047E-2</c:v>
                </c:pt>
                <c:pt idx="475">
                  <c:v>7.023251250739751E-2</c:v>
                </c:pt>
                <c:pt idx="476">
                  <c:v>7.0411699046878162E-2</c:v>
                </c:pt>
                <c:pt idx="477">
                  <c:v>7.0558765697063403E-2</c:v>
                </c:pt>
                <c:pt idx="478">
                  <c:v>7.0788057073006533E-2</c:v>
                </c:pt>
                <c:pt idx="479">
                  <c:v>7.0991460254952329E-2</c:v>
                </c:pt>
                <c:pt idx="480">
                  <c:v>7.1169560298670137E-2</c:v>
                </c:pt>
                <c:pt idx="481">
                  <c:v>7.1383586517538872E-2</c:v>
                </c:pt>
                <c:pt idx="482">
                  <c:v>7.156886729697616E-2</c:v>
                </c:pt>
                <c:pt idx="483">
                  <c:v>7.1826804478640011E-2</c:v>
                </c:pt>
                <c:pt idx="484">
                  <c:v>7.2097518448234393E-2</c:v>
                </c:pt>
                <c:pt idx="485">
                  <c:v>7.2402891495394556E-2</c:v>
                </c:pt>
                <c:pt idx="486">
                  <c:v>7.2708483455108858E-2</c:v>
                </c:pt>
                <c:pt idx="487">
                  <c:v>7.3045357827161123E-2</c:v>
                </c:pt>
                <c:pt idx="488">
                  <c:v>7.3310285031307515E-2</c:v>
                </c:pt>
                <c:pt idx="489">
                  <c:v>7.3630314289684959E-2</c:v>
                </c:pt>
                <c:pt idx="490">
                  <c:v>7.3917247380699602E-2</c:v>
                </c:pt>
                <c:pt idx="491">
                  <c:v>7.4276898150107587E-2</c:v>
                </c:pt>
                <c:pt idx="492">
                  <c:v>7.4648372360767365E-2</c:v>
                </c:pt>
                <c:pt idx="493">
                  <c:v>7.4986210315781843E-2</c:v>
                </c:pt>
                <c:pt idx="494">
                  <c:v>7.5202479662133503E-2</c:v>
                </c:pt>
                <c:pt idx="495">
                  <c:v>7.5346646845921586E-2</c:v>
                </c:pt>
                <c:pt idx="496">
                  <c:v>7.5405203766835807E-2</c:v>
                </c:pt>
                <c:pt idx="497">
                  <c:v>7.5510227795137538E-2</c:v>
                </c:pt>
                <c:pt idx="498">
                  <c:v>7.5621650416866762E-2</c:v>
                </c:pt>
                <c:pt idx="499">
                  <c:v>7.5706942328944579E-2</c:v>
                </c:pt>
                <c:pt idx="500">
                  <c:v>7.5799239955745806E-2</c:v>
                </c:pt>
                <c:pt idx="501">
                  <c:v>7.5841476554809717E-2</c:v>
                </c:pt>
                <c:pt idx="502">
                  <c:v>7.5946567134316328E-2</c:v>
                </c:pt>
                <c:pt idx="503">
                  <c:v>7.5977862523608677E-2</c:v>
                </c:pt>
                <c:pt idx="504">
                  <c:v>7.600326048748951E-2</c:v>
                </c:pt>
                <c:pt idx="505">
                  <c:v>7.6027686886045845E-2</c:v>
                </c:pt>
                <c:pt idx="506">
                  <c:v>7.5830442933249059E-2</c:v>
                </c:pt>
                <c:pt idx="507">
                  <c:v>7.5646196770868049E-2</c:v>
                </c:pt>
                <c:pt idx="508">
                  <c:v>7.5368813718080865E-2</c:v>
                </c:pt>
                <c:pt idx="509">
                  <c:v>7.5091548174160277E-2</c:v>
                </c:pt>
                <c:pt idx="510">
                  <c:v>7.4850280636775027E-2</c:v>
                </c:pt>
                <c:pt idx="511">
                  <c:v>7.4539751989629061E-2</c:v>
                </c:pt>
                <c:pt idx="512">
                  <c:v>7.4271698542264925E-2</c:v>
                </c:pt>
                <c:pt idx="513">
                  <c:v>7.385148554363033E-2</c:v>
                </c:pt>
                <c:pt idx="514">
                  <c:v>7.3544162915697125E-2</c:v>
                </c:pt>
                <c:pt idx="515">
                  <c:v>7.3159336087769714E-2</c:v>
                </c:pt>
                <c:pt idx="516">
                  <c:v>7.282918799465013E-2</c:v>
                </c:pt>
                <c:pt idx="517">
                  <c:v>7.2498763843892144E-2</c:v>
                </c:pt>
                <c:pt idx="518">
                  <c:v>7.2211978072505401E-2</c:v>
                </c:pt>
                <c:pt idx="519">
                  <c:v>7.1904426501847168E-2</c:v>
                </c:pt>
                <c:pt idx="520">
                  <c:v>7.1668350450421955E-2</c:v>
                </c:pt>
                <c:pt idx="521">
                  <c:v>7.1442678961723183E-2</c:v>
                </c:pt>
                <c:pt idx="522">
                  <c:v>7.1133246108908782E-2</c:v>
                </c:pt>
                <c:pt idx="523">
                  <c:v>7.0930480308549398E-2</c:v>
                </c:pt>
                <c:pt idx="524">
                  <c:v>7.0691650541951478E-2</c:v>
                </c:pt>
                <c:pt idx="525">
                  <c:v>7.0464021570148513E-2</c:v>
                </c:pt>
                <c:pt idx="526">
                  <c:v>7.042053946112585E-2</c:v>
                </c:pt>
                <c:pt idx="527">
                  <c:v>7.0386297215399102E-2</c:v>
                </c:pt>
                <c:pt idx="528">
                  <c:v>7.0392365669833701E-2</c:v>
                </c:pt>
                <c:pt idx="529">
                  <c:v>7.0425529168534756E-2</c:v>
                </c:pt>
                <c:pt idx="530">
                  <c:v>7.0415689986438573E-2</c:v>
                </c:pt>
                <c:pt idx="531">
                  <c:v>7.0492817166564331E-2</c:v>
                </c:pt>
                <c:pt idx="532">
                  <c:v>7.0570308609787136E-2</c:v>
                </c:pt>
                <c:pt idx="533">
                  <c:v>7.0869462176897186E-2</c:v>
                </c:pt>
                <c:pt idx="534">
                  <c:v>7.1069896986148406E-2</c:v>
                </c:pt>
                <c:pt idx="535">
                  <c:v>7.1352547707183911E-2</c:v>
                </c:pt>
                <c:pt idx="536">
                  <c:v>7.1634160263173846E-2</c:v>
                </c:pt>
                <c:pt idx="537">
                  <c:v>7.1919820335455478E-2</c:v>
                </c:pt>
                <c:pt idx="538">
                  <c:v>7.1977702881409936E-2</c:v>
                </c:pt>
                <c:pt idx="539">
                  <c:v>7.2110485397401392E-2</c:v>
                </c:pt>
                <c:pt idx="540">
                  <c:v>7.2197161607028409E-2</c:v>
                </c:pt>
                <c:pt idx="541">
                  <c:v>7.2316683946450425E-2</c:v>
                </c:pt>
                <c:pt idx="542">
                  <c:v>7.2508114672591994E-2</c:v>
                </c:pt>
                <c:pt idx="543">
                  <c:v>7.2548461705666561E-2</c:v>
                </c:pt>
                <c:pt idx="544">
                  <c:v>7.2645154509317592E-2</c:v>
                </c:pt>
                <c:pt idx="545">
                  <c:v>7.274416980923748E-2</c:v>
                </c:pt>
                <c:pt idx="546">
                  <c:v>7.281238203253812E-2</c:v>
                </c:pt>
                <c:pt idx="547">
                  <c:v>7.2828165383072963E-2</c:v>
                </c:pt>
                <c:pt idx="548">
                  <c:v>7.2936700899932316E-2</c:v>
                </c:pt>
                <c:pt idx="549">
                  <c:v>7.2994851768319657E-2</c:v>
                </c:pt>
                <c:pt idx="550">
                  <c:v>7.3053307956715011E-2</c:v>
                </c:pt>
                <c:pt idx="551">
                  <c:v>7.3010564506903269E-2</c:v>
                </c:pt>
                <c:pt idx="552">
                  <c:v>7.2849699707674853E-2</c:v>
                </c:pt>
                <c:pt idx="553">
                  <c:v>7.2666648860217203E-2</c:v>
                </c:pt>
                <c:pt idx="554">
                  <c:v>7.2413055682719413E-2</c:v>
                </c:pt>
                <c:pt idx="555">
                  <c:v>7.2239068535481871E-2</c:v>
                </c:pt>
                <c:pt idx="556">
                  <c:v>7.2110300479474698E-2</c:v>
                </c:pt>
                <c:pt idx="557">
                  <c:v>7.1943501767886789E-2</c:v>
                </c:pt>
                <c:pt idx="558">
                  <c:v>7.1971627555847115E-2</c:v>
                </c:pt>
                <c:pt idx="559">
                  <c:v>7.1917677792468895E-2</c:v>
                </c:pt>
                <c:pt idx="560">
                  <c:v>7.1817915453442752E-2</c:v>
                </c:pt>
                <c:pt idx="561">
                  <c:v>7.1699702006649324E-2</c:v>
                </c:pt>
                <c:pt idx="562">
                  <c:v>7.1565970605448448E-2</c:v>
                </c:pt>
                <c:pt idx="563">
                  <c:v>7.1472481119221234E-2</c:v>
                </c:pt>
                <c:pt idx="564">
                  <c:v>7.1386590739449682E-2</c:v>
                </c:pt>
                <c:pt idx="565">
                  <c:v>7.1257073183326927E-2</c:v>
                </c:pt>
                <c:pt idx="566">
                  <c:v>7.1193232063809037E-2</c:v>
                </c:pt>
                <c:pt idx="567">
                  <c:v>7.1186739719152445E-2</c:v>
                </c:pt>
                <c:pt idx="568">
                  <c:v>7.1087126175545703E-2</c:v>
                </c:pt>
                <c:pt idx="569">
                  <c:v>7.0954184146135663E-2</c:v>
                </c:pt>
                <c:pt idx="570">
                  <c:v>7.086643881773555E-2</c:v>
                </c:pt>
                <c:pt idx="571">
                  <c:v>7.0861241494393518E-2</c:v>
                </c:pt>
                <c:pt idx="572">
                  <c:v>7.089347328539021E-2</c:v>
                </c:pt>
                <c:pt idx="573">
                  <c:v>7.0913184638085061E-2</c:v>
                </c:pt>
                <c:pt idx="574">
                  <c:v>7.0991199103616592E-2</c:v>
                </c:pt>
                <c:pt idx="575">
                  <c:v>7.101053798079901E-2</c:v>
                </c:pt>
                <c:pt idx="576">
                  <c:v>7.089784642016024E-2</c:v>
                </c:pt>
                <c:pt idx="577">
                  <c:v>7.0839815080309537E-2</c:v>
                </c:pt>
                <c:pt idx="578">
                  <c:v>7.0787838293350128E-2</c:v>
                </c:pt>
                <c:pt idx="579">
                  <c:v>7.0799162866632459E-2</c:v>
                </c:pt>
                <c:pt idx="580">
                  <c:v>7.0793664335620898E-2</c:v>
                </c:pt>
                <c:pt idx="581">
                  <c:v>7.0775445292444603E-2</c:v>
                </c:pt>
                <c:pt idx="582">
                  <c:v>7.0828445470496715E-2</c:v>
                </c:pt>
                <c:pt idx="583">
                  <c:v>7.0896820550015269E-2</c:v>
                </c:pt>
                <c:pt idx="584">
                  <c:v>7.0870864333552219E-2</c:v>
                </c:pt>
                <c:pt idx="585">
                  <c:v>7.089100065989698E-2</c:v>
                </c:pt>
                <c:pt idx="586">
                  <c:v>7.0892672927653236E-2</c:v>
                </c:pt>
                <c:pt idx="587">
                  <c:v>7.0830084763607193E-2</c:v>
                </c:pt>
                <c:pt idx="588">
                  <c:v>7.0846257880652047E-2</c:v>
                </c:pt>
                <c:pt idx="589">
                  <c:v>7.0948900571391707E-2</c:v>
                </c:pt>
                <c:pt idx="590">
                  <c:v>7.1018076793561535E-2</c:v>
                </c:pt>
                <c:pt idx="591">
                  <c:v>7.1161743760624535E-2</c:v>
                </c:pt>
                <c:pt idx="592">
                  <c:v>7.1312992377805931E-2</c:v>
                </c:pt>
                <c:pt idx="593">
                  <c:v>7.1492749783016452E-2</c:v>
                </c:pt>
                <c:pt idx="594">
                  <c:v>7.1646955141951879E-2</c:v>
                </c:pt>
                <c:pt idx="595">
                  <c:v>7.177466322260681E-2</c:v>
                </c:pt>
                <c:pt idx="596">
                  <c:v>7.1976287357227789E-2</c:v>
                </c:pt>
                <c:pt idx="597">
                  <c:v>7.2101700116096151E-2</c:v>
                </c:pt>
                <c:pt idx="598">
                  <c:v>7.2175116906313189E-2</c:v>
                </c:pt>
                <c:pt idx="599">
                  <c:v>7.2248394118852158E-2</c:v>
                </c:pt>
                <c:pt idx="600">
                  <c:v>7.2306516885820599E-2</c:v>
                </c:pt>
                <c:pt idx="601">
                  <c:v>7.2398290092000578E-2</c:v>
                </c:pt>
                <c:pt idx="602">
                  <c:v>7.249207288221024E-2</c:v>
                </c:pt>
                <c:pt idx="603">
                  <c:v>7.258225607634064E-2</c:v>
                </c:pt>
                <c:pt idx="604">
                  <c:v>7.2698313001916537E-2</c:v>
                </c:pt>
                <c:pt idx="605">
                  <c:v>7.277019663969142E-2</c:v>
                </c:pt>
                <c:pt idx="606">
                  <c:v>7.2847723274848272E-2</c:v>
                </c:pt>
                <c:pt idx="607">
                  <c:v>7.2934457861034058E-2</c:v>
                </c:pt>
                <c:pt idx="608">
                  <c:v>7.2980686765819106E-2</c:v>
                </c:pt>
                <c:pt idx="609">
                  <c:v>7.2982607323022058E-2</c:v>
                </c:pt>
                <c:pt idx="610">
                  <c:v>7.300607747189454E-2</c:v>
                </c:pt>
                <c:pt idx="611">
                  <c:v>7.2904843238654773E-2</c:v>
                </c:pt>
                <c:pt idx="612">
                  <c:v>7.2815395312299372E-2</c:v>
                </c:pt>
                <c:pt idx="613">
                  <c:v>7.2637574926895807E-2</c:v>
                </c:pt>
                <c:pt idx="614">
                  <c:v>7.2483655749302392E-2</c:v>
                </c:pt>
                <c:pt idx="615">
                  <c:v>7.2344677624915657E-2</c:v>
                </c:pt>
                <c:pt idx="616">
                  <c:v>7.2206302883502868E-2</c:v>
                </c:pt>
                <c:pt idx="617">
                  <c:v>7.2107545838414305E-2</c:v>
                </c:pt>
                <c:pt idx="618">
                  <c:v>7.1968122903640727E-2</c:v>
                </c:pt>
                <c:pt idx="619">
                  <c:v>7.17812137055375E-2</c:v>
                </c:pt>
                <c:pt idx="620">
                  <c:v>7.1689000021586582E-2</c:v>
                </c:pt>
                <c:pt idx="621">
                  <c:v>7.1550426916595578E-2</c:v>
                </c:pt>
                <c:pt idx="622">
                  <c:v>7.1364841525996023E-2</c:v>
                </c:pt>
                <c:pt idx="623">
                  <c:v>7.1119781931502465E-2</c:v>
                </c:pt>
                <c:pt idx="624">
                  <c:v>7.0929493333768745E-2</c:v>
                </c:pt>
                <c:pt idx="625">
                  <c:v>7.079397054674845E-2</c:v>
                </c:pt>
                <c:pt idx="626">
                  <c:v>7.0642266967064507E-2</c:v>
                </c:pt>
                <c:pt idx="627">
                  <c:v>7.0516276525300334E-2</c:v>
                </c:pt>
                <c:pt idx="628">
                  <c:v>7.0432785804597345E-2</c:v>
                </c:pt>
                <c:pt idx="629">
                  <c:v>7.0335416676904738E-2</c:v>
                </c:pt>
                <c:pt idx="630">
                  <c:v>7.0231426232042593E-2</c:v>
                </c:pt>
                <c:pt idx="631">
                  <c:v>7.0212089287836468E-2</c:v>
                </c:pt>
                <c:pt idx="632">
                  <c:v>7.0151707848623041E-2</c:v>
                </c:pt>
                <c:pt idx="633">
                  <c:v>7.0093608698443416E-2</c:v>
                </c:pt>
                <c:pt idx="634">
                  <c:v>7.0032481869722829E-2</c:v>
                </c:pt>
                <c:pt idx="635">
                  <c:v>6.9949696410996937E-2</c:v>
                </c:pt>
                <c:pt idx="636">
                  <c:v>6.9898538421009154E-2</c:v>
                </c:pt>
                <c:pt idx="637">
                  <c:v>6.9836381645709836E-2</c:v>
                </c:pt>
                <c:pt idx="638">
                  <c:v>6.9790845133910734E-2</c:v>
                </c:pt>
                <c:pt idx="639">
                  <c:v>6.9789995313653111E-2</c:v>
                </c:pt>
                <c:pt idx="640">
                  <c:v>6.9726189545724196E-2</c:v>
                </c:pt>
                <c:pt idx="641">
                  <c:v>6.9674937069709952E-2</c:v>
                </c:pt>
                <c:pt idx="642">
                  <c:v>6.9640208889442987E-2</c:v>
                </c:pt>
                <c:pt idx="643">
                  <c:v>6.9620283340324801E-2</c:v>
                </c:pt>
                <c:pt idx="644">
                  <c:v>6.9566504424689549E-2</c:v>
                </c:pt>
                <c:pt idx="645">
                  <c:v>6.9500740333744718E-2</c:v>
                </c:pt>
                <c:pt idx="646">
                  <c:v>6.9478361880036671E-2</c:v>
                </c:pt>
                <c:pt idx="647">
                  <c:v>6.9367777515638815E-2</c:v>
                </c:pt>
                <c:pt idx="648">
                  <c:v>6.9267018648656281E-2</c:v>
                </c:pt>
                <c:pt idx="649">
                  <c:v>6.9147401452720234E-2</c:v>
                </c:pt>
                <c:pt idx="650">
                  <c:v>6.9101195852821234E-2</c:v>
                </c:pt>
                <c:pt idx="651">
                  <c:v>6.8972104290327726E-2</c:v>
                </c:pt>
                <c:pt idx="652">
                  <c:v>6.8862992661714945E-2</c:v>
                </c:pt>
                <c:pt idx="653">
                  <c:v>6.8758810076324048E-2</c:v>
                </c:pt>
                <c:pt idx="654">
                  <c:v>6.8628921975358401E-2</c:v>
                </c:pt>
                <c:pt idx="655">
                  <c:v>6.8532213732333369E-2</c:v>
                </c:pt>
                <c:pt idx="656">
                  <c:v>6.8439346467703513E-2</c:v>
                </c:pt>
                <c:pt idx="657">
                  <c:v>6.8390466141764444E-2</c:v>
                </c:pt>
                <c:pt idx="658">
                  <c:v>6.8357832202132429E-2</c:v>
                </c:pt>
                <c:pt idx="659">
                  <c:v>6.827804373724182E-2</c:v>
                </c:pt>
                <c:pt idx="660">
                  <c:v>6.8260452822982473E-2</c:v>
                </c:pt>
                <c:pt idx="661">
                  <c:v>6.8247951094259712E-2</c:v>
                </c:pt>
                <c:pt idx="662">
                  <c:v>6.8199438757027928E-2</c:v>
                </c:pt>
                <c:pt idx="663">
                  <c:v>6.8157790544472546E-2</c:v>
                </c:pt>
                <c:pt idx="664">
                  <c:v>6.8153219572364337E-2</c:v>
                </c:pt>
                <c:pt idx="665">
                  <c:v>6.8125744461991045E-2</c:v>
                </c:pt>
                <c:pt idx="666">
                  <c:v>6.8089446304081092E-2</c:v>
                </c:pt>
                <c:pt idx="667">
                  <c:v>6.8132631387675655E-2</c:v>
                </c:pt>
                <c:pt idx="668">
                  <c:v>6.8119143535843196E-2</c:v>
                </c:pt>
                <c:pt idx="669">
                  <c:v>6.8158584722218793E-2</c:v>
                </c:pt>
                <c:pt idx="670">
                  <c:v>6.8111282340727136E-2</c:v>
                </c:pt>
                <c:pt idx="671">
                  <c:v>6.8099336072660915E-2</c:v>
                </c:pt>
                <c:pt idx="672">
                  <c:v>6.8116460050780911E-2</c:v>
                </c:pt>
                <c:pt idx="673">
                  <c:v>6.8139600783046386E-2</c:v>
                </c:pt>
                <c:pt idx="674">
                  <c:v>6.8216792006957322E-2</c:v>
                </c:pt>
                <c:pt idx="675">
                  <c:v>6.8266352618887763E-2</c:v>
                </c:pt>
                <c:pt idx="676">
                  <c:v>6.8273104757508862E-2</c:v>
                </c:pt>
                <c:pt idx="677">
                  <c:v>6.8200619378845251E-2</c:v>
                </c:pt>
                <c:pt idx="678">
                  <c:v>6.8089140220037259E-2</c:v>
                </c:pt>
                <c:pt idx="679">
                  <c:v>6.8028606115425133E-2</c:v>
                </c:pt>
                <c:pt idx="680">
                  <c:v>6.79235061231067E-2</c:v>
                </c:pt>
                <c:pt idx="681">
                  <c:v>6.7849528656529948E-2</c:v>
                </c:pt>
                <c:pt idx="682">
                  <c:v>6.7761281030449205E-2</c:v>
                </c:pt>
                <c:pt idx="683">
                  <c:v>6.7704570621174076E-2</c:v>
                </c:pt>
                <c:pt idx="684">
                  <c:v>6.7574279717852098E-2</c:v>
                </c:pt>
                <c:pt idx="685">
                  <c:v>6.741426062169964E-2</c:v>
                </c:pt>
                <c:pt idx="686">
                  <c:v>6.7246008741029081E-2</c:v>
                </c:pt>
                <c:pt idx="687">
                  <c:v>6.709585972103202E-2</c:v>
                </c:pt>
                <c:pt idx="688">
                  <c:v>6.6975128692081526E-2</c:v>
                </c:pt>
                <c:pt idx="689">
                  <c:v>6.6804358585224599E-2</c:v>
                </c:pt>
                <c:pt idx="690">
                  <c:v>6.6691157021693551E-2</c:v>
                </c:pt>
                <c:pt idx="691">
                  <c:v>6.6577456304175747E-2</c:v>
                </c:pt>
                <c:pt idx="692">
                  <c:v>6.6483590112659016E-2</c:v>
                </c:pt>
                <c:pt idx="693">
                  <c:v>6.6362261876934614E-2</c:v>
                </c:pt>
                <c:pt idx="694">
                  <c:v>6.6194016671305173E-2</c:v>
                </c:pt>
                <c:pt idx="695">
                  <c:v>6.6030064214140149E-2</c:v>
                </c:pt>
                <c:pt idx="696">
                  <c:v>6.5883194412179935E-2</c:v>
                </c:pt>
                <c:pt idx="697">
                  <c:v>6.5797423499112676E-2</c:v>
                </c:pt>
                <c:pt idx="698">
                  <c:v>6.5725822205497678E-2</c:v>
                </c:pt>
                <c:pt idx="699">
                  <c:v>6.565949401584302E-2</c:v>
                </c:pt>
                <c:pt idx="700">
                  <c:v>6.56008574769055E-2</c:v>
                </c:pt>
                <c:pt idx="701">
                  <c:v>6.5502669470496183E-2</c:v>
                </c:pt>
                <c:pt idx="702">
                  <c:v>6.5422656551591532E-2</c:v>
                </c:pt>
                <c:pt idx="703">
                  <c:v>6.5289201980235467E-2</c:v>
                </c:pt>
                <c:pt idx="704">
                  <c:v>6.516421502536536E-2</c:v>
                </c:pt>
                <c:pt idx="705">
                  <c:v>6.5052451720615107E-2</c:v>
                </c:pt>
                <c:pt idx="706">
                  <c:v>6.493279898749614E-2</c:v>
                </c:pt>
                <c:pt idx="707">
                  <c:v>6.4770512490367388E-2</c:v>
                </c:pt>
                <c:pt idx="708">
                  <c:v>6.4585851818232537E-2</c:v>
                </c:pt>
                <c:pt idx="709">
                  <c:v>6.4405259539015186E-2</c:v>
                </c:pt>
                <c:pt idx="710">
                  <c:v>6.4224952832246968E-2</c:v>
                </c:pt>
                <c:pt idx="711">
                  <c:v>6.4046056343656982E-2</c:v>
                </c:pt>
                <c:pt idx="712">
                  <c:v>6.3860172426148346E-2</c:v>
                </c:pt>
                <c:pt idx="713">
                  <c:v>6.3785210367046541E-2</c:v>
                </c:pt>
                <c:pt idx="714">
                  <c:v>6.3756588561202213E-2</c:v>
                </c:pt>
                <c:pt idx="715">
                  <c:v>6.3750793521667418E-2</c:v>
                </c:pt>
                <c:pt idx="716">
                  <c:v>6.3721147418148424E-2</c:v>
                </c:pt>
                <c:pt idx="717">
                  <c:v>6.3656656585941579E-2</c:v>
                </c:pt>
                <c:pt idx="718">
                  <c:v>6.3610256216585406E-2</c:v>
                </c:pt>
                <c:pt idx="719">
                  <c:v>6.3534215502079536E-2</c:v>
                </c:pt>
                <c:pt idx="720">
                  <c:v>6.34816582655017E-2</c:v>
                </c:pt>
                <c:pt idx="721">
                  <c:v>6.3418032364034108E-2</c:v>
                </c:pt>
                <c:pt idx="722">
                  <c:v>6.3307321872031933E-2</c:v>
                </c:pt>
                <c:pt idx="723">
                  <c:v>6.3207752911206422E-2</c:v>
                </c:pt>
                <c:pt idx="724">
                  <c:v>6.3170485202920651E-2</c:v>
                </c:pt>
                <c:pt idx="725">
                  <c:v>6.3194396139173353E-2</c:v>
                </c:pt>
                <c:pt idx="726">
                  <c:v>6.3183404686181915E-2</c:v>
                </c:pt>
                <c:pt idx="727">
                  <c:v>6.3218336924468405E-2</c:v>
                </c:pt>
                <c:pt idx="728">
                  <c:v>6.3261334315210915E-2</c:v>
                </c:pt>
                <c:pt idx="729">
                  <c:v>6.3342628004024348E-2</c:v>
                </c:pt>
                <c:pt idx="730">
                  <c:v>6.337103564418875E-2</c:v>
                </c:pt>
                <c:pt idx="731">
                  <c:v>6.3385121984151332E-2</c:v>
                </c:pt>
                <c:pt idx="732">
                  <c:v>6.3390898328353346E-2</c:v>
                </c:pt>
                <c:pt idx="733">
                  <c:v>6.3306235219943538E-2</c:v>
                </c:pt>
                <c:pt idx="734">
                  <c:v>6.320783603165378E-2</c:v>
                </c:pt>
                <c:pt idx="735">
                  <c:v>6.3087026724667386E-2</c:v>
                </c:pt>
                <c:pt idx="736">
                  <c:v>6.2997600124168135E-2</c:v>
                </c:pt>
                <c:pt idx="737">
                  <c:v>6.2983500191410899E-2</c:v>
                </c:pt>
                <c:pt idx="738">
                  <c:v>6.2954326243129355E-2</c:v>
                </c:pt>
                <c:pt idx="739">
                  <c:v>6.2893695137895403E-2</c:v>
                </c:pt>
                <c:pt idx="740">
                  <c:v>6.2820349435978265E-2</c:v>
                </c:pt>
                <c:pt idx="741">
                  <c:v>6.2788126962481955E-2</c:v>
                </c:pt>
                <c:pt idx="742">
                  <c:v>6.2766955254238699E-2</c:v>
                </c:pt>
                <c:pt idx="743">
                  <c:v>6.2791469351023241E-2</c:v>
                </c:pt>
                <c:pt idx="744">
                  <c:v>6.2800912354549598E-2</c:v>
                </c:pt>
                <c:pt idx="745">
                  <c:v>6.2781349268147144E-2</c:v>
                </c:pt>
                <c:pt idx="746">
                  <c:v>6.2796720170551185E-2</c:v>
                </c:pt>
                <c:pt idx="747">
                  <c:v>6.2739146919616504E-2</c:v>
                </c:pt>
                <c:pt idx="748">
                  <c:v>6.2681917919867755E-2</c:v>
                </c:pt>
                <c:pt idx="749">
                  <c:v>6.2625782814748482E-2</c:v>
                </c:pt>
                <c:pt idx="750">
                  <c:v>6.2599346783416873E-2</c:v>
                </c:pt>
                <c:pt idx="751">
                  <c:v>6.2621668513959755E-2</c:v>
                </c:pt>
                <c:pt idx="752">
                  <c:v>6.2655059535005456E-2</c:v>
                </c:pt>
                <c:pt idx="753">
                  <c:v>6.2702024042401619E-2</c:v>
                </c:pt>
                <c:pt idx="754">
                  <c:v>6.2716813986039177E-2</c:v>
                </c:pt>
                <c:pt idx="755">
                  <c:v>6.2765186609270496E-2</c:v>
                </c:pt>
                <c:pt idx="756">
                  <c:v>6.2794909367542465E-2</c:v>
                </c:pt>
                <c:pt idx="757">
                  <c:v>6.2817519699820884E-2</c:v>
                </c:pt>
                <c:pt idx="758">
                  <c:v>6.2860718038346336E-2</c:v>
                </c:pt>
                <c:pt idx="759">
                  <c:v>6.2954007882089685E-2</c:v>
                </c:pt>
                <c:pt idx="760">
                  <c:v>6.3031113396343819E-2</c:v>
                </c:pt>
                <c:pt idx="761">
                  <c:v>6.3079104940790415E-2</c:v>
                </c:pt>
                <c:pt idx="762">
                  <c:v>6.3150698902605246E-2</c:v>
                </c:pt>
                <c:pt idx="763">
                  <c:v>6.3187508855837571E-2</c:v>
                </c:pt>
                <c:pt idx="764">
                  <c:v>6.3247374904266226E-2</c:v>
                </c:pt>
                <c:pt idx="765">
                  <c:v>6.3297263208224749E-2</c:v>
                </c:pt>
                <c:pt idx="766">
                  <c:v>6.3364583006932471E-2</c:v>
                </c:pt>
                <c:pt idx="767">
                  <c:v>6.347514985098987E-2</c:v>
                </c:pt>
                <c:pt idx="768">
                  <c:v>6.3590292130129705E-2</c:v>
                </c:pt>
                <c:pt idx="769">
                  <c:v>6.3696369533149624E-2</c:v>
                </c:pt>
                <c:pt idx="770">
                  <c:v>6.3815284088539578E-2</c:v>
                </c:pt>
                <c:pt idx="771">
                  <c:v>6.3926763282920324E-2</c:v>
                </c:pt>
                <c:pt idx="772">
                  <c:v>6.4014184886587416E-2</c:v>
                </c:pt>
                <c:pt idx="773">
                  <c:v>6.4124406483745761E-2</c:v>
                </c:pt>
                <c:pt idx="774">
                  <c:v>6.4236385088425621E-2</c:v>
                </c:pt>
                <c:pt idx="775">
                  <c:v>6.4332622414989313E-2</c:v>
                </c:pt>
                <c:pt idx="776">
                  <c:v>6.4433512696036394E-2</c:v>
                </c:pt>
                <c:pt idx="777">
                  <c:v>6.4510375992949912E-2</c:v>
                </c:pt>
                <c:pt idx="778">
                  <c:v>6.4616098884516165E-2</c:v>
                </c:pt>
                <c:pt idx="779">
                  <c:v>6.4703370656332665E-2</c:v>
                </c:pt>
                <c:pt idx="780">
                  <c:v>6.4776476395152605E-2</c:v>
                </c:pt>
                <c:pt idx="781">
                  <c:v>6.4851937969188256E-2</c:v>
                </c:pt>
                <c:pt idx="782">
                  <c:v>6.4925314584088289E-2</c:v>
                </c:pt>
                <c:pt idx="783">
                  <c:v>6.4974408706341955E-2</c:v>
                </c:pt>
                <c:pt idx="784">
                  <c:v>6.4996908706341963E-2</c:v>
                </c:pt>
                <c:pt idx="785">
                  <c:v>6.5002124029326452E-2</c:v>
                </c:pt>
                <c:pt idx="786">
                  <c:v>6.4991000036521723E-2</c:v>
                </c:pt>
                <c:pt idx="787">
                  <c:v>6.4977534657666938E-2</c:v>
                </c:pt>
                <c:pt idx="788">
                  <c:v>6.4982178719887346E-2</c:v>
                </c:pt>
                <c:pt idx="789">
                  <c:v>6.4973047229411066E-2</c:v>
                </c:pt>
                <c:pt idx="790">
                  <c:v>6.4947151588904128E-2</c:v>
                </c:pt>
                <c:pt idx="791">
                  <c:v>6.4912274494167879E-2</c:v>
                </c:pt>
                <c:pt idx="792">
                  <c:v>6.4876423288901391E-2</c:v>
                </c:pt>
                <c:pt idx="793">
                  <c:v>6.4815375500106687E-2</c:v>
                </c:pt>
                <c:pt idx="794">
                  <c:v>6.4749374947018989E-2</c:v>
                </c:pt>
                <c:pt idx="795">
                  <c:v>6.4693379523774713E-2</c:v>
                </c:pt>
                <c:pt idx="796">
                  <c:v>6.4673824524636811E-2</c:v>
                </c:pt>
                <c:pt idx="797">
                  <c:v>6.4648220140783447E-2</c:v>
                </c:pt>
                <c:pt idx="798">
                  <c:v>6.459076285873154E-2</c:v>
                </c:pt>
                <c:pt idx="799">
                  <c:v>6.4526930741295035E-2</c:v>
                </c:pt>
                <c:pt idx="800">
                  <c:v>6.4495096344704933E-2</c:v>
                </c:pt>
                <c:pt idx="801">
                  <c:v>6.4498516689827826E-2</c:v>
                </c:pt>
                <c:pt idx="802">
                  <c:v>6.4462768120810782E-2</c:v>
                </c:pt>
                <c:pt idx="803">
                  <c:v>6.4454996000188655E-2</c:v>
                </c:pt>
                <c:pt idx="804">
                  <c:v>6.4430694198386859E-2</c:v>
                </c:pt>
                <c:pt idx="805">
                  <c:v>6.4437336066011291E-2</c:v>
                </c:pt>
                <c:pt idx="806">
                  <c:v>6.4438552477362368E-2</c:v>
                </c:pt>
                <c:pt idx="807">
                  <c:v>6.4449109977805258E-2</c:v>
                </c:pt>
                <c:pt idx="808">
                  <c:v>6.4450398231935185E-2</c:v>
                </c:pt>
                <c:pt idx="809">
                  <c:v>6.4453083271125339E-2</c:v>
                </c:pt>
                <c:pt idx="810">
                  <c:v>6.4439044455744804E-2</c:v>
                </c:pt>
                <c:pt idx="811">
                  <c:v>6.4425044704495532E-2</c:v>
                </c:pt>
                <c:pt idx="812">
                  <c:v>6.4402706194105569E-2</c:v>
                </c:pt>
                <c:pt idx="813">
                  <c:v>6.4369660452451544E-2</c:v>
                </c:pt>
                <c:pt idx="814">
                  <c:v>6.4345291522464945E-2</c:v>
                </c:pt>
                <c:pt idx="815">
                  <c:v>6.4280342745139191E-2</c:v>
                </c:pt>
                <c:pt idx="816">
                  <c:v>6.4196053042905946E-2</c:v>
                </c:pt>
                <c:pt idx="817">
                  <c:v>6.4095374065181857E-2</c:v>
                </c:pt>
                <c:pt idx="818">
                  <c:v>6.398050576852736E-2</c:v>
                </c:pt>
                <c:pt idx="819">
                  <c:v>6.3889377090442165E-2</c:v>
                </c:pt>
                <c:pt idx="820">
                  <c:v>6.3751738927129972E-2</c:v>
                </c:pt>
                <c:pt idx="821">
                  <c:v>6.3606694990449811E-2</c:v>
                </c:pt>
                <c:pt idx="822">
                  <c:v>6.3509231271939401E-2</c:v>
                </c:pt>
                <c:pt idx="823">
                  <c:v>6.3432744647224218E-2</c:v>
                </c:pt>
                <c:pt idx="824">
                  <c:v>6.3353029861348276E-2</c:v>
                </c:pt>
                <c:pt idx="825">
                  <c:v>6.325687522172764E-2</c:v>
                </c:pt>
                <c:pt idx="826">
                  <c:v>6.3163707748863082E-2</c:v>
                </c:pt>
                <c:pt idx="827">
                  <c:v>6.3035349421570588E-2</c:v>
                </c:pt>
                <c:pt idx="828">
                  <c:v>6.2942224088061521E-2</c:v>
                </c:pt>
                <c:pt idx="829">
                  <c:v>6.2834529219942106E-2</c:v>
                </c:pt>
                <c:pt idx="830">
                  <c:v>6.2728223539044253E-2</c:v>
                </c:pt>
                <c:pt idx="831">
                  <c:v>6.2620821759315784E-2</c:v>
                </c:pt>
                <c:pt idx="832">
                  <c:v>6.24977757725639E-2</c:v>
                </c:pt>
                <c:pt idx="833">
                  <c:v>6.2375164990791744E-2</c:v>
                </c:pt>
                <c:pt idx="834">
                  <c:v>6.225187353473749E-2</c:v>
                </c:pt>
                <c:pt idx="835">
                  <c:v>6.2192998944159993E-2</c:v>
                </c:pt>
                <c:pt idx="836">
                  <c:v>6.2165397081736705E-2</c:v>
                </c:pt>
                <c:pt idx="837">
                  <c:v>6.2144537058588356E-2</c:v>
                </c:pt>
                <c:pt idx="838">
                  <c:v>6.217331446691806E-2</c:v>
                </c:pt>
                <c:pt idx="839">
                  <c:v>6.2185893125313342E-2</c:v>
                </c:pt>
                <c:pt idx="840">
                  <c:v>6.2197730142628783E-2</c:v>
                </c:pt>
                <c:pt idx="841">
                  <c:v>6.2187810139163344E-2</c:v>
                </c:pt>
                <c:pt idx="842">
                  <c:v>6.2155720992748721E-2</c:v>
                </c:pt>
                <c:pt idx="843">
                  <c:v>6.2107824467834916E-2</c:v>
                </c:pt>
                <c:pt idx="844">
                  <c:v>6.2054155870327456E-2</c:v>
                </c:pt>
                <c:pt idx="845">
                  <c:v>6.2045806136457896E-2</c:v>
                </c:pt>
                <c:pt idx="846">
                  <c:v>6.2025337245686075E-2</c:v>
                </c:pt>
                <c:pt idx="847">
                  <c:v>6.1968390781707218E-2</c:v>
                </c:pt>
                <c:pt idx="848">
                  <c:v>6.1894513974681001E-2</c:v>
                </c:pt>
                <c:pt idx="849">
                  <c:v>6.1860550711470043E-2</c:v>
                </c:pt>
                <c:pt idx="850">
                  <c:v>6.1855761668359467E-2</c:v>
                </c:pt>
                <c:pt idx="851">
                  <c:v>6.1841441272841524E-2</c:v>
                </c:pt>
                <c:pt idx="852">
                  <c:v>6.1809039979334388E-2</c:v>
                </c:pt>
                <c:pt idx="853">
                  <c:v>6.1821693930126674E-2</c:v>
                </c:pt>
                <c:pt idx="854">
                  <c:v>6.182200583810242E-2</c:v>
                </c:pt>
                <c:pt idx="855">
                  <c:v>6.1759829942989029E-2</c:v>
                </c:pt>
                <c:pt idx="856">
                  <c:v>6.1674543714587492E-2</c:v>
                </c:pt>
                <c:pt idx="857">
                  <c:v>6.1572495114827243E-2</c:v>
                </c:pt>
                <c:pt idx="858">
                  <c:v>6.1433411816823311E-2</c:v>
                </c:pt>
                <c:pt idx="859">
                  <c:v>6.1292501245952903E-2</c:v>
                </c:pt>
                <c:pt idx="860">
                  <c:v>6.1201471781588926E-2</c:v>
                </c:pt>
                <c:pt idx="861">
                  <c:v>6.1122257123875347E-2</c:v>
                </c:pt>
                <c:pt idx="862">
                  <c:v>6.1084301852498482E-2</c:v>
                </c:pt>
                <c:pt idx="863">
                  <c:v>6.1075122214035014E-2</c:v>
                </c:pt>
                <c:pt idx="864">
                  <c:v>6.1051992158230192E-2</c:v>
                </c:pt>
                <c:pt idx="865">
                  <c:v>6.0954422138144428E-2</c:v>
                </c:pt>
                <c:pt idx="866">
                  <c:v>6.0829629375876923E-2</c:v>
                </c:pt>
                <c:pt idx="867">
                  <c:v>6.0785490955650945E-2</c:v>
                </c:pt>
                <c:pt idx="868">
                  <c:v>6.0714965087697949E-2</c:v>
                </c:pt>
                <c:pt idx="869">
                  <c:v>6.06297398454285E-2</c:v>
                </c:pt>
                <c:pt idx="870">
                  <c:v>6.0541937062056406E-2</c:v>
                </c:pt>
                <c:pt idx="871">
                  <c:v>6.0474446470198714E-2</c:v>
                </c:pt>
                <c:pt idx="872">
                  <c:v>6.038812864386639E-2</c:v>
                </c:pt>
                <c:pt idx="873">
                  <c:v>6.0298064321600828E-2</c:v>
                </c:pt>
                <c:pt idx="874">
                  <c:v>6.0208175170139308E-2</c:v>
                </c:pt>
                <c:pt idx="875">
                  <c:v>6.0111387736201984E-2</c:v>
                </c:pt>
                <c:pt idx="876">
                  <c:v>6.0014856545650294E-2</c:v>
                </c:pt>
                <c:pt idx="877">
                  <c:v>5.9935832297914396E-2</c:v>
                </c:pt>
                <c:pt idx="878">
                  <c:v>5.9846237406756465E-2</c:v>
                </c:pt>
                <c:pt idx="879">
                  <c:v>5.9740403171221756E-2</c:v>
                </c:pt>
                <c:pt idx="880">
                  <c:v>5.9636087758942989E-2</c:v>
                </c:pt>
                <c:pt idx="881">
                  <c:v>5.9558263724672954E-2</c:v>
                </c:pt>
                <c:pt idx="882">
                  <c:v>5.9499763404544728E-2</c:v>
                </c:pt>
                <c:pt idx="883">
                  <c:v>5.938450987912397E-2</c:v>
                </c:pt>
                <c:pt idx="884">
                  <c:v>5.9289182205782519E-2</c:v>
                </c:pt>
                <c:pt idx="885">
                  <c:v>5.924916619348819E-2</c:v>
                </c:pt>
                <c:pt idx="886">
                  <c:v>5.920739522057783E-2</c:v>
                </c:pt>
                <c:pt idx="887">
                  <c:v>5.9179463783413475E-2</c:v>
                </c:pt>
                <c:pt idx="888">
                  <c:v>5.9114900252132931E-2</c:v>
                </c:pt>
                <c:pt idx="889">
                  <c:v>5.9085664794601048E-2</c:v>
                </c:pt>
                <c:pt idx="890">
                  <c:v>5.9036816719407227E-2</c:v>
                </c:pt>
                <c:pt idx="891">
                  <c:v>5.8967523179636293E-2</c:v>
                </c:pt>
                <c:pt idx="892">
                  <c:v>5.8951178785329142E-2</c:v>
                </c:pt>
                <c:pt idx="893">
                  <c:v>5.8938219895148816E-2</c:v>
                </c:pt>
                <c:pt idx="894">
                  <c:v>5.8915008502118713E-2</c:v>
                </c:pt>
                <c:pt idx="895">
                  <c:v>5.8883297385837786E-2</c:v>
                </c:pt>
                <c:pt idx="896">
                  <c:v>5.885373906303145E-2</c:v>
                </c:pt>
                <c:pt idx="897">
                  <c:v>5.8804422785368016E-2</c:v>
                </c:pt>
                <c:pt idx="898">
                  <c:v>5.8762204628489613E-2</c:v>
                </c:pt>
                <c:pt idx="899">
                  <c:v>5.8760846722754299E-2</c:v>
                </c:pt>
                <c:pt idx="900">
                  <c:v>5.8731504775997589E-2</c:v>
                </c:pt>
                <c:pt idx="901">
                  <c:v>5.8653053381435796E-2</c:v>
                </c:pt>
                <c:pt idx="902">
                  <c:v>5.855514510556141E-2</c:v>
                </c:pt>
                <c:pt idx="903">
                  <c:v>5.8492537855521685E-2</c:v>
                </c:pt>
                <c:pt idx="904">
                  <c:v>5.846040671127576E-2</c:v>
                </c:pt>
                <c:pt idx="905">
                  <c:v>5.838397743995892E-2</c:v>
                </c:pt>
                <c:pt idx="906">
                  <c:v>5.8330670735361287E-2</c:v>
                </c:pt>
                <c:pt idx="907">
                  <c:v>5.8243268804036109E-2</c:v>
                </c:pt>
                <c:pt idx="908">
                  <c:v>5.8226731847304217E-2</c:v>
                </c:pt>
                <c:pt idx="909">
                  <c:v>5.8200239690351985E-2</c:v>
                </c:pt>
                <c:pt idx="910">
                  <c:v>5.8216286623317216E-2</c:v>
                </c:pt>
                <c:pt idx="911">
                  <c:v>5.8228964481472453E-2</c:v>
                </c:pt>
                <c:pt idx="912">
                  <c:v>5.8270158686080306E-2</c:v>
                </c:pt>
                <c:pt idx="913">
                  <c:v>5.8275590755607919E-2</c:v>
                </c:pt>
                <c:pt idx="914">
                  <c:v>5.8289653365289254E-2</c:v>
                </c:pt>
                <c:pt idx="915">
                  <c:v>5.8336586886953201E-2</c:v>
                </c:pt>
                <c:pt idx="916">
                  <c:v>5.8409538850110389E-2</c:v>
                </c:pt>
                <c:pt idx="917">
                  <c:v>5.8503400996550436E-2</c:v>
                </c:pt>
                <c:pt idx="918">
                  <c:v>5.8633170908648315E-2</c:v>
                </c:pt>
                <c:pt idx="919">
                  <c:v>5.8790039022002083E-2</c:v>
                </c:pt>
                <c:pt idx="920">
                  <c:v>5.893026199426761E-2</c:v>
                </c:pt>
                <c:pt idx="921">
                  <c:v>5.9119634751974168E-2</c:v>
                </c:pt>
                <c:pt idx="922">
                  <c:v>5.9248979177231244E-2</c:v>
                </c:pt>
                <c:pt idx="923">
                  <c:v>5.9366884393435237E-2</c:v>
                </c:pt>
                <c:pt idx="924">
                  <c:v>5.9480354633296741E-2</c:v>
                </c:pt>
                <c:pt idx="925">
                  <c:v>5.9601791083555712E-2</c:v>
                </c:pt>
                <c:pt idx="926">
                  <c:v>5.9721504031817793E-2</c:v>
                </c:pt>
                <c:pt idx="927">
                  <c:v>5.9847212951375753E-2</c:v>
                </c:pt>
                <c:pt idx="928">
                  <c:v>5.9932526389530241E-2</c:v>
                </c:pt>
                <c:pt idx="929">
                  <c:v>5.9989079099247333E-2</c:v>
                </c:pt>
                <c:pt idx="930">
                  <c:v>6.0019613417656416E-2</c:v>
                </c:pt>
                <c:pt idx="931">
                  <c:v>6.0064264576328533E-2</c:v>
                </c:pt>
                <c:pt idx="932">
                  <c:v>6.0118930444420307E-2</c:v>
                </c:pt>
                <c:pt idx="933">
                  <c:v>6.0210239582165037E-2</c:v>
                </c:pt>
                <c:pt idx="934">
                  <c:v>6.0328035143727143E-2</c:v>
                </c:pt>
                <c:pt idx="935">
                  <c:v>6.0437467736952841E-2</c:v>
                </c:pt>
                <c:pt idx="936">
                  <c:v>6.0520865708313221E-2</c:v>
                </c:pt>
                <c:pt idx="937">
                  <c:v>6.0603560031031643E-2</c:v>
                </c:pt>
                <c:pt idx="938">
                  <c:v>6.0672555377263217E-2</c:v>
                </c:pt>
                <c:pt idx="939">
                  <c:v>6.07063527945352E-2</c:v>
                </c:pt>
                <c:pt idx="940">
                  <c:v>6.0755653262993904E-2</c:v>
                </c:pt>
                <c:pt idx="941">
                  <c:v>6.0776292490602957E-2</c:v>
                </c:pt>
                <c:pt idx="942">
                  <c:v>6.0832731074639546E-2</c:v>
                </c:pt>
                <c:pt idx="943">
                  <c:v>6.0916747224740497E-2</c:v>
                </c:pt>
                <c:pt idx="944">
                  <c:v>6.1009351795336106E-2</c:v>
                </c:pt>
                <c:pt idx="945">
                  <c:v>6.1123072724532344E-2</c:v>
                </c:pt>
                <c:pt idx="946">
                  <c:v>6.1224074384753434E-2</c:v>
                </c:pt>
                <c:pt idx="947">
                  <c:v>6.1352649381405125E-2</c:v>
                </c:pt>
                <c:pt idx="948">
                  <c:v>6.1546445634101075E-2</c:v>
                </c:pt>
                <c:pt idx="949">
                  <c:v>6.1733039549222136E-2</c:v>
                </c:pt>
                <c:pt idx="950">
                  <c:v>6.1925501892164149E-2</c:v>
                </c:pt>
                <c:pt idx="951">
                  <c:v>6.2110083161770954E-2</c:v>
                </c:pt>
                <c:pt idx="952">
                  <c:v>6.2285761433812661E-2</c:v>
                </c:pt>
                <c:pt idx="953">
                  <c:v>6.2403119652337434E-2</c:v>
                </c:pt>
                <c:pt idx="954">
                  <c:v>6.2528994646885022E-2</c:v>
                </c:pt>
                <c:pt idx="955">
                  <c:v>6.2694789160981326E-2</c:v>
                </c:pt>
                <c:pt idx="956">
                  <c:v>6.2850050804241525E-2</c:v>
                </c:pt>
                <c:pt idx="957">
                  <c:v>6.3033421020126129E-2</c:v>
                </c:pt>
                <c:pt idx="958">
                  <c:v>6.3218255037544566E-2</c:v>
                </c:pt>
                <c:pt idx="959">
                  <c:v>6.3370166779440032E-2</c:v>
                </c:pt>
                <c:pt idx="960">
                  <c:v>6.354843570503145E-2</c:v>
                </c:pt>
                <c:pt idx="961">
                  <c:v>6.3648719235603446E-2</c:v>
                </c:pt>
                <c:pt idx="962">
                  <c:v>6.376694974478575E-2</c:v>
                </c:pt>
                <c:pt idx="963">
                  <c:v>6.3923133257996076E-2</c:v>
                </c:pt>
                <c:pt idx="964">
                  <c:v>6.4069337163872558E-2</c:v>
                </c:pt>
                <c:pt idx="965">
                  <c:v>6.4244838281377781E-2</c:v>
                </c:pt>
                <c:pt idx="966">
                  <c:v>6.443147810110518E-2</c:v>
                </c:pt>
                <c:pt idx="967">
                  <c:v>6.4602797751594263E-2</c:v>
                </c:pt>
                <c:pt idx="968">
                  <c:v>6.4717166059780284E-2</c:v>
                </c:pt>
                <c:pt idx="969">
                  <c:v>6.4801962768786386E-2</c:v>
                </c:pt>
                <c:pt idx="970">
                  <c:v>6.4848159677367428E-2</c:v>
                </c:pt>
                <c:pt idx="971">
                  <c:v>6.4925347375867914E-2</c:v>
                </c:pt>
                <c:pt idx="972">
                  <c:v>6.4983060109893701E-2</c:v>
                </c:pt>
                <c:pt idx="973">
                  <c:v>6.5085888643037673E-2</c:v>
                </c:pt>
                <c:pt idx="974">
                  <c:v>6.5169408855732316E-2</c:v>
                </c:pt>
                <c:pt idx="975">
                  <c:v>6.5231806773249662E-2</c:v>
                </c:pt>
                <c:pt idx="976">
                  <c:v>6.5311835713166094E-2</c:v>
                </c:pt>
                <c:pt idx="977">
                  <c:v>6.5395098176677699E-2</c:v>
                </c:pt>
                <c:pt idx="978">
                  <c:v>6.5446272948338075E-2</c:v>
                </c:pt>
                <c:pt idx="979">
                  <c:v>6.5511970058072092E-2</c:v>
                </c:pt>
                <c:pt idx="980">
                  <c:v>6.5556560913512182E-2</c:v>
                </c:pt>
                <c:pt idx="981">
                  <c:v>6.571941214906421E-2</c:v>
                </c:pt>
                <c:pt idx="982">
                  <c:v>6.5814483612133698E-2</c:v>
                </c:pt>
                <c:pt idx="983">
                  <c:v>6.5835680098160848E-2</c:v>
                </c:pt>
                <c:pt idx="984">
                  <c:v>6.5842122300308059E-2</c:v>
                </c:pt>
                <c:pt idx="985">
                  <c:v>6.5817879092974152E-2</c:v>
                </c:pt>
                <c:pt idx="986">
                  <c:v>6.5793966081282435E-2</c:v>
                </c:pt>
                <c:pt idx="987">
                  <c:v>6.5759715261215934E-2</c:v>
                </c:pt>
                <c:pt idx="988">
                  <c:v>6.5741010214281886E-2</c:v>
                </c:pt>
                <c:pt idx="989">
                  <c:v>6.5754044252422289E-2</c:v>
                </c:pt>
                <c:pt idx="990">
                  <c:v>6.5783394341163662E-2</c:v>
                </c:pt>
                <c:pt idx="991">
                  <c:v>6.5813090853650516E-2</c:v>
                </c:pt>
                <c:pt idx="992">
                  <c:v>6.5835856698388942E-2</c:v>
                </c:pt>
                <c:pt idx="993">
                  <c:v>6.5848020047124381E-2</c:v>
                </c:pt>
                <c:pt idx="994">
                  <c:v>6.58741850040023E-2</c:v>
                </c:pt>
                <c:pt idx="995">
                  <c:v>6.5877979886688892E-2</c:v>
                </c:pt>
                <c:pt idx="996">
                  <c:v>6.5881448081250293E-2</c:v>
                </c:pt>
                <c:pt idx="997">
                  <c:v>6.5845878737374242E-2</c:v>
                </c:pt>
                <c:pt idx="998">
                  <c:v>6.5822331131772341E-2</c:v>
                </c:pt>
                <c:pt idx="999">
                  <c:v>6.5790853006197539E-2</c:v>
                </c:pt>
                <c:pt idx="1000">
                  <c:v>6.5747641791514405E-2</c:v>
                </c:pt>
                <c:pt idx="1001">
                  <c:v>6.5688068262298602E-2</c:v>
                </c:pt>
                <c:pt idx="1002">
                  <c:v>6.5673924292407412E-2</c:v>
                </c:pt>
                <c:pt idx="1003">
                  <c:v>6.5691986106258787E-2</c:v>
                </c:pt>
                <c:pt idx="1004">
                  <c:v>6.5696079094552759E-2</c:v>
                </c:pt>
                <c:pt idx="1005">
                  <c:v>6.5704573651102244E-2</c:v>
                </c:pt>
                <c:pt idx="1006">
                  <c:v>6.5706445752714518E-2</c:v>
                </c:pt>
                <c:pt idx="1007">
                  <c:v>6.5692105313895563E-2</c:v>
                </c:pt>
                <c:pt idx="1008">
                  <c:v>6.5688569167443561E-2</c:v>
                </c:pt>
                <c:pt idx="1009">
                  <c:v>6.5679861134091078E-2</c:v>
                </c:pt>
                <c:pt idx="1010">
                  <c:v>6.5675907191168323E-2</c:v>
                </c:pt>
                <c:pt idx="1011">
                  <c:v>6.5668695689317866E-2</c:v>
                </c:pt>
                <c:pt idx="1012">
                  <c:v>6.5654734866260084E-2</c:v>
                </c:pt>
                <c:pt idx="1013">
                  <c:v>6.560183160455052E-2</c:v>
                </c:pt>
                <c:pt idx="1014">
                  <c:v>6.5529601888888817E-2</c:v>
                </c:pt>
                <c:pt idx="1015">
                  <c:v>6.5455577869090037E-2</c:v>
                </c:pt>
                <c:pt idx="1016">
                  <c:v>6.542479705162875E-2</c:v>
                </c:pt>
                <c:pt idx="1017">
                  <c:v>6.5421975322175974E-2</c:v>
                </c:pt>
                <c:pt idx="1018">
                  <c:v>6.5414147311303933E-2</c:v>
                </c:pt>
                <c:pt idx="1019">
                  <c:v>6.5431629064723801E-2</c:v>
                </c:pt>
                <c:pt idx="1020">
                  <c:v>6.5474904456020985E-2</c:v>
                </c:pt>
                <c:pt idx="1021">
                  <c:v>6.5479309245760134E-2</c:v>
                </c:pt>
                <c:pt idx="1022">
                  <c:v>6.5526371523790553E-2</c:v>
                </c:pt>
                <c:pt idx="1023">
                  <c:v>6.5561804258236336E-2</c:v>
                </c:pt>
                <c:pt idx="1024">
                  <c:v>6.5596022688184694E-2</c:v>
                </c:pt>
                <c:pt idx="1025">
                  <c:v>6.5651323984904753E-2</c:v>
                </c:pt>
                <c:pt idx="1026">
                  <c:v>6.5717806652386496E-2</c:v>
                </c:pt>
                <c:pt idx="1027">
                  <c:v>6.5779751456230079E-2</c:v>
                </c:pt>
                <c:pt idx="1028">
                  <c:v>6.571619559690732E-2</c:v>
                </c:pt>
                <c:pt idx="1029">
                  <c:v>6.5655317756502435E-2</c:v>
                </c:pt>
                <c:pt idx="1030">
                  <c:v>6.5562924731858638E-2</c:v>
                </c:pt>
                <c:pt idx="1031">
                  <c:v>6.5484633686233432E-2</c:v>
                </c:pt>
                <c:pt idx="1032">
                  <c:v>6.5418043210613938E-2</c:v>
                </c:pt>
                <c:pt idx="1033">
                  <c:v>6.5395760653050305E-2</c:v>
                </c:pt>
                <c:pt idx="1034">
                  <c:v>6.5388393353210089E-2</c:v>
                </c:pt>
                <c:pt idx="1035">
                  <c:v>6.5387705074895358E-2</c:v>
                </c:pt>
                <c:pt idx="1036">
                  <c:v>6.5329108022080445E-2</c:v>
                </c:pt>
                <c:pt idx="1037">
                  <c:v>6.5249406697679896E-2</c:v>
                </c:pt>
                <c:pt idx="1038">
                  <c:v>6.5178940017214831E-2</c:v>
                </c:pt>
                <c:pt idx="1039">
                  <c:v>6.5106822494972502E-2</c:v>
                </c:pt>
                <c:pt idx="1040">
                  <c:v>6.5032300451425801E-2</c:v>
                </c:pt>
                <c:pt idx="1041">
                  <c:v>6.4962694429809106E-2</c:v>
                </c:pt>
                <c:pt idx="1042">
                  <c:v>6.4857125683611766E-2</c:v>
                </c:pt>
                <c:pt idx="1043">
                  <c:v>6.4741338088640174E-2</c:v>
                </c:pt>
                <c:pt idx="1044">
                  <c:v>6.4655701225408424E-2</c:v>
                </c:pt>
                <c:pt idx="1045">
                  <c:v>6.4563535326790919E-2</c:v>
                </c:pt>
                <c:pt idx="1046">
                  <c:v>6.4491447608691452E-2</c:v>
                </c:pt>
                <c:pt idx="1047">
                  <c:v>6.4443738308202117E-2</c:v>
                </c:pt>
                <c:pt idx="1048">
                  <c:v>6.4494392325170388E-2</c:v>
                </c:pt>
                <c:pt idx="1049">
                  <c:v>6.4566852771073782E-2</c:v>
                </c:pt>
                <c:pt idx="1050">
                  <c:v>6.4709645254591511E-2</c:v>
                </c:pt>
                <c:pt idx="1051">
                  <c:v>6.4775038684690825E-2</c:v>
                </c:pt>
                <c:pt idx="1052">
                  <c:v>6.4824620709627176E-2</c:v>
                </c:pt>
                <c:pt idx="1053">
                  <c:v>6.4859384848114321E-2</c:v>
                </c:pt>
                <c:pt idx="1054">
                  <c:v>6.4893809393035046E-2</c:v>
                </c:pt>
                <c:pt idx="1055">
                  <c:v>6.4947814843517554E-2</c:v>
                </c:pt>
                <c:pt idx="1056">
                  <c:v>6.4972089751707679E-2</c:v>
                </c:pt>
                <c:pt idx="1057">
                  <c:v>6.4970886276771084E-2</c:v>
                </c:pt>
                <c:pt idx="1058">
                  <c:v>6.4943810155800072E-2</c:v>
                </c:pt>
                <c:pt idx="1059">
                  <c:v>6.4935098020465723E-2</c:v>
                </c:pt>
                <c:pt idx="1060">
                  <c:v>6.4923772470701219E-2</c:v>
                </c:pt>
                <c:pt idx="1061">
                  <c:v>6.4912214448643632E-2</c:v>
                </c:pt>
                <c:pt idx="1062">
                  <c:v>6.493983647702474E-2</c:v>
                </c:pt>
                <c:pt idx="1063">
                  <c:v>6.4986958237734219E-2</c:v>
                </c:pt>
                <c:pt idx="1064">
                  <c:v>6.5026431942754079E-2</c:v>
                </c:pt>
                <c:pt idx="1065">
                  <c:v>6.5040060171090805E-2</c:v>
                </c:pt>
                <c:pt idx="1066">
                  <c:v>6.500303594184613E-2</c:v>
                </c:pt>
                <c:pt idx="1067">
                  <c:v>6.4924026915794672E-2</c:v>
                </c:pt>
                <c:pt idx="1068">
                  <c:v>6.4850033092424889E-2</c:v>
                </c:pt>
                <c:pt idx="1069">
                  <c:v>6.4729765592948851E-2</c:v>
                </c:pt>
                <c:pt idx="1070">
                  <c:v>6.457343917443932E-2</c:v>
                </c:pt>
                <c:pt idx="1071">
                  <c:v>6.4393327195421735E-2</c:v>
                </c:pt>
                <c:pt idx="1072">
                  <c:v>6.4316423833807146E-2</c:v>
                </c:pt>
                <c:pt idx="1073">
                  <c:v>6.4238072567885801E-2</c:v>
                </c:pt>
                <c:pt idx="1074">
                  <c:v>6.4146315828621708E-2</c:v>
                </c:pt>
                <c:pt idx="1075">
                  <c:v>6.4012994758264316E-2</c:v>
                </c:pt>
                <c:pt idx="1076">
                  <c:v>6.3923066677466681E-2</c:v>
                </c:pt>
                <c:pt idx="1077">
                  <c:v>6.3855512645388163E-2</c:v>
                </c:pt>
                <c:pt idx="1078">
                  <c:v>6.3803306176972496E-2</c:v>
                </c:pt>
                <c:pt idx="1079">
                  <c:v>6.3712909105344509E-2</c:v>
                </c:pt>
                <c:pt idx="1080">
                  <c:v>6.362278940217303E-2</c:v>
                </c:pt>
                <c:pt idx="1081">
                  <c:v>6.3578198350529622E-2</c:v>
                </c:pt>
                <c:pt idx="1082">
                  <c:v>6.3517451587146417E-2</c:v>
                </c:pt>
                <c:pt idx="1083">
                  <c:v>6.3406748757226322E-2</c:v>
                </c:pt>
                <c:pt idx="1084">
                  <c:v>6.3319675615314472E-2</c:v>
                </c:pt>
                <c:pt idx="1085">
                  <c:v>6.3241426344014501E-2</c:v>
                </c:pt>
                <c:pt idx="1086">
                  <c:v>6.3227828012829307E-2</c:v>
                </c:pt>
                <c:pt idx="1087">
                  <c:v>6.3242716092087564E-2</c:v>
                </c:pt>
                <c:pt idx="1088">
                  <c:v>6.3236585399689807E-2</c:v>
                </c:pt>
                <c:pt idx="1089">
                  <c:v>6.3303707852987889E-2</c:v>
                </c:pt>
                <c:pt idx="1090">
                  <c:v>6.3331078064801899E-2</c:v>
                </c:pt>
                <c:pt idx="1091">
                  <c:v>6.3441549058618735E-2</c:v>
                </c:pt>
                <c:pt idx="1092">
                  <c:v>6.3443190890848322E-2</c:v>
                </c:pt>
                <c:pt idx="1093">
                  <c:v>6.3417202973466619E-2</c:v>
                </c:pt>
                <c:pt idx="1094">
                  <c:v>6.3456139630128763E-2</c:v>
                </c:pt>
                <c:pt idx="1095">
                  <c:v>6.3515275049024794E-2</c:v>
                </c:pt>
                <c:pt idx="1096">
                  <c:v>6.3536088075398706E-2</c:v>
                </c:pt>
                <c:pt idx="1097">
                  <c:v>6.3565534994202297E-2</c:v>
                </c:pt>
                <c:pt idx="1098">
                  <c:v>6.3626260878699631E-2</c:v>
                </c:pt>
                <c:pt idx="1099">
                  <c:v>6.3714250416091273E-2</c:v>
                </c:pt>
                <c:pt idx="1100">
                  <c:v>6.3778538012839975E-2</c:v>
                </c:pt>
                <c:pt idx="1101">
                  <c:v>6.3805514458236109E-2</c:v>
                </c:pt>
                <c:pt idx="1102">
                  <c:v>6.3800020386433065E-2</c:v>
                </c:pt>
                <c:pt idx="1103">
                  <c:v>6.383035974117586E-2</c:v>
                </c:pt>
                <c:pt idx="1104">
                  <c:v>6.3810859813213466E-2</c:v>
                </c:pt>
                <c:pt idx="1105">
                  <c:v>6.3768143876719918E-2</c:v>
                </c:pt>
                <c:pt idx="1106">
                  <c:v>6.3705948980414109E-2</c:v>
                </c:pt>
                <c:pt idx="1107">
                  <c:v>6.3595657654007848E-2</c:v>
                </c:pt>
                <c:pt idx="1108">
                  <c:v>6.3534589881668907E-2</c:v>
                </c:pt>
                <c:pt idx="1109">
                  <c:v>6.3446047676776487E-2</c:v>
                </c:pt>
                <c:pt idx="1110">
                  <c:v>6.3402023382410674E-2</c:v>
                </c:pt>
                <c:pt idx="1111">
                  <c:v>6.3352959543024251E-2</c:v>
                </c:pt>
                <c:pt idx="1112">
                  <c:v>6.335986230257834E-2</c:v>
                </c:pt>
                <c:pt idx="1113">
                  <c:v>6.3398322459807754E-2</c:v>
                </c:pt>
                <c:pt idx="1114">
                  <c:v>6.3413749380016551E-2</c:v>
                </c:pt>
                <c:pt idx="1115">
                  <c:v>6.3475826463825519E-2</c:v>
                </c:pt>
                <c:pt idx="1116">
                  <c:v>6.3510426952715179E-2</c:v>
                </c:pt>
                <c:pt idx="1117">
                  <c:v>6.3546563096039066E-2</c:v>
                </c:pt>
                <c:pt idx="1118">
                  <c:v>6.3526784723815871E-2</c:v>
                </c:pt>
                <c:pt idx="1119">
                  <c:v>6.351569905364067E-2</c:v>
                </c:pt>
                <c:pt idx="1120">
                  <c:v>6.3529014461702907E-2</c:v>
                </c:pt>
                <c:pt idx="1121">
                  <c:v>6.3515240230484535E-2</c:v>
                </c:pt>
                <c:pt idx="1122">
                  <c:v>6.3531395475739466E-2</c:v>
                </c:pt>
                <c:pt idx="1123">
                  <c:v>6.3531011171532342E-2</c:v>
                </c:pt>
                <c:pt idx="1124">
                  <c:v>6.3527413216451334E-2</c:v>
                </c:pt>
                <c:pt idx="1125">
                  <c:v>6.3574871581068088E-2</c:v>
                </c:pt>
                <c:pt idx="1126">
                  <c:v>6.3609470909816529E-2</c:v>
                </c:pt>
                <c:pt idx="1127">
                  <c:v>6.369834555065676E-2</c:v>
                </c:pt>
                <c:pt idx="1128">
                  <c:v>6.3728114726059978E-2</c:v>
                </c:pt>
                <c:pt idx="1129">
                  <c:v>6.3750108104684691E-2</c:v>
                </c:pt>
                <c:pt idx="1130">
                  <c:v>6.3741047911079818E-2</c:v>
                </c:pt>
                <c:pt idx="1131">
                  <c:v>6.3709313266751985E-2</c:v>
                </c:pt>
                <c:pt idx="1132">
                  <c:v>6.3619453058170419E-2</c:v>
                </c:pt>
                <c:pt idx="1133">
                  <c:v>6.3580091270258543E-2</c:v>
                </c:pt>
                <c:pt idx="1134">
                  <c:v>6.353858217607522E-2</c:v>
                </c:pt>
                <c:pt idx="1135">
                  <c:v>6.3423121677044919E-2</c:v>
                </c:pt>
                <c:pt idx="1136">
                  <c:v>6.3372114670689123E-2</c:v>
                </c:pt>
                <c:pt idx="1137">
                  <c:v>6.3312721790297177E-2</c:v>
                </c:pt>
                <c:pt idx="1138">
                  <c:v>6.3320616968328372E-2</c:v>
                </c:pt>
                <c:pt idx="1139">
                  <c:v>6.3331543057729867E-2</c:v>
                </c:pt>
                <c:pt idx="1140">
                  <c:v>6.3324143610619346E-2</c:v>
                </c:pt>
                <c:pt idx="1141">
                  <c:v>6.3289826749536232E-2</c:v>
                </c:pt>
                <c:pt idx="1142">
                  <c:v>6.3245262635629046E-2</c:v>
                </c:pt>
                <c:pt idx="1143">
                  <c:v>6.3222966501557121E-2</c:v>
                </c:pt>
                <c:pt idx="1144">
                  <c:v>6.3272808157790156E-2</c:v>
                </c:pt>
                <c:pt idx="1145">
                  <c:v>6.3279721585105392E-2</c:v>
                </c:pt>
                <c:pt idx="1146">
                  <c:v>6.3266936207314217E-2</c:v>
                </c:pt>
                <c:pt idx="1147">
                  <c:v>6.3283696988720925E-2</c:v>
                </c:pt>
                <c:pt idx="1148">
                  <c:v>6.3360761289454934E-2</c:v>
                </c:pt>
                <c:pt idx="1149">
                  <c:v>6.3423572216422058E-2</c:v>
                </c:pt>
                <c:pt idx="1150">
                  <c:v>6.3489548663131973E-2</c:v>
                </c:pt>
                <c:pt idx="1151">
                  <c:v>6.3549050571251903E-2</c:v>
                </c:pt>
                <c:pt idx="1152">
                  <c:v>6.3653364199618853E-2</c:v>
                </c:pt>
                <c:pt idx="1153">
                  <c:v>6.3734772331448433E-2</c:v>
                </c:pt>
                <c:pt idx="1154">
                  <c:v>6.3745548565111651E-2</c:v>
                </c:pt>
                <c:pt idx="1155">
                  <c:v>6.3812391820350103E-2</c:v>
                </c:pt>
                <c:pt idx="1156">
                  <c:v>6.3802774213373478E-2</c:v>
                </c:pt>
                <c:pt idx="1157">
                  <c:v>6.3816744438564693E-2</c:v>
                </c:pt>
                <c:pt idx="1158">
                  <c:v>6.370734488975914E-2</c:v>
                </c:pt>
                <c:pt idx="1159">
                  <c:v>6.3654744385076026E-2</c:v>
                </c:pt>
                <c:pt idx="1160">
                  <c:v>6.3616037446264068E-2</c:v>
                </c:pt>
                <c:pt idx="1161">
                  <c:v>6.3617691715460861E-2</c:v>
                </c:pt>
                <c:pt idx="1162">
                  <c:v>6.3665238710464797E-2</c:v>
                </c:pt>
                <c:pt idx="1163">
                  <c:v>6.3694882161221572E-2</c:v>
                </c:pt>
                <c:pt idx="1164">
                  <c:v>6.3702382612706762E-2</c:v>
                </c:pt>
                <c:pt idx="1165">
                  <c:v>6.3709156951296933E-2</c:v>
                </c:pt>
                <c:pt idx="1166">
                  <c:v>6.3757285405877009E-2</c:v>
                </c:pt>
                <c:pt idx="1167">
                  <c:v>6.3739161959315269E-2</c:v>
                </c:pt>
                <c:pt idx="1168">
                  <c:v>6.3648639958841596E-2</c:v>
                </c:pt>
                <c:pt idx="1169">
                  <c:v>6.3561484364014709E-2</c:v>
                </c:pt>
                <c:pt idx="1170">
                  <c:v>6.3543731224862954E-2</c:v>
                </c:pt>
                <c:pt idx="1171">
                  <c:v>6.3499254060722016E-2</c:v>
                </c:pt>
                <c:pt idx="1172">
                  <c:v>6.3354316992073181E-2</c:v>
                </c:pt>
                <c:pt idx="1173">
                  <c:v>6.3100980790008046E-2</c:v>
                </c:pt>
                <c:pt idx="1174">
                  <c:v>6.2993560169597146E-2</c:v>
                </c:pt>
                <c:pt idx="1175">
                  <c:v>6.2836766274162389E-2</c:v>
                </c:pt>
                <c:pt idx="1176">
                  <c:v>6.2746152805021646E-2</c:v>
                </c:pt>
                <c:pt idx="1177">
                  <c:v>6.2633275064965493E-2</c:v>
                </c:pt>
                <c:pt idx="1178">
                  <c:v>6.2599868574561637E-2</c:v>
                </c:pt>
                <c:pt idx="1179">
                  <c:v>6.2485070197027301E-2</c:v>
                </c:pt>
                <c:pt idx="1180">
                  <c:v>6.2361734339356059E-2</c:v>
                </c:pt>
                <c:pt idx="1181">
                  <c:v>6.2280713740403983E-2</c:v>
                </c:pt>
                <c:pt idx="1182">
                  <c:v>6.2162938159768769E-2</c:v>
                </c:pt>
                <c:pt idx="1183">
                  <c:v>6.2041647612047744E-2</c:v>
                </c:pt>
                <c:pt idx="1184">
                  <c:v>6.1875043509807562E-2</c:v>
                </c:pt>
                <c:pt idx="1185">
                  <c:v>6.1747622071085195E-2</c:v>
                </c:pt>
                <c:pt idx="1186">
                  <c:v>6.1603477130740505E-2</c:v>
                </c:pt>
                <c:pt idx="1187">
                  <c:v>6.1511374515046326E-2</c:v>
                </c:pt>
                <c:pt idx="1188">
                  <c:v>6.1483856004707259E-2</c:v>
                </c:pt>
                <c:pt idx="1189">
                  <c:v>6.1427047995635899E-2</c:v>
                </c:pt>
                <c:pt idx="1190">
                  <c:v>6.1307896310332254E-2</c:v>
                </c:pt>
                <c:pt idx="1191">
                  <c:v>6.1215205785291382E-2</c:v>
                </c:pt>
                <c:pt idx="1192">
                  <c:v>6.1211081579615675E-2</c:v>
                </c:pt>
                <c:pt idx="1193">
                  <c:v>6.1296048740973316E-2</c:v>
                </c:pt>
                <c:pt idx="1194">
                  <c:v>6.1287066805237655E-2</c:v>
                </c:pt>
                <c:pt idx="1195">
                  <c:v>6.1303737181106363E-2</c:v>
                </c:pt>
                <c:pt idx="1196">
                  <c:v>6.129494965865899E-2</c:v>
                </c:pt>
                <c:pt idx="1197">
                  <c:v>6.1297397211106532E-2</c:v>
                </c:pt>
                <c:pt idx="1198">
                  <c:v>6.1279795622549552E-2</c:v>
                </c:pt>
                <c:pt idx="1199">
                  <c:v>6.1299922520822905E-2</c:v>
                </c:pt>
                <c:pt idx="1200">
                  <c:v>6.1308250002412412E-2</c:v>
                </c:pt>
                <c:pt idx="1201">
                  <c:v>6.1278436764215585E-2</c:v>
                </c:pt>
                <c:pt idx="1202">
                  <c:v>6.1241669608546753E-2</c:v>
                </c:pt>
                <c:pt idx="1203">
                  <c:v>6.1243360177238734E-2</c:v>
                </c:pt>
                <c:pt idx="1204">
                  <c:v>6.1282436511715097E-2</c:v>
                </c:pt>
                <c:pt idx="1205">
                  <c:v>6.1266942102183398E-2</c:v>
                </c:pt>
                <c:pt idx="1206">
                  <c:v>6.1233690069694237E-2</c:v>
                </c:pt>
                <c:pt idx="1207">
                  <c:v>6.1075335505598051E-2</c:v>
                </c:pt>
                <c:pt idx="1208">
                  <c:v>6.0896755207505739E-2</c:v>
                </c:pt>
                <c:pt idx="1209">
                  <c:v>6.0705882084150217E-2</c:v>
                </c:pt>
                <c:pt idx="1210">
                  <c:v>6.0548660178061486E-2</c:v>
                </c:pt>
                <c:pt idx="1211">
                  <c:v>6.0432673245710888E-2</c:v>
                </c:pt>
                <c:pt idx="1212">
                  <c:v>6.0364658793110551E-2</c:v>
                </c:pt>
                <c:pt idx="1213">
                  <c:v>6.0313180682077215E-2</c:v>
                </c:pt>
                <c:pt idx="1214">
                  <c:v>6.0278238215718781E-2</c:v>
                </c:pt>
                <c:pt idx="1215">
                  <c:v>6.0281837417053674E-2</c:v>
                </c:pt>
                <c:pt idx="1216">
                  <c:v>6.0355332562777808E-2</c:v>
                </c:pt>
                <c:pt idx="1217">
                  <c:v>6.0379320417028814E-2</c:v>
                </c:pt>
                <c:pt idx="1218">
                  <c:v>6.0414598464287574E-2</c:v>
                </c:pt>
                <c:pt idx="1219">
                  <c:v>6.0446460525000002E-2</c:v>
                </c:pt>
                <c:pt idx="1220">
                  <c:v>6.0496702162213853E-2</c:v>
                </c:pt>
                <c:pt idx="1221">
                  <c:v>6.0579556877926731E-2</c:v>
                </c:pt>
                <c:pt idx="1222">
                  <c:v>6.0697593398829408E-2</c:v>
                </c:pt>
                <c:pt idx="1223">
                  <c:v>6.0759762019127507E-2</c:v>
                </c:pt>
                <c:pt idx="1224">
                  <c:v>6.0784648098652874E-2</c:v>
                </c:pt>
                <c:pt idx="1225">
                  <c:v>6.0826081544667343E-2</c:v>
                </c:pt>
                <c:pt idx="1226">
                  <c:v>6.0859196216767289E-2</c:v>
                </c:pt>
                <c:pt idx="1227">
                  <c:v>6.0993200131512812E-2</c:v>
                </c:pt>
                <c:pt idx="1228">
                  <c:v>6.1132629024754706E-2</c:v>
                </c:pt>
                <c:pt idx="1229">
                  <c:v>6.1303912598839917E-2</c:v>
                </c:pt>
                <c:pt idx="1230">
                  <c:v>6.1477011126541581E-2</c:v>
                </c:pt>
                <c:pt idx="1231">
                  <c:v>6.1596078763258878E-2</c:v>
                </c:pt>
                <c:pt idx="1232">
                  <c:v>6.1681942642835809E-2</c:v>
                </c:pt>
                <c:pt idx="1233">
                  <c:v>6.1725135053968407E-2</c:v>
                </c:pt>
                <c:pt idx="1234">
                  <c:v>6.175638721230161E-2</c:v>
                </c:pt>
                <c:pt idx="1235">
                  <c:v>6.1757429716048105E-2</c:v>
                </c:pt>
                <c:pt idx="1236">
                  <c:v>6.1736987307653667E-2</c:v>
                </c:pt>
                <c:pt idx="1237">
                  <c:v>6.1729752806810811E-2</c:v>
                </c:pt>
                <c:pt idx="1238">
                  <c:v>6.1747066968047472E-2</c:v>
                </c:pt>
                <c:pt idx="1239">
                  <c:v>6.1720539475335692E-2</c:v>
                </c:pt>
                <c:pt idx="1240">
                  <c:v>6.1691617477088526E-2</c:v>
                </c:pt>
                <c:pt idx="1241">
                  <c:v>6.1617031237269269E-2</c:v>
                </c:pt>
                <c:pt idx="1242">
                  <c:v>6.1499282232801523E-2</c:v>
                </c:pt>
                <c:pt idx="1243">
                  <c:v>6.1419644192219902E-2</c:v>
                </c:pt>
                <c:pt idx="1244">
                  <c:v>6.1332630599263263E-2</c:v>
                </c:pt>
                <c:pt idx="1245">
                  <c:v>6.128474596388879E-2</c:v>
                </c:pt>
                <c:pt idx="1246">
                  <c:v>6.128101821016102E-2</c:v>
                </c:pt>
                <c:pt idx="1247">
                  <c:v>6.1232307278858464E-2</c:v>
                </c:pt>
                <c:pt idx="1248">
                  <c:v>6.1190153965845095E-2</c:v>
                </c:pt>
                <c:pt idx="1249">
                  <c:v>6.1201562211485462E-2</c:v>
                </c:pt>
                <c:pt idx="1250">
                  <c:v>6.117584165744111E-2</c:v>
                </c:pt>
                <c:pt idx="1251">
                  <c:v>6.121190698621324E-2</c:v>
                </c:pt>
                <c:pt idx="1252">
                  <c:v>6.1187932632146634E-2</c:v>
                </c:pt>
                <c:pt idx="1253">
                  <c:v>6.1171258235627281E-2</c:v>
                </c:pt>
                <c:pt idx="1254">
                  <c:v>6.1101665978060882E-2</c:v>
                </c:pt>
                <c:pt idx="1255">
                  <c:v>6.1012220381977435E-2</c:v>
                </c:pt>
                <c:pt idx="1256">
                  <c:v>6.0909425767220457E-2</c:v>
                </c:pt>
                <c:pt idx="1257">
                  <c:v>6.0827414751901933E-2</c:v>
                </c:pt>
                <c:pt idx="1258">
                  <c:v>6.0732243354773896E-2</c:v>
                </c:pt>
                <c:pt idx="1259">
                  <c:v>6.0691663839588704E-2</c:v>
                </c:pt>
                <c:pt idx="1260">
                  <c:v>6.0690651363267581E-2</c:v>
                </c:pt>
                <c:pt idx="1261">
                  <c:v>6.0686255737408601E-2</c:v>
                </c:pt>
                <c:pt idx="1262">
                  <c:v>6.0701203289856134E-2</c:v>
                </c:pt>
                <c:pt idx="1263">
                  <c:v>6.0620893010024324E-2</c:v>
                </c:pt>
                <c:pt idx="1264">
                  <c:v>6.0683233544833293E-2</c:v>
                </c:pt>
                <c:pt idx="1265">
                  <c:v>6.0726502092829385E-2</c:v>
                </c:pt>
                <c:pt idx="1266">
                  <c:v>6.076648385020246E-2</c:v>
                </c:pt>
                <c:pt idx="1267">
                  <c:v>6.0793737248427751E-2</c:v>
                </c:pt>
                <c:pt idx="1268">
                  <c:v>6.0800041351028088E-2</c:v>
                </c:pt>
                <c:pt idx="1269">
                  <c:v>6.0766062385439565E-2</c:v>
                </c:pt>
                <c:pt idx="1270">
                  <c:v>6.0748900803060592E-2</c:v>
                </c:pt>
                <c:pt idx="1271">
                  <c:v>6.062586841564592E-2</c:v>
                </c:pt>
                <c:pt idx="1272">
                  <c:v>6.0512707676694935E-2</c:v>
                </c:pt>
                <c:pt idx="1273">
                  <c:v>6.038984527553963E-2</c:v>
                </c:pt>
                <c:pt idx="1274">
                  <c:v>6.0336699684974418E-2</c:v>
                </c:pt>
                <c:pt idx="1275">
                  <c:v>6.0329761076432939E-2</c:v>
                </c:pt>
                <c:pt idx="1276">
                  <c:v>6.0283272133963207E-2</c:v>
                </c:pt>
                <c:pt idx="1277">
                  <c:v>6.0246084264526323E-2</c:v>
                </c:pt>
                <c:pt idx="1278">
                  <c:v>6.0191564590651801E-2</c:v>
                </c:pt>
                <c:pt idx="1279">
                  <c:v>6.0108409379043201E-2</c:v>
                </c:pt>
                <c:pt idx="1280">
                  <c:v>5.9984811069463219E-2</c:v>
                </c:pt>
                <c:pt idx="1281">
                  <c:v>5.9867153348042067E-2</c:v>
                </c:pt>
                <c:pt idx="1282">
                  <c:v>5.9757229835971329E-2</c:v>
                </c:pt>
                <c:pt idx="1283">
                  <c:v>5.9711935888679103E-2</c:v>
                </c:pt>
                <c:pt idx="1284">
                  <c:v>5.9559846623181145E-2</c:v>
                </c:pt>
                <c:pt idx="1285">
                  <c:v>5.9414975526143075E-2</c:v>
                </c:pt>
                <c:pt idx="1286">
                  <c:v>5.9237431331207568E-2</c:v>
                </c:pt>
                <c:pt idx="1287">
                  <c:v>5.9186389370460148E-2</c:v>
                </c:pt>
                <c:pt idx="1288">
                  <c:v>5.9159244134067777E-2</c:v>
                </c:pt>
                <c:pt idx="1289">
                  <c:v>5.9079101919699208E-2</c:v>
                </c:pt>
                <c:pt idx="1290">
                  <c:v>5.8999164892031795E-2</c:v>
                </c:pt>
                <c:pt idx="1291">
                  <c:v>5.8998503251097414E-2</c:v>
                </c:pt>
                <c:pt idx="1292">
                  <c:v>5.9014195986815565E-2</c:v>
                </c:pt>
                <c:pt idx="1293">
                  <c:v>5.9073125407371231E-2</c:v>
                </c:pt>
                <c:pt idx="1294">
                  <c:v>5.912267142583609E-2</c:v>
                </c:pt>
                <c:pt idx="1295">
                  <c:v>5.9162619408025516E-2</c:v>
                </c:pt>
                <c:pt idx="1296">
                  <c:v>5.9229787869226447E-2</c:v>
                </c:pt>
                <c:pt idx="1297">
                  <c:v>5.9291010966123284E-2</c:v>
                </c:pt>
                <c:pt idx="1298">
                  <c:v>5.9356114595401931E-2</c:v>
                </c:pt>
                <c:pt idx="1299">
                  <c:v>5.9425371920600767E-2</c:v>
                </c:pt>
                <c:pt idx="1300">
                  <c:v>5.9475356327855389E-2</c:v>
                </c:pt>
                <c:pt idx="1301">
                  <c:v>5.9551045739276942E-2</c:v>
                </c:pt>
                <c:pt idx="1302">
                  <c:v>5.9607330409498949E-2</c:v>
                </c:pt>
                <c:pt idx="1303">
                  <c:v>5.9687782507642763E-2</c:v>
                </c:pt>
                <c:pt idx="1304">
                  <c:v>5.9767653377312081E-2</c:v>
                </c:pt>
                <c:pt idx="1305">
                  <c:v>5.9848337736211656E-2</c:v>
                </c:pt>
                <c:pt idx="1306">
                  <c:v>5.9915570183691022E-2</c:v>
                </c:pt>
                <c:pt idx="1307">
                  <c:v>5.9936174030331489E-2</c:v>
                </c:pt>
                <c:pt idx="1308">
                  <c:v>5.9927209429659865E-2</c:v>
                </c:pt>
                <c:pt idx="1309">
                  <c:v>5.9978748092353609E-2</c:v>
                </c:pt>
                <c:pt idx="1310">
                  <c:v>6.0039166860502771E-2</c:v>
                </c:pt>
                <c:pt idx="1311">
                  <c:v>6.0100836606971818E-2</c:v>
                </c:pt>
                <c:pt idx="1312">
                  <c:v>6.0169265691794337E-2</c:v>
                </c:pt>
                <c:pt idx="1313">
                  <c:v>6.0227055798128135E-2</c:v>
                </c:pt>
                <c:pt idx="1314">
                  <c:v>6.0312521845514257E-2</c:v>
                </c:pt>
                <c:pt idx="1315">
                  <c:v>6.0365805289563798E-2</c:v>
                </c:pt>
                <c:pt idx="1316">
                  <c:v>6.0406973207329406E-2</c:v>
                </c:pt>
                <c:pt idx="1317">
                  <c:v>6.0475975780609689E-2</c:v>
                </c:pt>
                <c:pt idx="1318">
                  <c:v>6.0542065115158458E-2</c:v>
                </c:pt>
                <c:pt idx="1319">
                  <c:v>6.0558984255286483E-2</c:v>
                </c:pt>
                <c:pt idx="1320">
                  <c:v>6.060916501966699E-2</c:v>
                </c:pt>
                <c:pt idx="1321">
                  <c:v>6.0669651213212793E-2</c:v>
                </c:pt>
                <c:pt idx="1322">
                  <c:v>6.0730193646428933E-2</c:v>
                </c:pt>
                <c:pt idx="1323">
                  <c:v>6.0867638235303376E-2</c:v>
                </c:pt>
                <c:pt idx="1324">
                  <c:v>6.0984467218616958E-2</c:v>
                </c:pt>
                <c:pt idx="1325">
                  <c:v>6.1077882478239323E-2</c:v>
                </c:pt>
                <c:pt idx="1326">
                  <c:v>6.1241495047811866E-2</c:v>
                </c:pt>
                <c:pt idx="1327">
                  <c:v>6.1372580054024128E-2</c:v>
                </c:pt>
                <c:pt idx="1328">
                  <c:v>6.1509207957447312E-2</c:v>
                </c:pt>
                <c:pt idx="1329">
                  <c:v>6.1617262108298224E-2</c:v>
                </c:pt>
                <c:pt idx="1330">
                  <c:v>6.1699165714225492E-2</c:v>
                </c:pt>
                <c:pt idx="1331">
                  <c:v>6.1772586315691116E-2</c:v>
                </c:pt>
                <c:pt idx="1332">
                  <c:v>6.1867251347963191E-2</c:v>
                </c:pt>
                <c:pt idx="1333">
                  <c:v>6.1943136236290927E-2</c:v>
                </c:pt>
                <c:pt idx="1334">
                  <c:v>6.1949277853480943E-2</c:v>
                </c:pt>
                <c:pt idx="1335">
                  <c:v>6.1974179686255862E-2</c:v>
                </c:pt>
                <c:pt idx="1336">
                  <c:v>6.2016037441797844E-2</c:v>
                </c:pt>
                <c:pt idx="1337">
                  <c:v>6.2050866181129392E-2</c:v>
                </c:pt>
                <c:pt idx="1338">
                  <c:v>6.2092065928287997E-2</c:v>
                </c:pt>
                <c:pt idx="1339">
                  <c:v>6.2183364121262019E-2</c:v>
                </c:pt>
                <c:pt idx="1340">
                  <c:v>6.2264759542477788E-2</c:v>
                </c:pt>
                <c:pt idx="1341">
                  <c:v>6.2340774604285699E-2</c:v>
                </c:pt>
                <c:pt idx="1342">
                  <c:v>6.2429836283602692E-2</c:v>
                </c:pt>
                <c:pt idx="1343">
                  <c:v>6.2444899007173892E-2</c:v>
                </c:pt>
                <c:pt idx="1344">
                  <c:v>6.2463069338771174E-2</c:v>
                </c:pt>
                <c:pt idx="1345">
                  <c:v>6.2485274525133014E-2</c:v>
                </c:pt>
                <c:pt idx="1346">
                  <c:v>6.2503353254585489E-2</c:v>
                </c:pt>
                <c:pt idx="1347">
                  <c:v>6.2539930304036845E-2</c:v>
                </c:pt>
                <c:pt idx="1348">
                  <c:v>6.2588070184175004E-2</c:v>
                </c:pt>
                <c:pt idx="1349">
                  <c:v>6.2666004477549678E-2</c:v>
                </c:pt>
                <c:pt idx="1350">
                  <c:v>6.2761761376492212E-2</c:v>
                </c:pt>
                <c:pt idx="1351">
                  <c:v>6.2861411989949975E-2</c:v>
                </c:pt>
                <c:pt idx="1352">
                  <c:v>6.2934314771507266E-2</c:v>
                </c:pt>
                <c:pt idx="1353">
                  <c:v>6.2991418447660721E-2</c:v>
                </c:pt>
                <c:pt idx="1354">
                  <c:v>6.3040931957917656E-2</c:v>
                </c:pt>
                <c:pt idx="1355">
                  <c:v>6.3126097926942876E-2</c:v>
                </c:pt>
                <c:pt idx="1356">
                  <c:v>6.3109031613759387E-2</c:v>
                </c:pt>
                <c:pt idx="1357">
                  <c:v>6.3043325832501079E-2</c:v>
                </c:pt>
                <c:pt idx="1358">
                  <c:v>6.299402036731791E-2</c:v>
                </c:pt>
                <c:pt idx="1359">
                  <c:v>6.2928118970804331E-2</c:v>
                </c:pt>
                <c:pt idx="1360">
                  <c:v>6.2850516924780137E-2</c:v>
                </c:pt>
                <c:pt idx="1361">
                  <c:v>6.2777592802675669E-2</c:v>
                </c:pt>
                <c:pt idx="1362">
                  <c:v>6.2648145875275452E-2</c:v>
                </c:pt>
                <c:pt idx="1363">
                  <c:v>6.2527913991819367E-2</c:v>
                </c:pt>
                <c:pt idx="1364">
                  <c:v>6.2411661583719989E-2</c:v>
                </c:pt>
                <c:pt idx="1365">
                  <c:v>6.2280609038970335E-2</c:v>
                </c:pt>
                <c:pt idx="1366">
                  <c:v>6.2106814155618771E-2</c:v>
                </c:pt>
                <c:pt idx="1367">
                  <c:v>6.1961513280799886E-2</c:v>
                </c:pt>
                <c:pt idx="1368">
                  <c:v>6.1827454856356122E-2</c:v>
                </c:pt>
                <c:pt idx="1369">
                  <c:v>6.165595306034144E-2</c:v>
                </c:pt>
                <c:pt idx="1370">
                  <c:v>6.1474431278687888E-2</c:v>
                </c:pt>
                <c:pt idx="1371">
                  <c:v>6.1294462817968631E-2</c:v>
                </c:pt>
                <c:pt idx="1372">
                  <c:v>6.112713322126874E-2</c:v>
                </c:pt>
                <c:pt idx="1373">
                  <c:v>6.0972499927824775E-2</c:v>
                </c:pt>
                <c:pt idx="1374">
                  <c:v>6.0850551652268749E-2</c:v>
                </c:pt>
                <c:pt idx="1375">
                  <c:v>6.0703799230480582E-2</c:v>
                </c:pt>
                <c:pt idx="1376">
                  <c:v>6.0652745237753672E-2</c:v>
                </c:pt>
                <c:pt idx="1377">
                  <c:v>6.059545134572375E-2</c:v>
                </c:pt>
                <c:pt idx="1378">
                  <c:v>6.0557173160592004E-2</c:v>
                </c:pt>
                <c:pt idx="1379">
                  <c:v>6.0506509342890633E-2</c:v>
                </c:pt>
                <c:pt idx="1380">
                  <c:v>6.0426420721923155E-2</c:v>
                </c:pt>
                <c:pt idx="1381">
                  <c:v>6.0345447982813681E-2</c:v>
                </c:pt>
                <c:pt idx="1382">
                  <c:v>6.0318328156420506E-2</c:v>
                </c:pt>
                <c:pt idx="1383">
                  <c:v>6.029826432872909E-2</c:v>
                </c:pt>
                <c:pt idx="1384">
                  <c:v>6.0255072990071747E-2</c:v>
                </c:pt>
                <c:pt idx="1385">
                  <c:v>6.0228832598737E-2</c:v>
                </c:pt>
                <c:pt idx="1386">
                  <c:v>6.0227132015084561E-2</c:v>
                </c:pt>
                <c:pt idx="1387">
                  <c:v>6.0175234689058874E-2</c:v>
                </c:pt>
                <c:pt idx="1388">
                  <c:v>6.0099423400048403E-2</c:v>
                </c:pt>
                <c:pt idx="1389">
                  <c:v>6.0047929854216822E-2</c:v>
                </c:pt>
                <c:pt idx="1390">
                  <c:v>6.0006883051350414E-2</c:v>
                </c:pt>
                <c:pt idx="1391">
                  <c:v>5.9969345212417827E-2</c:v>
                </c:pt>
                <c:pt idx="1392">
                  <c:v>5.995929732585048E-2</c:v>
                </c:pt>
                <c:pt idx="1393">
                  <c:v>5.9985467000310357E-2</c:v>
                </c:pt>
                <c:pt idx="1394">
                  <c:v>5.9998740774165935E-2</c:v>
                </c:pt>
                <c:pt idx="1395">
                  <c:v>5.999282556726062E-2</c:v>
                </c:pt>
                <c:pt idx="1396">
                  <c:v>5.9998835975605527E-2</c:v>
                </c:pt>
                <c:pt idx="1397">
                  <c:v>6.0042252273850051E-2</c:v>
                </c:pt>
                <c:pt idx="1398">
                  <c:v>6.0055995724497394E-2</c:v>
                </c:pt>
                <c:pt idx="1399">
                  <c:v>6.0056601855148238E-2</c:v>
                </c:pt>
                <c:pt idx="1400">
                  <c:v>6.0111615078340973E-2</c:v>
                </c:pt>
                <c:pt idx="1401">
                  <c:v>6.0153498191703014E-2</c:v>
                </c:pt>
                <c:pt idx="1402">
                  <c:v>6.0180008765721139E-2</c:v>
                </c:pt>
                <c:pt idx="1403">
                  <c:v>6.0201547014613901E-2</c:v>
                </c:pt>
                <c:pt idx="1404">
                  <c:v>6.0244630934997323E-2</c:v>
                </c:pt>
                <c:pt idx="1405">
                  <c:v>6.0278252933945856E-2</c:v>
                </c:pt>
                <c:pt idx="1406">
                  <c:v>6.0327673957041604E-2</c:v>
                </c:pt>
                <c:pt idx="1407">
                  <c:v>6.0356457535551647E-2</c:v>
                </c:pt>
                <c:pt idx="1408">
                  <c:v>6.0412554666320395E-2</c:v>
                </c:pt>
                <c:pt idx="1409">
                  <c:v>6.0466733972016393E-2</c:v>
                </c:pt>
                <c:pt idx="1410">
                  <c:v>6.052563490542693E-2</c:v>
                </c:pt>
                <c:pt idx="1411">
                  <c:v>6.0570928360452123E-2</c:v>
                </c:pt>
                <c:pt idx="1412">
                  <c:v>6.0576904965575398E-2</c:v>
                </c:pt>
                <c:pt idx="1413">
                  <c:v>6.0556975288947226E-2</c:v>
                </c:pt>
                <c:pt idx="1414">
                  <c:v>6.0570142414304737E-2</c:v>
                </c:pt>
                <c:pt idx="1415">
                  <c:v>6.0581215734221969E-2</c:v>
                </c:pt>
                <c:pt idx="1416">
                  <c:v>6.0560080052599621E-2</c:v>
                </c:pt>
                <c:pt idx="1417">
                  <c:v>6.054183187741715E-2</c:v>
                </c:pt>
                <c:pt idx="1418">
                  <c:v>6.0530139208303468E-2</c:v>
                </c:pt>
                <c:pt idx="1419">
                  <c:v>6.0513524845427547E-2</c:v>
                </c:pt>
                <c:pt idx="1420">
                  <c:v>6.0467621890646098E-2</c:v>
                </c:pt>
                <c:pt idx="1421">
                  <c:v>6.0414242752148815E-2</c:v>
                </c:pt>
                <c:pt idx="1422">
                  <c:v>6.0366686361171373E-2</c:v>
                </c:pt>
                <c:pt idx="1423">
                  <c:v>6.031568075631507E-2</c:v>
                </c:pt>
                <c:pt idx="1424">
                  <c:v>6.0272318698116001E-2</c:v>
                </c:pt>
                <c:pt idx="1425">
                  <c:v>6.0236267603546036E-2</c:v>
                </c:pt>
                <c:pt idx="1426">
                  <c:v>6.0179819389573209E-2</c:v>
                </c:pt>
                <c:pt idx="1427">
                  <c:v>6.0156458830001223E-2</c:v>
                </c:pt>
                <c:pt idx="1428">
                  <c:v>6.009730028120007E-2</c:v>
                </c:pt>
                <c:pt idx="1429">
                  <c:v>6.0031175202239773E-2</c:v>
                </c:pt>
                <c:pt idx="1430">
                  <c:v>5.9966642098624165E-2</c:v>
                </c:pt>
                <c:pt idx="1431">
                  <c:v>5.9877275125219377E-2</c:v>
                </c:pt>
                <c:pt idx="1432">
                  <c:v>5.9796746069099002E-2</c:v>
                </c:pt>
                <c:pt idx="1433">
                  <c:v>5.9726745874383591E-2</c:v>
                </c:pt>
                <c:pt idx="1434">
                  <c:v>5.9629322971800715E-2</c:v>
                </c:pt>
                <c:pt idx="1435">
                  <c:v>5.9548761532901472E-2</c:v>
                </c:pt>
                <c:pt idx="1436">
                  <c:v>5.947726798579818E-2</c:v>
                </c:pt>
                <c:pt idx="1437">
                  <c:v>5.9402759425240134E-2</c:v>
                </c:pt>
                <c:pt idx="1438">
                  <c:v>5.9349878315544571E-2</c:v>
                </c:pt>
                <c:pt idx="1439">
                  <c:v>5.931198782803726E-2</c:v>
                </c:pt>
                <c:pt idx="1440">
                  <c:v>5.9286735302784742E-2</c:v>
                </c:pt>
                <c:pt idx="1441">
                  <c:v>5.9288621646482208E-2</c:v>
                </c:pt>
                <c:pt idx="1442">
                  <c:v>5.9285252111533716E-2</c:v>
                </c:pt>
                <c:pt idx="1443">
                  <c:v>5.9288374208695795E-2</c:v>
                </c:pt>
                <c:pt idx="1444">
                  <c:v>5.9307262912969172E-2</c:v>
                </c:pt>
                <c:pt idx="1445">
                  <c:v>5.9320194482129482E-2</c:v>
                </c:pt>
                <c:pt idx="1446">
                  <c:v>5.932988511700419E-2</c:v>
                </c:pt>
                <c:pt idx="1447">
                  <c:v>5.9386148301520017E-2</c:v>
                </c:pt>
                <c:pt idx="1448">
                  <c:v>5.9479540789371607E-2</c:v>
                </c:pt>
                <c:pt idx="1449">
                  <c:v>5.9577516480295779E-2</c:v>
                </c:pt>
                <c:pt idx="1450">
                  <c:v>5.961675267666873E-2</c:v>
                </c:pt>
                <c:pt idx="1451">
                  <c:v>5.9634975674886112E-2</c:v>
                </c:pt>
                <c:pt idx="1452">
                  <c:v>5.9678414928963995E-2</c:v>
                </c:pt>
                <c:pt idx="1453">
                  <c:v>5.9725611754991845E-2</c:v>
                </c:pt>
                <c:pt idx="1454">
                  <c:v>5.9768847527626567E-2</c:v>
                </c:pt>
                <c:pt idx="1455">
                  <c:v>5.9784571142807441E-2</c:v>
                </c:pt>
                <c:pt idx="1456">
                  <c:v>5.9810441719432283E-2</c:v>
                </c:pt>
                <c:pt idx="1457">
                  <c:v>5.9815255495082834E-2</c:v>
                </c:pt>
                <c:pt idx="1458">
                  <c:v>5.9825005331042458E-2</c:v>
                </c:pt>
                <c:pt idx="1459">
                  <c:v>5.984297022885364E-2</c:v>
                </c:pt>
                <c:pt idx="1460">
                  <c:v>5.987308855724173E-2</c:v>
                </c:pt>
                <c:pt idx="1461">
                  <c:v>5.9866165847111241E-2</c:v>
                </c:pt>
                <c:pt idx="1462">
                  <c:v>5.9901204292846996E-2</c:v>
                </c:pt>
                <c:pt idx="1463">
                  <c:v>5.9892777608575434E-2</c:v>
                </c:pt>
                <c:pt idx="1464">
                  <c:v>5.9879596513206679E-2</c:v>
                </c:pt>
                <c:pt idx="1465">
                  <c:v>5.9882542989639666E-2</c:v>
                </c:pt>
                <c:pt idx="1466">
                  <c:v>5.9880910140600527E-2</c:v>
                </c:pt>
                <c:pt idx="1467">
                  <c:v>5.9820539701261465E-2</c:v>
                </c:pt>
                <c:pt idx="1468">
                  <c:v>5.9768342324972315E-2</c:v>
                </c:pt>
                <c:pt idx="1469">
                  <c:v>5.971205092660703E-2</c:v>
                </c:pt>
                <c:pt idx="1470">
                  <c:v>5.9699927484797397E-2</c:v>
                </c:pt>
                <c:pt idx="1471">
                  <c:v>5.9722725162336079E-2</c:v>
                </c:pt>
                <c:pt idx="1472">
                  <c:v>5.9731159572210632E-2</c:v>
                </c:pt>
                <c:pt idx="1473">
                  <c:v>5.9745132216941291E-2</c:v>
                </c:pt>
                <c:pt idx="1474">
                  <c:v>5.9786866194188895E-2</c:v>
                </c:pt>
                <c:pt idx="1475">
                  <c:v>5.9829787157197376E-2</c:v>
                </c:pt>
                <c:pt idx="1476">
                  <c:v>5.987181903153975E-2</c:v>
                </c:pt>
                <c:pt idx="1477">
                  <c:v>5.9916293317225464E-2</c:v>
                </c:pt>
                <c:pt idx="1478">
                  <c:v>5.9944386275263918E-2</c:v>
                </c:pt>
                <c:pt idx="1479">
                  <c:v>5.9984741415383944E-2</c:v>
                </c:pt>
                <c:pt idx="1480">
                  <c:v>6.001256844802718E-2</c:v>
                </c:pt>
                <c:pt idx="1481">
                  <c:v>6.0087297089483772E-2</c:v>
                </c:pt>
                <c:pt idx="1482">
                  <c:v>6.0135110565878856E-2</c:v>
                </c:pt>
                <c:pt idx="1483">
                  <c:v>6.0216452150741576E-2</c:v>
                </c:pt>
                <c:pt idx="1484">
                  <c:v>6.0267762193605509E-2</c:v>
                </c:pt>
                <c:pt idx="1485">
                  <c:v>6.0315997606362783E-2</c:v>
                </c:pt>
                <c:pt idx="1486">
                  <c:v>6.0359765756276197E-2</c:v>
                </c:pt>
                <c:pt idx="1487">
                  <c:v>6.0406687162247411E-2</c:v>
                </c:pt>
                <c:pt idx="1488">
                  <c:v>6.0422078740861196E-2</c:v>
                </c:pt>
                <c:pt idx="1489">
                  <c:v>6.0442120381616574E-2</c:v>
                </c:pt>
                <c:pt idx="1490">
                  <c:v>6.0481289652203327E-2</c:v>
                </c:pt>
                <c:pt idx="1491">
                  <c:v>6.0520583378313952E-2</c:v>
                </c:pt>
                <c:pt idx="1492">
                  <c:v>6.0583166838311622E-2</c:v>
                </c:pt>
                <c:pt idx="1493">
                  <c:v>6.0636220095010476E-2</c:v>
                </c:pt>
                <c:pt idx="1494">
                  <c:v>6.0690315380691418E-2</c:v>
                </c:pt>
                <c:pt idx="1495">
                  <c:v>6.076417427786622E-2</c:v>
                </c:pt>
                <c:pt idx="1496">
                  <c:v>6.0841148780719043E-2</c:v>
                </c:pt>
                <c:pt idx="1497">
                  <c:v>6.0920427322242822E-2</c:v>
                </c:pt>
                <c:pt idx="1498">
                  <c:v>6.0977397821553571E-2</c:v>
                </c:pt>
                <c:pt idx="1499">
                  <c:v>6.1032755198537847E-2</c:v>
                </c:pt>
                <c:pt idx="1500">
                  <c:v>6.1096327022782101E-2</c:v>
                </c:pt>
                <c:pt idx="1501">
                  <c:v>6.1125074317154394E-2</c:v>
                </c:pt>
                <c:pt idx="1502">
                  <c:v>6.1147953491425301E-2</c:v>
                </c:pt>
                <c:pt idx="1503">
                  <c:v>6.1152162245634044E-2</c:v>
                </c:pt>
                <c:pt idx="1504">
                  <c:v>6.1192043261368997E-2</c:v>
                </c:pt>
                <c:pt idx="1505">
                  <c:v>6.122002725538498E-2</c:v>
                </c:pt>
                <c:pt idx="1506">
                  <c:v>6.1265948836566109E-2</c:v>
                </c:pt>
                <c:pt idx="1507">
                  <c:v>6.1331692220402897E-2</c:v>
                </c:pt>
                <c:pt idx="1508">
                  <c:v>6.140010007022826E-2</c:v>
                </c:pt>
                <c:pt idx="1509">
                  <c:v>6.1466181572692714E-2</c:v>
                </c:pt>
                <c:pt idx="1510">
                  <c:v>6.1512412111498084E-2</c:v>
                </c:pt>
                <c:pt idx="1511">
                  <c:v>6.1579391272313058E-2</c:v>
                </c:pt>
                <c:pt idx="1512">
                  <c:v>6.1595474205211019E-2</c:v>
                </c:pt>
                <c:pt idx="1513">
                  <c:v>6.1616132246482082E-2</c:v>
                </c:pt>
                <c:pt idx="1514">
                  <c:v>6.160081487153287E-2</c:v>
                </c:pt>
                <c:pt idx="1515">
                  <c:v>6.1566750349191235E-2</c:v>
                </c:pt>
                <c:pt idx="1516">
                  <c:v>6.152936373256964E-2</c:v>
                </c:pt>
                <c:pt idx="1517">
                  <c:v>6.145628917086695E-2</c:v>
                </c:pt>
                <c:pt idx="1518">
                  <c:v>6.1381018158876366E-2</c:v>
                </c:pt>
                <c:pt idx="1519">
                  <c:v>6.1291735046181031E-2</c:v>
                </c:pt>
                <c:pt idx="1520">
                  <c:v>6.1215672406359986E-2</c:v>
                </c:pt>
                <c:pt idx="1521">
                  <c:v>6.1158047559419539E-2</c:v>
                </c:pt>
                <c:pt idx="1522">
                  <c:v>6.1070996012132103E-2</c:v>
                </c:pt>
                <c:pt idx="1523">
                  <c:v>6.1000409191545278E-2</c:v>
                </c:pt>
                <c:pt idx="1524">
                  <c:v>6.0902489552556227E-2</c:v>
                </c:pt>
                <c:pt idx="1525">
                  <c:v>6.0828715765047059E-2</c:v>
                </c:pt>
                <c:pt idx="1526">
                  <c:v>6.0750908255221024E-2</c:v>
                </c:pt>
                <c:pt idx="1527">
                  <c:v>6.0659163487357538E-2</c:v>
                </c:pt>
                <c:pt idx="1528">
                  <c:v>6.0586308656987956E-2</c:v>
                </c:pt>
                <c:pt idx="1529">
                  <c:v>6.050636175044348E-2</c:v>
                </c:pt>
                <c:pt idx="1530">
                  <c:v>6.0415055139966721E-2</c:v>
                </c:pt>
                <c:pt idx="1531">
                  <c:v>6.0345691166162077E-2</c:v>
                </c:pt>
                <c:pt idx="1532">
                  <c:v>6.0285728953669571E-2</c:v>
                </c:pt>
                <c:pt idx="1533">
                  <c:v>6.0221658043991246E-2</c:v>
                </c:pt>
                <c:pt idx="1534">
                  <c:v>6.0185140550600522E-2</c:v>
                </c:pt>
                <c:pt idx="1535">
                  <c:v>6.0167022956252217E-2</c:v>
                </c:pt>
                <c:pt idx="1536">
                  <c:v>6.0149914590657737E-2</c:v>
                </c:pt>
                <c:pt idx="1537">
                  <c:v>6.0192780095392515E-2</c:v>
                </c:pt>
                <c:pt idx="1538">
                  <c:v>6.0250354179545398E-2</c:v>
                </c:pt>
                <c:pt idx="1539">
                  <c:v>6.0315899877664801E-2</c:v>
                </c:pt>
                <c:pt idx="1540">
                  <c:v>6.0349710976525514E-2</c:v>
                </c:pt>
                <c:pt idx="1541">
                  <c:v>6.0375591252247715E-2</c:v>
                </c:pt>
                <c:pt idx="1542">
                  <c:v>6.0412522230172482E-2</c:v>
                </c:pt>
                <c:pt idx="1543">
                  <c:v>6.0446540750984837E-2</c:v>
                </c:pt>
                <c:pt idx="1544">
                  <c:v>6.0485577624611687E-2</c:v>
                </c:pt>
                <c:pt idx="1545">
                  <c:v>6.0526133018141026E-2</c:v>
                </c:pt>
                <c:pt idx="1546">
                  <c:v>6.0575927055097921E-2</c:v>
                </c:pt>
                <c:pt idx="1547">
                  <c:v>6.0642711949531448E-2</c:v>
                </c:pt>
                <c:pt idx="1548">
                  <c:v>6.0681970407574913E-2</c:v>
                </c:pt>
                <c:pt idx="1549">
                  <c:v>6.0711485933860644E-2</c:v>
                </c:pt>
                <c:pt idx="1550">
                  <c:v>6.0769127128367996E-2</c:v>
                </c:pt>
                <c:pt idx="1551">
                  <c:v>6.0789097994813933E-2</c:v>
                </c:pt>
                <c:pt idx="1552">
                  <c:v>6.0834032033839705E-2</c:v>
                </c:pt>
                <c:pt idx="1553">
                  <c:v>6.0888092845795452E-2</c:v>
                </c:pt>
                <c:pt idx="1554">
                  <c:v>6.0906511724466726E-2</c:v>
                </c:pt>
                <c:pt idx="1555">
                  <c:v>6.0906537870308218E-2</c:v>
                </c:pt>
                <c:pt idx="1556">
                  <c:v>6.0903142396322531E-2</c:v>
                </c:pt>
                <c:pt idx="1557">
                  <c:v>6.0876620030085135E-2</c:v>
                </c:pt>
                <c:pt idx="1558">
                  <c:v>6.0828521550870637E-2</c:v>
                </c:pt>
                <c:pt idx="1559">
                  <c:v>6.081197925251379E-2</c:v>
                </c:pt>
                <c:pt idx="1560">
                  <c:v>6.0809371719774928E-2</c:v>
                </c:pt>
                <c:pt idx="1561">
                  <c:v>6.0823908985555009E-2</c:v>
                </c:pt>
                <c:pt idx="1562">
                  <c:v>6.0854841714304234E-2</c:v>
                </c:pt>
                <c:pt idx="1563">
                  <c:v>6.0877255992215426E-2</c:v>
                </c:pt>
                <c:pt idx="1564">
                  <c:v>6.0893123952623321E-2</c:v>
                </c:pt>
                <c:pt idx="1565">
                  <c:v>6.0882746031024434E-2</c:v>
                </c:pt>
                <c:pt idx="1566">
                  <c:v>6.0872379007781738E-2</c:v>
                </c:pt>
                <c:pt idx="1567">
                  <c:v>6.0857189924150623E-2</c:v>
                </c:pt>
                <c:pt idx="1568">
                  <c:v>6.0853499373146915E-2</c:v>
                </c:pt>
                <c:pt idx="1569">
                  <c:v>6.0849841483383516E-2</c:v>
                </c:pt>
                <c:pt idx="1570">
                  <c:v>6.0854421557744419E-2</c:v>
                </c:pt>
                <c:pt idx="1571">
                  <c:v>6.0871312013821489E-2</c:v>
                </c:pt>
                <c:pt idx="1572">
                  <c:v>6.0888174901878235E-2</c:v>
                </c:pt>
                <c:pt idx="1573">
                  <c:v>6.0875442859908903E-2</c:v>
                </c:pt>
                <c:pt idx="1574">
                  <c:v>6.0867567861550897E-2</c:v>
                </c:pt>
                <c:pt idx="1575">
                  <c:v>6.0878157205113248E-2</c:v>
                </c:pt>
                <c:pt idx="1576">
                  <c:v>6.0875013065819925E-2</c:v>
                </c:pt>
                <c:pt idx="1577">
                  <c:v>6.088215065025411E-2</c:v>
                </c:pt>
                <c:pt idx="1578">
                  <c:v>6.092751432895608E-2</c:v>
                </c:pt>
                <c:pt idx="1579">
                  <c:v>6.0928530414339134E-2</c:v>
                </c:pt>
                <c:pt idx="1580">
                  <c:v>6.0908789161520503E-2</c:v>
                </c:pt>
                <c:pt idx="1581">
                  <c:v>6.0895458427096857E-2</c:v>
                </c:pt>
                <c:pt idx="1582">
                  <c:v>6.0881961516082626E-2</c:v>
                </c:pt>
                <c:pt idx="1583">
                  <c:v>6.0885109248637714E-2</c:v>
                </c:pt>
                <c:pt idx="1584">
                  <c:v>6.0923775315583198E-2</c:v>
                </c:pt>
                <c:pt idx="1585">
                  <c:v>6.0986927593075092E-2</c:v>
                </c:pt>
                <c:pt idx="1586">
                  <c:v>6.1031696971268E-2</c:v>
                </c:pt>
                <c:pt idx="1587">
                  <c:v>6.1068114588903613E-2</c:v>
                </c:pt>
                <c:pt idx="1588">
                  <c:v>6.1097806984090987E-2</c:v>
                </c:pt>
                <c:pt idx="1589">
                  <c:v>6.1128036627770707E-2</c:v>
                </c:pt>
                <c:pt idx="1590">
                  <c:v>6.1139466725675898E-2</c:v>
                </c:pt>
                <c:pt idx="1591">
                  <c:v>6.1179549923749764E-2</c:v>
                </c:pt>
                <c:pt idx="1592">
                  <c:v>6.1192625872891829E-2</c:v>
                </c:pt>
                <c:pt idx="1593">
                  <c:v>6.1237319785592971E-2</c:v>
                </c:pt>
                <c:pt idx="1594">
                  <c:v>6.1309389490524856E-2</c:v>
                </c:pt>
                <c:pt idx="1595">
                  <c:v>6.1373762457101376E-2</c:v>
                </c:pt>
                <c:pt idx="1596">
                  <c:v>6.1465186535072124E-2</c:v>
                </c:pt>
                <c:pt idx="1597">
                  <c:v>6.1569421884720157E-2</c:v>
                </c:pt>
                <c:pt idx="1598">
                  <c:v>6.1677120255360193E-2</c:v>
                </c:pt>
                <c:pt idx="1599">
                  <c:v>6.178047065917576E-2</c:v>
                </c:pt>
                <c:pt idx="1600">
                  <c:v>6.1921476229577735E-2</c:v>
                </c:pt>
                <c:pt idx="1601">
                  <c:v>6.2063023202702829E-2</c:v>
                </c:pt>
                <c:pt idx="1602">
                  <c:v>6.2187214816485523E-2</c:v>
                </c:pt>
                <c:pt idx="1603">
                  <c:v>6.2288878503730348E-2</c:v>
                </c:pt>
                <c:pt idx="1604">
                  <c:v>6.2333318083415114E-2</c:v>
                </c:pt>
                <c:pt idx="1605">
                  <c:v>6.2360747586910723E-2</c:v>
                </c:pt>
                <c:pt idx="1606">
                  <c:v>6.2347177343280526E-2</c:v>
                </c:pt>
                <c:pt idx="1607">
                  <c:v>6.236422478769664E-2</c:v>
                </c:pt>
                <c:pt idx="1608">
                  <c:v>6.2394647613246444E-2</c:v>
                </c:pt>
                <c:pt idx="1609">
                  <c:v>6.2462472205816154E-2</c:v>
                </c:pt>
                <c:pt idx="1610">
                  <c:v>6.2531603740327832E-2</c:v>
                </c:pt>
                <c:pt idx="1611">
                  <c:v>6.256288692479757E-2</c:v>
                </c:pt>
                <c:pt idx="1612">
                  <c:v>6.2625728108512593E-2</c:v>
                </c:pt>
                <c:pt idx="1613">
                  <c:v>6.2674855957009876E-2</c:v>
                </c:pt>
                <c:pt idx="1614">
                  <c:v>6.2703444226977462E-2</c:v>
                </c:pt>
                <c:pt idx="1615">
                  <c:v>6.2728865607062673E-2</c:v>
                </c:pt>
                <c:pt idx="1616">
                  <c:v>6.276632145375835E-2</c:v>
                </c:pt>
                <c:pt idx="1617">
                  <c:v>6.2785702839122132E-2</c:v>
                </c:pt>
                <c:pt idx="1618">
                  <c:v>6.2693380434750562E-2</c:v>
                </c:pt>
                <c:pt idx="1619">
                  <c:v>6.2634591550080679E-2</c:v>
                </c:pt>
                <c:pt idx="1620">
                  <c:v>6.2559698192120733E-2</c:v>
                </c:pt>
                <c:pt idx="1621">
                  <c:v>6.2469979354567343E-2</c:v>
                </c:pt>
                <c:pt idx="1622">
                  <c:v>6.2392000655269807E-2</c:v>
                </c:pt>
                <c:pt idx="1623">
                  <c:v>6.2334535087036638E-2</c:v>
                </c:pt>
                <c:pt idx="1624">
                  <c:v>6.2300594689685643E-2</c:v>
                </c:pt>
                <c:pt idx="1625">
                  <c:v>6.2287588666273888E-2</c:v>
                </c:pt>
                <c:pt idx="1626">
                  <c:v>6.2308075634723827E-2</c:v>
                </c:pt>
                <c:pt idx="1627">
                  <c:v>6.228883642589015E-2</c:v>
                </c:pt>
                <c:pt idx="1628">
                  <c:v>6.2277379753634864E-2</c:v>
                </c:pt>
                <c:pt idx="1629">
                  <c:v>6.2229046882964614E-2</c:v>
                </c:pt>
                <c:pt idx="1630">
                  <c:v>6.2190229741202328E-2</c:v>
                </c:pt>
                <c:pt idx="1631">
                  <c:v>6.2154583466102545E-2</c:v>
                </c:pt>
                <c:pt idx="1632">
                  <c:v>6.2096047457164773E-2</c:v>
                </c:pt>
                <c:pt idx="1633">
                  <c:v>6.2036749505490138E-2</c:v>
                </c:pt>
                <c:pt idx="1634">
                  <c:v>6.1990768706762657E-2</c:v>
                </c:pt>
                <c:pt idx="1635">
                  <c:v>6.1961018395665965E-2</c:v>
                </c:pt>
                <c:pt idx="1636">
                  <c:v>6.1895356517162915E-2</c:v>
                </c:pt>
                <c:pt idx="1637">
                  <c:v>6.1821684665588073E-2</c:v>
                </c:pt>
                <c:pt idx="1638">
                  <c:v>6.1904074190956324E-2</c:v>
                </c:pt>
                <c:pt idx="1639">
                  <c:v>6.1979772298748272E-2</c:v>
                </c:pt>
                <c:pt idx="1640">
                  <c:v>6.2044362554909291E-2</c:v>
                </c:pt>
                <c:pt idx="1641">
                  <c:v>6.2108612323865511E-2</c:v>
                </c:pt>
                <c:pt idx="1642">
                  <c:v>6.21727465229997E-2</c:v>
                </c:pt>
                <c:pt idx="1643">
                  <c:v>6.2217829309375736E-2</c:v>
                </c:pt>
                <c:pt idx="1644">
                  <c:v>6.2271016060049256E-2</c:v>
                </c:pt>
                <c:pt idx="1645">
                  <c:v>6.2316207228600685E-2</c:v>
                </c:pt>
                <c:pt idx="1646">
                  <c:v>6.2373465467390532E-2</c:v>
                </c:pt>
                <c:pt idx="1647">
                  <c:v>6.238820490525445E-2</c:v>
                </c:pt>
                <c:pt idx="1648">
                  <c:v>6.2436115003601189E-2</c:v>
                </c:pt>
                <c:pt idx="1649">
                  <c:v>6.2498768043098687E-2</c:v>
                </c:pt>
                <c:pt idx="1650">
                  <c:v>6.2540116763958029E-2</c:v>
                </c:pt>
                <c:pt idx="1651">
                  <c:v>6.2585704228001388E-2</c:v>
                </c:pt>
                <c:pt idx="1652">
                  <c:v>6.2644551630598788E-2</c:v>
                </c:pt>
                <c:pt idx="1653">
                  <c:v>6.2666865870304317E-2</c:v>
                </c:pt>
                <c:pt idx="1654">
                  <c:v>6.2677168360513527E-2</c:v>
                </c:pt>
                <c:pt idx="1655">
                  <c:v>6.2653741340392172E-2</c:v>
                </c:pt>
                <c:pt idx="1656">
                  <c:v>6.2645986496985523E-2</c:v>
                </c:pt>
                <c:pt idx="1657">
                  <c:v>6.2675116224744337E-2</c:v>
                </c:pt>
                <c:pt idx="1658">
                  <c:v>6.2636286569926244E-2</c:v>
                </c:pt>
                <c:pt idx="1659">
                  <c:v>6.2599248632577181E-2</c:v>
                </c:pt>
                <c:pt idx="1660">
                  <c:v>6.2618226304831673E-2</c:v>
                </c:pt>
                <c:pt idx="1661">
                  <c:v>6.2533693442706331E-2</c:v>
                </c:pt>
                <c:pt idx="1662">
                  <c:v>6.2451454646260486E-2</c:v>
                </c:pt>
                <c:pt idx="1663">
                  <c:v>6.2437748104566725E-2</c:v>
                </c:pt>
                <c:pt idx="1664">
                  <c:v>6.2375789059472928E-2</c:v>
                </c:pt>
                <c:pt idx="1665">
                  <c:v>6.2288616538940147E-2</c:v>
                </c:pt>
                <c:pt idx="1666">
                  <c:v>6.2177400611811803E-2</c:v>
                </c:pt>
                <c:pt idx="1667">
                  <c:v>6.2146713046250378E-2</c:v>
                </c:pt>
                <c:pt idx="1668">
                  <c:v>6.2068900377422728E-2</c:v>
                </c:pt>
                <c:pt idx="1669">
                  <c:v>6.1973789473395068E-2</c:v>
                </c:pt>
                <c:pt idx="1670">
                  <c:v>6.1912137131110621E-2</c:v>
                </c:pt>
                <c:pt idx="1671">
                  <c:v>6.1845335678363332E-2</c:v>
                </c:pt>
                <c:pt idx="1672">
                  <c:v>6.1794415783468767E-2</c:v>
                </c:pt>
                <c:pt idx="1673">
                  <c:v>6.1794410296906729E-2</c:v>
                </c:pt>
                <c:pt idx="1674">
                  <c:v>6.1789231409527676E-2</c:v>
                </c:pt>
                <c:pt idx="1675">
                  <c:v>6.1798176886386023E-2</c:v>
                </c:pt>
                <c:pt idx="1676">
                  <c:v>6.1780481821258747E-2</c:v>
                </c:pt>
                <c:pt idx="1677">
                  <c:v>6.1734975043145388E-2</c:v>
                </c:pt>
                <c:pt idx="1678">
                  <c:v>6.1696327453296985E-2</c:v>
                </c:pt>
                <c:pt idx="1679">
                  <c:v>6.163371306410307E-2</c:v>
                </c:pt>
                <c:pt idx="1680">
                  <c:v>6.1554353691725364E-2</c:v>
                </c:pt>
                <c:pt idx="1681">
                  <c:v>6.1532932264564577E-2</c:v>
                </c:pt>
                <c:pt idx="1682">
                  <c:v>6.1480959342496366E-2</c:v>
                </c:pt>
                <c:pt idx="1683">
                  <c:v>6.1361968675890499E-2</c:v>
                </c:pt>
                <c:pt idx="1684">
                  <c:v>6.1304849152896669E-2</c:v>
                </c:pt>
                <c:pt idx="1685">
                  <c:v>6.1290062005217451E-2</c:v>
                </c:pt>
                <c:pt idx="1686">
                  <c:v>6.1328676758027834E-2</c:v>
                </c:pt>
                <c:pt idx="1687">
                  <c:v>6.1330913445842385E-2</c:v>
                </c:pt>
                <c:pt idx="1688">
                  <c:v>6.1303716957931298E-2</c:v>
                </c:pt>
                <c:pt idx="1689">
                  <c:v>6.1309029893435674E-2</c:v>
                </c:pt>
                <c:pt idx="1690">
                  <c:v>6.1334315578284525E-2</c:v>
                </c:pt>
                <c:pt idx="1691">
                  <c:v>6.1380552462577356E-2</c:v>
                </c:pt>
                <c:pt idx="1692">
                  <c:v>6.1412523898792946E-2</c:v>
                </c:pt>
                <c:pt idx="1693">
                  <c:v>6.1436207929102191E-2</c:v>
                </c:pt>
                <c:pt idx="1694">
                  <c:v>6.1540298540971282E-2</c:v>
                </c:pt>
                <c:pt idx="1695">
                  <c:v>6.1638509885785897E-2</c:v>
                </c:pt>
                <c:pt idx="1696">
                  <c:v>6.1752697842680469E-2</c:v>
                </c:pt>
                <c:pt idx="1697">
                  <c:v>6.184465552281021E-2</c:v>
                </c:pt>
                <c:pt idx="1698">
                  <c:v>6.1956509108010219E-2</c:v>
                </c:pt>
                <c:pt idx="1699">
                  <c:v>6.210455133636332E-2</c:v>
                </c:pt>
                <c:pt idx="1700">
                  <c:v>6.218678941860141E-2</c:v>
                </c:pt>
                <c:pt idx="1701">
                  <c:v>6.2311484764571198E-2</c:v>
                </c:pt>
                <c:pt idx="1702">
                  <c:v>6.248381142300817E-2</c:v>
                </c:pt>
                <c:pt idx="1703">
                  <c:v>6.2655397999000037E-2</c:v>
                </c:pt>
                <c:pt idx="1704">
                  <c:v>6.2803205098802273E-2</c:v>
                </c:pt>
                <c:pt idx="1705">
                  <c:v>6.2913901201339856E-2</c:v>
                </c:pt>
                <c:pt idx="1706">
                  <c:v>6.2984837872258351E-2</c:v>
                </c:pt>
                <c:pt idx="1707">
                  <c:v>6.3073896856478712E-2</c:v>
                </c:pt>
                <c:pt idx="1708">
                  <c:v>6.3159050328958771E-2</c:v>
                </c:pt>
                <c:pt idx="1709">
                  <c:v>6.3232985494092064E-2</c:v>
                </c:pt>
                <c:pt idx="1710">
                  <c:v>6.3261023743008835E-2</c:v>
                </c:pt>
                <c:pt idx="1711">
                  <c:v>6.3283121973063738E-2</c:v>
                </c:pt>
                <c:pt idx="1712">
                  <c:v>6.3300252925159187E-2</c:v>
                </c:pt>
                <c:pt idx="1713">
                  <c:v>6.3324427823634774E-2</c:v>
                </c:pt>
                <c:pt idx="1714">
                  <c:v>6.3309075154789479E-2</c:v>
                </c:pt>
                <c:pt idx="1715">
                  <c:v>6.3303912843331756E-2</c:v>
                </c:pt>
                <c:pt idx="1716">
                  <c:v>6.32968444946852E-2</c:v>
                </c:pt>
                <c:pt idx="1717">
                  <c:v>6.3316563790397545E-2</c:v>
                </c:pt>
                <c:pt idx="1718">
                  <c:v>6.3307382232823367E-2</c:v>
                </c:pt>
                <c:pt idx="1719">
                  <c:v>6.3267677424600044E-2</c:v>
                </c:pt>
                <c:pt idx="1720">
                  <c:v>6.327861337893223E-2</c:v>
                </c:pt>
                <c:pt idx="1721">
                  <c:v>6.3257023030779375E-2</c:v>
                </c:pt>
                <c:pt idx="1722">
                  <c:v>6.3183696552985349E-2</c:v>
                </c:pt>
                <c:pt idx="1723">
                  <c:v>6.3138050863868214E-2</c:v>
                </c:pt>
                <c:pt idx="1724">
                  <c:v>6.3101970803538923E-2</c:v>
                </c:pt>
                <c:pt idx="1725">
                  <c:v>6.30780743949578E-2</c:v>
                </c:pt>
                <c:pt idx="1726">
                  <c:v>6.3056052247559849E-2</c:v>
                </c:pt>
                <c:pt idx="1727">
                  <c:v>6.3029185212280597E-2</c:v>
                </c:pt>
                <c:pt idx="1728">
                  <c:v>6.3027664794875787E-2</c:v>
                </c:pt>
                <c:pt idx="1729">
                  <c:v>6.3007097774170545E-2</c:v>
                </c:pt>
                <c:pt idx="1730">
                  <c:v>6.2982162454843324E-2</c:v>
                </c:pt>
                <c:pt idx="1731">
                  <c:v>6.294563308604964E-2</c:v>
                </c:pt>
                <c:pt idx="1732">
                  <c:v>6.2871519856702446E-2</c:v>
                </c:pt>
                <c:pt idx="1733">
                  <c:v>6.2778162111557359E-2</c:v>
                </c:pt>
                <c:pt idx="1734">
                  <c:v>6.2659936076153208E-2</c:v>
                </c:pt>
                <c:pt idx="1735">
                  <c:v>6.255248459476849E-2</c:v>
                </c:pt>
                <c:pt idx="1736">
                  <c:v>6.2452868320008723E-2</c:v>
                </c:pt>
                <c:pt idx="1737">
                  <c:v>6.2338859021955649E-2</c:v>
                </c:pt>
                <c:pt idx="1738">
                  <c:v>6.2229070412552788E-2</c:v>
                </c:pt>
                <c:pt idx="1739">
                  <c:v>6.214213083539627E-2</c:v>
                </c:pt>
                <c:pt idx="1740">
                  <c:v>6.2023465107771403E-2</c:v>
                </c:pt>
                <c:pt idx="1741">
                  <c:v>6.1923747831904227E-2</c:v>
                </c:pt>
                <c:pt idx="1742">
                  <c:v>6.1850672165176659E-2</c:v>
                </c:pt>
                <c:pt idx="1743">
                  <c:v>6.1760391687286163E-2</c:v>
                </c:pt>
                <c:pt idx="1744">
                  <c:v>6.1664413392856554E-2</c:v>
                </c:pt>
                <c:pt idx="1745">
                  <c:v>6.1565174815281606E-2</c:v>
                </c:pt>
                <c:pt idx="1746">
                  <c:v>6.1460777984570759E-2</c:v>
                </c:pt>
                <c:pt idx="1747">
                  <c:v>6.1373650286697445E-2</c:v>
                </c:pt>
                <c:pt idx="1748">
                  <c:v>6.1276923480272791E-2</c:v>
                </c:pt>
                <c:pt idx="1749">
                  <c:v>6.1184558626156751E-2</c:v>
                </c:pt>
                <c:pt idx="1750">
                  <c:v>6.1090697891390169E-2</c:v>
                </c:pt>
                <c:pt idx="1751">
                  <c:v>6.0972931974501099E-2</c:v>
                </c:pt>
                <c:pt idx="1752">
                  <c:v>6.0866901523168856E-2</c:v>
                </c:pt>
                <c:pt idx="1753">
                  <c:v>6.0791553161114509E-2</c:v>
                </c:pt>
                <c:pt idx="1754">
                  <c:v>6.0719407311783449E-2</c:v>
                </c:pt>
                <c:pt idx="1755">
                  <c:v>6.0653766494286977E-2</c:v>
                </c:pt>
                <c:pt idx="1756">
                  <c:v>6.0591884275601339E-2</c:v>
                </c:pt>
                <c:pt idx="1757">
                  <c:v>6.0532876793115739E-2</c:v>
                </c:pt>
                <c:pt idx="1758">
                  <c:v>6.0463472470642099E-2</c:v>
                </c:pt>
                <c:pt idx="1759">
                  <c:v>6.0333499887384921E-2</c:v>
                </c:pt>
                <c:pt idx="1760">
                  <c:v>6.0186299405747344E-2</c:v>
                </c:pt>
                <c:pt idx="1761">
                  <c:v>6.0075731740169037E-2</c:v>
                </c:pt>
                <c:pt idx="1762">
                  <c:v>5.9935854513333865E-2</c:v>
                </c:pt>
                <c:pt idx="1763">
                  <c:v>5.9743179146993786E-2</c:v>
                </c:pt>
                <c:pt idx="1764">
                  <c:v>5.9566641701682889E-2</c:v>
                </c:pt>
                <c:pt idx="1765">
                  <c:v>5.9369247038650666E-2</c:v>
                </c:pt>
                <c:pt idx="1766">
                  <c:v>5.9168037649334496E-2</c:v>
                </c:pt>
                <c:pt idx="1767">
                  <c:v>5.8926387851763649E-2</c:v>
                </c:pt>
                <c:pt idx="1768">
                  <c:v>5.8707751885406743E-2</c:v>
                </c:pt>
                <c:pt idx="1769">
                  <c:v>5.8536926674569334E-2</c:v>
                </c:pt>
                <c:pt idx="1770">
                  <c:v>5.8350765616343392E-2</c:v>
                </c:pt>
                <c:pt idx="1771">
                  <c:v>5.8187224219022185E-2</c:v>
                </c:pt>
                <c:pt idx="1772">
                  <c:v>5.8051508638608397E-2</c:v>
                </c:pt>
                <c:pt idx="1773">
                  <c:v>5.7916545303046553E-2</c:v>
                </c:pt>
                <c:pt idx="1774">
                  <c:v>5.7767243998218386E-2</c:v>
                </c:pt>
                <c:pt idx="1775">
                  <c:v>5.761707516831277E-2</c:v>
                </c:pt>
                <c:pt idx="1776">
                  <c:v>5.7487856550125838E-2</c:v>
                </c:pt>
                <c:pt idx="1777">
                  <c:v>5.7358266250254454E-2</c:v>
                </c:pt>
                <c:pt idx="1778">
                  <c:v>5.7270515899444409E-2</c:v>
                </c:pt>
                <c:pt idx="1779">
                  <c:v>5.71976771682257E-2</c:v>
                </c:pt>
                <c:pt idx="1780">
                  <c:v>5.7167759550072791E-2</c:v>
                </c:pt>
                <c:pt idx="1781">
                  <c:v>5.7091389352535715E-2</c:v>
                </c:pt>
                <c:pt idx="1782">
                  <c:v>5.7013832283248064E-2</c:v>
                </c:pt>
                <c:pt idx="1783">
                  <c:v>5.6959823106476806E-2</c:v>
                </c:pt>
                <c:pt idx="1784">
                  <c:v>5.6912478721824943E-2</c:v>
                </c:pt>
                <c:pt idx="1785">
                  <c:v>5.688501252666639E-2</c:v>
                </c:pt>
                <c:pt idx="1786">
                  <c:v>5.6865013037966115E-2</c:v>
                </c:pt>
                <c:pt idx="1787">
                  <c:v>5.6846544185107407E-2</c:v>
                </c:pt>
                <c:pt idx="1788">
                  <c:v>5.6793771672776071E-2</c:v>
                </c:pt>
                <c:pt idx="1789">
                  <c:v>5.6736446832011719E-2</c:v>
                </c:pt>
                <c:pt idx="1790">
                  <c:v>5.6668747766661129E-2</c:v>
                </c:pt>
                <c:pt idx="1791">
                  <c:v>5.6591031899002789E-2</c:v>
                </c:pt>
                <c:pt idx="1792">
                  <c:v>5.6514841422812309E-2</c:v>
                </c:pt>
                <c:pt idx="1793">
                  <c:v>5.6396369747678164E-2</c:v>
                </c:pt>
                <c:pt idx="1794">
                  <c:v>5.6279842540416139E-2</c:v>
                </c:pt>
                <c:pt idx="1795">
                  <c:v>5.6177530049924748E-2</c:v>
                </c:pt>
                <c:pt idx="1796">
                  <c:v>5.6039597972855723E-2</c:v>
                </c:pt>
                <c:pt idx="1797">
                  <c:v>5.5917752578380761E-2</c:v>
                </c:pt>
                <c:pt idx="1798">
                  <c:v>5.5784299052739739E-2</c:v>
                </c:pt>
                <c:pt idx="1799">
                  <c:v>5.5658481096083401E-2</c:v>
                </c:pt>
                <c:pt idx="1800">
                  <c:v>5.5538997727626015E-2</c:v>
                </c:pt>
                <c:pt idx="1801">
                  <c:v>5.541324201369139E-2</c:v>
                </c:pt>
                <c:pt idx="1802">
                  <c:v>5.5329174000521196E-2</c:v>
                </c:pt>
                <c:pt idx="1803">
                  <c:v>5.5245855294769629E-2</c:v>
                </c:pt>
                <c:pt idx="1804">
                  <c:v>5.5144431104500534E-2</c:v>
                </c:pt>
                <c:pt idx="1805">
                  <c:v>5.5028896048700912E-2</c:v>
                </c:pt>
                <c:pt idx="1806">
                  <c:v>5.4905259374802173E-2</c:v>
                </c:pt>
                <c:pt idx="1807">
                  <c:v>5.4815566436400509E-2</c:v>
                </c:pt>
                <c:pt idx="1808">
                  <c:v>5.4733418255124414E-2</c:v>
                </c:pt>
                <c:pt idx="1809">
                  <c:v>5.4641325725622615E-2</c:v>
                </c:pt>
                <c:pt idx="1810">
                  <c:v>5.4565522983722289E-2</c:v>
                </c:pt>
                <c:pt idx="1811">
                  <c:v>5.4534623684970737E-2</c:v>
                </c:pt>
                <c:pt idx="1812">
                  <c:v>5.4515831606735933E-2</c:v>
                </c:pt>
                <c:pt idx="1813">
                  <c:v>5.4554638044837421E-2</c:v>
                </c:pt>
                <c:pt idx="1814">
                  <c:v>5.4617517550902231E-2</c:v>
                </c:pt>
                <c:pt idx="1815">
                  <c:v>5.4660827512923851E-2</c:v>
                </c:pt>
                <c:pt idx="1816">
                  <c:v>5.470481754191435E-2</c:v>
                </c:pt>
                <c:pt idx="1817">
                  <c:v>5.4789111476268491E-2</c:v>
                </c:pt>
                <c:pt idx="1818">
                  <c:v>5.4877547076572442E-2</c:v>
                </c:pt>
                <c:pt idx="1819">
                  <c:v>5.4970885522525437E-2</c:v>
                </c:pt>
                <c:pt idx="1820">
                  <c:v>5.5049319654507746E-2</c:v>
                </c:pt>
                <c:pt idx="1821">
                  <c:v>5.5131910747625155E-2</c:v>
                </c:pt>
                <c:pt idx="1822">
                  <c:v>5.521706405435052E-2</c:v>
                </c:pt>
                <c:pt idx="1823">
                  <c:v>5.5301014671634466E-2</c:v>
                </c:pt>
                <c:pt idx="1824">
                  <c:v>5.5385102956768816E-2</c:v>
                </c:pt>
                <c:pt idx="1825">
                  <c:v>5.5491069890401902E-2</c:v>
                </c:pt>
                <c:pt idx="1826">
                  <c:v>5.5596750909984428E-2</c:v>
                </c:pt>
                <c:pt idx="1827">
                  <c:v>5.5692919318283671E-2</c:v>
                </c:pt>
                <c:pt idx="1828">
                  <c:v>5.5849067644541339E-2</c:v>
                </c:pt>
                <c:pt idx="1829">
                  <c:v>5.5967343613533574E-2</c:v>
                </c:pt>
                <c:pt idx="1830">
                  <c:v>5.6086489484693969E-2</c:v>
                </c:pt>
                <c:pt idx="1831">
                  <c:v>5.6184361771828763E-2</c:v>
                </c:pt>
                <c:pt idx="1832">
                  <c:v>5.6235892885646212E-2</c:v>
                </c:pt>
                <c:pt idx="1833">
                  <c:v>5.624146045705343E-2</c:v>
                </c:pt>
                <c:pt idx="1834">
                  <c:v>5.6228356906027718E-2</c:v>
                </c:pt>
                <c:pt idx="1835">
                  <c:v>5.6223142182101352E-2</c:v>
                </c:pt>
                <c:pt idx="1836">
                  <c:v>5.6199396440861783E-2</c:v>
                </c:pt>
                <c:pt idx="1837">
                  <c:v>5.6126901330192935E-2</c:v>
                </c:pt>
                <c:pt idx="1838">
                  <c:v>5.6031973417054771E-2</c:v>
                </c:pt>
                <c:pt idx="1839">
                  <c:v>5.5945641025384338E-2</c:v>
                </c:pt>
                <c:pt idx="1840">
                  <c:v>5.5850909409864202E-2</c:v>
                </c:pt>
                <c:pt idx="1841">
                  <c:v>5.5791920006238671E-2</c:v>
                </c:pt>
                <c:pt idx="1842">
                  <c:v>5.5733598484859023E-2</c:v>
                </c:pt>
                <c:pt idx="1843">
                  <c:v>5.5676269494631017E-2</c:v>
                </c:pt>
                <c:pt idx="1844">
                  <c:v>5.5621354006031354E-2</c:v>
                </c:pt>
                <c:pt idx="1845">
                  <c:v>5.5569543215196179E-2</c:v>
                </c:pt>
                <c:pt idx="1846">
                  <c:v>5.5532403509241414E-2</c:v>
                </c:pt>
                <c:pt idx="1847">
                  <c:v>5.5461944201123659E-2</c:v>
                </c:pt>
                <c:pt idx="1848">
                  <c:v>5.5346161844101252E-2</c:v>
                </c:pt>
                <c:pt idx="1849">
                  <c:v>5.5227074344101255E-2</c:v>
                </c:pt>
                <c:pt idx="1850">
                  <c:v>5.5136286992851904E-2</c:v>
                </c:pt>
                <c:pt idx="1851">
                  <c:v>5.5014768826094351E-2</c:v>
                </c:pt>
                <c:pt idx="1852">
                  <c:v>5.4940795618940462E-2</c:v>
                </c:pt>
                <c:pt idx="1853">
                  <c:v>5.4904376462355874E-2</c:v>
                </c:pt>
                <c:pt idx="1854">
                  <c:v>5.4827769990163658E-2</c:v>
                </c:pt>
                <c:pt idx="1855">
                  <c:v>5.4768450703291692E-2</c:v>
                </c:pt>
                <c:pt idx="1856">
                  <c:v>5.4767033631460349E-2</c:v>
                </c:pt>
                <c:pt idx="1857">
                  <c:v>5.4784589456389567E-2</c:v>
                </c:pt>
                <c:pt idx="1858">
                  <c:v>5.4814591943642396E-2</c:v>
                </c:pt>
                <c:pt idx="1859">
                  <c:v>5.4865000518229165E-2</c:v>
                </c:pt>
                <c:pt idx="1860">
                  <c:v>5.4921938112289667E-2</c:v>
                </c:pt>
                <c:pt idx="1861">
                  <c:v>5.4944540463455337E-2</c:v>
                </c:pt>
                <c:pt idx="1862">
                  <c:v>5.4932933885340242E-2</c:v>
                </c:pt>
                <c:pt idx="1863">
                  <c:v>5.4951097546515282E-2</c:v>
                </c:pt>
                <c:pt idx="1864">
                  <c:v>5.494414783491066E-2</c:v>
                </c:pt>
                <c:pt idx="1865">
                  <c:v>5.4910180718881686E-2</c:v>
                </c:pt>
                <c:pt idx="1866">
                  <c:v>5.490127832522522E-2</c:v>
                </c:pt>
                <c:pt idx="1867">
                  <c:v>5.4918612966037547E-2</c:v>
                </c:pt>
                <c:pt idx="1868">
                  <c:v>5.4944661630017246E-2</c:v>
                </c:pt>
                <c:pt idx="1869">
                  <c:v>5.502412085812005E-2</c:v>
                </c:pt>
                <c:pt idx="1870">
                  <c:v>5.5040883558353446E-2</c:v>
                </c:pt>
                <c:pt idx="1871">
                  <c:v>5.5099386162107508E-2</c:v>
                </c:pt>
                <c:pt idx="1872">
                  <c:v>5.5140567860899013E-2</c:v>
                </c:pt>
                <c:pt idx="1873">
                  <c:v>5.5132415505402856E-2</c:v>
                </c:pt>
                <c:pt idx="1874">
                  <c:v>5.5181879313823921E-2</c:v>
                </c:pt>
                <c:pt idx="1875">
                  <c:v>5.5190942889819648E-2</c:v>
                </c:pt>
                <c:pt idx="1876">
                  <c:v>5.5154472123588927E-2</c:v>
                </c:pt>
                <c:pt idx="1877">
                  <c:v>5.5139728381039678E-2</c:v>
                </c:pt>
                <c:pt idx="1878">
                  <c:v>5.5111004059159793E-2</c:v>
                </c:pt>
                <c:pt idx="1879">
                  <c:v>5.5122468925408355E-2</c:v>
                </c:pt>
                <c:pt idx="1880">
                  <c:v>5.5187024684120102E-2</c:v>
                </c:pt>
                <c:pt idx="1881">
                  <c:v>5.5232410162623188E-2</c:v>
                </c:pt>
                <c:pt idx="1882">
                  <c:v>5.5270013815889883E-2</c:v>
                </c:pt>
                <c:pt idx="1883">
                  <c:v>5.534525084023785E-2</c:v>
                </c:pt>
                <c:pt idx="1884">
                  <c:v>5.5445353291773025E-2</c:v>
                </c:pt>
                <c:pt idx="1885">
                  <c:v>5.5538921390053321E-2</c:v>
                </c:pt>
                <c:pt idx="1886">
                  <c:v>5.5604134996961915E-2</c:v>
                </c:pt>
                <c:pt idx="1887">
                  <c:v>5.5689444318407902E-2</c:v>
                </c:pt>
                <c:pt idx="1888">
                  <c:v>5.5752130432848788E-2</c:v>
                </c:pt>
                <c:pt idx="1889">
                  <c:v>5.5800825560470876E-2</c:v>
                </c:pt>
                <c:pt idx="1890">
                  <c:v>5.5882620632427528E-2</c:v>
                </c:pt>
                <c:pt idx="1891">
                  <c:v>5.5937398350685862E-2</c:v>
                </c:pt>
                <c:pt idx="1892">
                  <c:v>5.5969216675835008E-2</c:v>
                </c:pt>
                <c:pt idx="1893">
                  <c:v>5.6007356652195014E-2</c:v>
                </c:pt>
                <c:pt idx="1894">
                  <c:v>5.6007487402441089E-2</c:v>
                </c:pt>
                <c:pt idx="1895">
                  <c:v>5.6018447533206825E-2</c:v>
                </c:pt>
                <c:pt idx="1896">
                  <c:v>5.6065094006136143E-2</c:v>
                </c:pt>
                <c:pt idx="1897">
                  <c:v>5.608337278746478E-2</c:v>
                </c:pt>
                <c:pt idx="1898">
                  <c:v>5.6097642528848725E-2</c:v>
                </c:pt>
                <c:pt idx="1899">
                  <c:v>5.6078554036583773E-2</c:v>
                </c:pt>
                <c:pt idx="1900">
                  <c:v>5.5990868522068991E-2</c:v>
                </c:pt>
                <c:pt idx="1901">
                  <c:v>5.5937453298636607E-2</c:v>
                </c:pt>
                <c:pt idx="1902">
                  <c:v>5.5888052990894763E-2</c:v>
                </c:pt>
                <c:pt idx="1903">
                  <c:v>5.5809321828843107E-2</c:v>
                </c:pt>
                <c:pt idx="1904">
                  <c:v>5.5714674372935515E-2</c:v>
                </c:pt>
                <c:pt idx="1905">
                  <c:v>5.5637053477285467E-2</c:v>
                </c:pt>
                <c:pt idx="1906">
                  <c:v>5.5543871968303349E-2</c:v>
                </c:pt>
                <c:pt idx="1907">
                  <c:v>5.5405433585642719E-2</c:v>
                </c:pt>
                <c:pt idx="1908">
                  <c:v>5.5293276359581575E-2</c:v>
                </c:pt>
                <c:pt idx="1909">
                  <c:v>5.5172112135435603E-2</c:v>
                </c:pt>
                <c:pt idx="1910">
                  <c:v>5.5061667832591352E-2</c:v>
                </c:pt>
                <c:pt idx="1911">
                  <c:v>5.4958797245344616E-2</c:v>
                </c:pt>
                <c:pt idx="1912">
                  <c:v>5.4865369638153881E-2</c:v>
                </c:pt>
                <c:pt idx="1913">
                  <c:v>5.4786601529485134E-2</c:v>
                </c:pt>
                <c:pt idx="1914">
                  <c:v>5.4742313264818196E-2</c:v>
                </c:pt>
                <c:pt idx="1915">
                  <c:v>5.4674662156721919E-2</c:v>
                </c:pt>
                <c:pt idx="1916">
                  <c:v>5.4602488887708321E-2</c:v>
                </c:pt>
                <c:pt idx="1917">
                  <c:v>5.4521252679721986E-2</c:v>
                </c:pt>
                <c:pt idx="1918">
                  <c:v>5.444889308094495E-2</c:v>
                </c:pt>
                <c:pt idx="1919">
                  <c:v>5.4366494144780717E-2</c:v>
                </c:pt>
                <c:pt idx="1920">
                  <c:v>5.4287345815632396E-2</c:v>
                </c:pt>
                <c:pt idx="1921">
                  <c:v>5.4188594596827219E-2</c:v>
                </c:pt>
                <c:pt idx="1922">
                  <c:v>5.4108916596924496E-2</c:v>
                </c:pt>
                <c:pt idx="1923">
                  <c:v>5.4031576063681176E-2</c:v>
                </c:pt>
                <c:pt idx="1924">
                  <c:v>5.3973174932884213E-2</c:v>
                </c:pt>
                <c:pt idx="1925">
                  <c:v>5.3912027030372144E-2</c:v>
                </c:pt>
                <c:pt idx="1926">
                  <c:v>5.3861627900004205E-2</c:v>
                </c:pt>
                <c:pt idx="1927">
                  <c:v>5.3849760445200623E-2</c:v>
                </c:pt>
                <c:pt idx="1928">
                  <c:v>5.3825244740705137E-2</c:v>
                </c:pt>
                <c:pt idx="1929">
                  <c:v>5.3769244359930059E-2</c:v>
                </c:pt>
                <c:pt idx="1930">
                  <c:v>5.370881455749206E-2</c:v>
                </c:pt>
                <c:pt idx="1931">
                  <c:v>5.3661168174024776E-2</c:v>
                </c:pt>
                <c:pt idx="1932">
                  <c:v>5.3625981747787446E-2</c:v>
                </c:pt>
                <c:pt idx="1933">
                  <c:v>5.3570601546926611E-2</c:v>
                </c:pt>
                <c:pt idx="1934">
                  <c:v>5.3513261145673473E-2</c:v>
                </c:pt>
                <c:pt idx="1935">
                  <c:v>5.3471001484673909E-2</c:v>
                </c:pt>
                <c:pt idx="1936">
                  <c:v>5.3422727634888104E-2</c:v>
                </c:pt>
                <c:pt idx="1937">
                  <c:v>5.3433787542722197E-2</c:v>
                </c:pt>
                <c:pt idx="1938">
                  <c:v>5.3432476394843456E-2</c:v>
                </c:pt>
                <c:pt idx="1939">
                  <c:v>5.3406681146599709E-2</c:v>
                </c:pt>
                <c:pt idx="1940">
                  <c:v>5.3379047204978623E-2</c:v>
                </c:pt>
                <c:pt idx="1941">
                  <c:v>5.337469666249417E-2</c:v>
                </c:pt>
                <c:pt idx="1942">
                  <c:v>5.336940733157193E-2</c:v>
                </c:pt>
                <c:pt idx="1943">
                  <c:v>5.334355443642326E-2</c:v>
                </c:pt>
                <c:pt idx="1944">
                  <c:v>5.3313298059818694E-2</c:v>
                </c:pt>
                <c:pt idx="1945">
                  <c:v>5.3288672260570248E-2</c:v>
                </c:pt>
                <c:pt idx="1946">
                  <c:v>5.3270050334340735E-2</c:v>
                </c:pt>
                <c:pt idx="1947">
                  <c:v>5.3230538115554116E-2</c:v>
                </c:pt>
                <c:pt idx="1948">
                  <c:v>5.319483330966298E-2</c:v>
                </c:pt>
                <c:pt idx="1949">
                  <c:v>5.3173531058859115E-2</c:v>
                </c:pt>
                <c:pt idx="1950">
                  <c:v>5.3150160540057036E-2</c:v>
                </c:pt>
                <c:pt idx="1951">
                  <c:v>5.3119771176334332E-2</c:v>
                </c:pt>
                <c:pt idx="1952">
                  <c:v>5.3083855195571683E-2</c:v>
                </c:pt>
                <c:pt idx="1953">
                  <c:v>5.3059873295119207E-2</c:v>
                </c:pt>
                <c:pt idx="1954">
                  <c:v>5.3021795200408596E-2</c:v>
                </c:pt>
                <c:pt idx="1955">
                  <c:v>5.2984004645590166E-2</c:v>
                </c:pt>
                <c:pt idx="1956">
                  <c:v>5.2933760450103083E-2</c:v>
                </c:pt>
                <c:pt idx="1957">
                  <c:v>5.283675868643465E-2</c:v>
                </c:pt>
                <c:pt idx="1958">
                  <c:v>5.2711521714359201E-2</c:v>
                </c:pt>
                <c:pt idx="1959">
                  <c:v>5.2607022241883551E-2</c:v>
                </c:pt>
                <c:pt idx="1960">
                  <c:v>5.2523127972052996E-2</c:v>
                </c:pt>
                <c:pt idx="1961">
                  <c:v>5.2438741185974538E-2</c:v>
                </c:pt>
                <c:pt idx="1962">
                  <c:v>5.2355935278801544E-2</c:v>
                </c:pt>
                <c:pt idx="1963">
                  <c:v>5.2267556795186354E-2</c:v>
                </c:pt>
                <c:pt idx="1964">
                  <c:v>5.2185262754909111E-2</c:v>
                </c:pt>
                <c:pt idx="1965">
                  <c:v>5.2115436857873232E-2</c:v>
                </c:pt>
                <c:pt idx="1966">
                  <c:v>5.2063016118777915E-2</c:v>
                </c:pt>
                <c:pt idx="1967">
                  <c:v>5.2004150596157019E-2</c:v>
                </c:pt>
                <c:pt idx="1968">
                  <c:v>5.1949417207555235E-2</c:v>
                </c:pt>
                <c:pt idx="1969">
                  <c:v>5.1906293201195941E-2</c:v>
                </c:pt>
                <c:pt idx="1970">
                  <c:v>5.1865371278632125E-2</c:v>
                </c:pt>
                <c:pt idx="1971">
                  <c:v>5.1813343059937247E-2</c:v>
                </c:pt>
                <c:pt idx="1972">
                  <c:v>5.1742756809863878E-2</c:v>
                </c:pt>
                <c:pt idx="1973">
                  <c:v>5.1683374154302873E-2</c:v>
                </c:pt>
                <c:pt idx="1974">
                  <c:v>5.1659622141420433E-2</c:v>
                </c:pt>
                <c:pt idx="1975">
                  <c:v>5.1649512936120447E-2</c:v>
                </c:pt>
                <c:pt idx="1976">
                  <c:v>5.1641722350999342E-2</c:v>
                </c:pt>
                <c:pt idx="1977">
                  <c:v>5.1644340521099827E-2</c:v>
                </c:pt>
                <c:pt idx="1978">
                  <c:v>5.167711933840434E-2</c:v>
                </c:pt>
                <c:pt idx="1979">
                  <c:v>5.1708663089587228E-2</c:v>
                </c:pt>
                <c:pt idx="1980">
                  <c:v>5.176186999271757E-2</c:v>
                </c:pt>
                <c:pt idx="1981">
                  <c:v>5.1802887301125956E-2</c:v>
                </c:pt>
                <c:pt idx="1982">
                  <c:v>5.1851132915161045E-2</c:v>
                </c:pt>
                <c:pt idx="1983">
                  <c:v>5.1898479048023263E-2</c:v>
                </c:pt>
                <c:pt idx="1984">
                  <c:v>5.1914187239346779E-2</c:v>
                </c:pt>
                <c:pt idx="1985">
                  <c:v>5.1924166857181167E-2</c:v>
                </c:pt>
                <c:pt idx="1986">
                  <c:v>5.1923338588339987E-2</c:v>
                </c:pt>
                <c:pt idx="1987">
                  <c:v>5.1938387789617936E-2</c:v>
                </c:pt>
                <c:pt idx="1988">
                  <c:v>5.1934928399569778E-2</c:v>
                </c:pt>
                <c:pt idx="1989">
                  <c:v>5.1923799623735126E-2</c:v>
                </c:pt>
                <c:pt idx="1990">
                  <c:v>5.1903415219231627E-2</c:v>
                </c:pt>
                <c:pt idx="1991">
                  <c:v>5.1874980278376316E-2</c:v>
                </c:pt>
                <c:pt idx="1992">
                  <c:v>5.1880230452800699E-2</c:v>
                </c:pt>
                <c:pt idx="1993">
                  <c:v>5.1885040122292655E-2</c:v>
                </c:pt>
                <c:pt idx="1994">
                  <c:v>5.1846188943100259E-2</c:v>
                </c:pt>
                <c:pt idx="1995">
                  <c:v>5.1800956979755196E-2</c:v>
                </c:pt>
                <c:pt idx="1996">
                  <c:v>5.1770079550390501E-2</c:v>
                </c:pt>
                <c:pt idx="1997">
                  <c:v>5.1708391145781171E-2</c:v>
                </c:pt>
                <c:pt idx="1998">
                  <c:v>5.1679229334237645E-2</c:v>
                </c:pt>
                <c:pt idx="1999">
                  <c:v>5.1645371273106852E-2</c:v>
                </c:pt>
                <c:pt idx="2000">
                  <c:v>5.1584833179960057E-2</c:v>
                </c:pt>
                <c:pt idx="2001">
                  <c:v>5.1548126528655203E-2</c:v>
                </c:pt>
                <c:pt idx="2002">
                  <c:v>5.1494672581286774E-2</c:v>
                </c:pt>
                <c:pt idx="2003">
                  <c:v>5.1465408758865426E-2</c:v>
                </c:pt>
                <c:pt idx="2004">
                  <c:v>5.1456310893037684E-2</c:v>
                </c:pt>
                <c:pt idx="2005">
                  <c:v>5.1385812020544895E-2</c:v>
                </c:pt>
                <c:pt idx="2006">
                  <c:v>5.1297624497473673E-2</c:v>
                </c:pt>
                <c:pt idx="2007">
                  <c:v>5.1197183345731312E-2</c:v>
                </c:pt>
                <c:pt idx="2008">
                  <c:v>5.1123447333366559E-2</c:v>
                </c:pt>
                <c:pt idx="2009">
                  <c:v>5.1036571083302451E-2</c:v>
                </c:pt>
                <c:pt idx="2010">
                  <c:v>5.0958281191608334E-2</c:v>
                </c:pt>
                <c:pt idx="2011">
                  <c:v>5.0887595253342778E-2</c:v>
                </c:pt>
                <c:pt idx="2012">
                  <c:v>5.078321533208293E-2</c:v>
                </c:pt>
                <c:pt idx="2013">
                  <c:v>5.0696135543681874E-2</c:v>
                </c:pt>
                <c:pt idx="2014">
                  <c:v>5.0622039561979117E-2</c:v>
                </c:pt>
                <c:pt idx="2015">
                  <c:v>5.0555089708952353E-2</c:v>
                </c:pt>
                <c:pt idx="2016">
                  <c:v>5.0476654487690828E-2</c:v>
                </c:pt>
                <c:pt idx="2017">
                  <c:v>5.0396235564844238E-2</c:v>
                </c:pt>
                <c:pt idx="2018">
                  <c:v>5.0278585936185435E-2</c:v>
                </c:pt>
                <c:pt idx="2019">
                  <c:v>5.0157236123995932E-2</c:v>
                </c:pt>
                <c:pt idx="2020">
                  <c:v>5.0042982601802323E-2</c:v>
                </c:pt>
                <c:pt idx="2021">
                  <c:v>4.9899906337266417E-2</c:v>
                </c:pt>
                <c:pt idx="2022">
                  <c:v>4.9790291321905419E-2</c:v>
                </c:pt>
                <c:pt idx="2023">
                  <c:v>4.9692199883899293E-2</c:v>
                </c:pt>
                <c:pt idx="2024">
                  <c:v>4.9622195604909138E-2</c:v>
                </c:pt>
                <c:pt idx="2025">
                  <c:v>4.9641418489930561E-2</c:v>
                </c:pt>
                <c:pt idx="2026">
                  <c:v>4.9662994080872623E-2</c:v>
                </c:pt>
                <c:pt idx="2027">
                  <c:v>4.9662692524843517E-2</c:v>
                </c:pt>
                <c:pt idx="2028">
                  <c:v>4.9651558747224427E-2</c:v>
                </c:pt>
                <c:pt idx="2029">
                  <c:v>4.9673434905919273E-2</c:v>
                </c:pt>
                <c:pt idx="2030">
                  <c:v>4.9664927284508428E-2</c:v>
                </c:pt>
                <c:pt idx="2031">
                  <c:v>4.9696738208345706E-2</c:v>
                </c:pt>
                <c:pt idx="2032">
                  <c:v>4.9742951262532906E-2</c:v>
                </c:pt>
                <c:pt idx="2033">
                  <c:v>4.9742109638197932E-2</c:v>
                </c:pt>
                <c:pt idx="2034">
                  <c:v>4.9736807697148326E-2</c:v>
                </c:pt>
                <c:pt idx="2035">
                  <c:v>4.9721902074457827E-2</c:v>
                </c:pt>
                <c:pt idx="2036">
                  <c:v>4.9704519408075222E-2</c:v>
                </c:pt>
                <c:pt idx="2037">
                  <c:v>4.9688385956666387E-2</c:v>
                </c:pt>
                <c:pt idx="2038">
                  <c:v>4.9763596265323916E-2</c:v>
                </c:pt>
                <c:pt idx="2039">
                  <c:v>4.9815449419200977E-2</c:v>
                </c:pt>
                <c:pt idx="2040">
                  <c:v>4.9859541593497106E-2</c:v>
                </c:pt>
                <c:pt idx="2041">
                  <c:v>4.9915717291156972E-2</c:v>
                </c:pt>
                <c:pt idx="2042">
                  <c:v>4.9934386793697445E-2</c:v>
                </c:pt>
                <c:pt idx="2043">
                  <c:v>4.9942973018928014E-2</c:v>
                </c:pt>
                <c:pt idx="2044">
                  <c:v>4.9943738667361195E-2</c:v>
                </c:pt>
                <c:pt idx="2045">
                  <c:v>4.9900188660186563E-2</c:v>
                </c:pt>
                <c:pt idx="2046">
                  <c:v>4.9859729201358081E-2</c:v>
                </c:pt>
                <c:pt idx="2047">
                  <c:v>4.983800954170739E-2</c:v>
                </c:pt>
                <c:pt idx="2048">
                  <c:v>4.9833542242489363E-2</c:v>
                </c:pt>
                <c:pt idx="2049">
                  <c:v>4.9826232616052582E-2</c:v>
                </c:pt>
                <c:pt idx="2050">
                  <c:v>4.9887986079979955E-2</c:v>
                </c:pt>
                <c:pt idx="2051">
                  <c:v>4.9899996496093044E-2</c:v>
                </c:pt>
                <c:pt idx="2052">
                  <c:v>4.992505637768567E-2</c:v>
                </c:pt>
                <c:pt idx="2053">
                  <c:v>4.9998486199092841E-2</c:v>
                </c:pt>
                <c:pt idx="2054">
                  <c:v>5.0056306711913356E-2</c:v>
                </c:pt>
                <c:pt idx="2055">
                  <c:v>5.0147063727792707E-2</c:v>
                </c:pt>
                <c:pt idx="2056">
                  <c:v>5.024101811442129E-2</c:v>
                </c:pt>
                <c:pt idx="2057">
                  <c:v>5.0362302509002352E-2</c:v>
                </c:pt>
                <c:pt idx="2058">
                  <c:v>5.0434464487297728E-2</c:v>
                </c:pt>
                <c:pt idx="2059">
                  <c:v>5.0525535033381239E-2</c:v>
                </c:pt>
                <c:pt idx="2060">
                  <c:v>5.0606207422838403E-2</c:v>
                </c:pt>
                <c:pt idx="2061">
                  <c:v>5.0666837545789226E-2</c:v>
                </c:pt>
                <c:pt idx="2062">
                  <c:v>5.0754851857059344E-2</c:v>
                </c:pt>
                <c:pt idx="2063">
                  <c:v>5.0869338945728856E-2</c:v>
                </c:pt>
                <c:pt idx="2064">
                  <c:v>5.0987461923075142E-2</c:v>
                </c:pt>
                <c:pt idx="2065">
                  <c:v>5.1122127654725437E-2</c:v>
                </c:pt>
                <c:pt idx="2066">
                  <c:v>5.1230436989026296E-2</c:v>
                </c:pt>
                <c:pt idx="2067">
                  <c:v>5.135991597795532E-2</c:v>
                </c:pt>
                <c:pt idx="2068">
                  <c:v>5.1517856621276739E-2</c:v>
                </c:pt>
                <c:pt idx="2069">
                  <c:v>5.164181912127673E-2</c:v>
                </c:pt>
                <c:pt idx="2070">
                  <c:v>5.1717583799584479E-2</c:v>
                </c:pt>
                <c:pt idx="2071">
                  <c:v>5.180859762446928E-2</c:v>
                </c:pt>
                <c:pt idx="2072">
                  <c:v>5.1890039140003216E-2</c:v>
                </c:pt>
                <c:pt idx="2073">
                  <c:v>5.1928619386916799E-2</c:v>
                </c:pt>
                <c:pt idx="2074">
                  <c:v>5.198582736412477E-2</c:v>
                </c:pt>
                <c:pt idx="2075">
                  <c:v>5.2018647563812782E-2</c:v>
                </c:pt>
                <c:pt idx="2076">
                  <c:v>5.207245924443045E-2</c:v>
                </c:pt>
                <c:pt idx="2077">
                  <c:v>5.2101476698180396E-2</c:v>
                </c:pt>
                <c:pt idx="2078">
                  <c:v>5.2104890479760871E-2</c:v>
                </c:pt>
                <c:pt idx="2079">
                  <c:v>5.2103647098621676E-2</c:v>
                </c:pt>
                <c:pt idx="2080">
                  <c:v>5.2116662543710779E-2</c:v>
                </c:pt>
                <c:pt idx="2081">
                  <c:v>5.2170112372997582E-2</c:v>
                </c:pt>
                <c:pt idx="2082">
                  <c:v>5.2203088014790025E-2</c:v>
                </c:pt>
                <c:pt idx="2083">
                  <c:v>5.22143159974926E-2</c:v>
                </c:pt>
                <c:pt idx="2084">
                  <c:v>5.2204394730043444E-2</c:v>
                </c:pt>
                <c:pt idx="2085">
                  <c:v>5.2198798992544052E-2</c:v>
                </c:pt>
                <c:pt idx="2086">
                  <c:v>5.2242678966432712E-2</c:v>
                </c:pt>
                <c:pt idx="2087">
                  <c:v>5.2266413143647897E-2</c:v>
                </c:pt>
                <c:pt idx="2088">
                  <c:v>5.2250611974029096E-2</c:v>
                </c:pt>
                <c:pt idx="2089">
                  <c:v>5.2248952714769835E-2</c:v>
                </c:pt>
                <c:pt idx="2090">
                  <c:v>5.2263566244725813E-2</c:v>
                </c:pt>
                <c:pt idx="2091">
                  <c:v>5.2250173387582956E-2</c:v>
                </c:pt>
                <c:pt idx="2092">
                  <c:v>5.2245653380713644E-2</c:v>
                </c:pt>
                <c:pt idx="2093">
                  <c:v>5.2251880847118105E-2</c:v>
                </c:pt>
                <c:pt idx="2094">
                  <c:v>5.2248389874554969E-2</c:v>
                </c:pt>
                <c:pt idx="2095">
                  <c:v>5.2235416842529782E-2</c:v>
                </c:pt>
                <c:pt idx="2096">
                  <c:v>5.2213915090654074E-2</c:v>
                </c:pt>
                <c:pt idx="2097">
                  <c:v>5.2197507456025583E-2</c:v>
                </c:pt>
                <c:pt idx="2098">
                  <c:v>5.217459510578687E-2</c:v>
                </c:pt>
                <c:pt idx="2099">
                  <c:v>5.2153846888210967E-2</c:v>
                </c:pt>
                <c:pt idx="2100">
                  <c:v>5.2131913881179215E-2</c:v>
                </c:pt>
                <c:pt idx="2101">
                  <c:v>5.2078765666551341E-2</c:v>
                </c:pt>
                <c:pt idx="2102">
                  <c:v>5.2024375296076716E-2</c:v>
                </c:pt>
                <c:pt idx="2103">
                  <c:v>5.1968528070016742E-2</c:v>
                </c:pt>
                <c:pt idx="2104">
                  <c:v>5.1939197417277504E-2</c:v>
                </c:pt>
                <c:pt idx="2105">
                  <c:v>5.1930133443855109E-2</c:v>
                </c:pt>
                <c:pt idx="2106">
                  <c:v>5.1910381872078214E-2</c:v>
                </c:pt>
                <c:pt idx="2107">
                  <c:v>5.1895102048808706E-2</c:v>
                </c:pt>
                <c:pt idx="2108">
                  <c:v>5.1879069165774228E-2</c:v>
                </c:pt>
                <c:pt idx="2109">
                  <c:v>5.1868299099520287E-2</c:v>
                </c:pt>
                <c:pt idx="2110">
                  <c:v>5.1853457662716054E-2</c:v>
                </c:pt>
                <c:pt idx="2111">
                  <c:v>5.1858536359641383E-2</c:v>
                </c:pt>
                <c:pt idx="2112">
                  <c:v>5.1835753806314423E-2</c:v>
                </c:pt>
                <c:pt idx="2113">
                  <c:v>5.1816560720057678E-2</c:v>
                </c:pt>
                <c:pt idx="2114">
                  <c:v>5.1810316242885381E-2</c:v>
                </c:pt>
                <c:pt idx="2115">
                  <c:v>5.1797582288703091E-2</c:v>
                </c:pt>
                <c:pt idx="2116">
                  <c:v>5.1765164155405941E-2</c:v>
                </c:pt>
                <c:pt idx="2117">
                  <c:v>5.172738320755367E-2</c:v>
                </c:pt>
                <c:pt idx="2118">
                  <c:v>5.1681014702826031E-2</c:v>
                </c:pt>
                <c:pt idx="2119">
                  <c:v>5.1646875300265571E-2</c:v>
                </c:pt>
                <c:pt idx="2120">
                  <c:v>5.1608172013009067E-2</c:v>
                </c:pt>
                <c:pt idx="2121">
                  <c:v>5.1586137443804678E-2</c:v>
                </c:pt>
                <c:pt idx="2122">
                  <c:v>5.1567569641642871E-2</c:v>
                </c:pt>
                <c:pt idx="2123">
                  <c:v>5.1532434091613698E-2</c:v>
                </c:pt>
                <c:pt idx="2124">
                  <c:v>5.1474789548390312E-2</c:v>
                </c:pt>
                <c:pt idx="2125">
                  <c:v>5.1403223086291569E-2</c:v>
                </c:pt>
                <c:pt idx="2126">
                  <c:v>5.1318074453938101E-2</c:v>
                </c:pt>
                <c:pt idx="2127">
                  <c:v>5.1228017198555922E-2</c:v>
                </c:pt>
                <c:pt idx="2128">
                  <c:v>5.1120611485390502E-2</c:v>
                </c:pt>
                <c:pt idx="2129">
                  <c:v>5.1007182996242559E-2</c:v>
                </c:pt>
                <c:pt idx="2130">
                  <c:v>5.0906268068441007E-2</c:v>
                </c:pt>
                <c:pt idx="2131">
                  <c:v>5.0779163509446709E-2</c:v>
                </c:pt>
                <c:pt idx="2132">
                  <c:v>5.0666637420798376E-2</c:v>
                </c:pt>
                <c:pt idx="2133">
                  <c:v>5.0558966672408265E-2</c:v>
                </c:pt>
                <c:pt idx="2134">
                  <c:v>5.0452038002728558E-2</c:v>
                </c:pt>
                <c:pt idx="2135">
                  <c:v>5.0352405037602729E-2</c:v>
                </c:pt>
                <c:pt idx="2136">
                  <c:v>5.02592219002128E-2</c:v>
                </c:pt>
                <c:pt idx="2137">
                  <c:v>5.0165733006795242E-2</c:v>
                </c:pt>
                <c:pt idx="2138">
                  <c:v>5.0104023632483938E-2</c:v>
                </c:pt>
                <c:pt idx="2139">
                  <c:v>5.0028229751130381E-2</c:v>
                </c:pt>
                <c:pt idx="2140">
                  <c:v>4.9944247570845243E-2</c:v>
                </c:pt>
                <c:pt idx="2141">
                  <c:v>4.9847312066293371E-2</c:v>
                </c:pt>
                <c:pt idx="2142">
                  <c:v>4.9752044932765943E-2</c:v>
                </c:pt>
                <c:pt idx="2143">
                  <c:v>4.9681122946950346E-2</c:v>
                </c:pt>
                <c:pt idx="2144">
                  <c:v>4.9607290367444316E-2</c:v>
                </c:pt>
                <c:pt idx="2145">
                  <c:v>4.952089551664144E-2</c:v>
                </c:pt>
                <c:pt idx="2146">
                  <c:v>4.9435625181041672E-2</c:v>
                </c:pt>
                <c:pt idx="2147">
                  <c:v>4.9360103949066647E-2</c:v>
                </c:pt>
                <c:pt idx="2148">
                  <c:v>4.9295605914190466E-2</c:v>
                </c:pt>
                <c:pt idx="2149">
                  <c:v>4.9209077260651338E-2</c:v>
                </c:pt>
                <c:pt idx="2150">
                  <c:v>4.9111704763516728E-2</c:v>
                </c:pt>
                <c:pt idx="2151">
                  <c:v>4.9016831231238456E-2</c:v>
                </c:pt>
                <c:pt idx="2152">
                  <c:v>4.8901190052425235E-2</c:v>
                </c:pt>
                <c:pt idx="2153">
                  <c:v>4.8761666260507465E-2</c:v>
                </c:pt>
                <c:pt idx="2154">
                  <c:v>4.8613694776577329E-2</c:v>
                </c:pt>
                <c:pt idx="2155">
                  <c:v>4.8442038328634841E-2</c:v>
                </c:pt>
                <c:pt idx="2156">
                  <c:v>4.8280567186709124E-2</c:v>
                </c:pt>
                <c:pt idx="2157">
                  <c:v>4.8138996153863856E-2</c:v>
                </c:pt>
                <c:pt idx="2158">
                  <c:v>4.8049575723234102E-2</c:v>
                </c:pt>
                <c:pt idx="2159">
                  <c:v>4.7979379954827497E-2</c:v>
                </c:pt>
                <c:pt idx="2160">
                  <c:v>4.7987421128451745E-2</c:v>
                </c:pt>
                <c:pt idx="2161">
                  <c:v>4.7990064878246745E-2</c:v>
                </c:pt>
                <c:pt idx="2162">
                  <c:v>4.7915272259320039E-2</c:v>
                </c:pt>
                <c:pt idx="2163">
                  <c:v>4.784149601655615E-2</c:v>
                </c:pt>
                <c:pt idx="2164">
                  <c:v>4.7750759710629968E-2</c:v>
                </c:pt>
                <c:pt idx="2165">
                  <c:v>4.7708936063158978E-2</c:v>
                </c:pt>
                <c:pt idx="2166">
                  <c:v>4.7742104442128751E-2</c:v>
                </c:pt>
                <c:pt idx="2167">
                  <c:v>4.7738578343253957E-2</c:v>
                </c:pt>
                <c:pt idx="2168">
                  <c:v>4.7760054897521609E-2</c:v>
                </c:pt>
                <c:pt idx="2169">
                  <c:v>4.7850041365721879E-2</c:v>
                </c:pt>
                <c:pt idx="2170">
                  <c:v>4.7890621589059802E-2</c:v>
                </c:pt>
                <c:pt idx="2171">
                  <c:v>4.7902306015254179E-2</c:v>
                </c:pt>
                <c:pt idx="2172">
                  <c:v>4.8005868897199461E-2</c:v>
                </c:pt>
                <c:pt idx="2173">
                  <c:v>4.8244090742738374E-2</c:v>
                </c:pt>
                <c:pt idx="2174">
                  <c:v>4.8533321253491066E-2</c:v>
                </c:pt>
                <c:pt idx="2175">
                  <c:v>4.9007800269425764E-2</c:v>
                </c:pt>
                <c:pt idx="2176">
                  <c:v>4.9413742241973903E-2</c:v>
                </c:pt>
                <c:pt idx="2177">
                  <c:v>4.9796456760826925E-2</c:v>
                </c:pt>
                <c:pt idx="2178">
                  <c:v>5.0091109471399255E-2</c:v>
                </c:pt>
                <c:pt idx="2179">
                  <c:v>5.0380348196297033E-2</c:v>
                </c:pt>
                <c:pt idx="2180">
                  <c:v>5.0646743561371513E-2</c:v>
                </c:pt>
                <c:pt idx="2181">
                  <c:v>5.0803583603535027E-2</c:v>
                </c:pt>
                <c:pt idx="2182">
                  <c:v>5.1068543612547077E-2</c:v>
                </c:pt>
                <c:pt idx="2183">
                  <c:v>5.1298310533529012E-2</c:v>
                </c:pt>
                <c:pt idx="2184">
                  <c:v>5.1520964938675994E-2</c:v>
                </c:pt>
                <c:pt idx="2185">
                  <c:v>5.1676276881594971E-2</c:v>
                </c:pt>
                <c:pt idx="2186">
                  <c:v>5.1744473583301878E-2</c:v>
                </c:pt>
                <c:pt idx="2187">
                  <c:v>5.1879459367373829E-2</c:v>
                </c:pt>
                <c:pt idx="2188">
                  <c:v>5.1908805650285536E-2</c:v>
                </c:pt>
                <c:pt idx="2189">
                  <c:v>5.1897216246312029E-2</c:v>
                </c:pt>
                <c:pt idx="2190">
                  <c:v>5.1945952763155313E-2</c:v>
                </c:pt>
                <c:pt idx="2191">
                  <c:v>5.2045828327334676E-2</c:v>
                </c:pt>
                <c:pt idx="2192">
                  <c:v>5.207721966661797E-2</c:v>
                </c:pt>
                <c:pt idx="2193">
                  <c:v>5.1992422293804685E-2</c:v>
                </c:pt>
                <c:pt idx="2194">
                  <c:v>5.1815557374449851E-2</c:v>
                </c:pt>
                <c:pt idx="2195">
                  <c:v>5.1481872908792449E-2</c:v>
                </c:pt>
                <c:pt idx="2196">
                  <c:v>5.1239887590821355E-2</c:v>
                </c:pt>
                <c:pt idx="2197">
                  <c:v>5.1020963113874718E-2</c:v>
                </c:pt>
                <c:pt idx="2198">
                  <c:v>5.0816020946701769E-2</c:v>
                </c:pt>
                <c:pt idx="2199">
                  <c:v>5.0633842306778462E-2</c:v>
                </c:pt>
                <c:pt idx="2200">
                  <c:v>5.0367971876087179E-2</c:v>
                </c:pt>
                <c:pt idx="2201">
                  <c:v>5.0234765791193459E-2</c:v>
                </c:pt>
                <c:pt idx="2202">
                  <c:v>5.0037987600363223E-2</c:v>
                </c:pt>
                <c:pt idx="2203">
                  <c:v>4.9878089259789475E-2</c:v>
                </c:pt>
                <c:pt idx="2204">
                  <c:v>4.9764316013028602E-2</c:v>
                </c:pt>
                <c:pt idx="2205">
                  <c:v>4.9658187196549221E-2</c:v>
                </c:pt>
                <c:pt idx="2206">
                  <c:v>4.9582741182613063E-2</c:v>
                </c:pt>
                <c:pt idx="2207">
                  <c:v>4.9479229122237192E-2</c:v>
                </c:pt>
                <c:pt idx="2208">
                  <c:v>4.9517855425250196E-2</c:v>
                </c:pt>
                <c:pt idx="2209">
                  <c:v>4.9563645696757905E-2</c:v>
                </c:pt>
                <c:pt idx="2210">
                  <c:v>4.9572153697659417E-2</c:v>
                </c:pt>
                <c:pt idx="2211">
                  <c:v>4.9564325625904772E-2</c:v>
                </c:pt>
                <c:pt idx="2212">
                  <c:v>4.9534867317297879E-2</c:v>
                </c:pt>
                <c:pt idx="2213">
                  <c:v>4.9530023070367662E-2</c:v>
                </c:pt>
                <c:pt idx="2214">
                  <c:v>4.9549669092548251E-2</c:v>
                </c:pt>
                <c:pt idx="2215">
                  <c:v>4.9578576588561005E-2</c:v>
                </c:pt>
                <c:pt idx="2216">
                  <c:v>4.9568429437978644E-2</c:v>
                </c:pt>
                <c:pt idx="2217">
                  <c:v>4.9561924714631819E-2</c:v>
                </c:pt>
                <c:pt idx="2218">
                  <c:v>4.9583928922485442E-2</c:v>
                </c:pt>
                <c:pt idx="2219">
                  <c:v>4.9600846873994131E-2</c:v>
                </c:pt>
                <c:pt idx="2220">
                  <c:v>4.9657257130404378E-2</c:v>
                </c:pt>
                <c:pt idx="2221">
                  <c:v>4.9699279954302344E-2</c:v>
                </c:pt>
                <c:pt idx="2222">
                  <c:v>4.9796341757747123E-2</c:v>
                </c:pt>
                <c:pt idx="2223">
                  <c:v>4.9845819174148355E-2</c:v>
                </c:pt>
                <c:pt idx="2224">
                  <c:v>4.9855822386859018E-2</c:v>
                </c:pt>
                <c:pt idx="2225">
                  <c:v>4.9857221428187069E-2</c:v>
                </c:pt>
                <c:pt idx="2226">
                  <c:v>4.9825090350654529E-2</c:v>
                </c:pt>
                <c:pt idx="2227">
                  <c:v>4.9800783582954936E-2</c:v>
                </c:pt>
                <c:pt idx="2228">
                  <c:v>4.9733515153984373E-2</c:v>
                </c:pt>
                <c:pt idx="2229">
                  <c:v>4.9682226619288214E-2</c:v>
                </c:pt>
                <c:pt idx="2230">
                  <c:v>4.9691482557435836E-2</c:v>
                </c:pt>
                <c:pt idx="2231">
                  <c:v>4.9762405579915181E-2</c:v>
                </c:pt>
                <c:pt idx="2232">
                  <c:v>4.9796708635291828E-2</c:v>
                </c:pt>
                <c:pt idx="2233">
                  <c:v>4.9797067064992442E-2</c:v>
                </c:pt>
                <c:pt idx="2234">
                  <c:v>4.9854496344163675E-2</c:v>
                </c:pt>
                <c:pt idx="2235">
                  <c:v>4.9886925102258249E-2</c:v>
                </c:pt>
                <c:pt idx="2236">
                  <c:v>4.9953350407136304E-2</c:v>
                </c:pt>
                <c:pt idx="2237">
                  <c:v>4.9973350407136304E-2</c:v>
                </c:pt>
                <c:pt idx="2238">
                  <c:v>4.9959686818272002E-2</c:v>
                </c:pt>
                <c:pt idx="2239">
                  <c:v>4.9952227889001305E-2</c:v>
                </c:pt>
                <c:pt idx="2240">
                  <c:v>4.9955787191190738E-2</c:v>
                </c:pt>
                <c:pt idx="2241">
                  <c:v>4.9970849423368838E-2</c:v>
                </c:pt>
                <c:pt idx="2242">
                  <c:v>4.9932057340025843E-2</c:v>
                </c:pt>
                <c:pt idx="2243">
                  <c:v>4.9873950892958971E-2</c:v>
                </c:pt>
                <c:pt idx="2244">
                  <c:v>4.9824982014566303E-2</c:v>
                </c:pt>
                <c:pt idx="2245">
                  <c:v>4.9787873900252869E-2</c:v>
                </c:pt>
                <c:pt idx="2246">
                  <c:v>4.9783198389497303E-2</c:v>
                </c:pt>
                <c:pt idx="2247">
                  <c:v>4.9766298195943484E-2</c:v>
                </c:pt>
                <c:pt idx="2248">
                  <c:v>4.972831839796369E-2</c:v>
                </c:pt>
                <c:pt idx="2249">
                  <c:v>4.9614682283737166E-2</c:v>
                </c:pt>
                <c:pt idx="2250">
                  <c:v>4.9480373675845991E-2</c:v>
                </c:pt>
                <c:pt idx="2251">
                  <c:v>4.9295291486759041E-2</c:v>
                </c:pt>
                <c:pt idx="2252">
                  <c:v>4.9186613279720168E-2</c:v>
                </c:pt>
                <c:pt idx="2253">
                  <c:v>4.90831491685359E-2</c:v>
                </c:pt>
                <c:pt idx="2254">
                  <c:v>4.8937471403156997E-2</c:v>
                </c:pt>
                <c:pt idx="2255">
                  <c:v>4.8795927091800792E-2</c:v>
                </c:pt>
                <c:pt idx="2256">
                  <c:v>4.8627884701769902E-2</c:v>
                </c:pt>
                <c:pt idx="2257">
                  <c:v>4.8454560878660062E-2</c:v>
                </c:pt>
                <c:pt idx="2258">
                  <c:v>4.8292327958229485E-2</c:v>
                </c:pt>
                <c:pt idx="2259">
                  <c:v>4.816669641726954E-2</c:v>
                </c:pt>
                <c:pt idx="2260">
                  <c:v>4.8011027933938653E-2</c:v>
                </c:pt>
                <c:pt idx="2261">
                  <c:v>4.7845614972625079E-2</c:v>
                </c:pt>
                <c:pt idx="2262">
                  <c:v>4.7674656135881038E-2</c:v>
                </c:pt>
                <c:pt idx="2263">
                  <c:v>4.7506732516929467E-2</c:v>
                </c:pt>
                <c:pt idx="2264">
                  <c:v>4.7333456438205822E-2</c:v>
                </c:pt>
                <c:pt idx="2265">
                  <c:v>4.7197422579605026E-2</c:v>
                </c:pt>
                <c:pt idx="2266">
                  <c:v>4.7050283494820586E-2</c:v>
                </c:pt>
                <c:pt idx="2267">
                  <c:v>4.6899401141879418E-2</c:v>
                </c:pt>
                <c:pt idx="2268">
                  <c:v>4.6741582270376343E-2</c:v>
                </c:pt>
                <c:pt idx="2269">
                  <c:v>4.6662222018151366E-2</c:v>
                </c:pt>
                <c:pt idx="2270">
                  <c:v>4.6610537888306179E-2</c:v>
                </c:pt>
                <c:pt idx="2271">
                  <c:v>4.6572348188500083E-2</c:v>
                </c:pt>
                <c:pt idx="2272">
                  <c:v>4.6505347228295232E-2</c:v>
                </c:pt>
                <c:pt idx="2273">
                  <c:v>4.6432029959478725E-2</c:v>
                </c:pt>
                <c:pt idx="2274">
                  <c:v>4.637919096174177E-2</c:v>
                </c:pt>
                <c:pt idx="2275">
                  <c:v>4.6337446251088155E-2</c:v>
                </c:pt>
                <c:pt idx="2276">
                  <c:v>4.6285394094667962E-2</c:v>
                </c:pt>
                <c:pt idx="2277">
                  <c:v>4.6270606029665914E-2</c:v>
                </c:pt>
                <c:pt idx="2278">
                  <c:v>4.6241109626788221E-2</c:v>
                </c:pt>
                <c:pt idx="2279">
                  <c:v>4.6143584814394123E-2</c:v>
                </c:pt>
                <c:pt idx="2280">
                  <c:v>4.6055018163863821E-2</c:v>
                </c:pt>
                <c:pt idx="2281">
                  <c:v>4.5943637516520551E-2</c:v>
                </c:pt>
                <c:pt idx="2282">
                  <c:v>4.5837758400500625E-2</c:v>
                </c:pt>
                <c:pt idx="2283">
                  <c:v>4.5791245479803691E-2</c:v>
                </c:pt>
                <c:pt idx="2284">
                  <c:v>4.5772504206879269E-2</c:v>
                </c:pt>
                <c:pt idx="2285">
                  <c:v>4.5705493583800709E-2</c:v>
                </c:pt>
                <c:pt idx="2286">
                  <c:v>4.5624404057409626E-2</c:v>
                </c:pt>
                <c:pt idx="2287">
                  <c:v>4.5614526840492838E-2</c:v>
                </c:pt>
                <c:pt idx="2288">
                  <c:v>4.563573429394803E-2</c:v>
                </c:pt>
                <c:pt idx="2289">
                  <c:v>4.5627239092588798E-2</c:v>
                </c:pt>
                <c:pt idx="2290">
                  <c:v>4.5637530783060459E-2</c:v>
                </c:pt>
                <c:pt idx="2291">
                  <c:v>4.5623266696433309E-2</c:v>
                </c:pt>
                <c:pt idx="2292">
                  <c:v>4.5660400875374721E-2</c:v>
                </c:pt>
                <c:pt idx="2293">
                  <c:v>4.5722106432071002E-2</c:v>
                </c:pt>
                <c:pt idx="2294">
                  <c:v>4.5757479148615263E-2</c:v>
                </c:pt>
                <c:pt idx="2295">
                  <c:v>4.5790909347292838E-2</c:v>
                </c:pt>
                <c:pt idx="2296">
                  <c:v>4.588023159384453E-2</c:v>
                </c:pt>
                <c:pt idx="2297">
                  <c:v>4.5981448895061824E-2</c:v>
                </c:pt>
                <c:pt idx="2298">
                  <c:v>4.6112483377820444E-2</c:v>
                </c:pt>
                <c:pt idx="2299">
                  <c:v>4.6285008190214541E-2</c:v>
                </c:pt>
                <c:pt idx="2300">
                  <c:v>4.6463133414598831E-2</c:v>
                </c:pt>
                <c:pt idx="2301">
                  <c:v>4.6665720972440247E-2</c:v>
                </c:pt>
                <c:pt idx="2302">
                  <c:v>4.6877716435149389E-2</c:v>
                </c:pt>
                <c:pt idx="2303">
                  <c:v>4.7068947432553909E-2</c:v>
                </c:pt>
                <c:pt idx="2304">
                  <c:v>4.7225544994097021E-2</c:v>
                </c:pt>
                <c:pt idx="2305">
                  <c:v>4.7395098485256755E-2</c:v>
                </c:pt>
                <c:pt idx="2306">
                  <c:v>4.7566033831980103E-2</c:v>
                </c:pt>
                <c:pt idx="2307">
                  <c:v>4.7700974340036131E-2</c:v>
                </c:pt>
                <c:pt idx="2308">
                  <c:v>4.7781953574175959E-2</c:v>
                </c:pt>
                <c:pt idx="2309">
                  <c:v>4.7840258836545899E-2</c:v>
                </c:pt>
                <c:pt idx="2310">
                  <c:v>4.7824914019547624E-2</c:v>
                </c:pt>
                <c:pt idx="2311">
                  <c:v>4.781242493283884E-2</c:v>
                </c:pt>
                <c:pt idx="2312">
                  <c:v>4.7757271471187288E-2</c:v>
                </c:pt>
                <c:pt idx="2313">
                  <c:v>4.7706981678519562E-2</c:v>
                </c:pt>
                <c:pt idx="2314">
                  <c:v>4.7645077569870131E-2</c:v>
                </c:pt>
                <c:pt idx="2315">
                  <c:v>4.7606494615191182E-2</c:v>
                </c:pt>
                <c:pt idx="2316">
                  <c:v>4.7535054972281485E-2</c:v>
                </c:pt>
                <c:pt idx="2317">
                  <c:v>4.7458950934691886E-2</c:v>
                </c:pt>
                <c:pt idx="2318">
                  <c:v>4.7380857628403848E-2</c:v>
                </c:pt>
                <c:pt idx="2319">
                  <c:v>4.725271684300382E-2</c:v>
                </c:pt>
                <c:pt idx="2320">
                  <c:v>4.7128769108577342E-2</c:v>
                </c:pt>
                <c:pt idx="2321">
                  <c:v>4.7022633971595729E-2</c:v>
                </c:pt>
                <c:pt idx="2322">
                  <c:v>4.6979064291406331E-2</c:v>
                </c:pt>
                <c:pt idx="2323">
                  <c:v>4.6984186730186936E-2</c:v>
                </c:pt>
                <c:pt idx="2324">
                  <c:v>4.7014435772332538E-2</c:v>
                </c:pt>
                <c:pt idx="2325">
                  <c:v>4.7055880358215181E-2</c:v>
                </c:pt>
                <c:pt idx="2326">
                  <c:v>4.7057331964790575E-2</c:v>
                </c:pt>
                <c:pt idx="2327">
                  <c:v>4.7013647983996154E-2</c:v>
                </c:pt>
                <c:pt idx="2328">
                  <c:v>4.7030963015800641E-2</c:v>
                </c:pt>
                <c:pt idx="2329">
                  <c:v>4.706216090144686E-2</c:v>
                </c:pt>
                <c:pt idx="2330">
                  <c:v>4.7137183730479496E-2</c:v>
                </c:pt>
                <c:pt idx="2331">
                  <c:v>4.7243756937232449E-2</c:v>
                </c:pt>
                <c:pt idx="2332">
                  <c:v>4.734309084506351E-2</c:v>
                </c:pt>
                <c:pt idx="2333">
                  <c:v>4.7413050285387989E-2</c:v>
                </c:pt>
                <c:pt idx="2334">
                  <c:v>4.7499007436918914E-2</c:v>
                </c:pt>
                <c:pt idx="2335">
                  <c:v>4.757787795115162E-2</c:v>
                </c:pt>
                <c:pt idx="2336">
                  <c:v>4.7641837698185738E-2</c:v>
                </c:pt>
                <c:pt idx="2337">
                  <c:v>4.7727028474226066E-2</c:v>
                </c:pt>
                <c:pt idx="2338">
                  <c:v>4.7795708919377108E-2</c:v>
                </c:pt>
                <c:pt idx="2339">
                  <c:v>4.7888665099019942E-2</c:v>
                </c:pt>
                <c:pt idx="2340">
                  <c:v>4.7966334538765108E-2</c:v>
                </c:pt>
                <c:pt idx="2341">
                  <c:v>4.8052788645473757E-2</c:v>
                </c:pt>
                <c:pt idx="2342">
                  <c:v>4.8123902398044462E-2</c:v>
                </c:pt>
                <c:pt idx="2343">
                  <c:v>4.8117138469755613E-2</c:v>
                </c:pt>
                <c:pt idx="2344">
                  <c:v>4.809100769940465E-2</c:v>
                </c:pt>
                <c:pt idx="2345">
                  <c:v>4.8071303529772805E-2</c:v>
                </c:pt>
                <c:pt idx="2346">
                  <c:v>4.8099638027621502E-2</c:v>
                </c:pt>
                <c:pt idx="2347">
                  <c:v>4.8155034601942474E-2</c:v>
                </c:pt>
                <c:pt idx="2348">
                  <c:v>4.8148195504046039E-2</c:v>
                </c:pt>
                <c:pt idx="2349">
                  <c:v>4.8160583194653148E-2</c:v>
                </c:pt>
                <c:pt idx="2350">
                  <c:v>4.8160963580087014E-2</c:v>
                </c:pt>
                <c:pt idx="2351">
                  <c:v>4.8160993330793579E-2</c:v>
                </c:pt>
                <c:pt idx="2352">
                  <c:v>4.8193076107806147E-2</c:v>
                </c:pt>
                <c:pt idx="2353">
                  <c:v>4.8242975069870998E-2</c:v>
                </c:pt>
                <c:pt idx="2354">
                  <c:v>4.8296994078554915E-2</c:v>
                </c:pt>
                <c:pt idx="2355">
                  <c:v>4.8329498250436441E-2</c:v>
                </c:pt>
                <c:pt idx="2356">
                  <c:v>4.8361741808000021E-2</c:v>
                </c:pt>
                <c:pt idx="2357">
                  <c:v>4.8378031331836532E-2</c:v>
                </c:pt>
                <c:pt idx="2358">
                  <c:v>4.8381997177577837E-2</c:v>
                </c:pt>
                <c:pt idx="2359">
                  <c:v>4.8364085399662846E-2</c:v>
                </c:pt>
                <c:pt idx="2360">
                  <c:v>4.8372558646718467E-2</c:v>
                </c:pt>
                <c:pt idx="2361">
                  <c:v>4.8353199094366986E-2</c:v>
                </c:pt>
                <c:pt idx="2362">
                  <c:v>4.831381592457399E-2</c:v>
                </c:pt>
                <c:pt idx="2363">
                  <c:v>4.8309710287645448E-2</c:v>
                </c:pt>
                <c:pt idx="2364">
                  <c:v>4.8337719637606941E-2</c:v>
                </c:pt>
                <c:pt idx="2365">
                  <c:v>4.8358086409942221E-2</c:v>
                </c:pt>
                <c:pt idx="2366">
                  <c:v>4.8370249442731876E-2</c:v>
                </c:pt>
                <c:pt idx="2367">
                  <c:v>4.8406701489554886E-2</c:v>
                </c:pt>
                <c:pt idx="2368">
                  <c:v>4.8489571020117771E-2</c:v>
                </c:pt>
                <c:pt idx="2369">
                  <c:v>4.8554713024714612E-2</c:v>
                </c:pt>
                <c:pt idx="2370">
                  <c:v>4.8599602410160279E-2</c:v>
                </c:pt>
                <c:pt idx="2371">
                  <c:v>4.8631468399278406E-2</c:v>
                </c:pt>
                <c:pt idx="2372">
                  <c:v>4.8664833163065177E-2</c:v>
                </c:pt>
                <c:pt idx="2373">
                  <c:v>4.868982787457822E-2</c:v>
                </c:pt>
                <c:pt idx="2374">
                  <c:v>4.8721696360988949E-2</c:v>
                </c:pt>
                <c:pt idx="2375">
                  <c:v>4.8760826357460534E-2</c:v>
                </c:pt>
                <c:pt idx="2376">
                  <c:v>4.8794362457969448E-2</c:v>
                </c:pt>
                <c:pt idx="2377">
                  <c:v>4.8801173403441922E-2</c:v>
                </c:pt>
                <c:pt idx="2378">
                  <c:v>4.8800930979993676E-2</c:v>
                </c:pt>
                <c:pt idx="2379">
                  <c:v>4.8818792514058532E-2</c:v>
                </c:pt>
                <c:pt idx="2380">
                  <c:v>4.8820883275969909E-2</c:v>
                </c:pt>
                <c:pt idx="2381">
                  <c:v>4.8831541034659157E-2</c:v>
                </c:pt>
                <c:pt idx="2382">
                  <c:v>4.8850581832841508E-2</c:v>
                </c:pt>
                <c:pt idx="2383">
                  <c:v>4.8888928019645284E-2</c:v>
                </c:pt>
                <c:pt idx="2384">
                  <c:v>4.8863630636615932E-2</c:v>
                </c:pt>
                <c:pt idx="2385">
                  <c:v>4.8866306394747407E-2</c:v>
                </c:pt>
                <c:pt idx="2386">
                  <c:v>4.8863663194119326E-2</c:v>
                </c:pt>
                <c:pt idx="2387">
                  <c:v>4.8830311039028032E-2</c:v>
                </c:pt>
                <c:pt idx="2388">
                  <c:v>4.8783116645970348E-2</c:v>
                </c:pt>
                <c:pt idx="2389">
                  <c:v>4.8739308514495552E-2</c:v>
                </c:pt>
                <c:pt idx="2390">
                  <c:v>4.8736746396969927E-2</c:v>
                </c:pt>
                <c:pt idx="2391">
                  <c:v>4.8740020409093483E-2</c:v>
                </c:pt>
                <c:pt idx="2392">
                  <c:v>4.8725643818762696E-2</c:v>
                </c:pt>
                <c:pt idx="2393">
                  <c:v>4.8718997687116572E-2</c:v>
                </c:pt>
                <c:pt idx="2394">
                  <c:v>4.8710117323376871E-2</c:v>
                </c:pt>
                <c:pt idx="2395">
                  <c:v>4.8693176634282902E-2</c:v>
                </c:pt>
                <c:pt idx="2396">
                  <c:v>4.8683478674799642E-2</c:v>
                </c:pt>
                <c:pt idx="2397">
                  <c:v>4.8672444196274658E-2</c:v>
                </c:pt>
                <c:pt idx="2398">
                  <c:v>4.8684523210683187E-2</c:v>
                </c:pt>
                <c:pt idx="2399">
                  <c:v>4.8708158146268901E-2</c:v>
                </c:pt>
                <c:pt idx="2400">
                  <c:v>4.8712793968954449E-2</c:v>
                </c:pt>
                <c:pt idx="2401">
                  <c:v>4.8697460125100754E-2</c:v>
                </c:pt>
                <c:pt idx="2402">
                  <c:v>4.8660284016697648E-2</c:v>
                </c:pt>
                <c:pt idx="2403">
                  <c:v>4.8624586566650189E-2</c:v>
                </c:pt>
                <c:pt idx="2404">
                  <c:v>4.8596121312097978E-2</c:v>
                </c:pt>
                <c:pt idx="2405">
                  <c:v>4.854633242613049E-2</c:v>
                </c:pt>
                <c:pt idx="2406">
                  <c:v>4.8536560489620198E-2</c:v>
                </c:pt>
                <c:pt idx="2407">
                  <c:v>4.8539997596658259E-2</c:v>
                </c:pt>
                <c:pt idx="2408">
                  <c:v>4.8496306018390015E-2</c:v>
                </c:pt>
                <c:pt idx="2409">
                  <c:v>4.8467851017807879E-2</c:v>
                </c:pt>
                <c:pt idx="2410">
                  <c:v>4.8409287611366113E-2</c:v>
                </c:pt>
                <c:pt idx="2411">
                  <c:v>4.8322115872020469E-2</c:v>
                </c:pt>
                <c:pt idx="2412">
                  <c:v>4.8238510271086985E-2</c:v>
                </c:pt>
                <c:pt idx="2413">
                  <c:v>4.8160604437083587E-2</c:v>
                </c:pt>
                <c:pt idx="2414">
                  <c:v>4.8078992849567084E-2</c:v>
                </c:pt>
                <c:pt idx="2415">
                  <c:v>4.8012724386277669E-2</c:v>
                </c:pt>
                <c:pt idx="2416">
                  <c:v>4.7977801997753956E-2</c:v>
                </c:pt>
                <c:pt idx="2417">
                  <c:v>4.800246404320721E-2</c:v>
                </c:pt>
                <c:pt idx="2418">
                  <c:v>4.8009615456582111E-2</c:v>
                </c:pt>
                <c:pt idx="2419">
                  <c:v>4.7964960192476161E-2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05-419B-9348-F032E45E5E15}"/>
            </c:ext>
          </c:extLst>
        </c:ser>
        <c:ser>
          <c:idx val="6"/>
          <c:order val="6"/>
          <c:tx>
            <c:strRef>
              <c:f>グラフ元_2011_5_2!$G$1</c:f>
              <c:strCache>
                <c:ptCount val="1"/>
                <c:pt idx="0">
                  <c:v>-1σ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グラフ元_2011_5_2!$G$2:$G$2421</c:f>
              <c:numCache>
                <c:formatCode>General</c:formatCode>
                <c:ptCount val="2420"/>
                <c:pt idx="0">
                  <c:v>7.7235797862220179E-2</c:v>
                </c:pt>
                <c:pt idx="1">
                  <c:v>7.7171091418343496E-2</c:v>
                </c:pt>
                <c:pt idx="2">
                  <c:v>7.7213928562886863E-2</c:v>
                </c:pt>
                <c:pt idx="3">
                  <c:v>7.7510045337762831E-2</c:v>
                </c:pt>
                <c:pt idx="4">
                  <c:v>7.7839391414780176E-2</c:v>
                </c:pt>
                <c:pt idx="5">
                  <c:v>7.8063766277787786E-2</c:v>
                </c:pt>
                <c:pt idx="6">
                  <c:v>7.8221740754759184E-2</c:v>
                </c:pt>
                <c:pt idx="7">
                  <c:v>7.8338409528705022E-2</c:v>
                </c:pt>
                <c:pt idx="8">
                  <c:v>7.8390454544099986E-2</c:v>
                </c:pt>
                <c:pt idx="9">
                  <c:v>7.8402803570221724E-2</c:v>
                </c:pt>
                <c:pt idx="10">
                  <c:v>7.8320858901000767E-2</c:v>
                </c:pt>
                <c:pt idx="11">
                  <c:v>7.8194460686421635E-2</c:v>
                </c:pt>
                <c:pt idx="12">
                  <c:v>7.8043474470904733E-2</c:v>
                </c:pt>
                <c:pt idx="13">
                  <c:v>7.7981640186633255E-2</c:v>
                </c:pt>
                <c:pt idx="14">
                  <c:v>7.7950149095237689E-2</c:v>
                </c:pt>
                <c:pt idx="15">
                  <c:v>7.7923496063792341E-2</c:v>
                </c:pt>
                <c:pt idx="16">
                  <c:v>7.7891208285074023E-2</c:v>
                </c:pt>
                <c:pt idx="17">
                  <c:v>7.7886659639957806E-2</c:v>
                </c:pt>
                <c:pt idx="18">
                  <c:v>7.7908915276408142E-2</c:v>
                </c:pt>
                <c:pt idx="19">
                  <c:v>7.7903239437045579E-2</c:v>
                </c:pt>
                <c:pt idx="20">
                  <c:v>7.7907662649347967E-2</c:v>
                </c:pt>
                <c:pt idx="21">
                  <c:v>7.7911234567878671E-2</c:v>
                </c:pt>
                <c:pt idx="22">
                  <c:v>7.7937081433054556E-2</c:v>
                </c:pt>
                <c:pt idx="23">
                  <c:v>7.7965025795459886E-2</c:v>
                </c:pt>
                <c:pt idx="24">
                  <c:v>7.7917444173545153E-2</c:v>
                </c:pt>
                <c:pt idx="25">
                  <c:v>7.7882415533439553E-2</c:v>
                </c:pt>
                <c:pt idx="26">
                  <c:v>7.7859229112856407E-2</c:v>
                </c:pt>
                <c:pt idx="27">
                  <c:v>7.7865101175768336E-2</c:v>
                </c:pt>
                <c:pt idx="28">
                  <c:v>7.7892457091581893E-2</c:v>
                </c:pt>
                <c:pt idx="29">
                  <c:v>7.7929797389435951E-2</c:v>
                </c:pt>
                <c:pt idx="30">
                  <c:v>7.80679244060445E-2</c:v>
                </c:pt>
                <c:pt idx="31">
                  <c:v>7.829760616487598E-2</c:v>
                </c:pt>
                <c:pt idx="32">
                  <c:v>7.8538129471357077E-2</c:v>
                </c:pt>
                <c:pt idx="33">
                  <c:v>7.8765110310384551E-2</c:v>
                </c:pt>
                <c:pt idx="34">
                  <c:v>7.8965338493070816E-2</c:v>
                </c:pt>
                <c:pt idx="35">
                  <c:v>7.9183995687457098E-2</c:v>
                </c:pt>
                <c:pt idx="36">
                  <c:v>7.9453533481887051E-2</c:v>
                </c:pt>
                <c:pt idx="37">
                  <c:v>7.9737496021426227E-2</c:v>
                </c:pt>
                <c:pt idx="38">
                  <c:v>7.9978897100793922E-2</c:v>
                </c:pt>
                <c:pt idx="39">
                  <c:v>8.03084648608689E-2</c:v>
                </c:pt>
                <c:pt idx="40">
                  <c:v>8.0538066941985245E-2</c:v>
                </c:pt>
                <c:pt idx="41">
                  <c:v>8.0873434192290844E-2</c:v>
                </c:pt>
                <c:pt idx="42">
                  <c:v>8.1178157682699995E-2</c:v>
                </c:pt>
                <c:pt idx="43">
                  <c:v>8.1297597033039196E-2</c:v>
                </c:pt>
                <c:pt idx="44">
                  <c:v>8.125140521565534E-2</c:v>
                </c:pt>
                <c:pt idx="45">
                  <c:v>8.1168925261544234E-2</c:v>
                </c:pt>
                <c:pt idx="46">
                  <c:v>8.0927482963491199E-2</c:v>
                </c:pt>
                <c:pt idx="47">
                  <c:v>8.084269756529841E-2</c:v>
                </c:pt>
                <c:pt idx="48">
                  <c:v>8.0784113110419234E-2</c:v>
                </c:pt>
                <c:pt idx="49">
                  <c:v>8.0836084987753853E-2</c:v>
                </c:pt>
                <c:pt idx="50">
                  <c:v>8.0928749827825192E-2</c:v>
                </c:pt>
                <c:pt idx="51">
                  <c:v>8.1075693205577795E-2</c:v>
                </c:pt>
                <c:pt idx="52">
                  <c:v>8.109842063653383E-2</c:v>
                </c:pt>
                <c:pt idx="53">
                  <c:v>8.1107558394781509E-2</c:v>
                </c:pt>
                <c:pt idx="54">
                  <c:v>8.1110194387195203E-2</c:v>
                </c:pt>
                <c:pt idx="55">
                  <c:v>8.1094844100687458E-2</c:v>
                </c:pt>
                <c:pt idx="56">
                  <c:v>8.1095600804208204E-2</c:v>
                </c:pt>
                <c:pt idx="57">
                  <c:v>8.1095579936577247E-2</c:v>
                </c:pt>
                <c:pt idx="58">
                  <c:v>8.1101317462178343E-2</c:v>
                </c:pt>
                <c:pt idx="59">
                  <c:v>8.1107875139600286E-2</c:v>
                </c:pt>
                <c:pt idx="60">
                  <c:v>8.1098553818378605E-2</c:v>
                </c:pt>
                <c:pt idx="61">
                  <c:v>8.1106466768225027E-2</c:v>
                </c:pt>
                <c:pt idx="62">
                  <c:v>8.1093983365211827E-2</c:v>
                </c:pt>
                <c:pt idx="63">
                  <c:v>8.1079685399627718E-2</c:v>
                </c:pt>
                <c:pt idx="64">
                  <c:v>8.125399030422796E-2</c:v>
                </c:pt>
                <c:pt idx="65">
                  <c:v>8.1494422338918279E-2</c:v>
                </c:pt>
                <c:pt idx="66">
                  <c:v>8.1823626276053649E-2</c:v>
                </c:pt>
                <c:pt idx="67">
                  <c:v>8.1680899154330203E-2</c:v>
                </c:pt>
                <c:pt idx="68">
                  <c:v>8.1954598207484589E-2</c:v>
                </c:pt>
                <c:pt idx="69">
                  <c:v>8.2069265397044636E-2</c:v>
                </c:pt>
                <c:pt idx="70">
                  <c:v>8.2226849734320873E-2</c:v>
                </c:pt>
                <c:pt idx="71">
                  <c:v>8.2350266270773548E-2</c:v>
                </c:pt>
                <c:pt idx="72">
                  <c:v>8.2493780429508265E-2</c:v>
                </c:pt>
                <c:pt idx="73">
                  <c:v>8.2714574609642988E-2</c:v>
                </c:pt>
                <c:pt idx="74">
                  <c:v>8.2892914483435359E-2</c:v>
                </c:pt>
                <c:pt idx="75">
                  <c:v>8.3197155733102837E-2</c:v>
                </c:pt>
                <c:pt idx="76">
                  <c:v>8.3427883415277349E-2</c:v>
                </c:pt>
                <c:pt idx="77">
                  <c:v>8.3630843038344588E-2</c:v>
                </c:pt>
                <c:pt idx="78">
                  <c:v>8.3760163512335617E-2</c:v>
                </c:pt>
                <c:pt idx="79">
                  <c:v>8.3838963502753522E-2</c:v>
                </c:pt>
                <c:pt idx="80">
                  <c:v>8.3806419842009303E-2</c:v>
                </c:pt>
                <c:pt idx="81">
                  <c:v>8.3773813190586452E-2</c:v>
                </c:pt>
                <c:pt idx="82">
                  <c:v>8.3580641309628237E-2</c:v>
                </c:pt>
                <c:pt idx="83">
                  <c:v>8.3419534165558001E-2</c:v>
                </c:pt>
                <c:pt idx="84">
                  <c:v>8.3407380461496858E-2</c:v>
                </c:pt>
                <c:pt idx="85">
                  <c:v>8.3396750298267222E-2</c:v>
                </c:pt>
                <c:pt idx="86">
                  <c:v>8.3340708833245292E-2</c:v>
                </c:pt>
                <c:pt idx="87">
                  <c:v>8.3454820745218788E-2</c:v>
                </c:pt>
                <c:pt idx="88">
                  <c:v>8.331574637454793E-2</c:v>
                </c:pt>
                <c:pt idx="89">
                  <c:v>8.3190693202446098E-2</c:v>
                </c:pt>
                <c:pt idx="90">
                  <c:v>8.2972645304017684E-2</c:v>
                </c:pt>
                <c:pt idx="91">
                  <c:v>8.2927944636737042E-2</c:v>
                </c:pt>
                <c:pt idx="92">
                  <c:v>8.2878336056460986E-2</c:v>
                </c:pt>
                <c:pt idx="93">
                  <c:v>8.2810735819278558E-2</c:v>
                </c:pt>
                <c:pt idx="94">
                  <c:v>8.2656040448851401E-2</c:v>
                </c:pt>
                <c:pt idx="95">
                  <c:v>8.2623184819912376E-2</c:v>
                </c:pt>
                <c:pt idx="96">
                  <c:v>8.2585719165434127E-2</c:v>
                </c:pt>
                <c:pt idx="97">
                  <c:v>8.2617063643715724E-2</c:v>
                </c:pt>
                <c:pt idx="98">
                  <c:v>8.2624582500769345E-2</c:v>
                </c:pt>
                <c:pt idx="99">
                  <c:v>8.2621940776525196E-2</c:v>
                </c:pt>
                <c:pt idx="100">
                  <c:v>8.262981044524266E-2</c:v>
                </c:pt>
                <c:pt idx="101">
                  <c:v>8.2559819556049102E-2</c:v>
                </c:pt>
                <c:pt idx="102">
                  <c:v>8.2528016594972983E-2</c:v>
                </c:pt>
                <c:pt idx="103">
                  <c:v>8.2528388944040215E-2</c:v>
                </c:pt>
                <c:pt idx="104">
                  <c:v>8.2589400313480624E-2</c:v>
                </c:pt>
                <c:pt idx="105">
                  <c:v>8.2571111962592952E-2</c:v>
                </c:pt>
                <c:pt idx="106">
                  <c:v>8.2592138816373437E-2</c:v>
                </c:pt>
                <c:pt idx="107">
                  <c:v>8.2649927028071418E-2</c:v>
                </c:pt>
                <c:pt idx="108">
                  <c:v>8.2705619903506999E-2</c:v>
                </c:pt>
                <c:pt idx="109">
                  <c:v>8.2788969795143774E-2</c:v>
                </c:pt>
                <c:pt idx="110">
                  <c:v>8.2932418988996517E-2</c:v>
                </c:pt>
                <c:pt idx="111">
                  <c:v>8.2843024771351317E-2</c:v>
                </c:pt>
                <c:pt idx="112">
                  <c:v>8.2645107801988804E-2</c:v>
                </c:pt>
                <c:pt idx="113">
                  <c:v>8.2443500394685357E-2</c:v>
                </c:pt>
                <c:pt idx="114">
                  <c:v>8.2440866846439462E-2</c:v>
                </c:pt>
                <c:pt idx="115">
                  <c:v>8.2230302611379341E-2</c:v>
                </c:pt>
                <c:pt idx="116">
                  <c:v>8.2149747547257859E-2</c:v>
                </c:pt>
                <c:pt idx="117">
                  <c:v>8.1926205706389796E-2</c:v>
                </c:pt>
                <c:pt idx="118">
                  <c:v>8.1672607678918638E-2</c:v>
                </c:pt>
                <c:pt idx="119">
                  <c:v>8.1288030593352156E-2</c:v>
                </c:pt>
                <c:pt idx="120">
                  <c:v>8.09962346723022E-2</c:v>
                </c:pt>
                <c:pt idx="121">
                  <c:v>8.0751833287920002E-2</c:v>
                </c:pt>
                <c:pt idx="122">
                  <c:v>8.0518578787799916E-2</c:v>
                </c:pt>
                <c:pt idx="123">
                  <c:v>7.9852663733438897E-2</c:v>
                </c:pt>
                <c:pt idx="124">
                  <c:v>7.9557699147053254E-2</c:v>
                </c:pt>
                <c:pt idx="125">
                  <c:v>7.9283691839162368E-2</c:v>
                </c:pt>
                <c:pt idx="126">
                  <c:v>7.8962965633434981E-2</c:v>
                </c:pt>
                <c:pt idx="127">
                  <c:v>7.866359726339614E-2</c:v>
                </c:pt>
                <c:pt idx="128">
                  <c:v>7.8261807648673465E-2</c:v>
                </c:pt>
                <c:pt idx="129">
                  <c:v>7.7926548118677538E-2</c:v>
                </c:pt>
                <c:pt idx="130">
                  <c:v>7.7595151916667965E-2</c:v>
                </c:pt>
                <c:pt idx="131">
                  <c:v>7.7265101387363894E-2</c:v>
                </c:pt>
                <c:pt idx="132">
                  <c:v>7.6949299592611139E-2</c:v>
                </c:pt>
                <c:pt idx="133">
                  <c:v>7.6717818500908544E-2</c:v>
                </c:pt>
                <c:pt idx="134">
                  <c:v>7.6504012484886988E-2</c:v>
                </c:pt>
                <c:pt idx="135">
                  <c:v>7.6363454251034593E-2</c:v>
                </c:pt>
                <c:pt idx="136">
                  <c:v>7.6356695988269108E-2</c:v>
                </c:pt>
                <c:pt idx="137">
                  <c:v>7.6328922032914498E-2</c:v>
                </c:pt>
                <c:pt idx="138">
                  <c:v>7.6346138512803918E-2</c:v>
                </c:pt>
                <c:pt idx="139">
                  <c:v>7.6351138093543422E-2</c:v>
                </c:pt>
                <c:pt idx="140">
                  <c:v>7.6370900629331981E-2</c:v>
                </c:pt>
                <c:pt idx="141">
                  <c:v>7.643422747543209E-2</c:v>
                </c:pt>
                <c:pt idx="142">
                  <c:v>7.6498095558567361E-2</c:v>
                </c:pt>
                <c:pt idx="143">
                  <c:v>7.6579276910752558E-2</c:v>
                </c:pt>
                <c:pt idx="144">
                  <c:v>7.6532212803867461E-2</c:v>
                </c:pt>
                <c:pt idx="145">
                  <c:v>7.6518152277983351E-2</c:v>
                </c:pt>
                <c:pt idx="146">
                  <c:v>7.6518688641428648E-2</c:v>
                </c:pt>
                <c:pt idx="147">
                  <c:v>7.6488773174128818E-2</c:v>
                </c:pt>
                <c:pt idx="148">
                  <c:v>7.6539650771281664E-2</c:v>
                </c:pt>
                <c:pt idx="149">
                  <c:v>7.6544895734897117E-2</c:v>
                </c:pt>
                <c:pt idx="150">
                  <c:v>7.6649577628059851E-2</c:v>
                </c:pt>
                <c:pt idx="151">
                  <c:v>7.6773290248378256E-2</c:v>
                </c:pt>
                <c:pt idx="152">
                  <c:v>7.6925377260503108E-2</c:v>
                </c:pt>
                <c:pt idx="153">
                  <c:v>7.700223772243231E-2</c:v>
                </c:pt>
                <c:pt idx="154">
                  <c:v>7.7160551355785076E-2</c:v>
                </c:pt>
                <c:pt idx="155">
                  <c:v>7.7146832088822503E-2</c:v>
                </c:pt>
                <c:pt idx="156">
                  <c:v>7.7062338487290494E-2</c:v>
                </c:pt>
                <c:pt idx="157">
                  <c:v>7.6973035059418007E-2</c:v>
                </c:pt>
                <c:pt idx="158">
                  <c:v>7.683265418299183E-2</c:v>
                </c:pt>
                <c:pt idx="159">
                  <c:v>7.6651835820801276E-2</c:v>
                </c:pt>
                <c:pt idx="160">
                  <c:v>7.6397269788143957E-2</c:v>
                </c:pt>
                <c:pt idx="161">
                  <c:v>7.611749946298943E-2</c:v>
                </c:pt>
                <c:pt idx="162">
                  <c:v>7.5906897022532921E-2</c:v>
                </c:pt>
                <c:pt idx="163">
                  <c:v>7.5815168736882835E-2</c:v>
                </c:pt>
                <c:pt idx="164">
                  <c:v>7.5711134876097638E-2</c:v>
                </c:pt>
                <c:pt idx="165">
                  <c:v>7.5701362690397012E-2</c:v>
                </c:pt>
                <c:pt idx="166">
                  <c:v>7.5670676689130564E-2</c:v>
                </c:pt>
                <c:pt idx="167">
                  <c:v>7.5553837097425913E-2</c:v>
                </c:pt>
                <c:pt idx="168">
                  <c:v>7.5451208186742821E-2</c:v>
                </c:pt>
                <c:pt idx="169">
                  <c:v>7.5320892426477062E-2</c:v>
                </c:pt>
                <c:pt idx="170">
                  <c:v>7.5145567736793289E-2</c:v>
                </c:pt>
                <c:pt idx="171">
                  <c:v>7.5039160828093546E-2</c:v>
                </c:pt>
                <c:pt idx="172">
                  <c:v>7.4879174484546743E-2</c:v>
                </c:pt>
                <c:pt idx="173">
                  <c:v>7.4747094071721712E-2</c:v>
                </c:pt>
                <c:pt idx="174">
                  <c:v>7.4709321371464035E-2</c:v>
                </c:pt>
                <c:pt idx="175">
                  <c:v>7.4661926536714524E-2</c:v>
                </c:pt>
                <c:pt idx="176">
                  <c:v>7.4667918428837313E-2</c:v>
                </c:pt>
                <c:pt idx="177">
                  <c:v>7.4686913589160964E-2</c:v>
                </c:pt>
                <c:pt idx="178">
                  <c:v>7.4691400753239948E-2</c:v>
                </c:pt>
                <c:pt idx="179">
                  <c:v>7.468417921035149E-2</c:v>
                </c:pt>
                <c:pt idx="180">
                  <c:v>7.4695057567302686E-2</c:v>
                </c:pt>
                <c:pt idx="181">
                  <c:v>7.4756931803739393E-2</c:v>
                </c:pt>
                <c:pt idx="182">
                  <c:v>7.480244686471374E-2</c:v>
                </c:pt>
                <c:pt idx="183">
                  <c:v>7.4825229183788991E-2</c:v>
                </c:pt>
                <c:pt idx="184">
                  <c:v>7.4829325137898153E-2</c:v>
                </c:pt>
                <c:pt idx="185">
                  <c:v>7.4830406635792837E-2</c:v>
                </c:pt>
                <c:pt idx="186">
                  <c:v>7.4830194929961458E-2</c:v>
                </c:pt>
                <c:pt idx="187">
                  <c:v>7.4865076862420193E-2</c:v>
                </c:pt>
                <c:pt idx="188">
                  <c:v>7.4899454543073868E-2</c:v>
                </c:pt>
                <c:pt idx="189">
                  <c:v>7.4969523703654006E-2</c:v>
                </c:pt>
                <c:pt idx="190">
                  <c:v>7.5106250335409616E-2</c:v>
                </c:pt>
                <c:pt idx="191">
                  <c:v>7.5167641140677241E-2</c:v>
                </c:pt>
                <c:pt idx="192">
                  <c:v>7.5328054203470274E-2</c:v>
                </c:pt>
                <c:pt idx="193">
                  <c:v>7.5513837119221716E-2</c:v>
                </c:pt>
                <c:pt idx="194">
                  <c:v>7.5640159417049976E-2</c:v>
                </c:pt>
                <c:pt idx="195">
                  <c:v>7.5752476219098211E-2</c:v>
                </c:pt>
                <c:pt idx="196">
                  <c:v>7.5810174358560717E-2</c:v>
                </c:pt>
                <c:pt idx="197">
                  <c:v>7.5816820507952312E-2</c:v>
                </c:pt>
                <c:pt idx="198">
                  <c:v>7.5774075053632192E-2</c:v>
                </c:pt>
                <c:pt idx="199">
                  <c:v>7.5847966291277699E-2</c:v>
                </c:pt>
                <c:pt idx="200">
                  <c:v>7.5982452629876282E-2</c:v>
                </c:pt>
                <c:pt idx="201">
                  <c:v>7.5993516602972419E-2</c:v>
                </c:pt>
                <c:pt idx="202">
                  <c:v>7.5997595070505033E-2</c:v>
                </c:pt>
                <c:pt idx="203">
                  <c:v>7.6032331175902204E-2</c:v>
                </c:pt>
                <c:pt idx="204">
                  <c:v>7.6025871067448805E-2</c:v>
                </c:pt>
                <c:pt idx="205">
                  <c:v>7.6006175888740563E-2</c:v>
                </c:pt>
                <c:pt idx="206">
                  <c:v>7.5954801993376703E-2</c:v>
                </c:pt>
                <c:pt idx="207">
                  <c:v>7.5924998161154417E-2</c:v>
                </c:pt>
                <c:pt idx="208">
                  <c:v>7.5849129575171093E-2</c:v>
                </c:pt>
                <c:pt idx="209">
                  <c:v>7.5861848992365782E-2</c:v>
                </c:pt>
                <c:pt idx="210">
                  <c:v>7.5858959873793472E-2</c:v>
                </c:pt>
                <c:pt idx="211">
                  <c:v>7.5934990385688211E-2</c:v>
                </c:pt>
                <c:pt idx="212">
                  <c:v>7.5986467148178818E-2</c:v>
                </c:pt>
                <c:pt idx="213">
                  <c:v>7.5977056062349557E-2</c:v>
                </c:pt>
                <c:pt idx="214">
                  <c:v>7.5803780466850434E-2</c:v>
                </c:pt>
                <c:pt idx="215">
                  <c:v>7.5622846712105354E-2</c:v>
                </c:pt>
                <c:pt idx="216">
                  <c:v>7.5528303930295138E-2</c:v>
                </c:pt>
                <c:pt idx="217">
                  <c:v>7.5442028986316481E-2</c:v>
                </c:pt>
                <c:pt idx="218">
                  <c:v>7.5267886724829439E-2</c:v>
                </c:pt>
                <c:pt idx="219">
                  <c:v>7.5140517147287519E-2</c:v>
                </c:pt>
                <c:pt idx="220">
                  <c:v>7.501821146696025E-2</c:v>
                </c:pt>
                <c:pt idx="221">
                  <c:v>7.4924070514486615E-2</c:v>
                </c:pt>
                <c:pt idx="222">
                  <c:v>7.4875643210505813E-2</c:v>
                </c:pt>
                <c:pt idx="223">
                  <c:v>7.4838904956710223E-2</c:v>
                </c:pt>
                <c:pt idx="224">
                  <c:v>7.4829037667905635E-2</c:v>
                </c:pt>
                <c:pt idx="225">
                  <c:v>7.4814514851537173E-2</c:v>
                </c:pt>
                <c:pt idx="226">
                  <c:v>7.4734991493556766E-2</c:v>
                </c:pt>
                <c:pt idx="227">
                  <c:v>7.4674978251973403E-2</c:v>
                </c:pt>
                <c:pt idx="228">
                  <c:v>7.4515118474325043E-2</c:v>
                </c:pt>
                <c:pt idx="229">
                  <c:v>7.4405436880236667E-2</c:v>
                </c:pt>
                <c:pt idx="230">
                  <c:v>7.4303848043019954E-2</c:v>
                </c:pt>
                <c:pt idx="231">
                  <c:v>7.4257188597488408E-2</c:v>
                </c:pt>
                <c:pt idx="232">
                  <c:v>7.4204639419892679E-2</c:v>
                </c:pt>
                <c:pt idx="233">
                  <c:v>7.4167326277500362E-2</c:v>
                </c:pt>
                <c:pt idx="234">
                  <c:v>7.4154391982369727E-2</c:v>
                </c:pt>
                <c:pt idx="235">
                  <c:v>7.4117402509524935E-2</c:v>
                </c:pt>
                <c:pt idx="236">
                  <c:v>7.4103135654162419E-2</c:v>
                </c:pt>
                <c:pt idx="237">
                  <c:v>7.4090532618131505E-2</c:v>
                </c:pt>
                <c:pt idx="238">
                  <c:v>7.410407200409036E-2</c:v>
                </c:pt>
                <c:pt idx="239">
                  <c:v>7.4053676797452575E-2</c:v>
                </c:pt>
                <c:pt idx="240">
                  <c:v>7.3997978998572397E-2</c:v>
                </c:pt>
                <c:pt idx="241">
                  <c:v>7.3940710077289459E-2</c:v>
                </c:pt>
                <c:pt idx="242">
                  <c:v>7.3915941901316895E-2</c:v>
                </c:pt>
                <c:pt idx="243">
                  <c:v>7.3873493173006968E-2</c:v>
                </c:pt>
                <c:pt idx="244">
                  <c:v>7.382297119746252E-2</c:v>
                </c:pt>
                <c:pt idx="245">
                  <c:v>7.3796660745611142E-2</c:v>
                </c:pt>
                <c:pt idx="246">
                  <c:v>7.3579152728349917E-2</c:v>
                </c:pt>
                <c:pt idx="247">
                  <c:v>7.3306244864695849E-2</c:v>
                </c:pt>
                <c:pt idx="248">
                  <c:v>7.3267246706206421E-2</c:v>
                </c:pt>
                <c:pt idx="249">
                  <c:v>7.3150845253100283E-2</c:v>
                </c:pt>
                <c:pt idx="250">
                  <c:v>7.3038097772609958E-2</c:v>
                </c:pt>
                <c:pt idx="251">
                  <c:v>7.291589411044036E-2</c:v>
                </c:pt>
                <c:pt idx="252">
                  <c:v>7.2703986325794251E-2</c:v>
                </c:pt>
                <c:pt idx="253">
                  <c:v>7.2488437553876572E-2</c:v>
                </c:pt>
                <c:pt idx="254">
                  <c:v>7.2275934989513707E-2</c:v>
                </c:pt>
                <c:pt idx="255">
                  <c:v>7.1999168742068465E-2</c:v>
                </c:pt>
                <c:pt idx="256">
                  <c:v>7.1851724313506893E-2</c:v>
                </c:pt>
                <c:pt idx="257">
                  <c:v>7.1797852986455815E-2</c:v>
                </c:pt>
                <c:pt idx="258">
                  <c:v>7.1736969369985526E-2</c:v>
                </c:pt>
                <c:pt idx="259">
                  <c:v>7.162509593618735E-2</c:v>
                </c:pt>
                <c:pt idx="260">
                  <c:v>7.1451979139101701E-2</c:v>
                </c:pt>
                <c:pt idx="261">
                  <c:v>7.1233155140302096E-2</c:v>
                </c:pt>
                <c:pt idx="262">
                  <c:v>7.1026519548237452E-2</c:v>
                </c:pt>
                <c:pt idx="263">
                  <c:v>7.082101624063715E-2</c:v>
                </c:pt>
                <c:pt idx="264">
                  <c:v>7.0647207912797508E-2</c:v>
                </c:pt>
                <c:pt idx="265">
                  <c:v>7.0474010942350424E-2</c:v>
                </c:pt>
                <c:pt idx="266">
                  <c:v>7.0375812525680412E-2</c:v>
                </c:pt>
                <c:pt idx="267">
                  <c:v>7.0319725593733409E-2</c:v>
                </c:pt>
                <c:pt idx="268">
                  <c:v>7.0338281764553826E-2</c:v>
                </c:pt>
                <c:pt idx="269">
                  <c:v>7.0346834815801049E-2</c:v>
                </c:pt>
                <c:pt idx="270">
                  <c:v>7.0351468107349727E-2</c:v>
                </c:pt>
                <c:pt idx="271">
                  <c:v>7.0336068201454299E-2</c:v>
                </c:pt>
                <c:pt idx="272">
                  <c:v>7.0283408772414221E-2</c:v>
                </c:pt>
                <c:pt idx="273">
                  <c:v>7.0123689251995525E-2</c:v>
                </c:pt>
                <c:pt idx="274">
                  <c:v>7.0093585358403987E-2</c:v>
                </c:pt>
                <c:pt idx="275">
                  <c:v>7.0072913351257898E-2</c:v>
                </c:pt>
                <c:pt idx="276">
                  <c:v>7.0053414119885637E-2</c:v>
                </c:pt>
                <c:pt idx="277">
                  <c:v>7.0034589086682905E-2</c:v>
                </c:pt>
                <c:pt idx="278">
                  <c:v>7.0045349712660673E-2</c:v>
                </c:pt>
                <c:pt idx="279">
                  <c:v>7.0035954603287959E-2</c:v>
                </c:pt>
                <c:pt idx="280">
                  <c:v>7.0047866609045481E-2</c:v>
                </c:pt>
                <c:pt idx="281">
                  <c:v>7.008986045228148E-2</c:v>
                </c:pt>
                <c:pt idx="282">
                  <c:v>7.0164311266084523E-2</c:v>
                </c:pt>
                <c:pt idx="283">
                  <c:v>7.0274128064383226E-2</c:v>
                </c:pt>
                <c:pt idx="284">
                  <c:v>7.0372335779884665E-2</c:v>
                </c:pt>
                <c:pt idx="285">
                  <c:v>7.0503800232773375E-2</c:v>
                </c:pt>
                <c:pt idx="286">
                  <c:v>7.0552379581401245E-2</c:v>
                </c:pt>
                <c:pt idx="287">
                  <c:v>7.0553279279132214E-2</c:v>
                </c:pt>
                <c:pt idx="288">
                  <c:v>7.0565166473892549E-2</c:v>
                </c:pt>
                <c:pt idx="289">
                  <c:v>7.0556861320596312E-2</c:v>
                </c:pt>
                <c:pt idx="290">
                  <c:v>7.0577961768444886E-2</c:v>
                </c:pt>
                <c:pt idx="291">
                  <c:v>7.0656958292676597E-2</c:v>
                </c:pt>
                <c:pt idx="292">
                  <c:v>7.0727573330006996E-2</c:v>
                </c:pt>
                <c:pt idx="293">
                  <c:v>7.0953225804269798E-2</c:v>
                </c:pt>
                <c:pt idx="294">
                  <c:v>7.0986676162723514E-2</c:v>
                </c:pt>
                <c:pt idx="295">
                  <c:v>7.1095671230733043E-2</c:v>
                </c:pt>
                <c:pt idx="296">
                  <c:v>7.1090406360822089E-2</c:v>
                </c:pt>
                <c:pt idx="297">
                  <c:v>7.1091693022297162E-2</c:v>
                </c:pt>
                <c:pt idx="298">
                  <c:v>7.0905308781782014E-2</c:v>
                </c:pt>
                <c:pt idx="299">
                  <c:v>7.0710388353906889E-2</c:v>
                </c:pt>
                <c:pt idx="300">
                  <c:v>7.0498190122611881E-2</c:v>
                </c:pt>
                <c:pt idx="301">
                  <c:v>7.0130199253105652E-2</c:v>
                </c:pt>
                <c:pt idx="302">
                  <c:v>6.9758954566692011E-2</c:v>
                </c:pt>
                <c:pt idx="303">
                  <c:v>6.9483020201983992E-2</c:v>
                </c:pt>
                <c:pt idx="304">
                  <c:v>6.9159057698805121E-2</c:v>
                </c:pt>
                <c:pt idx="305">
                  <c:v>6.8912368174440505E-2</c:v>
                </c:pt>
                <c:pt idx="306">
                  <c:v>6.8683885251911436E-2</c:v>
                </c:pt>
                <c:pt idx="307">
                  <c:v>6.8455077876868733E-2</c:v>
                </c:pt>
                <c:pt idx="308">
                  <c:v>6.8290049526699273E-2</c:v>
                </c:pt>
                <c:pt idx="309">
                  <c:v>6.8189811648626031E-2</c:v>
                </c:pt>
                <c:pt idx="310">
                  <c:v>6.8116340992037352E-2</c:v>
                </c:pt>
                <c:pt idx="311">
                  <c:v>6.8050107118390282E-2</c:v>
                </c:pt>
                <c:pt idx="312">
                  <c:v>6.793362024663166E-2</c:v>
                </c:pt>
                <c:pt idx="313">
                  <c:v>6.7918256971105734E-2</c:v>
                </c:pt>
                <c:pt idx="314">
                  <c:v>6.7883245141824311E-2</c:v>
                </c:pt>
                <c:pt idx="315">
                  <c:v>6.7945956550501868E-2</c:v>
                </c:pt>
                <c:pt idx="316">
                  <c:v>6.7985934787778424E-2</c:v>
                </c:pt>
                <c:pt idx="317">
                  <c:v>6.8039385453726509E-2</c:v>
                </c:pt>
                <c:pt idx="318">
                  <c:v>6.806443267749937E-2</c:v>
                </c:pt>
                <c:pt idx="319">
                  <c:v>6.807469574144237E-2</c:v>
                </c:pt>
                <c:pt idx="320">
                  <c:v>6.8114510531312816E-2</c:v>
                </c:pt>
                <c:pt idx="321">
                  <c:v>6.8116235529350727E-2</c:v>
                </c:pt>
                <c:pt idx="322">
                  <c:v>6.8113735175559353E-2</c:v>
                </c:pt>
                <c:pt idx="323">
                  <c:v>6.8113292218996938E-2</c:v>
                </c:pt>
                <c:pt idx="324">
                  <c:v>6.8137010286531394E-2</c:v>
                </c:pt>
                <c:pt idx="325">
                  <c:v>6.812786977680084E-2</c:v>
                </c:pt>
                <c:pt idx="326">
                  <c:v>6.8126383408648281E-2</c:v>
                </c:pt>
                <c:pt idx="327">
                  <c:v>6.8164613782218469E-2</c:v>
                </c:pt>
                <c:pt idx="328">
                  <c:v>6.812392620480924E-2</c:v>
                </c:pt>
                <c:pt idx="329">
                  <c:v>6.8091667205607859E-2</c:v>
                </c:pt>
                <c:pt idx="330">
                  <c:v>6.8005410579886197E-2</c:v>
                </c:pt>
                <c:pt idx="331">
                  <c:v>6.7840103266057467E-2</c:v>
                </c:pt>
                <c:pt idx="332">
                  <c:v>6.7614887586914238E-2</c:v>
                </c:pt>
                <c:pt idx="333">
                  <c:v>6.7397040896100727E-2</c:v>
                </c:pt>
                <c:pt idx="334">
                  <c:v>6.6985236141065482E-2</c:v>
                </c:pt>
                <c:pt idx="335">
                  <c:v>6.6666474936823164E-2</c:v>
                </c:pt>
                <c:pt idx="336">
                  <c:v>6.6416914370973176E-2</c:v>
                </c:pt>
                <c:pt idx="337">
                  <c:v>6.6221307565495796E-2</c:v>
                </c:pt>
                <c:pt idx="338">
                  <c:v>6.6085207302266913E-2</c:v>
                </c:pt>
                <c:pt idx="339">
                  <c:v>6.6014626245818386E-2</c:v>
                </c:pt>
                <c:pt idx="340">
                  <c:v>6.5960546514297641E-2</c:v>
                </c:pt>
                <c:pt idx="341">
                  <c:v>6.5916833859670412E-2</c:v>
                </c:pt>
                <c:pt idx="342">
                  <c:v>6.5807979743190179E-2</c:v>
                </c:pt>
                <c:pt idx="343">
                  <c:v>6.5724927282118831E-2</c:v>
                </c:pt>
                <c:pt idx="344">
                  <c:v>6.5669934727071597E-2</c:v>
                </c:pt>
                <c:pt idx="345">
                  <c:v>6.5665223544843845E-2</c:v>
                </c:pt>
                <c:pt idx="346">
                  <c:v>6.5695105117095198E-2</c:v>
                </c:pt>
                <c:pt idx="347">
                  <c:v>6.5717326441798563E-2</c:v>
                </c:pt>
                <c:pt idx="348">
                  <c:v>6.5730163464120611E-2</c:v>
                </c:pt>
                <c:pt idx="349">
                  <c:v>6.5739530553909381E-2</c:v>
                </c:pt>
                <c:pt idx="350">
                  <c:v>6.5747387133583496E-2</c:v>
                </c:pt>
                <c:pt idx="351">
                  <c:v>6.5733700167385223E-2</c:v>
                </c:pt>
                <c:pt idx="352">
                  <c:v>6.5702368793672125E-2</c:v>
                </c:pt>
                <c:pt idx="353">
                  <c:v>6.5635033076647281E-2</c:v>
                </c:pt>
                <c:pt idx="354">
                  <c:v>6.5692427625482747E-2</c:v>
                </c:pt>
                <c:pt idx="355">
                  <c:v>6.5706568561321455E-2</c:v>
                </c:pt>
                <c:pt idx="356">
                  <c:v>6.5640441679644529E-2</c:v>
                </c:pt>
                <c:pt idx="357">
                  <c:v>6.5525157154664962E-2</c:v>
                </c:pt>
                <c:pt idx="358">
                  <c:v>6.5434673898555173E-2</c:v>
                </c:pt>
                <c:pt idx="359">
                  <c:v>6.530519433335924E-2</c:v>
                </c:pt>
                <c:pt idx="360">
                  <c:v>6.5255525121666005E-2</c:v>
                </c:pt>
                <c:pt idx="361">
                  <c:v>6.518255296416639E-2</c:v>
                </c:pt>
                <c:pt idx="362">
                  <c:v>6.5179052175375229E-2</c:v>
                </c:pt>
                <c:pt idx="363">
                  <c:v>6.5184486555250942E-2</c:v>
                </c:pt>
                <c:pt idx="364">
                  <c:v>6.5187101102559764E-2</c:v>
                </c:pt>
                <c:pt idx="365">
                  <c:v>6.5186223941914395E-2</c:v>
                </c:pt>
                <c:pt idx="366">
                  <c:v>6.5183609342734525E-2</c:v>
                </c:pt>
                <c:pt idx="367">
                  <c:v>6.5184131545543866E-2</c:v>
                </c:pt>
                <c:pt idx="368">
                  <c:v>6.5179324618630699E-2</c:v>
                </c:pt>
                <c:pt idx="369">
                  <c:v>6.5203291122717499E-2</c:v>
                </c:pt>
                <c:pt idx="370">
                  <c:v>6.5201652002533195E-2</c:v>
                </c:pt>
                <c:pt idx="371">
                  <c:v>6.5201664798446995E-2</c:v>
                </c:pt>
                <c:pt idx="372">
                  <c:v>6.5225639470950614E-2</c:v>
                </c:pt>
                <c:pt idx="373">
                  <c:v>6.5284816062300924E-2</c:v>
                </c:pt>
                <c:pt idx="374">
                  <c:v>6.5337569429364917E-2</c:v>
                </c:pt>
                <c:pt idx="375">
                  <c:v>6.5416885107954834E-2</c:v>
                </c:pt>
                <c:pt idx="376">
                  <c:v>6.5554908621353367E-2</c:v>
                </c:pt>
                <c:pt idx="377">
                  <c:v>6.5719340938011531E-2</c:v>
                </c:pt>
                <c:pt idx="378">
                  <c:v>6.5862826158156113E-2</c:v>
                </c:pt>
                <c:pt idx="379">
                  <c:v>6.6056335570640473E-2</c:v>
                </c:pt>
                <c:pt idx="380">
                  <c:v>6.6158052040150461E-2</c:v>
                </c:pt>
                <c:pt idx="381">
                  <c:v>6.6342669269528073E-2</c:v>
                </c:pt>
                <c:pt idx="382">
                  <c:v>6.6420689307148298E-2</c:v>
                </c:pt>
                <c:pt idx="383">
                  <c:v>6.6468406116254417E-2</c:v>
                </c:pt>
                <c:pt idx="384">
                  <c:v>6.640686444705661E-2</c:v>
                </c:pt>
                <c:pt idx="385">
                  <c:v>6.628565430002735E-2</c:v>
                </c:pt>
                <c:pt idx="386">
                  <c:v>6.6321570181428313E-2</c:v>
                </c:pt>
                <c:pt idx="387">
                  <c:v>6.6345149004457232E-2</c:v>
                </c:pt>
                <c:pt idx="388">
                  <c:v>6.6355805145345365E-2</c:v>
                </c:pt>
                <c:pt idx="389">
                  <c:v>6.6383980230395351E-2</c:v>
                </c:pt>
                <c:pt idx="390">
                  <c:v>6.6421466398065246E-2</c:v>
                </c:pt>
                <c:pt idx="391">
                  <c:v>6.6518895790998511E-2</c:v>
                </c:pt>
                <c:pt idx="392">
                  <c:v>6.6560443937713487E-2</c:v>
                </c:pt>
                <c:pt idx="393">
                  <c:v>6.6613187749446703E-2</c:v>
                </c:pt>
                <c:pt idx="394">
                  <c:v>6.6710098081494196E-2</c:v>
                </c:pt>
                <c:pt idx="395">
                  <c:v>6.6823034455192623E-2</c:v>
                </c:pt>
                <c:pt idx="396">
                  <c:v>6.693339802321599E-2</c:v>
                </c:pt>
                <c:pt idx="397">
                  <c:v>6.7127345457944701E-2</c:v>
                </c:pt>
                <c:pt idx="398">
                  <c:v>6.72852798567702E-2</c:v>
                </c:pt>
                <c:pt idx="399">
                  <c:v>6.7466093852630402E-2</c:v>
                </c:pt>
                <c:pt idx="400">
                  <c:v>6.7613545254875479E-2</c:v>
                </c:pt>
                <c:pt idx="401">
                  <c:v>6.7698401709670827E-2</c:v>
                </c:pt>
                <c:pt idx="402">
                  <c:v>6.7904333976995981E-2</c:v>
                </c:pt>
                <c:pt idx="403">
                  <c:v>6.7820202586189274E-2</c:v>
                </c:pt>
                <c:pt idx="404">
                  <c:v>6.7795679139436626E-2</c:v>
                </c:pt>
                <c:pt idx="405">
                  <c:v>6.7791344168711146E-2</c:v>
                </c:pt>
                <c:pt idx="406">
                  <c:v>6.7779248854067761E-2</c:v>
                </c:pt>
                <c:pt idx="407">
                  <c:v>6.7736736300039402E-2</c:v>
                </c:pt>
                <c:pt idx="408">
                  <c:v>6.7736157013118678E-2</c:v>
                </c:pt>
                <c:pt idx="409">
                  <c:v>6.7735752734139676E-2</c:v>
                </c:pt>
                <c:pt idx="410">
                  <c:v>6.7746642904988524E-2</c:v>
                </c:pt>
                <c:pt idx="411">
                  <c:v>6.7745327767270061E-2</c:v>
                </c:pt>
                <c:pt idx="412">
                  <c:v>6.7781994107014881E-2</c:v>
                </c:pt>
                <c:pt idx="413">
                  <c:v>6.7853920634548384E-2</c:v>
                </c:pt>
                <c:pt idx="414">
                  <c:v>6.7939312435143367E-2</c:v>
                </c:pt>
                <c:pt idx="415">
                  <c:v>6.7975521757248761E-2</c:v>
                </c:pt>
                <c:pt idx="416">
                  <c:v>6.8046459759276881E-2</c:v>
                </c:pt>
                <c:pt idx="417">
                  <c:v>6.8086835649541808E-2</c:v>
                </c:pt>
                <c:pt idx="418">
                  <c:v>6.8142732892796404E-2</c:v>
                </c:pt>
                <c:pt idx="419">
                  <c:v>6.8218054766004718E-2</c:v>
                </c:pt>
                <c:pt idx="420">
                  <c:v>6.8295816310982402E-2</c:v>
                </c:pt>
                <c:pt idx="421">
                  <c:v>6.8476132019671496E-2</c:v>
                </c:pt>
                <c:pt idx="422">
                  <c:v>6.8633609930230363E-2</c:v>
                </c:pt>
                <c:pt idx="423">
                  <c:v>6.8989831986433214E-2</c:v>
                </c:pt>
                <c:pt idx="424">
                  <c:v>6.9137697683178595E-2</c:v>
                </c:pt>
                <c:pt idx="425">
                  <c:v>6.9200147592875016E-2</c:v>
                </c:pt>
                <c:pt idx="426">
                  <c:v>6.9164322410734516E-2</c:v>
                </c:pt>
                <c:pt idx="427">
                  <c:v>6.9117304612867719E-2</c:v>
                </c:pt>
                <c:pt idx="428">
                  <c:v>6.8970689311015604E-2</c:v>
                </c:pt>
                <c:pt idx="429">
                  <c:v>6.8906926463777912E-2</c:v>
                </c:pt>
                <c:pt idx="430">
                  <c:v>6.8881989221879936E-2</c:v>
                </c:pt>
                <c:pt idx="431">
                  <c:v>6.888189991724343E-2</c:v>
                </c:pt>
                <c:pt idx="432">
                  <c:v>6.8863060497722103E-2</c:v>
                </c:pt>
                <c:pt idx="433">
                  <c:v>6.87827800277232E-2</c:v>
                </c:pt>
                <c:pt idx="434">
                  <c:v>6.8724902143971367E-2</c:v>
                </c:pt>
                <c:pt idx="435">
                  <c:v>6.8730850784024189E-2</c:v>
                </c:pt>
                <c:pt idx="436">
                  <c:v>6.8720379463786993E-2</c:v>
                </c:pt>
                <c:pt idx="437">
                  <c:v>6.8688722476779665E-2</c:v>
                </c:pt>
                <c:pt idx="438">
                  <c:v>6.8641495860231216E-2</c:v>
                </c:pt>
                <c:pt idx="439">
                  <c:v>6.8608035323985461E-2</c:v>
                </c:pt>
                <c:pt idx="440">
                  <c:v>6.8497673101995601E-2</c:v>
                </c:pt>
                <c:pt idx="441">
                  <c:v>6.8296269004098895E-2</c:v>
                </c:pt>
                <c:pt idx="442">
                  <c:v>6.8265553030540937E-2</c:v>
                </c:pt>
                <c:pt idx="443">
                  <c:v>6.8222215719269688E-2</c:v>
                </c:pt>
                <c:pt idx="444">
                  <c:v>6.8224658935364293E-2</c:v>
                </c:pt>
                <c:pt idx="445">
                  <c:v>6.8253435515509206E-2</c:v>
                </c:pt>
                <c:pt idx="446">
                  <c:v>6.8263508451585173E-2</c:v>
                </c:pt>
                <c:pt idx="447">
                  <c:v>6.8267480269500067E-2</c:v>
                </c:pt>
                <c:pt idx="448">
                  <c:v>6.8343509214776707E-2</c:v>
                </c:pt>
                <c:pt idx="449">
                  <c:v>6.8372442567756958E-2</c:v>
                </c:pt>
                <c:pt idx="450">
                  <c:v>6.8373553638891874E-2</c:v>
                </c:pt>
                <c:pt idx="451">
                  <c:v>6.8345238489561214E-2</c:v>
                </c:pt>
                <c:pt idx="452">
                  <c:v>6.8307381362280983E-2</c:v>
                </c:pt>
                <c:pt idx="453">
                  <c:v>6.8350703808357491E-2</c:v>
                </c:pt>
                <c:pt idx="454">
                  <c:v>6.8391350177335483E-2</c:v>
                </c:pt>
                <c:pt idx="455">
                  <c:v>6.8415274448682048E-2</c:v>
                </c:pt>
                <c:pt idx="456">
                  <c:v>6.8445160988526585E-2</c:v>
                </c:pt>
                <c:pt idx="457">
                  <c:v>6.8507724973350892E-2</c:v>
                </c:pt>
                <c:pt idx="458">
                  <c:v>6.8559454886096868E-2</c:v>
                </c:pt>
                <c:pt idx="459">
                  <c:v>6.8666803325359169E-2</c:v>
                </c:pt>
                <c:pt idx="460">
                  <c:v>6.8842652626250611E-2</c:v>
                </c:pt>
                <c:pt idx="461">
                  <c:v>6.915173954044504E-2</c:v>
                </c:pt>
                <c:pt idx="462">
                  <c:v>6.926516806347309E-2</c:v>
                </c:pt>
                <c:pt idx="463">
                  <c:v>6.9443682993791764E-2</c:v>
                </c:pt>
                <c:pt idx="464">
                  <c:v>6.9514095553072294E-2</c:v>
                </c:pt>
                <c:pt idx="465">
                  <c:v>6.9591074805765707E-2</c:v>
                </c:pt>
                <c:pt idx="466">
                  <c:v>6.9652647340351106E-2</c:v>
                </c:pt>
                <c:pt idx="467">
                  <c:v>6.9659585669940613E-2</c:v>
                </c:pt>
                <c:pt idx="468">
                  <c:v>6.9725419869095043E-2</c:v>
                </c:pt>
                <c:pt idx="469">
                  <c:v>6.9771874465667655E-2</c:v>
                </c:pt>
                <c:pt idx="470">
                  <c:v>6.9796087959809072E-2</c:v>
                </c:pt>
                <c:pt idx="471">
                  <c:v>6.9633852311667077E-2</c:v>
                </c:pt>
                <c:pt idx="472">
                  <c:v>6.9520446739233313E-2</c:v>
                </c:pt>
                <c:pt idx="473">
                  <c:v>6.948214579474532E-2</c:v>
                </c:pt>
                <c:pt idx="474">
                  <c:v>6.9393733770841348E-2</c:v>
                </c:pt>
                <c:pt idx="475">
                  <c:v>6.9225097757302775E-2</c:v>
                </c:pt>
                <c:pt idx="476">
                  <c:v>6.9122250038828215E-2</c:v>
                </c:pt>
                <c:pt idx="477">
                  <c:v>6.9135864471721306E-2</c:v>
                </c:pt>
                <c:pt idx="478">
                  <c:v>6.9204541802303482E-2</c:v>
                </c:pt>
                <c:pt idx="479">
                  <c:v>6.9264859860814959E-2</c:v>
                </c:pt>
                <c:pt idx="480">
                  <c:v>6.9335584325275076E-2</c:v>
                </c:pt>
                <c:pt idx="481">
                  <c:v>6.9444218258935667E-2</c:v>
                </c:pt>
                <c:pt idx="482">
                  <c:v>6.9613294291280145E-2</c:v>
                </c:pt>
                <c:pt idx="483">
                  <c:v>6.9741881033440214E-2</c:v>
                </c:pt>
                <c:pt idx="484">
                  <c:v>6.9884263486847328E-2</c:v>
                </c:pt>
                <c:pt idx="485">
                  <c:v>7.0155187439063738E-2</c:v>
                </c:pt>
                <c:pt idx="486">
                  <c:v>7.0417169025352458E-2</c:v>
                </c:pt>
                <c:pt idx="487">
                  <c:v>7.0719544052224581E-2</c:v>
                </c:pt>
                <c:pt idx="488">
                  <c:v>7.0931889572950588E-2</c:v>
                </c:pt>
                <c:pt idx="489">
                  <c:v>7.1243030099857899E-2</c:v>
                </c:pt>
                <c:pt idx="490">
                  <c:v>7.1604122248055804E-2</c:v>
                </c:pt>
                <c:pt idx="491">
                  <c:v>7.2223895339344368E-2</c:v>
                </c:pt>
                <c:pt idx="492">
                  <c:v>7.2926859819874623E-2</c:v>
                </c:pt>
                <c:pt idx="493">
                  <c:v>7.3657816355393993E-2</c:v>
                </c:pt>
                <c:pt idx="494">
                  <c:v>7.3991732125032961E-2</c:v>
                </c:pt>
                <c:pt idx="495">
                  <c:v>7.4183542745474507E-2</c:v>
                </c:pt>
                <c:pt idx="496">
                  <c:v>7.4286693994791847E-2</c:v>
                </c:pt>
                <c:pt idx="497">
                  <c:v>7.4512928158381189E-2</c:v>
                </c:pt>
                <c:pt idx="498">
                  <c:v>7.4673893189532894E-2</c:v>
                </c:pt>
                <c:pt idx="499">
                  <c:v>7.4826683340451769E-2</c:v>
                </c:pt>
                <c:pt idx="500">
                  <c:v>7.5018476318219646E-2</c:v>
                </c:pt>
                <c:pt idx="501">
                  <c:v>7.5119869393328195E-2</c:v>
                </c:pt>
                <c:pt idx="502">
                  <c:v>7.5458422696440181E-2</c:v>
                </c:pt>
                <c:pt idx="503">
                  <c:v>7.551329954499178E-2</c:v>
                </c:pt>
                <c:pt idx="504">
                  <c:v>7.5541357112042434E-2</c:v>
                </c:pt>
                <c:pt idx="505">
                  <c:v>7.5577332114753787E-2</c:v>
                </c:pt>
                <c:pt idx="506">
                  <c:v>7.4841306564634447E-2</c:v>
                </c:pt>
                <c:pt idx="507">
                  <c:v>7.4470079392225316E-2</c:v>
                </c:pt>
                <c:pt idx="508">
                  <c:v>7.3792172475317178E-2</c:v>
                </c:pt>
                <c:pt idx="509">
                  <c:v>7.3306088010273579E-2</c:v>
                </c:pt>
                <c:pt idx="510">
                  <c:v>7.2891128732864616E-2</c:v>
                </c:pt>
                <c:pt idx="511">
                  <c:v>7.2329511428526602E-2</c:v>
                </c:pt>
                <c:pt idx="512">
                  <c:v>7.1990673204647512E-2</c:v>
                </c:pt>
                <c:pt idx="513">
                  <c:v>7.1253103439311752E-2</c:v>
                </c:pt>
                <c:pt idx="514">
                  <c:v>7.0921689433364785E-2</c:v>
                </c:pt>
                <c:pt idx="515">
                  <c:v>7.0411317338928553E-2</c:v>
                </c:pt>
                <c:pt idx="516">
                  <c:v>6.9940249248627351E-2</c:v>
                </c:pt>
                <c:pt idx="517">
                  <c:v>6.9532934707173796E-2</c:v>
                </c:pt>
                <c:pt idx="518">
                  <c:v>6.9346928503129804E-2</c:v>
                </c:pt>
                <c:pt idx="519">
                  <c:v>6.9111142404529702E-2</c:v>
                </c:pt>
                <c:pt idx="520">
                  <c:v>6.9016726573319781E-2</c:v>
                </c:pt>
                <c:pt idx="521">
                  <c:v>6.8911081790997405E-2</c:v>
                </c:pt>
                <c:pt idx="522">
                  <c:v>6.8755293209377816E-2</c:v>
                </c:pt>
                <c:pt idx="523">
                  <c:v>6.8810061916743312E-2</c:v>
                </c:pt>
                <c:pt idx="524">
                  <c:v>6.8940997417211158E-2</c:v>
                </c:pt>
                <c:pt idx="525">
                  <c:v>6.9194166162425463E-2</c:v>
                </c:pt>
                <c:pt idx="526">
                  <c:v>6.9189402660990634E-2</c:v>
                </c:pt>
                <c:pt idx="527">
                  <c:v>6.9213601956901946E-2</c:v>
                </c:pt>
                <c:pt idx="528">
                  <c:v>6.9217511293101955E-2</c:v>
                </c:pt>
                <c:pt idx="529">
                  <c:v>6.9219634834941646E-2</c:v>
                </c:pt>
                <c:pt idx="530">
                  <c:v>6.9215449712264815E-2</c:v>
                </c:pt>
                <c:pt idx="531">
                  <c:v>6.927845248580429E-2</c:v>
                </c:pt>
                <c:pt idx="532">
                  <c:v>6.9271129422517633E-2</c:v>
                </c:pt>
                <c:pt idx="533">
                  <c:v>6.9505451401073212E-2</c:v>
                </c:pt>
                <c:pt idx="534">
                  <c:v>6.9506681336140685E-2</c:v>
                </c:pt>
                <c:pt idx="535">
                  <c:v>6.9746041531929537E-2</c:v>
                </c:pt>
                <c:pt idx="536">
                  <c:v>7.0060862191860987E-2</c:v>
                </c:pt>
                <c:pt idx="537">
                  <c:v>7.0391067472729427E-2</c:v>
                </c:pt>
                <c:pt idx="538">
                  <c:v>7.048178520783098E-2</c:v>
                </c:pt>
                <c:pt idx="539">
                  <c:v>7.0713091738692668E-2</c:v>
                </c:pt>
                <c:pt idx="540">
                  <c:v>7.0813969428246332E-2</c:v>
                </c:pt>
                <c:pt idx="541">
                  <c:v>7.0967126707878594E-2</c:v>
                </c:pt>
                <c:pt idx="542">
                  <c:v>7.1322501116601225E-2</c:v>
                </c:pt>
                <c:pt idx="543">
                  <c:v>7.1371863193965393E-2</c:v>
                </c:pt>
                <c:pt idx="544">
                  <c:v>7.1485979172091235E-2</c:v>
                </c:pt>
                <c:pt idx="545">
                  <c:v>7.1603334176571401E-2</c:v>
                </c:pt>
                <c:pt idx="546">
                  <c:v>7.1731425955269809E-2</c:v>
                </c:pt>
                <c:pt idx="547">
                  <c:v>7.1755271888166341E-2</c:v>
                </c:pt>
                <c:pt idx="548">
                  <c:v>7.1962357069218733E-2</c:v>
                </c:pt>
                <c:pt idx="549">
                  <c:v>7.2052641478513119E-2</c:v>
                </c:pt>
                <c:pt idx="550">
                  <c:v>7.220416264604898E-2</c:v>
                </c:pt>
                <c:pt idx="551">
                  <c:v>7.2065518714848287E-2</c:v>
                </c:pt>
                <c:pt idx="552">
                  <c:v>7.1628844491194762E-2</c:v>
                </c:pt>
                <c:pt idx="553">
                  <c:v>7.136050751439392E-2</c:v>
                </c:pt>
                <c:pt idx="554">
                  <c:v>7.0986795583444853E-2</c:v>
                </c:pt>
                <c:pt idx="555">
                  <c:v>7.0839223432548781E-2</c:v>
                </c:pt>
                <c:pt idx="556">
                  <c:v>7.0772508474554616E-2</c:v>
                </c:pt>
                <c:pt idx="557">
                  <c:v>7.0695614085117736E-2</c:v>
                </c:pt>
                <c:pt idx="558">
                  <c:v>7.0723889229234047E-2</c:v>
                </c:pt>
                <c:pt idx="559">
                  <c:v>7.0661938286501275E-2</c:v>
                </c:pt>
                <c:pt idx="560">
                  <c:v>7.0556419266519926E-2</c:v>
                </c:pt>
                <c:pt idx="561">
                  <c:v>7.0450134165879127E-2</c:v>
                </c:pt>
                <c:pt idx="562">
                  <c:v>7.0345748218632292E-2</c:v>
                </c:pt>
                <c:pt idx="563">
                  <c:v>7.0268745743730585E-2</c:v>
                </c:pt>
                <c:pt idx="564">
                  <c:v>7.0261398542888043E-2</c:v>
                </c:pt>
                <c:pt idx="565">
                  <c:v>7.0234999995895248E-2</c:v>
                </c:pt>
                <c:pt idx="566">
                  <c:v>7.0210755196722971E-2</c:v>
                </c:pt>
                <c:pt idx="567">
                  <c:v>7.0212045515662277E-2</c:v>
                </c:pt>
                <c:pt idx="568">
                  <c:v>7.0209816337041472E-2</c:v>
                </c:pt>
                <c:pt idx="569">
                  <c:v>7.0184672520878705E-2</c:v>
                </c:pt>
                <c:pt idx="570">
                  <c:v>7.0143359258221377E-2</c:v>
                </c:pt>
                <c:pt idx="571">
                  <c:v>7.0135836393884501E-2</c:v>
                </c:pt>
                <c:pt idx="572">
                  <c:v>7.0218249860738019E-2</c:v>
                </c:pt>
                <c:pt idx="573">
                  <c:v>7.0248768067613376E-2</c:v>
                </c:pt>
                <c:pt idx="574">
                  <c:v>7.0430622060216122E-2</c:v>
                </c:pt>
                <c:pt idx="575">
                  <c:v>7.045019410079735E-2</c:v>
                </c:pt>
                <c:pt idx="576">
                  <c:v>7.0238720960129897E-2</c:v>
                </c:pt>
                <c:pt idx="577">
                  <c:v>7.014691943699293E-2</c:v>
                </c:pt>
                <c:pt idx="578">
                  <c:v>7.0165993046661726E-2</c:v>
                </c:pt>
                <c:pt idx="579">
                  <c:v>7.0167573419650603E-2</c:v>
                </c:pt>
                <c:pt idx="580">
                  <c:v>7.0161606226576342E-2</c:v>
                </c:pt>
                <c:pt idx="581">
                  <c:v>7.0135840285501252E-2</c:v>
                </c:pt>
                <c:pt idx="582">
                  <c:v>7.0164880922631373E-2</c:v>
                </c:pt>
                <c:pt idx="583">
                  <c:v>7.0172257720435699E-2</c:v>
                </c:pt>
                <c:pt idx="584">
                  <c:v>7.0164149284093771E-2</c:v>
                </c:pt>
                <c:pt idx="585">
                  <c:v>7.0178556419102409E-2</c:v>
                </c:pt>
                <c:pt idx="586">
                  <c:v>7.0179446854392924E-2</c:v>
                </c:pt>
                <c:pt idx="587">
                  <c:v>7.0191971191154667E-2</c:v>
                </c:pt>
                <c:pt idx="588">
                  <c:v>7.0198843563402544E-2</c:v>
                </c:pt>
                <c:pt idx="589">
                  <c:v>7.0228293186751709E-2</c:v>
                </c:pt>
                <c:pt idx="590">
                  <c:v>7.0284525460292027E-2</c:v>
                </c:pt>
                <c:pt idx="591">
                  <c:v>7.0279759523816876E-2</c:v>
                </c:pt>
                <c:pt idx="592">
                  <c:v>7.0367371655154332E-2</c:v>
                </c:pt>
                <c:pt idx="593">
                  <c:v>7.035270592116051E-2</c:v>
                </c:pt>
                <c:pt idx="594">
                  <c:v>7.0392377319945951E-2</c:v>
                </c:pt>
                <c:pt idx="595">
                  <c:v>7.0445569182952542E-2</c:v>
                </c:pt>
                <c:pt idx="596">
                  <c:v>7.0736094203001282E-2</c:v>
                </c:pt>
                <c:pt idx="597">
                  <c:v>7.0955005020095163E-2</c:v>
                </c:pt>
                <c:pt idx="598">
                  <c:v>7.1042049130033411E-2</c:v>
                </c:pt>
                <c:pt idx="599">
                  <c:v>7.1117461202716878E-2</c:v>
                </c:pt>
                <c:pt idx="600">
                  <c:v>7.1228668139807313E-2</c:v>
                </c:pt>
                <c:pt idx="601">
                  <c:v>7.1418163442656349E-2</c:v>
                </c:pt>
                <c:pt idx="602">
                  <c:v>7.1500610757290417E-2</c:v>
                </c:pt>
                <c:pt idx="603">
                  <c:v>7.154368320959098E-2</c:v>
                </c:pt>
                <c:pt idx="604">
                  <c:v>7.1701170007714296E-2</c:v>
                </c:pt>
                <c:pt idx="605">
                  <c:v>7.1827240234585046E-2</c:v>
                </c:pt>
                <c:pt idx="606">
                  <c:v>7.1972288668290516E-2</c:v>
                </c:pt>
                <c:pt idx="607">
                  <c:v>7.216190239200368E-2</c:v>
                </c:pt>
                <c:pt idx="608">
                  <c:v>7.2278719419872878E-2</c:v>
                </c:pt>
                <c:pt idx="609">
                  <c:v>7.2282148229060136E-2</c:v>
                </c:pt>
                <c:pt idx="610">
                  <c:v>7.2338149721098588E-2</c:v>
                </c:pt>
                <c:pt idx="611">
                  <c:v>7.2150551060483931E-2</c:v>
                </c:pt>
                <c:pt idx="612">
                  <c:v>7.1990822421064762E-2</c:v>
                </c:pt>
                <c:pt idx="613">
                  <c:v>7.1775814599411361E-2</c:v>
                </c:pt>
                <c:pt idx="614">
                  <c:v>7.160445828000174E-2</c:v>
                </c:pt>
                <c:pt idx="615">
                  <c:v>7.1455688839107995E-2</c:v>
                </c:pt>
                <c:pt idx="616">
                  <c:v>7.1266770111638775E-2</c:v>
                </c:pt>
                <c:pt idx="617">
                  <c:v>7.1093099130713225E-2</c:v>
                </c:pt>
                <c:pt idx="618">
                  <c:v>7.085272563255321E-2</c:v>
                </c:pt>
                <c:pt idx="619">
                  <c:v>7.0534134170251631E-2</c:v>
                </c:pt>
                <c:pt idx="620">
                  <c:v>7.0383596049235886E-2</c:v>
                </c:pt>
                <c:pt idx="621">
                  <c:v>7.0159604391764593E-2</c:v>
                </c:pt>
                <c:pt idx="622">
                  <c:v>6.9999426889123334E-2</c:v>
                </c:pt>
                <c:pt idx="623">
                  <c:v>6.9804895670604286E-2</c:v>
                </c:pt>
                <c:pt idx="624">
                  <c:v>6.9690606537153491E-2</c:v>
                </c:pt>
                <c:pt idx="625">
                  <c:v>6.9611604271970107E-2</c:v>
                </c:pt>
                <c:pt idx="626">
                  <c:v>6.9533696244864371E-2</c:v>
                </c:pt>
                <c:pt idx="627">
                  <c:v>6.9520489880165404E-2</c:v>
                </c:pt>
                <c:pt idx="628">
                  <c:v>6.9523298103771433E-2</c:v>
                </c:pt>
                <c:pt idx="629">
                  <c:v>6.9551555047778407E-2</c:v>
                </c:pt>
                <c:pt idx="630">
                  <c:v>6.9586970514196475E-2</c:v>
                </c:pt>
                <c:pt idx="631">
                  <c:v>6.9595898028832495E-2</c:v>
                </c:pt>
                <c:pt idx="632">
                  <c:v>6.9593043465445301E-2</c:v>
                </c:pt>
                <c:pt idx="633">
                  <c:v>6.9542093091403481E-2</c:v>
                </c:pt>
                <c:pt idx="634">
                  <c:v>6.9509232423289699E-2</c:v>
                </c:pt>
                <c:pt idx="635">
                  <c:v>6.9449608806021912E-2</c:v>
                </c:pt>
                <c:pt idx="636">
                  <c:v>6.9411100843119439E-2</c:v>
                </c:pt>
                <c:pt idx="637">
                  <c:v>6.9341253333239816E-2</c:v>
                </c:pt>
                <c:pt idx="638">
                  <c:v>6.9260508342279495E-2</c:v>
                </c:pt>
                <c:pt idx="639">
                  <c:v>6.9258657068943491E-2</c:v>
                </c:pt>
                <c:pt idx="640">
                  <c:v>6.9149874538258146E-2</c:v>
                </c:pt>
                <c:pt idx="641">
                  <c:v>6.9030593561719034E-2</c:v>
                </c:pt>
                <c:pt idx="642">
                  <c:v>6.8984411624132672E-2</c:v>
                </c:pt>
                <c:pt idx="643">
                  <c:v>6.8941744336940461E-2</c:v>
                </c:pt>
                <c:pt idx="644">
                  <c:v>6.8849472016052682E-2</c:v>
                </c:pt>
                <c:pt idx="645">
                  <c:v>6.8767397142300776E-2</c:v>
                </c:pt>
                <c:pt idx="646">
                  <c:v>6.8746391821970593E-2</c:v>
                </c:pt>
                <c:pt idx="647">
                  <c:v>6.8596429640885137E-2</c:v>
                </c:pt>
                <c:pt idx="648">
                  <c:v>6.853581418690001E-2</c:v>
                </c:pt>
                <c:pt idx="649">
                  <c:v>6.8432644594529218E-2</c:v>
                </c:pt>
                <c:pt idx="650">
                  <c:v>6.8427335961263644E-2</c:v>
                </c:pt>
                <c:pt idx="651">
                  <c:v>6.8430387354957364E-2</c:v>
                </c:pt>
                <c:pt idx="652">
                  <c:v>6.8347929761873566E-2</c:v>
                </c:pt>
                <c:pt idx="653">
                  <c:v>6.8196784754399595E-2</c:v>
                </c:pt>
                <c:pt idx="654">
                  <c:v>6.8002942429537389E-2</c:v>
                </c:pt>
                <c:pt idx="655">
                  <c:v>6.7870009747396182E-2</c:v>
                </c:pt>
                <c:pt idx="656">
                  <c:v>6.7794216500855944E-2</c:v>
                </c:pt>
                <c:pt idx="657">
                  <c:v>6.7767021477076167E-2</c:v>
                </c:pt>
                <c:pt idx="658">
                  <c:v>6.7748219601831486E-2</c:v>
                </c:pt>
                <c:pt idx="659">
                  <c:v>6.7673761114888473E-2</c:v>
                </c:pt>
                <c:pt idx="660">
                  <c:v>6.7664509192396541E-2</c:v>
                </c:pt>
                <c:pt idx="661">
                  <c:v>6.7651980534951695E-2</c:v>
                </c:pt>
                <c:pt idx="662">
                  <c:v>6.7635856143913917E-2</c:v>
                </c:pt>
                <c:pt idx="663">
                  <c:v>6.759973542574875E-2</c:v>
                </c:pt>
                <c:pt idx="664">
                  <c:v>6.7598079301809263E-2</c:v>
                </c:pt>
                <c:pt idx="665">
                  <c:v>6.7584735279200475E-2</c:v>
                </c:pt>
                <c:pt idx="666">
                  <c:v>6.760809456776648E-2</c:v>
                </c:pt>
                <c:pt idx="667">
                  <c:v>6.7619124465511396E-2</c:v>
                </c:pt>
                <c:pt idx="668">
                  <c:v>6.7614869696226598E-2</c:v>
                </c:pt>
                <c:pt idx="669">
                  <c:v>6.7626454262703736E-2</c:v>
                </c:pt>
                <c:pt idx="670">
                  <c:v>6.7642359174270056E-2</c:v>
                </c:pt>
                <c:pt idx="671">
                  <c:v>6.7634073248863641E-2</c:v>
                </c:pt>
                <c:pt idx="672">
                  <c:v>6.765050396290466E-2</c:v>
                </c:pt>
                <c:pt idx="673">
                  <c:v>6.7692413225709444E-2</c:v>
                </c:pt>
                <c:pt idx="674">
                  <c:v>6.7825538400303073E-2</c:v>
                </c:pt>
                <c:pt idx="675">
                  <c:v>6.7925715408418186E-2</c:v>
                </c:pt>
                <c:pt idx="676">
                  <c:v>6.7943036527615783E-2</c:v>
                </c:pt>
                <c:pt idx="677">
                  <c:v>6.7733410147138975E-2</c:v>
                </c:pt>
                <c:pt idx="678">
                  <c:v>6.7433231781249284E-2</c:v>
                </c:pt>
                <c:pt idx="679">
                  <c:v>6.7277720845287492E-2</c:v>
                </c:pt>
                <c:pt idx="680">
                  <c:v>6.7086668397758689E-2</c:v>
                </c:pt>
                <c:pt idx="681">
                  <c:v>6.6969735046155887E-2</c:v>
                </c:pt>
                <c:pt idx="682">
                  <c:v>6.6826792381376995E-2</c:v>
                </c:pt>
                <c:pt idx="683">
                  <c:v>6.6742367025638266E-2</c:v>
                </c:pt>
                <c:pt idx="684">
                  <c:v>6.6549442828594499E-2</c:v>
                </c:pt>
                <c:pt idx="685">
                  <c:v>6.6250801770861178E-2</c:v>
                </c:pt>
                <c:pt idx="686">
                  <c:v>6.6022233998010424E-2</c:v>
                </c:pt>
                <c:pt idx="687">
                  <c:v>6.5902000860895593E-2</c:v>
                </c:pt>
                <c:pt idx="688">
                  <c:v>6.5791075336574786E-2</c:v>
                </c:pt>
                <c:pt idx="689">
                  <c:v>6.5664667480913569E-2</c:v>
                </c:pt>
                <c:pt idx="690">
                  <c:v>6.5597174797668079E-2</c:v>
                </c:pt>
                <c:pt idx="691">
                  <c:v>6.5521299624052759E-2</c:v>
                </c:pt>
                <c:pt idx="692">
                  <c:v>6.5503858625478847E-2</c:v>
                </c:pt>
                <c:pt idx="693">
                  <c:v>6.5427256550918869E-2</c:v>
                </c:pt>
                <c:pt idx="694">
                  <c:v>6.5391839127998799E-2</c:v>
                </c:pt>
                <c:pt idx="695">
                  <c:v>6.5364592297308774E-2</c:v>
                </c:pt>
                <c:pt idx="696">
                  <c:v>6.5309456663270371E-2</c:v>
                </c:pt>
                <c:pt idx="697">
                  <c:v>6.5232692213209029E-2</c:v>
                </c:pt>
                <c:pt idx="698">
                  <c:v>6.5112691720979485E-2</c:v>
                </c:pt>
                <c:pt idx="699">
                  <c:v>6.5045712219464105E-2</c:v>
                </c:pt>
                <c:pt idx="700">
                  <c:v>6.4992765492954185E-2</c:v>
                </c:pt>
                <c:pt idx="701">
                  <c:v>6.4913390301038654E-2</c:v>
                </c:pt>
                <c:pt idx="702">
                  <c:v>6.4846823608001619E-2</c:v>
                </c:pt>
                <c:pt idx="703">
                  <c:v>6.4716129061709038E-2</c:v>
                </c:pt>
                <c:pt idx="704">
                  <c:v>6.4469367623587404E-2</c:v>
                </c:pt>
                <c:pt idx="705">
                  <c:v>6.4175601340708543E-2</c:v>
                </c:pt>
                <c:pt idx="706">
                  <c:v>6.3932370673510958E-2</c:v>
                </c:pt>
                <c:pt idx="707">
                  <c:v>6.3682399083862459E-2</c:v>
                </c:pt>
                <c:pt idx="708">
                  <c:v>6.3400272387881942E-2</c:v>
                </c:pt>
                <c:pt idx="709">
                  <c:v>6.3101071749379664E-2</c:v>
                </c:pt>
                <c:pt idx="710">
                  <c:v>6.2913668336082598E-2</c:v>
                </c:pt>
                <c:pt idx="711">
                  <c:v>6.2725321429460634E-2</c:v>
                </c:pt>
                <c:pt idx="712">
                  <c:v>6.2628084087465175E-2</c:v>
                </c:pt>
                <c:pt idx="713">
                  <c:v>6.2614920336050234E-2</c:v>
                </c:pt>
                <c:pt idx="714">
                  <c:v>6.2616634772082125E-2</c:v>
                </c:pt>
                <c:pt idx="715">
                  <c:v>6.2617328301259559E-2</c:v>
                </c:pt>
                <c:pt idx="716">
                  <c:v>6.2609936544988018E-2</c:v>
                </c:pt>
                <c:pt idx="717">
                  <c:v>6.2587358672983956E-2</c:v>
                </c:pt>
                <c:pt idx="718">
                  <c:v>6.2565099721180434E-2</c:v>
                </c:pt>
                <c:pt idx="719">
                  <c:v>6.254058174969665E-2</c:v>
                </c:pt>
                <c:pt idx="720">
                  <c:v>6.2546308424956037E-2</c:v>
                </c:pt>
                <c:pt idx="721">
                  <c:v>6.2524320581547235E-2</c:v>
                </c:pt>
                <c:pt idx="722">
                  <c:v>6.2450371126751648E-2</c:v>
                </c:pt>
                <c:pt idx="723">
                  <c:v>6.2325614856337808E-2</c:v>
                </c:pt>
                <c:pt idx="724">
                  <c:v>6.2279828064313925E-2</c:v>
                </c:pt>
                <c:pt idx="725">
                  <c:v>6.2309999051957603E-2</c:v>
                </c:pt>
                <c:pt idx="726">
                  <c:v>6.229315899030051E-2</c:v>
                </c:pt>
                <c:pt idx="727">
                  <c:v>6.2335458919658311E-2</c:v>
                </c:pt>
                <c:pt idx="728">
                  <c:v>6.2407085827985681E-2</c:v>
                </c:pt>
                <c:pt idx="729">
                  <c:v>6.2549267433434863E-2</c:v>
                </c:pt>
                <c:pt idx="730">
                  <c:v>6.259990700063546E-2</c:v>
                </c:pt>
                <c:pt idx="731">
                  <c:v>6.2631737550375946E-2</c:v>
                </c:pt>
                <c:pt idx="732">
                  <c:v>6.2642338674205947E-2</c:v>
                </c:pt>
                <c:pt idx="733">
                  <c:v>6.2542906217356656E-2</c:v>
                </c:pt>
                <c:pt idx="734">
                  <c:v>6.2507424737570733E-2</c:v>
                </c:pt>
                <c:pt idx="735">
                  <c:v>6.2501815033717573E-2</c:v>
                </c:pt>
                <c:pt idx="736">
                  <c:v>6.2467797228096769E-2</c:v>
                </c:pt>
                <c:pt idx="737">
                  <c:v>6.2470490638088877E-2</c:v>
                </c:pt>
                <c:pt idx="738">
                  <c:v>6.2468110945708255E-2</c:v>
                </c:pt>
                <c:pt idx="739">
                  <c:v>6.2404027470081828E-2</c:v>
                </c:pt>
                <c:pt idx="740">
                  <c:v>6.2405523054525631E-2</c:v>
                </c:pt>
                <c:pt idx="741">
                  <c:v>6.2396113226029837E-2</c:v>
                </c:pt>
                <c:pt idx="742">
                  <c:v>6.23517030462033E-2</c:v>
                </c:pt>
                <c:pt idx="743">
                  <c:v>6.2406367571749069E-2</c:v>
                </c:pt>
                <c:pt idx="744">
                  <c:v>6.2417973051427392E-2</c:v>
                </c:pt>
                <c:pt idx="745">
                  <c:v>6.2408894846788403E-2</c:v>
                </c:pt>
                <c:pt idx="746">
                  <c:v>6.2425443291747047E-2</c:v>
                </c:pt>
                <c:pt idx="747">
                  <c:v>6.2370912384949281E-2</c:v>
                </c:pt>
                <c:pt idx="748">
                  <c:v>6.2285058953078468E-2</c:v>
                </c:pt>
                <c:pt idx="749">
                  <c:v>6.2271158358898723E-2</c:v>
                </c:pt>
                <c:pt idx="750">
                  <c:v>6.225622470201405E-2</c:v>
                </c:pt>
                <c:pt idx="751">
                  <c:v>6.2267568006255394E-2</c:v>
                </c:pt>
                <c:pt idx="752">
                  <c:v>6.2255413348457425E-2</c:v>
                </c:pt>
                <c:pt idx="753">
                  <c:v>6.2283867127302765E-2</c:v>
                </c:pt>
                <c:pt idx="754">
                  <c:v>6.2292356049372839E-2</c:v>
                </c:pt>
                <c:pt idx="755">
                  <c:v>6.2308341976820933E-2</c:v>
                </c:pt>
                <c:pt idx="756">
                  <c:v>6.2337371776390801E-2</c:v>
                </c:pt>
                <c:pt idx="757">
                  <c:v>6.2317912630241515E-2</c:v>
                </c:pt>
                <c:pt idx="758">
                  <c:v>6.2301628092891442E-2</c:v>
                </c:pt>
                <c:pt idx="759">
                  <c:v>6.2344550419362967E-2</c:v>
                </c:pt>
                <c:pt idx="760">
                  <c:v>6.2377279697792602E-2</c:v>
                </c:pt>
                <c:pt idx="761">
                  <c:v>6.241129616603272E-2</c:v>
                </c:pt>
                <c:pt idx="762">
                  <c:v>6.2513185103832691E-2</c:v>
                </c:pt>
                <c:pt idx="763">
                  <c:v>6.2565711424942605E-2</c:v>
                </c:pt>
                <c:pt idx="764">
                  <c:v>6.2608117135762434E-2</c:v>
                </c:pt>
                <c:pt idx="765">
                  <c:v>6.2656096952214954E-2</c:v>
                </c:pt>
                <c:pt idx="766">
                  <c:v>6.2697025267314188E-2</c:v>
                </c:pt>
                <c:pt idx="767">
                  <c:v>6.2824783467981593E-2</c:v>
                </c:pt>
                <c:pt idx="768">
                  <c:v>6.3022012404896785E-2</c:v>
                </c:pt>
                <c:pt idx="769">
                  <c:v>6.3168212852033528E-2</c:v>
                </c:pt>
                <c:pt idx="770">
                  <c:v>6.3302360375144834E-2</c:v>
                </c:pt>
                <c:pt idx="771">
                  <c:v>6.3362320071758155E-2</c:v>
                </c:pt>
                <c:pt idx="772">
                  <c:v>6.3392253923742869E-2</c:v>
                </c:pt>
                <c:pt idx="773">
                  <c:v>6.3444516909715531E-2</c:v>
                </c:pt>
                <c:pt idx="774">
                  <c:v>6.3560426755048763E-2</c:v>
                </c:pt>
                <c:pt idx="775">
                  <c:v>6.3629090516754097E-2</c:v>
                </c:pt>
                <c:pt idx="776">
                  <c:v>6.3772300593701314E-2</c:v>
                </c:pt>
                <c:pt idx="777">
                  <c:v>6.3824127361795241E-2</c:v>
                </c:pt>
                <c:pt idx="778">
                  <c:v>6.3857554489993459E-2</c:v>
                </c:pt>
                <c:pt idx="779">
                  <c:v>6.3903531254955459E-2</c:v>
                </c:pt>
                <c:pt idx="780">
                  <c:v>6.3965898396000781E-2</c:v>
                </c:pt>
                <c:pt idx="781">
                  <c:v>6.4072893938525735E-2</c:v>
                </c:pt>
                <c:pt idx="782">
                  <c:v>6.4205016404036155E-2</c:v>
                </c:pt>
                <c:pt idx="783">
                  <c:v>6.43404284215746E-2</c:v>
                </c:pt>
                <c:pt idx="784">
                  <c:v>6.4390524867764198E-2</c:v>
                </c:pt>
                <c:pt idx="785">
                  <c:v>6.4405727599221682E-2</c:v>
                </c:pt>
                <c:pt idx="786">
                  <c:v>6.4379006498782296E-2</c:v>
                </c:pt>
                <c:pt idx="787">
                  <c:v>6.4350417681236685E-2</c:v>
                </c:pt>
                <c:pt idx="788">
                  <c:v>6.4360145191646345E-2</c:v>
                </c:pt>
                <c:pt idx="789">
                  <c:v>6.4342669982728654E-2</c:v>
                </c:pt>
                <c:pt idx="790">
                  <c:v>6.4302927936897236E-2</c:v>
                </c:pt>
                <c:pt idx="791">
                  <c:v>6.4265688320433542E-2</c:v>
                </c:pt>
                <c:pt idx="792">
                  <c:v>6.4228834541275898E-2</c:v>
                </c:pt>
                <c:pt idx="793">
                  <c:v>6.4173221294786989E-2</c:v>
                </c:pt>
                <c:pt idx="794">
                  <c:v>6.4090380216721865E-2</c:v>
                </c:pt>
                <c:pt idx="795">
                  <c:v>6.404839840436255E-2</c:v>
                </c:pt>
                <c:pt idx="796">
                  <c:v>6.4035750248686948E-2</c:v>
                </c:pt>
                <c:pt idx="797">
                  <c:v>6.4032318959949361E-2</c:v>
                </c:pt>
                <c:pt idx="798">
                  <c:v>6.4067725914121798E-2</c:v>
                </c:pt>
                <c:pt idx="799">
                  <c:v>6.4098334732619833E-2</c:v>
                </c:pt>
                <c:pt idx="800">
                  <c:v>6.4127247839206383E-2</c:v>
                </c:pt>
                <c:pt idx="801">
                  <c:v>6.4123539640870406E-2</c:v>
                </c:pt>
                <c:pt idx="802">
                  <c:v>6.4105770709452628E-2</c:v>
                </c:pt>
                <c:pt idx="803">
                  <c:v>6.409181791303481E-2</c:v>
                </c:pt>
                <c:pt idx="804">
                  <c:v>6.4052062292115131E-2</c:v>
                </c:pt>
                <c:pt idx="805">
                  <c:v>6.4066997446741353E-2</c:v>
                </c:pt>
                <c:pt idx="806">
                  <c:v>6.4069489189505516E-2</c:v>
                </c:pt>
                <c:pt idx="807">
                  <c:v>6.4085362441911514E-2</c:v>
                </c:pt>
                <c:pt idx="808">
                  <c:v>6.408698461858621E-2</c:v>
                </c:pt>
                <c:pt idx="809">
                  <c:v>6.4090489030053668E-2</c:v>
                </c:pt>
                <c:pt idx="810">
                  <c:v>6.4067800333796068E-2</c:v>
                </c:pt>
                <c:pt idx="811">
                  <c:v>6.4052489868489951E-2</c:v>
                </c:pt>
                <c:pt idx="812">
                  <c:v>6.4023052565635771E-2</c:v>
                </c:pt>
                <c:pt idx="813">
                  <c:v>6.395475414382272E-2</c:v>
                </c:pt>
                <c:pt idx="814">
                  <c:v>6.3894100713554447E-2</c:v>
                </c:pt>
                <c:pt idx="815">
                  <c:v>6.3745169389105474E-2</c:v>
                </c:pt>
                <c:pt idx="816">
                  <c:v>6.360597911609131E-2</c:v>
                </c:pt>
                <c:pt idx="817">
                  <c:v>6.3471373109970308E-2</c:v>
                </c:pt>
                <c:pt idx="818">
                  <c:v>6.3317014731057109E-2</c:v>
                </c:pt>
                <c:pt idx="819">
                  <c:v>6.3196101623091347E-2</c:v>
                </c:pt>
                <c:pt idx="820">
                  <c:v>6.3011536430326476E-2</c:v>
                </c:pt>
                <c:pt idx="821">
                  <c:v>6.2901707331343204E-2</c:v>
                </c:pt>
                <c:pt idx="822">
                  <c:v>6.2773745943060316E-2</c:v>
                </c:pt>
                <c:pt idx="823">
                  <c:v>6.2682734450963409E-2</c:v>
                </c:pt>
                <c:pt idx="824">
                  <c:v>6.2579364739361584E-2</c:v>
                </c:pt>
                <c:pt idx="825">
                  <c:v>6.2454695059902615E-2</c:v>
                </c:pt>
                <c:pt idx="826">
                  <c:v>6.2352350648267045E-2</c:v>
                </c:pt>
                <c:pt idx="827">
                  <c:v>6.2221119316947758E-2</c:v>
                </c:pt>
                <c:pt idx="828">
                  <c:v>6.2180998534569772E-2</c:v>
                </c:pt>
                <c:pt idx="829">
                  <c:v>6.2132552037013671E-2</c:v>
                </c:pt>
                <c:pt idx="830">
                  <c:v>6.2062812082728132E-2</c:v>
                </c:pt>
                <c:pt idx="831">
                  <c:v>6.2043323325230437E-2</c:v>
                </c:pt>
                <c:pt idx="832">
                  <c:v>6.1983674270523779E-2</c:v>
                </c:pt>
                <c:pt idx="833">
                  <c:v>6.1853801476945088E-2</c:v>
                </c:pt>
                <c:pt idx="834">
                  <c:v>6.1712507534035975E-2</c:v>
                </c:pt>
                <c:pt idx="835">
                  <c:v>6.1677570730270803E-2</c:v>
                </c:pt>
                <c:pt idx="836">
                  <c:v>6.1681661867315475E-2</c:v>
                </c:pt>
                <c:pt idx="837">
                  <c:v>6.1686076441470325E-2</c:v>
                </c:pt>
                <c:pt idx="838">
                  <c:v>6.1667305076406997E-2</c:v>
                </c:pt>
                <c:pt idx="839">
                  <c:v>6.1661616410938959E-2</c:v>
                </c:pt>
                <c:pt idx="840">
                  <c:v>6.1670608073133411E-2</c:v>
                </c:pt>
                <c:pt idx="841">
                  <c:v>6.1662804666052999E-2</c:v>
                </c:pt>
                <c:pt idx="842">
                  <c:v>6.1622545859888619E-2</c:v>
                </c:pt>
                <c:pt idx="843">
                  <c:v>6.1570562822169023E-2</c:v>
                </c:pt>
                <c:pt idx="844">
                  <c:v>6.1492666290739913E-2</c:v>
                </c:pt>
                <c:pt idx="845">
                  <c:v>6.1483963730161927E-2</c:v>
                </c:pt>
                <c:pt idx="846">
                  <c:v>6.1461999119861506E-2</c:v>
                </c:pt>
                <c:pt idx="847">
                  <c:v>6.1332084882555878E-2</c:v>
                </c:pt>
                <c:pt idx="848">
                  <c:v>6.1239406406376408E-2</c:v>
                </c:pt>
                <c:pt idx="849">
                  <c:v>6.1205274867081744E-2</c:v>
                </c:pt>
                <c:pt idx="850">
                  <c:v>6.1200832640863706E-2</c:v>
                </c:pt>
                <c:pt idx="851">
                  <c:v>6.1189084034759034E-2</c:v>
                </c:pt>
                <c:pt idx="852">
                  <c:v>6.1130429874138185E-2</c:v>
                </c:pt>
                <c:pt idx="853">
                  <c:v>6.1152644841923204E-2</c:v>
                </c:pt>
                <c:pt idx="854">
                  <c:v>6.1153337072345243E-2</c:v>
                </c:pt>
                <c:pt idx="855">
                  <c:v>6.1040579623840803E-2</c:v>
                </c:pt>
                <c:pt idx="856">
                  <c:v>6.0944320986340922E-2</c:v>
                </c:pt>
                <c:pt idx="857">
                  <c:v>6.0824756175178255E-2</c:v>
                </c:pt>
                <c:pt idx="858">
                  <c:v>6.0753826322532449E-2</c:v>
                </c:pt>
                <c:pt idx="859">
                  <c:v>6.0674019416528023E-2</c:v>
                </c:pt>
                <c:pt idx="860">
                  <c:v>6.0625557976862234E-2</c:v>
                </c:pt>
                <c:pt idx="861">
                  <c:v>6.0582087094485135E-2</c:v>
                </c:pt>
                <c:pt idx="862">
                  <c:v>6.0560784193773115E-2</c:v>
                </c:pt>
                <c:pt idx="863">
                  <c:v>6.0559299758447489E-2</c:v>
                </c:pt>
                <c:pt idx="864">
                  <c:v>6.053623421296233E-2</c:v>
                </c:pt>
                <c:pt idx="865">
                  <c:v>6.0431868765229206E-2</c:v>
                </c:pt>
                <c:pt idx="866">
                  <c:v>6.0229244458211942E-2</c:v>
                </c:pt>
                <c:pt idx="867">
                  <c:v>6.0143185691405747E-2</c:v>
                </c:pt>
                <c:pt idx="868">
                  <c:v>6.0027357511931501E-2</c:v>
                </c:pt>
                <c:pt idx="869">
                  <c:v>5.9943378866359795E-2</c:v>
                </c:pt>
                <c:pt idx="870">
                  <c:v>5.9907957028839109E-2</c:v>
                </c:pt>
                <c:pt idx="871">
                  <c:v>5.9912676982667362E-2</c:v>
                </c:pt>
                <c:pt idx="872">
                  <c:v>5.9777411000037244E-2</c:v>
                </c:pt>
                <c:pt idx="873">
                  <c:v>5.9715891695186922E-2</c:v>
                </c:pt>
                <c:pt idx="874">
                  <c:v>5.9604384522604831E-2</c:v>
                </c:pt>
                <c:pt idx="875">
                  <c:v>5.9428883275608232E-2</c:v>
                </c:pt>
                <c:pt idx="876">
                  <c:v>5.9296875427274451E-2</c:v>
                </c:pt>
                <c:pt idx="877">
                  <c:v>5.9186675735114241E-2</c:v>
                </c:pt>
                <c:pt idx="878">
                  <c:v>5.905915414365881E-2</c:v>
                </c:pt>
                <c:pt idx="879">
                  <c:v>5.8874397486074113E-2</c:v>
                </c:pt>
                <c:pt idx="880">
                  <c:v>5.8756286460307693E-2</c:v>
                </c:pt>
                <c:pt idx="881">
                  <c:v>5.8700508212852644E-2</c:v>
                </c:pt>
                <c:pt idx="882">
                  <c:v>5.8701573454900215E-2</c:v>
                </c:pt>
                <c:pt idx="883">
                  <c:v>5.8716643928346739E-2</c:v>
                </c:pt>
                <c:pt idx="884">
                  <c:v>5.8704024156181894E-2</c:v>
                </c:pt>
                <c:pt idx="885">
                  <c:v>5.8686459859830752E-2</c:v>
                </c:pt>
                <c:pt idx="886">
                  <c:v>5.861913398812741E-2</c:v>
                </c:pt>
                <c:pt idx="887">
                  <c:v>5.8605784919158528E-2</c:v>
                </c:pt>
                <c:pt idx="888">
                  <c:v>5.8521855168033252E-2</c:v>
                </c:pt>
                <c:pt idx="889">
                  <c:v>5.8514594945304921E-2</c:v>
                </c:pt>
                <c:pt idx="890">
                  <c:v>5.8515089488078209E-2</c:v>
                </c:pt>
                <c:pt idx="891">
                  <c:v>5.8562064302080857E-2</c:v>
                </c:pt>
                <c:pt idx="892">
                  <c:v>5.855029577059815E-2</c:v>
                </c:pt>
                <c:pt idx="893">
                  <c:v>5.8555772855264601E-2</c:v>
                </c:pt>
                <c:pt idx="894">
                  <c:v>5.8535785043978016E-2</c:v>
                </c:pt>
                <c:pt idx="895">
                  <c:v>5.8460771459641792E-2</c:v>
                </c:pt>
                <c:pt idx="896">
                  <c:v>5.8409148550034803E-2</c:v>
                </c:pt>
                <c:pt idx="897">
                  <c:v>5.8314799180114396E-2</c:v>
                </c:pt>
                <c:pt idx="898">
                  <c:v>5.8228395319472999E-2</c:v>
                </c:pt>
                <c:pt idx="899">
                  <c:v>5.8225370023046799E-2</c:v>
                </c:pt>
                <c:pt idx="900">
                  <c:v>5.816877853152571E-2</c:v>
                </c:pt>
                <c:pt idx="901">
                  <c:v>5.8035586036457129E-2</c:v>
                </c:pt>
                <c:pt idx="902">
                  <c:v>5.7970899200728621E-2</c:v>
                </c:pt>
                <c:pt idx="903">
                  <c:v>5.7904933124277455E-2</c:v>
                </c:pt>
                <c:pt idx="904">
                  <c:v>5.7879918571975442E-2</c:v>
                </c:pt>
                <c:pt idx="905">
                  <c:v>5.7804087948391439E-2</c:v>
                </c:pt>
                <c:pt idx="906">
                  <c:v>5.771235251689525E-2</c:v>
                </c:pt>
                <c:pt idx="907">
                  <c:v>5.7632980379203592E-2</c:v>
                </c:pt>
                <c:pt idx="908">
                  <c:v>5.7614446767596431E-2</c:v>
                </c:pt>
                <c:pt idx="909">
                  <c:v>5.7622094079255046E-2</c:v>
                </c:pt>
                <c:pt idx="910">
                  <c:v>5.7608985940057353E-2</c:v>
                </c:pt>
                <c:pt idx="911">
                  <c:v>5.7601311627021382E-2</c:v>
                </c:pt>
                <c:pt idx="912">
                  <c:v>5.7575752906542141E-2</c:v>
                </c:pt>
                <c:pt idx="913">
                  <c:v>5.757221746608595E-2</c:v>
                </c:pt>
                <c:pt idx="914">
                  <c:v>5.7574278753185423E-2</c:v>
                </c:pt>
                <c:pt idx="915">
                  <c:v>5.7608798855783031E-2</c:v>
                </c:pt>
                <c:pt idx="916">
                  <c:v>5.7623372936800123E-2</c:v>
                </c:pt>
                <c:pt idx="917">
                  <c:v>5.7671802043346654E-2</c:v>
                </c:pt>
                <c:pt idx="918">
                  <c:v>5.771906128456155E-2</c:v>
                </c:pt>
                <c:pt idx="919">
                  <c:v>5.7725527945863851E-2</c:v>
                </c:pt>
                <c:pt idx="920">
                  <c:v>5.7803687745820571E-2</c:v>
                </c:pt>
                <c:pt idx="921">
                  <c:v>5.7933324144522319E-2</c:v>
                </c:pt>
                <c:pt idx="922">
                  <c:v>5.8069444390883379E-2</c:v>
                </c:pt>
                <c:pt idx="923">
                  <c:v>5.8213892003302535E-2</c:v>
                </c:pt>
                <c:pt idx="924">
                  <c:v>5.8327795176044639E-2</c:v>
                </c:pt>
                <c:pt idx="925">
                  <c:v>5.8521484902309864E-2</c:v>
                </c:pt>
                <c:pt idx="926">
                  <c:v>5.8767376169178022E-2</c:v>
                </c:pt>
                <c:pt idx="927">
                  <c:v>5.9044474085238052E-2</c:v>
                </c:pt>
                <c:pt idx="928">
                  <c:v>5.9249311669434E-2</c:v>
                </c:pt>
                <c:pt idx="929">
                  <c:v>5.9364653811856877E-2</c:v>
                </c:pt>
                <c:pt idx="930">
                  <c:v>5.9407703514095321E-2</c:v>
                </c:pt>
                <c:pt idx="931">
                  <c:v>5.94712364563591E-2</c:v>
                </c:pt>
                <c:pt idx="932">
                  <c:v>5.9508842927116126E-2</c:v>
                </c:pt>
                <c:pt idx="933">
                  <c:v>5.9566725399645318E-2</c:v>
                </c:pt>
                <c:pt idx="934">
                  <c:v>5.9696072460605695E-2</c:v>
                </c:pt>
                <c:pt idx="935">
                  <c:v>5.9862656347817358E-2</c:v>
                </c:pt>
                <c:pt idx="936">
                  <c:v>5.9936964446307799E-2</c:v>
                </c:pt>
                <c:pt idx="937">
                  <c:v>6.0012430663655317E-2</c:v>
                </c:pt>
                <c:pt idx="938">
                  <c:v>6.0028595428797175E-2</c:v>
                </c:pt>
                <c:pt idx="939">
                  <c:v>6.0017885193351758E-2</c:v>
                </c:pt>
                <c:pt idx="940">
                  <c:v>6.0031635018281661E-2</c:v>
                </c:pt>
                <c:pt idx="941">
                  <c:v>6.0031924726193404E-2</c:v>
                </c:pt>
                <c:pt idx="942">
                  <c:v>6.0075161926315325E-2</c:v>
                </c:pt>
                <c:pt idx="943">
                  <c:v>6.013840678654394E-2</c:v>
                </c:pt>
                <c:pt idx="944">
                  <c:v>6.0171764716904733E-2</c:v>
                </c:pt>
                <c:pt idx="945">
                  <c:v>6.0263749546040149E-2</c:v>
                </c:pt>
                <c:pt idx="946">
                  <c:v>6.0410259667320873E-2</c:v>
                </c:pt>
                <c:pt idx="947">
                  <c:v>6.0541849298397933E-2</c:v>
                </c:pt>
                <c:pt idx="948">
                  <c:v>6.0691322011910021E-2</c:v>
                </c:pt>
                <c:pt idx="949">
                  <c:v>6.0862165244567112E-2</c:v>
                </c:pt>
                <c:pt idx="950">
                  <c:v>6.1021730438448968E-2</c:v>
                </c:pt>
                <c:pt idx="951">
                  <c:v>6.1193796547355135E-2</c:v>
                </c:pt>
                <c:pt idx="952">
                  <c:v>6.1298442747139734E-2</c:v>
                </c:pt>
                <c:pt idx="953">
                  <c:v>6.1399732859174154E-2</c:v>
                </c:pt>
                <c:pt idx="954">
                  <c:v>6.1503613307728522E-2</c:v>
                </c:pt>
                <c:pt idx="955">
                  <c:v>6.1636308610982765E-2</c:v>
                </c:pt>
                <c:pt idx="956">
                  <c:v>6.1768859508177558E-2</c:v>
                </c:pt>
                <c:pt idx="957">
                  <c:v>6.189724019690275E-2</c:v>
                </c:pt>
                <c:pt idx="958">
                  <c:v>6.199990295281007E-2</c:v>
                </c:pt>
                <c:pt idx="959">
                  <c:v>6.2135752703034577E-2</c:v>
                </c:pt>
                <c:pt idx="960">
                  <c:v>6.2305864738435489E-2</c:v>
                </c:pt>
                <c:pt idx="961">
                  <c:v>6.2480997264607534E-2</c:v>
                </c:pt>
                <c:pt idx="962">
                  <c:v>6.2703177086953193E-2</c:v>
                </c:pt>
                <c:pt idx="963">
                  <c:v>6.2916456201784474E-2</c:v>
                </c:pt>
                <c:pt idx="964">
                  <c:v>6.3081451777665346E-2</c:v>
                </c:pt>
                <c:pt idx="965">
                  <c:v>6.32634560076515E-2</c:v>
                </c:pt>
                <c:pt idx="966">
                  <c:v>6.3585995146826141E-2</c:v>
                </c:pt>
                <c:pt idx="967">
                  <c:v>6.3809345199322381E-2</c:v>
                </c:pt>
                <c:pt idx="968">
                  <c:v>6.3914866557386069E-2</c:v>
                </c:pt>
                <c:pt idx="969">
                  <c:v>6.403567413734762E-2</c:v>
                </c:pt>
                <c:pt idx="970">
                  <c:v>6.4109969097908434E-2</c:v>
                </c:pt>
                <c:pt idx="971">
                  <c:v>6.4207252258033906E-2</c:v>
                </c:pt>
                <c:pt idx="972">
                  <c:v>6.4267987497105342E-2</c:v>
                </c:pt>
                <c:pt idx="973">
                  <c:v>6.4423347564080663E-2</c:v>
                </c:pt>
                <c:pt idx="974">
                  <c:v>6.4558058478651273E-2</c:v>
                </c:pt>
                <c:pt idx="975">
                  <c:v>6.4630623037752938E-2</c:v>
                </c:pt>
                <c:pt idx="976">
                  <c:v>6.4709323084803497E-2</c:v>
                </c:pt>
                <c:pt idx="977">
                  <c:v>6.4716287833065836E-2</c:v>
                </c:pt>
                <c:pt idx="978">
                  <c:v>6.4724450271606171E-2</c:v>
                </c:pt>
                <c:pt idx="979">
                  <c:v>6.4779231027622217E-2</c:v>
                </c:pt>
                <c:pt idx="980">
                  <c:v>6.4811133792789674E-2</c:v>
                </c:pt>
                <c:pt idx="981">
                  <c:v>6.5044511090075502E-2</c:v>
                </c:pt>
                <c:pt idx="982">
                  <c:v>6.5282488537386399E-2</c:v>
                </c:pt>
                <c:pt idx="983">
                  <c:v>6.532751454239176E-2</c:v>
                </c:pt>
                <c:pt idx="984">
                  <c:v>6.5339621969072698E-2</c:v>
                </c:pt>
                <c:pt idx="985">
                  <c:v>6.5305971257902135E-2</c:v>
                </c:pt>
                <c:pt idx="986">
                  <c:v>6.5258960960763002E-2</c:v>
                </c:pt>
                <c:pt idx="987">
                  <c:v>6.5215954141546698E-2</c:v>
                </c:pt>
                <c:pt idx="988">
                  <c:v>6.5194776975050883E-2</c:v>
                </c:pt>
                <c:pt idx="989">
                  <c:v>6.5216051129500061E-2</c:v>
                </c:pt>
                <c:pt idx="990">
                  <c:v>6.5281863845229049E-2</c:v>
                </c:pt>
                <c:pt idx="991">
                  <c:v>6.5313471541936743E-2</c:v>
                </c:pt>
                <c:pt idx="992">
                  <c:v>6.5340953568922167E-2</c:v>
                </c:pt>
                <c:pt idx="993">
                  <c:v>6.5353348802195718E-2</c:v>
                </c:pt>
                <c:pt idx="994">
                  <c:v>6.5380943688783041E-2</c:v>
                </c:pt>
                <c:pt idx="995">
                  <c:v>6.5385603548713894E-2</c:v>
                </c:pt>
                <c:pt idx="996">
                  <c:v>6.5387404677777206E-2</c:v>
                </c:pt>
                <c:pt idx="997">
                  <c:v>6.5393460959301306E-2</c:v>
                </c:pt>
                <c:pt idx="998">
                  <c:v>6.5394055647405372E-2</c:v>
                </c:pt>
                <c:pt idx="999">
                  <c:v>6.5372660242326006E-2</c:v>
                </c:pt>
                <c:pt idx="1000">
                  <c:v>6.5328325975271426E-2</c:v>
                </c:pt>
                <c:pt idx="1001">
                  <c:v>6.5373531603552179E-2</c:v>
                </c:pt>
                <c:pt idx="1002">
                  <c:v>6.5358855573518934E-2</c:v>
                </c:pt>
                <c:pt idx="1003">
                  <c:v>6.5379795438333999E-2</c:v>
                </c:pt>
                <c:pt idx="1004">
                  <c:v>6.5386444505491165E-2</c:v>
                </c:pt>
                <c:pt idx="1005">
                  <c:v>6.540116420204356E-2</c:v>
                </c:pt>
                <c:pt idx="1006">
                  <c:v>6.5406921240142676E-2</c:v>
                </c:pt>
                <c:pt idx="1007">
                  <c:v>6.5367480150216317E-2</c:v>
                </c:pt>
                <c:pt idx="1008">
                  <c:v>6.5361400482150583E-2</c:v>
                </c:pt>
                <c:pt idx="1009">
                  <c:v>6.5346466199148315E-2</c:v>
                </c:pt>
                <c:pt idx="1010">
                  <c:v>6.5338962336796855E-2</c:v>
                </c:pt>
                <c:pt idx="1011">
                  <c:v>6.5338639607931945E-2</c:v>
                </c:pt>
                <c:pt idx="1012">
                  <c:v>6.5330990657032323E-2</c:v>
                </c:pt>
                <c:pt idx="1013">
                  <c:v>6.5246433609487398E-2</c:v>
                </c:pt>
                <c:pt idx="1014">
                  <c:v>6.5137070306968331E-2</c:v>
                </c:pt>
                <c:pt idx="1015">
                  <c:v>6.4988771273458826E-2</c:v>
                </c:pt>
                <c:pt idx="1016">
                  <c:v>6.4985399782773845E-2</c:v>
                </c:pt>
                <c:pt idx="1017">
                  <c:v>6.4986514100027939E-2</c:v>
                </c:pt>
                <c:pt idx="1018">
                  <c:v>6.4988757046928247E-2</c:v>
                </c:pt>
                <c:pt idx="1019">
                  <c:v>6.4990926515399769E-2</c:v>
                </c:pt>
                <c:pt idx="1020">
                  <c:v>6.5005137821427778E-2</c:v>
                </c:pt>
                <c:pt idx="1021">
                  <c:v>6.5006417318222029E-2</c:v>
                </c:pt>
                <c:pt idx="1022">
                  <c:v>6.5006501154657989E-2</c:v>
                </c:pt>
                <c:pt idx="1023">
                  <c:v>6.5001024670381741E-2</c:v>
                </c:pt>
                <c:pt idx="1024">
                  <c:v>6.5016986255036699E-2</c:v>
                </c:pt>
                <c:pt idx="1025">
                  <c:v>6.5027243629672687E-2</c:v>
                </c:pt>
                <c:pt idx="1026">
                  <c:v>6.5085377465528296E-2</c:v>
                </c:pt>
                <c:pt idx="1027">
                  <c:v>6.5159157024195932E-2</c:v>
                </c:pt>
                <c:pt idx="1028">
                  <c:v>6.5003775499499886E-2</c:v>
                </c:pt>
                <c:pt idx="1029">
                  <c:v>6.4867150482490962E-2</c:v>
                </c:pt>
                <c:pt idx="1030">
                  <c:v>6.4645241202964721E-2</c:v>
                </c:pt>
                <c:pt idx="1031">
                  <c:v>6.4534430776136006E-2</c:v>
                </c:pt>
                <c:pt idx="1032">
                  <c:v>6.4436991338400584E-2</c:v>
                </c:pt>
                <c:pt idx="1033">
                  <c:v>6.4398184523965465E-2</c:v>
                </c:pt>
                <c:pt idx="1034">
                  <c:v>6.4384819365017706E-2</c:v>
                </c:pt>
                <c:pt idx="1035">
                  <c:v>6.4383394978342473E-2</c:v>
                </c:pt>
                <c:pt idx="1036">
                  <c:v>6.4301238621330692E-2</c:v>
                </c:pt>
                <c:pt idx="1037">
                  <c:v>6.4215281065626142E-2</c:v>
                </c:pt>
                <c:pt idx="1038">
                  <c:v>6.4143091569645011E-2</c:v>
                </c:pt>
                <c:pt idx="1039">
                  <c:v>6.4078868247637852E-2</c:v>
                </c:pt>
                <c:pt idx="1040">
                  <c:v>6.4032048672893152E-2</c:v>
                </c:pt>
                <c:pt idx="1041">
                  <c:v>6.3973781322548384E-2</c:v>
                </c:pt>
                <c:pt idx="1042">
                  <c:v>6.3923492764160247E-2</c:v>
                </c:pt>
                <c:pt idx="1043">
                  <c:v>6.3880642519335187E-2</c:v>
                </c:pt>
                <c:pt idx="1044">
                  <c:v>6.386450215019869E-2</c:v>
                </c:pt>
                <c:pt idx="1045">
                  <c:v>6.3918006390848006E-2</c:v>
                </c:pt>
                <c:pt idx="1046">
                  <c:v>6.3994867029817284E-2</c:v>
                </c:pt>
                <c:pt idx="1047">
                  <c:v>6.4094193892476906E-2</c:v>
                </c:pt>
                <c:pt idx="1048">
                  <c:v>6.411873605194407E-2</c:v>
                </c:pt>
                <c:pt idx="1049">
                  <c:v>6.4130945517530138E-2</c:v>
                </c:pt>
                <c:pt idx="1050">
                  <c:v>6.4190259567300054E-2</c:v>
                </c:pt>
                <c:pt idx="1051">
                  <c:v>6.4223351274041773E-2</c:v>
                </c:pt>
                <c:pt idx="1052">
                  <c:v>6.4269878515605575E-2</c:v>
                </c:pt>
                <c:pt idx="1053">
                  <c:v>6.4307403033433547E-2</c:v>
                </c:pt>
                <c:pt idx="1054">
                  <c:v>6.4343610044257316E-2</c:v>
                </c:pt>
                <c:pt idx="1055">
                  <c:v>6.4404857956131656E-2</c:v>
                </c:pt>
                <c:pt idx="1056">
                  <c:v>6.4445164799766572E-2</c:v>
                </c:pt>
                <c:pt idx="1057">
                  <c:v>6.4442656042480229E-2</c:v>
                </c:pt>
                <c:pt idx="1058">
                  <c:v>6.4378733694081924E-2</c:v>
                </c:pt>
                <c:pt idx="1059">
                  <c:v>6.43624876318932E-2</c:v>
                </c:pt>
                <c:pt idx="1060">
                  <c:v>6.4344449498785025E-2</c:v>
                </c:pt>
                <c:pt idx="1061">
                  <c:v>6.4321626563045298E-2</c:v>
                </c:pt>
                <c:pt idx="1062">
                  <c:v>6.4363077749171368E-2</c:v>
                </c:pt>
                <c:pt idx="1063">
                  <c:v>6.443403215353391E-2</c:v>
                </c:pt>
                <c:pt idx="1064">
                  <c:v>6.4480657594461019E-2</c:v>
                </c:pt>
                <c:pt idx="1065">
                  <c:v>6.4496127130140968E-2</c:v>
                </c:pt>
                <c:pt idx="1066">
                  <c:v>6.4432184109816493E-2</c:v>
                </c:pt>
                <c:pt idx="1067">
                  <c:v>6.4292801137344979E-2</c:v>
                </c:pt>
                <c:pt idx="1068">
                  <c:v>6.4166528880376258E-2</c:v>
                </c:pt>
                <c:pt idx="1069">
                  <c:v>6.3979180910987601E-2</c:v>
                </c:pt>
                <c:pt idx="1070">
                  <c:v>6.3850554804672055E-2</c:v>
                </c:pt>
                <c:pt idx="1071">
                  <c:v>6.3528901927425399E-2</c:v>
                </c:pt>
                <c:pt idx="1072">
                  <c:v>6.34705078741548E-2</c:v>
                </c:pt>
                <c:pt idx="1073">
                  <c:v>6.3400061370296731E-2</c:v>
                </c:pt>
                <c:pt idx="1074">
                  <c:v>6.3317392162006117E-2</c:v>
                </c:pt>
                <c:pt idx="1075">
                  <c:v>6.3180012055517654E-2</c:v>
                </c:pt>
                <c:pt idx="1076">
                  <c:v>6.3088153478731562E-2</c:v>
                </c:pt>
                <c:pt idx="1077">
                  <c:v>6.3006352385523906E-2</c:v>
                </c:pt>
                <c:pt idx="1078">
                  <c:v>6.2929374526738399E-2</c:v>
                </c:pt>
                <c:pt idx="1079">
                  <c:v>6.2808312569204439E-2</c:v>
                </c:pt>
                <c:pt idx="1080">
                  <c:v>6.2708852658364386E-2</c:v>
                </c:pt>
                <c:pt idx="1081">
                  <c:v>6.267337653782043E-2</c:v>
                </c:pt>
                <c:pt idx="1082">
                  <c:v>6.26648043411243E-2</c:v>
                </c:pt>
                <c:pt idx="1083">
                  <c:v>6.2633033938956542E-2</c:v>
                </c:pt>
                <c:pt idx="1084">
                  <c:v>6.267729444740687E-2</c:v>
                </c:pt>
                <c:pt idx="1085">
                  <c:v>6.2740416381305189E-2</c:v>
                </c:pt>
                <c:pt idx="1086">
                  <c:v>6.2751170918687441E-2</c:v>
                </c:pt>
                <c:pt idx="1087">
                  <c:v>6.2746838456110454E-2</c:v>
                </c:pt>
                <c:pt idx="1088">
                  <c:v>6.2745449385125843E-2</c:v>
                </c:pt>
                <c:pt idx="1089">
                  <c:v>6.2737846263697231E-2</c:v>
                </c:pt>
                <c:pt idx="1090">
                  <c:v>6.2756805052579814E-2</c:v>
                </c:pt>
                <c:pt idx="1091">
                  <c:v>6.2911915181075154E-2</c:v>
                </c:pt>
                <c:pt idx="1092">
                  <c:v>6.2912424530161951E-2</c:v>
                </c:pt>
                <c:pt idx="1093">
                  <c:v>6.2881010074707033E-2</c:v>
                </c:pt>
                <c:pt idx="1094">
                  <c:v>6.2897898386654355E-2</c:v>
                </c:pt>
                <c:pt idx="1095">
                  <c:v>6.2975693821580719E-2</c:v>
                </c:pt>
                <c:pt idx="1096">
                  <c:v>6.3006894280213069E-2</c:v>
                </c:pt>
                <c:pt idx="1097">
                  <c:v>6.3048738153273123E-2</c:v>
                </c:pt>
                <c:pt idx="1098">
                  <c:v>6.3120160509923029E-2</c:v>
                </c:pt>
                <c:pt idx="1099">
                  <c:v>6.3251351842867592E-2</c:v>
                </c:pt>
                <c:pt idx="1100">
                  <c:v>6.3379983436253631E-2</c:v>
                </c:pt>
                <c:pt idx="1101">
                  <c:v>6.3419460553579901E-2</c:v>
                </c:pt>
                <c:pt idx="1102">
                  <c:v>6.3411659106240567E-2</c:v>
                </c:pt>
                <c:pt idx="1103">
                  <c:v>6.3490039438701629E-2</c:v>
                </c:pt>
                <c:pt idx="1104">
                  <c:v>6.3445388264312216E-2</c:v>
                </c:pt>
                <c:pt idx="1105">
                  <c:v>6.3329791347766867E-2</c:v>
                </c:pt>
                <c:pt idx="1106">
                  <c:v>6.3216018140945143E-2</c:v>
                </c:pt>
                <c:pt idx="1107">
                  <c:v>6.2960316349747247E-2</c:v>
                </c:pt>
                <c:pt idx="1108">
                  <c:v>6.2842588637815472E-2</c:v>
                </c:pt>
                <c:pt idx="1109">
                  <c:v>6.27740388373179E-2</c:v>
                </c:pt>
                <c:pt idx="1110">
                  <c:v>6.2723625437392919E-2</c:v>
                </c:pt>
                <c:pt idx="1111">
                  <c:v>6.2704124882427187E-2</c:v>
                </c:pt>
                <c:pt idx="1112">
                  <c:v>6.2705338325175997E-2</c:v>
                </c:pt>
                <c:pt idx="1113">
                  <c:v>6.2740023368700035E-2</c:v>
                </c:pt>
                <c:pt idx="1114">
                  <c:v>6.2735047098515392E-2</c:v>
                </c:pt>
                <c:pt idx="1115">
                  <c:v>6.2704656537196091E-2</c:v>
                </c:pt>
                <c:pt idx="1116">
                  <c:v>6.2725031249084115E-2</c:v>
                </c:pt>
                <c:pt idx="1117">
                  <c:v>6.2740371478859996E-2</c:v>
                </c:pt>
                <c:pt idx="1118">
                  <c:v>6.272993573332597E-2</c:v>
                </c:pt>
                <c:pt idx="1119">
                  <c:v>6.2728369355386393E-2</c:v>
                </c:pt>
                <c:pt idx="1120">
                  <c:v>6.2732120488738691E-2</c:v>
                </c:pt>
                <c:pt idx="1121">
                  <c:v>6.2722160315408781E-2</c:v>
                </c:pt>
                <c:pt idx="1122">
                  <c:v>6.2733776942793071E-2</c:v>
                </c:pt>
                <c:pt idx="1123">
                  <c:v>6.2733395828349595E-2</c:v>
                </c:pt>
                <c:pt idx="1124">
                  <c:v>6.272801917934076E-2</c:v>
                </c:pt>
                <c:pt idx="1125">
                  <c:v>6.2799585237722916E-2</c:v>
                </c:pt>
                <c:pt idx="1126">
                  <c:v>6.2857564775246164E-2</c:v>
                </c:pt>
                <c:pt idx="1127">
                  <c:v>6.3069942796657813E-2</c:v>
                </c:pt>
                <c:pt idx="1128">
                  <c:v>6.3152983838222626E-2</c:v>
                </c:pt>
                <c:pt idx="1129">
                  <c:v>6.3204825646517235E-2</c:v>
                </c:pt>
                <c:pt idx="1130">
                  <c:v>6.3180196623282545E-2</c:v>
                </c:pt>
                <c:pt idx="1131">
                  <c:v>6.310721267066717E-2</c:v>
                </c:pt>
                <c:pt idx="1132">
                  <c:v>6.293357109087476E-2</c:v>
                </c:pt>
                <c:pt idx="1133">
                  <c:v>6.2884789660716894E-2</c:v>
                </c:pt>
                <c:pt idx="1134">
                  <c:v>6.2871930552886757E-2</c:v>
                </c:pt>
                <c:pt idx="1135">
                  <c:v>6.2851572212054757E-2</c:v>
                </c:pt>
                <c:pt idx="1136">
                  <c:v>6.2823462270600691E-2</c:v>
                </c:pt>
                <c:pt idx="1137">
                  <c:v>6.281058475340412E-2</c:v>
                </c:pt>
                <c:pt idx="1138">
                  <c:v>6.281099205323637E-2</c:v>
                </c:pt>
                <c:pt idx="1139">
                  <c:v>6.28035178968811E-2</c:v>
                </c:pt>
                <c:pt idx="1140">
                  <c:v>6.2807775073526695E-2</c:v>
                </c:pt>
                <c:pt idx="1141">
                  <c:v>6.2770434026817284E-2</c:v>
                </c:pt>
                <c:pt idx="1142">
                  <c:v>6.2742890880109384E-2</c:v>
                </c:pt>
                <c:pt idx="1143">
                  <c:v>6.2724019583604379E-2</c:v>
                </c:pt>
                <c:pt idx="1144">
                  <c:v>6.2740136952746536E-2</c:v>
                </c:pt>
                <c:pt idx="1145">
                  <c:v>6.2741644297636304E-2</c:v>
                </c:pt>
                <c:pt idx="1146">
                  <c:v>6.2729357852987791E-2</c:v>
                </c:pt>
                <c:pt idx="1147">
                  <c:v>6.2731480714293894E-2</c:v>
                </c:pt>
                <c:pt idx="1148">
                  <c:v>6.275752565562033E-2</c:v>
                </c:pt>
                <c:pt idx="1149">
                  <c:v>6.2776655618168406E-2</c:v>
                </c:pt>
                <c:pt idx="1150">
                  <c:v>6.2852104254093252E-2</c:v>
                </c:pt>
                <c:pt idx="1151">
                  <c:v>6.2937548012434452E-2</c:v>
                </c:pt>
                <c:pt idx="1152">
                  <c:v>6.31129902949739E-2</c:v>
                </c:pt>
                <c:pt idx="1153">
                  <c:v>6.3170678839879937E-2</c:v>
                </c:pt>
                <c:pt idx="1154">
                  <c:v>6.3181801634865142E-2</c:v>
                </c:pt>
                <c:pt idx="1155">
                  <c:v>6.3282171617290051E-2</c:v>
                </c:pt>
                <c:pt idx="1156">
                  <c:v>6.3258858596234646E-2</c:v>
                </c:pt>
                <c:pt idx="1157">
                  <c:v>6.3286091921855345E-2</c:v>
                </c:pt>
                <c:pt idx="1158">
                  <c:v>6.3002962690556497E-2</c:v>
                </c:pt>
                <c:pt idx="1159">
                  <c:v>6.295802277160216E-2</c:v>
                </c:pt>
                <c:pt idx="1160">
                  <c:v>6.2922323708793887E-2</c:v>
                </c:pt>
                <c:pt idx="1161">
                  <c:v>6.2925606568374259E-2</c:v>
                </c:pt>
                <c:pt idx="1162">
                  <c:v>6.2983464330912939E-2</c:v>
                </c:pt>
                <c:pt idx="1163">
                  <c:v>6.3026082496079036E-2</c:v>
                </c:pt>
                <c:pt idx="1164">
                  <c:v>6.3028313828904906E-2</c:v>
                </c:pt>
                <c:pt idx="1165">
                  <c:v>6.3033822878472298E-2</c:v>
                </c:pt>
                <c:pt idx="1166">
                  <c:v>6.3088070419318548E-2</c:v>
                </c:pt>
                <c:pt idx="1167">
                  <c:v>6.3069658583119997E-2</c:v>
                </c:pt>
                <c:pt idx="1168">
                  <c:v>6.2962605568555749E-2</c:v>
                </c:pt>
                <c:pt idx="1169">
                  <c:v>6.2872706029809031E-2</c:v>
                </c:pt>
                <c:pt idx="1170">
                  <c:v>6.2862572534346822E-2</c:v>
                </c:pt>
                <c:pt idx="1171">
                  <c:v>6.2810032907387708E-2</c:v>
                </c:pt>
                <c:pt idx="1172">
                  <c:v>6.2544341255054273E-2</c:v>
                </c:pt>
                <c:pt idx="1173">
                  <c:v>6.2001287103933433E-2</c:v>
                </c:pt>
                <c:pt idx="1174">
                  <c:v>6.1865733442419218E-2</c:v>
                </c:pt>
                <c:pt idx="1175">
                  <c:v>6.1666628925886785E-2</c:v>
                </c:pt>
                <c:pt idx="1176">
                  <c:v>6.1519239124939333E-2</c:v>
                </c:pt>
                <c:pt idx="1177">
                  <c:v>6.1371964150049252E-2</c:v>
                </c:pt>
                <c:pt idx="1178">
                  <c:v>6.1305532864846288E-2</c:v>
                </c:pt>
                <c:pt idx="1179">
                  <c:v>6.1152850535307619E-2</c:v>
                </c:pt>
                <c:pt idx="1180">
                  <c:v>6.0997097646804325E-2</c:v>
                </c:pt>
                <c:pt idx="1181">
                  <c:v>6.0905421881647263E-2</c:v>
                </c:pt>
                <c:pt idx="1182">
                  <c:v>6.0837214649572466E-2</c:v>
                </c:pt>
                <c:pt idx="1183">
                  <c:v>6.0749817904833546E-2</c:v>
                </c:pt>
                <c:pt idx="1184">
                  <c:v>6.0665943624452504E-2</c:v>
                </c:pt>
                <c:pt idx="1185">
                  <c:v>6.0627584406130135E-2</c:v>
                </c:pt>
                <c:pt idx="1186">
                  <c:v>6.0622291406754604E-2</c:v>
                </c:pt>
                <c:pt idx="1187">
                  <c:v>6.0637204522418962E-2</c:v>
                </c:pt>
                <c:pt idx="1188">
                  <c:v>6.063823537538892E-2</c:v>
                </c:pt>
                <c:pt idx="1189">
                  <c:v>6.0629007475462987E-2</c:v>
                </c:pt>
                <c:pt idx="1190">
                  <c:v>6.069770463483451E-2</c:v>
                </c:pt>
                <c:pt idx="1191">
                  <c:v>6.0734901897602667E-2</c:v>
                </c:pt>
                <c:pt idx="1192">
                  <c:v>6.073162422199449E-2</c:v>
                </c:pt>
                <c:pt idx="1193">
                  <c:v>6.099000000009519E-2</c:v>
                </c:pt>
                <c:pt idx="1194">
                  <c:v>6.0989952834256983E-2</c:v>
                </c:pt>
                <c:pt idx="1195">
                  <c:v>6.1011803640491101E-2</c:v>
                </c:pt>
                <c:pt idx="1196">
                  <c:v>6.0995501395232236E-2</c:v>
                </c:pt>
                <c:pt idx="1197">
                  <c:v>6.0998684486620429E-2</c:v>
                </c:pt>
                <c:pt idx="1198">
                  <c:v>6.0955903245678636E-2</c:v>
                </c:pt>
                <c:pt idx="1199">
                  <c:v>6.0984051902985635E-2</c:v>
                </c:pt>
                <c:pt idx="1200">
                  <c:v>6.1002702873391754E-2</c:v>
                </c:pt>
                <c:pt idx="1201">
                  <c:v>6.0948438050363006E-2</c:v>
                </c:pt>
                <c:pt idx="1202">
                  <c:v>6.0909974508225696E-2</c:v>
                </c:pt>
                <c:pt idx="1203">
                  <c:v>6.0911514722286876E-2</c:v>
                </c:pt>
                <c:pt idx="1204">
                  <c:v>6.0945785314671368E-2</c:v>
                </c:pt>
                <c:pt idx="1205">
                  <c:v>6.0926695728623505E-2</c:v>
                </c:pt>
                <c:pt idx="1206">
                  <c:v>6.0861991656692177E-2</c:v>
                </c:pt>
                <c:pt idx="1207">
                  <c:v>6.0395337068799536E-2</c:v>
                </c:pt>
                <c:pt idx="1208">
                  <c:v>6.0061792079992272E-2</c:v>
                </c:pt>
                <c:pt idx="1209">
                  <c:v>5.9642775494853362E-2</c:v>
                </c:pt>
                <c:pt idx="1210">
                  <c:v>5.9358102662626727E-2</c:v>
                </c:pt>
                <c:pt idx="1211">
                  <c:v>5.9189516929399409E-2</c:v>
                </c:pt>
                <c:pt idx="1212">
                  <c:v>5.913202919302088E-2</c:v>
                </c:pt>
                <c:pt idx="1213">
                  <c:v>5.9099403762725489E-2</c:v>
                </c:pt>
                <c:pt idx="1214">
                  <c:v>5.9089377064485527E-2</c:v>
                </c:pt>
                <c:pt idx="1215">
                  <c:v>5.9089570631675518E-2</c:v>
                </c:pt>
                <c:pt idx="1216">
                  <c:v>5.9081123929192063E-2</c:v>
                </c:pt>
                <c:pt idx="1217">
                  <c:v>5.9084507588014604E-2</c:v>
                </c:pt>
                <c:pt idx="1218">
                  <c:v>5.9102919440982928E-2</c:v>
                </c:pt>
                <c:pt idx="1219">
                  <c:v>5.910472020218923E-2</c:v>
                </c:pt>
                <c:pt idx="1220">
                  <c:v>5.9116822569377149E-2</c:v>
                </c:pt>
                <c:pt idx="1221">
                  <c:v>5.9139445565437126E-2</c:v>
                </c:pt>
                <c:pt idx="1222">
                  <c:v>5.9145534683980899E-2</c:v>
                </c:pt>
                <c:pt idx="1223">
                  <c:v>5.9161061017077174E-2</c:v>
                </c:pt>
                <c:pt idx="1224">
                  <c:v>5.9167815015971605E-2</c:v>
                </c:pt>
                <c:pt idx="1225">
                  <c:v>5.9192671621587103E-2</c:v>
                </c:pt>
                <c:pt idx="1226">
                  <c:v>5.9224375865269713E-2</c:v>
                </c:pt>
                <c:pt idx="1227">
                  <c:v>5.9445884088867307E-2</c:v>
                </c:pt>
                <c:pt idx="1228">
                  <c:v>5.9690312016125818E-2</c:v>
                </c:pt>
                <c:pt idx="1229">
                  <c:v>6.0086642159313454E-2</c:v>
                </c:pt>
                <c:pt idx="1230">
                  <c:v>6.0499125413604575E-2</c:v>
                </c:pt>
                <c:pt idx="1231">
                  <c:v>6.0832452070963716E-2</c:v>
                </c:pt>
                <c:pt idx="1232">
                  <c:v>6.1023400310732431E-2</c:v>
                </c:pt>
                <c:pt idx="1233">
                  <c:v>6.1135782982447671E-2</c:v>
                </c:pt>
                <c:pt idx="1234">
                  <c:v>6.1201185792184351E-2</c:v>
                </c:pt>
                <c:pt idx="1235">
                  <c:v>6.1202799259091195E-2</c:v>
                </c:pt>
                <c:pt idx="1236">
                  <c:v>6.1200221104748639E-2</c:v>
                </c:pt>
                <c:pt idx="1237">
                  <c:v>6.1191705185532332E-2</c:v>
                </c:pt>
                <c:pt idx="1238">
                  <c:v>6.121524854350098E-2</c:v>
                </c:pt>
                <c:pt idx="1239">
                  <c:v>6.1188810815205601E-2</c:v>
                </c:pt>
                <c:pt idx="1240">
                  <c:v>6.1160526293728784E-2</c:v>
                </c:pt>
                <c:pt idx="1241">
                  <c:v>6.108474686461219E-2</c:v>
                </c:pt>
                <c:pt idx="1242">
                  <c:v>6.1093007142404045E-2</c:v>
                </c:pt>
                <c:pt idx="1243">
                  <c:v>6.107175541523991E-2</c:v>
                </c:pt>
                <c:pt idx="1244">
                  <c:v>6.0971540151344567E-2</c:v>
                </c:pt>
                <c:pt idx="1245">
                  <c:v>6.0934746243174062E-2</c:v>
                </c:pt>
                <c:pt idx="1246">
                  <c:v>6.0930201749580574E-2</c:v>
                </c:pt>
                <c:pt idx="1247">
                  <c:v>6.0815905410703842E-2</c:v>
                </c:pt>
                <c:pt idx="1248">
                  <c:v>6.0744297197110102E-2</c:v>
                </c:pt>
                <c:pt idx="1249">
                  <c:v>6.0753099637727105E-2</c:v>
                </c:pt>
                <c:pt idx="1250">
                  <c:v>6.0736514125010174E-2</c:v>
                </c:pt>
                <c:pt idx="1251">
                  <c:v>6.0746501289572166E-2</c:v>
                </c:pt>
                <c:pt idx="1252">
                  <c:v>6.0732299869437338E-2</c:v>
                </c:pt>
                <c:pt idx="1253">
                  <c:v>6.0707990266377639E-2</c:v>
                </c:pt>
                <c:pt idx="1254">
                  <c:v>6.0581174818591668E-2</c:v>
                </c:pt>
                <c:pt idx="1255">
                  <c:v>6.0413716265659556E-2</c:v>
                </c:pt>
                <c:pt idx="1256">
                  <c:v>6.0316251019340787E-2</c:v>
                </c:pt>
                <c:pt idx="1257">
                  <c:v>6.0217512448891744E-2</c:v>
                </c:pt>
                <c:pt idx="1258">
                  <c:v>6.0120401877754352E-2</c:v>
                </c:pt>
                <c:pt idx="1259">
                  <c:v>6.0103671471192111E-2</c:v>
                </c:pt>
                <c:pt idx="1260">
                  <c:v>6.0103912665565647E-2</c:v>
                </c:pt>
                <c:pt idx="1261">
                  <c:v>6.010077358064296E-2</c:v>
                </c:pt>
                <c:pt idx="1262">
                  <c:v>6.0107139125526197E-2</c:v>
                </c:pt>
                <c:pt idx="1263">
                  <c:v>5.9959700369922486E-2</c:v>
                </c:pt>
                <c:pt idx="1264">
                  <c:v>5.9983243770908412E-2</c:v>
                </c:pt>
                <c:pt idx="1265">
                  <c:v>5.9988010270687044E-2</c:v>
                </c:pt>
                <c:pt idx="1266">
                  <c:v>5.998474691459512E-2</c:v>
                </c:pt>
                <c:pt idx="1267">
                  <c:v>6.0020924572383234E-2</c:v>
                </c:pt>
                <c:pt idx="1268">
                  <c:v>6.0029233130189825E-2</c:v>
                </c:pt>
                <c:pt idx="1269">
                  <c:v>6.0008111601806975E-2</c:v>
                </c:pt>
                <c:pt idx="1270">
                  <c:v>5.9994582702312504E-2</c:v>
                </c:pt>
                <c:pt idx="1271">
                  <c:v>5.986568780376951E-2</c:v>
                </c:pt>
                <c:pt idx="1272">
                  <c:v>5.9674239634691331E-2</c:v>
                </c:pt>
                <c:pt idx="1273">
                  <c:v>5.9431390632408161E-2</c:v>
                </c:pt>
                <c:pt idx="1274">
                  <c:v>5.9331761107780115E-2</c:v>
                </c:pt>
                <c:pt idx="1275">
                  <c:v>5.9319807742583455E-2</c:v>
                </c:pt>
                <c:pt idx="1276">
                  <c:v>5.9236802735657651E-2</c:v>
                </c:pt>
                <c:pt idx="1277">
                  <c:v>5.9174648332516705E-2</c:v>
                </c:pt>
                <c:pt idx="1278">
                  <c:v>5.9072912390464111E-2</c:v>
                </c:pt>
                <c:pt idx="1279">
                  <c:v>5.8966013637994946E-2</c:v>
                </c:pt>
                <c:pt idx="1280">
                  <c:v>5.8856100146002614E-2</c:v>
                </c:pt>
                <c:pt idx="1281">
                  <c:v>5.8708554555430816E-2</c:v>
                </c:pt>
                <c:pt idx="1282">
                  <c:v>5.8624575253848211E-2</c:v>
                </c:pt>
                <c:pt idx="1283">
                  <c:v>5.8545623072293614E-2</c:v>
                </c:pt>
                <c:pt idx="1284">
                  <c:v>5.8466527716075654E-2</c:v>
                </c:pt>
                <c:pt idx="1285">
                  <c:v>5.843950353980238E-2</c:v>
                </c:pt>
                <c:pt idx="1286">
                  <c:v>5.8435092534400684E-2</c:v>
                </c:pt>
                <c:pt idx="1287">
                  <c:v>5.8455686648539028E-2</c:v>
                </c:pt>
                <c:pt idx="1288">
                  <c:v>5.8473392316960637E-2</c:v>
                </c:pt>
                <c:pt idx="1289">
                  <c:v>5.8495786225561522E-2</c:v>
                </c:pt>
                <c:pt idx="1290">
                  <c:v>5.8557367706408611E-2</c:v>
                </c:pt>
                <c:pt idx="1291">
                  <c:v>5.8557328803063198E-2</c:v>
                </c:pt>
                <c:pt idx="1292">
                  <c:v>5.857176889873679E-2</c:v>
                </c:pt>
                <c:pt idx="1293">
                  <c:v>5.8645483056331181E-2</c:v>
                </c:pt>
                <c:pt idx="1294">
                  <c:v>5.8654040608947557E-2</c:v>
                </c:pt>
                <c:pt idx="1295">
                  <c:v>5.8630700632947952E-2</c:v>
                </c:pt>
                <c:pt idx="1296">
                  <c:v>5.8637016203770306E-2</c:v>
                </c:pt>
                <c:pt idx="1297">
                  <c:v>5.8645467338219688E-2</c:v>
                </c:pt>
                <c:pt idx="1298">
                  <c:v>5.8705273002616618E-2</c:v>
                </c:pt>
                <c:pt idx="1299">
                  <c:v>5.8743611121253231E-2</c:v>
                </c:pt>
                <c:pt idx="1300">
                  <c:v>5.87946348024607E-2</c:v>
                </c:pt>
                <c:pt idx="1301">
                  <c:v>5.8904238908609664E-2</c:v>
                </c:pt>
                <c:pt idx="1302">
                  <c:v>5.8963401044315848E-2</c:v>
                </c:pt>
                <c:pt idx="1303">
                  <c:v>5.9098056905244792E-2</c:v>
                </c:pt>
                <c:pt idx="1304">
                  <c:v>5.9215961430915863E-2</c:v>
                </c:pt>
                <c:pt idx="1305">
                  <c:v>5.931463701968779E-2</c:v>
                </c:pt>
                <c:pt idx="1306">
                  <c:v>5.9493274163020429E-2</c:v>
                </c:pt>
                <c:pt idx="1307">
                  <c:v>5.9511084300384681E-2</c:v>
                </c:pt>
                <c:pt idx="1308">
                  <c:v>5.9503181423155332E-2</c:v>
                </c:pt>
                <c:pt idx="1309">
                  <c:v>5.9593964558246011E-2</c:v>
                </c:pt>
                <c:pt idx="1310">
                  <c:v>5.9697213829817908E-2</c:v>
                </c:pt>
                <c:pt idx="1311">
                  <c:v>5.9767201173303364E-2</c:v>
                </c:pt>
                <c:pt idx="1312">
                  <c:v>5.9892147345710516E-2</c:v>
                </c:pt>
                <c:pt idx="1313">
                  <c:v>5.9970839389628806E-2</c:v>
                </c:pt>
                <c:pt idx="1314">
                  <c:v>5.99131691355166E-2</c:v>
                </c:pt>
                <c:pt idx="1315">
                  <c:v>5.990127500985306E-2</c:v>
                </c:pt>
                <c:pt idx="1316">
                  <c:v>5.9908033556834807E-2</c:v>
                </c:pt>
                <c:pt idx="1317">
                  <c:v>5.9893467024542506E-2</c:v>
                </c:pt>
                <c:pt idx="1318">
                  <c:v>5.9939565704765857E-2</c:v>
                </c:pt>
                <c:pt idx="1319">
                  <c:v>5.9956500390842236E-2</c:v>
                </c:pt>
                <c:pt idx="1320">
                  <c:v>6.0018985700101515E-2</c:v>
                </c:pt>
                <c:pt idx="1321">
                  <c:v>6.0085847103269585E-2</c:v>
                </c:pt>
                <c:pt idx="1322">
                  <c:v>6.0144883296333093E-2</c:v>
                </c:pt>
                <c:pt idx="1323">
                  <c:v>6.0152916183164151E-2</c:v>
                </c:pt>
                <c:pt idx="1324">
                  <c:v>6.019267692952001E-2</c:v>
                </c:pt>
                <c:pt idx="1325">
                  <c:v>6.0240584963037712E-2</c:v>
                </c:pt>
                <c:pt idx="1326">
                  <c:v>6.0358791588774156E-2</c:v>
                </c:pt>
                <c:pt idx="1327">
                  <c:v>6.04616413186949E-2</c:v>
                </c:pt>
                <c:pt idx="1328">
                  <c:v>6.0626032711582546E-2</c:v>
                </c:pt>
                <c:pt idx="1329">
                  <c:v>6.0774436967395748E-2</c:v>
                </c:pt>
                <c:pt idx="1330">
                  <c:v>6.0904726667999912E-2</c:v>
                </c:pt>
                <c:pt idx="1331">
                  <c:v>6.101219647458072E-2</c:v>
                </c:pt>
                <c:pt idx="1332">
                  <c:v>6.1145981325188378E-2</c:v>
                </c:pt>
                <c:pt idx="1333">
                  <c:v>6.1272767350248357E-2</c:v>
                </c:pt>
                <c:pt idx="1334">
                  <c:v>6.1280848309365137E-2</c:v>
                </c:pt>
                <c:pt idx="1335">
                  <c:v>6.1317489643695544E-2</c:v>
                </c:pt>
                <c:pt idx="1336">
                  <c:v>6.1383755592230395E-2</c:v>
                </c:pt>
                <c:pt idx="1337">
                  <c:v>6.1413033755817741E-2</c:v>
                </c:pt>
                <c:pt idx="1338">
                  <c:v>6.1474604358463018E-2</c:v>
                </c:pt>
                <c:pt idx="1339">
                  <c:v>6.1645829540349438E-2</c:v>
                </c:pt>
                <c:pt idx="1340">
                  <c:v>6.1803935582734719E-2</c:v>
                </c:pt>
                <c:pt idx="1341">
                  <c:v>6.1943791994333953E-2</c:v>
                </c:pt>
                <c:pt idx="1342">
                  <c:v>6.2074224878447916E-2</c:v>
                </c:pt>
                <c:pt idx="1343">
                  <c:v>6.2068758798006093E-2</c:v>
                </c:pt>
                <c:pt idx="1344">
                  <c:v>6.2071824306122021E-2</c:v>
                </c:pt>
                <c:pt idx="1345">
                  <c:v>6.2087834766004352E-2</c:v>
                </c:pt>
                <c:pt idx="1346">
                  <c:v>6.2074370381987362E-2</c:v>
                </c:pt>
                <c:pt idx="1347">
                  <c:v>6.2058312158290586E-2</c:v>
                </c:pt>
                <c:pt idx="1348">
                  <c:v>6.2054996914880638E-2</c:v>
                </c:pt>
                <c:pt idx="1349">
                  <c:v>6.2067656579289851E-2</c:v>
                </c:pt>
                <c:pt idx="1350">
                  <c:v>6.2126569230507703E-2</c:v>
                </c:pt>
                <c:pt idx="1351">
                  <c:v>6.218159028489377E-2</c:v>
                </c:pt>
                <c:pt idx="1352">
                  <c:v>6.2223911411546498E-2</c:v>
                </c:pt>
                <c:pt idx="1353">
                  <c:v>6.2296827006273495E-2</c:v>
                </c:pt>
                <c:pt idx="1354">
                  <c:v>6.2400086317793868E-2</c:v>
                </c:pt>
                <c:pt idx="1355">
                  <c:v>6.2531216151783892E-2</c:v>
                </c:pt>
                <c:pt idx="1356">
                  <c:v>6.2479299719435499E-2</c:v>
                </c:pt>
                <c:pt idx="1357">
                  <c:v>6.2294416767736775E-2</c:v>
                </c:pt>
                <c:pt idx="1358">
                  <c:v>6.2161635083325825E-2</c:v>
                </c:pt>
                <c:pt idx="1359">
                  <c:v>6.2014583184450585E-2</c:v>
                </c:pt>
                <c:pt idx="1360">
                  <c:v>6.1848056870952156E-2</c:v>
                </c:pt>
                <c:pt idx="1361">
                  <c:v>6.1715742894077809E-2</c:v>
                </c:pt>
                <c:pt idx="1362">
                  <c:v>6.1481038884661159E-2</c:v>
                </c:pt>
                <c:pt idx="1363">
                  <c:v>6.1290434875350311E-2</c:v>
                </c:pt>
                <c:pt idx="1364">
                  <c:v>6.1112079038679566E-2</c:v>
                </c:pt>
                <c:pt idx="1365">
                  <c:v>6.0897924900098682E-2</c:v>
                </c:pt>
                <c:pt idx="1366">
                  <c:v>6.0658371689173728E-2</c:v>
                </c:pt>
                <c:pt idx="1367">
                  <c:v>6.0518641845179508E-2</c:v>
                </c:pt>
                <c:pt idx="1368">
                  <c:v>6.0417725891553822E-2</c:v>
                </c:pt>
                <c:pt idx="1369">
                  <c:v>6.0298719703192644E-2</c:v>
                </c:pt>
                <c:pt idx="1370">
                  <c:v>6.0189804382755861E-2</c:v>
                </c:pt>
                <c:pt idx="1371">
                  <c:v>6.0145685853447685E-2</c:v>
                </c:pt>
                <c:pt idx="1372">
                  <c:v>6.014046130776337E-2</c:v>
                </c:pt>
                <c:pt idx="1373">
                  <c:v>6.0110140259011298E-2</c:v>
                </c:pt>
                <c:pt idx="1374">
                  <c:v>6.0086491456492135E-2</c:v>
                </c:pt>
                <c:pt idx="1375">
                  <c:v>6.0273105165753758E-2</c:v>
                </c:pt>
                <c:pt idx="1376">
                  <c:v>6.0287158409044528E-2</c:v>
                </c:pt>
                <c:pt idx="1377">
                  <c:v>6.0225470539040787E-2</c:v>
                </c:pt>
                <c:pt idx="1378">
                  <c:v>6.0211577087810997E-2</c:v>
                </c:pt>
                <c:pt idx="1379">
                  <c:v>6.0189769183153767E-2</c:v>
                </c:pt>
                <c:pt idx="1380">
                  <c:v>6.0051372861152919E-2</c:v>
                </c:pt>
                <c:pt idx="1381">
                  <c:v>5.9981034665841322E-2</c:v>
                </c:pt>
                <c:pt idx="1382">
                  <c:v>5.9947211571261788E-2</c:v>
                </c:pt>
                <c:pt idx="1383">
                  <c:v>5.993662554488028E-2</c:v>
                </c:pt>
                <c:pt idx="1384">
                  <c:v>5.9884121042940996E-2</c:v>
                </c:pt>
                <c:pt idx="1385">
                  <c:v>5.9835951295554739E-2</c:v>
                </c:pt>
                <c:pt idx="1386">
                  <c:v>5.9832847201355274E-2</c:v>
                </c:pt>
                <c:pt idx="1387">
                  <c:v>5.9770098950346746E-2</c:v>
                </c:pt>
                <c:pt idx="1388">
                  <c:v>5.9696365151137194E-2</c:v>
                </c:pt>
                <c:pt idx="1389">
                  <c:v>5.9627555437589408E-2</c:v>
                </c:pt>
                <c:pt idx="1390">
                  <c:v>5.9571208596878304E-2</c:v>
                </c:pt>
                <c:pt idx="1391">
                  <c:v>5.9545878589907848E-2</c:v>
                </c:pt>
                <c:pt idx="1392">
                  <c:v>5.9548038720204227E-2</c:v>
                </c:pt>
                <c:pt idx="1393">
                  <c:v>5.9541407107476858E-2</c:v>
                </c:pt>
                <c:pt idx="1394">
                  <c:v>5.954032032506236E-2</c:v>
                </c:pt>
                <c:pt idx="1395">
                  <c:v>5.9542367719915126E-2</c:v>
                </c:pt>
                <c:pt idx="1396">
                  <c:v>5.9538613702174656E-2</c:v>
                </c:pt>
                <c:pt idx="1397">
                  <c:v>5.9542539118707181E-2</c:v>
                </c:pt>
                <c:pt idx="1398">
                  <c:v>5.9542453966305031E-2</c:v>
                </c:pt>
                <c:pt idx="1399">
                  <c:v>5.9542867055206991E-2</c:v>
                </c:pt>
                <c:pt idx="1400">
                  <c:v>5.9610919717413821E-2</c:v>
                </c:pt>
                <c:pt idx="1401">
                  <c:v>5.9660300463606208E-2</c:v>
                </c:pt>
                <c:pt idx="1402">
                  <c:v>5.9683161805941562E-2</c:v>
                </c:pt>
                <c:pt idx="1403">
                  <c:v>5.9691635672646078E-2</c:v>
                </c:pt>
                <c:pt idx="1404">
                  <c:v>5.9736961659124857E-2</c:v>
                </c:pt>
                <c:pt idx="1405">
                  <c:v>5.978843778019139E-2</c:v>
                </c:pt>
                <c:pt idx="1406">
                  <c:v>5.9830111152405316E-2</c:v>
                </c:pt>
                <c:pt idx="1407">
                  <c:v>5.9885988040139559E-2</c:v>
                </c:pt>
                <c:pt idx="1408">
                  <c:v>5.9996941933009584E-2</c:v>
                </c:pt>
                <c:pt idx="1409">
                  <c:v>6.0118903477150827E-2</c:v>
                </c:pt>
                <c:pt idx="1410">
                  <c:v>6.0264864901472488E-2</c:v>
                </c:pt>
                <c:pt idx="1411">
                  <c:v>6.0378735929135841E-2</c:v>
                </c:pt>
                <c:pt idx="1412">
                  <c:v>6.0389219063407815E-2</c:v>
                </c:pt>
                <c:pt idx="1413">
                  <c:v>6.0369701168963362E-2</c:v>
                </c:pt>
                <c:pt idx="1414">
                  <c:v>6.0370538402073411E-2</c:v>
                </c:pt>
                <c:pt idx="1415">
                  <c:v>6.0377036498550397E-2</c:v>
                </c:pt>
                <c:pt idx="1416">
                  <c:v>6.0357320735890126E-2</c:v>
                </c:pt>
                <c:pt idx="1417">
                  <c:v>6.0353814061660079E-2</c:v>
                </c:pt>
                <c:pt idx="1418">
                  <c:v>6.0344840859804315E-2</c:v>
                </c:pt>
                <c:pt idx="1419">
                  <c:v>6.0290616392355369E-2</c:v>
                </c:pt>
                <c:pt idx="1420">
                  <c:v>6.0168160066116291E-2</c:v>
                </c:pt>
                <c:pt idx="1421">
                  <c:v>6.003428325637733E-2</c:v>
                </c:pt>
                <c:pt idx="1422">
                  <c:v>5.9943385990105874E-2</c:v>
                </c:pt>
                <c:pt idx="1423">
                  <c:v>5.9875863875695295E-2</c:v>
                </c:pt>
                <c:pt idx="1424">
                  <c:v>5.9822734462394028E-2</c:v>
                </c:pt>
                <c:pt idx="1425">
                  <c:v>5.9764613230464343E-2</c:v>
                </c:pt>
                <c:pt idx="1426">
                  <c:v>5.9720539979758881E-2</c:v>
                </c:pt>
                <c:pt idx="1427">
                  <c:v>5.9685753346006572E-2</c:v>
                </c:pt>
                <c:pt idx="1428">
                  <c:v>5.9601352200647113E-2</c:v>
                </c:pt>
                <c:pt idx="1429">
                  <c:v>5.9506510742828228E-2</c:v>
                </c:pt>
                <c:pt idx="1430">
                  <c:v>5.9440893042908491E-2</c:v>
                </c:pt>
                <c:pt idx="1431">
                  <c:v>5.9325432124784694E-2</c:v>
                </c:pt>
                <c:pt idx="1432">
                  <c:v>5.9223173554405734E-2</c:v>
                </c:pt>
                <c:pt idx="1433">
                  <c:v>5.9142265088134201E-2</c:v>
                </c:pt>
                <c:pt idx="1434">
                  <c:v>5.9083473451123372E-2</c:v>
                </c:pt>
                <c:pt idx="1435">
                  <c:v>5.9061418880444541E-2</c:v>
                </c:pt>
                <c:pt idx="1436">
                  <c:v>5.9011684178104963E-2</c:v>
                </c:pt>
                <c:pt idx="1437">
                  <c:v>5.8995425183245409E-2</c:v>
                </c:pt>
                <c:pt idx="1438">
                  <c:v>5.9022807222489121E-2</c:v>
                </c:pt>
                <c:pt idx="1439">
                  <c:v>5.9006954255076217E-2</c:v>
                </c:pt>
                <c:pt idx="1440">
                  <c:v>5.8985372427245282E-2</c:v>
                </c:pt>
                <c:pt idx="1441">
                  <c:v>5.8986470931917244E-2</c:v>
                </c:pt>
                <c:pt idx="1442">
                  <c:v>5.8985657503233452E-2</c:v>
                </c:pt>
                <c:pt idx="1443">
                  <c:v>5.8984272119010375E-2</c:v>
                </c:pt>
                <c:pt idx="1444">
                  <c:v>5.8965090898765789E-2</c:v>
                </c:pt>
                <c:pt idx="1445">
                  <c:v>5.8962234793800583E-2</c:v>
                </c:pt>
                <c:pt idx="1446">
                  <c:v>5.8958180424468661E-2</c:v>
                </c:pt>
                <c:pt idx="1447">
                  <c:v>5.8895479305330706E-2</c:v>
                </c:pt>
                <c:pt idx="1448">
                  <c:v>5.8850403225152149E-2</c:v>
                </c:pt>
                <c:pt idx="1449">
                  <c:v>5.8856563332773858E-2</c:v>
                </c:pt>
                <c:pt idx="1450">
                  <c:v>5.8888221383521046E-2</c:v>
                </c:pt>
                <c:pt idx="1451">
                  <c:v>5.8920912340412461E-2</c:v>
                </c:pt>
                <c:pt idx="1452">
                  <c:v>5.8985495417897583E-2</c:v>
                </c:pt>
                <c:pt idx="1453">
                  <c:v>5.9050531260489064E-2</c:v>
                </c:pt>
                <c:pt idx="1454">
                  <c:v>5.9119022482250413E-2</c:v>
                </c:pt>
                <c:pt idx="1455">
                  <c:v>5.9145995063459758E-2</c:v>
                </c:pt>
                <c:pt idx="1456">
                  <c:v>5.9196473786340263E-2</c:v>
                </c:pt>
                <c:pt idx="1457">
                  <c:v>5.9207026661746945E-2</c:v>
                </c:pt>
                <c:pt idx="1458">
                  <c:v>5.9221892028471231E-2</c:v>
                </c:pt>
                <c:pt idx="1459">
                  <c:v>5.9255504165566956E-2</c:v>
                </c:pt>
                <c:pt idx="1460">
                  <c:v>5.9310016725886754E-2</c:v>
                </c:pt>
                <c:pt idx="1461">
                  <c:v>5.9296903534456318E-2</c:v>
                </c:pt>
                <c:pt idx="1462">
                  <c:v>5.9335140465191331E-2</c:v>
                </c:pt>
                <c:pt idx="1463">
                  <c:v>5.9323338150864928E-2</c:v>
                </c:pt>
                <c:pt idx="1464">
                  <c:v>5.9312941234266447E-2</c:v>
                </c:pt>
                <c:pt idx="1465">
                  <c:v>5.9315789849922182E-2</c:v>
                </c:pt>
                <c:pt idx="1466">
                  <c:v>5.9314276179277835E-2</c:v>
                </c:pt>
                <c:pt idx="1467">
                  <c:v>5.9295713779200405E-2</c:v>
                </c:pt>
                <c:pt idx="1468">
                  <c:v>5.9339946430429655E-2</c:v>
                </c:pt>
                <c:pt idx="1469">
                  <c:v>5.941338104639337E-2</c:v>
                </c:pt>
                <c:pt idx="1470">
                  <c:v>5.9413789308614282E-2</c:v>
                </c:pt>
                <c:pt idx="1471">
                  <c:v>5.9457073188022541E-2</c:v>
                </c:pt>
                <c:pt idx="1472">
                  <c:v>5.946216100583715E-2</c:v>
                </c:pt>
                <c:pt idx="1473">
                  <c:v>5.9460141463390924E-2</c:v>
                </c:pt>
                <c:pt idx="1474">
                  <c:v>5.9442952292772529E-2</c:v>
                </c:pt>
                <c:pt idx="1475">
                  <c:v>5.9474340839621928E-2</c:v>
                </c:pt>
                <c:pt idx="1476">
                  <c:v>5.9512840768071049E-2</c:v>
                </c:pt>
                <c:pt idx="1477">
                  <c:v>5.9598995044467612E-2</c:v>
                </c:pt>
                <c:pt idx="1478">
                  <c:v>5.9631507083976805E-2</c:v>
                </c:pt>
                <c:pt idx="1479">
                  <c:v>5.9680476301708002E-2</c:v>
                </c:pt>
                <c:pt idx="1480">
                  <c:v>5.97107928089902E-2</c:v>
                </c:pt>
                <c:pt idx="1481">
                  <c:v>5.9787640854905476E-2</c:v>
                </c:pt>
                <c:pt idx="1482">
                  <c:v>5.9757870063977661E-2</c:v>
                </c:pt>
                <c:pt idx="1483">
                  <c:v>5.9793869164754369E-2</c:v>
                </c:pt>
                <c:pt idx="1484">
                  <c:v>5.9827884087351818E-2</c:v>
                </c:pt>
                <c:pt idx="1485">
                  <c:v>5.9863169930675919E-2</c:v>
                </c:pt>
                <c:pt idx="1486">
                  <c:v>5.9906304492346088E-2</c:v>
                </c:pt>
                <c:pt idx="1487">
                  <c:v>5.9984193502652834E-2</c:v>
                </c:pt>
                <c:pt idx="1488">
                  <c:v>6.0003519789899179E-2</c:v>
                </c:pt>
                <c:pt idx="1489">
                  <c:v>6.0034065681560146E-2</c:v>
                </c:pt>
                <c:pt idx="1490">
                  <c:v>6.0091197146039839E-2</c:v>
                </c:pt>
                <c:pt idx="1491">
                  <c:v>6.0174995160309268E-2</c:v>
                </c:pt>
                <c:pt idx="1492">
                  <c:v>6.023915502943538E-2</c:v>
                </c:pt>
                <c:pt idx="1493">
                  <c:v>6.0274799194283579E-2</c:v>
                </c:pt>
                <c:pt idx="1494">
                  <c:v>6.0259896544303138E-2</c:v>
                </c:pt>
                <c:pt idx="1495">
                  <c:v>6.0278475470920537E-2</c:v>
                </c:pt>
                <c:pt idx="1496">
                  <c:v>6.0314654874298025E-2</c:v>
                </c:pt>
                <c:pt idx="1497">
                  <c:v>6.0403982056271732E-2</c:v>
                </c:pt>
                <c:pt idx="1498">
                  <c:v>6.0485530684191574E-2</c:v>
                </c:pt>
                <c:pt idx="1499">
                  <c:v>6.0557983014255905E-2</c:v>
                </c:pt>
                <c:pt idx="1500">
                  <c:v>6.0646161408537798E-2</c:v>
                </c:pt>
                <c:pt idx="1501">
                  <c:v>6.0677119659560928E-2</c:v>
                </c:pt>
                <c:pt idx="1502">
                  <c:v>6.0688362042723702E-2</c:v>
                </c:pt>
                <c:pt idx="1503">
                  <c:v>6.0691618012496194E-2</c:v>
                </c:pt>
                <c:pt idx="1504">
                  <c:v>6.0720606813041873E-2</c:v>
                </c:pt>
                <c:pt idx="1505">
                  <c:v>6.0750501927111511E-2</c:v>
                </c:pt>
                <c:pt idx="1506">
                  <c:v>6.0796584847441826E-2</c:v>
                </c:pt>
                <c:pt idx="1507">
                  <c:v>6.0873384743063884E-2</c:v>
                </c:pt>
                <c:pt idx="1508">
                  <c:v>6.097606421208665E-2</c:v>
                </c:pt>
                <c:pt idx="1509">
                  <c:v>6.1101902576704697E-2</c:v>
                </c:pt>
                <c:pt idx="1510">
                  <c:v>6.1196615451694934E-2</c:v>
                </c:pt>
                <c:pt idx="1511">
                  <c:v>6.136422232209273E-2</c:v>
                </c:pt>
                <c:pt idx="1512">
                  <c:v>6.1400506436576713E-2</c:v>
                </c:pt>
                <c:pt idx="1513">
                  <c:v>6.143698512813326E-2</c:v>
                </c:pt>
                <c:pt idx="1514">
                  <c:v>6.1417239184192673E-2</c:v>
                </c:pt>
                <c:pt idx="1515">
                  <c:v>6.136282259964522E-2</c:v>
                </c:pt>
                <c:pt idx="1516">
                  <c:v>6.1311040131956769E-2</c:v>
                </c:pt>
                <c:pt idx="1517">
                  <c:v>6.10852002299304E-2</c:v>
                </c:pt>
                <c:pt idx="1518">
                  <c:v>6.0862639938716011E-2</c:v>
                </c:pt>
                <c:pt idx="1519">
                  <c:v>6.0647447323191543E-2</c:v>
                </c:pt>
                <c:pt idx="1520">
                  <c:v>6.051558941384317E-2</c:v>
                </c:pt>
                <c:pt idx="1521">
                  <c:v>6.0425821342773946E-2</c:v>
                </c:pt>
                <c:pt idx="1522">
                  <c:v>6.029390540025846E-2</c:v>
                </c:pt>
                <c:pt idx="1523">
                  <c:v>6.0183873311647887E-2</c:v>
                </c:pt>
                <c:pt idx="1524">
                  <c:v>6.0058536858377469E-2</c:v>
                </c:pt>
                <c:pt idx="1525">
                  <c:v>5.9971785964526694E-2</c:v>
                </c:pt>
                <c:pt idx="1526">
                  <c:v>5.9906110267646771E-2</c:v>
                </c:pt>
                <c:pt idx="1527">
                  <c:v>5.9842613704895978E-2</c:v>
                </c:pt>
                <c:pt idx="1528">
                  <c:v>5.9813552081588964E-2</c:v>
                </c:pt>
                <c:pt idx="1529">
                  <c:v>5.9775253477720766E-2</c:v>
                </c:pt>
                <c:pt idx="1530">
                  <c:v>5.9712118244581003E-2</c:v>
                </c:pt>
                <c:pt idx="1531">
                  <c:v>5.9720335636888951E-2</c:v>
                </c:pt>
                <c:pt idx="1532">
                  <c:v>5.9718216050944364E-2</c:v>
                </c:pt>
                <c:pt idx="1533">
                  <c:v>5.9749645219136074E-2</c:v>
                </c:pt>
                <c:pt idx="1534">
                  <c:v>5.9782817634309621E-2</c:v>
                </c:pt>
                <c:pt idx="1535">
                  <c:v>5.9801019908929554E-2</c:v>
                </c:pt>
                <c:pt idx="1536">
                  <c:v>5.9821525944529143E-2</c:v>
                </c:pt>
                <c:pt idx="1537">
                  <c:v>5.9815402528522139E-2</c:v>
                </c:pt>
                <c:pt idx="1538">
                  <c:v>5.9850765722572613E-2</c:v>
                </c:pt>
                <c:pt idx="1539">
                  <c:v>5.991695763097879E-2</c:v>
                </c:pt>
                <c:pt idx="1540">
                  <c:v>5.995031932673741E-2</c:v>
                </c:pt>
                <c:pt idx="1541">
                  <c:v>5.9969306703258042E-2</c:v>
                </c:pt>
                <c:pt idx="1542">
                  <c:v>6.0021965391219019E-2</c:v>
                </c:pt>
                <c:pt idx="1543">
                  <c:v>6.007424841454001E-2</c:v>
                </c:pt>
                <c:pt idx="1544">
                  <c:v>6.0150351421859635E-2</c:v>
                </c:pt>
                <c:pt idx="1545">
                  <c:v>6.0206010473947094E-2</c:v>
                </c:pt>
                <c:pt idx="1546">
                  <c:v>6.0241902662401009E-2</c:v>
                </c:pt>
                <c:pt idx="1547">
                  <c:v>6.0288903162312994E-2</c:v>
                </c:pt>
                <c:pt idx="1548">
                  <c:v>6.0317008547609269E-2</c:v>
                </c:pt>
                <c:pt idx="1549">
                  <c:v>6.0368451380633098E-2</c:v>
                </c:pt>
                <c:pt idx="1550">
                  <c:v>6.0500550726151653E-2</c:v>
                </c:pt>
                <c:pt idx="1551">
                  <c:v>6.0531904993898676E-2</c:v>
                </c:pt>
                <c:pt idx="1552">
                  <c:v>6.0589518496524504E-2</c:v>
                </c:pt>
                <c:pt idx="1553">
                  <c:v>6.0629135904873614E-2</c:v>
                </c:pt>
                <c:pt idx="1554">
                  <c:v>6.0650458750229494E-2</c:v>
                </c:pt>
                <c:pt idx="1555">
                  <c:v>6.0650499318236996E-2</c:v>
                </c:pt>
                <c:pt idx="1556">
                  <c:v>6.0644621823374899E-2</c:v>
                </c:pt>
                <c:pt idx="1557">
                  <c:v>6.0602967742399101E-2</c:v>
                </c:pt>
                <c:pt idx="1558">
                  <c:v>6.0493776798380548E-2</c:v>
                </c:pt>
                <c:pt idx="1559">
                  <c:v>6.0474722356148244E-2</c:v>
                </c:pt>
                <c:pt idx="1560">
                  <c:v>6.0470875955342659E-2</c:v>
                </c:pt>
                <c:pt idx="1561">
                  <c:v>6.048295370037074E-2</c:v>
                </c:pt>
                <c:pt idx="1562">
                  <c:v>6.0508160493026319E-2</c:v>
                </c:pt>
                <c:pt idx="1563">
                  <c:v>6.0535587795810551E-2</c:v>
                </c:pt>
                <c:pt idx="1564">
                  <c:v>6.0561159930723002E-2</c:v>
                </c:pt>
                <c:pt idx="1565">
                  <c:v>6.0544515637341874E-2</c:v>
                </c:pt>
                <c:pt idx="1566">
                  <c:v>6.0539059339856441E-2</c:v>
                </c:pt>
                <c:pt idx="1567">
                  <c:v>6.0540814029103655E-2</c:v>
                </c:pt>
                <c:pt idx="1568">
                  <c:v>6.0540227321442562E-2</c:v>
                </c:pt>
                <c:pt idx="1569">
                  <c:v>6.0534714245851239E-2</c:v>
                </c:pt>
                <c:pt idx="1570">
                  <c:v>6.0537622069580022E-2</c:v>
                </c:pt>
                <c:pt idx="1571">
                  <c:v>6.0547394072309732E-2</c:v>
                </c:pt>
                <c:pt idx="1572">
                  <c:v>6.0540212756812282E-2</c:v>
                </c:pt>
                <c:pt idx="1573">
                  <c:v>6.0544732505442088E-2</c:v>
                </c:pt>
                <c:pt idx="1574">
                  <c:v>6.0539022874559027E-2</c:v>
                </c:pt>
                <c:pt idx="1575">
                  <c:v>6.0549657952575602E-2</c:v>
                </c:pt>
                <c:pt idx="1576">
                  <c:v>6.0544365331537446E-2</c:v>
                </c:pt>
                <c:pt idx="1577">
                  <c:v>6.0558801134211457E-2</c:v>
                </c:pt>
                <c:pt idx="1578">
                  <c:v>6.0677960737345424E-2</c:v>
                </c:pt>
                <c:pt idx="1579">
                  <c:v>6.0680258845417799E-2</c:v>
                </c:pt>
                <c:pt idx="1580">
                  <c:v>6.0624071399620907E-2</c:v>
                </c:pt>
                <c:pt idx="1581">
                  <c:v>6.0609995274808239E-2</c:v>
                </c:pt>
                <c:pt idx="1582">
                  <c:v>6.0605562612361642E-2</c:v>
                </c:pt>
                <c:pt idx="1583">
                  <c:v>6.0606881073753713E-2</c:v>
                </c:pt>
                <c:pt idx="1584">
                  <c:v>6.0604142158378844E-2</c:v>
                </c:pt>
                <c:pt idx="1585">
                  <c:v>6.0619843672865333E-2</c:v>
                </c:pt>
                <c:pt idx="1586">
                  <c:v>6.0621820548139332E-2</c:v>
                </c:pt>
                <c:pt idx="1587">
                  <c:v>6.0624977067926737E-2</c:v>
                </c:pt>
                <c:pt idx="1588">
                  <c:v>6.0635185483611506E-2</c:v>
                </c:pt>
                <c:pt idx="1589">
                  <c:v>6.0675649343569837E-2</c:v>
                </c:pt>
                <c:pt idx="1590">
                  <c:v>6.0687234999040385E-2</c:v>
                </c:pt>
                <c:pt idx="1591">
                  <c:v>6.0692487081272263E-2</c:v>
                </c:pt>
                <c:pt idx="1592">
                  <c:v>6.0693050860550976E-2</c:v>
                </c:pt>
                <c:pt idx="1593">
                  <c:v>6.0699300557410241E-2</c:v>
                </c:pt>
                <c:pt idx="1594">
                  <c:v>6.0728754850366426E-2</c:v>
                </c:pt>
                <c:pt idx="1595">
                  <c:v>6.0762927054133532E-2</c:v>
                </c:pt>
                <c:pt idx="1596">
                  <c:v>6.0837418186241485E-2</c:v>
                </c:pt>
                <c:pt idx="1597">
                  <c:v>6.0918718937319198E-2</c:v>
                </c:pt>
                <c:pt idx="1598">
                  <c:v>6.0971440982037849E-2</c:v>
                </c:pt>
                <c:pt idx="1599">
                  <c:v>6.1085292441486819E-2</c:v>
                </c:pt>
                <c:pt idx="1600">
                  <c:v>6.1270646727781507E-2</c:v>
                </c:pt>
                <c:pt idx="1601">
                  <c:v>6.1374960245194357E-2</c:v>
                </c:pt>
                <c:pt idx="1602">
                  <c:v>6.1488547307604828E-2</c:v>
                </c:pt>
                <c:pt idx="1603">
                  <c:v>6.1611674570639874E-2</c:v>
                </c:pt>
                <c:pt idx="1604">
                  <c:v>6.1673093071004367E-2</c:v>
                </c:pt>
                <c:pt idx="1605">
                  <c:v>6.1710058627504595E-2</c:v>
                </c:pt>
                <c:pt idx="1606">
                  <c:v>6.1682839316025549E-2</c:v>
                </c:pt>
                <c:pt idx="1607">
                  <c:v>6.1709752313857294E-2</c:v>
                </c:pt>
                <c:pt idx="1608">
                  <c:v>6.1758952127884605E-2</c:v>
                </c:pt>
                <c:pt idx="1609">
                  <c:v>6.1881401727779554E-2</c:v>
                </c:pt>
                <c:pt idx="1610">
                  <c:v>6.2022009162567136E-2</c:v>
                </c:pt>
                <c:pt idx="1611">
                  <c:v>6.2069889704028887E-2</c:v>
                </c:pt>
                <c:pt idx="1612">
                  <c:v>6.2155833881763399E-2</c:v>
                </c:pt>
                <c:pt idx="1613">
                  <c:v>6.2210308517603979E-2</c:v>
                </c:pt>
                <c:pt idx="1614">
                  <c:v>6.224375188685561E-2</c:v>
                </c:pt>
                <c:pt idx="1615">
                  <c:v>6.2280207977929172E-2</c:v>
                </c:pt>
                <c:pt idx="1616">
                  <c:v>6.2311414052899666E-2</c:v>
                </c:pt>
                <c:pt idx="1617">
                  <c:v>6.2325790936256051E-2</c:v>
                </c:pt>
                <c:pt idx="1618">
                  <c:v>6.2123013182426981E-2</c:v>
                </c:pt>
                <c:pt idx="1619">
                  <c:v>6.2009091946812915E-2</c:v>
                </c:pt>
                <c:pt idx="1620">
                  <c:v>6.1899626541192097E-2</c:v>
                </c:pt>
                <c:pt idx="1621">
                  <c:v>6.1833685895103338E-2</c:v>
                </c:pt>
                <c:pt idx="1622">
                  <c:v>6.1782684468488079E-2</c:v>
                </c:pt>
                <c:pt idx="1623">
                  <c:v>6.174161591352454E-2</c:v>
                </c:pt>
                <c:pt idx="1624">
                  <c:v>6.1698757238702787E-2</c:v>
                </c:pt>
                <c:pt idx="1625">
                  <c:v>6.1685088178229264E-2</c:v>
                </c:pt>
                <c:pt idx="1626">
                  <c:v>6.1724086450807986E-2</c:v>
                </c:pt>
                <c:pt idx="1627">
                  <c:v>6.1693548597383657E-2</c:v>
                </c:pt>
                <c:pt idx="1628">
                  <c:v>6.1679937302733745E-2</c:v>
                </c:pt>
                <c:pt idx="1629">
                  <c:v>6.1621996419204281E-2</c:v>
                </c:pt>
                <c:pt idx="1630">
                  <c:v>6.1584890135143878E-2</c:v>
                </c:pt>
                <c:pt idx="1631">
                  <c:v>6.1553098130834309E-2</c:v>
                </c:pt>
                <c:pt idx="1632">
                  <c:v>6.1528103570945042E-2</c:v>
                </c:pt>
                <c:pt idx="1633">
                  <c:v>6.1515784293359514E-2</c:v>
                </c:pt>
                <c:pt idx="1634">
                  <c:v>6.1508579521992963E-2</c:v>
                </c:pt>
                <c:pt idx="1635">
                  <c:v>6.1510722526577355E-2</c:v>
                </c:pt>
                <c:pt idx="1636">
                  <c:v>6.1545641611553889E-2</c:v>
                </c:pt>
                <c:pt idx="1637">
                  <c:v>6.1598738612460534E-2</c:v>
                </c:pt>
                <c:pt idx="1638">
                  <c:v>6.1627963746623243E-2</c:v>
                </c:pt>
                <c:pt idx="1639">
                  <c:v>6.1624441397940113E-2</c:v>
                </c:pt>
                <c:pt idx="1640">
                  <c:v>6.1656805447579156E-2</c:v>
                </c:pt>
                <c:pt idx="1641">
                  <c:v>6.1666034101352428E-2</c:v>
                </c:pt>
                <c:pt idx="1642">
                  <c:v>6.1679804117034186E-2</c:v>
                </c:pt>
                <c:pt idx="1643">
                  <c:v>6.1705541811422855E-2</c:v>
                </c:pt>
                <c:pt idx="1644">
                  <c:v>6.1747571158146219E-2</c:v>
                </c:pt>
                <c:pt idx="1645">
                  <c:v>6.1768162457350353E-2</c:v>
                </c:pt>
                <c:pt idx="1646">
                  <c:v>6.1805472043442777E-2</c:v>
                </c:pt>
                <c:pt idx="1647">
                  <c:v>6.1832638784128445E-2</c:v>
                </c:pt>
                <c:pt idx="1648">
                  <c:v>6.1870013586298081E-2</c:v>
                </c:pt>
                <c:pt idx="1649">
                  <c:v>6.1954186398797122E-2</c:v>
                </c:pt>
                <c:pt idx="1650">
                  <c:v>6.2015471915868703E-2</c:v>
                </c:pt>
                <c:pt idx="1651">
                  <c:v>6.2081065183266067E-2</c:v>
                </c:pt>
                <c:pt idx="1652">
                  <c:v>6.2157918618091022E-2</c:v>
                </c:pt>
                <c:pt idx="1653">
                  <c:v>6.2205068751546057E-2</c:v>
                </c:pt>
                <c:pt idx="1654">
                  <c:v>6.2228774262591047E-2</c:v>
                </c:pt>
                <c:pt idx="1655">
                  <c:v>6.216911489060209E-2</c:v>
                </c:pt>
                <c:pt idx="1656">
                  <c:v>6.2148051518469721E-2</c:v>
                </c:pt>
                <c:pt idx="1657">
                  <c:v>6.2223488571783267E-2</c:v>
                </c:pt>
                <c:pt idx="1658">
                  <c:v>6.2168093371437173E-2</c:v>
                </c:pt>
                <c:pt idx="1659">
                  <c:v>6.2134323646745614E-2</c:v>
                </c:pt>
                <c:pt idx="1660">
                  <c:v>6.2136291641768045E-2</c:v>
                </c:pt>
                <c:pt idx="1661">
                  <c:v>6.199433986306728E-2</c:v>
                </c:pt>
                <c:pt idx="1662">
                  <c:v>6.188741418525566E-2</c:v>
                </c:pt>
                <c:pt idx="1663">
                  <c:v>6.1880556361368314E-2</c:v>
                </c:pt>
                <c:pt idx="1664">
                  <c:v>6.1803086154059009E-2</c:v>
                </c:pt>
                <c:pt idx="1665">
                  <c:v>6.1691067907407394E-2</c:v>
                </c:pt>
                <c:pt idx="1666">
                  <c:v>6.1537896259912989E-2</c:v>
                </c:pt>
                <c:pt idx="1667">
                  <c:v>6.1487624976858016E-2</c:v>
                </c:pt>
                <c:pt idx="1668">
                  <c:v>6.1425180431762046E-2</c:v>
                </c:pt>
                <c:pt idx="1669">
                  <c:v>6.1319920928457179E-2</c:v>
                </c:pt>
                <c:pt idx="1670">
                  <c:v>6.1269267695198561E-2</c:v>
                </c:pt>
                <c:pt idx="1671">
                  <c:v>6.122857812122879E-2</c:v>
                </c:pt>
                <c:pt idx="1672">
                  <c:v>6.124054521011689E-2</c:v>
                </c:pt>
                <c:pt idx="1673">
                  <c:v>6.1240545236971568E-2</c:v>
                </c:pt>
                <c:pt idx="1674">
                  <c:v>6.1238548809253238E-2</c:v>
                </c:pt>
                <c:pt idx="1675">
                  <c:v>6.1247406118228258E-2</c:v>
                </c:pt>
                <c:pt idx="1676">
                  <c:v>6.1222146162156536E-2</c:v>
                </c:pt>
                <c:pt idx="1677">
                  <c:v>6.1175360893143085E-2</c:v>
                </c:pt>
                <c:pt idx="1678">
                  <c:v>6.1134581321702061E-2</c:v>
                </c:pt>
                <c:pt idx="1679">
                  <c:v>6.1071676428409938E-2</c:v>
                </c:pt>
                <c:pt idx="1680">
                  <c:v>6.1126195081673489E-2</c:v>
                </c:pt>
                <c:pt idx="1681">
                  <c:v>6.1086449917665112E-2</c:v>
                </c:pt>
                <c:pt idx="1682">
                  <c:v>6.097735568594391E-2</c:v>
                </c:pt>
                <c:pt idx="1683">
                  <c:v>6.0852793000543776E-2</c:v>
                </c:pt>
                <c:pt idx="1684">
                  <c:v>6.0767418639231359E-2</c:v>
                </c:pt>
                <c:pt idx="1685">
                  <c:v>6.0748475784731151E-2</c:v>
                </c:pt>
                <c:pt idx="1686">
                  <c:v>6.0789642576007649E-2</c:v>
                </c:pt>
                <c:pt idx="1687">
                  <c:v>6.0791326033282883E-2</c:v>
                </c:pt>
                <c:pt idx="1688">
                  <c:v>6.0757569396303168E-2</c:v>
                </c:pt>
                <c:pt idx="1689">
                  <c:v>6.0765341629621369E-2</c:v>
                </c:pt>
                <c:pt idx="1690">
                  <c:v>6.0773534833563687E-2</c:v>
                </c:pt>
                <c:pt idx="1691">
                  <c:v>6.0775217184671312E-2</c:v>
                </c:pt>
                <c:pt idx="1692">
                  <c:v>6.0758607521339561E-2</c:v>
                </c:pt>
                <c:pt idx="1693">
                  <c:v>6.0741430865308456E-2</c:v>
                </c:pt>
                <c:pt idx="1694">
                  <c:v>6.0633391952616765E-2</c:v>
                </c:pt>
                <c:pt idx="1695">
                  <c:v>6.0602095294946152E-2</c:v>
                </c:pt>
                <c:pt idx="1696">
                  <c:v>6.0629406625779002E-2</c:v>
                </c:pt>
                <c:pt idx="1697">
                  <c:v>6.068845733093247E-2</c:v>
                </c:pt>
                <c:pt idx="1698">
                  <c:v>6.0751406742959625E-2</c:v>
                </c:pt>
                <c:pt idx="1699">
                  <c:v>6.0841136688948604E-2</c:v>
                </c:pt>
                <c:pt idx="1700">
                  <c:v>6.0903202906907705E-2</c:v>
                </c:pt>
                <c:pt idx="1701">
                  <c:v>6.1032456254237935E-2</c:v>
                </c:pt>
                <c:pt idx="1702">
                  <c:v>6.1233295539662932E-2</c:v>
                </c:pt>
                <c:pt idx="1703">
                  <c:v>6.1496891925057272E-2</c:v>
                </c:pt>
                <c:pt idx="1704">
                  <c:v>6.1744406770835973E-2</c:v>
                </c:pt>
                <c:pt idx="1705">
                  <c:v>6.1937066332552158E-2</c:v>
                </c:pt>
                <c:pt idx="1706">
                  <c:v>6.2051086205303113E-2</c:v>
                </c:pt>
                <c:pt idx="1707">
                  <c:v>6.2204677736730912E-2</c:v>
                </c:pt>
                <c:pt idx="1708">
                  <c:v>6.2434111477498555E-2</c:v>
                </c:pt>
                <c:pt idx="1709">
                  <c:v>6.2662021273943908E-2</c:v>
                </c:pt>
                <c:pt idx="1710">
                  <c:v>6.2742497343851136E-2</c:v>
                </c:pt>
                <c:pt idx="1711">
                  <c:v>6.279395681864787E-2</c:v>
                </c:pt>
                <c:pt idx="1712">
                  <c:v>6.2827015347492576E-2</c:v>
                </c:pt>
                <c:pt idx="1713">
                  <c:v>6.2863926986648166E-2</c:v>
                </c:pt>
                <c:pt idx="1714">
                  <c:v>6.2872216576359261E-2</c:v>
                </c:pt>
                <c:pt idx="1715">
                  <c:v>6.2872939688415355E-2</c:v>
                </c:pt>
                <c:pt idx="1716">
                  <c:v>6.2870620911004149E-2</c:v>
                </c:pt>
                <c:pt idx="1717">
                  <c:v>6.288957294499696E-2</c:v>
                </c:pt>
                <c:pt idx="1718">
                  <c:v>6.2883229070829882E-2</c:v>
                </c:pt>
                <c:pt idx="1719">
                  <c:v>6.2873865878171245E-2</c:v>
                </c:pt>
                <c:pt idx="1720">
                  <c:v>6.2881576079499277E-2</c:v>
                </c:pt>
                <c:pt idx="1721">
                  <c:v>6.2858115871531617E-2</c:v>
                </c:pt>
                <c:pt idx="1722">
                  <c:v>6.2777146805225517E-2</c:v>
                </c:pt>
                <c:pt idx="1723">
                  <c:v>6.2734006452049171E-2</c:v>
                </c:pt>
                <c:pt idx="1724">
                  <c:v>6.269602759507012E-2</c:v>
                </c:pt>
                <c:pt idx="1725">
                  <c:v>6.266529541142736E-2</c:v>
                </c:pt>
                <c:pt idx="1726">
                  <c:v>6.2632282916431137E-2</c:v>
                </c:pt>
                <c:pt idx="1727">
                  <c:v>6.2602600609639208E-2</c:v>
                </c:pt>
                <c:pt idx="1728">
                  <c:v>6.2599563996377575E-2</c:v>
                </c:pt>
                <c:pt idx="1729">
                  <c:v>6.2549412247983133E-2</c:v>
                </c:pt>
                <c:pt idx="1730">
                  <c:v>6.2486026866847684E-2</c:v>
                </c:pt>
                <c:pt idx="1731">
                  <c:v>6.2413573297470812E-2</c:v>
                </c:pt>
                <c:pt idx="1732">
                  <c:v>6.2257451763138731E-2</c:v>
                </c:pt>
                <c:pt idx="1733">
                  <c:v>6.2099075851323134E-2</c:v>
                </c:pt>
                <c:pt idx="1734">
                  <c:v>6.1972691463890291E-2</c:v>
                </c:pt>
                <c:pt idx="1735">
                  <c:v>6.1876089218245341E-2</c:v>
                </c:pt>
                <c:pt idx="1736">
                  <c:v>6.1779255143471323E-2</c:v>
                </c:pt>
                <c:pt idx="1737">
                  <c:v>6.1662634193322061E-2</c:v>
                </c:pt>
                <c:pt idx="1738">
                  <c:v>6.1547965804099138E-2</c:v>
                </c:pt>
                <c:pt idx="1739">
                  <c:v>6.148019001828927E-2</c:v>
                </c:pt>
                <c:pt idx="1740">
                  <c:v>6.1404067281578684E-2</c:v>
                </c:pt>
                <c:pt idx="1741">
                  <c:v>6.1311909343446949E-2</c:v>
                </c:pt>
                <c:pt idx="1742">
                  <c:v>6.1218526515468621E-2</c:v>
                </c:pt>
                <c:pt idx="1743">
                  <c:v>6.1130868649190637E-2</c:v>
                </c:pt>
                <c:pt idx="1744">
                  <c:v>6.1044989794498086E-2</c:v>
                </c:pt>
                <c:pt idx="1745">
                  <c:v>6.0966406756234319E-2</c:v>
                </c:pt>
                <c:pt idx="1746">
                  <c:v>6.0876330547834992E-2</c:v>
                </c:pt>
                <c:pt idx="1747">
                  <c:v>6.0859112882766971E-2</c:v>
                </c:pt>
                <c:pt idx="1748">
                  <c:v>6.0821100302964545E-2</c:v>
                </c:pt>
                <c:pt idx="1749">
                  <c:v>6.0732855305909841E-2</c:v>
                </c:pt>
                <c:pt idx="1750">
                  <c:v>6.0625411546035839E-2</c:v>
                </c:pt>
                <c:pt idx="1751">
                  <c:v>6.0479050141992723E-2</c:v>
                </c:pt>
                <c:pt idx="1752">
                  <c:v>6.0284933549773295E-2</c:v>
                </c:pt>
                <c:pt idx="1753">
                  <c:v>6.019151313639632E-2</c:v>
                </c:pt>
                <c:pt idx="1754">
                  <c:v>6.0120897091627212E-2</c:v>
                </c:pt>
                <c:pt idx="1755">
                  <c:v>6.0084201898933508E-2</c:v>
                </c:pt>
                <c:pt idx="1756">
                  <c:v>6.0054027813152409E-2</c:v>
                </c:pt>
                <c:pt idx="1757">
                  <c:v>6.0004746692955968E-2</c:v>
                </c:pt>
                <c:pt idx="1758">
                  <c:v>5.9930592845564297E-2</c:v>
                </c:pt>
                <c:pt idx="1759">
                  <c:v>5.9746316651667186E-2</c:v>
                </c:pt>
                <c:pt idx="1760">
                  <c:v>5.9462964281888901E-2</c:v>
                </c:pt>
                <c:pt idx="1761">
                  <c:v>5.9320452997737617E-2</c:v>
                </c:pt>
                <c:pt idx="1762">
                  <c:v>5.9106269624106388E-2</c:v>
                </c:pt>
                <c:pt idx="1763">
                  <c:v>5.8736244982897125E-2</c:v>
                </c:pt>
                <c:pt idx="1764">
                  <c:v>5.8459189061824457E-2</c:v>
                </c:pt>
                <c:pt idx="1765">
                  <c:v>5.8144533185948061E-2</c:v>
                </c:pt>
                <c:pt idx="1766">
                  <c:v>5.7828664329922563E-2</c:v>
                </c:pt>
                <c:pt idx="1767">
                  <c:v>5.7503576796066193E-2</c:v>
                </c:pt>
                <c:pt idx="1768">
                  <c:v>5.7232004464032392E-2</c:v>
                </c:pt>
                <c:pt idx="1769">
                  <c:v>5.7060802038793344E-2</c:v>
                </c:pt>
                <c:pt idx="1770">
                  <c:v>5.685300853768304E-2</c:v>
                </c:pt>
                <c:pt idx="1771">
                  <c:v>5.6671373874166577E-2</c:v>
                </c:pt>
                <c:pt idx="1772">
                  <c:v>5.6529957123482043E-2</c:v>
                </c:pt>
                <c:pt idx="1773">
                  <c:v>5.6449209927186085E-2</c:v>
                </c:pt>
                <c:pt idx="1774">
                  <c:v>5.6374218005815373E-2</c:v>
                </c:pt>
                <c:pt idx="1775">
                  <c:v>5.634743351446405E-2</c:v>
                </c:pt>
                <c:pt idx="1776">
                  <c:v>5.6374731665582274E-2</c:v>
                </c:pt>
                <c:pt idx="1777">
                  <c:v>5.6414107885653313E-2</c:v>
                </c:pt>
                <c:pt idx="1778">
                  <c:v>5.6486387287732982E-2</c:v>
                </c:pt>
                <c:pt idx="1779">
                  <c:v>5.6502397189559891E-2</c:v>
                </c:pt>
                <c:pt idx="1780">
                  <c:v>5.6503279187481173E-2</c:v>
                </c:pt>
                <c:pt idx="1781">
                  <c:v>5.6542530273391185E-2</c:v>
                </c:pt>
                <c:pt idx="1782">
                  <c:v>5.651811667752988E-2</c:v>
                </c:pt>
                <c:pt idx="1783">
                  <c:v>5.641635755840791E-2</c:v>
                </c:pt>
                <c:pt idx="1784">
                  <c:v>5.635848588021642E-2</c:v>
                </c:pt>
                <c:pt idx="1785">
                  <c:v>5.6312868100629833E-2</c:v>
                </c:pt>
                <c:pt idx="1786">
                  <c:v>5.627398847964641E-2</c:v>
                </c:pt>
                <c:pt idx="1787">
                  <c:v>5.622843434566864E-2</c:v>
                </c:pt>
                <c:pt idx="1788">
                  <c:v>5.6090358812164398E-2</c:v>
                </c:pt>
                <c:pt idx="1789">
                  <c:v>5.5999014944363643E-2</c:v>
                </c:pt>
                <c:pt idx="1790">
                  <c:v>5.5847066067840734E-2</c:v>
                </c:pt>
                <c:pt idx="1791">
                  <c:v>5.5684779556775192E-2</c:v>
                </c:pt>
                <c:pt idx="1792">
                  <c:v>5.555816733834467E-2</c:v>
                </c:pt>
                <c:pt idx="1793">
                  <c:v>5.5390721451454288E-2</c:v>
                </c:pt>
                <c:pt idx="1794">
                  <c:v>5.5224145643489056E-2</c:v>
                </c:pt>
                <c:pt idx="1795">
                  <c:v>5.5124990881919037E-2</c:v>
                </c:pt>
                <c:pt idx="1796">
                  <c:v>5.5015684027210278E-2</c:v>
                </c:pt>
                <c:pt idx="1797">
                  <c:v>5.4926639727754599E-2</c:v>
                </c:pt>
                <c:pt idx="1798">
                  <c:v>5.4911657485615072E-2</c:v>
                </c:pt>
                <c:pt idx="1799">
                  <c:v>5.4849967125895092E-2</c:v>
                </c:pt>
                <c:pt idx="1800">
                  <c:v>5.4857135018848507E-2</c:v>
                </c:pt>
                <c:pt idx="1801">
                  <c:v>5.4841894965810163E-2</c:v>
                </c:pt>
                <c:pt idx="1802">
                  <c:v>5.4823891459546956E-2</c:v>
                </c:pt>
                <c:pt idx="1803">
                  <c:v>5.4719044258470503E-2</c:v>
                </c:pt>
                <c:pt idx="1804">
                  <c:v>5.4643537832991196E-2</c:v>
                </c:pt>
                <c:pt idx="1805">
                  <c:v>5.4530304119154271E-2</c:v>
                </c:pt>
                <c:pt idx="1806">
                  <c:v>5.4387815894912768E-2</c:v>
                </c:pt>
                <c:pt idx="1807">
                  <c:v>5.4302846640789083E-2</c:v>
                </c:pt>
                <c:pt idx="1808">
                  <c:v>5.4164263959841329E-2</c:v>
                </c:pt>
                <c:pt idx="1809">
                  <c:v>5.4098004923339639E-2</c:v>
                </c:pt>
                <c:pt idx="1810">
                  <c:v>5.398106906232434E-2</c:v>
                </c:pt>
                <c:pt idx="1811">
                  <c:v>5.3953004758582522E-2</c:v>
                </c:pt>
                <c:pt idx="1812">
                  <c:v>5.3949318422299261E-2</c:v>
                </c:pt>
                <c:pt idx="1813">
                  <c:v>5.3940901326440152E-2</c:v>
                </c:pt>
                <c:pt idx="1814">
                  <c:v>5.3929136202462653E-2</c:v>
                </c:pt>
                <c:pt idx="1815">
                  <c:v>5.3910319300841503E-2</c:v>
                </c:pt>
                <c:pt idx="1816">
                  <c:v>5.391424451828998E-2</c:v>
                </c:pt>
                <c:pt idx="1817">
                  <c:v>5.3886296283393587E-2</c:v>
                </c:pt>
                <c:pt idx="1818">
                  <c:v>5.3847124296009616E-2</c:v>
                </c:pt>
                <c:pt idx="1819">
                  <c:v>5.3861862828421862E-2</c:v>
                </c:pt>
                <c:pt idx="1820">
                  <c:v>5.3873825865472375E-2</c:v>
                </c:pt>
                <c:pt idx="1821">
                  <c:v>5.3921487500064681E-2</c:v>
                </c:pt>
                <c:pt idx="1822">
                  <c:v>5.3963062133717543E-2</c:v>
                </c:pt>
                <c:pt idx="1823">
                  <c:v>5.4053627442333219E-2</c:v>
                </c:pt>
                <c:pt idx="1824">
                  <c:v>5.4150588027934883E-2</c:v>
                </c:pt>
                <c:pt idx="1825">
                  <c:v>5.4294666829905643E-2</c:v>
                </c:pt>
                <c:pt idx="1826">
                  <c:v>5.4476422312114893E-2</c:v>
                </c:pt>
                <c:pt idx="1827">
                  <c:v>5.4633704942852516E-2</c:v>
                </c:pt>
                <c:pt idx="1828">
                  <c:v>5.4886894623809461E-2</c:v>
                </c:pt>
                <c:pt idx="1829">
                  <c:v>5.5109535989709912E-2</c:v>
                </c:pt>
                <c:pt idx="1830">
                  <c:v>5.5433039364698504E-2</c:v>
                </c:pt>
                <c:pt idx="1831">
                  <c:v>5.567618860937909E-2</c:v>
                </c:pt>
                <c:pt idx="1832">
                  <c:v>5.5828596210151231E-2</c:v>
                </c:pt>
                <c:pt idx="1833">
                  <c:v>5.5841635467527365E-2</c:v>
                </c:pt>
                <c:pt idx="1834">
                  <c:v>5.5816323623234645E-2</c:v>
                </c:pt>
                <c:pt idx="1835">
                  <c:v>5.5808917602538193E-2</c:v>
                </c:pt>
                <c:pt idx="1836">
                  <c:v>5.5750813048758743E-2</c:v>
                </c:pt>
                <c:pt idx="1837">
                  <c:v>5.5651519661911023E-2</c:v>
                </c:pt>
                <c:pt idx="1838">
                  <c:v>5.5573619668040676E-2</c:v>
                </c:pt>
                <c:pt idx="1839">
                  <c:v>5.5469961998969232E-2</c:v>
                </c:pt>
                <c:pt idx="1840">
                  <c:v>5.5358957299361043E-2</c:v>
                </c:pt>
                <c:pt idx="1841">
                  <c:v>5.5301137664634827E-2</c:v>
                </c:pt>
                <c:pt idx="1842">
                  <c:v>5.5281235901452598E-2</c:v>
                </c:pt>
                <c:pt idx="1843">
                  <c:v>5.5189923428089552E-2</c:v>
                </c:pt>
                <c:pt idx="1844">
                  <c:v>5.5112495481533762E-2</c:v>
                </c:pt>
                <c:pt idx="1845">
                  <c:v>5.5055321659639382E-2</c:v>
                </c:pt>
                <c:pt idx="1846">
                  <c:v>5.5007071041658855E-2</c:v>
                </c:pt>
                <c:pt idx="1847">
                  <c:v>5.4899335144607084E-2</c:v>
                </c:pt>
                <c:pt idx="1848">
                  <c:v>5.4813682373052383E-2</c:v>
                </c:pt>
                <c:pt idx="1849">
                  <c:v>5.4653779564100557E-2</c:v>
                </c:pt>
                <c:pt idx="1850">
                  <c:v>5.4537095397402105E-2</c:v>
                </c:pt>
                <c:pt idx="1851">
                  <c:v>5.4407781437257281E-2</c:v>
                </c:pt>
                <c:pt idx="1852">
                  <c:v>5.4347598362396547E-2</c:v>
                </c:pt>
                <c:pt idx="1853">
                  <c:v>5.4340514210200266E-2</c:v>
                </c:pt>
                <c:pt idx="1854">
                  <c:v>5.4276762623106656E-2</c:v>
                </c:pt>
                <c:pt idx="1855">
                  <c:v>5.4287416192898473E-2</c:v>
                </c:pt>
                <c:pt idx="1856">
                  <c:v>5.4287674359321705E-2</c:v>
                </c:pt>
                <c:pt idx="1857">
                  <c:v>5.4281388958189833E-2</c:v>
                </c:pt>
                <c:pt idx="1858">
                  <c:v>5.4270464596584619E-2</c:v>
                </c:pt>
                <c:pt idx="1859">
                  <c:v>5.4259815840264569E-2</c:v>
                </c:pt>
                <c:pt idx="1860">
                  <c:v>5.4267592069749189E-2</c:v>
                </c:pt>
                <c:pt idx="1861">
                  <c:v>5.4272000308782285E-2</c:v>
                </c:pt>
                <c:pt idx="1862">
                  <c:v>5.426795011782061E-2</c:v>
                </c:pt>
                <c:pt idx="1863">
                  <c:v>5.4283577251109438E-2</c:v>
                </c:pt>
                <c:pt idx="1864">
                  <c:v>5.4275364251970888E-2</c:v>
                </c:pt>
                <c:pt idx="1865">
                  <c:v>5.4229194809459452E-2</c:v>
                </c:pt>
                <c:pt idx="1866">
                  <c:v>5.422067586520523E-2</c:v>
                </c:pt>
                <c:pt idx="1867">
                  <c:v>5.4243940356763262E-2</c:v>
                </c:pt>
                <c:pt idx="1868">
                  <c:v>5.4280983264610491E-2</c:v>
                </c:pt>
                <c:pt idx="1869">
                  <c:v>5.4395306251702649E-2</c:v>
                </c:pt>
                <c:pt idx="1870">
                  <c:v>5.4432619009174954E-2</c:v>
                </c:pt>
                <c:pt idx="1871">
                  <c:v>5.4558684458246041E-2</c:v>
                </c:pt>
                <c:pt idx="1872">
                  <c:v>5.4627876485983239E-2</c:v>
                </c:pt>
                <c:pt idx="1873">
                  <c:v>5.4616654470150565E-2</c:v>
                </c:pt>
                <c:pt idx="1874">
                  <c:v>5.4713246987297189E-2</c:v>
                </c:pt>
                <c:pt idx="1875">
                  <c:v>5.4727799844211444E-2</c:v>
                </c:pt>
                <c:pt idx="1876">
                  <c:v>5.4674608862671163E-2</c:v>
                </c:pt>
                <c:pt idx="1877">
                  <c:v>5.4669925496963347E-2</c:v>
                </c:pt>
                <c:pt idx="1878">
                  <c:v>5.4666416521589142E-2</c:v>
                </c:pt>
                <c:pt idx="1879">
                  <c:v>5.4651878231836933E-2</c:v>
                </c:pt>
                <c:pt idx="1880">
                  <c:v>5.4542983796897759E-2</c:v>
                </c:pt>
                <c:pt idx="1881">
                  <c:v>5.452538696483604E-2</c:v>
                </c:pt>
                <c:pt idx="1882">
                  <c:v>5.4542911445464498E-2</c:v>
                </c:pt>
                <c:pt idx="1883">
                  <c:v>5.4552656298310409E-2</c:v>
                </c:pt>
                <c:pt idx="1884">
                  <c:v>5.4608239659472722E-2</c:v>
                </c:pt>
                <c:pt idx="1885">
                  <c:v>5.4725781142017323E-2</c:v>
                </c:pt>
                <c:pt idx="1886">
                  <c:v>5.4796899877755954E-2</c:v>
                </c:pt>
                <c:pt idx="1887">
                  <c:v>5.4876124966522999E-2</c:v>
                </c:pt>
                <c:pt idx="1888">
                  <c:v>5.4953137308908301E-2</c:v>
                </c:pt>
                <c:pt idx="1889">
                  <c:v>5.4989380288529455E-2</c:v>
                </c:pt>
                <c:pt idx="1890">
                  <c:v>5.5132124429997334E-2</c:v>
                </c:pt>
                <c:pt idx="1891">
                  <c:v>5.5214451871850451E-2</c:v>
                </c:pt>
                <c:pt idx="1892">
                  <c:v>5.5266878574887275E-2</c:v>
                </c:pt>
                <c:pt idx="1893">
                  <c:v>5.5346744235729474E-2</c:v>
                </c:pt>
                <c:pt idx="1894">
                  <c:v>5.5347037953916607E-2</c:v>
                </c:pt>
                <c:pt idx="1895">
                  <c:v>5.5373250395441095E-2</c:v>
                </c:pt>
                <c:pt idx="1896">
                  <c:v>5.5495419890617244E-2</c:v>
                </c:pt>
                <c:pt idx="1897">
                  <c:v>5.5532217717375446E-2</c:v>
                </c:pt>
                <c:pt idx="1898">
                  <c:v>5.556514261061464E-2</c:v>
                </c:pt>
                <c:pt idx="1899">
                  <c:v>5.5545704638045354E-2</c:v>
                </c:pt>
                <c:pt idx="1900">
                  <c:v>5.5525885659844759E-2</c:v>
                </c:pt>
                <c:pt idx="1901">
                  <c:v>5.5484422703868524E-2</c:v>
                </c:pt>
                <c:pt idx="1902">
                  <c:v>5.5393661561345765E-2</c:v>
                </c:pt>
                <c:pt idx="1903">
                  <c:v>5.532872832955963E-2</c:v>
                </c:pt>
                <c:pt idx="1904">
                  <c:v>5.524408073755098E-2</c:v>
                </c:pt>
                <c:pt idx="1905">
                  <c:v>5.5129074034008907E-2</c:v>
                </c:pt>
                <c:pt idx="1906">
                  <c:v>5.4971713093396921E-2</c:v>
                </c:pt>
                <c:pt idx="1907">
                  <c:v>5.4764491504207792E-2</c:v>
                </c:pt>
                <c:pt idx="1908">
                  <c:v>5.4600609597198507E-2</c:v>
                </c:pt>
                <c:pt idx="1909">
                  <c:v>5.448383248230091E-2</c:v>
                </c:pt>
                <c:pt idx="1910">
                  <c:v>5.4350719684659501E-2</c:v>
                </c:pt>
                <c:pt idx="1911">
                  <c:v>5.4254876073536337E-2</c:v>
                </c:pt>
                <c:pt idx="1912">
                  <c:v>5.4156628579814473E-2</c:v>
                </c:pt>
                <c:pt idx="1913">
                  <c:v>5.4079025710344453E-2</c:v>
                </c:pt>
                <c:pt idx="1914">
                  <c:v>5.4033367985800648E-2</c:v>
                </c:pt>
                <c:pt idx="1915">
                  <c:v>5.3949591150742444E-2</c:v>
                </c:pt>
                <c:pt idx="1916">
                  <c:v>5.3893977050464913E-2</c:v>
                </c:pt>
                <c:pt idx="1917">
                  <c:v>5.3849829559703299E-2</c:v>
                </c:pt>
                <c:pt idx="1918">
                  <c:v>5.3812457846717877E-2</c:v>
                </c:pt>
                <c:pt idx="1919">
                  <c:v>5.3821536351387304E-2</c:v>
                </c:pt>
                <c:pt idx="1920">
                  <c:v>5.3808171965021599E-2</c:v>
                </c:pt>
                <c:pt idx="1921">
                  <c:v>5.3777586010526852E-2</c:v>
                </c:pt>
                <c:pt idx="1922">
                  <c:v>5.3713035234864002E-2</c:v>
                </c:pt>
                <c:pt idx="1923">
                  <c:v>5.370017133368734E-2</c:v>
                </c:pt>
                <c:pt idx="1924">
                  <c:v>5.3695332721321404E-2</c:v>
                </c:pt>
                <c:pt idx="1925">
                  <c:v>5.3659530452625871E-2</c:v>
                </c:pt>
                <c:pt idx="1926">
                  <c:v>5.3589134923150261E-2</c:v>
                </c:pt>
                <c:pt idx="1927">
                  <c:v>5.3569306504930629E-2</c:v>
                </c:pt>
                <c:pt idx="1928">
                  <c:v>5.3530937397538468E-2</c:v>
                </c:pt>
                <c:pt idx="1929">
                  <c:v>5.3420717502141717E-2</c:v>
                </c:pt>
                <c:pt idx="1930">
                  <c:v>5.3285948343976479E-2</c:v>
                </c:pt>
                <c:pt idx="1931">
                  <c:v>5.3223724706693204E-2</c:v>
                </c:pt>
                <c:pt idx="1932">
                  <c:v>5.318421039535659E-2</c:v>
                </c:pt>
                <c:pt idx="1933">
                  <c:v>5.3116063390291575E-2</c:v>
                </c:pt>
                <c:pt idx="1934">
                  <c:v>5.3082604900039333E-2</c:v>
                </c:pt>
                <c:pt idx="1935">
                  <c:v>5.3035111301828412E-2</c:v>
                </c:pt>
                <c:pt idx="1936">
                  <c:v>5.3003974506911695E-2</c:v>
                </c:pt>
                <c:pt idx="1937">
                  <c:v>5.2995752686753925E-2</c:v>
                </c:pt>
                <c:pt idx="1938">
                  <c:v>5.2996335651357911E-2</c:v>
                </c:pt>
                <c:pt idx="1939">
                  <c:v>5.3005149803183542E-2</c:v>
                </c:pt>
                <c:pt idx="1940">
                  <c:v>5.2998129501736026E-2</c:v>
                </c:pt>
                <c:pt idx="1941">
                  <c:v>5.2995350504475014E-2</c:v>
                </c:pt>
                <c:pt idx="1942">
                  <c:v>5.2990111736973065E-2</c:v>
                </c:pt>
                <c:pt idx="1943">
                  <c:v>5.2963237143248132E-2</c:v>
                </c:pt>
                <c:pt idx="1944">
                  <c:v>5.2938329445685772E-2</c:v>
                </c:pt>
                <c:pt idx="1945">
                  <c:v>5.2906792127820117E-2</c:v>
                </c:pt>
                <c:pt idx="1946">
                  <c:v>5.2879162863100557E-2</c:v>
                </c:pt>
                <c:pt idx="1947">
                  <c:v>5.2830275234299465E-2</c:v>
                </c:pt>
                <c:pt idx="1948">
                  <c:v>5.2782289786835281E-2</c:v>
                </c:pt>
                <c:pt idx="1949">
                  <c:v>5.2737336513489504E-2</c:v>
                </c:pt>
                <c:pt idx="1950">
                  <c:v>5.2676204726827248E-2</c:v>
                </c:pt>
                <c:pt idx="1951">
                  <c:v>5.2623150447984358E-2</c:v>
                </c:pt>
                <c:pt idx="1952">
                  <c:v>5.257133726719547E-2</c:v>
                </c:pt>
                <c:pt idx="1953">
                  <c:v>5.253030220423293E-2</c:v>
                </c:pt>
                <c:pt idx="1954">
                  <c:v>5.2473240338556944E-2</c:v>
                </c:pt>
                <c:pt idx="1955">
                  <c:v>5.2410860303930967E-2</c:v>
                </c:pt>
                <c:pt idx="1956">
                  <c:v>5.2331088695053242E-2</c:v>
                </c:pt>
                <c:pt idx="1957">
                  <c:v>5.2307885419601644E-2</c:v>
                </c:pt>
                <c:pt idx="1958">
                  <c:v>5.2188586864146166E-2</c:v>
                </c:pt>
                <c:pt idx="1959">
                  <c:v>5.2087960611086288E-2</c:v>
                </c:pt>
                <c:pt idx="1960">
                  <c:v>5.2004768652204908E-2</c:v>
                </c:pt>
                <c:pt idx="1961">
                  <c:v>5.1944700842006357E-2</c:v>
                </c:pt>
                <c:pt idx="1962">
                  <c:v>5.1878496968751457E-2</c:v>
                </c:pt>
                <c:pt idx="1963">
                  <c:v>5.1769713254990725E-2</c:v>
                </c:pt>
                <c:pt idx="1964">
                  <c:v>5.1694624171374194E-2</c:v>
                </c:pt>
                <c:pt idx="1965">
                  <c:v>5.1639229208143768E-2</c:v>
                </c:pt>
                <c:pt idx="1966">
                  <c:v>5.1620213170813029E-2</c:v>
                </c:pt>
                <c:pt idx="1967">
                  <c:v>5.1580238607348353E-2</c:v>
                </c:pt>
                <c:pt idx="1968">
                  <c:v>5.1551029887413169E-2</c:v>
                </c:pt>
                <c:pt idx="1969">
                  <c:v>5.152346203249409E-2</c:v>
                </c:pt>
                <c:pt idx="1970">
                  <c:v>5.1471766668365407E-2</c:v>
                </c:pt>
                <c:pt idx="1971">
                  <c:v>5.1434488497973031E-2</c:v>
                </c:pt>
                <c:pt idx="1972">
                  <c:v>5.1370557651531548E-2</c:v>
                </c:pt>
                <c:pt idx="1973">
                  <c:v>5.1336725076961784E-2</c:v>
                </c:pt>
                <c:pt idx="1974">
                  <c:v>5.134776471747169E-2</c:v>
                </c:pt>
                <c:pt idx="1975">
                  <c:v>5.1354458975797546E-2</c:v>
                </c:pt>
                <c:pt idx="1976">
                  <c:v>5.1357081457204905E-2</c:v>
                </c:pt>
                <c:pt idx="1977">
                  <c:v>5.135307288392657E-2</c:v>
                </c:pt>
                <c:pt idx="1978">
                  <c:v>5.1362713846712177E-2</c:v>
                </c:pt>
                <c:pt idx="1979">
                  <c:v>5.136953232890288E-2</c:v>
                </c:pt>
                <c:pt idx="1980">
                  <c:v>5.1348204368080193E-2</c:v>
                </c:pt>
                <c:pt idx="1981">
                  <c:v>5.1350323314756231E-2</c:v>
                </c:pt>
                <c:pt idx="1982">
                  <c:v>5.1365442466778322E-2</c:v>
                </c:pt>
                <c:pt idx="1983">
                  <c:v>5.1421242936053407E-2</c:v>
                </c:pt>
                <c:pt idx="1984">
                  <c:v>5.144701433241787E-2</c:v>
                </c:pt>
                <c:pt idx="1985">
                  <c:v>5.1462741015715449E-2</c:v>
                </c:pt>
                <c:pt idx="1986">
                  <c:v>5.1461779575224416E-2</c:v>
                </c:pt>
                <c:pt idx="1987">
                  <c:v>5.1483276524237044E-2</c:v>
                </c:pt>
                <c:pt idx="1988">
                  <c:v>5.1477163961178976E-2</c:v>
                </c:pt>
                <c:pt idx="1989">
                  <c:v>5.1456337315001689E-2</c:v>
                </c:pt>
                <c:pt idx="1990">
                  <c:v>5.1404602604856367E-2</c:v>
                </c:pt>
                <c:pt idx="1991">
                  <c:v>5.1335368653378087E-2</c:v>
                </c:pt>
                <c:pt idx="1992">
                  <c:v>5.1347645610411705E-2</c:v>
                </c:pt>
                <c:pt idx="1993">
                  <c:v>5.1357542728221059E-2</c:v>
                </c:pt>
                <c:pt idx="1994">
                  <c:v>5.1294368145034686E-2</c:v>
                </c:pt>
                <c:pt idx="1995">
                  <c:v>5.1231546173414751E-2</c:v>
                </c:pt>
                <c:pt idx="1996">
                  <c:v>5.1193171636271198E-2</c:v>
                </c:pt>
                <c:pt idx="1997">
                  <c:v>5.1135983587383048E-2</c:v>
                </c:pt>
                <c:pt idx="1998">
                  <c:v>5.1117978396788756E-2</c:v>
                </c:pt>
                <c:pt idx="1999">
                  <c:v>5.1100253055686315E-2</c:v>
                </c:pt>
                <c:pt idx="2000">
                  <c:v>5.1107716376520153E-2</c:v>
                </c:pt>
                <c:pt idx="2001">
                  <c:v>5.1125666811844973E-2</c:v>
                </c:pt>
                <c:pt idx="2002">
                  <c:v>5.1152719718319868E-2</c:v>
                </c:pt>
                <c:pt idx="2003">
                  <c:v>5.1168296527293523E-2</c:v>
                </c:pt>
                <c:pt idx="2004">
                  <c:v>5.1165670968624989E-2</c:v>
                </c:pt>
                <c:pt idx="2005">
                  <c:v>5.1015313336897822E-2</c:v>
                </c:pt>
                <c:pt idx="2006">
                  <c:v>5.0845184859818794E-2</c:v>
                </c:pt>
                <c:pt idx="2007">
                  <c:v>5.0669555100610698E-2</c:v>
                </c:pt>
                <c:pt idx="2008">
                  <c:v>5.0549540524288665E-2</c:v>
                </c:pt>
                <c:pt idx="2009">
                  <c:v>5.0386861253685182E-2</c:v>
                </c:pt>
                <c:pt idx="2010">
                  <c:v>5.0216987022409072E-2</c:v>
                </c:pt>
                <c:pt idx="2011">
                  <c:v>5.0076199673843101E-2</c:v>
                </c:pt>
                <c:pt idx="2012">
                  <c:v>4.9890173694342024E-2</c:v>
                </c:pt>
                <c:pt idx="2013">
                  <c:v>4.977995303710387E-2</c:v>
                </c:pt>
                <c:pt idx="2014">
                  <c:v>4.968500174708821E-2</c:v>
                </c:pt>
                <c:pt idx="2015">
                  <c:v>4.9610592037052523E-2</c:v>
                </c:pt>
                <c:pt idx="2016">
                  <c:v>4.9535264075215434E-2</c:v>
                </c:pt>
                <c:pt idx="2017">
                  <c:v>4.9448344497394235E-2</c:v>
                </c:pt>
                <c:pt idx="2018">
                  <c:v>4.9343835715588522E-2</c:v>
                </c:pt>
                <c:pt idx="2019">
                  <c:v>4.9242947909365946E-2</c:v>
                </c:pt>
                <c:pt idx="2020">
                  <c:v>4.9172376556815091E-2</c:v>
                </c:pt>
                <c:pt idx="2021">
                  <c:v>4.9109757327612892E-2</c:v>
                </c:pt>
                <c:pt idx="2022">
                  <c:v>4.9091622174199302E-2</c:v>
                </c:pt>
                <c:pt idx="2023">
                  <c:v>4.9143736884508203E-2</c:v>
                </c:pt>
                <c:pt idx="2024">
                  <c:v>4.9261970328752819E-2</c:v>
                </c:pt>
                <c:pt idx="2025">
                  <c:v>4.9235904315714167E-2</c:v>
                </c:pt>
                <c:pt idx="2026">
                  <c:v>4.9224696658251375E-2</c:v>
                </c:pt>
                <c:pt idx="2027">
                  <c:v>4.9224539817528556E-2</c:v>
                </c:pt>
                <c:pt idx="2028">
                  <c:v>4.9221324845715793E-2</c:v>
                </c:pt>
                <c:pt idx="2029">
                  <c:v>4.9231478537501337E-2</c:v>
                </c:pt>
                <c:pt idx="2030">
                  <c:v>4.9216220784139647E-2</c:v>
                </c:pt>
                <c:pt idx="2031">
                  <c:v>4.9242155415297827E-2</c:v>
                </c:pt>
                <c:pt idx="2032">
                  <c:v>4.930206662989333E-2</c:v>
                </c:pt>
                <c:pt idx="2033">
                  <c:v>4.9300991291045836E-2</c:v>
                </c:pt>
                <c:pt idx="2034">
                  <c:v>4.9294067833040335E-2</c:v>
                </c:pt>
                <c:pt idx="2035">
                  <c:v>4.9277007071388407E-2</c:v>
                </c:pt>
                <c:pt idx="2036">
                  <c:v>4.9255031352178763E-2</c:v>
                </c:pt>
                <c:pt idx="2037">
                  <c:v>4.9228189682627134E-2</c:v>
                </c:pt>
                <c:pt idx="2038">
                  <c:v>4.9257900156612897E-2</c:v>
                </c:pt>
                <c:pt idx="2039">
                  <c:v>4.9321233148590951E-2</c:v>
                </c:pt>
                <c:pt idx="2040">
                  <c:v>4.9374128485071195E-2</c:v>
                </c:pt>
                <c:pt idx="2041">
                  <c:v>4.9468647605481551E-2</c:v>
                </c:pt>
                <c:pt idx="2042">
                  <c:v>4.9502965102484017E-2</c:v>
                </c:pt>
                <c:pt idx="2043">
                  <c:v>4.951429916924132E-2</c:v>
                </c:pt>
                <c:pt idx="2044">
                  <c:v>4.9514630728408782E-2</c:v>
                </c:pt>
                <c:pt idx="2045">
                  <c:v>4.9510281254185953E-2</c:v>
                </c:pt>
                <c:pt idx="2046">
                  <c:v>4.949385587029885E-2</c:v>
                </c:pt>
                <c:pt idx="2047">
                  <c:v>4.9460683919598118E-2</c:v>
                </c:pt>
                <c:pt idx="2048">
                  <c:v>4.9455910759462596E-2</c:v>
                </c:pt>
                <c:pt idx="2049">
                  <c:v>4.9452726448548041E-2</c:v>
                </c:pt>
                <c:pt idx="2050">
                  <c:v>4.951593861038614E-2</c:v>
                </c:pt>
                <c:pt idx="2051">
                  <c:v>4.9518120350244173E-2</c:v>
                </c:pt>
                <c:pt idx="2052">
                  <c:v>4.9518556128981338E-2</c:v>
                </c:pt>
                <c:pt idx="2053">
                  <c:v>4.9527675611307262E-2</c:v>
                </c:pt>
                <c:pt idx="2054">
                  <c:v>4.9573120944737877E-2</c:v>
                </c:pt>
                <c:pt idx="2055">
                  <c:v>4.9606768864041584E-2</c:v>
                </c:pt>
                <c:pt idx="2056">
                  <c:v>4.9672469440745062E-2</c:v>
                </c:pt>
                <c:pt idx="2057">
                  <c:v>4.976374000811333E-2</c:v>
                </c:pt>
                <c:pt idx="2058">
                  <c:v>4.9716066997223654E-2</c:v>
                </c:pt>
                <c:pt idx="2059">
                  <c:v>4.9731499102074979E-2</c:v>
                </c:pt>
                <c:pt idx="2060">
                  <c:v>4.9770446622409079E-2</c:v>
                </c:pt>
                <c:pt idx="2061">
                  <c:v>4.9823786858218103E-2</c:v>
                </c:pt>
                <c:pt idx="2062">
                  <c:v>4.9920945217375744E-2</c:v>
                </c:pt>
                <c:pt idx="2063">
                  <c:v>5.0005797638416831E-2</c:v>
                </c:pt>
                <c:pt idx="2064">
                  <c:v>5.006479920088136E-2</c:v>
                </c:pt>
                <c:pt idx="2065">
                  <c:v>5.0178262878837483E-2</c:v>
                </c:pt>
                <c:pt idx="2066">
                  <c:v>5.0332843305285035E-2</c:v>
                </c:pt>
                <c:pt idx="2067">
                  <c:v>5.0547848357392691E-2</c:v>
                </c:pt>
                <c:pt idx="2068">
                  <c:v>5.0724325926094847E-2</c:v>
                </c:pt>
                <c:pt idx="2069">
                  <c:v>5.0908609716103434E-2</c:v>
                </c:pt>
                <c:pt idx="2070">
                  <c:v>5.1033138119187242E-2</c:v>
                </c:pt>
                <c:pt idx="2071">
                  <c:v>5.1198742269588579E-2</c:v>
                </c:pt>
                <c:pt idx="2072">
                  <c:v>5.1348729835176632E-2</c:v>
                </c:pt>
                <c:pt idx="2073">
                  <c:v>5.1419883631352095E-2</c:v>
                </c:pt>
                <c:pt idx="2074">
                  <c:v>5.1560033009516143E-2</c:v>
                </c:pt>
                <c:pt idx="2075">
                  <c:v>5.1620148470227681E-2</c:v>
                </c:pt>
                <c:pt idx="2076">
                  <c:v>5.1702986886059531E-2</c:v>
                </c:pt>
                <c:pt idx="2077">
                  <c:v>5.1742996509464054E-2</c:v>
                </c:pt>
                <c:pt idx="2078">
                  <c:v>5.1745037285501269E-2</c:v>
                </c:pt>
                <c:pt idx="2079">
                  <c:v>5.1743455714378994E-2</c:v>
                </c:pt>
                <c:pt idx="2080">
                  <c:v>5.176325350856549E-2</c:v>
                </c:pt>
                <c:pt idx="2081">
                  <c:v>5.1859379915958799E-2</c:v>
                </c:pt>
                <c:pt idx="2082">
                  <c:v>5.1932392651100369E-2</c:v>
                </c:pt>
                <c:pt idx="2083">
                  <c:v>5.1940312874828913E-2</c:v>
                </c:pt>
                <c:pt idx="2084">
                  <c:v>5.1939525993326005E-2</c:v>
                </c:pt>
                <c:pt idx="2085">
                  <c:v>5.1940147491478759E-2</c:v>
                </c:pt>
                <c:pt idx="2086">
                  <c:v>5.1970134866730348E-2</c:v>
                </c:pt>
                <c:pt idx="2087">
                  <c:v>5.1993163518256363E-2</c:v>
                </c:pt>
                <c:pt idx="2088">
                  <c:v>5.2008484547331348E-2</c:v>
                </c:pt>
                <c:pt idx="2089">
                  <c:v>5.2008073150206433E-2</c:v>
                </c:pt>
                <c:pt idx="2090">
                  <c:v>5.2030643715434338E-2</c:v>
                </c:pt>
                <c:pt idx="2091">
                  <c:v>5.2003405910000494E-2</c:v>
                </c:pt>
                <c:pt idx="2092">
                  <c:v>5.1996809730257457E-2</c:v>
                </c:pt>
                <c:pt idx="2093">
                  <c:v>5.2011557655959009E-2</c:v>
                </c:pt>
                <c:pt idx="2094">
                  <c:v>5.2001854344454222E-2</c:v>
                </c:pt>
                <c:pt idx="2095">
                  <c:v>5.1969443108767104E-2</c:v>
                </c:pt>
                <c:pt idx="2096">
                  <c:v>5.194288505518789E-2</c:v>
                </c:pt>
                <c:pt idx="2097">
                  <c:v>5.1918687703695433E-2</c:v>
                </c:pt>
                <c:pt idx="2098">
                  <c:v>5.1885020599847308E-2</c:v>
                </c:pt>
                <c:pt idx="2099">
                  <c:v>5.1838362509813329E-2</c:v>
                </c:pt>
                <c:pt idx="2100">
                  <c:v>5.1795709093994308E-2</c:v>
                </c:pt>
                <c:pt idx="2101">
                  <c:v>5.1708830446738588E-2</c:v>
                </c:pt>
                <c:pt idx="2102">
                  <c:v>5.1595592559973397E-2</c:v>
                </c:pt>
                <c:pt idx="2103">
                  <c:v>5.1520172205707884E-2</c:v>
                </c:pt>
                <c:pt idx="2104">
                  <c:v>5.1498165390973322E-2</c:v>
                </c:pt>
                <c:pt idx="2105">
                  <c:v>5.1497634158992785E-2</c:v>
                </c:pt>
                <c:pt idx="2106">
                  <c:v>5.1507476921753205E-2</c:v>
                </c:pt>
                <c:pt idx="2107">
                  <c:v>5.1509421009090769E-2</c:v>
                </c:pt>
                <c:pt idx="2108">
                  <c:v>5.1517444042647166E-2</c:v>
                </c:pt>
                <c:pt idx="2109">
                  <c:v>5.15198215685072E-2</c:v>
                </c:pt>
                <c:pt idx="2110">
                  <c:v>5.1516416050914678E-2</c:v>
                </c:pt>
                <c:pt idx="2111">
                  <c:v>5.1520444756408386E-2</c:v>
                </c:pt>
                <c:pt idx="2112">
                  <c:v>5.1498601400718207E-2</c:v>
                </c:pt>
                <c:pt idx="2113">
                  <c:v>5.1477043493848414E-2</c:v>
                </c:pt>
                <c:pt idx="2114">
                  <c:v>5.1469077256387316E-2</c:v>
                </c:pt>
                <c:pt idx="2115">
                  <c:v>5.1448847476091783E-2</c:v>
                </c:pt>
                <c:pt idx="2116">
                  <c:v>5.1401945291366255E-2</c:v>
                </c:pt>
                <c:pt idx="2117">
                  <c:v>5.1342648864219728E-2</c:v>
                </c:pt>
                <c:pt idx="2118">
                  <c:v>5.1256803753091759E-2</c:v>
                </c:pt>
                <c:pt idx="2119">
                  <c:v>5.1189635272658608E-2</c:v>
                </c:pt>
                <c:pt idx="2120">
                  <c:v>5.1118334313561754E-2</c:v>
                </c:pt>
                <c:pt idx="2121">
                  <c:v>5.1075693610766332E-2</c:v>
                </c:pt>
                <c:pt idx="2122">
                  <c:v>5.103272086268508E-2</c:v>
                </c:pt>
                <c:pt idx="2123">
                  <c:v>5.0958477181897423E-2</c:v>
                </c:pt>
                <c:pt idx="2124">
                  <c:v>5.0870646550695356E-2</c:v>
                </c:pt>
                <c:pt idx="2125">
                  <c:v>5.0811107588737067E-2</c:v>
                </c:pt>
                <c:pt idx="2126">
                  <c:v>5.0745919129251291E-2</c:v>
                </c:pt>
                <c:pt idx="2127">
                  <c:v>5.06591428647825E-2</c:v>
                </c:pt>
                <c:pt idx="2128">
                  <c:v>5.0559152336366001E-2</c:v>
                </c:pt>
                <c:pt idx="2129">
                  <c:v>5.0445972666691118E-2</c:v>
                </c:pt>
                <c:pt idx="2130">
                  <c:v>5.0346984928604149E-2</c:v>
                </c:pt>
                <c:pt idx="2131">
                  <c:v>5.0189526393311756E-2</c:v>
                </c:pt>
                <c:pt idx="2132">
                  <c:v>5.0037319586206518E-2</c:v>
                </c:pt>
                <c:pt idx="2133">
                  <c:v>4.9913271219288832E-2</c:v>
                </c:pt>
                <c:pt idx="2134">
                  <c:v>4.9820127685710508E-2</c:v>
                </c:pt>
                <c:pt idx="2135">
                  <c:v>4.9732429875605E-2</c:v>
                </c:pt>
                <c:pt idx="2136">
                  <c:v>4.9648407756471037E-2</c:v>
                </c:pt>
                <c:pt idx="2137">
                  <c:v>4.9556163830753834E-2</c:v>
                </c:pt>
                <c:pt idx="2138">
                  <c:v>4.9509230248301582E-2</c:v>
                </c:pt>
                <c:pt idx="2139">
                  <c:v>4.9442695268609657E-2</c:v>
                </c:pt>
                <c:pt idx="2140">
                  <c:v>4.9360954041766408E-2</c:v>
                </c:pt>
                <c:pt idx="2141">
                  <c:v>4.9271369761661819E-2</c:v>
                </c:pt>
                <c:pt idx="2142">
                  <c:v>4.9168196578052784E-2</c:v>
                </c:pt>
                <c:pt idx="2143">
                  <c:v>4.9116511768557664E-2</c:v>
                </c:pt>
                <c:pt idx="2144">
                  <c:v>4.9074457072090502E-2</c:v>
                </c:pt>
                <c:pt idx="2145">
                  <c:v>4.9056657083097553E-2</c:v>
                </c:pt>
                <c:pt idx="2146">
                  <c:v>4.9033313203062021E-2</c:v>
                </c:pt>
                <c:pt idx="2147">
                  <c:v>4.9005735051302693E-2</c:v>
                </c:pt>
                <c:pt idx="2148">
                  <c:v>4.8972949522329154E-2</c:v>
                </c:pt>
                <c:pt idx="2149">
                  <c:v>4.883971083655169E-2</c:v>
                </c:pt>
                <c:pt idx="2150">
                  <c:v>4.869857568916184E-2</c:v>
                </c:pt>
                <c:pt idx="2151">
                  <c:v>4.848725761934386E-2</c:v>
                </c:pt>
                <c:pt idx="2152">
                  <c:v>4.8230436543627943E-2</c:v>
                </c:pt>
                <c:pt idx="2153">
                  <c:v>4.79433314591921E-2</c:v>
                </c:pt>
                <c:pt idx="2154">
                  <c:v>4.7685423637401886E-2</c:v>
                </c:pt>
                <c:pt idx="2155">
                  <c:v>4.7381931647750133E-2</c:v>
                </c:pt>
                <c:pt idx="2156">
                  <c:v>4.7140957794038901E-2</c:v>
                </c:pt>
                <c:pt idx="2157">
                  <c:v>4.6957930985719577E-2</c:v>
                </c:pt>
                <c:pt idx="2158">
                  <c:v>4.6920651941707602E-2</c:v>
                </c:pt>
                <c:pt idx="2159">
                  <c:v>4.6892517258394675E-2</c:v>
                </c:pt>
                <c:pt idx="2160">
                  <c:v>4.6891283109856643E-2</c:v>
                </c:pt>
                <c:pt idx="2161">
                  <c:v>4.6891498196787701E-2</c:v>
                </c:pt>
                <c:pt idx="2162">
                  <c:v>4.6823417721757916E-2</c:v>
                </c:pt>
                <c:pt idx="2163">
                  <c:v>4.6787247963339787E-2</c:v>
                </c:pt>
                <c:pt idx="2164">
                  <c:v>4.6734958612381972E-2</c:v>
                </c:pt>
                <c:pt idx="2165">
                  <c:v>4.6732942167513135E-2</c:v>
                </c:pt>
                <c:pt idx="2166">
                  <c:v>4.6714901452615587E-2</c:v>
                </c:pt>
                <c:pt idx="2167">
                  <c:v>4.6715183225601489E-2</c:v>
                </c:pt>
                <c:pt idx="2168">
                  <c:v>4.6709430908061414E-2</c:v>
                </c:pt>
                <c:pt idx="2169">
                  <c:v>4.6693801160982401E-2</c:v>
                </c:pt>
                <c:pt idx="2170">
                  <c:v>4.6715364572776912E-2</c:v>
                </c:pt>
                <c:pt idx="2171">
                  <c:v>4.6729463486536671E-2</c:v>
                </c:pt>
                <c:pt idx="2172">
                  <c:v>4.6819730015701951E-2</c:v>
                </c:pt>
                <c:pt idx="2173">
                  <c:v>4.6888166804044742E-2</c:v>
                </c:pt>
                <c:pt idx="2174">
                  <c:v>4.6967025382990697E-2</c:v>
                </c:pt>
                <c:pt idx="2175">
                  <c:v>4.6916855043249391E-2</c:v>
                </c:pt>
                <c:pt idx="2176">
                  <c:v>4.7127360632654693E-2</c:v>
                </c:pt>
                <c:pt idx="2177">
                  <c:v>4.7399535690955237E-2</c:v>
                </c:pt>
                <c:pt idx="2178">
                  <c:v>4.758878191421214E-2</c:v>
                </c:pt>
                <c:pt idx="2179">
                  <c:v>4.7805890245765426E-2</c:v>
                </c:pt>
                <c:pt idx="2180">
                  <c:v>4.7924104466227947E-2</c:v>
                </c:pt>
                <c:pt idx="2181">
                  <c:v>4.8088646210779649E-2</c:v>
                </c:pt>
                <c:pt idx="2182">
                  <c:v>4.8451342034597597E-2</c:v>
                </c:pt>
                <c:pt idx="2183">
                  <c:v>4.8788500173557355E-2</c:v>
                </c:pt>
                <c:pt idx="2184">
                  <c:v>4.9181572082769603E-2</c:v>
                </c:pt>
                <c:pt idx="2185">
                  <c:v>4.9458624463345396E-2</c:v>
                </c:pt>
                <c:pt idx="2186">
                  <c:v>4.9571078599281893E-2</c:v>
                </c:pt>
                <c:pt idx="2187">
                  <c:v>4.9811066870603916E-2</c:v>
                </c:pt>
                <c:pt idx="2188">
                  <c:v>4.9873621692857667E-2</c:v>
                </c:pt>
                <c:pt idx="2189">
                  <c:v>4.9850567876036207E-2</c:v>
                </c:pt>
                <c:pt idx="2190">
                  <c:v>4.996247336762745E-2</c:v>
                </c:pt>
                <c:pt idx="2191">
                  <c:v>5.0232073485253409E-2</c:v>
                </c:pt>
                <c:pt idx="2192">
                  <c:v>5.0309151213220313E-2</c:v>
                </c:pt>
                <c:pt idx="2193">
                  <c:v>5.0155217622257275E-2</c:v>
                </c:pt>
                <c:pt idx="2194">
                  <c:v>4.9854591105852046E-2</c:v>
                </c:pt>
                <c:pt idx="2195">
                  <c:v>4.9617159176916059E-2</c:v>
                </c:pt>
                <c:pt idx="2196">
                  <c:v>4.9447046009505918E-2</c:v>
                </c:pt>
                <c:pt idx="2197">
                  <c:v>4.9327193407908677E-2</c:v>
                </c:pt>
                <c:pt idx="2198">
                  <c:v>4.922181905514874E-2</c:v>
                </c:pt>
                <c:pt idx="2199">
                  <c:v>4.9185051126094052E-2</c:v>
                </c:pt>
                <c:pt idx="2200">
                  <c:v>4.9225124185986222E-2</c:v>
                </c:pt>
                <c:pt idx="2201">
                  <c:v>4.9155043138015816E-2</c:v>
                </c:pt>
                <c:pt idx="2202">
                  <c:v>4.9053212681306149E-2</c:v>
                </c:pt>
                <c:pt idx="2203">
                  <c:v>4.9019231123562282E-2</c:v>
                </c:pt>
                <c:pt idx="2204">
                  <c:v>4.9022216066640971E-2</c:v>
                </c:pt>
                <c:pt idx="2205">
                  <c:v>4.9006418342299539E-2</c:v>
                </c:pt>
                <c:pt idx="2206">
                  <c:v>4.9003616992980281E-2</c:v>
                </c:pt>
                <c:pt idx="2207">
                  <c:v>4.9105656891627256E-2</c:v>
                </c:pt>
                <c:pt idx="2208">
                  <c:v>4.907314712083239E-2</c:v>
                </c:pt>
                <c:pt idx="2209">
                  <c:v>4.9053222842514919E-2</c:v>
                </c:pt>
                <c:pt idx="2210">
                  <c:v>4.9056517867263741E-2</c:v>
                </c:pt>
                <c:pt idx="2211">
                  <c:v>4.9050540564468642E-2</c:v>
                </c:pt>
                <c:pt idx="2212">
                  <c:v>4.9016788389250762E-2</c:v>
                </c:pt>
                <c:pt idx="2213">
                  <c:v>4.9013219709180093E-2</c:v>
                </c:pt>
                <c:pt idx="2214">
                  <c:v>4.9053696845449198E-2</c:v>
                </c:pt>
                <c:pt idx="2215">
                  <c:v>4.9107192757346971E-2</c:v>
                </c:pt>
                <c:pt idx="2216">
                  <c:v>4.9092956522137167E-2</c:v>
                </c:pt>
                <c:pt idx="2217">
                  <c:v>4.9087820044529426E-2</c:v>
                </c:pt>
                <c:pt idx="2218">
                  <c:v>4.9095428134902509E-2</c:v>
                </c:pt>
                <c:pt idx="2219">
                  <c:v>4.9088863178109822E-2</c:v>
                </c:pt>
                <c:pt idx="2220">
                  <c:v>4.9116510874250237E-2</c:v>
                </c:pt>
                <c:pt idx="2221">
                  <c:v>4.9140351941036407E-2</c:v>
                </c:pt>
                <c:pt idx="2222">
                  <c:v>4.9256948776548265E-2</c:v>
                </c:pt>
                <c:pt idx="2223">
                  <c:v>4.9329037663656421E-2</c:v>
                </c:pt>
                <c:pt idx="2224">
                  <c:v>4.9343821618494717E-2</c:v>
                </c:pt>
                <c:pt idx="2225">
                  <c:v>4.9346861079816028E-2</c:v>
                </c:pt>
                <c:pt idx="2226">
                  <c:v>4.9272189133611997E-2</c:v>
                </c:pt>
                <c:pt idx="2227">
                  <c:v>4.9221508966050855E-2</c:v>
                </c:pt>
                <c:pt idx="2228">
                  <c:v>4.9177764913317011E-2</c:v>
                </c:pt>
                <c:pt idx="2229">
                  <c:v>4.9171013980313275E-2</c:v>
                </c:pt>
                <c:pt idx="2230">
                  <c:v>4.917356001891042E-2</c:v>
                </c:pt>
                <c:pt idx="2231">
                  <c:v>4.9168695785930604E-2</c:v>
                </c:pt>
                <c:pt idx="2232">
                  <c:v>4.9218021288855288E-2</c:v>
                </c:pt>
                <c:pt idx="2233">
                  <c:v>4.921848691313116E-2</c:v>
                </c:pt>
                <c:pt idx="2234">
                  <c:v>4.9281112593834081E-2</c:v>
                </c:pt>
                <c:pt idx="2235">
                  <c:v>4.9319490138226181E-2</c:v>
                </c:pt>
                <c:pt idx="2236">
                  <c:v>4.9382953849299853E-2</c:v>
                </c:pt>
                <c:pt idx="2237">
                  <c:v>4.9408710506928903E-2</c:v>
                </c:pt>
                <c:pt idx="2238">
                  <c:v>4.9395160754294662E-2</c:v>
                </c:pt>
                <c:pt idx="2239">
                  <c:v>4.9393350521239131E-2</c:v>
                </c:pt>
                <c:pt idx="2240">
                  <c:v>4.9393461487814046E-2</c:v>
                </c:pt>
                <c:pt idx="2241">
                  <c:v>4.939466695083982E-2</c:v>
                </c:pt>
                <c:pt idx="2242">
                  <c:v>4.9374246726860152E-2</c:v>
                </c:pt>
                <c:pt idx="2243">
                  <c:v>4.9274995124568746E-2</c:v>
                </c:pt>
                <c:pt idx="2244">
                  <c:v>4.9176249165535833E-2</c:v>
                </c:pt>
                <c:pt idx="2245">
                  <c:v>4.9089216740768458E-2</c:v>
                </c:pt>
                <c:pt idx="2246">
                  <c:v>4.9077772701494243E-2</c:v>
                </c:pt>
                <c:pt idx="2247">
                  <c:v>4.9037584575870485E-2</c:v>
                </c:pt>
                <c:pt idx="2248">
                  <c:v>4.8957353232259145E-2</c:v>
                </c:pt>
                <c:pt idx="2249">
                  <c:v>4.8689661846028819E-2</c:v>
                </c:pt>
                <c:pt idx="2250">
                  <c:v>4.8453753330900809E-2</c:v>
                </c:pt>
                <c:pt idx="2251">
                  <c:v>4.8231738610120527E-2</c:v>
                </c:pt>
                <c:pt idx="2252">
                  <c:v>4.8076868478243773E-2</c:v>
                </c:pt>
                <c:pt idx="2253">
                  <c:v>4.7923964354439998E-2</c:v>
                </c:pt>
                <c:pt idx="2254">
                  <c:v>4.7763410627503625E-2</c:v>
                </c:pt>
                <c:pt idx="2255">
                  <c:v>4.7598968571178346E-2</c:v>
                </c:pt>
                <c:pt idx="2256">
                  <c:v>4.7461850384213744E-2</c:v>
                </c:pt>
                <c:pt idx="2257">
                  <c:v>4.724841938748417E-2</c:v>
                </c:pt>
                <c:pt idx="2258">
                  <c:v>4.7064697304069453E-2</c:v>
                </c:pt>
                <c:pt idx="2259">
                  <c:v>4.7026165876030493E-2</c:v>
                </c:pt>
                <c:pt idx="2260">
                  <c:v>4.6998803272672779E-2</c:v>
                </c:pt>
                <c:pt idx="2261">
                  <c:v>4.7023717041659217E-2</c:v>
                </c:pt>
                <c:pt idx="2262">
                  <c:v>4.6931940352689105E-2</c:v>
                </c:pt>
                <c:pt idx="2263">
                  <c:v>4.6687155287331722E-2</c:v>
                </c:pt>
                <c:pt idx="2264">
                  <c:v>4.6428050350433001E-2</c:v>
                </c:pt>
                <c:pt idx="2265">
                  <c:v>4.627758713150959E-2</c:v>
                </c:pt>
                <c:pt idx="2266">
                  <c:v>4.615102920495142E-2</c:v>
                </c:pt>
                <c:pt idx="2267">
                  <c:v>4.6022915273711378E-2</c:v>
                </c:pt>
                <c:pt idx="2268">
                  <c:v>4.5889686774549375E-2</c:v>
                </c:pt>
                <c:pt idx="2269">
                  <c:v>4.5800141938577288E-2</c:v>
                </c:pt>
                <c:pt idx="2270">
                  <c:v>4.5767434642443629E-2</c:v>
                </c:pt>
                <c:pt idx="2271">
                  <c:v>4.5745487446164836E-2</c:v>
                </c:pt>
                <c:pt idx="2272">
                  <c:v>4.5718635459206354E-2</c:v>
                </c:pt>
                <c:pt idx="2273">
                  <c:v>4.5679253292232533E-2</c:v>
                </c:pt>
                <c:pt idx="2274">
                  <c:v>4.5662398633643402E-2</c:v>
                </c:pt>
                <c:pt idx="2275">
                  <c:v>4.5649400747572344E-2</c:v>
                </c:pt>
                <c:pt idx="2276">
                  <c:v>4.5629651311469899E-2</c:v>
                </c:pt>
                <c:pt idx="2277">
                  <c:v>4.5617295277028298E-2</c:v>
                </c:pt>
                <c:pt idx="2278">
                  <c:v>4.5589566876833125E-2</c:v>
                </c:pt>
                <c:pt idx="2279">
                  <c:v>4.5593762102067878E-2</c:v>
                </c:pt>
                <c:pt idx="2280">
                  <c:v>4.5580296519817987E-2</c:v>
                </c:pt>
                <c:pt idx="2281">
                  <c:v>4.552269788791357E-2</c:v>
                </c:pt>
                <c:pt idx="2282">
                  <c:v>4.5298480502303506E-2</c:v>
                </c:pt>
                <c:pt idx="2283">
                  <c:v>4.5192637871094891E-2</c:v>
                </c:pt>
                <c:pt idx="2284">
                  <c:v>4.5152090925331213E-2</c:v>
                </c:pt>
                <c:pt idx="2285">
                  <c:v>4.5023266629211571E-2</c:v>
                </c:pt>
                <c:pt idx="2286">
                  <c:v>4.4863920003955803E-2</c:v>
                </c:pt>
                <c:pt idx="2287">
                  <c:v>4.4852508656483214E-2</c:v>
                </c:pt>
                <c:pt idx="2288">
                  <c:v>4.487472146282525E-2</c:v>
                </c:pt>
                <c:pt idx="2289">
                  <c:v>4.4867140846037677E-2</c:v>
                </c:pt>
                <c:pt idx="2290">
                  <c:v>4.4865301199359352E-2</c:v>
                </c:pt>
                <c:pt idx="2291">
                  <c:v>4.4865800742847128E-2</c:v>
                </c:pt>
                <c:pt idx="2292">
                  <c:v>4.4851637671559329E-2</c:v>
                </c:pt>
                <c:pt idx="2293">
                  <c:v>4.4839111197627658E-2</c:v>
                </c:pt>
                <c:pt idx="2294">
                  <c:v>4.4835617610230659E-2</c:v>
                </c:pt>
                <c:pt idx="2295">
                  <c:v>4.4834005289053423E-2</c:v>
                </c:pt>
                <c:pt idx="2296">
                  <c:v>4.4811707822999938E-2</c:v>
                </c:pt>
                <c:pt idx="2297">
                  <c:v>4.4794531239169814E-2</c:v>
                </c:pt>
                <c:pt idx="2298">
                  <c:v>4.4793443625381915E-2</c:v>
                </c:pt>
                <c:pt idx="2299">
                  <c:v>4.4797518173238605E-2</c:v>
                </c:pt>
                <c:pt idx="2300">
                  <c:v>4.4854238393499342E-2</c:v>
                </c:pt>
                <c:pt idx="2301">
                  <c:v>4.4987405509025052E-2</c:v>
                </c:pt>
                <c:pt idx="2302">
                  <c:v>4.5245048031997137E-2</c:v>
                </c:pt>
                <c:pt idx="2303">
                  <c:v>4.5488336720106777E-2</c:v>
                </c:pt>
                <c:pt idx="2304">
                  <c:v>4.5715461373308855E-2</c:v>
                </c:pt>
                <c:pt idx="2305">
                  <c:v>4.6019781074144825E-2</c:v>
                </c:pt>
                <c:pt idx="2306">
                  <c:v>4.6408470938035219E-2</c:v>
                </c:pt>
                <c:pt idx="2307">
                  <c:v>4.6651206245660361E-2</c:v>
                </c:pt>
                <c:pt idx="2308">
                  <c:v>4.6823356573279754E-2</c:v>
                </c:pt>
                <c:pt idx="2309">
                  <c:v>4.6984470573730626E-2</c:v>
                </c:pt>
                <c:pt idx="2310">
                  <c:v>4.6945293983107927E-2</c:v>
                </c:pt>
                <c:pt idx="2311">
                  <c:v>4.6909485672227927E-2</c:v>
                </c:pt>
                <c:pt idx="2312">
                  <c:v>4.6781445918690955E-2</c:v>
                </c:pt>
                <c:pt idx="2313">
                  <c:v>4.6685377869809114E-2</c:v>
                </c:pt>
                <c:pt idx="2314">
                  <c:v>4.6552611761561197E-2</c:v>
                </c:pt>
                <c:pt idx="2315">
                  <c:v>4.6482060055334867E-2</c:v>
                </c:pt>
                <c:pt idx="2316">
                  <c:v>4.6392290294422003E-2</c:v>
                </c:pt>
                <c:pt idx="2317">
                  <c:v>4.6316456998875433E-2</c:v>
                </c:pt>
                <c:pt idx="2318">
                  <c:v>4.6267431796486874E-2</c:v>
                </c:pt>
                <c:pt idx="2319">
                  <c:v>4.622249116043424E-2</c:v>
                </c:pt>
                <c:pt idx="2320">
                  <c:v>4.6197141159037038E-2</c:v>
                </c:pt>
                <c:pt idx="2321">
                  <c:v>4.6215066057224564E-2</c:v>
                </c:pt>
                <c:pt idx="2322">
                  <c:v>4.6233122643669508E-2</c:v>
                </c:pt>
                <c:pt idx="2323">
                  <c:v>4.6227893544521843E-2</c:v>
                </c:pt>
                <c:pt idx="2324">
                  <c:v>4.6207055876380632E-2</c:v>
                </c:pt>
                <c:pt idx="2325">
                  <c:v>4.6187251675758573E-2</c:v>
                </c:pt>
                <c:pt idx="2326">
                  <c:v>4.6187810493507828E-2</c:v>
                </c:pt>
                <c:pt idx="2327">
                  <c:v>4.6176319655801004E-2</c:v>
                </c:pt>
                <c:pt idx="2328">
                  <c:v>4.6181898233605648E-2</c:v>
                </c:pt>
                <c:pt idx="2329">
                  <c:v>4.6210896637235793E-2</c:v>
                </c:pt>
                <c:pt idx="2330">
                  <c:v>4.6287500444631216E-2</c:v>
                </c:pt>
                <c:pt idx="2331">
                  <c:v>4.6406090314118756E-2</c:v>
                </c:pt>
                <c:pt idx="2332">
                  <c:v>4.6542803689775952E-2</c:v>
                </c:pt>
                <c:pt idx="2333">
                  <c:v>4.664472921956047E-2</c:v>
                </c:pt>
                <c:pt idx="2334">
                  <c:v>4.6819688746254119E-2</c:v>
                </c:pt>
                <c:pt idx="2335">
                  <c:v>4.6950241643352909E-2</c:v>
                </c:pt>
                <c:pt idx="2336">
                  <c:v>4.7056899410302937E-2</c:v>
                </c:pt>
                <c:pt idx="2337">
                  <c:v>4.7155720431866548E-2</c:v>
                </c:pt>
                <c:pt idx="2338">
                  <c:v>4.7226296309297679E-2</c:v>
                </c:pt>
                <c:pt idx="2339">
                  <c:v>4.7349665578697082E-2</c:v>
                </c:pt>
                <c:pt idx="2340">
                  <c:v>4.7491574415043925E-2</c:v>
                </c:pt>
                <c:pt idx="2341">
                  <c:v>4.7599302549503508E-2</c:v>
                </c:pt>
                <c:pt idx="2342">
                  <c:v>4.7627501937494661E-2</c:v>
                </c:pt>
                <c:pt idx="2343">
                  <c:v>4.7625703132214536E-2</c:v>
                </c:pt>
                <c:pt idx="2344">
                  <c:v>4.7613424448106768E-2</c:v>
                </c:pt>
                <c:pt idx="2345">
                  <c:v>4.7610940325088252E-2</c:v>
                </c:pt>
                <c:pt idx="2346">
                  <c:v>4.765153170533562E-2</c:v>
                </c:pt>
                <c:pt idx="2347">
                  <c:v>4.7751935684108404E-2</c:v>
                </c:pt>
                <c:pt idx="2348">
                  <c:v>4.7737482495294789E-2</c:v>
                </c:pt>
                <c:pt idx="2349">
                  <c:v>4.7768764620090644E-2</c:v>
                </c:pt>
                <c:pt idx="2350">
                  <c:v>4.7769460640730385E-2</c:v>
                </c:pt>
                <c:pt idx="2351">
                  <c:v>4.7769490361581818E-2</c:v>
                </c:pt>
                <c:pt idx="2352">
                  <c:v>4.7791670112497311E-2</c:v>
                </c:pt>
                <c:pt idx="2353">
                  <c:v>4.7841536472060166E-2</c:v>
                </c:pt>
                <c:pt idx="2354">
                  <c:v>4.791821739168857E-2</c:v>
                </c:pt>
                <c:pt idx="2355">
                  <c:v>4.7958461061229335E-2</c:v>
                </c:pt>
                <c:pt idx="2356">
                  <c:v>4.8006552515010861E-2</c:v>
                </c:pt>
                <c:pt idx="2357">
                  <c:v>4.8012140860976923E-2</c:v>
                </c:pt>
                <c:pt idx="2358">
                  <c:v>4.8015110055797117E-2</c:v>
                </c:pt>
                <c:pt idx="2359">
                  <c:v>4.7999071263890213E-2</c:v>
                </c:pt>
                <c:pt idx="2360">
                  <c:v>4.8007512689685318E-2</c:v>
                </c:pt>
                <c:pt idx="2361">
                  <c:v>4.7999105451457275E-2</c:v>
                </c:pt>
                <c:pt idx="2362">
                  <c:v>4.8002167713727908E-2</c:v>
                </c:pt>
                <c:pt idx="2363">
                  <c:v>4.7998888211227296E-2</c:v>
                </c:pt>
                <c:pt idx="2364">
                  <c:v>4.8021892802405416E-2</c:v>
                </c:pt>
                <c:pt idx="2365">
                  <c:v>4.8032747294336549E-2</c:v>
                </c:pt>
                <c:pt idx="2366">
                  <c:v>4.804754599729083E-2</c:v>
                </c:pt>
                <c:pt idx="2367">
                  <c:v>4.8050539013117864E-2</c:v>
                </c:pt>
                <c:pt idx="2368">
                  <c:v>4.8130912009694847E-2</c:v>
                </c:pt>
                <c:pt idx="2369">
                  <c:v>4.8235347213616636E-2</c:v>
                </c:pt>
                <c:pt idx="2370">
                  <c:v>4.8323781127204327E-2</c:v>
                </c:pt>
                <c:pt idx="2371">
                  <c:v>4.8371737016244171E-2</c:v>
                </c:pt>
                <c:pt idx="2372">
                  <c:v>4.8368418190688101E-2</c:v>
                </c:pt>
                <c:pt idx="2373">
                  <c:v>4.8369900580012525E-2</c:v>
                </c:pt>
                <c:pt idx="2374">
                  <c:v>4.8376892902447705E-2</c:v>
                </c:pt>
                <c:pt idx="2375">
                  <c:v>4.8394127953601401E-2</c:v>
                </c:pt>
                <c:pt idx="2376">
                  <c:v>4.8423358976229153E-2</c:v>
                </c:pt>
                <c:pt idx="2377">
                  <c:v>4.8429436777605687E-2</c:v>
                </c:pt>
                <c:pt idx="2378">
                  <c:v>4.84290041566037E-2</c:v>
                </c:pt>
                <c:pt idx="2379">
                  <c:v>4.8466551060192334E-2</c:v>
                </c:pt>
                <c:pt idx="2380">
                  <c:v>4.8470692633144352E-2</c:v>
                </c:pt>
                <c:pt idx="2381">
                  <c:v>4.8492073113891553E-2</c:v>
                </c:pt>
                <c:pt idx="2382">
                  <c:v>4.8531481202969975E-2</c:v>
                </c:pt>
                <c:pt idx="2383">
                  <c:v>4.858877078148903E-2</c:v>
                </c:pt>
                <c:pt idx="2384">
                  <c:v>4.8526219087760711E-2</c:v>
                </c:pt>
                <c:pt idx="2385">
                  <c:v>4.8529982346753479E-2</c:v>
                </c:pt>
                <c:pt idx="2386">
                  <c:v>4.8523620099530568E-2</c:v>
                </c:pt>
                <c:pt idx="2387">
                  <c:v>4.8479079386897099E-2</c:v>
                </c:pt>
                <c:pt idx="2388">
                  <c:v>4.8433088465486426E-2</c:v>
                </c:pt>
                <c:pt idx="2389">
                  <c:v>4.8361564031057167E-2</c:v>
                </c:pt>
                <c:pt idx="2390">
                  <c:v>4.8358823741524448E-2</c:v>
                </c:pt>
                <c:pt idx="2391">
                  <c:v>4.8361289949465584E-2</c:v>
                </c:pt>
                <c:pt idx="2392">
                  <c:v>4.8362847584543026E-2</c:v>
                </c:pt>
                <c:pt idx="2393">
                  <c:v>4.8364135968169422E-2</c:v>
                </c:pt>
                <c:pt idx="2394">
                  <c:v>4.8367491664001727E-2</c:v>
                </c:pt>
                <c:pt idx="2395">
                  <c:v>4.837413472026357E-2</c:v>
                </c:pt>
                <c:pt idx="2396">
                  <c:v>4.8376046877071067E-2</c:v>
                </c:pt>
                <c:pt idx="2397">
                  <c:v>4.8369260772762872E-2</c:v>
                </c:pt>
                <c:pt idx="2398">
                  <c:v>4.8383370197683788E-2</c:v>
                </c:pt>
                <c:pt idx="2399">
                  <c:v>4.8397013091508415E-2</c:v>
                </c:pt>
                <c:pt idx="2400">
                  <c:v>4.8404160291326104E-2</c:v>
                </c:pt>
                <c:pt idx="2401">
                  <c:v>4.8375567332026005E-2</c:v>
                </c:pt>
                <c:pt idx="2402">
                  <c:v>4.8298029297190757E-2</c:v>
                </c:pt>
                <c:pt idx="2403">
                  <c:v>4.8272409763722775E-2</c:v>
                </c:pt>
                <c:pt idx="2404">
                  <c:v>4.8188416596041304E-2</c:v>
                </c:pt>
                <c:pt idx="2405">
                  <c:v>4.8101899512281027E-2</c:v>
                </c:pt>
                <c:pt idx="2406">
                  <c:v>4.8086090258531104E-2</c:v>
                </c:pt>
                <c:pt idx="2407">
                  <c:v>4.8090339877214047E-2</c:v>
                </c:pt>
                <c:pt idx="2408">
                  <c:v>4.7990722864016372E-2</c:v>
                </c:pt>
                <c:pt idx="2409">
                  <c:v>4.7925674225235096E-2</c:v>
                </c:pt>
                <c:pt idx="2410">
                  <c:v>4.7831747163112108E-2</c:v>
                </c:pt>
                <c:pt idx="2411">
                  <c:v>4.7690788368311962E-2</c:v>
                </c:pt>
                <c:pt idx="2412">
                  <c:v>4.7591955841193911E-2</c:v>
                </c:pt>
                <c:pt idx="2413">
                  <c:v>4.752690599452513E-2</c:v>
                </c:pt>
                <c:pt idx="2414">
                  <c:v>4.7467628727498837E-2</c:v>
                </c:pt>
                <c:pt idx="2415">
                  <c:v>4.7432990989746342E-2</c:v>
                </c:pt>
                <c:pt idx="2416">
                  <c:v>4.7436823992199034E-2</c:v>
                </c:pt>
                <c:pt idx="2417">
                  <c:v>4.7420138321167357E-2</c:v>
                </c:pt>
                <c:pt idx="2418">
                  <c:v>4.7417378078694249E-2</c:v>
                </c:pt>
                <c:pt idx="2419">
                  <c:v>4.7422158947772866E-2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05-419B-9348-F032E45E5E15}"/>
            </c:ext>
          </c:extLst>
        </c:ser>
        <c:ser>
          <c:idx val="7"/>
          <c:order val="7"/>
          <c:tx>
            <c:strRef>
              <c:f>グラフ元_2011_5_2!$H$1</c:f>
              <c:strCache>
                <c:ptCount val="1"/>
                <c:pt idx="0">
                  <c:v>-2σ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グラフ元_2011_5_2!$H$2:$H$2421</c:f>
              <c:numCache>
                <c:formatCode>General</c:formatCode>
                <c:ptCount val="2420"/>
                <c:pt idx="0">
                  <c:v>7.6287050059790654E-2</c:v>
                </c:pt>
                <c:pt idx="1">
                  <c:v>7.604283194738802E-2</c:v>
                </c:pt>
                <c:pt idx="2">
                  <c:v>7.5968606664655644E-2</c:v>
                </c:pt>
                <c:pt idx="3">
                  <c:v>7.6289343267048976E-2</c:v>
                </c:pt>
                <c:pt idx="4">
                  <c:v>7.6762784673741521E-2</c:v>
                </c:pt>
                <c:pt idx="5">
                  <c:v>7.7056718950165776E-2</c:v>
                </c:pt>
                <c:pt idx="6">
                  <c:v>7.7287350234950855E-2</c:v>
                </c:pt>
                <c:pt idx="7">
                  <c:v>7.7456875775889722E-2</c:v>
                </c:pt>
                <c:pt idx="8">
                  <c:v>7.7532742504644647E-2</c:v>
                </c:pt>
                <c:pt idx="9">
                  <c:v>7.7545993335068161E-2</c:v>
                </c:pt>
                <c:pt idx="10">
                  <c:v>7.7429378514631983E-2</c:v>
                </c:pt>
                <c:pt idx="11">
                  <c:v>7.7230685257463988E-2</c:v>
                </c:pt>
                <c:pt idx="12">
                  <c:v>7.7012771478960948E-2</c:v>
                </c:pt>
                <c:pt idx="13">
                  <c:v>7.692305461979812E-2</c:v>
                </c:pt>
                <c:pt idx="14">
                  <c:v>7.6880262711848432E-2</c:v>
                </c:pt>
                <c:pt idx="15">
                  <c:v>7.6845301772090174E-2</c:v>
                </c:pt>
                <c:pt idx="16">
                  <c:v>7.6801139161409113E-2</c:v>
                </c:pt>
                <c:pt idx="17">
                  <c:v>7.6794826389256179E-2</c:v>
                </c:pt>
                <c:pt idx="18">
                  <c:v>7.682140490997752E-2</c:v>
                </c:pt>
                <c:pt idx="19">
                  <c:v>7.6814238615546787E-2</c:v>
                </c:pt>
                <c:pt idx="20">
                  <c:v>7.6816332057584258E-2</c:v>
                </c:pt>
                <c:pt idx="21">
                  <c:v>7.692209946971236E-2</c:v>
                </c:pt>
                <c:pt idx="22">
                  <c:v>7.7041913833244213E-2</c:v>
                </c:pt>
                <c:pt idx="23">
                  <c:v>7.7116284573273797E-2</c:v>
                </c:pt>
                <c:pt idx="24">
                  <c:v>7.6957101813061674E-2</c:v>
                </c:pt>
                <c:pt idx="25">
                  <c:v>7.6835485069293136E-2</c:v>
                </c:pt>
                <c:pt idx="26">
                  <c:v>7.6670603084752986E-2</c:v>
                </c:pt>
                <c:pt idx="27">
                  <c:v>7.656017542789921E-2</c:v>
                </c:pt>
                <c:pt idx="28">
                  <c:v>7.6454292066933563E-2</c:v>
                </c:pt>
                <c:pt idx="29">
                  <c:v>7.6428817512567693E-2</c:v>
                </c:pt>
                <c:pt idx="30">
                  <c:v>7.6563790330442819E-2</c:v>
                </c:pt>
                <c:pt idx="31">
                  <c:v>7.6865207081117923E-2</c:v>
                </c:pt>
                <c:pt idx="32">
                  <c:v>7.7116886300570994E-2</c:v>
                </c:pt>
                <c:pt idx="33">
                  <c:v>7.7365396362706271E-2</c:v>
                </c:pt>
                <c:pt idx="34">
                  <c:v>7.7555011975460553E-2</c:v>
                </c:pt>
                <c:pt idx="35">
                  <c:v>7.7790306387519936E-2</c:v>
                </c:pt>
                <c:pt idx="36">
                  <c:v>7.80994511451997E-2</c:v>
                </c:pt>
                <c:pt idx="37">
                  <c:v>7.8420263452538941E-2</c:v>
                </c:pt>
                <c:pt idx="38">
                  <c:v>7.8717836308117711E-2</c:v>
                </c:pt>
                <c:pt idx="39">
                  <c:v>7.9175818305520868E-2</c:v>
                </c:pt>
                <c:pt idx="40">
                  <c:v>7.9464804989789237E-2</c:v>
                </c:pt>
                <c:pt idx="41">
                  <c:v>7.995696806182899E-2</c:v>
                </c:pt>
                <c:pt idx="42">
                  <c:v>8.0424092941963038E-2</c:v>
                </c:pt>
                <c:pt idx="43">
                  <c:v>8.0576973638809238E-2</c:v>
                </c:pt>
                <c:pt idx="44">
                  <c:v>8.0502803630071604E-2</c:v>
                </c:pt>
                <c:pt idx="45">
                  <c:v>8.0370140500172424E-2</c:v>
                </c:pt>
                <c:pt idx="46">
                  <c:v>7.9981785871657565E-2</c:v>
                </c:pt>
                <c:pt idx="47">
                  <c:v>7.9858651739206241E-2</c:v>
                </c:pt>
                <c:pt idx="48">
                  <c:v>7.9787520096800388E-2</c:v>
                </c:pt>
                <c:pt idx="49">
                  <c:v>7.9837612780840034E-2</c:v>
                </c:pt>
                <c:pt idx="50">
                  <c:v>7.9934054850859332E-2</c:v>
                </c:pt>
                <c:pt idx="51">
                  <c:v>8.0105452522987855E-2</c:v>
                </c:pt>
                <c:pt idx="52">
                  <c:v>8.0114259042404476E-2</c:v>
                </c:pt>
                <c:pt idx="53">
                  <c:v>8.0123662664063039E-2</c:v>
                </c:pt>
                <c:pt idx="54">
                  <c:v>8.0124494911538863E-2</c:v>
                </c:pt>
                <c:pt idx="55">
                  <c:v>8.0111265759067796E-2</c:v>
                </c:pt>
                <c:pt idx="56">
                  <c:v>8.0110142952540112E-2</c:v>
                </c:pt>
                <c:pt idx="57">
                  <c:v>8.0109952123766759E-2</c:v>
                </c:pt>
                <c:pt idx="58">
                  <c:v>8.0094017876730678E-2</c:v>
                </c:pt>
                <c:pt idx="59">
                  <c:v>8.0088529907620082E-2</c:v>
                </c:pt>
                <c:pt idx="60">
                  <c:v>8.0015638788534862E-2</c:v>
                </c:pt>
                <c:pt idx="61">
                  <c:v>7.9977533473472071E-2</c:v>
                </c:pt>
                <c:pt idx="62">
                  <c:v>7.982412540935134E-2</c:v>
                </c:pt>
                <c:pt idx="63">
                  <c:v>7.9658550008716716E-2</c:v>
                </c:pt>
                <c:pt idx="64">
                  <c:v>7.9891237137656293E-2</c:v>
                </c:pt>
                <c:pt idx="65">
                  <c:v>8.0185612903083806E-2</c:v>
                </c:pt>
                <c:pt idx="66">
                  <c:v>8.0504823599627615E-2</c:v>
                </c:pt>
                <c:pt idx="67">
                  <c:v>7.9728340342370516E-2</c:v>
                </c:pt>
                <c:pt idx="68">
                  <c:v>8.0024775003474061E-2</c:v>
                </c:pt>
                <c:pt idx="69">
                  <c:v>7.99690707360345E-2</c:v>
                </c:pt>
                <c:pt idx="70">
                  <c:v>8.009800740348548E-2</c:v>
                </c:pt>
                <c:pt idx="71">
                  <c:v>8.0237870340022222E-2</c:v>
                </c:pt>
                <c:pt idx="72">
                  <c:v>8.0413368377801428E-2</c:v>
                </c:pt>
                <c:pt idx="73">
                  <c:v>8.0708456542551085E-2</c:v>
                </c:pt>
                <c:pt idx="74">
                  <c:v>8.0950286445324135E-2</c:v>
                </c:pt>
                <c:pt idx="75">
                  <c:v>8.1331239751705128E-2</c:v>
                </c:pt>
                <c:pt idx="76">
                  <c:v>8.1619370771989885E-2</c:v>
                </c:pt>
                <c:pt idx="77">
                  <c:v>8.1871309647350093E-2</c:v>
                </c:pt>
                <c:pt idx="78">
                  <c:v>8.2062681554007186E-2</c:v>
                </c:pt>
                <c:pt idx="79">
                  <c:v>8.2185964987693358E-2</c:v>
                </c:pt>
                <c:pt idx="80">
                  <c:v>8.213688819582933E-2</c:v>
                </c:pt>
                <c:pt idx="81">
                  <c:v>8.2086846298379798E-2</c:v>
                </c:pt>
                <c:pt idx="82">
                  <c:v>8.1802951625423712E-2</c:v>
                </c:pt>
                <c:pt idx="83">
                  <c:v>8.1582949437197919E-2</c:v>
                </c:pt>
                <c:pt idx="84">
                  <c:v>8.1564055935763422E-2</c:v>
                </c:pt>
                <c:pt idx="85">
                  <c:v>8.1549399736457709E-2</c:v>
                </c:pt>
                <c:pt idx="86">
                  <c:v>8.151168218914441E-2</c:v>
                </c:pt>
                <c:pt idx="87">
                  <c:v>8.2061728251154611E-2</c:v>
                </c:pt>
                <c:pt idx="88">
                  <c:v>8.1918798329708123E-2</c:v>
                </c:pt>
                <c:pt idx="89">
                  <c:v>8.1946828196822905E-2</c:v>
                </c:pt>
                <c:pt idx="90">
                  <c:v>8.172513269051418E-2</c:v>
                </c:pt>
                <c:pt idx="91">
                  <c:v>8.1697647743042071E-2</c:v>
                </c:pt>
                <c:pt idx="92">
                  <c:v>8.1662070828702318E-2</c:v>
                </c:pt>
                <c:pt idx="93">
                  <c:v>8.160842348267304E-2</c:v>
                </c:pt>
                <c:pt idx="94">
                  <c:v>8.1420572404342001E-2</c:v>
                </c:pt>
                <c:pt idx="95">
                  <c:v>8.1537910102405561E-2</c:v>
                </c:pt>
                <c:pt idx="96">
                  <c:v>8.1648163978634239E-2</c:v>
                </c:pt>
                <c:pt idx="97">
                  <c:v>8.1900138649483159E-2</c:v>
                </c:pt>
                <c:pt idx="98">
                  <c:v>8.1933315357528361E-2</c:v>
                </c:pt>
                <c:pt idx="99">
                  <c:v>8.1883132051144364E-2</c:v>
                </c:pt>
                <c:pt idx="100">
                  <c:v>8.1863164010450656E-2</c:v>
                </c:pt>
                <c:pt idx="101">
                  <c:v>8.1584369665601578E-2</c:v>
                </c:pt>
                <c:pt idx="102">
                  <c:v>8.1315733102183041E-2</c:v>
                </c:pt>
                <c:pt idx="103">
                  <c:v>8.1126921529224252E-2</c:v>
                </c:pt>
                <c:pt idx="104">
                  <c:v>8.1028750907883487E-2</c:v>
                </c:pt>
                <c:pt idx="105">
                  <c:v>8.0790513030648742E-2</c:v>
                </c:pt>
                <c:pt idx="106">
                  <c:v>8.0782684128185067E-2</c:v>
                </c:pt>
                <c:pt idx="107">
                  <c:v>8.0834049006918013E-2</c:v>
                </c:pt>
                <c:pt idx="108">
                  <c:v>8.0905210443877981E-2</c:v>
                </c:pt>
                <c:pt idx="109">
                  <c:v>8.1027554604584412E-2</c:v>
                </c:pt>
                <c:pt idx="110">
                  <c:v>8.1242233231545558E-2</c:v>
                </c:pt>
                <c:pt idx="111">
                  <c:v>8.1115851365046107E-2</c:v>
                </c:pt>
                <c:pt idx="112">
                  <c:v>8.0819546688728192E-2</c:v>
                </c:pt>
                <c:pt idx="113">
                  <c:v>8.0514907171424954E-2</c:v>
                </c:pt>
                <c:pt idx="114">
                  <c:v>8.0510939735249254E-2</c:v>
                </c:pt>
                <c:pt idx="115">
                  <c:v>8.0185996906666848E-2</c:v>
                </c:pt>
                <c:pt idx="116">
                  <c:v>8.0064969694006519E-2</c:v>
                </c:pt>
                <c:pt idx="117">
                  <c:v>7.9717326906839095E-2</c:v>
                </c:pt>
                <c:pt idx="118">
                  <c:v>7.9364194927220674E-2</c:v>
                </c:pt>
                <c:pt idx="119">
                  <c:v>7.8824370760613743E-2</c:v>
                </c:pt>
                <c:pt idx="120">
                  <c:v>7.84345876540683E-2</c:v>
                </c:pt>
                <c:pt idx="121">
                  <c:v>7.8204884551137235E-2</c:v>
                </c:pt>
                <c:pt idx="122">
                  <c:v>7.8054031253563458E-2</c:v>
                </c:pt>
                <c:pt idx="123">
                  <c:v>7.7231218637874674E-2</c:v>
                </c:pt>
                <c:pt idx="124">
                  <c:v>7.7067680170413183E-2</c:v>
                </c:pt>
                <c:pt idx="125">
                  <c:v>7.7038136324012588E-2</c:v>
                </c:pt>
                <c:pt idx="126">
                  <c:v>7.6807447861544101E-2</c:v>
                </c:pt>
                <c:pt idx="127">
                  <c:v>7.659453574399834E-2</c:v>
                </c:pt>
                <c:pt idx="128">
                  <c:v>7.6168965117097198E-2</c:v>
                </c:pt>
                <c:pt idx="129">
                  <c:v>7.5825317390526906E-2</c:v>
                </c:pt>
                <c:pt idx="130">
                  <c:v>7.5522049559788612E-2</c:v>
                </c:pt>
                <c:pt idx="131">
                  <c:v>7.5195989116182263E-2</c:v>
                </c:pt>
                <c:pt idx="132">
                  <c:v>7.4846720467125441E-2</c:v>
                </c:pt>
                <c:pt idx="133">
                  <c:v>7.4627545587030053E-2</c:v>
                </c:pt>
                <c:pt idx="134">
                  <c:v>7.4509328664382049E-2</c:v>
                </c:pt>
                <c:pt idx="135">
                  <c:v>7.4429147706231394E-2</c:v>
                </c:pt>
                <c:pt idx="136">
                  <c:v>7.4593832159872295E-2</c:v>
                </c:pt>
                <c:pt idx="137">
                  <c:v>7.4652899148585805E-2</c:v>
                </c:pt>
                <c:pt idx="138">
                  <c:v>7.4817828368171246E-2</c:v>
                </c:pt>
                <c:pt idx="139">
                  <c:v>7.4869916720036539E-2</c:v>
                </c:pt>
                <c:pt idx="140">
                  <c:v>7.4943994293567046E-2</c:v>
                </c:pt>
                <c:pt idx="141">
                  <c:v>7.5151419182146059E-2</c:v>
                </c:pt>
                <c:pt idx="142">
                  <c:v>7.536539429709764E-2</c:v>
                </c:pt>
                <c:pt idx="143">
                  <c:v>7.5404784935352867E-2</c:v>
                </c:pt>
                <c:pt idx="144">
                  <c:v>7.5379925580408125E-2</c:v>
                </c:pt>
                <c:pt idx="145">
                  <c:v>7.5364864071662083E-2</c:v>
                </c:pt>
                <c:pt idx="146">
                  <c:v>7.5365384942859839E-2</c:v>
                </c:pt>
                <c:pt idx="147">
                  <c:v>7.5328526919130043E-2</c:v>
                </c:pt>
                <c:pt idx="148">
                  <c:v>7.5398970604060464E-2</c:v>
                </c:pt>
                <c:pt idx="149">
                  <c:v>7.5406350159278518E-2</c:v>
                </c:pt>
                <c:pt idx="150">
                  <c:v>7.5548783353441701E-2</c:v>
                </c:pt>
                <c:pt idx="151">
                  <c:v>7.5730231320872074E-2</c:v>
                </c:pt>
                <c:pt idx="152">
                  <c:v>7.5956230273440214E-2</c:v>
                </c:pt>
                <c:pt idx="153">
                  <c:v>7.6071046451622534E-2</c:v>
                </c:pt>
                <c:pt idx="154">
                  <c:v>7.6315340987767488E-2</c:v>
                </c:pt>
                <c:pt idx="155">
                  <c:v>7.6293928850002912E-2</c:v>
                </c:pt>
                <c:pt idx="156">
                  <c:v>7.6184562463974939E-2</c:v>
                </c:pt>
                <c:pt idx="157">
                  <c:v>7.6070745968084733E-2</c:v>
                </c:pt>
                <c:pt idx="158">
                  <c:v>7.5889783900452007E-2</c:v>
                </c:pt>
                <c:pt idx="159">
                  <c:v>7.5684776438393192E-2</c:v>
                </c:pt>
                <c:pt idx="160">
                  <c:v>7.5409593703011077E-2</c:v>
                </c:pt>
                <c:pt idx="161">
                  <c:v>7.5081122788292001E-2</c:v>
                </c:pt>
                <c:pt idx="162">
                  <c:v>7.4854325381520648E-2</c:v>
                </c:pt>
                <c:pt idx="163">
                  <c:v>7.4863470230645657E-2</c:v>
                </c:pt>
                <c:pt idx="164">
                  <c:v>7.4742140465478349E-2</c:v>
                </c:pt>
                <c:pt idx="165">
                  <c:v>7.4745853662215506E-2</c:v>
                </c:pt>
                <c:pt idx="166">
                  <c:v>7.4745831352934139E-2</c:v>
                </c:pt>
                <c:pt idx="167">
                  <c:v>7.4598391005049364E-2</c:v>
                </c:pt>
                <c:pt idx="168">
                  <c:v>7.4484503742058797E-2</c:v>
                </c:pt>
                <c:pt idx="169">
                  <c:v>7.4317891684449189E-2</c:v>
                </c:pt>
                <c:pt idx="170">
                  <c:v>7.4127703465542802E-2</c:v>
                </c:pt>
                <c:pt idx="171">
                  <c:v>7.4040145271865185E-2</c:v>
                </c:pt>
                <c:pt idx="172">
                  <c:v>7.3888458020840611E-2</c:v>
                </c:pt>
                <c:pt idx="173">
                  <c:v>7.3771935357611673E-2</c:v>
                </c:pt>
                <c:pt idx="174">
                  <c:v>7.3828246497180727E-2</c:v>
                </c:pt>
                <c:pt idx="175">
                  <c:v>7.3823893754874428E-2</c:v>
                </c:pt>
                <c:pt idx="176">
                  <c:v>7.3903261900813269E-2</c:v>
                </c:pt>
                <c:pt idx="177">
                  <c:v>7.3971746999229884E-2</c:v>
                </c:pt>
                <c:pt idx="178">
                  <c:v>7.4000170252284503E-2</c:v>
                </c:pt>
                <c:pt idx="179">
                  <c:v>7.400452971858433E-2</c:v>
                </c:pt>
                <c:pt idx="180">
                  <c:v>7.4017965362648999E-2</c:v>
                </c:pt>
                <c:pt idx="181">
                  <c:v>7.4054874039349392E-2</c:v>
                </c:pt>
                <c:pt idx="182">
                  <c:v>7.4070145814755045E-2</c:v>
                </c:pt>
                <c:pt idx="183">
                  <c:v>7.4080236791753462E-2</c:v>
                </c:pt>
                <c:pt idx="184">
                  <c:v>7.4021659783816363E-2</c:v>
                </c:pt>
                <c:pt idx="185">
                  <c:v>7.4025452476025294E-2</c:v>
                </c:pt>
                <c:pt idx="186">
                  <c:v>7.4022427270440824E-2</c:v>
                </c:pt>
                <c:pt idx="187">
                  <c:v>7.4052806456513937E-2</c:v>
                </c:pt>
                <c:pt idx="188">
                  <c:v>7.4078752525866681E-2</c:v>
                </c:pt>
                <c:pt idx="189">
                  <c:v>7.415043438636644E-2</c:v>
                </c:pt>
                <c:pt idx="190">
                  <c:v>7.4323110425181152E-2</c:v>
                </c:pt>
                <c:pt idx="191">
                  <c:v>7.4410041175295732E-2</c:v>
                </c:pt>
                <c:pt idx="192">
                  <c:v>7.4662322664787589E-2</c:v>
                </c:pt>
                <c:pt idx="193">
                  <c:v>7.4953910217018763E-2</c:v>
                </c:pt>
                <c:pt idx="194">
                  <c:v>7.512916269260024E-2</c:v>
                </c:pt>
                <c:pt idx="195">
                  <c:v>7.5234862735248167E-2</c:v>
                </c:pt>
                <c:pt idx="196">
                  <c:v>7.5310254431746784E-2</c:v>
                </c:pt>
                <c:pt idx="197">
                  <c:v>7.5315676387149838E-2</c:v>
                </c:pt>
                <c:pt idx="198">
                  <c:v>7.5252528743688527E-2</c:v>
                </c:pt>
                <c:pt idx="199">
                  <c:v>7.5339105417977809E-2</c:v>
                </c:pt>
                <c:pt idx="200">
                  <c:v>7.5509919899857988E-2</c:v>
                </c:pt>
                <c:pt idx="201">
                  <c:v>7.5505114012991592E-2</c:v>
                </c:pt>
                <c:pt idx="202">
                  <c:v>7.5508027386881033E-2</c:v>
                </c:pt>
                <c:pt idx="203">
                  <c:v>7.5537835392459077E-2</c:v>
                </c:pt>
                <c:pt idx="204">
                  <c:v>7.5542335990031906E-2</c:v>
                </c:pt>
                <c:pt idx="205">
                  <c:v>7.5533074405120901E-2</c:v>
                </c:pt>
                <c:pt idx="206">
                  <c:v>7.54636487800915E-2</c:v>
                </c:pt>
                <c:pt idx="207">
                  <c:v>7.5419692210829919E-2</c:v>
                </c:pt>
                <c:pt idx="208">
                  <c:v>7.5306460347120047E-2</c:v>
                </c:pt>
                <c:pt idx="209">
                  <c:v>7.5308497837604918E-2</c:v>
                </c:pt>
                <c:pt idx="210">
                  <c:v>7.5253496825156807E-2</c:v>
                </c:pt>
                <c:pt idx="211">
                  <c:v>7.535005398565929E-2</c:v>
                </c:pt>
                <c:pt idx="212">
                  <c:v>7.5427617517294904E-2</c:v>
                </c:pt>
                <c:pt idx="213">
                  <c:v>7.5413476938388332E-2</c:v>
                </c:pt>
                <c:pt idx="214">
                  <c:v>7.5145392673999972E-2</c:v>
                </c:pt>
                <c:pt idx="215">
                  <c:v>7.4913486159146572E-2</c:v>
                </c:pt>
                <c:pt idx="216">
                  <c:v>7.4783755639590818E-2</c:v>
                </c:pt>
                <c:pt idx="217">
                  <c:v>7.4669777898440926E-2</c:v>
                </c:pt>
                <c:pt idx="218">
                  <c:v>7.4390580599397502E-2</c:v>
                </c:pt>
                <c:pt idx="219">
                  <c:v>7.4234901565828917E-2</c:v>
                </c:pt>
                <c:pt idx="220">
                  <c:v>7.4112468506053894E-2</c:v>
                </c:pt>
                <c:pt idx="221">
                  <c:v>7.4029556365617671E-2</c:v>
                </c:pt>
                <c:pt idx="222">
                  <c:v>7.399686715016271E-2</c:v>
                </c:pt>
                <c:pt idx="223">
                  <c:v>7.4002463877937602E-2</c:v>
                </c:pt>
                <c:pt idx="224">
                  <c:v>7.402116550565932E-2</c:v>
                </c:pt>
                <c:pt idx="225">
                  <c:v>7.4023226232654143E-2</c:v>
                </c:pt>
                <c:pt idx="226">
                  <c:v>7.3922496327499129E-2</c:v>
                </c:pt>
                <c:pt idx="227">
                  <c:v>7.3851534931538246E-2</c:v>
                </c:pt>
                <c:pt idx="228">
                  <c:v>7.361578246486089E-2</c:v>
                </c:pt>
                <c:pt idx="229">
                  <c:v>7.3533083339845484E-2</c:v>
                </c:pt>
                <c:pt idx="230">
                  <c:v>7.3526622837129213E-2</c:v>
                </c:pt>
                <c:pt idx="231">
                  <c:v>7.3566843394462955E-2</c:v>
                </c:pt>
                <c:pt idx="232">
                  <c:v>7.3560580642192397E-2</c:v>
                </c:pt>
                <c:pt idx="233">
                  <c:v>7.3565042797225172E-2</c:v>
                </c:pt>
                <c:pt idx="234">
                  <c:v>7.3553808556622996E-2</c:v>
                </c:pt>
                <c:pt idx="235">
                  <c:v>7.3507898784885783E-2</c:v>
                </c:pt>
                <c:pt idx="236">
                  <c:v>7.3506852800571287E-2</c:v>
                </c:pt>
                <c:pt idx="237">
                  <c:v>7.3510190949988494E-2</c:v>
                </c:pt>
                <c:pt idx="238">
                  <c:v>7.3528898127032644E-2</c:v>
                </c:pt>
                <c:pt idx="239">
                  <c:v>7.346609739544073E-2</c:v>
                </c:pt>
                <c:pt idx="240">
                  <c:v>7.3393883333808446E-2</c:v>
                </c:pt>
                <c:pt idx="241">
                  <c:v>7.3326268003562983E-2</c:v>
                </c:pt>
                <c:pt idx="242">
                  <c:v>7.3328631377430661E-2</c:v>
                </c:pt>
                <c:pt idx="243">
                  <c:v>7.3312988215024535E-2</c:v>
                </c:pt>
                <c:pt idx="244">
                  <c:v>7.3332347191074732E-2</c:v>
                </c:pt>
                <c:pt idx="245">
                  <c:v>7.3393357915947949E-2</c:v>
                </c:pt>
                <c:pt idx="246">
                  <c:v>7.3063175954195855E-2</c:v>
                </c:pt>
                <c:pt idx="247">
                  <c:v>7.2656126093018664E-2</c:v>
                </c:pt>
                <c:pt idx="248">
                  <c:v>7.2603373608512545E-2</c:v>
                </c:pt>
                <c:pt idx="249">
                  <c:v>7.2441097353476189E-2</c:v>
                </c:pt>
                <c:pt idx="250">
                  <c:v>7.227069669343858E-2</c:v>
                </c:pt>
                <c:pt idx="251">
                  <c:v>7.2106563054761416E-2</c:v>
                </c:pt>
                <c:pt idx="252">
                  <c:v>7.180328558364131E-2</c:v>
                </c:pt>
                <c:pt idx="253">
                  <c:v>7.1508228908218119E-2</c:v>
                </c:pt>
                <c:pt idx="254">
                  <c:v>7.1244753429268629E-2</c:v>
                </c:pt>
                <c:pt idx="255">
                  <c:v>7.0862563262451161E-2</c:v>
                </c:pt>
                <c:pt idx="256">
                  <c:v>7.0726662075671964E-2</c:v>
                </c:pt>
                <c:pt idx="257">
                  <c:v>7.0739649986829287E-2</c:v>
                </c:pt>
                <c:pt idx="258">
                  <c:v>7.0730638945928029E-2</c:v>
                </c:pt>
                <c:pt idx="259">
                  <c:v>7.0635226890517405E-2</c:v>
                </c:pt>
                <c:pt idx="260">
                  <c:v>7.044447007937335E-2</c:v>
                </c:pt>
                <c:pt idx="261">
                  <c:v>7.0188464043778417E-2</c:v>
                </c:pt>
                <c:pt idx="262">
                  <c:v>6.9987621197077451E-2</c:v>
                </c:pt>
                <c:pt idx="263">
                  <c:v>6.9780782866753752E-2</c:v>
                </c:pt>
                <c:pt idx="264">
                  <c:v>6.9604558846284484E-2</c:v>
                </c:pt>
                <c:pt idx="265">
                  <c:v>6.9439820346307857E-2</c:v>
                </c:pt>
                <c:pt idx="266">
                  <c:v>6.9350193204074762E-2</c:v>
                </c:pt>
                <c:pt idx="267">
                  <c:v>6.9299468691957924E-2</c:v>
                </c:pt>
                <c:pt idx="268">
                  <c:v>6.9422505473585375E-2</c:v>
                </c:pt>
                <c:pt idx="269">
                  <c:v>6.9458513660383497E-2</c:v>
                </c:pt>
                <c:pt idx="270">
                  <c:v>6.9493241498093369E-2</c:v>
                </c:pt>
                <c:pt idx="271">
                  <c:v>6.953485019610342E-2</c:v>
                </c:pt>
                <c:pt idx="272">
                  <c:v>6.9489844984968019E-2</c:v>
                </c:pt>
                <c:pt idx="273">
                  <c:v>6.9274485188008272E-2</c:v>
                </c:pt>
                <c:pt idx="274">
                  <c:v>6.9250336974264012E-2</c:v>
                </c:pt>
                <c:pt idx="275">
                  <c:v>6.922498268402727E-2</c:v>
                </c:pt>
                <c:pt idx="276">
                  <c:v>6.9217782217991242E-2</c:v>
                </c:pt>
                <c:pt idx="277">
                  <c:v>6.9264445808511751E-2</c:v>
                </c:pt>
                <c:pt idx="278">
                  <c:v>6.9329936875488968E-2</c:v>
                </c:pt>
                <c:pt idx="279">
                  <c:v>6.9340770811203073E-2</c:v>
                </c:pt>
                <c:pt idx="280">
                  <c:v>6.933662374890176E-2</c:v>
                </c:pt>
                <c:pt idx="281">
                  <c:v>6.9339764412768359E-2</c:v>
                </c:pt>
                <c:pt idx="282">
                  <c:v>6.9386279924775057E-2</c:v>
                </c:pt>
                <c:pt idx="283">
                  <c:v>6.9518868537289349E-2</c:v>
                </c:pt>
                <c:pt idx="284">
                  <c:v>6.9599900213587307E-2</c:v>
                </c:pt>
                <c:pt idx="285">
                  <c:v>6.9715850548649538E-2</c:v>
                </c:pt>
                <c:pt idx="286">
                  <c:v>6.9667943937997953E-2</c:v>
                </c:pt>
                <c:pt idx="287">
                  <c:v>6.9506409909302513E-2</c:v>
                </c:pt>
                <c:pt idx="288">
                  <c:v>6.9430629127733706E-2</c:v>
                </c:pt>
                <c:pt idx="289">
                  <c:v>6.9345673134890068E-2</c:v>
                </c:pt>
                <c:pt idx="290">
                  <c:v>6.9330339784011888E-2</c:v>
                </c:pt>
                <c:pt idx="291">
                  <c:v>6.9404196505930507E-2</c:v>
                </c:pt>
                <c:pt idx="292">
                  <c:v>6.9504913887762032E-2</c:v>
                </c:pt>
                <c:pt idx="293">
                  <c:v>6.9856083992218834E-2</c:v>
                </c:pt>
                <c:pt idx="294">
                  <c:v>6.9906810633984448E-2</c:v>
                </c:pt>
                <c:pt idx="295">
                  <c:v>7.0069406446557111E-2</c:v>
                </c:pt>
                <c:pt idx="296">
                  <c:v>7.0061271000454298E-2</c:v>
                </c:pt>
                <c:pt idx="297">
                  <c:v>7.0063318210363254E-2</c:v>
                </c:pt>
                <c:pt idx="298">
                  <c:v>6.976653505303991E-2</c:v>
                </c:pt>
                <c:pt idx="299">
                  <c:v>6.9453493077160158E-2</c:v>
                </c:pt>
                <c:pt idx="300">
                  <c:v>6.9128687697540742E-2</c:v>
                </c:pt>
                <c:pt idx="301">
                  <c:v>6.8569366950997038E-2</c:v>
                </c:pt>
                <c:pt idx="302">
                  <c:v>6.8024600868331703E-2</c:v>
                </c:pt>
                <c:pt idx="303">
                  <c:v>6.7630732657530487E-2</c:v>
                </c:pt>
                <c:pt idx="304">
                  <c:v>6.7195366409924906E-2</c:v>
                </c:pt>
                <c:pt idx="305">
                  <c:v>6.6911935856722934E-2</c:v>
                </c:pt>
                <c:pt idx="306">
                  <c:v>6.6699764728603908E-2</c:v>
                </c:pt>
                <c:pt idx="307">
                  <c:v>6.6551444091098727E-2</c:v>
                </c:pt>
                <c:pt idx="308">
                  <c:v>6.6488621311068433E-2</c:v>
                </c:pt>
                <c:pt idx="309">
                  <c:v>6.6557882706679034E-2</c:v>
                </c:pt>
                <c:pt idx="310">
                  <c:v>6.6648642461207705E-2</c:v>
                </c:pt>
                <c:pt idx="311">
                  <c:v>6.674890206423148E-2</c:v>
                </c:pt>
                <c:pt idx="312">
                  <c:v>6.668926448210187E-2</c:v>
                </c:pt>
                <c:pt idx="313">
                  <c:v>6.6797279711358071E-2</c:v>
                </c:pt>
                <c:pt idx="314">
                  <c:v>6.68571600074159E-2</c:v>
                </c:pt>
                <c:pt idx="315">
                  <c:v>6.7131072484435589E-2</c:v>
                </c:pt>
                <c:pt idx="316">
                  <c:v>6.7328672205034842E-2</c:v>
                </c:pt>
                <c:pt idx="317">
                  <c:v>6.7560027454931032E-2</c:v>
                </c:pt>
                <c:pt idx="318">
                  <c:v>6.7676702380821949E-2</c:v>
                </c:pt>
                <c:pt idx="319">
                  <c:v>6.7752140878104647E-2</c:v>
                </c:pt>
                <c:pt idx="320">
                  <c:v>6.7894517037212623E-2</c:v>
                </c:pt>
                <c:pt idx="321">
                  <c:v>6.7888152218473649E-2</c:v>
                </c:pt>
                <c:pt idx="322">
                  <c:v>6.7884522569098535E-2</c:v>
                </c:pt>
                <c:pt idx="323">
                  <c:v>6.7884800343544202E-2</c:v>
                </c:pt>
                <c:pt idx="324">
                  <c:v>6.7913544244142643E-2</c:v>
                </c:pt>
                <c:pt idx="325">
                  <c:v>6.7878794438775744E-2</c:v>
                </c:pt>
                <c:pt idx="326">
                  <c:v>6.7856737941896214E-2</c:v>
                </c:pt>
                <c:pt idx="327">
                  <c:v>6.7915533558468244E-2</c:v>
                </c:pt>
                <c:pt idx="328">
                  <c:v>6.7852271475339718E-2</c:v>
                </c:pt>
                <c:pt idx="329">
                  <c:v>6.780554913086688E-2</c:v>
                </c:pt>
                <c:pt idx="330">
                  <c:v>6.7672905159375921E-2</c:v>
                </c:pt>
                <c:pt idx="331">
                  <c:v>6.7398832587793195E-2</c:v>
                </c:pt>
                <c:pt idx="332">
                  <c:v>6.7023052316816073E-2</c:v>
                </c:pt>
                <c:pt idx="333">
                  <c:v>6.6704769504051534E-2</c:v>
                </c:pt>
                <c:pt idx="334">
                  <c:v>6.6047168572469617E-2</c:v>
                </c:pt>
                <c:pt idx="335">
                  <c:v>6.557998179941639E-2</c:v>
                </c:pt>
                <c:pt idx="336">
                  <c:v>6.5234845566105412E-2</c:v>
                </c:pt>
                <c:pt idx="337">
                  <c:v>6.4970649691061283E-2</c:v>
                </c:pt>
                <c:pt idx="338">
                  <c:v>6.4817208237628474E-2</c:v>
                </c:pt>
                <c:pt idx="339">
                  <c:v>6.4757567863861845E-2</c:v>
                </c:pt>
                <c:pt idx="340">
                  <c:v>6.4717751978950452E-2</c:v>
                </c:pt>
                <c:pt idx="341">
                  <c:v>6.4716398272466433E-2</c:v>
                </c:pt>
                <c:pt idx="342">
                  <c:v>6.4607068386822369E-2</c:v>
                </c:pt>
                <c:pt idx="343">
                  <c:v>6.4558482009387796E-2</c:v>
                </c:pt>
                <c:pt idx="344">
                  <c:v>6.4556526026996991E-2</c:v>
                </c:pt>
                <c:pt idx="345">
                  <c:v>6.4663173545430566E-2</c:v>
                </c:pt>
                <c:pt idx="346">
                  <c:v>6.4826589410214117E-2</c:v>
                </c:pt>
                <c:pt idx="347">
                  <c:v>6.4934087071394864E-2</c:v>
                </c:pt>
                <c:pt idx="348">
                  <c:v>6.5005110811960781E-2</c:v>
                </c:pt>
                <c:pt idx="349">
                  <c:v>6.5033117622077197E-2</c:v>
                </c:pt>
                <c:pt idx="350">
                  <c:v>6.5079106901573466E-2</c:v>
                </c:pt>
                <c:pt idx="351">
                  <c:v>6.5078807010211681E-2</c:v>
                </c:pt>
                <c:pt idx="352">
                  <c:v>6.504105673248653E-2</c:v>
                </c:pt>
                <c:pt idx="353">
                  <c:v>6.4950382925747827E-2</c:v>
                </c:pt>
                <c:pt idx="354">
                  <c:v>6.5041572301257816E-2</c:v>
                </c:pt>
                <c:pt idx="355">
                  <c:v>6.5064430370099277E-2</c:v>
                </c:pt>
                <c:pt idx="356">
                  <c:v>6.4956403922639405E-2</c:v>
                </c:pt>
                <c:pt idx="357">
                  <c:v>6.4770442550266663E-2</c:v>
                </c:pt>
                <c:pt idx="358">
                  <c:v>6.463727898270849E-2</c:v>
                </c:pt>
                <c:pt idx="359">
                  <c:v>6.446564963325209E-2</c:v>
                </c:pt>
                <c:pt idx="360">
                  <c:v>6.4424275311566873E-2</c:v>
                </c:pt>
                <c:pt idx="361">
                  <c:v>6.4357347677867036E-2</c:v>
                </c:pt>
                <c:pt idx="362">
                  <c:v>6.4353592853531469E-2</c:v>
                </c:pt>
                <c:pt idx="363">
                  <c:v>6.4357470243802242E-2</c:v>
                </c:pt>
                <c:pt idx="364">
                  <c:v>6.4358188538633496E-2</c:v>
                </c:pt>
                <c:pt idx="365">
                  <c:v>6.432431778293618E-2</c:v>
                </c:pt>
                <c:pt idx="366">
                  <c:v>6.4329309817135916E-2</c:v>
                </c:pt>
                <c:pt idx="367">
                  <c:v>6.4337638129632474E-2</c:v>
                </c:pt>
                <c:pt idx="368">
                  <c:v>6.4311986219135489E-2</c:v>
                </c:pt>
                <c:pt idx="369">
                  <c:v>6.4394194180228112E-2</c:v>
                </c:pt>
                <c:pt idx="370">
                  <c:v>6.4384988745366412E-2</c:v>
                </c:pt>
                <c:pt idx="371">
                  <c:v>6.438498655950442E-2</c:v>
                </c:pt>
                <c:pt idx="372">
                  <c:v>6.4375252689381615E-2</c:v>
                </c:pt>
                <c:pt idx="373">
                  <c:v>6.4421284842429594E-2</c:v>
                </c:pt>
                <c:pt idx="374">
                  <c:v>6.44783727381045E-2</c:v>
                </c:pt>
                <c:pt idx="375">
                  <c:v>6.4576104397041631E-2</c:v>
                </c:pt>
                <c:pt idx="376">
                  <c:v>6.4766195712882974E-2</c:v>
                </c:pt>
                <c:pt idx="377">
                  <c:v>6.5022309515469764E-2</c:v>
                </c:pt>
                <c:pt idx="378">
                  <c:v>6.5236130282479252E-2</c:v>
                </c:pt>
                <c:pt idx="379">
                  <c:v>6.5543259802703008E-2</c:v>
                </c:pt>
                <c:pt idx="380">
                  <c:v>6.5687059985514787E-2</c:v>
                </c:pt>
                <c:pt idx="381">
                  <c:v>6.597682957760119E-2</c:v>
                </c:pt>
                <c:pt idx="382">
                  <c:v>6.6101018592509567E-2</c:v>
                </c:pt>
                <c:pt idx="383">
                  <c:v>6.6141742725924546E-2</c:v>
                </c:pt>
                <c:pt idx="384">
                  <c:v>6.590992132726485E-2</c:v>
                </c:pt>
                <c:pt idx="385">
                  <c:v>6.5562577065748473E-2</c:v>
                </c:pt>
                <c:pt idx="386">
                  <c:v>6.5540234283813406E-2</c:v>
                </c:pt>
                <c:pt idx="387">
                  <c:v>6.5500952350170158E-2</c:v>
                </c:pt>
                <c:pt idx="388">
                  <c:v>6.5459083954021793E-2</c:v>
                </c:pt>
                <c:pt idx="389">
                  <c:v>6.5439701866367078E-2</c:v>
                </c:pt>
                <c:pt idx="390">
                  <c:v>6.5458272007586901E-2</c:v>
                </c:pt>
                <c:pt idx="391">
                  <c:v>6.5555718994860207E-2</c:v>
                </c:pt>
                <c:pt idx="392">
                  <c:v>6.5595398241105968E-2</c:v>
                </c:pt>
                <c:pt idx="393">
                  <c:v>6.565147078395657E-2</c:v>
                </c:pt>
                <c:pt idx="394">
                  <c:v>6.5771019746631645E-2</c:v>
                </c:pt>
                <c:pt idx="395">
                  <c:v>6.5896170614893265E-2</c:v>
                </c:pt>
                <c:pt idx="396">
                  <c:v>6.603256384585135E-2</c:v>
                </c:pt>
                <c:pt idx="397">
                  <c:v>6.6285628922460108E-2</c:v>
                </c:pt>
                <c:pt idx="398">
                  <c:v>6.6501549427991996E-2</c:v>
                </c:pt>
                <c:pt idx="399">
                  <c:v>6.6763302358766541E-2</c:v>
                </c:pt>
                <c:pt idx="400">
                  <c:v>6.6977544225647501E-2</c:v>
                </c:pt>
                <c:pt idx="401">
                  <c:v>6.7115957612800273E-2</c:v>
                </c:pt>
                <c:pt idx="402">
                  <c:v>6.7463314887740142E-2</c:v>
                </c:pt>
                <c:pt idx="403">
                  <c:v>6.7318595566440459E-2</c:v>
                </c:pt>
                <c:pt idx="404">
                  <c:v>6.7294993682164267E-2</c:v>
                </c:pt>
                <c:pt idx="405">
                  <c:v>6.7347904613624443E-2</c:v>
                </c:pt>
                <c:pt idx="406">
                  <c:v>6.7283444226516456E-2</c:v>
                </c:pt>
                <c:pt idx="407">
                  <c:v>6.7135851215309045E-2</c:v>
                </c:pt>
                <c:pt idx="408">
                  <c:v>6.7093454661793908E-2</c:v>
                </c:pt>
                <c:pt idx="409">
                  <c:v>6.7047976296934264E-2</c:v>
                </c:pt>
                <c:pt idx="410">
                  <c:v>6.6983798097511912E-2</c:v>
                </c:pt>
                <c:pt idx="411">
                  <c:v>6.6883762759584728E-2</c:v>
                </c:pt>
                <c:pt idx="412">
                  <c:v>6.6820959082976333E-2</c:v>
                </c:pt>
                <c:pt idx="413">
                  <c:v>6.6840791755592113E-2</c:v>
                </c:pt>
                <c:pt idx="414">
                  <c:v>6.692066535731514E-2</c:v>
                </c:pt>
                <c:pt idx="415">
                  <c:v>6.69579210108011E-2</c:v>
                </c:pt>
                <c:pt idx="416">
                  <c:v>6.7006492466445466E-2</c:v>
                </c:pt>
                <c:pt idx="417">
                  <c:v>6.701744171562643E-2</c:v>
                </c:pt>
                <c:pt idx="418">
                  <c:v>6.7079815875487572E-2</c:v>
                </c:pt>
                <c:pt idx="419">
                  <c:v>6.7126815775287049E-2</c:v>
                </c:pt>
                <c:pt idx="420">
                  <c:v>6.7218929301832861E-2</c:v>
                </c:pt>
                <c:pt idx="421">
                  <c:v>6.7485083567542958E-2</c:v>
                </c:pt>
                <c:pt idx="422">
                  <c:v>6.7715876278181805E-2</c:v>
                </c:pt>
                <c:pt idx="423">
                  <c:v>6.8302657873639414E-2</c:v>
                </c:pt>
                <c:pt idx="424">
                  <c:v>6.8543382021970134E-2</c:v>
                </c:pt>
                <c:pt idx="425">
                  <c:v>6.8650860412071316E-2</c:v>
                </c:pt>
                <c:pt idx="426">
                  <c:v>6.8595912663796083E-2</c:v>
                </c:pt>
                <c:pt idx="427">
                  <c:v>6.8536407003090632E-2</c:v>
                </c:pt>
                <c:pt idx="428">
                  <c:v>6.8304142914413626E-2</c:v>
                </c:pt>
                <c:pt idx="429">
                  <c:v>6.8214158417862741E-2</c:v>
                </c:pt>
                <c:pt idx="430">
                  <c:v>6.8192871887466783E-2</c:v>
                </c:pt>
                <c:pt idx="431">
                  <c:v>6.8192081522990874E-2</c:v>
                </c:pt>
                <c:pt idx="432">
                  <c:v>6.8222700675975037E-2</c:v>
                </c:pt>
                <c:pt idx="433">
                  <c:v>6.815424414570978E-2</c:v>
                </c:pt>
                <c:pt idx="434">
                  <c:v>6.8092680558621055E-2</c:v>
                </c:pt>
                <c:pt idx="435">
                  <c:v>6.8098667536577312E-2</c:v>
                </c:pt>
                <c:pt idx="436">
                  <c:v>6.8119308927834743E-2</c:v>
                </c:pt>
                <c:pt idx="437">
                  <c:v>6.8122866027968215E-2</c:v>
                </c:pt>
                <c:pt idx="438">
                  <c:v>6.8068554022407399E-2</c:v>
                </c:pt>
                <c:pt idx="439">
                  <c:v>6.8107589658442005E-2</c:v>
                </c:pt>
                <c:pt idx="440">
                  <c:v>6.7969990356410964E-2</c:v>
                </c:pt>
                <c:pt idx="441">
                  <c:v>6.7668881311042317E-2</c:v>
                </c:pt>
                <c:pt idx="442">
                  <c:v>6.7650955080980082E-2</c:v>
                </c:pt>
                <c:pt idx="443">
                  <c:v>6.7612417560970431E-2</c:v>
                </c:pt>
                <c:pt idx="444">
                  <c:v>6.7609842992649993E-2</c:v>
                </c:pt>
                <c:pt idx="445">
                  <c:v>6.7645585470941905E-2</c:v>
                </c:pt>
                <c:pt idx="446">
                  <c:v>6.7649819947976322E-2</c:v>
                </c:pt>
                <c:pt idx="447">
                  <c:v>6.7632302790061341E-2</c:v>
                </c:pt>
                <c:pt idx="448">
                  <c:v>6.7716723804091966E-2</c:v>
                </c:pt>
                <c:pt idx="449">
                  <c:v>6.7727723371679385E-2</c:v>
                </c:pt>
                <c:pt idx="450">
                  <c:v>6.7702508992410509E-2</c:v>
                </c:pt>
                <c:pt idx="451">
                  <c:v>6.7622594380023701E-2</c:v>
                </c:pt>
                <c:pt idx="452">
                  <c:v>6.7457353064105191E-2</c:v>
                </c:pt>
                <c:pt idx="453">
                  <c:v>6.7429111883829287E-2</c:v>
                </c:pt>
                <c:pt idx="454">
                  <c:v>6.7395361937918244E-2</c:v>
                </c:pt>
                <c:pt idx="455">
                  <c:v>6.7379064740086272E-2</c:v>
                </c:pt>
                <c:pt idx="456">
                  <c:v>6.7391333682985458E-2</c:v>
                </c:pt>
                <c:pt idx="457">
                  <c:v>6.7450529561564707E-2</c:v>
                </c:pt>
                <c:pt idx="458">
                  <c:v>6.7518945659237065E-2</c:v>
                </c:pt>
                <c:pt idx="459">
                  <c:v>6.7656098260163972E-2</c:v>
                </c:pt>
                <c:pt idx="460">
                  <c:v>6.7892516395565899E-2</c:v>
                </c:pt>
                <c:pt idx="461">
                  <c:v>6.8376987467489853E-2</c:v>
                </c:pt>
                <c:pt idx="462">
                  <c:v>6.8546627480385799E-2</c:v>
                </c:pt>
                <c:pt idx="463">
                  <c:v>6.8818866103151924E-2</c:v>
                </c:pt>
                <c:pt idx="464">
                  <c:v>6.8912109138633604E-2</c:v>
                </c:pt>
                <c:pt idx="465">
                  <c:v>6.9037324885233814E-2</c:v>
                </c:pt>
                <c:pt idx="466">
                  <c:v>6.9131911133828605E-2</c:v>
                </c:pt>
                <c:pt idx="467">
                  <c:v>6.9142135848072356E-2</c:v>
                </c:pt>
                <c:pt idx="468">
                  <c:v>6.9200762750518188E-2</c:v>
                </c:pt>
                <c:pt idx="469">
                  <c:v>6.9262146011904585E-2</c:v>
                </c:pt>
                <c:pt idx="470">
                  <c:v>6.9292545791679691E-2</c:v>
                </c:pt>
                <c:pt idx="471">
                  <c:v>6.9063659447393913E-2</c:v>
                </c:pt>
                <c:pt idx="472">
                  <c:v>6.8939997728253086E-2</c:v>
                </c:pt>
                <c:pt idx="473">
                  <c:v>6.8925949010654353E-2</c:v>
                </c:pt>
                <c:pt idx="474">
                  <c:v>6.8692087434769636E-2</c:v>
                </c:pt>
                <c:pt idx="475">
                  <c:v>6.8217683007208027E-2</c:v>
                </c:pt>
                <c:pt idx="476">
                  <c:v>6.7832801030778281E-2</c:v>
                </c:pt>
                <c:pt idx="477">
                  <c:v>6.7712963246379196E-2</c:v>
                </c:pt>
                <c:pt idx="478">
                  <c:v>6.7621026531600431E-2</c:v>
                </c:pt>
                <c:pt idx="479">
                  <c:v>6.7538259466677589E-2</c:v>
                </c:pt>
                <c:pt idx="480">
                  <c:v>6.750160835188003E-2</c:v>
                </c:pt>
                <c:pt idx="481">
                  <c:v>6.7504850000332461E-2</c:v>
                </c:pt>
                <c:pt idx="482">
                  <c:v>6.7657721285584116E-2</c:v>
                </c:pt>
                <c:pt idx="483">
                  <c:v>6.7656957588240432E-2</c:v>
                </c:pt>
                <c:pt idx="484">
                  <c:v>6.7671008525460263E-2</c:v>
                </c:pt>
                <c:pt idx="485">
                  <c:v>6.7907483382732919E-2</c:v>
                </c:pt>
                <c:pt idx="486">
                  <c:v>6.8125854595596058E-2</c:v>
                </c:pt>
                <c:pt idx="487">
                  <c:v>6.839373027728804E-2</c:v>
                </c:pt>
                <c:pt idx="488">
                  <c:v>6.855349411459366E-2</c:v>
                </c:pt>
                <c:pt idx="489">
                  <c:v>6.8855745910030824E-2</c:v>
                </c:pt>
                <c:pt idx="490">
                  <c:v>6.9290997115411992E-2</c:v>
                </c:pt>
                <c:pt idx="491">
                  <c:v>7.0170892528581136E-2</c:v>
                </c:pt>
                <c:pt idx="492">
                  <c:v>7.1205347278981895E-2</c:v>
                </c:pt>
                <c:pt idx="493">
                  <c:v>7.2329422395006143E-2</c:v>
                </c:pt>
                <c:pt idx="494">
                  <c:v>7.2780984587932418E-2</c:v>
                </c:pt>
                <c:pt idx="495">
                  <c:v>7.3020438645027413E-2</c:v>
                </c:pt>
                <c:pt idx="496">
                  <c:v>7.3168184222747887E-2</c:v>
                </c:pt>
                <c:pt idx="497">
                  <c:v>7.3515628521624826E-2</c:v>
                </c:pt>
                <c:pt idx="498">
                  <c:v>7.3726135962199027E-2</c:v>
                </c:pt>
                <c:pt idx="499">
                  <c:v>7.3946424351958959E-2</c:v>
                </c:pt>
                <c:pt idx="500">
                  <c:v>7.4237712680693471E-2</c:v>
                </c:pt>
                <c:pt idx="501">
                  <c:v>7.439826223184666E-2</c:v>
                </c:pt>
                <c:pt idx="502">
                  <c:v>7.4970278258564033E-2</c:v>
                </c:pt>
                <c:pt idx="503">
                  <c:v>7.5048736566374882E-2</c:v>
                </c:pt>
                <c:pt idx="504">
                  <c:v>7.5079453736595358E-2</c:v>
                </c:pt>
                <c:pt idx="505">
                  <c:v>7.5126977343461743E-2</c:v>
                </c:pt>
                <c:pt idx="506">
                  <c:v>7.3852170196019848E-2</c:v>
                </c:pt>
                <c:pt idx="507">
                  <c:v>7.3293962013582584E-2</c:v>
                </c:pt>
                <c:pt idx="508">
                  <c:v>7.2215531232553504E-2</c:v>
                </c:pt>
                <c:pt idx="509">
                  <c:v>7.1520627846386867E-2</c:v>
                </c:pt>
                <c:pt idx="510">
                  <c:v>7.0931976828954191E-2</c:v>
                </c:pt>
                <c:pt idx="511">
                  <c:v>7.0119270867424144E-2</c:v>
                </c:pt>
                <c:pt idx="512">
                  <c:v>6.9709647867030086E-2</c:v>
                </c:pt>
                <c:pt idx="513">
                  <c:v>6.8654721334993188E-2</c:v>
                </c:pt>
                <c:pt idx="514">
                  <c:v>6.8299215951032444E-2</c:v>
                </c:pt>
                <c:pt idx="515">
                  <c:v>6.7663298590087378E-2</c:v>
                </c:pt>
                <c:pt idx="516">
                  <c:v>6.7051310502604558E-2</c:v>
                </c:pt>
                <c:pt idx="517">
                  <c:v>6.6567105570455448E-2</c:v>
                </c:pt>
                <c:pt idx="518">
                  <c:v>6.6481878933754207E-2</c:v>
                </c:pt>
                <c:pt idx="519">
                  <c:v>6.6317858307212235E-2</c:v>
                </c:pt>
                <c:pt idx="520">
                  <c:v>6.6365102696217593E-2</c:v>
                </c:pt>
                <c:pt idx="521">
                  <c:v>6.6379484620271628E-2</c:v>
                </c:pt>
                <c:pt idx="522">
                  <c:v>6.6377340309846863E-2</c:v>
                </c:pt>
                <c:pt idx="523">
                  <c:v>6.6689643524937225E-2</c:v>
                </c:pt>
                <c:pt idx="524">
                  <c:v>6.7190344292470838E-2</c:v>
                </c:pt>
                <c:pt idx="525">
                  <c:v>6.7924310754702413E-2</c:v>
                </c:pt>
                <c:pt idx="526">
                  <c:v>6.7958265860855432E-2</c:v>
                </c:pt>
                <c:pt idx="527">
                  <c:v>6.8040906698404804E-2</c:v>
                </c:pt>
                <c:pt idx="528">
                  <c:v>6.8042656916370195E-2</c:v>
                </c:pt>
                <c:pt idx="529">
                  <c:v>6.8013740501348535E-2</c:v>
                </c:pt>
                <c:pt idx="530">
                  <c:v>6.8015209438091057E-2</c:v>
                </c:pt>
                <c:pt idx="531">
                  <c:v>6.8064087805044235E-2</c:v>
                </c:pt>
                <c:pt idx="532">
                  <c:v>6.797195023524813E-2</c:v>
                </c:pt>
                <c:pt idx="533">
                  <c:v>6.8141440625249239E-2</c:v>
                </c:pt>
                <c:pt idx="534">
                  <c:v>6.7943465686132951E-2</c:v>
                </c:pt>
                <c:pt idx="535">
                  <c:v>6.8139535356675177E-2</c:v>
                </c:pt>
                <c:pt idx="536">
                  <c:v>6.8487564120548142E-2</c:v>
                </c:pt>
                <c:pt idx="537">
                  <c:v>6.8862314610003375E-2</c:v>
                </c:pt>
                <c:pt idx="538">
                  <c:v>6.8985867534252024E-2</c:v>
                </c:pt>
                <c:pt idx="539">
                  <c:v>6.9315698079983945E-2</c:v>
                </c:pt>
                <c:pt idx="540">
                  <c:v>6.9430777249464268E-2</c:v>
                </c:pt>
                <c:pt idx="541">
                  <c:v>6.9617569469306764E-2</c:v>
                </c:pt>
                <c:pt idx="542">
                  <c:v>7.0136887560610456E-2</c:v>
                </c:pt>
                <c:pt idx="543">
                  <c:v>7.0195264682264225E-2</c:v>
                </c:pt>
                <c:pt idx="544">
                  <c:v>7.0326803834864879E-2</c:v>
                </c:pt>
                <c:pt idx="545">
                  <c:v>7.0462498543905322E-2</c:v>
                </c:pt>
                <c:pt idx="546">
                  <c:v>7.0650469878001498E-2</c:v>
                </c:pt>
                <c:pt idx="547">
                  <c:v>7.0682378393259734E-2</c:v>
                </c:pt>
                <c:pt idx="548">
                  <c:v>7.0988013238505135E-2</c:v>
                </c:pt>
                <c:pt idx="549">
                  <c:v>7.1110431188706594E-2</c:v>
                </c:pt>
                <c:pt idx="550">
                  <c:v>7.1355017335382936E-2</c:v>
                </c:pt>
                <c:pt idx="551">
                  <c:v>7.1120472922793318E-2</c:v>
                </c:pt>
                <c:pt idx="552">
                  <c:v>7.0407989274714672E-2</c:v>
                </c:pt>
                <c:pt idx="553">
                  <c:v>7.005436616857065E-2</c:v>
                </c:pt>
                <c:pt idx="554">
                  <c:v>6.9560535484170308E-2</c:v>
                </c:pt>
                <c:pt idx="555">
                  <c:v>6.9439378329615692E-2</c:v>
                </c:pt>
                <c:pt idx="556">
                  <c:v>6.9434716469634533E-2</c:v>
                </c:pt>
                <c:pt idx="557">
                  <c:v>6.9447726402348683E-2</c:v>
                </c:pt>
                <c:pt idx="558">
                  <c:v>6.9476150902620964E-2</c:v>
                </c:pt>
                <c:pt idx="559">
                  <c:v>6.9406198780533668E-2</c:v>
                </c:pt>
                <c:pt idx="560">
                  <c:v>6.9294923079597115E-2</c:v>
                </c:pt>
                <c:pt idx="561">
                  <c:v>6.9200566325108931E-2</c:v>
                </c:pt>
                <c:pt idx="562">
                  <c:v>6.9125525831816137E-2</c:v>
                </c:pt>
                <c:pt idx="563">
                  <c:v>6.9065010368239935E-2</c:v>
                </c:pt>
                <c:pt idx="564">
                  <c:v>6.9136206346326418E-2</c:v>
                </c:pt>
                <c:pt idx="565">
                  <c:v>6.9212926808463554E-2</c:v>
                </c:pt>
                <c:pt idx="566">
                  <c:v>6.9228278329636891E-2</c:v>
                </c:pt>
                <c:pt idx="567">
                  <c:v>6.923735131217211E-2</c:v>
                </c:pt>
                <c:pt idx="568">
                  <c:v>6.9332506498537227E-2</c:v>
                </c:pt>
                <c:pt idx="569">
                  <c:v>6.9415160895621747E-2</c:v>
                </c:pt>
                <c:pt idx="570">
                  <c:v>6.9420279698707218E-2</c:v>
                </c:pt>
                <c:pt idx="571">
                  <c:v>6.9410431293375499E-2</c:v>
                </c:pt>
                <c:pt idx="572">
                  <c:v>6.9543026436085828E-2</c:v>
                </c:pt>
                <c:pt idx="573">
                  <c:v>6.9584351497141705E-2</c:v>
                </c:pt>
                <c:pt idx="574">
                  <c:v>6.9870045016815652E-2</c:v>
                </c:pt>
                <c:pt idx="575">
                  <c:v>6.9889850220795691E-2</c:v>
                </c:pt>
                <c:pt idx="576">
                  <c:v>6.9579595500099553E-2</c:v>
                </c:pt>
                <c:pt idx="577">
                  <c:v>6.9454023793676323E-2</c:v>
                </c:pt>
                <c:pt idx="578">
                  <c:v>6.9544147799973324E-2</c:v>
                </c:pt>
                <c:pt idx="579">
                  <c:v>6.9535983972668747E-2</c:v>
                </c:pt>
                <c:pt idx="580">
                  <c:v>6.95295481175318E-2</c:v>
                </c:pt>
                <c:pt idx="581">
                  <c:v>6.9496235278557902E-2</c:v>
                </c:pt>
                <c:pt idx="582">
                  <c:v>6.9501316374766017E-2</c:v>
                </c:pt>
                <c:pt idx="583">
                  <c:v>6.9447694890856129E-2</c:v>
                </c:pt>
                <c:pt idx="584">
                  <c:v>6.9457434234635324E-2</c:v>
                </c:pt>
                <c:pt idx="585">
                  <c:v>6.9466112178307851E-2</c:v>
                </c:pt>
                <c:pt idx="586">
                  <c:v>6.9466220781132598E-2</c:v>
                </c:pt>
                <c:pt idx="587">
                  <c:v>6.9553857618702142E-2</c:v>
                </c:pt>
                <c:pt idx="588">
                  <c:v>6.955142924615304E-2</c:v>
                </c:pt>
                <c:pt idx="589">
                  <c:v>6.950768580211171E-2</c:v>
                </c:pt>
                <c:pt idx="590">
                  <c:v>6.9550974127022505E-2</c:v>
                </c:pt>
                <c:pt idx="591">
                  <c:v>6.9397775287009203E-2</c:v>
                </c:pt>
                <c:pt idx="592">
                  <c:v>6.9421750932502732E-2</c:v>
                </c:pt>
                <c:pt idx="593">
                  <c:v>6.9212662059304556E-2</c:v>
                </c:pt>
                <c:pt idx="594">
                  <c:v>6.9137799497940022E-2</c:v>
                </c:pt>
                <c:pt idx="595">
                  <c:v>6.9116475143298259E-2</c:v>
                </c:pt>
                <c:pt idx="596">
                  <c:v>6.9495901048774761E-2</c:v>
                </c:pt>
                <c:pt idx="597">
                  <c:v>6.9808309924094189E-2</c:v>
                </c:pt>
                <c:pt idx="598">
                  <c:v>6.9908981353753633E-2</c:v>
                </c:pt>
                <c:pt idx="599">
                  <c:v>6.9986528286581598E-2</c:v>
                </c:pt>
                <c:pt idx="600">
                  <c:v>7.0150819393794028E-2</c:v>
                </c:pt>
                <c:pt idx="601">
                  <c:v>7.0438036793312106E-2</c:v>
                </c:pt>
                <c:pt idx="602">
                  <c:v>7.050914863237058E-2</c:v>
                </c:pt>
                <c:pt idx="603">
                  <c:v>7.0505110342841334E-2</c:v>
                </c:pt>
                <c:pt idx="604">
                  <c:v>7.0704027013512055E-2</c:v>
                </c:pt>
                <c:pt idx="605">
                  <c:v>7.0884283829478686E-2</c:v>
                </c:pt>
                <c:pt idx="606">
                  <c:v>7.1096854061732759E-2</c:v>
                </c:pt>
                <c:pt idx="607">
                  <c:v>7.1389346922973301E-2</c:v>
                </c:pt>
                <c:pt idx="608">
                  <c:v>7.1576752073926636E-2</c:v>
                </c:pt>
                <c:pt idx="609">
                  <c:v>7.15816891350982E-2</c:v>
                </c:pt>
                <c:pt idx="610">
                  <c:v>7.1670221970302636E-2</c:v>
                </c:pt>
                <c:pt idx="611">
                  <c:v>7.1396258882313074E-2</c:v>
                </c:pt>
                <c:pt idx="612">
                  <c:v>7.1166249529830153E-2</c:v>
                </c:pt>
                <c:pt idx="613">
                  <c:v>7.0914054271926916E-2</c:v>
                </c:pt>
                <c:pt idx="614">
                  <c:v>7.0725260810701074E-2</c:v>
                </c:pt>
                <c:pt idx="615">
                  <c:v>7.0566700053300332E-2</c:v>
                </c:pt>
                <c:pt idx="616">
                  <c:v>7.0327237339774681E-2</c:v>
                </c:pt>
                <c:pt idx="617">
                  <c:v>7.007865242301213E-2</c:v>
                </c:pt>
                <c:pt idx="618">
                  <c:v>6.9737328361465678E-2</c:v>
                </c:pt>
                <c:pt idx="619">
                  <c:v>6.9287054634965775E-2</c:v>
                </c:pt>
                <c:pt idx="620">
                  <c:v>6.9078192076885203E-2</c:v>
                </c:pt>
                <c:pt idx="621">
                  <c:v>6.8768781866933595E-2</c:v>
                </c:pt>
                <c:pt idx="622">
                  <c:v>6.8634012252250631E-2</c:v>
                </c:pt>
                <c:pt idx="623">
                  <c:v>6.8490009409706107E-2</c:v>
                </c:pt>
                <c:pt idx="624">
                  <c:v>6.8451719740538236E-2</c:v>
                </c:pt>
                <c:pt idx="625">
                  <c:v>6.8429237997191764E-2</c:v>
                </c:pt>
                <c:pt idx="626">
                  <c:v>6.8425125522664235E-2</c:v>
                </c:pt>
                <c:pt idx="627">
                  <c:v>6.8524703235030474E-2</c:v>
                </c:pt>
                <c:pt idx="628">
                  <c:v>6.8613810402945508E-2</c:v>
                </c:pt>
                <c:pt idx="629">
                  <c:v>6.8767693418652076E-2</c:v>
                </c:pt>
                <c:pt idx="630">
                  <c:v>6.8942514796350343E-2</c:v>
                </c:pt>
                <c:pt idx="631">
                  <c:v>6.8979706769828536E-2</c:v>
                </c:pt>
                <c:pt idx="632">
                  <c:v>6.9034379082267561E-2</c:v>
                </c:pt>
                <c:pt idx="633">
                  <c:v>6.8990577484363547E-2</c:v>
                </c:pt>
                <c:pt idx="634">
                  <c:v>6.8985982976856583E-2</c:v>
                </c:pt>
                <c:pt idx="635">
                  <c:v>6.8949521201046887E-2</c:v>
                </c:pt>
                <c:pt idx="636">
                  <c:v>6.8923663265229723E-2</c:v>
                </c:pt>
                <c:pt idx="637">
                  <c:v>6.8846125020769797E-2</c:v>
                </c:pt>
                <c:pt idx="638">
                  <c:v>6.8730171550648256E-2</c:v>
                </c:pt>
                <c:pt idx="639">
                  <c:v>6.8727318824233871E-2</c:v>
                </c:pt>
                <c:pt idx="640">
                  <c:v>6.8573559530792097E-2</c:v>
                </c:pt>
                <c:pt idx="641">
                  <c:v>6.8386250053728101E-2</c:v>
                </c:pt>
                <c:pt idx="642">
                  <c:v>6.8328614358822357E-2</c:v>
                </c:pt>
                <c:pt idx="643">
                  <c:v>6.8263205333556135E-2</c:v>
                </c:pt>
                <c:pt idx="644">
                  <c:v>6.8132439607415829E-2</c:v>
                </c:pt>
                <c:pt idx="645">
                  <c:v>6.8034053950856849E-2</c:v>
                </c:pt>
                <c:pt idx="646">
                  <c:v>6.8014421763904515E-2</c:v>
                </c:pt>
                <c:pt idx="647">
                  <c:v>6.7825081766131459E-2</c:v>
                </c:pt>
                <c:pt idx="648">
                  <c:v>6.7804609725143739E-2</c:v>
                </c:pt>
                <c:pt idx="649">
                  <c:v>6.7717887736338203E-2</c:v>
                </c:pt>
                <c:pt idx="650">
                  <c:v>6.7753476069706053E-2</c:v>
                </c:pt>
                <c:pt idx="651">
                  <c:v>6.7888670419586988E-2</c:v>
                </c:pt>
                <c:pt idx="652">
                  <c:v>6.7832866862032187E-2</c:v>
                </c:pt>
                <c:pt idx="653">
                  <c:v>6.7634759432475142E-2</c:v>
                </c:pt>
                <c:pt idx="654">
                  <c:v>6.7376962883716376E-2</c:v>
                </c:pt>
                <c:pt idx="655">
                  <c:v>6.720780576245898E-2</c:v>
                </c:pt>
                <c:pt idx="656">
                  <c:v>6.714908653400839E-2</c:v>
                </c:pt>
                <c:pt idx="657">
                  <c:v>6.714357681238789E-2</c:v>
                </c:pt>
                <c:pt idx="658">
                  <c:v>6.7138607001530543E-2</c:v>
                </c:pt>
                <c:pt idx="659">
                  <c:v>6.7069478492535126E-2</c:v>
                </c:pt>
                <c:pt idx="660">
                  <c:v>6.7068565561810609E-2</c:v>
                </c:pt>
                <c:pt idx="661">
                  <c:v>6.7056009975643691E-2</c:v>
                </c:pt>
                <c:pt idx="662">
                  <c:v>6.7072273530799892E-2</c:v>
                </c:pt>
                <c:pt idx="663">
                  <c:v>6.7041680307024967E-2</c:v>
                </c:pt>
                <c:pt idx="664">
                  <c:v>6.7042939031254203E-2</c:v>
                </c:pt>
                <c:pt idx="665">
                  <c:v>6.7043726096409892E-2</c:v>
                </c:pt>
                <c:pt idx="666">
                  <c:v>6.7126742831451855E-2</c:v>
                </c:pt>
                <c:pt idx="667">
                  <c:v>6.7105617543347151E-2</c:v>
                </c:pt>
                <c:pt idx="668">
                  <c:v>6.7110595856609986E-2</c:v>
                </c:pt>
                <c:pt idx="669">
                  <c:v>6.7094323803188693E-2</c:v>
                </c:pt>
                <c:pt idx="670">
                  <c:v>6.7173436007812976E-2</c:v>
                </c:pt>
                <c:pt idx="671">
                  <c:v>6.716881042506638E-2</c:v>
                </c:pt>
                <c:pt idx="672">
                  <c:v>6.7184547875028408E-2</c:v>
                </c:pt>
                <c:pt idx="673">
                  <c:v>6.7245225668372516E-2</c:v>
                </c:pt>
                <c:pt idx="674">
                  <c:v>6.7434284793648824E-2</c:v>
                </c:pt>
                <c:pt idx="675">
                  <c:v>6.7585078197948609E-2</c:v>
                </c:pt>
                <c:pt idx="676">
                  <c:v>6.7612968297722689E-2</c:v>
                </c:pt>
                <c:pt idx="677">
                  <c:v>6.7266200915432714E-2</c:v>
                </c:pt>
                <c:pt idx="678">
                  <c:v>6.6777323342461295E-2</c:v>
                </c:pt>
                <c:pt idx="679">
                  <c:v>6.6526835575149837E-2</c:v>
                </c:pt>
                <c:pt idx="680">
                  <c:v>6.6249830672410664E-2</c:v>
                </c:pt>
                <c:pt idx="681">
                  <c:v>6.608994143578184E-2</c:v>
                </c:pt>
                <c:pt idx="682">
                  <c:v>6.5892303732304786E-2</c:v>
                </c:pt>
                <c:pt idx="683">
                  <c:v>6.5780163430102456E-2</c:v>
                </c:pt>
                <c:pt idx="684">
                  <c:v>6.55246059393369E-2</c:v>
                </c:pt>
                <c:pt idx="685">
                  <c:v>6.5087342920022731E-2</c:v>
                </c:pt>
                <c:pt idx="686">
                  <c:v>6.479845925499178E-2</c:v>
                </c:pt>
                <c:pt idx="687">
                  <c:v>6.4708142000759167E-2</c:v>
                </c:pt>
                <c:pt idx="688">
                  <c:v>6.4607021981068033E-2</c:v>
                </c:pt>
                <c:pt idx="689">
                  <c:v>6.4524976376602552E-2</c:v>
                </c:pt>
                <c:pt idx="690">
                  <c:v>6.4503192573642606E-2</c:v>
                </c:pt>
                <c:pt idx="691">
                  <c:v>6.4465142943929771E-2</c:v>
                </c:pt>
                <c:pt idx="692">
                  <c:v>6.4524127138298679E-2</c:v>
                </c:pt>
                <c:pt idx="693">
                  <c:v>6.4492251224903138E-2</c:v>
                </c:pt>
                <c:pt idx="694">
                  <c:v>6.4589661584692412E-2</c:v>
                </c:pt>
                <c:pt idx="695">
                  <c:v>6.4699120380477385E-2</c:v>
                </c:pt>
                <c:pt idx="696">
                  <c:v>6.4735718914360807E-2</c:v>
                </c:pt>
                <c:pt idx="697">
                  <c:v>6.4667960927305382E-2</c:v>
                </c:pt>
                <c:pt idx="698">
                  <c:v>6.4499561236461292E-2</c:v>
                </c:pt>
                <c:pt idx="699">
                  <c:v>6.4431930423085204E-2</c:v>
                </c:pt>
                <c:pt idx="700">
                  <c:v>6.4384673509002885E-2</c:v>
                </c:pt>
                <c:pt idx="701">
                  <c:v>6.432411113158111E-2</c:v>
                </c:pt>
                <c:pt idx="702">
                  <c:v>6.4270990664411692E-2</c:v>
                </c:pt>
                <c:pt idx="703">
                  <c:v>6.4143056143182609E-2</c:v>
                </c:pt>
                <c:pt idx="704">
                  <c:v>6.3774520221809433E-2</c:v>
                </c:pt>
                <c:pt idx="705">
                  <c:v>6.3298750960801967E-2</c:v>
                </c:pt>
                <c:pt idx="706">
                  <c:v>6.2931942359525775E-2</c:v>
                </c:pt>
                <c:pt idx="707">
                  <c:v>6.2594285677357531E-2</c:v>
                </c:pt>
                <c:pt idx="708">
                  <c:v>6.2214692957531348E-2</c:v>
                </c:pt>
                <c:pt idx="709">
                  <c:v>6.1796883959744142E-2</c:v>
                </c:pt>
                <c:pt idx="710">
                  <c:v>6.1602383839918236E-2</c:v>
                </c:pt>
                <c:pt idx="711">
                  <c:v>6.1404586515264287E-2</c:v>
                </c:pt>
                <c:pt idx="712">
                  <c:v>6.1395995748781997E-2</c:v>
                </c:pt>
                <c:pt idx="713">
                  <c:v>6.144463030505392E-2</c:v>
                </c:pt>
                <c:pt idx="714">
                  <c:v>6.1476680982962051E-2</c:v>
                </c:pt>
                <c:pt idx="715">
                  <c:v>6.14838630808517E-2</c:v>
                </c:pt>
                <c:pt idx="716">
                  <c:v>6.1498725671827625E-2</c:v>
                </c:pt>
                <c:pt idx="717">
                  <c:v>6.1518060760026319E-2</c:v>
                </c:pt>
                <c:pt idx="718">
                  <c:v>6.1519943225775454E-2</c:v>
                </c:pt>
                <c:pt idx="719">
                  <c:v>6.1546947997313757E-2</c:v>
                </c:pt>
                <c:pt idx="720">
                  <c:v>6.1610958584410375E-2</c:v>
                </c:pt>
                <c:pt idx="721">
                  <c:v>6.163060879906037E-2</c:v>
                </c:pt>
                <c:pt idx="722">
                  <c:v>6.1593420381471364E-2</c:v>
                </c:pt>
                <c:pt idx="723">
                  <c:v>6.1443476801469193E-2</c:v>
                </c:pt>
                <c:pt idx="724">
                  <c:v>6.1389170925707191E-2</c:v>
                </c:pt>
                <c:pt idx="725">
                  <c:v>6.1425601964741852E-2</c:v>
                </c:pt>
                <c:pt idx="726">
                  <c:v>6.1402913294419111E-2</c:v>
                </c:pt>
                <c:pt idx="727">
                  <c:v>6.1452580914848218E-2</c:v>
                </c:pt>
                <c:pt idx="728">
                  <c:v>6.1552837340760454E-2</c:v>
                </c:pt>
                <c:pt idx="729">
                  <c:v>6.1755906862845364E-2</c:v>
                </c:pt>
                <c:pt idx="730">
                  <c:v>6.182877835708217E-2</c:v>
                </c:pt>
                <c:pt idx="731">
                  <c:v>6.187835311660056E-2</c:v>
                </c:pt>
                <c:pt idx="732">
                  <c:v>6.1893779020058534E-2</c:v>
                </c:pt>
                <c:pt idx="733">
                  <c:v>6.1779577214769774E-2</c:v>
                </c:pt>
                <c:pt idx="734">
                  <c:v>6.1807013443487692E-2</c:v>
                </c:pt>
                <c:pt idx="735">
                  <c:v>6.1916603342767752E-2</c:v>
                </c:pt>
                <c:pt idx="736">
                  <c:v>6.1937994332025403E-2</c:v>
                </c:pt>
                <c:pt idx="737">
                  <c:v>6.1957481084766862E-2</c:v>
                </c:pt>
                <c:pt idx="738">
                  <c:v>6.1981895648287162E-2</c:v>
                </c:pt>
                <c:pt idx="739">
                  <c:v>6.1914359802268261E-2</c:v>
                </c:pt>
                <c:pt idx="740">
                  <c:v>6.1990696673072998E-2</c:v>
                </c:pt>
                <c:pt idx="741">
                  <c:v>6.2004099489577726E-2</c:v>
                </c:pt>
                <c:pt idx="742">
                  <c:v>6.1936450838167893E-2</c:v>
                </c:pt>
                <c:pt idx="743">
                  <c:v>6.2021265792474904E-2</c:v>
                </c:pt>
                <c:pt idx="744">
                  <c:v>6.2035033748305185E-2</c:v>
                </c:pt>
                <c:pt idx="745">
                  <c:v>6.2036440425429655E-2</c:v>
                </c:pt>
                <c:pt idx="746">
                  <c:v>6.205416641294291E-2</c:v>
                </c:pt>
                <c:pt idx="747">
                  <c:v>6.2002677850282066E-2</c:v>
                </c:pt>
                <c:pt idx="748">
                  <c:v>6.188819998628918E-2</c:v>
                </c:pt>
                <c:pt idx="749">
                  <c:v>6.1916533903048965E-2</c:v>
                </c:pt>
                <c:pt idx="750">
                  <c:v>6.1913102620611227E-2</c:v>
                </c:pt>
                <c:pt idx="751">
                  <c:v>6.1913467498551034E-2</c:v>
                </c:pt>
                <c:pt idx="752">
                  <c:v>6.1855767161909395E-2</c:v>
                </c:pt>
                <c:pt idx="753">
                  <c:v>6.1865710212203905E-2</c:v>
                </c:pt>
                <c:pt idx="754">
                  <c:v>6.1867898112706494E-2</c:v>
                </c:pt>
                <c:pt idx="755">
                  <c:v>6.1851497344371377E-2</c:v>
                </c:pt>
                <c:pt idx="756">
                  <c:v>6.1879834185239138E-2</c:v>
                </c:pt>
                <c:pt idx="757">
                  <c:v>6.1818305560662153E-2</c:v>
                </c:pt>
                <c:pt idx="758">
                  <c:v>6.1742538147436549E-2</c:v>
                </c:pt>
                <c:pt idx="759">
                  <c:v>6.1735092956636255E-2</c:v>
                </c:pt>
                <c:pt idx="760">
                  <c:v>6.1723445999241386E-2</c:v>
                </c:pt>
                <c:pt idx="761">
                  <c:v>6.1743487391275033E-2</c:v>
                </c:pt>
                <c:pt idx="762">
                  <c:v>6.187567130506013E-2</c:v>
                </c:pt>
                <c:pt idx="763">
                  <c:v>6.1943913994047646E-2</c:v>
                </c:pt>
                <c:pt idx="764">
                  <c:v>6.1968859367258648E-2</c:v>
                </c:pt>
                <c:pt idx="765">
                  <c:v>6.2014930696205166E-2</c:v>
                </c:pt>
                <c:pt idx="766">
                  <c:v>6.2029467527695892E-2</c:v>
                </c:pt>
                <c:pt idx="767">
                  <c:v>6.2174417084973309E-2</c:v>
                </c:pt>
                <c:pt idx="768">
                  <c:v>6.2453732679663851E-2</c:v>
                </c:pt>
                <c:pt idx="769">
                  <c:v>6.2640056170917446E-2</c:v>
                </c:pt>
                <c:pt idx="770">
                  <c:v>6.2789436661750075E-2</c:v>
                </c:pt>
                <c:pt idx="771">
                  <c:v>6.2797876860595986E-2</c:v>
                </c:pt>
                <c:pt idx="772">
                  <c:v>6.2770322960898323E-2</c:v>
                </c:pt>
                <c:pt idx="773">
                  <c:v>6.2764627335685302E-2</c:v>
                </c:pt>
                <c:pt idx="774">
                  <c:v>6.2884468421671905E-2</c:v>
                </c:pt>
                <c:pt idx="775">
                  <c:v>6.2925558618518881E-2</c:v>
                </c:pt>
                <c:pt idx="776">
                  <c:v>6.3111088491366249E-2</c:v>
                </c:pt>
                <c:pt idx="777">
                  <c:v>6.3137878730640584E-2</c:v>
                </c:pt>
                <c:pt idx="778">
                  <c:v>6.3099010095470739E-2</c:v>
                </c:pt>
                <c:pt idx="779">
                  <c:v>6.3103691853578253E-2</c:v>
                </c:pt>
                <c:pt idx="780">
                  <c:v>6.3155320396848943E-2</c:v>
                </c:pt>
                <c:pt idx="781">
                  <c:v>6.3293849907863201E-2</c:v>
                </c:pt>
                <c:pt idx="782">
                  <c:v>6.3484718223984035E-2</c:v>
                </c:pt>
                <c:pt idx="783">
                  <c:v>6.3706448136807245E-2</c:v>
                </c:pt>
                <c:pt idx="784">
                  <c:v>6.378414102918642E-2</c:v>
                </c:pt>
                <c:pt idx="785">
                  <c:v>6.3809331169116912E-2</c:v>
                </c:pt>
                <c:pt idx="786">
                  <c:v>6.3767012961042882E-2</c:v>
                </c:pt>
                <c:pt idx="787">
                  <c:v>6.3723300704806418E-2</c:v>
                </c:pt>
                <c:pt idx="788">
                  <c:v>6.3738111663405345E-2</c:v>
                </c:pt>
                <c:pt idx="789">
                  <c:v>6.3712292736046255E-2</c:v>
                </c:pt>
                <c:pt idx="790">
                  <c:v>6.3658704284890344E-2</c:v>
                </c:pt>
                <c:pt idx="791">
                  <c:v>6.3619102146699205E-2</c:v>
                </c:pt>
                <c:pt idx="792">
                  <c:v>6.358124579365039E-2</c:v>
                </c:pt>
                <c:pt idx="793">
                  <c:v>6.3531067089467291E-2</c:v>
                </c:pt>
                <c:pt idx="794">
                  <c:v>6.3431385486424754E-2</c:v>
                </c:pt>
                <c:pt idx="795">
                  <c:v>6.3403417284950386E-2</c:v>
                </c:pt>
                <c:pt idx="796">
                  <c:v>6.3397675972737072E-2</c:v>
                </c:pt>
                <c:pt idx="797">
                  <c:v>6.3416417779115275E-2</c:v>
                </c:pt>
                <c:pt idx="798">
                  <c:v>6.354468896951207E-2</c:v>
                </c:pt>
                <c:pt idx="799">
                  <c:v>6.3669738723944616E-2</c:v>
                </c:pt>
                <c:pt idx="800">
                  <c:v>6.3759399333707847E-2</c:v>
                </c:pt>
                <c:pt idx="801">
                  <c:v>6.3748562591912986E-2</c:v>
                </c:pt>
                <c:pt idx="802">
                  <c:v>6.3748773298094488E-2</c:v>
                </c:pt>
                <c:pt idx="803">
                  <c:v>6.3728639825880964E-2</c:v>
                </c:pt>
                <c:pt idx="804">
                  <c:v>6.3673430385843388E-2</c:v>
                </c:pt>
                <c:pt idx="805">
                  <c:v>6.3696658827471414E-2</c:v>
                </c:pt>
                <c:pt idx="806">
                  <c:v>6.3700425901648663E-2</c:v>
                </c:pt>
                <c:pt idx="807">
                  <c:v>6.3721614906017771E-2</c:v>
                </c:pt>
                <c:pt idx="808">
                  <c:v>6.3723571005237234E-2</c:v>
                </c:pt>
                <c:pt idx="809">
                  <c:v>6.3727894788981998E-2</c:v>
                </c:pt>
                <c:pt idx="810">
                  <c:v>6.3696556211847319E-2</c:v>
                </c:pt>
                <c:pt idx="811">
                  <c:v>6.3679935032484369E-2</c:v>
                </c:pt>
                <c:pt idx="812">
                  <c:v>6.3643398937165974E-2</c:v>
                </c:pt>
                <c:pt idx="813">
                  <c:v>6.3539847835193897E-2</c:v>
                </c:pt>
                <c:pt idx="814">
                  <c:v>6.3442909904643949E-2</c:v>
                </c:pt>
                <c:pt idx="815">
                  <c:v>6.3209996033071772E-2</c:v>
                </c:pt>
                <c:pt idx="816">
                  <c:v>6.3015905189276661E-2</c:v>
                </c:pt>
                <c:pt idx="817">
                  <c:v>6.2847372154758746E-2</c:v>
                </c:pt>
                <c:pt idx="818">
                  <c:v>6.2653523693586871E-2</c:v>
                </c:pt>
                <c:pt idx="819">
                  <c:v>6.2502826155740515E-2</c:v>
                </c:pt>
                <c:pt idx="820">
                  <c:v>6.2271333933522993E-2</c:v>
                </c:pt>
                <c:pt idx="821">
                  <c:v>6.2196719672236597E-2</c:v>
                </c:pt>
                <c:pt idx="822">
                  <c:v>6.2038260614181225E-2</c:v>
                </c:pt>
                <c:pt idx="823">
                  <c:v>6.1932724254702601E-2</c:v>
                </c:pt>
                <c:pt idx="824">
                  <c:v>6.1805699617374879E-2</c:v>
                </c:pt>
                <c:pt idx="825">
                  <c:v>6.165251489807759E-2</c:v>
                </c:pt>
                <c:pt idx="826">
                  <c:v>6.1540993547671001E-2</c:v>
                </c:pt>
                <c:pt idx="827">
                  <c:v>6.1406889212324921E-2</c:v>
                </c:pt>
                <c:pt idx="828">
                  <c:v>6.1419772981078022E-2</c:v>
                </c:pt>
                <c:pt idx="829">
                  <c:v>6.1430574854085242E-2</c:v>
                </c:pt>
                <c:pt idx="830">
                  <c:v>6.139740062641201E-2</c:v>
                </c:pt>
                <c:pt idx="831">
                  <c:v>6.1465824891145091E-2</c:v>
                </c:pt>
                <c:pt idx="832">
                  <c:v>6.1469572768483659E-2</c:v>
                </c:pt>
                <c:pt idx="833">
                  <c:v>6.1332437963098431E-2</c:v>
                </c:pt>
                <c:pt idx="834">
                  <c:v>6.1173141533334453E-2</c:v>
                </c:pt>
                <c:pt idx="835">
                  <c:v>6.1162142516381614E-2</c:v>
                </c:pt>
                <c:pt idx="836">
                  <c:v>6.1197926652894245E-2</c:v>
                </c:pt>
                <c:pt idx="837">
                  <c:v>6.1227615824352287E-2</c:v>
                </c:pt>
                <c:pt idx="838">
                  <c:v>6.1161295685895935E-2</c:v>
                </c:pt>
                <c:pt idx="839">
                  <c:v>6.1137339696564569E-2</c:v>
                </c:pt>
                <c:pt idx="840">
                  <c:v>6.1143486003638031E-2</c:v>
                </c:pt>
                <c:pt idx="841">
                  <c:v>6.1137799192942648E-2</c:v>
                </c:pt>
                <c:pt idx="842">
                  <c:v>6.1089370727028525E-2</c:v>
                </c:pt>
                <c:pt idx="843">
                  <c:v>6.103330117650313E-2</c:v>
                </c:pt>
                <c:pt idx="844">
                  <c:v>6.093117671115237E-2</c:v>
                </c:pt>
                <c:pt idx="845">
                  <c:v>6.0922121323865958E-2</c:v>
                </c:pt>
                <c:pt idx="846">
                  <c:v>6.0898660994036929E-2</c:v>
                </c:pt>
                <c:pt idx="847">
                  <c:v>6.0695778983404537E-2</c:v>
                </c:pt>
                <c:pt idx="848">
                  <c:v>6.0584298838071822E-2</c:v>
                </c:pt>
                <c:pt idx="849">
                  <c:v>6.0549999022693451E-2</c:v>
                </c:pt>
                <c:pt idx="850">
                  <c:v>6.0545903613367952E-2</c:v>
                </c:pt>
                <c:pt idx="851">
                  <c:v>6.0536726796676543E-2</c:v>
                </c:pt>
                <c:pt idx="852">
                  <c:v>6.0451819768941983E-2</c:v>
                </c:pt>
                <c:pt idx="853">
                  <c:v>6.0483595753719727E-2</c:v>
                </c:pt>
                <c:pt idx="854">
                  <c:v>6.0484668306588059E-2</c:v>
                </c:pt>
                <c:pt idx="855">
                  <c:v>6.0321329304692584E-2</c:v>
                </c:pt>
                <c:pt idx="856">
                  <c:v>6.0214098258094359E-2</c:v>
                </c:pt>
                <c:pt idx="857">
                  <c:v>6.0077017235529266E-2</c:v>
                </c:pt>
                <c:pt idx="858">
                  <c:v>6.0074240828241594E-2</c:v>
                </c:pt>
                <c:pt idx="859">
                  <c:v>6.0055537587103143E-2</c:v>
                </c:pt>
                <c:pt idx="860">
                  <c:v>6.0049644172135541E-2</c:v>
                </c:pt>
                <c:pt idx="861">
                  <c:v>6.0041917065094923E-2</c:v>
                </c:pt>
                <c:pt idx="862">
                  <c:v>6.0037266535047748E-2</c:v>
                </c:pt>
                <c:pt idx="863">
                  <c:v>6.0043477302859964E-2</c:v>
                </c:pt>
                <c:pt idx="864">
                  <c:v>6.0020476267694467E-2</c:v>
                </c:pt>
                <c:pt idx="865">
                  <c:v>5.9909315392313991E-2</c:v>
                </c:pt>
                <c:pt idx="866">
                  <c:v>5.9628859540546961E-2</c:v>
                </c:pt>
                <c:pt idx="867">
                  <c:v>5.9500880427160549E-2</c:v>
                </c:pt>
                <c:pt idx="868">
                  <c:v>5.9339749936165052E-2</c:v>
                </c:pt>
                <c:pt idx="869">
                  <c:v>5.9257017887291097E-2</c:v>
                </c:pt>
                <c:pt idx="870">
                  <c:v>5.927397699562182E-2</c:v>
                </c:pt>
                <c:pt idx="871">
                  <c:v>5.9350907495136017E-2</c:v>
                </c:pt>
                <c:pt idx="872">
                  <c:v>5.916669335620809E-2</c:v>
                </c:pt>
                <c:pt idx="873">
                  <c:v>5.9133719068773009E-2</c:v>
                </c:pt>
                <c:pt idx="874">
                  <c:v>5.9000593875070347E-2</c:v>
                </c:pt>
                <c:pt idx="875">
                  <c:v>5.8746378815014474E-2</c:v>
                </c:pt>
                <c:pt idx="876">
                  <c:v>5.8578894308898607E-2</c:v>
                </c:pt>
                <c:pt idx="877">
                  <c:v>5.8437519172314087E-2</c:v>
                </c:pt>
                <c:pt idx="878">
                  <c:v>5.8272070880561154E-2</c:v>
                </c:pt>
                <c:pt idx="879">
                  <c:v>5.800839180092647E-2</c:v>
                </c:pt>
                <c:pt idx="880">
                  <c:v>5.7876485161672403E-2</c:v>
                </c:pt>
                <c:pt idx="881">
                  <c:v>5.7842752701032327E-2</c:v>
                </c:pt>
                <c:pt idx="882">
                  <c:v>5.7903383505255708E-2</c:v>
                </c:pt>
                <c:pt idx="883">
                  <c:v>5.8048777977569507E-2</c:v>
                </c:pt>
                <c:pt idx="884">
                  <c:v>5.8118866106581277E-2</c:v>
                </c:pt>
                <c:pt idx="885">
                  <c:v>5.8123753526173313E-2</c:v>
                </c:pt>
                <c:pt idx="886">
                  <c:v>5.8030872755676997E-2</c:v>
                </c:pt>
                <c:pt idx="887">
                  <c:v>5.8032106054903582E-2</c:v>
                </c:pt>
                <c:pt idx="888">
                  <c:v>5.7928810083933573E-2</c:v>
                </c:pt>
                <c:pt idx="889">
                  <c:v>5.7943525096008801E-2</c:v>
                </c:pt>
                <c:pt idx="890">
                  <c:v>5.7993362256749191E-2</c:v>
                </c:pt>
                <c:pt idx="891">
                  <c:v>5.8156605424525429E-2</c:v>
                </c:pt>
                <c:pt idx="892">
                  <c:v>5.8149412755867151E-2</c:v>
                </c:pt>
                <c:pt idx="893">
                  <c:v>5.8173325815380386E-2</c:v>
                </c:pt>
                <c:pt idx="894">
                  <c:v>5.8156561585837319E-2</c:v>
                </c:pt>
                <c:pt idx="895">
                  <c:v>5.8038245533445797E-2</c:v>
                </c:pt>
                <c:pt idx="896">
                  <c:v>5.7964558037038164E-2</c:v>
                </c:pt>
                <c:pt idx="897">
                  <c:v>5.7825175574860777E-2</c:v>
                </c:pt>
                <c:pt idx="898">
                  <c:v>5.7694586010456378E-2</c:v>
                </c:pt>
                <c:pt idx="899">
                  <c:v>5.7689893323339306E-2</c:v>
                </c:pt>
                <c:pt idx="900">
                  <c:v>5.760605228705383E-2</c:v>
                </c:pt>
                <c:pt idx="901">
                  <c:v>5.7418118691478462E-2</c:v>
                </c:pt>
                <c:pt idx="902">
                  <c:v>5.7386653295895824E-2</c:v>
                </c:pt>
                <c:pt idx="903">
                  <c:v>5.7317328393033225E-2</c:v>
                </c:pt>
                <c:pt idx="904">
                  <c:v>5.729943043267513E-2</c:v>
                </c:pt>
                <c:pt idx="905">
                  <c:v>5.7224198456823958E-2</c:v>
                </c:pt>
                <c:pt idx="906">
                  <c:v>5.7094034298429214E-2</c:v>
                </c:pt>
                <c:pt idx="907">
                  <c:v>5.7022691954371069E-2</c:v>
                </c:pt>
                <c:pt idx="908">
                  <c:v>5.7002161687888651E-2</c:v>
                </c:pt>
                <c:pt idx="909">
                  <c:v>5.7043948468158107E-2</c:v>
                </c:pt>
                <c:pt idx="910">
                  <c:v>5.7001685256797496E-2</c:v>
                </c:pt>
                <c:pt idx="911">
                  <c:v>5.6973658772570303E-2</c:v>
                </c:pt>
                <c:pt idx="912">
                  <c:v>5.6881347127003976E-2</c:v>
                </c:pt>
                <c:pt idx="913">
                  <c:v>5.686884417656398E-2</c:v>
                </c:pt>
                <c:pt idx="914">
                  <c:v>5.6858904141081586E-2</c:v>
                </c:pt>
                <c:pt idx="915">
                  <c:v>5.6881010824612867E-2</c:v>
                </c:pt>
                <c:pt idx="916">
                  <c:v>5.6837207023489864E-2</c:v>
                </c:pt>
                <c:pt idx="917">
                  <c:v>5.6840203090142871E-2</c:v>
                </c:pt>
                <c:pt idx="918">
                  <c:v>5.6804951660474792E-2</c:v>
                </c:pt>
                <c:pt idx="919">
                  <c:v>5.6661016869725626E-2</c:v>
                </c:pt>
                <c:pt idx="920">
                  <c:v>5.6677113497373532E-2</c:v>
                </c:pt>
                <c:pt idx="921">
                  <c:v>5.674701353707047E-2</c:v>
                </c:pt>
                <c:pt idx="922">
                  <c:v>5.6889909604535514E-2</c:v>
                </c:pt>
                <c:pt idx="923">
                  <c:v>5.7060899613169826E-2</c:v>
                </c:pt>
                <c:pt idx="924">
                  <c:v>5.7175235718792544E-2</c:v>
                </c:pt>
                <c:pt idx="925">
                  <c:v>5.7441178721064017E-2</c:v>
                </c:pt>
                <c:pt idx="926">
                  <c:v>5.7813248306538251E-2</c:v>
                </c:pt>
                <c:pt idx="927">
                  <c:v>5.8241735219100352E-2</c:v>
                </c:pt>
                <c:pt idx="928">
                  <c:v>5.8566096949337759E-2</c:v>
                </c:pt>
                <c:pt idx="929">
                  <c:v>5.8740228524466427E-2</c:v>
                </c:pt>
                <c:pt idx="930">
                  <c:v>5.8795793610534226E-2</c:v>
                </c:pt>
                <c:pt idx="931">
                  <c:v>5.8878208336389667E-2</c:v>
                </c:pt>
                <c:pt idx="932">
                  <c:v>5.8898755409811938E-2</c:v>
                </c:pt>
                <c:pt idx="933">
                  <c:v>5.8923211217125598E-2</c:v>
                </c:pt>
                <c:pt idx="934">
                  <c:v>5.9064109777484247E-2</c:v>
                </c:pt>
                <c:pt idx="935">
                  <c:v>5.9287844958681869E-2</c:v>
                </c:pt>
                <c:pt idx="936">
                  <c:v>5.9353063184302383E-2</c:v>
                </c:pt>
                <c:pt idx="937">
                  <c:v>5.942130129627899E-2</c:v>
                </c:pt>
                <c:pt idx="938">
                  <c:v>5.9384635480331134E-2</c:v>
                </c:pt>
                <c:pt idx="939">
                  <c:v>5.9329417592168324E-2</c:v>
                </c:pt>
                <c:pt idx="940">
                  <c:v>5.9307616773569417E-2</c:v>
                </c:pt>
                <c:pt idx="941">
                  <c:v>5.9287556961783852E-2</c:v>
                </c:pt>
                <c:pt idx="942">
                  <c:v>5.9317592777991111E-2</c:v>
                </c:pt>
                <c:pt idx="943">
                  <c:v>5.9360066348347375E-2</c:v>
                </c:pt>
                <c:pt idx="944">
                  <c:v>5.9334177638473366E-2</c:v>
                </c:pt>
                <c:pt idx="945">
                  <c:v>5.9404426367547954E-2</c:v>
                </c:pt>
                <c:pt idx="946">
                  <c:v>5.9596444949888312E-2</c:v>
                </c:pt>
                <c:pt idx="947">
                  <c:v>5.9731049215390741E-2</c:v>
                </c:pt>
                <c:pt idx="948">
                  <c:v>5.9836198389718973E-2</c:v>
                </c:pt>
                <c:pt idx="949">
                  <c:v>5.9991290939912095E-2</c:v>
                </c:pt>
                <c:pt idx="950">
                  <c:v>6.0117958984733787E-2</c:v>
                </c:pt>
                <c:pt idx="951">
                  <c:v>6.0277509932939316E-2</c:v>
                </c:pt>
                <c:pt idx="952">
                  <c:v>6.0311124060466813E-2</c:v>
                </c:pt>
                <c:pt idx="953">
                  <c:v>6.0396346066010881E-2</c:v>
                </c:pt>
                <c:pt idx="954">
                  <c:v>6.0478231968572022E-2</c:v>
                </c:pt>
                <c:pt idx="955">
                  <c:v>6.0577828060984211E-2</c:v>
                </c:pt>
                <c:pt idx="956">
                  <c:v>6.0687668212113591E-2</c:v>
                </c:pt>
                <c:pt idx="957">
                  <c:v>6.0761059373679378E-2</c:v>
                </c:pt>
                <c:pt idx="958">
                  <c:v>6.0781550868075573E-2</c:v>
                </c:pt>
                <c:pt idx="959">
                  <c:v>6.0901338626629116E-2</c:v>
                </c:pt>
                <c:pt idx="960">
                  <c:v>6.1063293771839534E-2</c:v>
                </c:pt>
                <c:pt idx="961">
                  <c:v>6.1313275293611622E-2</c:v>
                </c:pt>
                <c:pt idx="962">
                  <c:v>6.1639404429120651E-2</c:v>
                </c:pt>
                <c:pt idx="963">
                  <c:v>6.1909779145572871E-2</c:v>
                </c:pt>
                <c:pt idx="964">
                  <c:v>6.2093566391458146E-2</c:v>
                </c:pt>
                <c:pt idx="965">
                  <c:v>6.2282073733925206E-2</c:v>
                </c:pt>
                <c:pt idx="966">
                  <c:v>6.2740512192547102E-2</c:v>
                </c:pt>
                <c:pt idx="967">
                  <c:v>6.3015892647050514E-2</c:v>
                </c:pt>
                <c:pt idx="968">
                  <c:v>6.3112567054991839E-2</c:v>
                </c:pt>
                <c:pt idx="969">
                  <c:v>6.326938550590884E-2</c:v>
                </c:pt>
                <c:pt idx="970">
                  <c:v>6.337177851844944E-2</c:v>
                </c:pt>
                <c:pt idx="971">
                  <c:v>6.3489157140199898E-2</c:v>
                </c:pt>
                <c:pt idx="972">
                  <c:v>6.3552914884316969E-2</c:v>
                </c:pt>
                <c:pt idx="973">
                  <c:v>6.3760806485123639E-2</c:v>
                </c:pt>
                <c:pt idx="974">
                  <c:v>6.3946708101570243E-2</c:v>
                </c:pt>
                <c:pt idx="975">
                  <c:v>6.4029439302256214E-2</c:v>
                </c:pt>
                <c:pt idx="976">
                  <c:v>6.4106810456440885E-2</c:v>
                </c:pt>
                <c:pt idx="977">
                  <c:v>6.4037477489453973E-2</c:v>
                </c:pt>
                <c:pt idx="978">
                  <c:v>6.4002627594874253E-2</c:v>
                </c:pt>
                <c:pt idx="979">
                  <c:v>6.4046491997172342E-2</c:v>
                </c:pt>
                <c:pt idx="980">
                  <c:v>6.4065706672067166E-2</c:v>
                </c:pt>
                <c:pt idx="981">
                  <c:v>6.4369610031086794E-2</c:v>
                </c:pt>
                <c:pt idx="982">
                  <c:v>6.47504934626391E-2</c:v>
                </c:pt>
                <c:pt idx="983">
                  <c:v>6.4819348986622671E-2</c:v>
                </c:pt>
                <c:pt idx="984">
                  <c:v>6.483712163783735E-2</c:v>
                </c:pt>
                <c:pt idx="985">
                  <c:v>6.4794063422830131E-2</c:v>
                </c:pt>
                <c:pt idx="986">
                  <c:v>6.4723955840243569E-2</c:v>
                </c:pt>
                <c:pt idx="987">
                  <c:v>6.4672193021877475E-2</c:v>
                </c:pt>
                <c:pt idx="988">
                  <c:v>6.4648543735819866E-2</c:v>
                </c:pt>
                <c:pt idx="989">
                  <c:v>6.4678058006577832E-2</c:v>
                </c:pt>
                <c:pt idx="990">
                  <c:v>6.478033334929445E-2</c:v>
                </c:pt>
                <c:pt idx="991">
                  <c:v>6.4813852230222957E-2</c:v>
                </c:pt>
                <c:pt idx="992">
                  <c:v>6.4846050439455405E-2</c:v>
                </c:pt>
                <c:pt idx="993">
                  <c:v>6.4858677557267055E-2</c:v>
                </c:pt>
                <c:pt idx="994">
                  <c:v>6.4887702373563796E-2</c:v>
                </c:pt>
                <c:pt idx="995">
                  <c:v>6.4893227210738896E-2</c:v>
                </c:pt>
                <c:pt idx="996">
                  <c:v>6.4893361274304104E-2</c:v>
                </c:pt>
                <c:pt idx="997">
                  <c:v>6.4941043181228356E-2</c:v>
                </c:pt>
                <c:pt idx="998">
                  <c:v>6.4965780163038389E-2</c:v>
                </c:pt>
                <c:pt idx="999">
                  <c:v>6.4954467478454472E-2</c:v>
                </c:pt>
                <c:pt idx="1000">
                  <c:v>6.4909010159028432E-2</c:v>
                </c:pt>
                <c:pt idx="1001">
                  <c:v>6.5058994944805756E-2</c:v>
                </c:pt>
                <c:pt idx="1002">
                  <c:v>6.504378685463047E-2</c:v>
                </c:pt>
                <c:pt idx="1003">
                  <c:v>6.506760477040921E-2</c:v>
                </c:pt>
                <c:pt idx="1004">
                  <c:v>6.5076809916429557E-2</c:v>
                </c:pt>
                <c:pt idx="1005">
                  <c:v>6.5097754752984877E-2</c:v>
                </c:pt>
                <c:pt idx="1006">
                  <c:v>6.5107396727570835E-2</c:v>
                </c:pt>
                <c:pt idx="1007">
                  <c:v>6.5042854986537071E-2</c:v>
                </c:pt>
                <c:pt idx="1008">
                  <c:v>6.5034231796857619E-2</c:v>
                </c:pt>
                <c:pt idx="1009">
                  <c:v>6.5013071264205552E-2</c:v>
                </c:pt>
                <c:pt idx="1010">
                  <c:v>6.5002017482425373E-2</c:v>
                </c:pt>
                <c:pt idx="1011">
                  <c:v>6.500858352654601E-2</c:v>
                </c:pt>
                <c:pt idx="1012">
                  <c:v>6.5007246447804562E-2</c:v>
                </c:pt>
                <c:pt idx="1013">
                  <c:v>6.4891035614424275E-2</c:v>
                </c:pt>
                <c:pt idx="1014">
                  <c:v>6.4744538725047845E-2</c:v>
                </c:pt>
                <c:pt idx="1015">
                  <c:v>6.4521964677827615E-2</c:v>
                </c:pt>
                <c:pt idx="1016">
                  <c:v>6.4546002513918954E-2</c:v>
                </c:pt>
                <c:pt idx="1017">
                  <c:v>6.4551052877879919E-2</c:v>
                </c:pt>
                <c:pt idx="1018">
                  <c:v>6.4563366782552561E-2</c:v>
                </c:pt>
                <c:pt idx="1019">
                  <c:v>6.4550223966075751E-2</c:v>
                </c:pt>
                <c:pt idx="1020">
                  <c:v>6.4535371186834556E-2</c:v>
                </c:pt>
                <c:pt idx="1021">
                  <c:v>6.4533525390683938E-2</c:v>
                </c:pt>
                <c:pt idx="1022">
                  <c:v>6.4486630785525412E-2</c:v>
                </c:pt>
                <c:pt idx="1023">
                  <c:v>6.4440245082527145E-2</c:v>
                </c:pt>
                <c:pt idx="1024">
                  <c:v>6.4437949821888704E-2</c:v>
                </c:pt>
                <c:pt idx="1025">
                  <c:v>6.4403163274440622E-2</c:v>
                </c:pt>
                <c:pt idx="1026">
                  <c:v>6.4452948278670111E-2</c:v>
                </c:pt>
                <c:pt idx="1027">
                  <c:v>6.4538562592161786E-2</c:v>
                </c:pt>
                <c:pt idx="1028">
                  <c:v>6.4291355402092437E-2</c:v>
                </c:pt>
                <c:pt idx="1029">
                  <c:v>6.407898320847949E-2</c:v>
                </c:pt>
                <c:pt idx="1030">
                  <c:v>6.3727557674070803E-2</c:v>
                </c:pt>
                <c:pt idx="1031">
                  <c:v>6.3584227866038595E-2</c:v>
                </c:pt>
                <c:pt idx="1032">
                  <c:v>6.3455939466187244E-2</c:v>
                </c:pt>
                <c:pt idx="1033">
                  <c:v>6.3400608394880612E-2</c:v>
                </c:pt>
                <c:pt idx="1034">
                  <c:v>6.338124537682531E-2</c:v>
                </c:pt>
                <c:pt idx="1035">
                  <c:v>6.3379084881789574E-2</c:v>
                </c:pt>
                <c:pt idx="1036">
                  <c:v>6.3273369220580938E-2</c:v>
                </c:pt>
                <c:pt idx="1037">
                  <c:v>6.3181155433572389E-2</c:v>
                </c:pt>
                <c:pt idx="1038">
                  <c:v>6.3107243122075204E-2</c:v>
                </c:pt>
                <c:pt idx="1039">
                  <c:v>6.3050914000303188E-2</c:v>
                </c:pt>
                <c:pt idx="1040">
                  <c:v>6.3031796894360517E-2</c:v>
                </c:pt>
                <c:pt idx="1041">
                  <c:v>6.2984868215287676E-2</c:v>
                </c:pt>
                <c:pt idx="1042">
                  <c:v>6.2989859844708729E-2</c:v>
                </c:pt>
                <c:pt idx="1043">
                  <c:v>6.3019946950030187E-2</c:v>
                </c:pt>
                <c:pt idx="1044">
                  <c:v>6.3073303074988943E-2</c:v>
                </c:pt>
                <c:pt idx="1045">
                  <c:v>6.3272477454905093E-2</c:v>
                </c:pt>
                <c:pt idx="1046">
                  <c:v>6.3498286450943103E-2</c:v>
                </c:pt>
                <c:pt idx="1047">
                  <c:v>6.3744649476751708E-2</c:v>
                </c:pt>
                <c:pt idx="1048">
                  <c:v>6.3743079778717751E-2</c:v>
                </c:pt>
                <c:pt idx="1049">
                  <c:v>6.3695038263986509E-2</c:v>
                </c:pt>
                <c:pt idx="1050">
                  <c:v>6.367087388000861E-2</c:v>
                </c:pt>
                <c:pt idx="1051">
                  <c:v>6.3671663863392722E-2</c:v>
                </c:pt>
                <c:pt idx="1052">
                  <c:v>6.3715136321583987E-2</c:v>
                </c:pt>
                <c:pt idx="1053">
                  <c:v>6.3755421218752772E-2</c:v>
                </c:pt>
                <c:pt idx="1054">
                  <c:v>6.3793410695479585E-2</c:v>
                </c:pt>
                <c:pt idx="1055">
                  <c:v>6.3861901068745744E-2</c:v>
                </c:pt>
                <c:pt idx="1056">
                  <c:v>6.3918239847825478E-2</c:v>
                </c:pt>
                <c:pt idx="1057">
                  <c:v>6.391442580818936E-2</c:v>
                </c:pt>
                <c:pt idx="1058">
                  <c:v>6.3813657232363763E-2</c:v>
                </c:pt>
                <c:pt idx="1059">
                  <c:v>6.3789877243320692E-2</c:v>
                </c:pt>
                <c:pt idx="1060">
                  <c:v>6.3765126526868846E-2</c:v>
                </c:pt>
                <c:pt idx="1061">
                  <c:v>6.3731038677446963E-2</c:v>
                </c:pt>
                <c:pt idx="1062">
                  <c:v>6.3786319021318011E-2</c:v>
                </c:pt>
                <c:pt idx="1063">
                  <c:v>6.3881106069333601E-2</c:v>
                </c:pt>
                <c:pt idx="1064">
                  <c:v>6.3934883246167959E-2</c:v>
                </c:pt>
                <c:pt idx="1065">
                  <c:v>6.3952194089191144E-2</c:v>
                </c:pt>
                <c:pt idx="1066">
                  <c:v>6.3861332277786856E-2</c:v>
                </c:pt>
                <c:pt idx="1067">
                  <c:v>6.36615753588953E-2</c:v>
                </c:pt>
                <c:pt idx="1068">
                  <c:v>6.3483024668327642E-2</c:v>
                </c:pt>
                <c:pt idx="1069">
                  <c:v>6.3228596229026365E-2</c:v>
                </c:pt>
                <c:pt idx="1070">
                  <c:v>6.312767043490479E-2</c:v>
                </c:pt>
                <c:pt idx="1071">
                  <c:v>6.2664476659429064E-2</c:v>
                </c:pt>
                <c:pt idx="1072">
                  <c:v>6.2624591914502467E-2</c:v>
                </c:pt>
                <c:pt idx="1073">
                  <c:v>6.2562050172707662E-2</c:v>
                </c:pt>
                <c:pt idx="1074">
                  <c:v>6.2488468495390519E-2</c:v>
                </c:pt>
                <c:pt idx="1075">
                  <c:v>6.2347029352770998E-2</c:v>
                </c:pt>
                <c:pt idx="1076">
                  <c:v>6.225324027999643E-2</c:v>
                </c:pt>
                <c:pt idx="1077">
                  <c:v>6.2157192125659642E-2</c:v>
                </c:pt>
                <c:pt idx="1078">
                  <c:v>6.2055442876504309E-2</c:v>
                </c:pt>
                <c:pt idx="1079">
                  <c:v>6.1903716033064368E-2</c:v>
                </c:pt>
                <c:pt idx="1080">
                  <c:v>6.1794915914555736E-2</c:v>
                </c:pt>
                <c:pt idx="1081">
                  <c:v>6.1768554725111252E-2</c:v>
                </c:pt>
                <c:pt idx="1082">
                  <c:v>6.1812157095102169E-2</c:v>
                </c:pt>
                <c:pt idx="1083">
                  <c:v>6.1859319120686769E-2</c:v>
                </c:pt>
                <c:pt idx="1084">
                  <c:v>6.2034913279499261E-2</c:v>
                </c:pt>
                <c:pt idx="1085">
                  <c:v>6.223940641859587E-2</c:v>
                </c:pt>
                <c:pt idx="1086">
                  <c:v>6.2274513824545567E-2</c:v>
                </c:pt>
                <c:pt idx="1087">
                  <c:v>6.2250960820133344E-2</c:v>
                </c:pt>
                <c:pt idx="1088">
                  <c:v>6.2254313370561885E-2</c:v>
                </c:pt>
                <c:pt idx="1089">
                  <c:v>6.2171984674406565E-2</c:v>
                </c:pt>
                <c:pt idx="1090">
                  <c:v>6.2182532040357716E-2</c:v>
                </c:pt>
                <c:pt idx="1091">
                  <c:v>6.2382281303531573E-2</c:v>
                </c:pt>
                <c:pt idx="1092">
                  <c:v>6.2381658169475579E-2</c:v>
                </c:pt>
                <c:pt idx="1093">
                  <c:v>6.2344817175947455E-2</c:v>
                </c:pt>
                <c:pt idx="1094">
                  <c:v>6.2339657143179947E-2</c:v>
                </c:pt>
                <c:pt idx="1095">
                  <c:v>6.2436112594136645E-2</c:v>
                </c:pt>
                <c:pt idx="1096">
                  <c:v>6.2477700485027446E-2</c:v>
                </c:pt>
                <c:pt idx="1097">
                  <c:v>6.253194131234395E-2</c:v>
                </c:pt>
                <c:pt idx="1098">
                  <c:v>6.2614060141146427E-2</c:v>
                </c:pt>
                <c:pt idx="1099">
                  <c:v>6.2788453269643912E-2</c:v>
                </c:pt>
                <c:pt idx="1100">
                  <c:v>6.2981428859667274E-2</c:v>
                </c:pt>
                <c:pt idx="1101">
                  <c:v>6.3033406648923707E-2</c:v>
                </c:pt>
                <c:pt idx="1102">
                  <c:v>6.3023297826048069E-2</c:v>
                </c:pt>
                <c:pt idx="1103">
                  <c:v>6.3149719136227411E-2</c:v>
                </c:pt>
                <c:pt idx="1104">
                  <c:v>6.307991671541098E-2</c:v>
                </c:pt>
                <c:pt idx="1105">
                  <c:v>6.2891438818813816E-2</c:v>
                </c:pt>
                <c:pt idx="1106">
                  <c:v>6.2726087301476177E-2</c:v>
                </c:pt>
                <c:pt idx="1107">
                  <c:v>6.232497504548664E-2</c:v>
                </c:pt>
                <c:pt idx="1108">
                  <c:v>6.2150587393962037E-2</c:v>
                </c:pt>
                <c:pt idx="1109">
                  <c:v>6.2102029997859319E-2</c:v>
                </c:pt>
                <c:pt idx="1110">
                  <c:v>6.2045227492375156E-2</c:v>
                </c:pt>
                <c:pt idx="1111">
                  <c:v>6.2055290221830116E-2</c:v>
                </c:pt>
                <c:pt idx="1112">
                  <c:v>6.2050814347773653E-2</c:v>
                </c:pt>
                <c:pt idx="1113">
                  <c:v>6.2081724277592308E-2</c:v>
                </c:pt>
                <c:pt idx="1114">
                  <c:v>6.205634481701424E-2</c:v>
                </c:pt>
                <c:pt idx="1115">
                  <c:v>6.1933486610566663E-2</c:v>
                </c:pt>
                <c:pt idx="1116">
                  <c:v>6.1939635545453051E-2</c:v>
                </c:pt>
                <c:pt idx="1117">
                  <c:v>6.193417986168092E-2</c:v>
                </c:pt>
                <c:pt idx="1118">
                  <c:v>6.1933086742836055E-2</c:v>
                </c:pt>
                <c:pt idx="1119">
                  <c:v>6.194103965713213E-2</c:v>
                </c:pt>
                <c:pt idx="1120">
                  <c:v>6.1935226515774468E-2</c:v>
                </c:pt>
                <c:pt idx="1121">
                  <c:v>6.1929080400333028E-2</c:v>
                </c:pt>
                <c:pt idx="1122">
                  <c:v>6.1936158409846676E-2</c:v>
                </c:pt>
                <c:pt idx="1123">
                  <c:v>6.193578048516684E-2</c:v>
                </c:pt>
                <c:pt idx="1124">
                  <c:v>6.1928625142230187E-2</c:v>
                </c:pt>
                <c:pt idx="1125">
                  <c:v>6.2024298894377737E-2</c:v>
                </c:pt>
                <c:pt idx="1126">
                  <c:v>6.2105658640675798E-2</c:v>
                </c:pt>
                <c:pt idx="1127">
                  <c:v>6.2441540042658873E-2</c:v>
                </c:pt>
                <c:pt idx="1128">
                  <c:v>6.2577852950385288E-2</c:v>
                </c:pt>
                <c:pt idx="1129">
                  <c:v>6.2659543188349778E-2</c:v>
                </c:pt>
                <c:pt idx="1130">
                  <c:v>6.2619345335485257E-2</c:v>
                </c:pt>
                <c:pt idx="1131">
                  <c:v>6.250511207458237E-2</c:v>
                </c:pt>
                <c:pt idx="1132">
                  <c:v>6.2247689123579107E-2</c:v>
                </c:pt>
                <c:pt idx="1133">
                  <c:v>6.2189488051175239E-2</c:v>
                </c:pt>
                <c:pt idx="1134">
                  <c:v>6.2205278929698279E-2</c:v>
                </c:pt>
                <c:pt idx="1135">
                  <c:v>6.2280022747064588E-2</c:v>
                </c:pt>
                <c:pt idx="1136">
                  <c:v>6.227480987051226E-2</c:v>
                </c:pt>
                <c:pt idx="1137">
                  <c:v>6.2308447716511069E-2</c:v>
                </c:pt>
                <c:pt idx="1138">
                  <c:v>6.230136713814436E-2</c:v>
                </c:pt>
                <c:pt idx="1139">
                  <c:v>6.2275492736032348E-2</c:v>
                </c:pt>
                <c:pt idx="1140">
                  <c:v>6.2291406536434037E-2</c:v>
                </c:pt>
                <c:pt idx="1141">
                  <c:v>6.2251041304098344E-2</c:v>
                </c:pt>
                <c:pt idx="1142">
                  <c:v>6.2240519124589708E-2</c:v>
                </c:pt>
                <c:pt idx="1143">
                  <c:v>6.2225072665651651E-2</c:v>
                </c:pt>
                <c:pt idx="1144">
                  <c:v>6.2207465747702924E-2</c:v>
                </c:pt>
                <c:pt idx="1145">
                  <c:v>6.2203567010167216E-2</c:v>
                </c:pt>
                <c:pt idx="1146">
                  <c:v>6.2191779498661365E-2</c:v>
                </c:pt>
                <c:pt idx="1147">
                  <c:v>6.217926443986687E-2</c:v>
                </c:pt>
                <c:pt idx="1148">
                  <c:v>6.2154290021785734E-2</c:v>
                </c:pt>
                <c:pt idx="1149">
                  <c:v>6.212973901991474E-2</c:v>
                </c:pt>
                <c:pt idx="1150">
                  <c:v>6.2214659845054539E-2</c:v>
                </c:pt>
                <c:pt idx="1151">
                  <c:v>6.2326045453617009E-2</c:v>
                </c:pt>
                <c:pt idx="1152">
                  <c:v>6.2572616390328961E-2</c:v>
                </c:pt>
                <c:pt idx="1153">
                  <c:v>6.2606585348311455E-2</c:v>
                </c:pt>
                <c:pt idx="1154">
                  <c:v>6.2618054704618634E-2</c:v>
                </c:pt>
                <c:pt idx="1155">
                  <c:v>6.2751951414229984E-2</c:v>
                </c:pt>
                <c:pt idx="1156">
                  <c:v>6.2714942979095828E-2</c:v>
                </c:pt>
                <c:pt idx="1157">
                  <c:v>6.2755439405145996E-2</c:v>
                </c:pt>
                <c:pt idx="1158">
                  <c:v>6.229858049135386E-2</c:v>
                </c:pt>
                <c:pt idx="1159">
                  <c:v>6.2261301158128293E-2</c:v>
                </c:pt>
                <c:pt idx="1160">
                  <c:v>6.2228609971323713E-2</c:v>
                </c:pt>
                <c:pt idx="1161">
                  <c:v>6.2233521421287644E-2</c:v>
                </c:pt>
                <c:pt idx="1162">
                  <c:v>6.2301689951361067E-2</c:v>
                </c:pt>
                <c:pt idx="1163">
                  <c:v>6.2357282830936493E-2</c:v>
                </c:pt>
                <c:pt idx="1164">
                  <c:v>6.2354245045103056E-2</c:v>
                </c:pt>
                <c:pt idx="1165">
                  <c:v>6.235848880564767E-2</c:v>
                </c:pt>
                <c:pt idx="1166">
                  <c:v>6.2418855432760087E-2</c:v>
                </c:pt>
                <c:pt idx="1167">
                  <c:v>6.2400155206924719E-2</c:v>
                </c:pt>
                <c:pt idx="1168">
                  <c:v>6.2276571178269895E-2</c:v>
                </c:pt>
                <c:pt idx="1169">
                  <c:v>6.2183927695603339E-2</c:v>
                </c:pt>
                <c:pt idx="1170">
                  <c:v>6.2181413843830691E-2</c:v>
                </c:pt>
                <c:pt idx="1171">
                  <c:v>6.2120811754053401E-2</c:v>
                </c:pt>
                <c:pt idx="1172">
                  <c:v>6.1734365518035364E-2</c:v>
                </c:pt>
                <c:pt idx="1173">
                  <c:v>6.0901593417858821E-2</c:v>
                </c:pt>
                <c:pt idx="1174">
                  <c:v>6.0737906715241291E-2</c:v>
                </c:pt>
                <c:pt idx="1175">
                  <c:v>6.0496491577611188E-2</c:v>
                </c:pt>
                <c:pt idx="1176">
                  <c:v>6.0292325444857013E-2</c:v>
                </c:pt>
                <c:pt idx="1177">
                  <c:v>6.0110653235133017E-2</c:v>
                </c:pt>
                <c:pt idx="1178">
                  <c:v>6.0011197155130931E-2</c:v>
                </c:pt>
                <c:pt idx="1179">
                  <c:v>5.9820630873587938E-2</c:v>
                </c:pt>
                <c:pt idx="1180">
                  <c:v>5.9632460954252592E-2</c:v>
                </c:pt>
                <c:pt idx="1181">
                  <c:v>5.9530130022890544E-2</c:v>
                </c:pt>
                <c:pt idx="1182">
                  <c:v>5.951149113937617E-2</c:v>
                </c:pt>
                <c:pt idx="1183">
                  <c:v>5.9457988197619348E-2</c:v>
                </c:pt>
                <c:pt idx="1184">
                  <c:v>5.9456843739097445E-2</c:v>
                </c:pt>
                <c:pt idx="1185">
                  <c:v>5.9507546741175074E-2</c:v>
                </c:pt>
                <c:pt idx="1186">
                  <c:v>5.9641105682768703E-2</c:v>
                </c:pt>
                <c:pt idx="1187">
                  <c:v>5.9763034529791599E-2</c:v>
                </c:pt>
                <c:pt idx="1188">
                  <c:v>5.9792614746070588E-2</c:v>
                </c:pt>
                <c:pt idx="1189">
                  <c:v>5.9830966955290082E-2</c:v>
                </c:pt>
                <c:pt idx="1190">
                  <c:v>6.0087512959336759E-2</c:v>
                </c:pt>
                <c:pt idx="1191">
                  <c:v>6.0254598009913958E-2</c:v>
                </c:pt>
                <c:pt idx="1192">
                  <c:v>6.0252166864373298E-2</c:v>
                </c:pt>
                <c:pt idx="1193">
                  <c:v>6.0683951259217064E-2</c:v>
                </c:pt>
                <c:pt idx="1194">
                  <c:v>6.0692838863276311E-2</c:v>
                </c:pt>
                <c:pt idx="1195">
                  <c:v>6.0719870099875839E-2</c:v>
                </c:pt>
                <c:pt idx="1196">
                  <c:v>6.0696053131805483E-2</c:v>
                </c:pt>
                <c:pt idx="1197">
                  <c:v>6.0699971762134319E-2</c:v>
                </c:pt>
                <c:pt idx="1198">
                  <c:v>6.0632010868807727E-2</c:v>
                </c:pt>
                <c:pt idx="1199">
                  <c:v>6.0668181285148358E-2</c:v>
                </c:pt>
                <c:pt idx="1200">
                  <c:v>6.0697155744371095E-2</c:v>
                </c:pt>
                <c:pt idx="1201">
                  <c:v>6.0618439336510427E-2</c:v>
                </c:pt>
                <c:pt idx="1202">
                  <c:v>6.0578279407904639E-2</c:v>
                </c:pt>
                <c:pt idx="1203">
                  <c:v>6.0579669267335018E-2</c:v>
                </c:pt>
                <c:pt idx="1204">
                  <c:v>6.0609134117627632E-2</c:v>
                </c:pt>
                <c:pt idx="1205">
                  <c:v>6.0586449355063611E-2</c:v>
                </c:pt>
                <c:pt idx="1206">
                  <c:v>6.0490293243690124E-2</c:v>
                </c:pt>
                <c:pt idx="1207">
                  <c:v>5.9715338632001021E-2</c:v>
                </c:pt>
                <c:pt idx="1208">
                  <c:v>5.9226828952478813E-2</c:v>
                </c:pt>
                <c:pt idx="1209">
                  <c:v>5.8579668905556513E-2</c:v>
                </c:pt>
                <c:pt idx="1210">
                  <c:v>5.8167545147191975E-2</c:v>
                </c:pt>
                <c:pt idx="1211">
                  <c:v>5.7946360613087937E-2</c:v>
                </c:pt>
                <c:pt idx="1212">
                  <c:v>5.7899399592931208E-2</c:v>
                </c:pt>
                <c:pt idx="1213">
                  <c:v>5.7885626843373755E-2</c:v>
                </c:pt>
                <c:pt idx="1214">
                  <c:v>5.7900515913252272E-2</c:v>
                </c:pt>
                <c:pt idx="1215">
                  <c:v>5.7897303846297363E-2</c:v>
                </c:pt>
                <c:pt idx="1216">
                  <c:v>5.7806915295606311E-2</c:v>
                </c:pt>
                <c:pt idx="1217">
                  <c:v>5.7789694759000393E-2</c:v>
                </c:pt>
                <c:pt idx="1218">
                  <c:v>5.7791240417678282E-2</c:v>
                </c:pt>
                <c:pt idx="1219">
                  <c:v>5.7762979879378465E-2</c:v>
                </c:pt>
                <c:pt idx="1220">
                  <c:v>5.7736942976540452E-2</c:v>
                </c:pt>
                <c:pt idx="1221">
                  <c:v>5.7699334252947529E-2</c:v>
                </c:pt>
                <c:pt idx="1222">
                  <c:v>5.7593475969132397E-2</c:v>
                </c:pt>
                <c:pt idx="1223">
                  <c:v>5.7562360015026841E-2</c:v>
                </c:pt>
                <c:pt idx="1224">
                  <c:v>5.7550981933290335E-2</c:v>
                </c:pt>
                <c:pt idx="1225">
                  <c:v>5.7559261698506864E-2</c:v>
                </c:pt>
                <c:pt idx="1226">
                  <c:v>5.7589555513772137E-2</c:v>
                </c:pt>
                <c:pt idx="1227">
                  <c:v>5.7898568046221802E-2</c:v>
                </c:pt>
                <c:pt idx="1228">
                  <c:v>5.8247995007496924E-2</c:v>
                </c:pt>
                <c:pt idx="1229">
                  <c:v>5.8869371719786991E-2</c:v>
                </c:pt>
                <c:pt idx="1230">
                  <c:v>5.9521239700667569E-2</c:v>
                </c:pt>
                <c:pt idx="1231">
                  <c:v>6.0068825378668554E-2</c:v>
                </c:pt>
                <c:pt idx="1232">
                  <c:v>6.0364857978629054E-2</c:v>
                </c:pt>
                <c:pt idx="1233">
                  <c:v>6.0546430910926929E-2</c:v>
                </c:pt>
                <c:pt idx="1234">
                  <c:v>6.0645984372067099E-2</c:v>
                </c:pt>
                <c:pt idx="1235">
                  <c:v>6.0648168802134285E-2</c:v>
                </c:pt>
                <c:pt idx="1236">
                  <c:v>6.0663454901843605E-2</c:v>
                </c:pt>
                <c:pt idx="1237">
                  <c:v>6.0653657564253852E-2</c:v>
                </c:pt>
                <c:pt idx="1238">
                  <c:v>6.0683430118954482E-2</c:v>
                </c:pt>
                <c:pt idx="1239">
                  <c:v>6.0657082155075509E-2</c:v>
                </c:pt>
                <c:pt idx="1240">
                  <c:v>6.062943511036905E-2</c:v>
                </c:pt>
                <c:pt idx="1241">
                  <c:v>6.0552462491955103E-2</c:v>
                </c:pt>
                <c:pt idx="1242">
                  <c:v>6.0686732052006573E-2</c:v>
                </c:pt>
                <c:pt idx="1243">
                  <c:v>6.0723866638259918E-2</c:v>
                </c:pt>
                <c:pt idx="1244">
                  <c:v>6.061044970342587E-2</c:v>
                </c:pt>
                <c:pt idx="1245">
                  <c:v>6.0584746522459342E-2</c:v>
                </c:pt>
                <c:pt idx="1246">
                  <c:v>6.0579385289000129E-2</c:v>
                </c:pt>
                <c:pt idx="1247">
                  <c:v>6.0399503542549214E-2</c:v>
                </c:pt>
                <c:pt idx="1248">
                  <c:v>6.0298440428375108E-2</c:v>
                </c:pt>
                <c:pt idx="1249">
                  <c:v>6.0304637063968741E-2</c:v>
                </c:pt>
                <c:pt idx="1250">
                  <c:v>6.0297186592579238E-2</c:v>
                </c:pt>
                <c:pt idx="1251">
                  <c:v>6.0281095592931093E-2</c:v>
                </c:pt>
                <c:pt idx="1252">
                  <c:v>6.0276667106728042E-2</c:v>
                </c:pt>
                <c:pt idx="1253">
                  <c:v>6.0244722297127996E-2</c:v>
                </c:pt>
                <c:pt idx="1254">
                  <c:v>6.0060683659122455E-2</c:v>
                </c:pt>
                <c:pt idx="1255">
                  <c:v>5.9815212149341671E-2</c:v>
                </c:pt>
                <c:pt idx="1256">
                  <c:v>5.972307627146111E-2</c:v>
                </c:pt>
                <c:pt idx="1257">
                  <c:v>5.9607610145881548E-2</c:v>
                </c:pt>
                <c:pt idx="1258">
                  <c:v>5.9508560400734808E-2</c:v>
                </c:pt>
                <c:pt idx="1259">
                  <c:v>5.951567910279551E-2</c:v>
                </c:pt>
                <c:pt idx="1260">
                  <c:v>5.9517173967863719E-2</c:v>
                </c:pt>
                <c:pt idx="1261">
                  <c:v>5.9515291423877313E-2</c:v>
                </c:pt>
                <c:pt idx="1262">
                  <c:v>5.9513074961196254E-2</c:v>
                </c:pt>
                <c:pt idx="1263">
                  <c:v>5.9298507729820656E-2</c:v>
                </c:pt>
                <c:pt idx="1264">
                  <c:v>5.9283253996983531E-2</c:v>
                </c:pt>
                <c:pt idx="1265">
                  <c:v>5.9249518448544695E-2</c:v>
                </c:pt>
                <c:pt idx="1266">
                  <c:v>5.9203009978987781E-2</c:v>
                </c:pt>
                <c:pt idx="1267">
                  <c:v>5.9248111896338718E-2</c:v>
                </c:pt>
                <c:pt idx="1268">
                  <c:v>5.9258424909351556E-2</c:v>
                </c:pt>
                <c:pt idx="1269">
                  <c:v>5.9250160818174386E-2</c:v>
                </c:pt>
                <c:pt idx="1270">
                  <c:v>5.9240264601564417E-2</c:v>
                </c:pt>
                <c:pt idx="1271">
                  <c:v>5.91055071918931E-2</c:v>
                </c:pt>
                <c:pt idx="1272">
                  <c:v>5.8835771592687727E-2</c:v>
                </c:pt>
                <c:pt idx="1273">
                  <c:v>5.8472935989276699E-2</c:v>
                </c:pt>
                <c:pt idx="1274">
                  <c:v>5.8326822530585805E-2</c:v>
                </c:pt>
                <c:pt idx="1275">
                  <c:v>5.8309854408733965E-2</c:v>
                </c:pt>
                <c:pt idx="1276">
                  <c:v>5.8190333337352095E-2</c:v>
                </c:pt>
                <c:pt idx="1277">
                  <c:v>5.8103212400507087E-2</c:v>
                </c:pt>
                <c:pt idx="1278">
                  <c:v>5.795426019027642E-2</c:v>
                </c:pt>
                <c:pt idx="1279">
                  <c:v>5.7823617896946698E-2</c:v>
                </c:pt>
                <c:pt idx="1280">
                  <c:v>5.7727389222542017E-2</c:v>
                </c:pt>
                <c:pt idx="1281">
                  <c:v>5.7549955762819564E-2</c:v>
                </c:pt>
                <c:pt idx="1282">
                  <c:v>5.7491920671725094E-2</c:v>
                </c:pt>
                <c:pt idx="1283">
                  <c:v>5.7379310255908131E-2</c:v>
                </c:pt>
                <c:pt idx="1284">
                  <c:v>5.7373208808970164E-2</c:v>
                </c:pt>
                <c:pt idx="1285">
                  <c:v>5.7464031553461678E-2</c:v>
                </c:pt>
                <c:pt idx="1286">
                  <c:v>5.7632753737593807E-2</c:v>
                </c:pt>
                <c:pt idx="1287">
                  <c:v>5.7724983926617908E-2</c:v>
                </c:pt>
                <c:pt idx="1288">
                  <c:v>5.7787540499853497E-2</c:v>
                </c:pt>
                <c:pt idx="1289">
                  <c:v>5.7912470531423843E-2</c:v>
                </c:pt>
                <c:pt idx="1290">
                  <c:v>5.8115570520785427E-2</c:v>
                </c:pt>
                <c:pt idx="1291">
                  <c:v>5.8116154355028989E-2</c:v>
                </c:pt>
                <c:pt idx="1292">
                  <c:v>5.8129341810658014E-2</c:v>
                </c:pt>
                <c:pt idx="1293">
                  <c:v>5.8217840705291138E-2</c:v>
                </c:pt>
                <c:pt idx="1294">
                  <c:v>5.818540979205903E-2</c:v>
                </c:pt>
                <c:pt idx="1295">
                  <c:v>5.8098781857870395E-2</c:v>
                </c:pt>
                <c:pt idx="1296">
                  <c:v>5.8044244538314166E-2</c:v>
                </c:pt>
                <c:pt idx="1297">
                  <c:v>5.7999923710316086E-2</c:v>
                </c:pt>
                <c:pt idx="1298">
                  <c:v>5.8054431409831304E-2</c:v>
                </c:pt>
                <c:pt idx="1299">
                  <c:v>5.8061850321905695E-2</c:v>
                </c:pt>
                <c:pt idx="1300">
                  <c:v>5.8113913277066019E-2</c:v>
                </c:pt>
                <c:pt idx="1301">
                  <c:v>5.8257432077942387E-2</c:v>
                </c:pt>
                <c:pt idx="1302">
                  <c:v>5.8319471679132755E-2</c:v>
                </c:pt>
                <c:pt idx="1303">
                  <c:v>5.8508331302846814E-2</c:v>
                </c:pt>
                <c:pt idx="1304">
                  <c:v>5.8664269484519645E-2</c:v>
                </c:pt>
                <c:pt idx="1305">
                  <c:v>5.8780936303163916E-2</c:v>
                </c:pt>
                <c:pt idx="1306">
                  <c:v>5.9070978142349843E-2</c:v>
                </c:pt>
                <c:pt idx="1307">
                  <c:v>5.9085994570437866E-2</c:v>
                </c:pt>
                <c:pt idx="1308">
                  <c:v>5.90791534166508E-2</c:v>
                </c:pt>
                <c:pt idx="1309">
                  <c:v>5.920918102413842E-2</c:v>
                </c:pt>
                <c:pt idx="1310">
                  <c:v>5.9355260799133051E-2</c:v>
                </c:pt>
                <c:pt idx="1311">
                  <c:v>5.943356573963491E-2</c:v>
                </c:pt>
                <c:pt idx="1312">
                  <c:v>5.9615028999626694E-2</c:v>
                </c:pt>
                <c:pt idx="1313">
                  <c:v>5.9714622981129478E-2</c:v>
                </c:pt>
                <c:pt idx="1314">
                  <c:v>5.9513816425518951E-2</c:v>
                </c:pt>
                <c:pt idx="1315">
                  <c:v>5.9436744730142328E-2</c:v>
                </c:pt>
                <c:pt idx="1316">
                  <c:v>5.9409093906340214E-2</c:v>
                </c:pt>
                <c:pt idx="1317">
                  <c:v>5.9310958268475315E-2</c:v>
                </c:pt>
                <c:pt idx="1318">
                  <c:v>5.9337066294373263E-2</c:v>
                </c:pt>
                <c:pt idx="1319">
                  <c:v>5.9354016526397983E-2</c:v>
                </c:pt>
                <c:pt idx="1320">
                  <c:v>5.9428806380536034E-2</c:v>
                </c:pt>
                <c:pt idx="1321">
                  <c:v>5.9502042993326378E-2</c:v>
                </c:pt>
                <c:pt idx="1322">
                  <c:v>5.9559572946237253E-2</c:v>
                </c:pt>
                <c:pt idx="1323">
                  <c:v>5.9438194131024927E-2</c:v>
                </c:pt>
                <c:pt idx="1324">
                  <c:v>5.9400886640423062E-2</c:v>
                </c:pt>
                <c:pt idx="1325">
                  <c:v>5.9403287447836101E-2</c:v>
                </c:pt>
                <c:pt idx="1326">
                  <c:v>5.9476088129736447E-2</c:v>
                </c:pt>
                <c:pt idx="1327">
                  <c:v>5.9550702583365679E-2</c:v>
                </c:pt>
                <c:pt idx="1328">
                  <c:v>5.9742857465717773E-2</c:v>
                </c:pt>
                <c:pt idx="1329">
                  <c:v>5.9931611826493272E-2</c:v>
                </c:pt>
                <c:pt idx="1330">
                  <c:v>6.0110287621774339E-2</c:v>
                </c:pt>
                <c:pt idx="1331">
                  <c:v>6.0251806633470316E-2</c:v>
                </c:pt>
                <c:pt idx="1332">
                  <c:v>6.0424711302413558E-2</c:v>
                </c:pt>
                <c:pt idx="1333">
                  <c:v>6.060239846420578E-2</c:v>
                </c:pt>
                <c:pt idx="1334">
                  <c:v>6.0612418765249337E-2</c:v>
                </c:pt>
                <c:pt idx="1335">
                  <c:v>6.0660799601135226E-2</c:v>
                </c:pt>
                <c:pt idx="1336">
                  <c:v>6.0751473742662952E-2</c:v>
                </c:pt>
                <c:pt idx="1337">
                  <c:v>6.0775201330506089E-2</c:v>
                </c:pt>
                <c:pt idx="1338">
                  <c:v>6.085714278863804E-2</c:v>
                </c:pt>
                <c:pt idx="1339">
                  <c:v>6.110829495943685E-2</c:v>
                </c:pt>
                <c:pt idx="1340">
                  <c:v>6.1343111622991657E-2</c:v>
                </c:pt>
                <c:pt idx="1341">
                  <c:v>6.1546809384382201E-2</c:v>
                </c:pt>
                <c:pt idx="1342">
                  <c:v>6.1718613473293146E-2</c:v>
                </c:pt>
                <c:pt idx="1343">
                  <c:v>6.1692618588838288E-2</c:v>
                </c:pt>
                <c:pt idx="1344">
                  <c:v>6.1680579273472862E-2</c:v>
                </c:pt>
                <c:pt idx="1345">
                  <c:v>6.1690395006875696E-2</c:v>
                </c:pt>
                <c:pt idx="1346">
                  <c:v>6.1645387509389235E-2</c:v>
                </c:pt>
                <c:pt idx="1347">
                  <c:v>6.1576694012544335E-2</c:v>
                </c:pt>
                <c:pt idx="1348">
                  <c:v>6.1521923645586271E-2</c:v>
                </c:pt>
                <c:pt idx="1349">
                  <c:v>6.1469308681030017E-2</c:v>
                </c:pt>
                <c:pt idx="1350">
                  <c:v>6.1491377084523194E-2</c:v>
                </c:pt>
                <c:pt idx="1351">
                  <c:v>6.1501768579837558E-2</c:v>
                </c:pt>
                <c:pt idx="1352">
                  <c:v>6.151350805158573E-2</c:v>
                </c:pt>
                <c:pt idx="1353">
                  <c:v>6.1602235564886275E-2</c:v>
                </c:pt>
                <c:pt idx="1354">
                  <c:v>6.175924067767008E-2</c:v>
                </c:pt>
                <c:pt idx="1355">
                  <c:v>6.1936334376624901E-2</c:v>
                </c:pt>
                <c:pt idx="1356">
                  <c:v>6.1849567825111612E-2</c:v>
                </c:pt>
                <c:pt idx="1357">
                  <c:v>6.1545507702972478E-2</c:v>
                </c:pt>
                <c:pt idx="1358">
                  <c:v>6.132924979933374E-2</c:v>
                </c:pt>
                <c:pt idx="1359">
                  <c:v>6.1101047398096846E-2</c:v>
                </c:pt>
                <c:pt idx="1360">
                  <c:v>6.0845596817124169E-2</c:v>
                </c:pt>
                <c:pt idx="1361">
                  <c:v>6.0653892985479942E-2</c:v>
                </c:pt>
                <c:pt idx="1362">
                  <c:v>6.0313931894046872E-2</c:v>
                </c:pt>
                <c:pt idx="1363">
                  <c:v>6.0052955758881255E-2</c:v>
                </c:pt>
                <c:pt idx="1364">
                  <c:v>5.981249649363915E-2</c:v>
                </c:pt>
                <c:pt idx="1365">
                  <c:v>5.951524076122703E-2</c:v>
                </c:pt>
                <c:pt idx="1366">
                  <c:v>5.9209929222728691E-2</c:v>
                </c:pt>
                <c:pt idx="1367">
                  <c:v>5.9075770409559136E-2</c:v>
                </c:pt>
                <c:pt idx="1368">
                  <c:v>5.900799692675153E-2</c:v>
                </c:pt>
                <c:pt idx="1369">
                  <c:v>5.8941486346043848E-2</c:v>
                </c:pt>
                <c:pt idx="1370">
                  <c:v>5.8905177486823834E-2</c:v>
                </c:pt>
                <c:pt idx="1371">
                  <c:v>5.8996908888926738E-2</c:v>
                </c:pt>
                <c:pt idx="1372">
                  <c:v>5.9153789394258E-2</c:v>
                </c:pt>
                <c:pt idx="1373">
                  <c:v>5.9247780590197821E-2</c:v>
                </c:pt>
                <c:pt idx="1374">
                  <c:v>5.9322431260715527E-2</c:v>
                </c:pt>
                <c:pt idx="1375">
                  <c:v>5.9842411101026942E-2</c:v>
                </c:pt>
                <c:pt idx="1376">
                  <c:v>5.9921571580335384E-2</c:v>
                </c:pt>
                <c:pt idx="1377">
                  <c:v>5.9855489732357825E-2</c:v>
                </c:pt>
                <c:pt idx="1378">
                  <c:v>5.986598101502999E-2</c:v>
                </c:pt>
                <c:pt idx="1379">
                  <c:v>5.9873029023416902E-2</c:v>
                </c:pt>
                <c:pt idx="1380">
                  <c:v>5.9676325000382682E-2</c:v>
                </c:pt>
                <c:pt idx="1381">
                  <c:v>5.9616621348868963E-2</c:v>
                </c:pt>
                <c:pt idx="1382">
                  <c:v>5.9576094986103077E-2</c:v>
                </c:pt>
                <c:pt idx="1383">
                  <c:v>5.9574986761031463E-2</c:v>
                </c:pt>
                <c:pt idx="1384">
                  <c:v>5.9513169095810239E-2</c:v>
                </c:pt>
                <c:pt idx="1385">
                  <c:v>5.9443069992372484E-2</c:v>
                </c:pt>
                <c:pt idx="1386">
                  <c:v>5.943856238762598E-2</c:v>
                </c:pt>
                <c:pt idx="1387">
                  <c:v>5.9364963211634619E-2</c:v>
                </c:pt>
                <c:pt idx="1388">
                  <c:v>5.9293306902225985E-2</c:v>
                </c:pt>
                <c:pt idx="1389">
                  <c:v>5.9207181020961994E-2</c:v>
                </c:pt>
                <c:pt idx="1390">
                  <c:v>5.9135534142406188E-2</c:v>
                </c:pt>
                <c:pt idx="1391">
                  <c:v>5.9122411967397877E-2</c:v>
                </c:pt>
                <c:pt idx="1392">
                  <c:v>5.9136780114557974E-2</c:v>
                </c:pt>
                <c:pt idx="1393">
                  <c:v>5.9097347214643367E-2</c:v>
                </c:pt>
                <c:pt idx="1394">
                  <c:v>5.9081899875958792E-2</c:v>
                </c:pt>
                <c:pt idx="1395">
                  <c:v>5.909190987256964E-2</c:v>
                </c:pt>
                <c:pt idx="1396">
                  <c:v>5.9078391428743784E-2</c:v>
                </c:pt>
                <c:pt idx="1397">
                  <c:v>5.9042825963564312E-2</c:v>
                </c:pt>
                <c:pt idx="1398">
                  <c:v>5.9028912208112676E-2</c:v>
                </c:pt>
                <c:pt idx="1399">
                  <c:v>5.9029132255265744E-2</c:v>
                </c:pt>
                <c:pt idx="1400">
                  <c:v>5.9110224356486669E-2</c:v>
                </c:pt>
                <c:pt idx="1401">
                  <c:v>5.9167102735509403E-2</c:v>
                </c:pt>
                <c:pt idx="1402">
                  <c:v>5.9186314846161978E-2</c:v>
                </c:pt>
                <c:pt idx="1403">
                  <c:v>5.9181724330678254E-2</c:v>
                </c:pt>
                <c:pt idx="1404">
                  <c:v>5.9229292383252384E-2</c:v>
                </c:pt>
                <c:pt idx="1405">
                  <c:v>5.9298622626436918E-2</c:v>
                </c:pt>
                <c:pt idx="1406">
                  <c:v>5.9332548347769028E-2</c:v>
                </c:pt>
                <c:pt idx="1407">
                  <c:v>5.9415518544727479E-2</c:v>
                </c:pt>
                <c:pt idx="1408">
                  <c:v>5.9581329199698774E-2</c:v>
                </c:pt>
                <c:pt idx="1409">
                  <c:v>5.9771072982285268E-2</c:v>
                </c:pt>
                <c:pt idx="1410">
                  <c:v>6.0004094897518054E-2</c:v>
                </c:pt>
                <c:pt idx="1411">
                  <c:v>6.0186543497819552E-2</c:v>
                </c:pt>
                <c:pt idx="1412">
                  <c:v>6.0201533161240231E-2</c:v>
                </c:pt>
                <c:pt idx="1413">
                  <c:v>6.0182427048979498E-2</c:v>
                </c:pt>
                <c:pt idx="1414">
                  <c:v>6.0170934389842085E-2</c:v>
                </c:pt>
                <c:pt idx="1415">
                  <c:v>6.0172857262878826E-2</c:v>
                </c:pt>
                <c:pt idx="1416">
                  <c:v>6.015456141918063E-2</c:v>
                </c:pt>
                <c:pt idx="1417">
                  <c:v>6.0165796245903007E-2</c:v>
                </c:pt>
                <c:pt idx="1418">
                  <c:v>6.0159542511305161E-2</c:v>
                </c:pt>
                <c:pt idx="1419">
                  <c:v>6.0067707939283191E-2</c:v>
                </c:pt>
                <c:pt idx="1420">
                  <c:v>5.9868698241586478E-2</c:v>
                </c:pt>
                <c:pt idx="1421">
                  <c:v>5.9654323760605844E-2</c:v>
                </c:pt>
                <c:pt idx="1422">
                  <c:v>5.9520085619040375E-2</c:v>
                </c:pt>
                <c:pt idx="1423">
                  <c:v>5.9436046995075528E-2</c:v>
                </c:pt>
                <c:pt idx="1424">
                  <c:v>5.9373150226672063E-2</c:v>
                </c:pt>
                <c:pt idx="1425">
                  <c:v>5.9292958857382644E-2</c:v>
                </c:pt>
                <c:pt idx="1426">
                  <c:v>5.9261260569944546E-2</c:v>
                </c:pt>
                <c:pt idx="1427">
                  <c:v>5.921504786201192E-2</c:v>
                </c:pt>
                <c:pt idx="1428">
                  <c:v>5.9105404120094157E-2</c:v>
                </c:pt>
                <c:pt idx="1429">
                  <c:v>5.8981846283416683E-2</c:v>
                </c:pt>
                <c:pt idx="1430">
                  <c:v>5.8915143987192817E-2</c:v>
                </c:pt>
                <c:pt idx="1431">
                  <c:v>5.8773589124350017E-2</c:v>
                </c:pt>
                <c:pt idx="1432">
                  <c:v>5.8649601039712458E-2</c:v>
                </c:pt>
                <c:pt idx="1433">
                  <c:v>5.8557784301884817E-2</c:v>
                </c:pt>
                <c:pt idx="1434">
                  <c:v>5.8537623930446037E-2</c:v>
                </c:pt>
                <c:pt idx="1435">
                  <c:v>5.8574076227987611E-2</c:v>
                </c:pt>
                <c:pt idx="1436">
                  <c:v>5.8546100370411754E-2</c:v>
                </c:pt>
                <c:pt idx="1437">
                  <c:v>5.8588090941250684E-2</c:v>
                </c:pt>
                <c:pt idx="1438">
                  <c:v>5.8695736129433677E-2</c:v>
                </c:pt>
                <c:pt idx="1439">
                  <c:v>5.8701920682115175E-2</c:v>
                </c:pt>
                <c:pt idx="1440">
                  <c:v>5.8684009551705815E-2</c:v>
                </c:pt>
                <c:pt idx="1441">
                  <c:v>5.8684320217352287E-2</c:v>
                </c:pt>
                <c:pt idx="1442">
                  <c:v>5.8686062894933187E-2</c:v>
                </c:pt>
                <c:pt idx="1443">
                  <c:v>5.8680170029324956E-2</c:v>
                </c:pt>
                <c:pt idx="1444">
                  <c:v>5.8622918884562412E-2</c:v>
                </c:pt>
                <c:pt idx="1445">
                  <c:v>5.8604275105471684E-2</c:v>
                </c:pt>
                <c:pt idx="1446">
                  <c:v>5.8586475731933124E-2</c:v>
                </c:pt>
                <c:pt idx="1447">
                  <c:v>5.8404810309141401E-2</c:v>
                </c:pt>
                <c:pt idx="1448">
                  <c:v>5.8221265660932692E-2</c:v>
                </c:pt>
                <c:pt idx="1449">
                  <c:v>5.8135610185251936E-2</c:v>
                </c:pt>
                <c:pt idx="1450">
                  <c:v>5.8159690090373369E-2</c:v>
                </c:pt>
                <c:pt idx="1451">
                  <c:v>5.820684900593881E-2</c:v>
                </c:pt>
                <c:pt idx="1452">
                  <c:v>5.8292575906831165E-2</c:v>
                </c:pt>
                <c:pt idx="1453">
                  <c:v>5.8375450765986284E-2</c:v>
                </c:pt>
                <c:pt idx="1454">
                  <c:v>5.846919743687426E-2</c:v>
                </c:pt>
                <c:pt idx="1455">
                  <c:v>5.8507418984112075E-2</c:v>
                </c:pt>
                <c:pt idx="1456">
                  <c:v>5.8582505853248236E-2</c:v>
                </c:pt>
                <c:pt idx="1457">
                  <c:v>5.8598797828411056E-2</c:v>
                </c:pt>
                <c:pt idx="1458">
                  <c:v>5.8618778725899996E-2</c:v>
                </c:pt>
                <c:pt idx="1459">
                  <c:v>5.8668038102280273E-2</c:v>
                </c:pt>
                <c:pt idx="1460">
                  <c:v>5.8746944894531777E-2</c:v>
                </c:pt>
                <c:pt idx="1461">
                  <c:v>5.8727641221801387E-2</c:v>
                </c:pt>
                <c:pt idx="1462">
                  <c:v>5.8769076637535674E-2</c:v>
                </c:pt>
                <c:pt idx="1463">
                  <c:v>5.8753898693154422E-2</c:v>
                </c:pt>
                <c:pt idx="1464">
                  <c:v>5.8746285955326209E-2</c:v>
                </c:pt>
                <c:pt idx="1465">
                  <c:v>5.8749036710204705E-2</c:v>
                </c:pt>
                <c:pt idx="1466">
                  <c:v>5.8747642217955143E-2</c:v>
                </c:pt>
                <c:pt idx="1467">
                  <c:v>5.8770887857139346E-2</c:v>
                </c:pt>
                <c:pt idx="1468">
                  <c:v>5.8911550535886988E-2</c:v>
                </c:pt>
                <c:pt idx="1469">
                  <c:v>5.9114711166179709E-2</c:v>
                </c:pt>
                <c:pt idx="1470">
                  <c:v>5.912765113243116E-2</c:v>
                </c:pt>
                <c:pt idx="1471">
                  <c:v>5.9191421213708996E-2</c:v>
                </c:pt>
                <c:pt idx="1472">
                  <c:v>5.9193162439463667E-2</c:v>
                </c:pt>
                <c:pt idx="1473">
                  <c:v>5.9175150709840557E-2</c:v>
                </c:pt>
                <c:pt idx="1474">
                  <c:v>5.9099038391356155E-2</c:v>
                </c:pt>
                <c:pt idx="1475">
                  <c:v>5.9118894522046481E-2</c:v>
                </c:pt>
                <c:pt idx="1476">
                  <c:v>5.9153862504602348E-2</c:v>
                </c:pt>
                <c:pt idx="1477">
                  <c:v>5.9281696771709753E-2</c:v>
                </c:pt>
                <c:pt idx="1478">
                  <c:v>5.9318627892689692E-2</c:v>
                </c:pt>
                <c:pt idx="1479">
                  <c:v>5.9376211188032067E-2</c:v>
                </c:pt>
                <c:pt idx="1480">
                  <c:v>5.9409017169953213E-2</c:v>
                </c:pt>
                <c:pt idx="1481">
                  <c:v>5.9487984620327172E-2</c:v>
                </c:pt>
                <c:pt idx="1482">
                  <c:v>5.9380629562076466E-2</c:v>
                </c:pt>
                <c:pt idx="1483">
                  <c:v>5.9371286178767163E-2</c:v>
                </c:pt>
                <c:pt idx="1484">
                  <c:v>5.9388005981098127E-2</c:v>
                </c:pt>
                <c:pt idx="1485">
                  <c:v>5.9410342254989056E-2</c:v>
                </c:pt>
                <c:pt idx="1486">
                  <c:v>5.9452843228415972E-2</c:v>
                </c:pt>
                <c:pt idx="1487">
                  <c:v>5.9561699843058258E-2</c:v>
                </c:pt>
                <c:pt idx="1488">
                  <c:v>5.9584960838937155E-2</c:v>
                </c:pt>
                <c:pt idx="1489">
                  <c:v>5.9626010981503719E-2</c:v>
                </c:pt>
                <c:pt idx="1490">
                  <c:v>5.9701104639876351E-2</c:v>
                </c:pt>
                <c:pt idx="1491">
                  <c:v>5.982940694230459E-2</c:v>
                </c:pt>
                <c:pt idx="1492">
                  <c:v>5.9895143220559145E-2</c:v>
                </c:pt>
                <c:pt idx="1493">
                  <c:v>5.9913378293556675E-2</c:v>
                </c:pt>
                <c:pt idx="1494">
                  <c:v>5.9829477707914858E-2</c:v>
                </c:pt>
                <c:pt idx="1495">
                  <c:v>5.9792776663974846E-2</c:v>
                </c:pt>
                <c:pt idx="1496">
                  <c:v>5.9788160967877008E-2</c:v>
                </c:pt>
                <c:pt idx="1497">
                  <c:v>5.9887536790300643E-2</c:v>
                </c:pt>
                <c:pt idx="1498">
                  <c:v>5.9993663546829577E-2</c:v>
                </c:pt>
                <c:pt idx="1499">
                  <c:v>6.0083210829973963E-2</c:v>
                </c:pt>
                <c:pt idx="1500">
                  <c:v>6.0195995794293501E-2</c:v>
                </c:pt>
                <c:pt idx="1501">
                  <c:v>6.0229165001967469E-2</c:v>
                </c:pt>
                <c:pt idx="1502">
                  <c:v>6.0228770594022103E-2</c:v>
                </c:pt>
                <c:pt idx="1503">
                  <c:v>6.0231073779358345E-2</c:v>
                </c:pt>
                <c:pt idx="1504">
                  <c:v>6.0249170364714749E-2</c:v>
                </c:pt>
                <c:pt idx="1505">
                  <c:v>6.0280976598838042E-2</c:v>
                </c:pt>
                <c:pt idx="1506">
                  <c:v>6.0327220858317543E-2</c:v>
                </c:pt>
                <c:pt idx="1507">
                  <c:v>6.041507726572487E-2</c:v>
                </c:pt>
                <c:pt idx="1508">
                  <c:v>6.0552028353945034E-2</c:v>
                </c:pt>
                <c:pt idx="1509">
                  <c:v>6.0737623580716681E-2</c:v>
                </c:pt>
                <c:pt idx="1510">
                  <c:v>6.0880818791891785E-2</c:v>
                </c:pt>
                <c:pt idx="1511">
                  <c:v>6.1149053371872403E-2</c:v>
                </c:pt>
                <c:pt idx="1512">
                  <c:v>6.12055386679424E-2</c:v>
                </c:pt>
                <c:pt idx="1513">
                  <c:v>6.1257838009784439E-2</c:v>
                </c:pt>
                <c:pt idx="1514">
                  <c:v>6.1233663496852477E-2</c:v>
                </c:pt>
                <c:pt idx="1515">
                  <c:v>6.1158894850099205E-2</c:v>
                </c:pt>
                <c:pt idx="1516">
                  <c:v>6.1092716531343898E-2</c:v>
                </c:pt>
                <c:pt idx="1517">
                  <c:v>6.0714111288993844E-2</c:v>
                </c:pt>
                <c:pt idx="1518">
                  <c:v>6.0344261718555656E-2</c:v>
                </c:pt>
                <c:pt idx="1519">
                  <c:v>6.0003159600202048E-2</c:v>
                </c:pt>
                <c:pt idx="1520">
                  <c:v>5.9815506421326353E-2</c:v>
                </c:pt>
                <c:pt idx="1521">
                  <c:v>5.969359512612836E-2</c:v>
                </c:pt>
                <c:pt idx="1522">
                  <c:v>5.9516814788384817E-2</c:v>
                </c:pt>
                <c:pt idx="1523">
                  <c:v>5.9367337431750503E-2</c:v>
                </c:pt>
                <c:pt idx="1524">
                  <c:v>5.9214584164198711E-2</c:v>
                </c:pt>
                <c:pt idx="1525">
                  <c:v>5.911485616400633E-2</c:v>
                </c:pt>
                <c:pt idx="1526">
                  <c:v>5.9061312280072518E-2</c:v>
                </c:pt>
                <c:pt idx="1527">
                  <c:v>5.9026063922434424E-2</c:v>
                </c:pt>
                <c:pt idx="1528">
                  <c:v>5.9040795506189965E-2</c:v>
                </c:pt>
                <c:pt idx="1529">
                  <c:v>5.9044145204998053E-2</c:v>
                </c:pt>
                <c:pt idx="1530">
                  <c:v>5.9009181349195285E-2</c:v>
                </c:pt>
                <c:pt idx="1531">
                  <c:v>5.9094980107615824E-2</c:v>
                </c:pt>
                <c:pt idx="1532">
                  <c:v>5.9150703148219165E-2</c:v>
                </c:pt>
                <c:pt idx="1533">
                  <c:v>5.9277632394280903E-2</c:v>
                </c:pt>
                <c:pt idx="1534">
                  <c:v>5.938049471801872E-2</c:v>
                </c:pt>
                <c:pt idx="1535">
                  <c:v>5.943501686160689E-2</c:v>
                </c:pt>
                <c:pt idx="1536">
                  <c:v>5.9493137298400549E-2</c:v>
                </c:pt>
                <c:pt idx="1537">
                  <c:v>5.9438024961651764E-2</c:v>
                </c:pt>
                <c:pt idx="1538">
                  <c:v>5.9451177265599828E-2</c:v>
                </c:pt>
                <c:pt idx="1539">
                  <c:v>5.9518015384292786E-2</c:v>
                </c:pt>
                <c:pt idx="1540">
                  <c:v>5.9550927676949299E-2</c:v>
                </c:pt>
                <c:pt idx="1541">
                  <c:v>5.9563022154268369E-2</c:v>
                </c:pt>
                <c:pt idx="1542">
                  <c:v>5.9631408552265557E-2</c:v>
                </c:pt>
                <c:pt idx="1543">
                  <c:v>5.9701956078095177E-2</c:v>
                </c:pt>
                <c:pt idx="1544">
                  <c:v>5.9815125219107583E-2</c:v>
                </c:pt>
                <c:pt idx="1545">
                  <c:v>5.9885887929753155E-2</c:v>
                </c:pt>
                <c:pt idx="1546">
                  <c:v>5.9907878269704104E-2</c:v>
                </c:pt>
                <c:pt idx="1547">
                  <c:v>5.993509437509454E-2</c:v>
                </c:pt>
                <c:pt idx="1548">
                  <c:v>5.9952046687643624E-2</c:v>
                </c:pt>
                <c:pt idx="1549">
                  <c:v>6.0025416827405559E-2</c:v>
                </c:pt>
                <c:pt idx="1550">
                  <c:v>6.0231974323935317E-2</c:v>
                </c:pt>
                <c:pt idx="1551">
                  <c:v>6.0274711992983419E-2</c:v>
                </c:pt>
                <c:pt idx="1552">
                  <c:v>6.0345004959209303E-2</c:v>
                </c:pt>
                <c:pt idx="1553">
                  <c:v>6.0370178963951776E-2</c:v>
                </c:pt>
                <c:pt idx="1554">
                  <c:v>6.0394405775992255E-2</c:v>
                </c:pt>
                <c:pt idx="1555">
                  <c:v>6.0394460766165781E-2</c:v>
                </c:pt>
                <c:pt idx="1556">
                  <c:v>6.0386101250427274E-2</c:v>
                </c:pt>
                <c:pt idx="1557">
                  <c:v>6.0329315454713074E-2</c:v>
                </c:pt>
                <c:pt idx="1558">
                  <c:v>6.0159032045890459E-2</c:v>
                </c:pt>
                <c:pt idx="1559">
                  <c:v>6.0137465459782699E-2</c:v>
                </c:pt>
                <c:pt idx="1560">
                  <c:v>6.0132380190910384E-2</c:v>
                </c:pt>
                <c:pt idx="1561">
                  <c:v>6.0141998415186471E-2</c:v>
                </c:pt>
                <c:pt idx="1562">
                  <c:v>6.0161479271748412E-2</c:v>
                </c:pt>
                <c:pt idx="1563">
                  <c:v>6.0193919599405676E-2</c:v>
                </c:pt>
                <c:pt idx="1564">
                  <c:v>6.0229195908822683E-2</c:v>
                </c:pt>
                <c:pt idx="1565">
                  <c:v>6.0206285243659313E-2</c:v>
                </c:pt>
                <c:pt idx="1566">
                  <c:v>6.0205739671931151E-2</c:v>
                </c:pt>
                <c:pt idx="1567">
                  <c:v>6.0224438134056681E-2</c:v>
                </c:pt>
                <c:pt idx="1568">
                  <c:v>6.022695526973821E-2</c:v>
                </c:pt>
                <c:pt idx="1569">
                  <c:v>6.0219587008318969E-2</c:v>
                </c:pt>
                <c:pt idx="1570">
                  <c:v>6.0220822581415617E-2</c:v>
                </c:pt>
                <c:pt idx="1571">
                  <c:v>6.0223476130797975E-2</c:v>
                </c:pt>
                <c:pt idx="1572">
                  <c:v>6.019225061174633E-2</c:v>
                </c:pt>
                <c:pt idx="1573">
                  <c:v>6.021402215097528E-2</c:v>
                </c:pt>
                <c:pt idx="1574">
                  <c:v>6.0210477887567157E-2</c:v>
                </c:pt>
                <c:pt idx="1575">
                  <c:v>6.0221158700037955E-2</c:v>
                </c:pt>
                <c:pt idx="1576">
                  <c:v>6.0213717597254975E-2</c:v>
                </c:pt>
                <c:pt idx="1577">
                  <c:v>6.0235451618168803E-2</c:v>
                </c:pt>
                <c:pt idx="1578">
                  <c:v>6.0428407145734768E-2</c:v>
                </c:pt>
                <c:pt idx="1579">
                  <c:v>6.0431987276496464E-2</c:v>
                </c:pt>
                <c:pt idx="1580">
                  <c:v>6.0339353637721312E-2</c:v>
                </c:pt>
                <c:pt idx="1581">
                  <c:v>6.0324532122519627E-2</c:v>
                </c:pt>
                <c:pt idx="1582">
                  <c:v>6.0329163708640658E-2</c:v>
                </c:pt>
                <c:pt idx="1583">
                  <c:v>6.0328652898869704E-2</c:v>
                </c:pt>
                <c:pt idx="1584">
                  <c:v>6.0284509001174491E-2</c:v>
                </c:pt>
                <c:pt idx="1585">
                  <c:v>6.025275975265558E-2</c:v>
                </c:pt>
                <c:pt idx="1586">
                  <c:v>6.0211944125010665E-2</c:v>
                </c:pt>
                <c:pt idx="1587">
                  <c:v>6.0181839546949861E-2</c:v>
                </c:pt>
                <c:pt idx="1588">
                  <c:v>6.0172563983132026E-2</c:v>
                </c:pt>
                <c:pt idx="1589">
                  <c:v>6.0223262059368961E-2</c:v>
                </c:pt>
                <c:pt idx="1590">
                  <c:v>6.0235003272404872E-2</c:v>
                </c:pt>
                <c:pt idx="1591">
                  <c:v>6.0205424238794769E-2</c:v>
                </c:pt>
                <c:pt idx="1592">
                  <c:v>6.0193475848210116E-2</c:v>
                </c:pt>
                <c:pt idx="1593">
                  <c:v>6.016128132922751E-2</c:v>
                </c:pt>
                <c:pt idx="1594">
                  <c:v>6.0148120210207996E-2</c:v>
                </c:pt>
                <c:pt idx="1595">
                  <c:v>6.0152091651165682E-2</c:v>
                </c:pt>
                <c:pt idx="1596">
                  <c:v>6.0209649837410839E-2</c:v>
                </c:pt>
                <c:pt idx="1597">
                  <c:v>6.0268015989918239E-2</c:v>
                </c:pt>
                <c:pt idx="1598">
                  <c:v>6.0265761708715504E-2</c:v>
                </c:pt>
                <c:pt idx="1599">
                  <c:v>6.0390114223797878E-2</c:v>
                </c:pt>
                <c:pt idx="1600">
                  <c:v>6.0619817225985279E-2</c:v>
                </c:pt>
                <c:pt idx="1601">
                  <c:v>6.0686897287685886E-2</c:v>
                </c:pt>
                <c:pt idx="1602">
                  <c:v>6.0789879798724133E-2</c:v>
                </c:pt>
                <c:pt idx="1603">
                  <c:v>6.0934470637549393E-2</c:v>
                </c:pt>
                <c:pt idx="1604">
                  <c:v>6.1012868058593628E-2</c:v>
                </c:pt>
                <c:pt idx="1605">
                  <c:v>6.1059369668098468E-2</c:v>
                </c:pt>
                <c:pt idx="1606">
                  <c:v>6.1018501288770566E-2</c:v>
                </c:pt>
                <c:pt idx="1607">
                  <c:v>6.1055279840017941E-2</c:v>
                </c:pt>
                <c:pt idx="1608">
                  <c:v>6.1123256642522765E-2</c:v>
                </c:pt>
                <c:pt idx="1609">
                  <c:v>6.1300331249742955E-2</c:v>
                </c:pt>
                <c:pt idx="1610">
                  <c:v>6.1512414584806441E-2</c:v>
                </c:pt>
                <c:pt idx="1611">
                  <c:v>6.1576892483260211E-2</c:v>
                </c:pt>
                <c:pt idx="1612">
                  <c:v>6.1685939655014198E-2</c:v>
                </c:pt>
                <c:pt idx="1613">
                  <c:v>6.1745761078198083E-2</c:v>
                </c:pt>
                <c:pt idx="1614">
                  <c:v>6.1784059546733765E-2</c:v>
                </c:pt>
                <c:pt idx="1615">
                  <c:v>6.1831550348795665E-2</c:v>
                </c:pt>
                <c:pt idx="1616">
                  <c:v>6.1856506652040989E-2</c:v>
                </c:pt>
                <c:pt idx="1617">
                  <c:v>6.186587903338997E-2</c:v>
                </c:pt>
                <c:pt idx="1618">
                  <c:v>6.15526459301034E-2</c:v>
                </c:pt>
                <c:pt idx="1619">
                  <c:v>6.1383592343545158E-2</c:v>
                </c:pt>
                <c:pt idx="1620">
                  <c:v>6.1239554890263462E-2</c:v>
                </c:pt>
                <c:pt idx="1621">
                  <c:v>6.119739243563934E-2</c:v>
                </c:pt>
                <c:pt idx="1622">
                  <c:v>6.1173368281706351E-2</c:v>
                </c:pt>
                <c:pt idx="1623">
                  <c:v>6.114869674001245E-2</c:v>
                </c:pt>
                <c:pt idx="1624">
                  <c:v>6.109691978771993E-2</c:v>
                </c:pt>
                <c:pt idx="1625">
                  <c:v>6.1082587690184639E-2</c:v>
                </c:pt>
                <c:pt idx="1626">
                  <c:v>6.1140097266892145E-2</c:v>
                </c:pt>
                <c:pt idx="1627">
                  <c:v>6.1098260768877172E-2</c:v>
                </c:pt>
                <c:pt idx="1628">
                  <c:v>6.1082494851832633E-2</c:v>
                </c:pt>
                <c:pt idx="1629">
                  <c:v>6.1014945955443947E-2</c:v>
                </c:pt>
                <c:pt idx="1630">
                  <c:v>6.0979550529085429E-2</c:v>
                </c:pt>
                <c:pt idx="1631">
                  <c:v>6.0951612795566074E-2</c:v>
                </c:pt>
                <c:pt idx="1632">
                  <c:v>6.0960159684725304E-2</c:v>
                </c:pt>
                <c:pt idx="1633">
                  <c:v>6.099481908122889E-2</c:v>
                </c:pt>
                <c:pt idx="1634">
                  <c:v>6.102639033722327E-2</c:v>
                </c:pt>
                <c:pt idx="1635">
                  <c:v>6.1060426657488752E-2</c:v>
                </c:pt>
                <c:pt idx="1636">
                  <c:v>6.1195926705944863E-2</c:v>
                </c:pt>
                <c:pt idx="1637">
                  <c:v>6.1375792559332995E-2</c:v>
                </c:pt>
                <c:pt idx="1638">
                  <c:v>6.135185330229017E-2</c:v>
                </c:pt>
                <c:pt idx="1639">
                  <c:v>6.1269110497131948E-2</c:v>
                </c:pt>
                <c:pt idx="1640">
                  <c:v>6.1269248340249015E-2</c:v>
                </c:pt>
                <c:pt idx="1641">
                  <c:v>6.1223455878839345E-2</c:v>
                </c:pt>
                <c:pt idx="1642">
                  <c:v>6.1186861711068671E-2</c:v>
                </c:pt>
                <c:pt idx="1643">
                  <c:v>6.1193254313469975E-2</c:v>
                </c:pt>
                <c:pt idx="1644">
                  <c:v>6.122412625624319E-2</c:v>
                </c:pt>
                <c:pt idx="1645">
                  <c:v>6.1220117686100028E-2</c:v>
                </c:pt>
                <c:pt idx="1646">
                  <c:v>6.1237478619495016E-2</c:v>
                </c:pt>
                <c:pt idx="1647">
                  <c:v>6.127707266300244E-2</c:v>
                </c:pt>
                <c:pt idx="1648">
                  <c:v>6.130391216899498E-2</c:v>
                </c:pt>
                <c:pt idx="1649">
                  <c:v>6.1409604754495549E-2</c:v>
                </c:pt>
                <c:pt idx="1650">
                  <c:v>6.1490827067779384E-2</c:v>
                </c:pt>
                <c:pt idx="1651">
                  <c:v>6.1576426138530753E-2</c:v>
                </c:pt>
                <c:pt idx="1652">
                  <c:v>6.1671285605583256E-2</c:v>
                </c:pt>
                <c:pt idx="1653">
                  <c:v>6.1743271632787797E-2</c:v>
                </c:pt>
                <c:pt idx="1654">
                  <c:v>6.1780380164668566E-2</c:v>
                </c:pt>
                <c:pt idx="1655">
                  <c:v>6.1684488440812008E-2</c:v>
                </c:pt>
                <c:pt idx="1656">
                  <c:v>6.165011653995392E-2</c:v>
                </c:pt>
                <c:pt idx="1657">
                  <c:v>6.1771860918822197E-2</c:v>
                </c:pt>
                <c:pt idx="1658">
                  <c:v>6.1699900172948102E-2</c:v>
                </c:pt>
                <c:pt idx="1659">
                  <c:v>6.1669398660914039E-2</c:v>
                </c:pt>
                <c:pt idx="1660">
                  <c:v>6.1654356978704417E-2</c:v>
                </c:pt>
                <c:pt idx="1661">
                  <c:v>6.1454986283428228E-2</c:v>
                </c:pt>
                <c:pt idx="1662">
                  <c:v>6.1323373724250833E-2</c:v>
                </c:pt>
                <c:pt idx="1663">
                  <c:v>6.1323364618169895E-2</c:v>
                </c:pt>
                <c:pt idx="1664">
                  <c:v>6.1230383248645097E-2</c:v>
                </c:pt>
                <c:pt idx="1665">
                  <c:v>6.1093519275874641E-2</c:v>
                </c:pt>
                <c:pt idx="1666">
                  <c:v>6.0898391908014174E-2</c:v>
                </c:pt>
                <c:pt idx="1667">
                  <c:v>6.0828536907465661E-2</c:v>
                </c:pt>
                <c:pt idx="1668">
                  <c:v>6.0781460486101363E-2</c:v>
                </c:pt>
                <c:pt idx="1669">
                  <c:v>6.0666052383519298E-2</c:v>
                </c:pt>
                <c:pt idx="1670">
                  <c:v>6.06263982592865E-2</c:v>
                </c:pt>
                <c:pt idx="1671">
                  <c:v>6.0611820564094247E-2</c:v>
                </c:pt>
                <c:pt idx="1672">
                  <c:v>6.0686674636765012E-2</c:v>
                </c:pt>
                <c:pt idx="1673">
                  <c:v>6.0686680177036406E-2</c:v>
                </c:pt>
                <c:pt idx="1674">
                  <c:v>6.0687866208978807E-2</c:v>
                </c:pt>
                <c:pt idx="1675">
                  <c:v>6.0696635350070492E-2</c:v>
                </c:pt>
                <c:pt idx="1676">
                  <c:v>6.0663810503054333E-2</c:v>
                </c:pt>
                <c:pt idx="1677">
                  <c:v>6.0615746743140783E-2</c:v>
                </c:pt>
                <c:pt idx="1678">
                  <c:v>6.0572835190107137E-2</c:v>
                </c:pt>
                <c:pt idx="1679">
                  <c:v>6.0509639792716806E-2</c:v>
                </c:pt>
                <c:pt idx="1680">
                  <c:v>6.0698036471621621E-2</c:v>
                </c:pt>
                <c:pt idx="1681">
                  <c:v>6.0639967570765639E-2</c:v>
                </c:pt>
                <c:pt idx="1682">
                  <c:v>6.0473752029391453E-2</c:v>
                </c:pt>
                <c:pt idx="1683">
                  <c:v>6.0343617325197052E-2</c:v>
                </c:pt>
                <c:pt idx="1684">
                  <c:v>6.0229988125566049E-2</c:v>
                </c:pt>
                <c:pt idx="1685">
                  <c:v>6.0206889564244845E-2</c:v>
                </c:pt>
                <c:pt idx="1686">
                  <c:v>6.0250608393987472E-2</c:v>
                </c:pt>
                <c:pt idx="1687">
                  <c:v>6.0251738620723382E-2</c:v>
                </c:pt>
                <c:pt idx="1688">
                  <c:v>6.0211421834675032E-2</c:v>
                </c:pt>
                <c:pt idx="1689">
                  <c:v>6.0221653365807065E-2</c:v>
                </c:pt>
                <c:pt idx="1690">
                  <c:v>6.021275408884285E-2</c:v>
                </c:pt>
                <c:pt idx="1691">
                  <c:v>6.0169881906765275E-2</c:v>
                </c:pt>
                <c:pt idx="1692">
                  <c:v>6.0104691143886169E-2</c:v>
                </c:pt>
                <c:pt idx="1693">
                  <c:v>6.0046653801514721E-2</c:v>
                </c:pt>
                <c:pt idx="1694">
                  <c:v>5.9726485364262248E-2</c:v>
                </c:pt>
                <c:pt idx="1695">
                  <c:v>5.9565680704106408E-2</c:v>
                </c:pt>
                <c:pt idx="1696">
                  <c:v>5.9506115408877534E-2</c:v>
                </c:pt>
                <c:pt idx="1697">
                  <c:v>5.953225913905473E-2</c:v>
                </c:pt>
                <c:pt idx="1698">
                  <c:v>5.9546304377909032E-2</c:v>
                </c:pt>
                <c:pt idx="1699">
                  <c:v>5.9577722041533894E-2</c:v>
                </c:pt>
                <c:pt idx="1700">
                  <c:v>5.9619616395214008E-2</c:v>
                </c:pt>
                <c:pt idx="1701">
                  <c:v>5.9753427743904665E-2</c:v>
                </c:pt>
                <c:pt idx="1702">
                  <c:v>5.9982779656317688E-2</c:v>
                </c:pt>
                <c:pt idx="1703">
                  <c:v>6.0338385851114514E-2</c:v>
                </c:pt>
                <c:pt idx="1704">
                  <c:v>6.068560844286968E-2</c:v>
                </c:pt>
                <c:pt idx="1705">
                  <c:v>6.0960231463764461E-2</c:v>
                </c:pt>
                <c:pt idx="1706">
                  <c:v>6.1117334538347876E-2</c:v>
                </c:pt>
                <c:pt idx="1707">
                  <c:v>6.1335458616983113E-2</c:v>
                </c:pt>
                <c:pt idx="1708">
                  <c:v>6.1709172626038339E-2</c:v>
                </c:pt>
                <c:pt idx="1709">
                  <c:v>6.2091057053795751E-2</c:v>
                </c:pt>
                <c:pt idx="1710">
                  <c:v>6.2223970944693438E-2</c:v>
                </c:pt>
                <c:pt idx="1711">
                  <c:v>6.2304791664231994E-2</c:v>
                </c:pt>
                <c:pt idx="1712">
                  <c:v>6.2353777769825966E-2</c:v>
                </c:pt>
                <c:pt idx="1713">
                  <c:v>6.2403426149661559E-2</c:v>
                </c:pt>
                <c:pt idx="1714">
                  <c:v>6.2435357997929035E-2</c:v>
                </c:pt>
                <c:pt idx="1715">
                  <c:v>6.2441966533498962E-2</c:v>
                </c:pt>
                <c:pt idx="1716">
                  <c:v>6.2444397327323091E-2</c:v>
                </c:pt>
                <c:pt idx="1717">
                  <c:v>6.2462582099596362E-2</c:v>
                </c:pt>
                <c:pt idx="1718">
                  <c:v>6.2459075908836412E-2</c:v>
                </c:pt>
                <c:pt idx="1719">
                  <c:v>6.2480054331742439E-2</c:v>
                </c:pt>
                <c:pt idx="1720">
                  <c:v>6.2484538780066316E-2</c:v>
                </c:pt>
                <c:pt idx="1721">
                  <c:v>6.2459208712283859E-2</c:v>
                </c:pt>
                <c:pt idx="1722">
                  <c:v>6.2370597057465685E-2</c:v>
                </c:pt>
                <c:pt idx="1723">
                  <c:v>6.2329962040230141E-2</c:v>
                </c:pt>
                <c:pt idx="1724">
                  <c:v>6.229008438660133E-2</c:v>
                </c:pt>
                <c:pt idx="1725">
                  <c:v>6.2252516427896913E-2</c:v>
                </c:pt>
                <c:pt idx="1726">
                  <c:v>6.2208513585302418E-2</c:v>
                </c:pt>
                <c:pt idx="1727">
                  <c:v>6.2176016006997827E-2</c:v>
                </c:pt>
                <c:pt idx="1728">
                  <c:v>6.2171463197879355E-2</c:v>
                </c:pt>
                <c:pt idx="1729">
                  <c:v>6.2091726721795713E-2</c:v>
                </c:pt>
                <c:pt idx="1730">
                  <c:v>6.1989891278852051E-2</c:v>
                </c:pt>
                <c:pt idx="1731">
                  <c:v>6.1881513508891983E-2</c:v>
                </c:pt>
                <c:pt idx="1732">
                  <c:v>6.164338366957501E-2</c:v>
                </c:pt>
                <c:pt idx="1733">
                  <c:v>6.1419989591088915E-2</c:v>
                </c:pt>
                <c:pt idx="1734">
                  <c:v>6.128544685162738E-2</c:v>
                </c:pt>
                <c:pt idx="1735">
                  <c:v>6.1199693841722198E-2</c:v>
                </c:pt>
                <c:pt idx="1736">
                  <c:v>6.1105641966933924E-2</c:v>
                </c:pt>
                <c:pt idx="1737">
                  <c:v>6.0986409364688472E-2</c:v>
                </c:pt>
                <c:pt idx="1738">
                  <c:v>6.086686119564548E-2</c:v>
                </c:pt>
                <c:pt idx="1739">
                  <c:v>6.0818249201182277E-2</c:v>
                </c:pt>
                <c:pt idx="1740">
                  <c:v>6.0784669455385965E-2</c:v>
                </c:pt>
                <c:pt idx="1741">
                  <c:v>6.0700070854989664E-2</c:v>
                </c:pt>
                <c:pt idx="1742">
                  <c:v>6.0586380865760583E-2</c:v>
                </c:pt>
                <c:pt idx="1743">
                  <c:v>6.050134561109511E-2</c:v>
                </c:pt>
                <c:pt idx="1744">
                  <c:v>6.0425566196139618E-2</c:v>
                </c:pt>
                <c:pt idx="1745">
                  <c:v>6.0367638697187032E-2</c:v>
                </c:pt>
                <c:pt idx="1746">
                  <c:v>6.0291883111099218E-2</c:v>
                </c:pt>
                <c:pt idx="1747">
                  <c:v>6.0344575478836489E-2</c:v>
                </c:pt>
                <c:pt idx="1748">
                  <c:v>6.03652771256563E-2</c:v>
                </c:pt>
                <c:pt idx="1749">
                  <c:v>6.0281151985662931E-2</c:v>
                </c:pt>
                <c:pt idx="1750">
                  <c:v>6.0160125200681501E-2</c:v>
                </c:pt>
                <c:pt idx="1751">
                  <c:v>5.9985168309484353E-2</c:v>
                </c:pt>
                <c:pt idx="1752">
                  <c:v>5.9702965576377734E-2</c:v>
                </c:pt>
                <c:pt idx="1753">
                  <c:v>5.9591473111678131E-2</c:v>
                </c:pt>
                <c:pt idx="1754">
                  <c:v>5.9522386871470975E-2</c:v>
                </c:pt>
                <c:pt idx="1755">
                  <c:v>5.9514637303580045E-2</c:v>
                </c:pt>
                <c:pt idx="1756">
                  <c:v>5.951617135070348E-2</c:v>
                </c:pt>
                <c:pt idx="1757">
                  <c:v>5.947661659279619E-2</c:v>
                </c:pt>
                <c:pt idx="1758">
                  <c:v>5.9397713220486502E-2</c:v>
                </c:pt>
                <c:pt idx="1759">
                  <c:v>5.9159133415949451E-2</c:v>
                </c:pt>
                <c:pt idx="1760">
                  <c:v>5.8739629158030458E-2</c:v>
                </c:pt>
                <c:pt idx="1761">
                  <c:v>5.8565174255306197E-2</c:v>
                </c:pt>
                <c:pt idx="1762">
                  <c:v>5.8276684734878903E-2</c:v>
                </c:pt>
                <c:pt idx="1763">
                  <c:v>5.7729310818800457E-2</c:v>
                </c:pt>
                <c:pt idx="1764">
                  <c:v>5.7351736421966025E-2</c:v>
                </c:pt>
                <c:pt idx="1765">
                  <c:v>5.6919819333245456E-2</c:v>
                </c:pt>
                <c:pt idx="1766">
                  <c:v>5.6489291010510631E-2</c:v>
                </c:pt>
                <c:pt idx="1767">
                  <c:v>5.6080765740368729E-2</c:v>
                </c:pt>
                <c:pt idx="1768">
                  <c:v>5.5756257042658033E-2</c:v>
                </c:pt>
                <c:pt idx="1769">
                  <c:v>5.5584677403017355E-2</c:v>
                </c:pt>
                <c:pt idx="1770">
                  <c:v>5.5355251459022696E-2</c:v>
                </c:pt>
                <c:pt idx="1771">
                  <c:v>5.5155523529310968E-2</c:v>
                </c:pt>
                <c:pt idx="1772">
                  <c:v>5.5008405608355695E-2</c:v>
                </c:pt>
                <c:pt idx="1773">
                  <c:v>5.4981874551325624E-2</c:v>
                </c:pt>
                <c:pt idx="1774">
                  <c:v>5.498119201341236E-2</c:v>
                </c:pt>
                <c:pt idx="1775">
                  <c:v>5.507779186061533E-2</c:v>
                </c:pt>
                <c:pt idx="1776">
                  <c:v>5.5261606781038711E-2</c:v>
                </c:pt>
                <c:pt idx="1777">
                  <c:v>5.5469949521052178E-2</c:v>
                </c:pt>
                <c:pt idx="1778">
                  <c:v>5.5702258676021549E-2</c:v>
                </c:pt>
                <c:pt idx="1779">
                  <c:v>5.580711721089409E-2</c:v>
                </c:pt>
                <c:pt idx="1780">
                  <c:v>5.5838798824889554E-2</c:v>
                </c:pt>
                <c:pt idx="1781">
                  <c:v>5.5993671194246655E-2</c:v>
                </c:pt>
                <c:pt idx="1782">
                  <c:v>5.6022401071811688E-2</c:v>
                </c:pt>
                <c:pt idx="1783">
                  <c:v>5.5872892010339022E-2</c:v>
                </c:pt>
                <c:pt idx="1784">
                  <c:v>5.5804493038607898E-2</c:v>
                </c:pt>
                <c:pt idx="1785">
                  <c:v>5.5740723674593276E-2</c:v>
                </c:pt>
                <c:pt idx="1786">
                  <c:v>5.5682963921326711E-2</c:v>
                </c:pt>
                <c:pt idx="1787">
                  <c:v>5.561032450622988E-2</c:v>
                </c:pt>
                <c:pt idx="1788">
                  <c:v>5.5386945951552725E-2</c:v>
                </c:pt>
                <c:pt idx="1789">
                  <c:v>5.5261583056715566E-2</c:v>
                </c:pt>
                <c:pt idx="1790">
                  <c:v>5.5025384369020339E-2</c:v>
                </c:pt>
                <c:pt idx="1791">
                  <c:v>5.4778527214547595E-2</c:v>
                </c:pt>
                <c:pt idx="1792">
                  <c:v>5.4601493253877031E-2</c:v>
                </c:pt>
                <c:pt idx="1793">
                  <c:v>5.4385073155230404E-2</c:v>
                </c:pt>
                <c:pt idx="1794">
                  <c:v>5.4168448746561973E-2</c:v>
                </c:pt>
                <c:pt idx="1795">
                  <c:v>5.4072451713913332E-2</c:v>
                </c:pt>
                <c:pt idx="1796">
                  <c:v>5.3991770081564833E-2</c:v>
                </c:pt>
                <c:pt idx="1797">
                  <c:v>5.3935526877128437E-2</c:v>
                </c:pt>
                <c:pt idx="1798">
                  <c:v>5.4039015918490398E-2</c:v>
                </c:pt>
                <c:pt idx="1799">
                  <c:v>5.4041453155706777E-2</c:v>
                </c:pt>
                <c:pt idx="1800">
                  <c:v>5.4175272310071E-2</c:v>
                </c:pt>
                <c:pt idx="1801">
                  <c:v>5.427054791792893E-2</c:v>
                </c:pt>
                <c:pt idx="1802">
                  <c:v>5.4318608918572708E-2</c:v>
                </c:pt>
                <c:pt idx="1803">
                  <c:v>5.4192233222171378E-2</c:v>
                </c:pt>
                <c:pt idx="1804">
                  <c:v>5.4142644561481858E-2</c:v>
                </c:pt>
                <c:pt idx="1805">
                  <c:v>5.4031712189607624E-2</c:v>
                </c:pt>
                <c:pt idx="1806">
                  <c:v>5.3870372415023363E-2</c:v>
                </c:pt>
                <c:pt idx="1807">
                  <c:v>5.3790126845177665E-2</c:v>
                </c:pt>
                <c:pt idx="1808">
                  <c:v>5.3595109664558244E-2</c:v>
                </c:pt>
                <c:pt idx="1809">
                  <c:v>5.3554684121056663E-2</c:v>
                </c:pt>
                <c:pt idx="1810">
                  <c:v>5.3396615140926397E-2</c:v>
                </c:pt>
                <c:pt idx="1811">
                  <c:v>5.33713858321943E-2</c:v>
                </c:pt>
                <c:pt idx="1812">
                  <c:v>5.3382805237862596E-2</c:v>
                </c:pt>
                <c:pt idx="1813">
                  <c:v>5.3327164608042883E-2</c:v>
                </c:pt>
                <c:pt idx="1814">
                  <c:v>5.3240754854023076E-2</c:v>
                </c:pt>
                <c:pt idx="1815">
                  <c:v>5.3159811088759154E-2</c:v>
                </c:pt>
                <c:pt idx="1816">
                  <c:v>5.3123671494665611E-2</c:v>
                </c:pt>
                <c:pt idx="1817">
                  <c:v>5.2983481090518682E-2</c:v>
                </c:pt>
                <c:pt idx="1818">
                  <c:v>5.2816701515446797E-2</c:v>
                </c:pt>
                <c:pt idx="1819">
                  <c:v>5.2752840134318281E-2</c:v>
                </c:pt>
                <c:pt idx="1820">
                  <c:v>5.269833207643701E-2</c:v>
                </c:pt>
                <c:pt idx="1821">
                  <c:v>5.2711064252504207E-2</c:v>
                </c:pt>
                <c:pt idx="1822">
                  <c:v>5.2709060213084566E-2</c:v>
                </c:pt>
                <c:pt idx="1823">
                  <c:v>5.2806240213031964E-2</c:v>
                </c:pt>
                <c:pt idx="1824">
                  <c:v>5.2916073099100944E-2</c:v>
                </c:pt>
                <c:pt idx="1825">
                  <c:v>5.3098263769409383E-2</c:v>
                </c:pt>
                <c:pt idx="1826">
                  <c:v>5.3356093714245351E-2</c:v>
                </c:pt>
                <c:pt idx="1827">
                  <c:v>5.3574490567421362E-2</c:v>
                </c:pt>
                <c:pt idx="1828">
                  <c:v>5.3924721603077583E-2</c:v>
                </c:pt>
                <c:pt idx="1829">
                  <c:v>5.4251728365886244E-2</c:v>
                </c:pt>
                <c:pt idx="1830">
                  <c:v>5.4779589244703046E-2</c:v>
                </c:pt>
                <c:pt idx="1831">
                  <c:v>5.5168015446929411E-2</c:v>
                </c:pt>
                <c:pt idx="1832">
                  <c:v>5.542129953465625E-2</c:v>
                </c:pt>
                <c:pt idx="1833">
                  <c:v>5.5441810478001292E-2</c:v>
                </c:pt>
                <c:pt idx="1834">
                  <c:v>5.5404290340441566E-2</c:v>
                </c:pt>
                <c:pt idx="1835">
                  <c:v>5.5394693022975033E-2</c:v>
                </c:pt>
                <c:pt idx="1836">
                  <c:v>5.530222965665571E-2</c:v>
                </c:pt>
                <c:pt idx="1837">
                  <c:v>5.5176137993629117E-2</c:v>
                </c:pt>
                <c:pt idx="1838">
                  <c:v>5.5115265919026588E-2</c:v>
                </c:pt>
                <c:pt idx="1839">
                  <c:v>5.4994282972554119E-2</c:v>
                </c:pt>
                <c:pt idx="1840">
                  <c:v>5.4867005188857891E-2</c:v>
                </c:pt>
                <c:pt idx="1841">
                  <c:v>5.4810355323030982E-2</c:v>
                </c:pt>
                <c:pt idx="1842">
                  <c:v>5.482887331804618E-2</c:v>
                </c:pt>
                <c:pt idx="1843">
                  <c:v>5.4703577361548093E-2</c:v>
                </c:pt>
                <c:pt idx="1844">
                  <c:v>5.460363695703617E-2</c:v>
                </c:pt>
                <c:pt idx="1845">
                  <c:v>5.4541100104082585E-2</c:v>
                </c:pt>
                <c:pt idx="1846">
                  <c:v>5.4481738574076295E-2</c:v>
                </c:pt>
                <c:pt idx="1847">
                  <c:v>5.4336726088090509E-2</c:v>
                </c:pt>
                <c:pt idx="1848">
                  <c:v>5.4281202902003514E-2</c:v>
                </c:pt>
                <c:pt idx="1849">
                  <c:v>5.408048478409986E-2</c:v>
                </c:pt>
                <c:pt idx="1850">
                  <c:v>5.3937903801952312E-2</c:v>
                </c:pt>
                <c:pt idx="1851">
                  <c:v>5.3800794048420218E-2</c:v>
                </c:pt>
                <c:pt idx="1852">
                  <c:v>5.3754401105852626E-2</c:v>
                </c:pt>
                <c:pt idx="1853">
                  <c:v>5.3776651958044659E-2</c:v>
                </c:pt>
                <c:pt idx="1854">
                  <c:v>5.3725755256049647E-2</c:v>
                </c:pt>
                <c:pt idx="1855">
                  <c:v>5.3806381682505247E-2</c:v>
                </c:pt>
                <c:pt idx="1856">
                  <c:v>5.3808315087183069E-2</c:v>
                </c:pt>
                <c:pt idx="1857">
                  <c:v>5.3778188459990099E-2</c:v>
                </c:pt>
                <c:pt idx="1858">
                  <c:v>5.3726337249526843E-2</c:v>
                </c:pt>
                <c:pt idx="1859">
                  <c:v>5.3654631162299966E-2</c:v>
                </c:pt>
                <c:pt idx="1860">
                  <c:v>5.3613246027208718E-2</c:v>
                </c:pt>
                <c:pt idx="1861">
                  <c:v>5.3599460154109241E-2</c:v>
                </c:pt>
                <c:pt idx="1862">
                  <c:v>5.3602966350300971E-2</c:v>
                </c:pt>
                <c:pt idx="1863">
                  <c:v>5.3616056955703595E-2</c:v>
                </c:pt>
                <c:pt idx="1864">
                  <c:v>5.3606580669031116E-2</c:v>
                </c:pt>
                <c:pt idx="1865">
                  <c:v>5.3548208900037218E-2</c:v>
                </c:pt>
                <c:pt idx="1866">
                  <c:v>5.3540073405185233E-2</c:v>
                </c:pt>
                <c:pt idx="1867">
                  <c:v>5.3569267747488977E-2</c:v>
                </c:pt>
                <c:pt idx="1868">
                  <c:v>5.3617304899203737E-2</c:v>
                </c:pt>
                <c:pt idx="1869">
                  <c:v>5.3766491645285248E-2</c:v>
                </c:pt>
                <c:pt idx="1870">
                  <c:v>5.3824354459996455E-2</c:v>
                </c:pt>
                <c:pt idx="1871">
                  <c:v>5.4017982754384582E-2</c:v>
                </c:pt>
                <c:pt idx="1872">
                  <c:v>5.4115185111067457E-2</c:v>
                </c:pt>
                <c:pt idx="1873">
                  <c:v>5.4100893434898274E-2</c:v>
                </c:pt>
                <c:pt idx="1874">
                  <c:v>5.4244614660770456E-2</c:v>
                </c:pt>
                <c:pt idx="1875">
                  <c:v>5.4264656798603234E-2</c:v>
                </c:pt>
                <c:pt idx="1876">
                  <c:v>5.4194745601753393E-2</c:v>
                </c:pt>
                <c:pt idx="1877">
                  <c:v>5.4200122612887008E-2</c:v>
                </c:pt>
                <c:pt idx="1878">
                  <c:v>5.4221828984018498E-2</c:v>
                </c:pt>
                <c:pt idx="1879">
                  <c:v>5.4181287538265503E-2</c:v>
                </c:pt>
                <c:pt idx="1880">
                  <c:v>5.3898942909675417E-2</c:v>
                </c:pt>
                <c:pt idx="1881">
                  <c:v>5.3818363767048891E-2</c:v>
                </c:pt>
                <c:pt idx="1882">
                  <c:v>5.3815809075039113E-2</c:v>
                </c:pt>
                <c:pt idx="1883">
                  <c:v>5.3760061756382968E-2</c:v>
                </c:pt>
                <c:pt idx="1884">
                  <c:v>5.377112602717242E-2</c:v>
                </c:pt>
                <c:pt idx="1885">
                  <c:v>5.3912640893981317E-2</c:v>
                </c:pt>
                <c:pt idx="1886">
                  <c:v>5.3989664758549993E-2</c:v>
                </c:pt>
                <c:pt idx="1887">
                  <c:v>5.4062805614638096E-2</c:v>
                </c:pt>
                <c:pt idx="1888">
                  <c:v>5.415414418496782E-2</c:v>
                </c:pt>
                <c:pt idx="1889">
                  <c:v>5.4177935016588033E-2</c:v>
                </c:pt>
                <c:pt idx="1890">
                  <c:v>5.438162822756714E-2</c:v>
                </c:pt>
                <c:pt idx="1891">
                  <c:v>5.4491505393015047E-2</c:v>
                </c:pt>
                <c:pt idx="1892">
                  <c:v>5.4564540473939549E-2</c:v>
                </c:pt>
                <c:pt idx="1893">
                  <c:v>5.4686131819263933E-2</c:v>
                </c:pt>
                <c:pt idx="1894">
                  <c:v>5.4686588505392125E-2</c:v>
                </c:pt>
                <c:pt idx="1895">
                  <c:v>5.4728053257675373E-2</c:v>
                </c:pt>
                <c:pt idx="1896">
                  <c:v>5.4925745775098345E-2</c:v>
                </c:pt>
                <c:pt idx="1897">
                  <c:v>5.4981062647286118E-2</c:v>
                </c:pt>
                <c:pt idx="1898">
                  <c:v>5.5032642692380555E-2</c:v>
                </c:pt>
                <c:pt idx="1899">
                  <c:v>5.5012855239506928E-2</c:v>
                </c:pt>
                <c:pt idx="1900">
                  <c:v>5.506090279762052E-2</c:v>
                </c:pt>
                <c:pt idx="1901">
                  <c:v>5.5031392109100442E-2</c:v>
                </c:pt>
                <c:pt idx="1902">
                  <c:v>5.4899270131796761E-2</c:v>
                </c:pt>
                <c:pt idx="1903">
                  <c:v>5.484813483027616E-2</c:v>
                </c:pt>
                <c:pt idx="1904">
                  <c:v>5.4773487102166445E-2</c:v>
                </c:pt>
                <c:pt idx="1905">
                  <c:v>5.462109459073234E-2</c:v>
                </c:pt>
                <c:pt idx="1906">
                  <c:v>5.4399554218490492E-2</c:v>
                </c:pt>
                <c:pt idx="1907">
                  <c:v>5.4123549422772872E-2</c:v>
                </c:pt>
                <c:pt idx="1908">
                  <c:v>5.3907942834815439E-2</c:v>
                </c:pt>
                <c:pt idx="1909">
                  <c:v>5.3795552829166225E-2</c:v>
                </c:pt>
                <c:pt idx="1910">
                  <c:v>5.3639771536727658E-2</c:v>
                </c:pt>
                <c:pt idx="1911">
                  <c:v>5.3550954901728065E-2</c:v>
                </c:pt>
                <c:pt idx="1912">
                  <c:v>5.3447887521475064E-2</c:v>
                </c:pt>
                <c:pt idx="1913">
                  <c:v>5.3371449891203765E-2</c:v>
                </c:pt>
                <c:pt idx="1914">
                  <c:v>5.3324422706783101E-2</c:v>
                </c:pt>
                <c:pt idx="1915">
                  <c:v>5.322452014476297E-2</c:v>
                </c:pt>
                <c:pt idx="1916">
                  <c:v>5.3185465213221504E-2</c:v>
                </c:pt>
                <c:pt idx="1917">
                  <c:v>5.317840643968462E-2</c:v>
                </c:pt>
                <c:pt idx="1918">
                  <c:v>5.3176022612490804E-2</c:v>
                </c:pt>
                <c:pt idx="1919">
                  <c:v>5.3276578557993899E-2</c:v>
                </c:pt>
                <c:pt idx="1920">
                  <c:v>5.332899811441081E-2</c:v>
                </c:pt>
                <c:pt idx="1921">
                  <c:v>5.3366577424226493E-2</c:v>
                </c:pt>
                <c:pt idx="1922">
                  <c:v>5.3317153872803516E-2</c:v>
                </c:pt>
                <c:pt idx="1923">
                  <c:v>5.3368766603693503E-2</c:v>
                </c:pt>
                <c:pt idx="1924">
                  <c:v>5.3417490509758594E-2</c:v>
                </c:pt>
                <c:pt idx="1925">
                  <c:v>5.3407033874879599E-2</c:v>
                </c:pt>
                <c:pt idx="1926">
                  <c:v>5.3316641946296324E-2</c:v>
                </c:pt>
                <c:pt idx="1927">
                  <c:v>5.3288852564660628E-2</c:v>
                </c:pt>
                <c:pt idx="1928">
                  <c:v>5.3236630054371799E-2</c:v>
                </c:pt>
                <c:pt idx="1929">
                  <c:v>5.3072190644353381E-2</c:v>
                </c:pt>
                <c:pt idx="1930">
                  <c:v>5.2863082130460891E-2</c:v>
                </c:pt>
                <c:pt idx="1931">
                  <c:v>5.2786281239361632E-2</c:v>
                </c:pt>
                <c:pt idx="1932">
                  <c:v>5.2742439042925734E-2</c:v>
                </c:pt>
                <c:pt idx="1933">
                  <c:v>5.2661525233656532E-2</c:v>
                </c:pt>
                <c:pt idx="1934">
                  <c:v>5.2651948654405187E-2</c:v>
                </c:pt>
                <c:pt idx="1935">
                  <c:v>5.2599221118982908E-2</c:v>
                </c:pt>
                <c:pt idx="1936">
                  <c:v>5.2585221378935294E-2</c:v>
                </c:pt>
                <c:pt idx="1937">
                  <c:v>5.2557717830785659E-2</c:v>
                </c:pt>
                <c:pt idx="1938">
                  <c:v>5.2560194907872365E-2</c:v>
                </c:pt>
                <c:pt idx="1939">
                  <c:v>5.2603618459767368E-2</c:v>
                </c:pt>
                <c:pt idx="1940">
                  <c:v>5.2617211798493435E-2</c:v>
                </c:pt>
                <c:pt idx="1941">
                  <c:v>5.2616004346455858E-2</c:v>
                </c:pt>
                <c:pt idx="1942">
                  <c:v>5.26108161423742E-2</c:v>
                </c:pt>
                <c:pt idx="1943">
                  <c:v>5.2582919850073004E-2</c:v>
                </c:pt>
                <c:pt idx="1944">
                  <c:v>5.2563360831552844E-2</c:v>
                </c:pt>
                <c:pt idx="1945">
                  <c:v>5.2524911995069978E-2</c:v>
                </c:pt>
                <c:pt idx="1946">
                  <c:v>5.2488275391860385E-2</c:v>
                </c:pt>
                <c:pt idx="1947">
                  <c:v>5.2430012353044814E-2</c:v>
                </c:pt>
                <c:pt idx="1948">
                  <c:v>5.2369746264007581E-2</c:v>
                </c:pt>
                <c:pt idx="1949">
                  <c:v>5.2301141968119899E-2</c:v>
                </c:pt>
                <c:pt idx="1950">
                  <c:v>5.2202248913597461E-2</c:v>
                </c:pt>
                <c:pt idx="1951">
                  <c:v>5.2126529719634392E-2</c:v>
                </c:pt>
                <c:pt idx="1952">
                  <c:v>5.205881933881925E-2</c:v>
                </c:pt>
                <c:pt idx="1953">
                  <c:v>5.200073111334666E-2</c:v>
                </c:pt>
                <c:pt idx="1954">
                  <c:v>5.1924685476705291E-2</c:v>
                </c:pt>
                <c:pt idx="1955">
                  <c:v>5.1837715962271769E-2</c:v>
                </c:pt>
                <c:pt idx="1956">
                  <c:v>5.1728416940003408E-2</c:v>
                </c:pt>
                <c:pt idx="1957">
                  <c:v>5.1779012152768644E-2</c:v>
                </c:pt>
                <c:pt idx="1958">
                  <c:v>5.1665652013933139E-2</c:v>
                </c:pt>
                <c:pt idx="1959">
                  <c:v>5.1568898980289025E-2</c:v>
                </c:pt>
                <c:pt idx="1960">
                  <c:v>5.1486409332356813E-2</c:v>
                </c:pt>
                <c:pt idx="1961">
                  <c:v>5.1450660498038182E-2</c:v>
                </c:pt>
                <c:pt idx="1962">
                  <c:v>5.1401058658701371E-2</c:v>
                </c:pt>
                <c:pt idx="1963">
                  <c:v>5.1271869714795103E-2</c:v>
                </c:pt>
                <c:pt idx="1964">
                  <c:v>5.1203985587839278E-2</c:v>
                </c:pt>
                <c:pt idx="1965">
                  <c:v>5.1163021558414304E-2</c:v>
                </c:pt>
                <c:pt idx="1966">
                  <c:v>5.1177410222848142E-2</c:v>
                </c:pt>
                <c:pt idx="1967">
                  <c:v>5.1156326618539694E-2</c:v>
                </c:pt>
                <c:pt idx="1968">
                  <c:v>5.1152642567271096E-2</c:v>
                </c:pt>
                <c:pt idx="1969">
                  <c:v>5.1140630863792245E-2</c:v>
                </c:pt>
                <c:pt idx="1970">
                  <c:v>5.1078162058098689E-2</c:v>
                </c:pt>
                <c:pt idx="1971">
                  <c:v>5.1055633936008815E-2</c:v>
                </c:pt>
                <c:pt idx="1972">
                  <c:v>5.0998358493199218E-2</c:v>
                </c:pt>
                <c:pt idx="1973">
                  <c:v>5.0990075999620695E-2</c:v>
                </c:pt>
                <c:pt idx="1974">
                  <c:v>5.1035907293522947E-2</c:v>
                </c:pt>
                <c:pt idx="1975">
                  <c:v>5.1059405015474645E-2</c:v>
                </c:pt>
                <c:pt idx="1976">
                  <c:v>5.1072440563410461E-2</c:v>
                </c:pt>
                <c:pt idx="1977">
                  <c:v>5.1061805246753321E-2</c:v>
                </c:pt>
                <c:pt idx="1978">
                  <c:v>5.1048308355020007E-2</c:v>
                </c:pt>
                <c:pt idx="1979">
                  <c:v>5.1030401568218531E-2</c:v>
                </c:pt>
                <c:pt idx="1980">
                  <c:v>5.0934538743442823E-2</c:v>
                </c:pt>
                <c:pt idx="1981">
                  <c:v>5.0897759328386506E-2</c:v>
                </c:pt>
                <c:pt idx="1982">
                  <c:v>5.0879752018395591E-2</c:v>
                </c:pt>
                <c:pt idx="1983">
                  <c:v>5.0944006824083551E-2</c:v>
                </c:pt>
                <c:pt idx="1984">
                  <c:v>5.0979841425488961E-2</c:v>
                </c:pt>
                <c:pt idx="1985">
                  <c:v>5.1001315174249731E-2</c:v>
                </c:pt>
                <c:pt idx="1986">
                  <c:v>5.1000220562108838E-2</c:v>
                </c:pt>
                <c:pt idx="1987">
                  <c:v>5.1028165258856152E-2</c:v>
                </c:pt>
                <c:pt idx="1988">
                  <c:v>5.1019399522788167E-2</c:v>
                </c:pt>
                <c:pt idx="1989">
                  <c:v>5.0988875006268253E-2</c:v>
                </c:pt>
                <c:pt idx="1990">
                  <c:v>5.0905789990481107E-2</c:v>
                </c:pt>
                <c:pt idx="1991">
                  <c:v>5.0795757028379858E-2</c:v>
                </c:pt>
                <c:pt idx="1992">
                  <c:v>5.0815060768022703E-2</c:v>
                </c:pt>
                <c:pt idx="1993">
                  <c:v>5.0830045334149469E-2</c:v>
                </c:pt>
                <c:pt idx="1994">
                  <c:v>5.0742547346969112E-2</c:v>
                </c:pt>
                <c:pt idx="1995">
                  <c:v>5.0662135367074312E-2</c:v>
                </c:pt>
                <c:pt idx="1996">
                  <c:v>5.0616263722151895E-2</c:v>
                </c:pt>
                <c:pt idx="1997">
                  <c:v>5.0563576028984931E-2</c:v>
                </c:pt>
                <c:pt idx="1998">
                  <c:v>5.0556727459339867E-2</c:v>
                </c:pt>
                <c:pt idx="1999">
                  <c:v>5.0555134838265771E-2</c:v>
                </c:pt>
                <c:pt idx="2000">
                  <c:v>5.0630599573080248E-2</c:v>
                </c:pt>
                <c:pt idx="2001">
                  <c:v>5.0703207095034737E-2</c:v>
                </c:pt>
                <c:pt idx="2002">
                  <c:v>5.0810766855352962E-2</c:v>
                </c:pt>
                <c:pt idx="2003">
                  <c:v>5.0871184295721628E-2</c:v>
                </c:pt>
                <c:pt idx="2004">
                  <c:v>5.0875031044212302E-2</c:v>
                </c:pt>
                <c:pt idx="2005">
                  <c:v>5.0644814653250755E-2</c:v>
                </c:pt>
                <c:pt idx="2006">
                  <c:v>5.0392745222163915E-2</c:v>
                </c:pt>
                <c:pt idx="2007">
                  <c:v>5.0141926855490085E-2</c:v>
                </c:pt>
                <c:pt idx="2008">
                  <c:v>4.9975633715210778E-2</c:v>
                </c:pt>
                <c:pt idx="2009">
                  <c:v>4.9737151424067913E-2</c:v>
                </c:pt>
                <c:pt idx="2010">
                  <c:v>4.947569285320981E-2</c:v>
                </c:pt>
                <c:pt idx="2011">
                  <c:v>4.9264804094343431E-2</c:v>
                </c:pt>
                <c:pt idx="2012">
                  <c:v>4.8997132056601111E-2</c:v>
                </c:pt>
                <c:pt idx="2013">
                  <c:v>4.8863770530525867E-2</c:v>
                </c:pt>
                <c:pt idx="2014">
                  <c:v>4.8747963932197304E-2</c:v>
                </c:pt>
                <c:pt idx="2015">
                  <c:v>4.8666094365152693E-2</c:v>
                </c:pt>
                <c:pt idx="2016">
                  <c:v>4.8593873662740046E-2</c:v>
                </c:pt>
                <c:pt idx="2017">
                  <c:v>4.8500453429944225E-2</c:v>
                </c:pt>
                <c:pt idx="2018">
                  <c:v>4.8409085494991615E-2</c:v>
                </c:pt>
                <c:pt idx="2019">
                  <c:v>4.8328659694735952E-2</c:v>
                </c:pt>
                <c:pt idx="2020">
                  <c:v>4.8301770511827859E-2</c:v>
                </c:pt>
                <c:pt idx="2021">
                  <c:v>4.8319608317959374E-2</c:v>
                </c:pt>
                <c:pt idx="2022">
                  <c:v>4.8392953026493185E-2</c:v>
                </c:pt>
                <c:pt idx="2023">
                  <c:v>4.8595273885117113E-2</c:v>
                </c:pt>
                <c:pt idx="2024">
                  <c:v>4.89017450525965E-2</c:v>
                </c:pt>
                <c:pt idx="2025">
                  <c:v>4.8830390141497766E-2</c:v>
                </c:pt>
                <c:pt idx="2026">
                  <c:v>4.8786399235630128E-2</c:v>
                </c:pt>
                <c:pt idx="2027">
                  <c:v>4.8786387110213603E-2</c:v>
                </c:pt>
                <c:pt idx="2028">
                  <c:v>4.8791090944207159E-2</c:v>
                </c:pt>
                <c:pt idx="2029">
                  <c:v>4.8789522169083402E-2</c:v>
                </c:pt>
                <c:pt idx="2030">
                  <c:v>4.8767514283770859E-2</c:v>
                </c:pt>
                <c:pt idx="2031">
                  <c:v>4.8787572622249947E-2</c:v>
                </c:pt>
                <c:pt idx="2032">
                  <c:v>4.8861181997253755E-2</c:v>
                </c:pt>
                <c:pt idx="2033">
                  <c:v>4.8859872943893747E-2</c:v>
                </c:pt>
                <c:pt idx="2034">
                  <c:v>4.8851327968932337E-2</c:v>
                </c:pt>
                <c:pt idx="2035">
                  <c:v>4.8832112068318993E-2</c:v>
                </c:pt>
                <c:pt idx="2036">
                  <c:v>4.8805543296282297E-2</c:v>
                </c:pt>
                <c:pt idx="2037">
                  <c:v>4.8767993408587888E-2</c:v>
                </c:pt>
                <c:pt idx="2038">
                  <c:v>4.875220404790187E-2</c:v>
                </c:pt>
                <c:pt idx="2039">
                  <c:v>4.8827016877980925E-2</c:v>
                </c:pt>
                <c:pt idx="2040">
                  <c:v>4.8888715376645291E-2</c:v>
                </c:pt>
                <c:pt idx="2041">
                  <c:v>4.9021577919806131E-2</c:v>
                </c:pt>
                <c:pt idx="2042">
                  <c:v>4.9071543411270589E-2</c:v>
                </c:pt>
                <c:pt idx="2043">
                  <c:v>4.9085625319554627E-2</c:v>
                </c:pt>
                <c:pt idx="2044">
                  <c:v>4.9085522789456368E-2</c:v>
                </c:pt>
                <c:pt idx="2045">
                  <c:v>4.912037384818535E-2</c:v>
                </c:pt>
                <c:pt idx="2046">
                  <c:v>4.9127982539239626E-2</c:v>
                </c:pt>
                <c:pt idx="2047">
                  <c:v>4.9083358297488847E-2</c:v>
                </c:pt>
                <c:pt idx="2048">
                  <c:v>4.9078279276435821E-2</c:v>
                </c:pt>
                <c:pt idx="2049">
                  <c:v>4.9079220281043494E-2</c:v>
                </c:pt>
                <c:pt idx="2050">
                  <c:v>4.9143891140792324E-2</c:v>
                </c:pt>
                <c:pt idx="2051">
                  <c:v>4.9136244204395295E-2</c:v>
                </c:pt>
                <c:pt idx="2052">
                  <c:v>4.9112055880277013E-2</c:v>
                </c:pt>
                <c:pt idx="2053">
                  <c:v>4.905686502352169E-2</c:v>
                </c:pt>
                <c:pt idx="2054">
                  <c:v>4.9089935177562403E-2</c:v>
                </c:pt>
                <c:pt idx="2055">
                  <c:v>4.9066474000290454E-2</c:v>
                </c:pt>
                <c:pt idx="2056">
                  <c:v>4.9103920767068834E-2</c:v>
                </c:pt>
                <c:pt idx="2057">
                  <c:v>4.9165177507224302E-2</c:v>
                </c:pt>
                <c:pt idx="2058">
                  <c:v>4.899766950714958E-2</c:v>
                </c:pt>
                <c:pt idx="2059">
                  <c:v>4.8937463170768726E-2</c:v>
                </c:pt>
                <c:pt idx="2060">
                  <c:v>4.8934685821979761E-2</c:v>
                </c:pt>
                <c:pt idx="2061">
                  <c:v>4.898073617064698E-2</c:v>
                </c:pt>
                <c:pt idx="2062">
                  <c:v>4.9087038577692144E-2</c:v>
                </c:pt>
                <c:pt idx="2063">
                  <c:v>4.9142256331104812E-2</c:v>
                </c:pt>
                <c:pt idx="2064">
                  <c:v>4.9142136478687579E-2</c:v>
                </c:pt>
                <c:pt idx="2065">
                  <c:v>4.9234398102949536E-2</c:v>
                </c:pt>
                <c:pt idx="2066">
                  <c:v>4.9435249621543782E-2</c:v>
                </c:pt>
                <c:pt idx="2067">
                  <c:v>4.9735780736830063E-2</c:v>
                </c:pt>
                <c:pt idx="2068">
                  <c:v>4.9930795230912949E-2</c:v>
                </c:pt>
                <c:pt idx="2069">
                  <c:v>5.0175400310930138E-2</c:v>
                </c:pt>
                <c:pt idx="2070">
                  <c:v>5.0348692438790005E-2</c:v>
                </c:pt>
                <c:pt idx="2071">
                  <c:v>5.0588886914707878E-2</c:v>
                </c:pt>
                <c:pt idx="2072">
                  <c:v>5.0807420530350055E-2</c:v>
                </c:pt>
                <c:pt idx="2073">
                  <c:v>5.0911147875787391E-2</c:v>
                </c:pt>
                <c:pt idx="2074">
                  <c:v>5.1134238654907516E-2</c:v>
                </c:pt>
                <c:pt idx="2075">
                  <c:v>5.1221649376642579E-2</c:v>
                </c:pt>
                <c:pt idx="2076">
                  <c:v>5.1333514527688612E-2</c:v>
                </c:pt>
                <c:pt idx="2077">
                  <c:v>5.1384516320747718E-2</c:v>
                </c:pt>
                <c:pt idx="2078">
                  <c:v>5.1385184091241674E-2</c:v>
                </c:pt>
                <c:pt idx="2079">
                  <c:v>5.1383264330136312E-2</c:v>
                </c:pt>
                <c:pt idx="2080">
                  <c:v>5.1409844473420209E-2</c:v>
                </c:pt>
                <c:pt idx="2081">
                  <c:v>5.1548647458920016E-2</c:v>
                </c:pt>
                <c:pt idx="2082">
                  <c:v>5.1661697287410713E-2</c:v>
                </c:pt>
                <c:pt idx="2083">
                  <c:v>5.1666309752165226E-2</c:v>
                </c:pt>
                <c:pt idx="2084">
                  <c:v>5.1674657256608567E-2</c:v>
                </c:pt>
                <c:pt idx="2085">
                  <c:v>5.168149599041346E-2</c:v>
                </c:pt>
                <c:pt idx="2086">
                  <c:v>5.1697590767027984E-2</c:v>
                </c:pt>
                <c:pt idx="2087">
                  <c:v>5.171991389286483E-2</c:v>
                </c:pt>
                <c:pt idx="2088">
                  <c:v>5.1766357120633606E-2</c:v>
                </c:pt>
                <c:pt idx="2089">
                  <c:v>5.1767193585643037E-2</c:v>
                </c:pt>
                <c:pt idx="2090">
                  <c:v>5.1797721186142856E-2</c:v>
                </c:pt>
                <c:pt idx="2091">
                  <c:v>5.175663843241804E-2</c:v>
                </c:pt>
                <c:pt idx="2092">
                  <c:v>5.1747966079801276E-2</c:v>
                </c:pt>
                <c:pt idx="2093">
                  <c:v>5.1771234464799906E-2</c:v>
                </c:pt>
                <c:pt idx="2094">
                  <c:v>5.1755318814353482E-2</c:v>
                </c:pt>
                <c:pt idx="2095">
                  <c:v>5.1703469375004432E-2</c:v>
                </c:pt>
                <c:pt idx="2096">
                  <c:v>5.1671855019721713E-2</c:v>
                </c:pt>
                <c:pt idx="2097">
                  <c:v>5.1639867951365291E-2</c:v>
                </c:pt>
                <c:pt idx="2098">
                  <c:v>5.1595446093907746E-2</c:v>
                </c:pt>
                <c:pt idx="2099">
                  <c:v>5.1522878131415685E-2</c:v>
                </c:pt>
                <c:pt idx="2100">
                  <c:v>5.14595043068094E-2</c:v>
                </c:pt>
                <c:pt idx="2101">
                  <c:v>5.1338895226925835E-2</c:v>
                </c:pt>
                <c:pt idx="2102">
                  <c:v>5.1166809823870084E-2</c:v>
                </c:pt>
                <c:pt idx="2103">
                  <c:v>5.1071816341399019E-2</c:v>
                </c:pt>
                <c:pt idx="2104">
                  <c:v>5.1057133364669147E-2</c:v>
                </c:pt>
                <c:pt idx="2105">
                  <c:v>5.1065134874130461E-2</c:v>
                </c:pt>
                <c:pt idx="2106">
                  <c:v>5.1104571971428203E-2</c:v>
                </c:pt>
                <c:pt idx="2107">
                  <c:v>5.112373996937284E-2</c:v>
                </c:pt>
                <c:pt idx="2108">
                  <c:v>5.1155818919520105E-2</c:v>
                </c:pt>
                <c:pt idx="2109">
                  <c:v>5.1171344037494106E-2</c:v>
                </c:pt>
                <c:pt idx="2110">
                  <c:v>5.1179374439113294E-2</c:v>
                </c:pt>
                <c:pt idx="2111">
                  <c:v>5.1182353153175396E-2</c:v>
                </c:pt>
                <c:pt idx="2112">
                  <c:v>5.116144899512199E-2</c:v>
                </c:pt>
                <c:pt idx="2113">
                  <c:v>5.1137526267639156E-2</c:v>
                </c:pt>
                <c:pt idx="2114">
                  <c:v>5.1127838269889252E-2</c:v>
                </c:pt>
                <c:pt idx="2115">
                  <c:v>5.1100112663480468E-2</c:v>
                </c:pt>
                <c:pt idx="2116">
                  <c:v>5.1038726427326563E-2</c:v>
                </c:pt>
                <c:pt idx="2117">
                  <c:v>5.0957914520885786E-2</c:v>
                </c:pt>
                <c:pt idx="2118">
                  <c:v>5.0832592803357488E-2</c:v>
                </c:pt>
                <c:pt idx="2119">
                  <c:v>5.0732395245051652E-2</c:v>
                </c:pt>
                <c:pt idx="2120">
                  <c:v>5.0628496614114442E-2</c:v>
                </c:pt>
                <c:pt idx="2121">
                  <c:v>5.0565249777727986E-2</c:v>
                </c:pt>
                <c:pt idx="2122">
                  <c:v>5.0497872083727281E-2</c:v>
                </c:pt>
                <c:pt idx="2123">
                  <c:v>5.0384520272181155E-2</c:v>
                </c:pt>
                <c:pt idx="2124">
                  <c:v>5.02665035530004E-2</c:v>
                </c:pt>
                <c:pt idx="2125">
                  <c:v>5.0218992091182565E-2</c:v>
                </c:pt>
                <c:pt idx="2126">
                  <c:v>5.0173763804564488E-2</c:v>
                </c:pt>
                <c:pt idx="2127">
                  <c:v>5.0090268531009077E-2</c:v>
                </c:pt>
                <c:pt idx="2128">
                  <c:v>4.9997693187341499E-2</c:v>
                </c:pt>
                <c:pt idx="2129">
                  <c:v>4.9884762337139676E-2</c:v>
                </c:pt>
                <c:pt idx="2130">
                  <c:v>4.9787701788767284E-2</c:v>
                </c:pt>
                <c:pt idx="2131">
                  <c:v>4.9599889277176804E-2</c:v>
                </c:pt>
                <c:pt idx="2132">
                  <c:v>4.9408001751614659E-2</c:v>
                </c:pt>
                <c:pt idx="2133">
                  <c:v>4.92675757661694E-2</c:v>
                </c:pt>
                <c:pt idx="2134">
                  <c:v>4.9188217368692465E-2</c:v>
                </c:pt>
                <c:pt idx="2135">
                  <c:v>4.911245471360727E-2</c:v>
                </c:pt>
                <c:pt idx="2136">
                  <c:v>4.9037593612729274E-2</c:v>
                </c:pt>
                <c:pt idx="2137">
                  <c:v>4.8946594654712433E-2</c:v>
                </c:pt>
                <c:pt idx="2138">
                  <c:v>4.8914436864119233E-2</c:v>
                </c:pt>
                <c:pt idx="2139">
                  <c:v>4.8857160786088934E-2</c:v>
                </c:pt>
                <c:pt idx="2140">
                  <c:v>4.877766051268758E-2</c:v>
                </c:pt>
                <c:pt idx="2141">
                  <c:v>4.8695427457030267E-2</c:v>
                </c:pt>
                <c:pt idx="2142">
                  <c:v>4.8584348223339624E-2</c:v>
                </c:pt>
                <c:pt idx="2143">
                  <c:v>4.8551900590164974E-2</c:v>
                </c:pt>
                <c:pt idx="2144">
                  <c:v>4.8541623776736688E-2</c:v>
                </c:pt>
                <c:pt idx="2145">
                  <c:v>4.8592418649553666E-2</c:v>
                </c:pt>
                <c:pt idx="2146">
                  <c:v>4.8631001225082369E-2</c:v>
                </c:pt>
                <c:pt idx="2147">
                  <c:v>4.8651366153538746E-2</c:v>
                </c:pt>
                <c:pt idx="2148">
                  <c:v>4.8650293130467835E-2</c:v>
                </c:pt>
                <c:pt idx="2149">
                  <c:v>4.847034441245205E-2</c:v>
                </c:pt>
                <c:pt idx="2150">
                  <c:v>4.8285446614806951E-2</c:v>
                </c:pt>
                <c:pt idx="2151">
                  <c:v>4.7957684007449271E-2</c:v>
                </c:pt>
                <c:pt idx="2152">
                  <c:v>4.7559683034830658E-2</c:v>
                </c:pt>
                <c:pt idx="2153">
                  <c:v>4.7124996657876728E-2</c:v>
                </c:pt>
                <c:pt idx="2154">
                  <c:v>4.6757152498226449E-2</c:v>
                </c:pt>
                <c:pt idx="2155">
                  <c:v>4.6321824966865426E-2</c:v>
                </c:pt>
                <c:pt idx="2156">
                  <c:v>4.6001348401368679E-2</c:v>
                </c:pt>
                <c:pt idx="2157">
                  <c:v>4.5776865817575292E-2</c:v>
                </c:pt>
                <c:pt idx="2158">
                  <c:v>4.5791728160181101E-2</c:v>
                </c:pt>
                <c:pt idx="2159">
                  <c:v>4.5805654561961853E-2</c:v>
                </c:pt>
                <c:pt idx="2160">
                  <c:v>4.5795145091261535E-2</c:v>
                </c:pt>
                <c:pt idx="2161">
                  <c:v>4.5792931515328657E-2</c:v>
                </c:pt>
                <c:pt idx="2162">
                  <c:v>4.5731563184195793E-2</c:v>
                </c:pt>
                <c:pt idx="2163">
                  <c:v>4.5732999910123417E-2</c:v>
                </c:pt>
                <c:pt idx="2164">
                  <c:v>4.5719157514133968E-2</c:v>
                </c:pt>
                <c:pt idx="2165">
                  <c:v>4.5756948271867284E-2</c:v>
                </c:pt>
                <c:pt idx="2166">
                  <c:v>4.568769846310243E-2</c:v>
                </c:pt>
                <c:pt idx="2167">
                  <c:v>4.5691788107949029E-2</c:v>
                </c:pt>
                <c:pt idx="2168">
                  <c:v>4.5658806918601219E-2</c:v>
                </c:pt>
                <c:pt idx="2169">
                  <c:v>4.553756095624293E-2</c:v>
                </c:pt>
                <c:pt idx="2170">
                  <c:v>4.5540107556494028E-2</c:v>
                </c:pt>
                <c:pt idx="2171">
                  <c:v>4.5556620957819156E-2</c:v>
                </c:pt>
                <c:pt idx="2172">
                  <c:v>4.5633591134204433E-2</c:v>
                </c:pt>
                <c:pt idx="2173">
                  <c:v>4.5532242865351111E-2</c:v>
                </c:pt>
                <c:pt idx="2174">
                  <c:v>4.5400729512490329E-2</c:v>
                </c:pt>
                <c:pt idx="2175">
                  <c:v>4.4825909817073011E-2</c:v>
                </c:pt>
                <c:pt idx="2176">
                  <c:v>4.4840979023335482E-2</c:v>
                </c:pt>
                <c:pt idx="2177">
                  <c:v>4.5002614621083542E-2</c:v>
                </c:pt>
                <c:pt idx="2178">
                  <c:v>4.5086454357025026E-2</c:v>
                </c:pt>
                <c:pt idx="2179">
                  <c:v>4.5231432295233825E-2</c:v>
                </c:pt>
                <c:pt idx="2180">
                  <c:v>4.5201465371084389E-2</c:v>
                </c:pt>
                <c:pt idx="2181">
                  <c:v>4.5373708818024265E-2</c:v>
                </c:pt>
                <c:pt idx="2182">
                  <c:v>4.5834140456648118E-2</c:v>
                </c:pt>
                <c:pt idx="2183">
                  <c:v>4.6278689813585704E-2</c:v>
                </c:pt>
                <c:pt idx="2184">
                  <c:v>4.684217922686322E-2</c:v>
                </c:pt>
                <c:pt idx="2185">
                  <c:v>4.7240972045095822E-2</c:v>
                </c:pt>
                <c:pt idx="2186">
                  <c:v>4.7397683615261907E-2</c:v>
                </c:pt>
                <c:pt idx="2187">
                  <c:v>4.7742674373834004E-2</c:v>
                </c:pt>
                <c:pt idx="2188">
                  <c:v>4.7838437735429805E-2</c:v>
                </c:pt>
                <c:pt idx="2189">
                  <c:v>4.7803919505760392E-2</c:v>
                </c:pt>
                <c:pt idx="2190">
                  <c:v>4.7978993972099593E-2</c:v>
                </c:pt>
                <c:pt idx="2191">
                  <c:v>4.8418318643172142E-2</c:v>
                </c:pt>
                <c:pt idx="2192">
                  <c:v>4.8541082759822649E-2</c:v>
                </c:pt>
                <c:pt idx="2193">
                  <c:v>4.8318012950709865E-2</c:v>
                </c:pt>
                <c:pt idx="2194">
                  <c:v>4.7893624837254248E-2</c:v>
                </c:pt>
                <c:pt idx="2195">
                  <c:v>4.7752445445039669E-2</c:v>
                </c:pt>
                <c:pt idx="2196">
                  <c:v>4.7654204428190482E-2</c:v>
                </c:pt>
                <c:pt idx="2197">
                  <c:v>4.7633423701942637E-2</c:v>
                </c:pt>
                <c:pt idx="2198">
                  <c:v>4.7627617163595704E-2</c:v>
                </c:pt>
                <c:pt idx="2199">
                  <c:v>4.773625994540965E-2</c:v>
                </c:pt>
                <c:pt idx="2200">
                  <c:v>4.8082276495885264E-2</c:v>
                </c:pt>
                <c:pt idx="2201">
                  <c:v>4.8075320484838167E-2</c:v>
                </c:pt>
                <c:pt idx="2202">
                  <c:v>4.8068437762249075E-2</c:v>
                </c:pt>
                <c:pt idx="2203">
                  <c:v>4.8160372987335096E-2</c:v>
                </c:pt>
                <c:pt idx="2204">
                  <c:v>4.8280116120253347E-2</c:v>
                </c:pt>
                <c:pt idx="2205">
                  <c:v>4.8354649488049857E-2</c:v>
                </c:pt>
                <c:pt idx="2206">
                  <c:v>4.8424492803347506E-2</c:v>
                </c:pt>
                <c:pt idx="2207">
                  <c:v>4.8732084661017312E-2</c:v>
                </c:pt>
                <c:pt idx="2208">
                  <c:v>4.8628438816414585E-2</c:v>
                </c:pt>
                <c:pt idx="2209">
                  <c:v>4.8542799988271941E-2</c:v>
                </c:pt>
                <c:pt idx="2210">
                  <c:v>4.8540882036868065E-2</c:v>
                </c:pt>
                <c:pt idx="2211">
                  <c:v>4.8536755503032519E-2</c:v>
                </c:pt>
                <c:pt idx="2212">
                  <c:v>4.8498709461203646E-2</c:v>
                </c:pt>
                <c:pt idx="2213">
                  <c:v>4.8496416347992524E-2</c:v>
                </c:pt>
                <c:pt idx="2214">
                  <c:v>4.8557724598350151E-2</c:v>
                </c:pt>
                <c:pt idx="2215">
                  <c:v>4.863580892613293E-2</c:v>
                </c:pt>
                <c:pt idx="2216">
                  <c:v>4.861748360629569E-2</c:v>
                </c:pt>
                <c:pt idx="2217">
                  <c:v>4.861371537442704E-2</c:v>
                </c:pt>
                <c:pt idx="2218">
                  <c:v>4.8606927347319577E-2</c:v>
                </c:pt>
                <c:pt idx="2219">
                  <c:v>4.8576879482225506E-2</c:v>
                </c:pt>
                <c:pt idx="2220">
                  <c:v>4.8575764618096089E-2</c:v>
                </c:pt>
                <c:pt idx="2221">
                  <c:v>4.8581423927770477E-2</c:v>
                </c:pt>
                <c:pt idx="2222">
                  <c:v>4.8717555795349407E-2</c:v>
                </c:pt>
                <c:pt idx="2223">
                  <c:v>4.8812256153164486E-2</c:v>
                </c:pt>
                <c:pt idx="2224">
                  <c:v>4.8831820850130422E-2</c:v>
                </c:pt>
                <c:pt idx="2225">
                  <c:v>4.8836500731444993E-2</c:v>
                </c:pt>
                <c:pt idx="2226">
                  <c:v>4.8719287916569466E-2</c:v>
                </c:pt>
                <c:pt idx="2227">
                  <c:v>4.864223434914678E-2</c:v>
                </c:pt>
                <c:pt idx="2228">
                  <c:v>4.8622014672649649E-2</c:v>
                </c:pt>
                <c:pt idx="2229">
                  <c:v>4.8659801341338328E-2</c:v>
                </c:pt>
                <c:pt idx="2230">
                  <c:v>4.8655637480384997E-2</c:v>
                </c:pt>
                <c:pt idx="2231">
                  <c:v>4.8574985991946019E-2</c:v>
                </c:pt>
                <c:pt idx="2232">
                  <c:v>4.863933394241874E-2</c:v>
                </c:pt>
                <c:pt idx="2233">
                  <c:v>4.863990676126987E-2</c:v>
                </c:pt>
                <c:pt idx="2234">
                  <c:v>4.8707728843504494E-2</c:v>
                </c:pt>
                <c:pt idx="2235">
                  <c:v>4.8752055174194106E-2</c:v>
                </c:pt>
                <c:pt idx="2236">
                  <c:v>4.8812557291463395E-2</c:v>
                </c:pt>
                <c:pt idx="2237">
                  <c:v>4.8844070606721503E-2</c:v>
                </c:pt>
                <c:pt idx="2238">
                  <c:v>4.8830634690317315E-2</c:v>
                </c:pt>
                <c:pt idx="2239">
                  <c:v>4.883447315347695E-2</c:v>
                </c:pt>
                <c:pt idx="2240">
                  <c:v>4.8831135784437353E-2</c:v>
                </c:pt>
                <c:pt idx="2241">
                  <c:v>4.8818484478310803E-2</c:v>
                </c:pt>
                <c:pt idx="2242">
                  <c:v>4.8816436113694468E-2</c:v>
                </c:pt>
                <c:pt idx="2243">
                  <c:v>4.8676039356178515E-2</c:v>
                </c:pt>
                <c:pt idx="2244">
                  <c:v>4.8527516316505363E-2</c:v>
                </c:pt>
                <c:pt idx="2245">
                  <c:v>4.8390559581284055E-2</c:v>
                </c:pt>
                <c:pt idx="2246">
                  <c:v>4.8372347013491176E-2</c:v>
                </c:pt>
                <c:pt idx="2247">
                  <c:v>4.830887095579748E-2</c:v>
                </c:pt>
                <c:pt idx="2248">
                  <c:v>4.8186388066554606E-2</c:v>
                </c:pt>
                <c:pt idx="2249">
                  <c:v>4.7764641408320471E-2</c:v>
                </c:pt>
                <c:pt idx="2250">
                  <c:v>4.742713298595562E-2</c:v>
                </c:pt>
                <c:pt idx="2251">
                  <c:v>4.7168185733482013E-2</c:v>
                </c:pt>
                <c:pt idx="2252">
                  <c:v>4.6967123676767378E-2</c:v>
                </c:pt>
                <c:pt idx="2253">
                  <c:v>4.6764779540344095E-2</c:v>
                </c:pt>
                <c:pt idx="2254">
                  <c:v>4.6589349851850252E-2</c:v>
                </c:pt>
                <c:pt idx="2255">
                  <c:v>4.64020100505559E-2</c:v>
                </c:pt>
                <c:pt idx="2256">
                  <c:v>4.6295816066657586E-2</c:v>
                </c:pt>
                <c:pt idx="2257">
                  <c:v>4.6042277896308277E-2</c:v>
                </c:pt>
                <c:pt idx="2258">
                  <c:v>4.5837066649909414E-2</c:v>
                </c:pt>
                <c:pt idx="2259">
                  <c:v>4.5885635334791446E-2</c:v>
                </c:pt>
                <c:pt idx="2260">
                  <c:v>4.5986578611406898E-2</c:v>
                </c:pt>
                <c:pt idx="2261">
                  <c:v>4.6201819110693355E-2</c:v>
                </c:pt>
                <c:pt idx="2262">
                  <c:v>4.6189224569497166E-2</c:v>
                </c:pt>
                <c:pt idx="2263">
                  <c:v>4.586757805773397E-2</c:v>
                </c:pt>
                <c:pt idx="2264">
                  <c:v>4.5522644262660186E-2</c:v>
                </c:pt>
                <c:pt idx="2265">
                  <c:v>4.535775168341416E-2</c:v>
                </c:pt>
                <c:pt idx="2266">
                  <c:v>4.5251774915082248E-2</c:v>
                </c:pt>
                <c:pt idx="2267">
                  <c:v>4.514642940554333E-2</c:v>
                </c:pt>
                <c:pt idx="2268">
                  <c:v>4.5037791278722407E-2</c:v>
                </c:pt>
                <c:pt idx="2269">
                  <c:v>4.4938061859003217E-2</c:v>
                </c:pt>
                <c:pt idx="2270">
                  <c:v>4.4924331396581078E-2</c:v>
                </c:pt>
                <c:pt idx="2271">
                  <c:v>4.4918626703829581E-2</c:v>
                </c:pt>
                <c:pt idx="2272">
                  <c:v>4.4931923690117476E-2</c:v>
                </c:pt>
                <c:pt idx="2273">
                  <c:v>4.492647662498634E-2</c:v>
                </c:pt>
                <c:pt idx="2274">
                  <c:v>4.494560630554504E-2</c:v>
                </c:pt>
                <c:pt idx="2275">
                  <c:v>4.4961355244056533E-2</c:v>
                </c:pt>
                <c:pt idx="2276">
                  <c:v>4.4973908528271829E-2</c:v>
                </c:pt>
                <c:pt idx="2277">
                  <c:v>4.4963984524390689E-2</c:v>
                </c:pt>
                <c:pt idx="2278">
                  <c:v>4.4938024126878022E-2</c:v>
                </c:pt>
                <c:pt idx="2279">
                  <c:v>4.504393938974164E-2</c:v>
                </c:pt>
                <c:pt idx="2280">
                  <c:v>4.5105574875772152E-2</c:v>
                </c:pt>
                <c:pt idx="2281">
                  <c:v>4.5101758259306582E-2</c:v>
                </c:pt>
                <c:pt idx="2282">
                  <c:v>4.4759202604106395E-2</c:v>
                </c:pt>
                <c:pt idx="2283">
                  <c:v>4.4594030262386092E-2</c:v>
                </c:pt>
                <c:pt idx="2284">
                  <c:v>4.4531677643783164E-2</c:v>
                </c:pt>
                <c:pt idx="2285">
                  <c:v>4.4341039674622426E-2</c:v>
                </c:pt>
                <c:pt idx="2286">
                  <c:v>4.4103435950501979E-2</c:v>
                </c:pt>
                <c:pt idx="2287">
                  <c:v>4.4090490472473584E-2</c:v>
                </c:pt>
                <c:pt idx="2288">
                  <c:v>4.411370863170247E-2</c:v>
                </c:pt>
                <c:pt idx="2289">
                  <c:v>4.4107042599486557E-2</c:v>
                </c:pt>
                <c:pt idx="2290">
                  <c:v>4.4093071615658244E-2</c:v>
                </c:pt>
                <c:pt idx="2291">
                  <c:v>4.4108334789260954E-2</c:v>
                </c:pt>
                <c:pt idx="2292">
                  <c:v>4.4042874467743937E-2</c:v>
                </c:pt>
                <c:pt idx="2293">
                  <c:v>4.3956115963184307E-2</c:v>
                </c:pt>
                <c:pt idx="2294">
                  <c:v>4.3913756071846055E-2</c:v>
                </c:pt>
                <c:pt idx="2295">
                  <c:v>4.3877101230814015E-2</c:v>
                </c:pt>
                <c:pt idx="2296">
                  <c:v>4.3743184052155347E-2</c:v>
                </c:pt>
                <c:pt idx="2297">
                  <c:v>4.3607613583277804E-2</c:v>
                </c:pt>
                <c:pt idx="2298">
                  <c:v>4.3474403872943386E-2</c:v>
                </c:pt>
                <c:pt idx="2299">
                  <c:v>4.3310028156262663E-2</c:v>
                </c:pt>
                <c:pt idx="2300">
                  <c:v>4.3245343372399846E-2</c:v>
                </c:pt>
                <c:pt idx="2301">
                  <c:v>4.3309090045609858E-2</c:v>
                </c:pt>
                <c:pt idx="2302">
                  <c:v>4.3612379628844886E-2</c:v>
                </c:pt>
                <c:pt idx="2303">
                  <c:v>4.3907726007659645E-2</c:v>
                </c:pt>
                <c:pt idx="2304">
                  <c:v>4.4205377752520689E-2</c:v>
                </c:pt>
                <c:pt idx="2305">
                  <c:v>4.4644463663032895E-2</c:v>
                </c:pt>
                <c:pt idx="2306">
                  <c:v>4.5250908044090335E-2</c:v>
                </c:pt>
                <c:pt idx="2307">
                  <c:v>4.5601438151284583E-2</c:v>
                </c:pt>
                <c:pt idx="2308">
                  <c:v>4.5864759572383541E-2</c:v>
                </c:pt>
                <c:pt idx="2309">
                  <c:v>4.612868231091536E-2</c:v>
                </c:pt>
                <c:pt idx="2310">
                  <c:v>4.6065673946668238E-2</c:v>
                </c:pt>
                <c:pt idx="2311">
                  <c:v>4.6006546411617007E-2</c:v>
                </c:pt>
                <c:pt idx="2312">
                  <c:v>4.5805620366194615E-2</c:v>
                </c:pt>
                <c:pt idx="2313">
                  <c:v>4.5663774061098665E-2</c:v>
                </c:pt>
                <c:pt idx="2314">
                  <c:v>4.5460145953252269E-2</c:v>
                </c:pt>
                <c:pt idx="2315">
                  <c:v>4.535762549547856E-2</c:v>
                </c:pt>
                <c:pt idx="2316">
                  <c:v>4.5249525616562522E-2</c:v>
                </c:pt>
                <c:pt idx="2317">
                  <c:v>4.5173963063058972E-2</c:v>
                </c:pt>
                <c:pt idx="2318">
                  <c:v>4.51540059645699E-2</c:v>
                </c:pt>
                <c:pt idx="2319">
                  <c:v>4.519226547786466E-2</c:v>
                </c:pt>
                <c:pt idx="2320">
                  <c:v>4.526551320949674E-2</c:v>
                </c:pt>
                <c:pt idx="2321">
                  <c:v>4.54074981428534E-2</c:v>
                </c:pt>
                <c:pt idx="2322">
                  <c:v>4.5487180995932693E-2</c:v>
                </c:pt>
                <c:pt idx="2323">
                  <c:v>4.5471600358856758E-2</c:v>
                </c:pt>
                <c:pt idx="2324">
                  <c:v>4.5399675980428725E-2</c:v>
                </c:pt>
                <c:pt idx="2325">
                  <c:v>4.5318622993301957E-2</c:v>
                </c:pt>
                <c:pt idx="2326">
                  <c:v>4.5318289022225081E-2</c:v>
                </c:pt>
                <c:pt idx="2327">
                  <c:v>4.5338991327605854E-2</c:v>
                </c:pt>
                <c:pt idx="2328">
                  <c:v>4.5332833451410648E-2</c:v>
                </c:pt>
                <c:pt idx="2329">
                  <c:v>4.5359632373024733E-2</c:v>
                </c:pt>
                <c:pt idx="2330">
                  <c:v>4.5437817158782944E-2</c:v>
                </c:pt>
                <c:pt idx="2331">
                  <c:v>4.5568423691005056E-2</c:v>
                </c:pt>
                <c:pt idx="2332">
                  <c:v>4.5742516534488395E-2</c:v>
                </c:pt>
                <c:pt idx="2333">
                  <c:v>4.5876408153732944E-2</c:v>
                </c:pt>
                <c:pt idx="2334">
                  <c:v>4.6140370055589325E-2</c:v>
                </c:pt>
                <c:pt idx="2335">
                  <c:v>4.6322605335554191E-2</c:v>
                </c:pt>
                <c:pt idx="2336">
                  <c:v>4.6471961122420129E-2</c:v>
                </c:pt>
                <c:pt idx="2337">
                  <c:v>4.6584412389507029E-2</c:v>
                </c:pt>
                <c:pt idx="2338">
                  <c:v>4.6656883699218256E-2</c:v>
                </c:pt>
                <c:pt idx="2339">
                  <c:v>4.681066605837423E-2</c:v>
                </c:pt>
                <c:pt idx="2340">
                  <c:v>4.7016814291322741E-2</c:v>
                </c:pt>
                <c:pt idx="2341">
                  <c:v>4.7145816453533253E-2</c:v>
                </c:pt>
                <c:pt idx="2342">
                  <c:v>4.7131101476944867E-2</c:v>
                </c:pt>
                <c:pt idx="2343">
                  <c:v>4.713426779467346E-2</c:v>
                </c:pt>
                <c:pt idx="2344">
                  <c:v>4.7135841196808886E-2</c:v>
                </c:pt>
                <c:pt idx="2345">
                  <c:v>4.71505771204037E-2</c:v>
                </c:pt>
                <c:pt idx="2346">
                  <c:v>4.7203425383049738E-2</c:v>
                </c:pt>
                <c:pt idx="2347">
                  <c:v>4.7348836766274334E-2</c:v>
                </c:pt>
                <c:pt idx="2348">
                  <c:v>4.7326769486543539E-2</c:v>
                </c:pt>
                <c:pt idx="2349">
                  <c:v>4.7376946045528147E-2</c:v>
                </c:pt>
                <c:pt idx="2350">
                  <c:v>4.7377957701373756E-2</c:v>
                </c:pt>
                <c:pt idx="2351">
                  <c:v>4.7377987392370056E-2</c:v>
                </c:pt>
                <c:pt idx="2352">
                  <c:v>4.7390264117188483E-2</c:v>
                </c:pt>
                <c:pt idx="2353">
                  <c:v>4.7440097874249326E-2</c:v>
                </c:pt>
                <c:pt idx="2354">
                  <c:v>4.7539440704822217E-2</c:v>
                </c:pt>
                <c:pt idx="2355">
                  <c:v>4.7587423872022236E-2</c:v>
                </c:pt>
                <c:pt idx="2356">
                  <c:v>4.7651363222021702E-2</c:v>
                </c:pt>
                <c:pt idx="2357">
                  <c:v>4.7646250390117315E-2</c:v>
                </c:pt>
                <c:pt idx="2358">
                  <c:v>4.7648222934016396E-2</c:v>
                </c:pt>
                <c:pt idx="2359">
                  <c:v>4.763405712811758E-2</c:v>
                </c:pt>
                <c:pt idx="2360">
                  <c:v>4.7642466732652169E-2</c:v>
                </c:pt>
                <c:pt idx="2361">
                  <c:v>4.7645011808547556E-2</c:v>
                </c:pt>
                <c:pt idx="2362">
                  <c:v>4.7690519502881827E-2</c:v>
                </c:pt>
                <c:pt idx="2363">
                  <c:v>4.7688066134809144E-2</c:v>
                </c:pt>
                <c:pt idx="2364">
                  <c:v>4.7706065967203892E-2</c:v>
                </c:pt>
                <c:pt idx="2365">
                  <c:v>4.7707408178730877E-2</c:v>
                </c:pt>
                <c:pt idx="2366">
                  <c:v>4.7724842551849785E-2</c:v>
                </c:pt>
                <c:pt idx="2367">
                  <c:v>4.7694376536680835E-2</c:v>
                </c:pt>
                <c:pt idx="2368">
                  <c:v>4.7772252999271923E-2</c:v>
                </c:pt>
                <c:pt idx="2369">
                  <c:v>4.7915981402518654E-2</c:v>
                </c:pt>
                <c:pt idx="2370">
                  <c:v>4.8047959844248374E-2</c:v>
                </c:pt>
                <c:pt idx="2371">
                  <c:v>4.8112005633209928E-2</c:v>
                </c:pt>
                <c:pt idx="2372">
                  <c:v>4.8072003218311031E-2</c:v>
                </c:pt>
                <c:pt idx="2373">
                  <c:v>4.8049973285446829E-2</c:v>
                </c:pt>
                <c:pt idx="2374">
                  <c:v>4.803208944390646E-2</c:v>
                </c:pt>
                <c:pt idx="2375">
                  <c:v>4.8027429549742269E-2</c:v>
                </c:pt>
                <c:pt idx="2376">
                  <c:v>4.8052355494488858E-2</c:v>
                </c:pt>
                <c:pt idx="2377">
                  <c:v>4.8057700151769453E-2</c:v>
                </c:pt>
                <c:pt idx="2378">
                  <c:v>4.8057077333213731E-2</c:v>
                </c:pt>
                <c:pt idx="2379">
                  <c:v>4.8114309606326136E-2</c:v>
                </c:pt>
                <c:pt idx="2380">
                  <c:v>4.8120501990318802E-2</c:v>
                </c:pt>
                <c:pt idx="2381">
                  <c:v>4.8152605193123942E-2</c:v>
                </c:pt>
                <c:pt idx="2382">
                  <c:v>4.8212380573098443E-2</c:v>
                </c:pt>
                <c:pt idx="2383">
                  <c:v>4.8288613543332776E-2</c:v>
                </c:pt>
                <c:pt idx="2384">
                  <c:v>4.8188807538905483E-2</c:v>
                </c:pt>
                <c:pt idx="2385">
                  <c:v>4.8193658298759552E-2</c:v>
                </c:pt>
                <c:pt idx="2386">
                  <c:v>4.8183577004941809E-2</c:v>
                </c:pt>
                <c:pt idx="2387">
                  <c:v>4.8127847734766173E-2</c:v>
                </c:pt>
                <c:pt idx="2388">
                  <c:v>4.8083060285002505E-2</c:v>
                </c:pt>
                <c:pt idx="2389">
                  <c:v>4.7983819547618788E-2</c:v>
                </c:pt>
                <c:pt idx="2390">
                  <c:v>4.798090108607897E-2</c:v>
                </c:pt>
                <c:pt idx="2391">
                  <c:v>4.7982559489837685E-2</c:v>
                </c:pt>
                <c:pt idx="2392">
                  <c:v>4.8000051350323356E-2</c:v>
                </c:pt>
                <c:pt idx="2393">
                  <c:v>4.8009274249222272E-2</c:v>
                </c:pt>
                <c:pt idx="2394">
                  <c:v>4.8024866004626583E-2</c:v>
                </c:pt>
                <c:pt idx="2395">
                  <c:v>4.8055092806244239E-2</c:v>
                </c:pt>
                <c:pt idx="2396">
                  <c:v>4.8068615079342493E-2</c:v>
                </c:pt>
                <c:pt idx="2397">
                  <c:v>4.8066077349251078E-2</c:v>
                </c:pt>
                <c:pt idx="2398">
                  <c:v>4.8082217184684382E-2</c:v>
                </c:pt>
                <c:pt idx="2399">
                  <c:v>4.8085868036747928E-2</c:v>
                </c:pt>
                <c:pt idx="2400">
                  <c:v>4.8095526613697759E-2</c:v>
                </c:pt>
                <c:pt idx="2401">
                  <c:v>4.8053674538951256E-2</c:v>
                </c:pt>
                <c:pt idx="2402">
                  <c:v>4.7935774577683866E-2</c:v>
                </c:pt>
                <c:pt idx="2403">
                  <c:v>4.792023296079536E-2</c:v>
                </c:pt>
                <c:pt idx="2404">
                  <c:v>4.7780711879984623E-2</c:v>
                </c:pt>
                <c:pt idx="2405">
                  <c:v>4.7657466598431557E-2</c:v>
                </c:pt>
                <c:pt idx="2406">
                  <c:v>4.7635620027442004E-2</c:v>
                </c:pt>
                <c:pt idx="2407">
                  <c:v>4.7640682157769836E-2</c:v>
                </c:pt>
                <c:pt idx="2408">
                  <c:v>4.7485139709642736E-2</c:v>
                </c:pt>
                <c:pt idx="2409">
                  <c:v>4.7383497432662312E-2</c:v>
                </c:pt>
                <c:pt idx="2410">
                  <c:v>4.725420671485811E-2</c:v>
                </c:pt>
                <c:pt idx="2411">
                  <c:v>4.7059460864603456E-2</c:v>
                </c:pt>
                <c:pt idx="2412">
                  <c:v>4.6945401411300838E-2</c:v>
                </c:pt>
                <c:pt idx="2413">
                  <c:v>4.689320755196668E-2</c:v>
                </c:pt>
                <c:pt idx="2414">
                  <c:v>4.6856264605430596E-2</c:v>
                </c:pt>
                <c:pt idx="2415">
                  <c:v>4.6853257593215007E-2</c:v>
                </c:pt>
                <c:pt idx="2416">
                  <c:v>4.6895845986644119E-2</c:v>
                </c:pt>
                <c:pt idx="2417">
                  <c:v>4.6837812599127504E-2</c:v>
                </c:pt>
                <c:pt idx="2418">
                  <c:v>4.6825140700806386E-2</c:v>
                </c:pt>
                <c:pt idx="2419">
                  <c:v>4.6879357703069571E-2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05-419B-9348-F032E45E5E15}"/>
            </c:ext>
          </c:extLst>
        </c:ser>
        <c:ser>
          <c:idx val="8"/>
          <c:order val="8"/>
          <c:tx>
            <c:strRef>
              <c:f>グラフ元_2011_5_2!$I$1</c:f>
              <c:strCache>
                <c:ptCount val="1"/>
                <c:pt idx="0">
                  <c:v>-3σ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グラフ元_2011_5_2!$I$2:$I$2421</c:f>
              <c:numCache>
                <c:formatCode>General</c:formatCode>
                <c:ptCount val="2420"/>
                <c:pt idx="0">
                  <c:v>7.5338302257361128E-2</c:v>
                </c:pt>
                <c:pt idx="1">
                  <c:v>7.4914572476432559E-2</c:v>
                </c:pt>
                <c:pt idx="2">
                  <c:v>7.4723284766424439E-2</c:v>
                </c:pt>
                <c:pt idx="3">
                  <c:v>7.506864119633512E-2</c:v>
                </c:pt>
                <c:pt idx="4">
                  <c:v>7.5686177932702881E-2</c:v>
                </c:pt>
                <c:pt idx="5">
                  <c:v>7.6049671622543752E-2</c:v>
                </c:pt>
                <c:pt idx="6">
                  <c:v>7.6352959715142513E-2</c:v>
                </c:pt>
                <c:pt idx="7">
                  <c:v>7.6575342023074408E-2</c:v>
                </c:pt>
                <c:pt idx="8">
                  <c:v>7.6675030465189295E-2</c:v>
                </c:pt>
                <c:pt idx="9">
                  <c:v>7.6689183099914585E-2</c:v>
                </c:pt>
                <c:pt idx="10">
                  <c:v>7.6537898128263185E-2</c:v>
                </c:pt>
                <c:pt idx="11">
                  <c:v>7.6266909828506355E-2</c:v>
                </c:pt>
                <c:pt idx="12">
                  <c:v>7.5982068487017163E-2</c:v>
                </c:pt>
                <c:pt idx="13">
                  <c:v>7.5864469052962971E-2</c:v>
                </c:pt>
                <c:pt idx="14">
                  <c:v>7.5810376328459175E-2</c:v>
                </c:pt>
                <c:pt idx="15">
                  <c:v>7.5767107480388021E-2</c:v>
                </c:pt>
                <c:pt idx="16">
                  <c:v>7.5711070037744216E-2</c:v>
                </c:pt>
                <c:pt idx="17">
                  <c:v>7.5702993138554539E-2</c:v>
                </c:pt>
                <c:pt idx="18">
                  <c:v>7.5733894543546898E-2</c:v>
                </c:pt>
                <c:pt idx="19">
                  <c:v>7.5725237794047981E-2</c:v>
                </c:pt>
                <c:pt idx="20">
                  <c:v>7.5725001465820535E-2</c:v>
                </c:pt>
                <c:pt idx="21">
                  <c:v>7.5932964371546036E-2</c:v>
                </c:pt>
                <c:pt idx="22">
                  <c:v>7.6146746233433871E-2</c:v>
                </c:pt>
                <c:pt idx="23">
                  <c:v>7.6267543351087694E-2</c:v>
                </c:pt>
                <c:pt idx="24">
                  <c:v>7.5996759452578208E-2</c:v>
                </c:pt>
                <c:pt idx="25">
                  <c:v>7.5788554605146705E-2</c:v>
                </c:pt>
                <c:pt idx="26">
                  <c:v>7.5481977056649552E-2</c:v>
                </c:pt>
                <c:pt idx="27">
                  <c:v>7.5255249680030084E-2</c:v>
                </c:pt>
                <c:pt idx="28">
                  <c:v>7.5016127042285219E-2</c:v>
                </c:pt>
                <c:pt idx="29">
                  <c:v>7.4927837635699449E-2</c:v>
                </c:pt>
                <c:pt idx="30">
                  <c:v>7.5059656254841123E-2</c:v>
                </c:pt>
                <c:pt idx="31">
                  <c:v>7.5432807997359866E-2</c:v>
                </c:pt>
                <c:pt idx="32">
                  <c:v>7.5695643129784912E-2</c:v>
                </c:pt>
                <c:pt idx="33">
                  <c:v>7.5965682415027977E-2</c:v>
                </c:pt>
                <c:pt idx="34">
                  <c:v>7.6144685457850275E-2</c:v>
                </c:pt>
                <c:pt idx="35">
                  <c:v>7.6396617087582774E-2</c:v>
                </c:pt>
                <c:pt idx="36">
                  <c:v>7.6745368808512363E-2</c:v>
                </c:pt>
                <c:pt idx="37">
                  <c:v>7.7103030883651669E-2</c:v>
                </c:pt>
                <c:pt idx="38">
                  <c:v>7.7456775515441501E-2</c:v>
                </c:pt>
                <c:pt idx="39">
                  <c:v>7.8043171750172821E-2</c:v>
                </c:pt>
                <c:pt idx="40">
                  <c:v>7.8391543037593242E-2</c:v>
                </c:pt>
                <c:pt idx="41">
                  <c:v>7.9040501931367149E-2</c:v>
                </c:pt>
                <c:pt idx="42">
                  <c:v>7.9670028201226067E-2</c:v>
                </c:pt>
                <c:pt idx="43">
                  <c:v>7.9856350244579266E-2</c:v>
                </c:pt>
                <c:pt idx="44">
                  <c:v>7.9754202044487882E-2</c:v>
                </c:pt>
                <c:pt idx="45">
                  <c:v>7.9571355738800614E-2</c:v>
                </c:pt>
                <c:pt idx="46">
                  <c:v>7.9036088779823946E-2</c:v>
                </c:pt>
                <c:pt idx="47">
                  <c:v>7.8874605913114057E-2</c:v>
                </c:pt>
                <c:pt idx="48">
                  <c:v>7.8790927083181542E-2</c:v>
                </c:pt>
                <c:pt idx="49">
                  <c:v>7.8839140573926214E-2</c:v>
                </c:pt>
                <c:pt idx="50">
                  <c:v>7.8939359873893472E-2</c:v>
                </c:pt>
                <c:pt idx="51">
                  <c:v>7.9135211840397901E-2</c:v>
                </c:pt>
                <c:pt idx="52">
                  <c:v>7.9130097448275136E-2</c:v>
                </c:pt>
                <c:pt idx="53">
                  <c:v>7.9139766933344569E-2</c:v>
                </c:pt>
                <c:pt idx="54">
                  <c:v>7.9138795435882536E-2</c:v>
                </c:pt>
                <c:pt idx="55">
                  <c:v>7.9127687417448134E-2</c:v>
                </c:pt>
                <c:pt idx="56">
                  <c:v>7.9124685100872005E-2</c:v>
                </c:pt>
                <c:pt idx="57">
                  <c:v>7.9124324310956271E-2</c:v>
                </c:pt>
                <c:pt idx="58">
                  <c:v>7.9086718291282998E-2</c:v>
                </c:pt>
                <c:pt idx="59">
                  <c:v>7.9069184675639892E-2</c:v>
                </c:pt>
                <c:pt idx="60">
                  <c:v>7.8932723758691134E-2</c:v>
                </c:pt>
                <c:pt idx="61">
                  <c:v>7.8848600178719128E-2</c:v>
                </c:pt>
                <c:pt idx="62">
                  <c:v>7.8554267453490867E-2</c:v>
                </c:pt>
                <c:pt idx="63">
                  <c:v>7.8237414617805714E-2</c:v>
                </c:pt>
                <c:pt idx="64">
                  <c:v>7.8528483971084612E-2</c:v>
                </c:pt>
                <c:pt idx="65">
                  <c:v>7.8876803467249346E-2</c:v>
                </c:pt>
                <c:pt idx="66">
                  <c:v>7.918602092320158E-2</c:v>
                </c:pt>
                <c:pt idx="67">
                  <c:v>7.7775781530410815E-2</c:v>
                </c:pt>
                <c:pt idx="68">
                  <c:v>7.8094951799463533E-2</c:v>
                </c:pt>
                <c:pt idx="69">
                  <c:v>7.7868876075024351E-2</c:v>
                </c:pt>
                <c:pt idx="70">
                  <c:v>7.7969165072650073E-2</c:v>
                </c:pt>
                <c:pt idx="71">
                  <c:v>7.8125474409270909E-2</c:v>
                </c:pt>
                <c:pt idx="72">
                  <c:v>7.8332956326094591E-2</c:v>
                </c:pt>
                <c:pt idx="73">
                  <c:v>7.8702338475459169E-2</c:v>
                </c:pt>
                <c:pt idx="74">
                  <c:v>7.9007658407212911E-2</c:v>
                </c:pt>
                <c:pt idx="75">
                  <c:v>7.9465323770307406E-2</c:v>
                </c:pt>
                <c:pt idx="76">
                  <c:v>7.9810858128702422E-2</c:v>
                </c:pt>
                <c:pt idx="77">
                  <c:v>8.0111776256355599E-2</c:v>
                </c:pt>
                <c:pt idx="78">
                  <c:v>8.0365199595678741E-2</c:v>
                </c:pt>
                <c:pt idx="79">
                  <c:v>8.0532966472633194E-2</c:v>
                </c:pt>
                <c:pt idx="80">
                  <c:v>8.0467356549649344E-2</c:v>
                </c:pt>
                <c:pt idx="81">
                  <c:v>8.039987940617313E-2</c:v>
                </c:pt>
                <c:pt idx="82">
                  <c:v>8.0025261941219172E-2</c:v>
                </c:pt>
                <c:pt idx="83">
                  <c:v>7.9746364708837836E-2</c:v>
                </c:pt>
                <c:pt idx="84">
                  <c:v>7.9720731410029985E-2</c:v>
                </c:pt>
                <c:pt idx="85">
                  <c:v>7.970204917464821E-2</c:v>
                </c:pt>
                <c:pt idx="86">
                  <c:v>7.9682655545043543E-2</c:v>
                </c:pt>
                <c:pt idx="87">
                  <c:v>8.0668635757090421E-2</c:v>
                </c:pt>
                <c:pt idx="88">
                  <c:v>8.0521850284868315E-2</c:v>
                </c:pt>
                <c:pt idx="89">
                  <c:v>8.0702963191199698E-2</c:v>
                </c:pt>
                <c:pt idx="90">
                  <c:v>8.0477620077010675E-2</c:v>
                </c:pt>
                <c:pt idx="91">
                  <c:v>8.0467350849347086E-2</c:v>
                </c:pt>
                <c:pt idx="92">
                  <c:v>8.0445805600943637E-2</c:v>
                </c:pt>
                <c:pt idx="93">
                  <c:v>8.0406111146067522E-2</c:v>
                </c:pt>
                <c:pt idx="94">
                  <c:v>8.0185104359832601E-2</c:v>
                </c:pt>
                <c:pt idx="95">
                  <c:v>8.045263538489876E-2</c:v>
                </c:pt>
                <c:pt idx="96">
                  <c:v>8.0710608791834365E-2</c:v>
                </c:pt>
                <c:pt idx="97">
                  <c:v>8.1183213655250594E-2</c:v>
                </c:pt>
                <c:pt idx="98">
                  <c:v>8.1242048214287391E-2</c:v>
                </c:pt>
                <c:pt idx="99">
                  <c:v>8.1144323325763532E-2</c:v>
                </c:pt>
                <c:pt idx="100">
                  <c:v>8.1096517575658666E-2</c:v>
                </c:pt>
                <c:pt idx="101">
                  <c:v>8.0608919775154053E-2</c:v>
                </c:pt>
                <c:pt idx="102">
                  <c:v>8.0103449609393099E-2</c:v>
                </c:pt>
                <c:pt idx="103">
                  <c:v>7.9725454114408276E-2</c:v>
                </c:pt>
                <c:pt idx="104">
                  <c:v>7.9468101502286351E-2</c:v>
                </c:pt>
                <c:pt idx="105">
                  <c:v>7.9009914098704531E-2</c:v>
                </c:pt>
                <c:pt idx="106">
                  <c:v>7.8973229439996698E-2</c:v>
                </c:pt>
                <c:pt idx="107">
                  <c:v>7.9018170985764608E-2</c:v>
                </c:pt>
                <c:pt idx="108">
                  <c:v>7.9104800984248949E-2</c:v>
                </c:pt>
                <c:pt idx="109">
                  <c:v>7.926613941402505E-2</c:v>
                </c:pt>
                <c:pt idx="110">
                  <c:v>7.9552047474094598E-2</c:v>
                </c:pt>
                <c:pt idx="111">
                  <c:v>7.9388677958740911E-2</c:v>
                </c:pt>
                <c:pt idx="112">
                  <c:v>7.8993985575467579E-2</c:v>
                </c:pt>
                <c:pt idx="113">
                  <c:v>7.8586313948164566E-2</c:v>
                </c:pt>
                <c:pt idx="114">
                  <c:v>7.8581012624059032E-2</c:v>
                </c:pt>
                <c:pt idx="115">
                  <c:v>7.8141691201954369E-2</c:v>
                </c:pt>
                <c:pt idx="116">
                  <c:v>7.7980191840755192E-2</c:v>
                </c:pt>
                <c:pt idx="117">
                  <c:v>7.7508448107288408E-2</c:v>
                </c:pt>
                <c:pt idx="118">
                  <c:v>7.7055782175522725E-2</c:v>
                </c:pt>
                <c:pt idx="119">
                  <c:v>7.6360710927875317E-2</c:v>
                </c:pt>
                <c:pt idx="120">
                  <c:v>7.5872940635834413E-2</c:v>
                </c:pt>
                <c:pt idx="121">
                  <c:v>7.5657935814354482E-2</c:v>
                </c:pt>
                <c:pt idx="122">
                  <c:v>7.5589483719327014E-2</c:v>
                </c:pt>
                <c:pt idx="123">
                  <c:v>7.4609773542310451E-2</c:v>
                </c:pt>
                <c:pt idx="124">
                  <c:v>7.4577661193773126E-2</c:v>
                </c:pt>
                <c:pt idx="125">
                  <c:v>7.4792580808862807E-2</c:v>
                </c:pt>
                <c:pt idx="126">
                  <c:v>7.4651930089653221E-2</c:v>
                </c:pt>
                <c:pt idx="127">
                  <c:v>7.4525474224600541E-2</c:v>
                </c:pt>
                <c:pt idx="128">
                  <c:v>7.4076122585520918E-2</c:v>
                </c:pt>
                <c:pt idx="129">
                  <c:v>7.3724086662376259E-2</c:v>
                </c:pt>
                <c:pt idx="130">
                  <c:v>7.3448947202909273E-2</c:v>
                </c:pt>
                <c:pt idx="131">
                  <c:v>7.3126876845000632E-2</c:v>
                </c:pt>
                <c:pt idx="132">
                  <c:v>7.2744141341639729E-2</c:v>
                </c:pt>
                <c:pt idx="133">
                  <c:v>7.2537272673151562E-2</c:v>
                </c:pt>
                <c:pt idx="134">
                  <c:v>7.2514644843877124E-2</c:v>
                </c:pt>
                <c:pt idx="135">
                  <c:v>7.2494841161428208E-2</c:v>
                </c:pt>
                <c:pt idx="136">
                  <c:v>7.2830968331475468E-2</c:v>
                </c:pt>
                <c:pt idx="137">
                  <c:v>7.2976876264257112E-2</c:v>
                </c:pt>
                <c:pt idx="138">
                  <c:v>7.3289518223538574E-2</c:v>
                </c:pt>
                <c:pt idx="139">
                  <c:v>7.3388695346529642E-2</c:v>
                </c:pt>
                <c:pt idx="140">
                  <c:v>7.3517087957802096E-2</c:v>
                </c:pt>
                <c:pt idx="141">
                  <c:v>7.3868610888860015E-2</c:v>
                </c:pt>
                <c:pt idx="142">
                  <c:v>7.4232693035627934E-2</c:v>
                </c:pt>
                <c:pt idx="143">
                  <c:v>7.4230292959953176E-2</c:v>
                </c:pt>
                <c:pt idx="144">
                  <c:v>7.4227638356948775E-2</c:v>
                </c:pt>
                <c:pt idx="145">
                  <c:v>7.4211575865340801E-2</c:v>
                </c:pt>
                <c:pt idx="146">
                  <c:v>7.4212081244291017E-2</c:v>
                </c:pt>
                <c:pt idx="147">
                  <c:v>7.4168280664131281E-2</c:v>
                </c:pt>
                <c:pt idx="148">
                  <c:v>7.425829043683925E-2</c:v>
                </c:pt>
                <c:pt idx="149">
                  <c:v>7.4267804583659933E-2</c:v>
                </c:pt>
                <c:pt idx="150">
                  <c:v>7.4447989078823537E-2</c:v>
                </c:pt>
                <c:pt idx="151">
                  <c:v>7.4687172393365892E-2</c:v>
                </c:pt>
                <c:pt idx="152">
                  <c:v>7.4987083286377307E-2</c:v>
                </c:pt>
                <c:pt idx="153">
                  <c:v>7.5139855180812759E-2</c:v>
                </c:pt>
                <c:pt idx="154">
                  <c:v>7.5470130619749901E-2</c:v>
                </c:pt>
                <c:pt idx="155">
                  <c:v>7.5441025611183307E-2</c:v>
                </c:pt>
                <c:pt idx="156">
                  <c:v>7.5306786440659385E-2</c:v>
                </c:pt>
                <c:pt idx="157">
                  <c:v>7.5168456876751444E-2</c:v>
                </c:pt>
                <c:pt idx="158">
                  <c:v>7.494691361791217E-2</c:v>
                </c:pt>
                <c:pt idx="159">
                  <c:v>7.4717717055985094E-2</c:v>
                </c:pt>
                <c:pt idx="160">
                  <c:v>7.4421917617878197E-2</c:v>
                </c:pt>
                <c:pt idx="161">
                  <c:v>7.4044746113594573E-2</c:v>
                </c:pt>
                <c:pt idx="162">
                  <c:v>7.3801753740508388E-2</c:v>
                </c:pt>
                <c:pt idx="163">
                  <c:v>7.3911771724408493E-2</c:v>
                </c:pt>
                <c:pt idx="164">
                  <c:v>7.377314605485906E-2</c:v>
                </c:pt>
                <c:pt idx="165">
                  <c:v>7.3790344634033986E-2</c:v>
                </c:pt>
                <c:pt idx="166">
                  <c:v>7.3820986016737714E-2</c:v>
                </c:pt>
                <c:pt idx="167">
                  <c:v>7.3642944912672814E-2</c:v>
                </c:pt>
                <c:pt idx="168">
                  <c:v>7.3517799297374786E-2</c:v>
                </c:pt>
                <c:pt idx="169">
                  <c:v>7.3314890942421315E-2</c:v>
                </c:pt>
                <c:pt idx="170">
                  <c:v>7.31098391942923E-2</c:v>
                </c:pt>
                <c:pt idx="171">
                  <c:v>7.3041129715636838E-2</c:v>
                </c:pt>
                <c:pt idx="172">
                  <c:v>7.2897741557134479E-2</c:v>
                </c:pt>
                <c:pt idx="173">
                  <c:v>7.2796776643501648E-2</c:v>
                </c:pt>
                <c:pt idx="174">
                  <c:v>7.2947171622897419E-2</c:v>
                </c:pt>
                <c:pt idx="175">
                  <c:v>7.2985860973034347E-2</c:v>
                </c:pt>
                <c:pt idx="176">
                  <c:v>7.3138605372789212E-2</c:v>
                </c:pt>
                <c:pt idx="177">
                  <c:v>7.3256580409298791E-2</c:v>
                </c:pt>
                <c:pt idx="178">
                  <c:v>7.3308939751329072E-2</c:v>
                </c:pt>
                <c:pt idx="179">
                  <c:v>7.3324880226817171E-2</c:v>
                </c:pt>
                <c:pt idx="180">
                  <c:v>7.3340873157995312E-2</c:v>
                </c:pt>
                <c:pt idx="181">
                  <c:v>7.335281627495939E-2</c:v>
                </c:pt>
                <c:pt idx="182">
                  <c:v>7.3337844764796337E-2</c:v>
                </c:pt>
                <c:pt idx="183">
                  <c:v>7.3335244399717919E-2</c:v>
                </c:pt>
                <c:pt idx="184">
                  <c:v>7.3213994429734572E-2</c:v>
                </c:pt>
                <c:pt idx="185">
                  <c:v>7.3220498316257737E-2</c:v>
                </c:pt>
                <c:pt idx="186">
                  <c:v>7.3214659610920177E-2</c:v>
                </c:pt>
                <c:pt idx="187">
                  <c:v>7.3240536050607694E-2</c:v>
                </c:pt>
                <c:pt idx="188">
                  <c:v>7.3258050508659481E-2</c:v>
                </c:pt>
                <c:pt idx="189">
                  <c:v>7.3331345069078888E-2</c:v>
                </c:pt>
                <c:pt idx="190">
                  <c:v>7.3539970514952674E-2</c:v>
                </c:pt>
                <c:pt idx="191">
                  <c:v>7.3652441209914224E-2</c:v>
                </c:pt>
                <c:pt idx="192">
                  <c:v>7.3996591126104891E-2</c:v>
                </c:pt>
                <c:pt idx="193">
                  <c:v>7.4393983314815823E-2</c:v>
                </c:pt>
                <c:pt idx="194">
                  <c:v>7.4618165968150504E-2</c:v>
                </c:pt>
                <c:pt idx="195">
                  <c:v>7.4717249251398138E-2</c:v>
                </c:pt>
                <c:pt idx="196">
                  <c:v>7.4810334504932866E-2</c:v>
                </c:pt>
                <c:pt idx="197">
                  <c:v>7.481453226634735E-2</c:v>
                </c:pt>
                <c:pt idx="198">
                  <c:v>7.4730982433744847E-2</c:v>
                </c:pt>
                <c:pt idx="199">
                  <c:v>7.4830244544677918E-2</c:v>
                </c:pt>
                <c:pt idx="200">
                  <c:v>7.5037387169839709E-2</c:v>
                </c:pt>
                <c:pt idx="201">
                  <c:v>7.5016711423010765E-2</c:v>
                </c:pt>
                <c:pt idx="202">
                  <c:v>7.5018459703257045E-2</c:v>
                </c:pt>
                <c:pt idx="203">
                  <c:v>7.5043339609015935E-2</c:v>
                </c:pt>
                <c:pt idx="204">
                  <c:v>7.505880091261502E-2</c:v>
                </c:pt>
                <c:pt idx="205">
                  <c:v>7.5059972921501253E-2</c:v>
                </c:pt>
                <c:pt idx="206">
                  <c:v>7.4972495566806296E-2</c:v>
                </c:pt>
                <c:pt idx="207">
                  <c:v>7.4914386260505422E-2</c:v>
                </c:pt>
                <c:pt idx="208">
                  <c:v>7.4763791119068987E-2</c:v>
                </c:pt>
                <c:pt idx="209">
                  <c:v>7.4755146682844054E-2</c:v>
                </c:pt>
                <c:pt idx="210">
                  <c:v>7.4648033776520156E-2</c:v>
                </c:pt>
                <c:pt idx="211">
                  <c:v>7.4765117585630356E-2</c:v>
                </c:pt>
                <c:pt idx="212">
                  <c:v>7.4868767886410975E-2</c:v>
                </c:pt>
                <c:pt idx="213">
                  <c:v>7.4849897814427094E-2</c:v>
                </c:pt>
                <c:pt idx="214">
                  <c:v>7.4487004881149496E-2</c:v>
                </c:pt>
                <c:pt idx="215">
                  <c:v>7.4204125606187776E-2</c:v>
                </c:pt>
                <c:pt idx="216">
                  <c:v>7.4039207348886499E-2</c:v>
                </c:pt>
                <c:pt idx="217">
                  <c:v>7.3897526810565384E-2</c:v>
                </c:pt>
                <c:pt idx="218">
                  <c:v>7.3513274473965579E-2</c:v>
                </c:pt>
                <c:pt idx="219">
                  <c:v>7.3329285984370302E-2</c:v>
                </c:pt>
                <c:pt idx="220">
                  <c:v>7.3206725545147552E-2</c:v>
                </c:pt>
                <c:pt idx="221">
                  <c:v>7.3135042216748727E-2</c:v>
                </c:pt>
                <c:pt idx="222">
                  <c:v>7.3118091089819606E-2</c:v>
                </c:pt>
                <c:pt idx="223">
                  <c:v>7.3166022799164995E-2</c:v>
                </c:pt>
                <c:pt idx="224">
                  <c:v>7.3213293343413005E-2</c:v>
                </c:pt>
                <c:pt idx="225">
                  <c:v>7.3231937613771114E-2</c:v>
                </c:pt>
                <c:pt idx="226">
                  <c:v>7.3110001161441507E-2</c:v>
                </c:pt>
                <c:pt idx="227">
                  <c:v>7.3028091611103074E-2</c:v>
                </c:pt>
                <c:pt idx="228">
                  <c:v>7.2716446455396724E-2</c:v>
                </c:pt>
                <c:pt idx="229">
                  <c:v>7.2660729799454288E-2</c:v>
                </c:pt>
                <c:pt idx="230">
                  <c:v>7.2749397631238485E-2</c:v>
                </c:pt>
                <c:pt idx="231">
                  <c:v>7.2876498191437517E-2</c:v>
                </c:pt>
                <c:pt idx="232">
                  <c:v>7.2916521864492115E-2</c:v>
                </c:pt>
                <c:pt idx="233">
                  <c:v>7.2962759316949996E-2</c:v>
                </c:pt>
                <c:pt idx="234">
                  <c:v>7.2953225130876251E-2</c:v>
                </c:pt>
                <c:pt idx="235">
                  <c:v>7.2898395060246646E-2</c:v>
                </c:pt>
                <c:pt idx="236">
                  <c:v>7.2910569946980169E-2</c:v>
                </c:pt>
                <c:pt idx="237">
                  <c:v>7.2929849281845469E-2</c:v>
                </c:pt>
                <c:pt idx="238">
                  <c:v>7.2953724249974927E-2</c:v>
                </c:pt>
                <c:pt idx="239">
                  <c:v>7.2878517993428898E-2</c:v>
                </c:pt>
                <c:pt idx="240">
                  <c:v>7.2789787669044495E-2</c:v>
                </c:pt>
                <c:pt idx="241">
                  <c:v>7.2711825929836521E-2</c:v>
                </c:pt>
                <c:pt idx="242">
                  <c:v>7.2741320853544414E-2</c:v>
                </c:pt>
                <c:pt idx="243">
                  <c:v>7.2752483257042103E-2</c:v>
                </c:pt>
                <c:pt idx="244">
                  <c:v>7.2841723184686943E-2</c:v>
                </c:pt>
                <c:pt idx="245">
                  <c:v>7.2990055086284769E-2</c:v>
                </c:pt>
                <c:pt idx="246">
                  <c:v>7.2547199180041794E-2</c:v>
                </c:pt>
                <c:pt idx="247">
                  <c:v>7.2006007321341492E-2</c:v>
                </c:pt>
                <c:pt idx="248">
                  <c:v>7.1939500510818682E-2</c:v>
                </c:pt>
                <c:pt idx="249">
                  <c:v>7.1731349453852108E-2</c:v>
                </c:pt>
                <c:pt idx="250">
                  <c:v>7.1503295614267187E-2</c:v>
                </c:pt>
                <c:pt idx="251">
                  <c:v>7.1297231999082472E-2</c:v>
                </c:pt>
                <c:pt idx="252">
                  <c:v>7.0902584841488356E-2</c:v>
                </c:pt>
                <c:pt idx="253">
                  <c:v>7.0528020262559651E-2</c:v>
                </c:pt>
                <c:pt idx="254">
                  <c:v>7.0213571869023536E-2</c:v>
                </c:pt>
                <c:pt idx="255">
                  <c:v>6.9725957782833872E-2</c:v>
                </c:pt>
                <c:pt idx="256">
                  <c:v>6.9601599837837036E-2</c:v>
                </c:pt>
                <c:pt idx="257">
                  <c:v>6.9681446987202758E-2</c:v>
                </c:pt>
                <c:pt idx="258">
                  <c:v>6.9724308521870532E-2</c:v>
                </c:pt>
                <c:pt idx="259">
                  <c:v>6.9645357844847475E-2</c:v>
                </c:pt>
                <c:pt idx="260">
                  <c:v>6.9436961019644985E-2</c:v>
                </c:pt>
                <c:pt idx="261">
                  <c:v>6.9143772947254739E-2</c:v>
                </c:pt>
                <c:pt idx="262">
                  <c:v>6.8948722845917465E-2</c:v>
                </c:pt>
                <c:pt idx="263">
                  <c:v>6.8740549492870354E-2</c:v>
                </c:pt>
                <c:pt idx="264">
                  <c:v>6.856190977977146E-2</c:v>
                </c:pt>
                <c:pt idx="265">
                  <c:v>6.8405629750265276E-2</c:v>
                </c:pt>
                <c:pt idx="266">
                  <c:v>6.8324573882469097E-2</c:v>
                </c:pt>
                <c:pt idx="267">
                  <c:v>6.827921179018244E-2</c:v>
                </c:pt>
                <c:pt idx="268">
                  <c:v>6.8506729182616938E-2</c:v>
                </c:pt>
                <c:pt idx="269">
                  <c:v>6.8570192504965946E-2</c:v>
                </c:pt>
                <c:pt idx="270">
                  <c:v>6.8635014888837026E-2</c:v>
                </c:pt>
                <c:pt idx="271">
                  <c:v>6.8733632190752542E-2</c:v>
                </c:pt>
                <c:pt idx="272">
                  <c:v>6.869628119752183E-2</c:v>
                </c:pt>
                <c:pt idx="273">
                  <c:v>6.8425281124021006E-2</c:v>
                </c:pt>
                <c:pt idx="274">
                  <c:v>6.8407088590124024E-2</c:v>
                </c:pt>
                <c:pt idx="275">
                  <c:v>6.8377052016796655E-2</c:v>
                </c:pt>
                <c:pt idx="276">
                  <c:v>6.8382150316096832E-2</c:v>
                </c:pt>
                <c:pt idx="277">
                  <c:v>6.8494302530340612E-2</c:v>
                </c:pt>
                <c:pt idx="278">
                  <c:v>6.8614524038317248E-2</c:v>
                </c:pt>
                <c:pt idx="279">
                  <c:v>6.8645587019118173E-2</c:v>
                </c:pt>
                <c:pt idx="280">
                  <c:v>6.8625380888758053E-2</c:v>
                </c:pt>
                <c:pt idx="281">
                  <c:v>6.8589668373255239E-2</c:v>
                </c:pt>
                <c:pt idx="282">
                  <c:v>6.8608248583465592E-2</c:v>
                </c:pt>
                <c:pt idx="283">
                  <c:v>6.8763609010195459E-2</c:v>
                </c:pt>
                <c:pt idx="284">
                  <c:v>6.8827464647289949E-2</c:v>
                </c:pt>
                <c:pt idx="285">
                  <c:v>6.8927900864525687E-2</c:v>
                </c:pt>
                <c:pt idx="286">
                  <c:v>6.8783508294594675E-2</c:v>
                </c:pt>
                <c:pt idx="287">
                  <c:v>6.8459540539472813E-2</c:v>
                </c:pt>
                <c:pt idx="288">
                  <c:v>6.8296091781574864E-2</c:v>
                </c:pt>
                <c:pt idx="289">
                  <c:v>6.8134484949183838E-2</c:v>
                </c:pt>
                <c:pt idx="290">
                  <c:v>6.808271779957889E-2</c:v>
                </c:pt>
                <c:pt idx="291">
                  <c:v>6.8151434719184417E-2</c:v>
                </c:pt>
                <c:pt idx="292">
                  <c:v>6.8282254445517068E-2</c:v>
                </c:pt>
                <c:pt idx="293">
                  <c:v>6.8758942180167856E-2</c:v>
                </c:pt>
                <c:pt idx="294">
                  <c:v>6.8826945105245396E-2</c:v>
                </c:pt>
                <c:pt idx="295">
                  <c:v>6.9043141662381166E-2</c:v>
                </c:pt>
                <c:pt idx="296">
                  <c:v>6.9032135640086506E-2</c:v>
                </c:pt>
                <c:pt idx="297">
                  <c:v>6.9034943398429346E-2</c:v>
                </c:pt>
                <c:pt idx="298">
                  <c:v>6.8627761324297806E-2</c:v>
                </c:pt>
                <c:pt idx="299">
                  <c:v>6.8196597800413428E-2</c:v>
                </c:pt>
                <c:pt idx="300">
                  <c:v>6.7759185272469602E-2</c:v>
                </c:pt>
                <c:pt idx="301">
                  <c:v>6.7008534648888438E-2</c:v>
                </c:pt>
                <c:pt idx="302">
                  <c:v>6.6290247169971395E-2</c:v>
                </c:pt>
                <c:pt idx="303">
                  <c:v>6.5778445113076969E-2</c:v>
                </c:pt>
                <c:pt idx="304">
                  <c:v>6.5231675121044705E-2</c:v>
                </c:pt>
                <c:pt idx="305">
                  <c:v>6.4911503539005364E-2</c:v>
                </c:pt>
                <c:pt idx="306">
                  <c:v>6.4715644205296394E-2</c:v>
                </c:pt>
                <c:pt idx="307">
                  <c:v>6.4647810305328721E-2</c:v>
                </c:pt>
                <c:pt idx="308">
                  <c:v>6.4687193095437592E-2</c:v>
                </c:pt>
                <c:pt idx="309">
                  <c:v>6.492595376473205E-2</c:v>
                </c:pt>
                <c:pt idx="310">
                  <c:v>6.5180943930378057E-2</c:v>
                </c:pt>
                <c:pt idx="311">
                  <c:v>6.5447697010072692E-2</c:v>
                </c:pt>
                <c:pt idx="312">
                  <c:v>6.5444908717572081E-2</c:v>
                </c:pt>
                <c:pt idx="313">
                  <c:v>6.5676302451610394E-2</c:v>
                </c:pt>
                <c:pt idx="314">
                  <c:v>6.5831074873007503E-2</c:v>
                </c:pt>
                <c:pt idx="315">
                  <c:v>6.631618841836931E-2</c:v>
                </c:pt>
                <c:pt idx="316">
                  <c:v>6.6671409622291261E-2</c:v>
                </c:pt>
                <c:pt idx="317">
                  <c:v>6.7080669456135542E-2</c:v>
                </c:pt>
                <c:pt idx="318">
                  <c:v>6.7288972084144527E-2</c:v>
                </c:pt>
                <c:pt idx="319">
                  <c:v>6.742958601476691E-2</c:v>
                </c:pt>
                <c:pt idx="320">
                  <c:v>6.7674523543112416E-2</c:v>
                </c:pt>
                <c:pt idx="321">
                  <c:v>6.7660068907596557E-2</c:v>
                </c:pt>
                <c:pt idx="322">
                  <c:v>6.7655309962637702E-2</c:v>
                </c:pt>
                <c:pt idx="323">
                  <c:v>6.7656308468091453E-2</c:v>
                </c:pt>
                <c:pt idx="324">
                  <c:v>6.7690078201753906E-2</c:v>
                </c:pt>
                <c:pt idx="325">
                  <c:v>6.7629719100750635E-2</c:v>
                </c:pt>
                <c:pt idx="326">
                  <c:v>6.7587092475144162E-2</c:v>
                </c:pt>
                <c:pt idx="327">
                  <c:v>6.7666453334718032E-2</c:v>
                </c:pt>
                <c:pt idx="328">
                  <c:v>6.7580616745870195E-2</c:v>
                </c:pt>
                <c:pt idx="329">
                  <c:v>6.7519431056125886E-2</c:v>
                </c:pt>
                <c:pt idx="330">
                  <c:v>6.7340399738865631E-2</c:v>
                </c:pt>
                <c:pt idx="331">
                  <c:v>6.6957561909528923E-2</c:v>
                </c:pt>
                <c:pt idx="332">
                  <c:v>6.6431217046717894E-2</c:v>
                </c:pt>
                <c:pt idx="333">
                  <c:v>6.6012498112002341E-2</c:v>
                </c:pt>
                <c:pt idx="334">
                  <c:v>6.5109101003873765E-2</c:v>
                </c:pt>
                <c:pt idx="335">
                  <c:v>6.4493488662009602E-2</c:v>
                </c:pt>
                <c:pt idx="336">
                  <c:v>6.4052776761237648E-2</c:v>
                </c:pt>
                <c:pt idx="337">
                  <c:v>6.371999181662677E-2</c:v>
                </c:pt>
                <c:pt idx="338">
                  <c:v>6.3549209172990034E-2</c:v>
                </c:pt>
                <c:pt idx="339">
                  <c:v>6.3500509481905318E-2</c:v>
                </c:pt>
                <c:pt idx="340">
                  <c:v>6.347495744360325E-2</c:v>
                </c:pt>
                <c:pt idx="341">
                  <c:v>6.3515962685262453E-2</c:v>
                </c:pt>
                <c:pt idx="342">
                  <c:v>6.3406157030454546E-2</c:v>
                </c:pt>
                <c:pt idx="343">
                  <c:v>6.3392036736656762E-2</c:v>
                </c:pt>
                <c:pt idx="344">
                  <c:v>6.3443117326922371E-2</c:v>
                </c:pt>
                <c:pt idx="345">
                  <c:v>6.3661123546017287E-2</c:v>
                </c:pt>
                <c:pt idx="346">
                  <c:v>6.3958073703333021E-2</c:v>
                </c:pt>
                <c:pt idx="347">
                  <c:v>6.4150847700991179E-2</c:v>
                </c:pt>
                <c:pt idx="348">
                  <c:v>6.4280058159800937E-2</c:v>
                </c:pt>
                <c:pt idx="349">
                  <c:v>6.4326704690245012E-2</c:v>
                </c:pt>
                <c:pt idx="350">
                  <c:v>6.4410826669563423E-2</c:v>
                </c:pt>
                <c:pt idx="351">
                  <c:v>6.4423913853038139E-2</c:v>
                </c:pt>
                <c:pt idx="352">
                  <c:v>6.4379744671300948E-2</c:v>
                </c:pt>
                <c:pt idx="353">
                  <c:v>6.4265732774848372E-2</c:v>
                </c:pt>
                <c:pt idx="354">
                  <c:v>6.4390716977032872E-2</c:v>
                </c:pt>
                <c:pt idx="355">
                  <c:v>6.44222921788771E-2</c:v>
                </c:pt>
                <c:pt idx="356">
                  <c:v>6.4272366165634282E-2</c:v>
                </c:pt>
                <c:pt idx="357">
                  <c:v>6.4015727945868378E-2</c:v>
                </c:pt>
                <c:pt idx="358">
                  <c:v>6.3839884066861807E-2</c:v>
                </c:pt>
                <c:pt idx="359">
                  <c:v>6.3626104933144939E-2</c:v>
                </c:pt>
                <c:pt idx="360">
                  <c:v>6.3593025501467754E-2</c:v>
                </c:pt>
                <c:pt idx="361">
                  <c:v>6.3532142391567681E-2</c:v>
                </c:pt>
                <c:pt idx="362">
                  <c:v>6.3528133531687708E-2</c:v>
                </c:pt>
                <c:pt idx="363">
                  <c:v>6.3530453932353556E-2</c:v>
                </c:pt>
                <c:pt idx="364">
                  <c:v>6.3529275974707242E-2</c:v>
                </c:pt>
                <c:pt idx="365">
                  <c:v>6.3462411623957951E-2</c:v>
                </c:pt>
                <c:pt idx="366">
                  <c:v>6.3475010291537307E-2</c:v>
                </c:pt>
                <c:pt idx="367">
                  <c:v>6.3491144713721082E-2</c:v>
                </c:pt>
                <c:pt idx="368">
                  <c:v>6.3444647819640265E-2</c:v>
                </c:pt>
                <c:pt idx="369">
                  <c:v>6.3585097237738711E-2</c:v>
                </c:pt>
                <c:pt idx="370">
                  <c:v>6.3568325488199628E-2</c:v>
                </c:pt>
                <c:pt idx="371">
                  <c:v>6.3568308320561859E-2</c:v>
                </c:pt>
                <c:pt idx="372">
                  <c:v>6.352486590781263E-2</c:v>
                </c:pt>
                <c:pt idx="373">
                  <c:v>6.355775362255825E-2</c:v>
                </c:pt>
                <c:pt idx="374">
                  <c:v>6.3619176046844084E-2</c:v>
                </c:pt>
                <c:pt idx="375">
                  <c:v>6.3735323686128428E-2</c:v>
                </c:pt>
                <c:pt idx="376">
                  <c:v>6.3977482804412594E-2</c:v>
                </c:pt>
                <c:pt idx="377">
                  <c:v>6.4325278092927998E-2</c:v>
                </c:pt>
                <c:pt idx="378">
                  <c:v>6.4609434406802405E-2</c:v>
                </c:pt>
                <c:pt idx="379">
                  <c:v>6.5030184034765542E-2</c:v>
                </c:pt>
                <c:pt idx="380">
                  <c:v>6.5216067930879126E-2</c:v>
                </c:pt>
                <c:pt idx="381">
                  <c:v>6.5610989885674292E-2</c:v>
                </c:pt>
                <c:pt idx="382">
                  <c:v>6.5781347877870822E-2</c:v>
                </c:pt>
                <c:pt idx="383">
                  <c:v>6.5815079335594676E-2</c:v>
                </c:pt>
                <c:pt idx="384">
                  <c:v>6.5412978207473077E-2</c:v>
                </c:pt>
                <c:pt idx="385">
                  <c:v>6.4839499831469583E-2</c:v>
                </c:pt>
                <c:pt idx="386">
                  <c:v>6.4758898386198513E-2</c:v>
                </c:pt>
                <c:pt idx="387">
                  <c:v>6.4656755695883097E-2</c:v>
                </c:pt>
                <c:pt idx="388">
                  <c:v>6.4562362762698236E-2</c:v>
                </c:pt>
                <c:pt idx="389">
                  <c:v>6.4495423502338792E-2</c:v>
                </c:pt>
                <c:pt idx="390">
                  <c:v>6.4495077617108557E-2</c:v>
                </c:pt>
                <c:pt idx="391">
                  <c:v>6.4592542198721903E-2</c:v>
                </c:pt>
                <c:pt idx="392">
                  <c:v>6.4630352544498462E-2</c:v>
                </c:pt>
                <c:pt idx="393">
                  <c:v>6.468975381846645E-2</c:v>
                </c:pt>
                <c:pt idx="394">
                  <c:v>6.4831941411769095E-2</c:v>
                </c:pt>
                <c:pt idx="395">
                  <c:v>6.4969306774593893E-2</c:v>
                </c:pt>
                <c:pt idx="396">
                  <c:v>6.513172966848671E-2</c:v>
                </c:pt>
                <c:pt idx="397">
                  <c:v>6.5443912386975528E-2</c:v>
                </c:pt>
                <c:pt idx="398">
                  <c:v>6.5717818999213806E-2</c:v>
                </c:pt>
                <c:pt idx="399">
                  <c:v>6.6060510864902666E-2</c:v>
                </c:pt>
                <c:pt idx="400">
                  <c:v>6.6341543196419536E-2</c:v>
                </c:pt>
                <c:pt idx="401">
                  <c:v>6.6533513515929732E-2</c:v>
                </c:pt>
                <c:pt idx="402">
                  <c:v>6.7022295798484302E-2</c:v>
                </c:pt>
                <c:pt idx="403">
                  <c:v>6.6816988546691644E-2</c:v>
                </c:pt>
                <c:pt idx="404">
                  <c:v>6.6794308224891893E-2</c:v>
                </c:pt>
                <c:pt idx="405">
                  <c:v>6.6904465058537754E-2</c:v>
                </c:pt>
                <c:pt idx="406">
                  <c:v>6.6787639598965137E-2</c:v>
                </c:pt>
                <c:pt idx="407">
                  <c:v>6.6534966130578674E-2</c:v>
                </c:pt>
                <c:pt idx="408">
                  <c:v>6.6450752310469124E-2</c:v>
                </c:pt>
                <c:pt idx="409">
                  <c:v>6.6360199859728852E-2</c:v>
                </c:pt>
                <c:pt idx="410">
                  <c:v>6.6220953290035314E-2</c:v>
                </c:pt>
                <c:pt idx="411">
                  <c:v>6.6022197751899409E-2</c:v>
                </c:pt>
                <c:pt idx="412">
                  <c:v>6.5859924058937772E-2</c:v>
                </c:pt>
                <c:pt idx="413">
                  <c:v>6.5827662876635856E-2</c:v>
                </c:pt>
                <c:pt idx="414">
                  <c:v>6.5902018279486899E-2</c:v>
                </c:pt>
                <c:pt idx="415">
                  <c:v>6.5940320264353453E-2</c:v>
                </c:pt>
                <c:pt idx="416">
                  <c:v>6.5966525173614052E-2</c:v>
                </c:pt>
                <c:pt idx="417">
                  <c:v>6.5948047781711053E-2</c:v>
                </c:pt>
                <c:pt idx="418">
                  <c:v>6.6016898858178741E-2</c:v>
                </c:pt>
                <c:pt idx="419">
                  <c:v>6.603557678456938E-2</c:v>
                </c:pt>
                <c:pt idx="420">
                  <c:v>6.6142042292683334E-2</c:v>
                </c:pt>
                <c:pt idx="421">
                  <c:v>6.6494035115414421E-2</c:v>
                </c:pt>
                <c:pt idx="422">
                  <c:v>6.6798142626133261E-2</c:v>
                </c:pt>
                <c:pt idx="423">
                  <c:v>6.7615483760845613E-2</c:v>
                </c:pt>
                <c:pt idx="424">
                  <c:v>6.7949066360761673E-2</c:v>
                </c:pt>
                <c:pt idx="425">
                  <c:v>6.8101573231267629E-2</c:v>
                </c:pt>
                <c:pt idx="426">
                  <c:v>6.8027502916857663E-2</c:v>
                </c:pt>
                <c:pt idx="427">
                  <c:v>6.7955509393313532E-2</c:v>
                </c:pt>
                <c:pt idx="428">
                  <c:v>6.7637596517811649E-2</c:v>
                </c:pt>
                <c:pt idx="429">
                  <c:v>6.7521390371947571E-2</c:v>
                </c:pt>
                <c:pt idx="430">
                  <c:v>6.7503754553053616E-2</c:v>
                </c:pt>
                <c:pt idx="431">
                  <c:v>6.7502263128738305E-2</c:v>
                </c:pt>
                <c:pt idx="432">
                  <c:v>6.7582340854227957E-2</c:v>
                </c:pt>
                <c:pt idx="433">
                  <c:v>6.752570826369636E-2</c:v>
                </c:pt>
                <c:pt idx="434">
                  <c:v>6.7460458973270743E-2</c:v>
                </c:pt>
                <c:pt idx="435">
                  <c:v>6.7466484289130421E-2</c:v>
                </c:pt>
                <c:pt idx="436">
                  <c:v>6.7518238391882479E-2</c:v>
                </c:pt>
                <c:pt idx="437">
                  <c:v>6.7557009579156765E-2</c:v>
                </c:pt>
                <c:pt idx="438">
                  <c:v>6.7495612184583567E-2</c:v>
                </c:pt>
                <c:pt idx="439">
                  <c:v>6.7607143992898536E-2</c:v>
                </c:pt>
                <c:pt idx="440">
                  <c:v>6.7442307610826327E-2</c:v>
                </c:pt>
                <c:pt idx="441">
                  <c:v>6.7041493617985753E-2</c:v>
                </c:pt>
                <c:pt idx="442">
                  <c:v>6.7036357131419214E-2</c:v>
                </c:pt>
                <c:pt idx="443">
                  <c:v>6.7002619402671187E-2</c:v>
                </c:pt>
                <c:pt idx="444">
                  <c:v>6.6995027049935693E-2</c:v>
                </c:pt>
                <c:pt idx="445">
                  <c:v>6.7037735426374617E-2</c:v>
                </c:pt>
                <c:pt idx="446">
                  <c:v>6.7036131444367458E-2</c:v>
                </c:pt>
                <c:pt idx="447">
                  <c:v>6.6997125310622602E-2</c:v>
                </c:pt>
                <c:pt idx="448">
                  <c:v>6.7089938393407239E-2</c:v>
                </c:pt>
                <c:pt idx="449">
                  <c:v>6.7083004175601826E-2</c:v>
                </c:pt>
                <c:pt idx="450">
                  <c:v>6.7031464345929131E-2</c:v>
                </c:pt>
                <c:pt idx="451">
                  <c:v>6.6899950270486189E-2</c:v>
                </c:pt>
                <c:pt idx="452">
                  <c:v>6.6607324765929385E-2</c:v>
                </c:pt>
                <c:pt idx="453">
                  <c:v>6.650751995930107E-2</c:v>
                </c:pt>
                <c:pt idx="454">
                  <c:v>6.6399373698500991E-2</c:v>
                </c:pt>
                <c:pt idx="455">
                  <c:v>6.6342855031490483E-2</c:v>
                </c:pt>
                <c:pt idx="456">
                  <c:v>6.6337506377444344E-2</c:v>
                </c:pt>
                <c:pt idx="457">
                  <c:v>6.6393334149778507E-2</c:v>
                </c:pt>
                <c:pt idx="458">
                  <c:v>6.6478436432377275E-2</c:v>
                </c:pt>
                <c:pt idx="459">
                  <c:v>6.6645393194968761E-2</c:v>
                </c:pt>
                <c:pt idx="460">
                  <c:v>6.6942380164881188E-2</c:v>
                </c:pt>
                <c:pt idx="461">
                  <c:v>6.7602235394534665E-2</c:v>
                </c:pt>
                <c:pt idx="462">
                  <c:v>6.7828086897298495E-2</c:v>
                </c:pt>
                <c:pt idx="463">
                  <c:v>6.819404921251207E-2</c:v>
                </c:pt>
                <c:pt idx="464">
                  <c:v>6.8310122724194913E-2</c:v>
                </c:pt>
                <c:pt idx="465">
                  <c:v>6.8483574964701935E-2</c:v>
                </c:pt>
                <c:pt idx="466">
                  <c:v>6.8611174927306118E-2</c:v>
                </c:pt>
                <c:pt idx="467">
                  <c:v>6.8624686026204113E-2</c:v>
                </c:pt>
                <c:pt idx="468">
                  <c:v>6.867610563194132E-2</c:v>
                </c:pt>
                <c:pt idx="469">
                  <c:v>6.8752417558141515E-2</c:v>
                </c:pt>
                <c:pt idx="470">
                  <c:v>6.8789003623550324E-2</c:v>
                </c:pt>
                <c:pt idx="471">
                  <c:v>6.8493466583120763E-2</c:v>
                </c:pt>
                <c:pt idx="472">
                  <c:v>6.8359548717272844E-2</c:v>
                </c:pt>
                <c:pt idx="473">
                  <c:v>6.8369752226563371E-2</c:v>
                </c:pt>
                <c:pt idx="474">
                  <c:v>6.7990441098697937E-2</c:v>
                </c:pt>
                <c:pt idx="475">
                  <c:v>6.7210268257113293E-2</c:v>
                </c:pt>
                <c:pt idx="476">
                  <c:v>6.6543352022728333E-2</c:v>
                </c:pt>
                <c:pt idx="477">
                  <c:v>6.6290062021037099E-2</c:v>
                </c:pt>
                <c:pt idx="478">
                  <c:v>6.6037511260897394E-2</c:v>
                </c:pt>
                <c:pt idx="479">
                  <c:v>6.5811659072540232E-2</c:v>
                </c:pt>
                <c:pt idx="480">
                  <c:v>6.5667632378484969E-2</c:v>
                </c:pt>
                <c:pt idx="481">
                  <c:v>6.5565481741729256E-2</c:v>
                </c:pt>
                <c:pt idx="482">
                  <c:v>6.5702148279888101E-2</c:v>
                </c:pt>
                <c:pt idx="483">
                  <c:v>6.5572034143040636E-2</c:v>
                </c:pt>
                <c:pt idx="484">
                  <c:v>6.5457753564073212E-2</c:v>
                </c:pt>
                <c:pt idx="485">
                  <c:v>6.5659779326402101E-2</c:v>
                </c:pt>
                <c:pt idx="486">
                  <c:v>6.5834540165839645E-2</c:v>
                </c:pt>
                <c:pt idx="487">
                  <c:v>6.6067916502351498E-2</c:v>
                </c:pt>
                <c:pt idx="488">
                  <c:v>6.6175098656236733E-2</c:v>
                </c:pt>
                <c:pt idx="489">
                  <c:v>6.6468461720203764E-2</c:v>
                </c:pt>
                <c:pt idx="490">
                  <c:v>6.6977871982768195E-2</c:v>
                </c:pt>
                <c:pt idx="491">
                  <c:v>6.8117889717817917E-2</c:v>
                </c:pt>
                <c:pt idx="492">
                  <c:v>6.9483834738089154E-2</c:v>
                </c:pt>
                <c:pt idx="493">
                  <c:v>7.1001028434618293E-2</c:v>
                </c:pt>
                <c:pt idx="494">
                  <c:v>7.1570237050831875E-2</c:v>
                </c:pt>
                <c:pt idx="495">
                  <c:v>7.1857334544580334E-2</c:v>
                </c:pt>
                <c:pt idx="496">
                  <c:v>7.204967445070394E-2</c:v>
                </c:pt>
                <c:pt idx="497">
                  <c:v>7.2518328884868477E-2</c:v>
                </c:pt>
                <c:pt idx="498">
                  <c:v>7.277837873486516E-2</c:v>
                </c:pt>
                <c:pt idx="499">
                  <c:v>7.3066165363466135E-2</c:v>
                </c:pt>
                <c:pt idx="500">
                  <c:v>7.3456949043167311E-2</c:v>
                </c:pt>
                <c:pt idx="501">
                  <c:v>7.3676655070365138E-2</c:v>
                </c:pt>
                <c:pt idx="502">
                  <c:v>7.4482133820687899E-2</c:v>
                </c:pt>
                <c:pt idx="503">
                  <c:v>7.4584173587757985E-2</c:v>
                </c:pt>
                <c:pt idx="504">
                  <c:v>7.4617550361148283E-2</c:v>
                </c:pt>
                <c:pt idx="505">
                  <c:v>7.4676622572169685E-2</c:v>
                </c:pt>
                <c:pt idx="506">
                  <c:v>7.2863033827405235E-2</c:v>
                </c:pt>
                <c:pt idx="507">
                  <c:v>7.2117844634939851E-2</c:v>
                </c:pt>
                <c:pt idx="508">
                  <c:v>7.0638889989789816E-2</c:v>
                </c:pt>
                <c:pt idx="509">
                  <c:v>6.9735167682500168E-2</c:v>
                </c:pt>
                <c:pt idx="510">
                  <c:v>6.897282492504378E-2</c:v>
                </c:pt>
                <c:pt idx="511">
                  <c:v>6.7909030306321685E-2</c:v>
                </c:pt>
                <c:pt idx="512">
                  <c:v>6.7428622529412674E-2</c:v>
                </c:pt>
                <c:pt idx="513">
                  <c:v>6.605633923067461E-2</c:v>
                </c:pt>
                <c:pt idx="514">
                  <c:v>6.5676742468700103E-2</c:v>
                </c:pt>
                <c:pt idx="515">
                  <c:v>6.4915279841246218E-2</c:v>
                </c:pt>
                <c:pt idx="516">
                  <c:v>6.4162371756581779E-2</c:v>
                </c:pt>
                <c:pt idx="517">
                  <c:v>6.3601276433737086E-2</c:v>
                </c:pt>
                <c:pt idx="518">
                  <c:v>6.3616829364378596E-2</c:v>
                </c:pt>
                <c:pt idx="519">
                  <c:v>6.3524574209894769E-2</c:v>
                </c:pt>
                <c:pt idx="520">
                  <c:v>6.3713478819115418E-2</c:v>
                </c:pt>
                <c:pt idx="521">
                  <c:v>6.3847887449545837E-2</c:v>
                </c:pt>
                <c:pt idx="522">
                  <c:v>6.3999387410315897E-2</c:v>
                </c:pt>
                <c:pt idx="523">
                  <c:v>6.4569225133131139E-2</c:v>
                </c:pt>
                <c:pt idx="524">
                  <c:v>6.5439691167730504E-2</c:v>
                </c:pt>
                <c:pt idx="525">
                  <c:v>6.6654455346979363E-2</c:v>
                </c:pt>
                <c:pt idx="526">
                  <c:v>6.6727129060720217E-2</c:v>
                </c:pt>
                <c:pt idx="527">
                  <c:v>6.6868211439907649E-2</c:v>
                </c:pt>
                <c:pt idx="528">
                  <c:v>6.6867802539638449E-2</c:v>
                </c:pt>
                <c:pt idx="529">
                  <c:v>6.6807846167755411E-2</c:v>
                </c:pt>
                <c:pt idx="530">
                  <c:v>6.6814969163917298E-2</c:v>
                </c:pt>
                <c:pt idx="531">
                  <c:v>6.6849723124284194E-2</c:v>
                </c:pt>
                <c:pt idx="532">
                  <c:v>6.6672771047978627E-2</c:v>
                </c:pt>
                <c:pt idx="533">
                  <c:v>6.6777429849425265E-2</c:v>
                </c:pt>
                <c:pt idx="534">
                  <c:v>6.638025003612523E-2</c:v>
                </c:pt>
                <c:pt idx="535">
                  <c:v>6.6533029181420802E-2</c:v>
                </c:pt>
                <c:pt idx="536">
                  <c:v>6.6914266049235283E-2</c:v>
                </c:pt>
                <c:pt idx="537">
                  <c:v>6.733356174727731E-2</c:v>
                </c:pt>
                <c:pt idx="538">
                  <c:v>6.7489949860673082E-2</c:v>
                </c:pt>
                <c:pt idx="539">
                  <c:v>6.7918304421275236E-2</c:v>
                </c:pt>
                <c:pt idx="540">
                  <c:v>6.8047585070682204E-2</c:v>
                </c:pt>
                <c:pt idx="541">
                  <c:v>6.826801223073492E-2</c:v>
                </c:pt>
                <c:pt idx="542">
                  <c:v>6.8951274004619686E-2</c:v>
                </c:pt>
                <c:pt idx="543">
                  <c:v>6.9018666170563056E-2</c:v>
                </c:pt>
                <c:pt idx="544">
                  <c:v>6.9167628497638536E-2</c:v>
                </c:pt>
                <c:pt idx="545">
                  <c:v>6.9321662911239243E-2</c:v>
                </c:pt>
                <c:pt idx="546">
                  <c:v>6.9569513800733188E-2</c:v>
                </c:pt>
                <c:pt idx="547">
                  <c:v>6.9609484898353113E-2</c:v>
                </c:pt>
                <c:pt idx="548">
                  <c:v>7.0013669407791551E-2</c:v>
                </c:pt>
                <c:pt idx="549">
                  <c:v>7.0168220898900055E-2</c:v>
                </c:pt>
                <c:pt idx="550">
                  <c:v>7.0505872024716906E-2</c:v>
                </c:pt>
                <c:pt idx="551">
                  <c:v>7.0175427130738335E-2</c:v>
                </c:pt>
                <c:pt idx="552">
                  <c:v>6.9187134058234595E-2</c:v>
                </c:pt>
                <c:pt idx="553">
                  <c:v>6.8748224822747367E-2</c:v>
                </c:pt>
                <c:pt idx="554">
                  <c:v>6.8134275384895748E-2</c:v>
                </c:pt>
                <c:pt idx="555">
                  <c:v>6.8039533226682603E-2</c:v>
                </c:pt>
                <c:pt idx="556">
                  <c:v>6.8096924464714451E-2</c:v>
                </c:pt>
                <c:pt idx="557">
                  <c:v>6.8199838719579645E-2</c:v>
                </c:pt>
                <c:pt idx="558">
                  <c:v>6.8228412576007896E-2</c:v>
                </c:pt>
                <c:pt idx="559">
                  <c:v>6.8150459274566047E-2</c:v>
                </c:pt>
                <c:pt idx="560">
                  <c:v>6.803342689267429E-2</c:v>
                </c:pt>
                <c:pt idx="561">
                  <c:v>6.7950998484338748E-2</c:v>
                </c:pt>
                <c:pt idx="562">
                  <c:v>6.7905303444999981E-2</c:v>
                </c:pt>
                <c:pt idx="563">
                  <c:v>6.7861274992749285E-2</c:v>
                </c:pt>
                <c:pt idx="564">
                  <c:v>6.8011014149764779E-2</c:v>
                </c:pt>
                <c:pt idx="565">
                  <c:v>6.8190853621031874E-2</c:v>
                </c:pt>
                <c:pt idx="566">
                  <c:v>6.8245801462550826E-2</c:v>
                </c:pt>
                <c:pt idx="567">
                  <c:v>6.8262657108681943E-2</c:v>
                </c:pt>
                <c:pt idx="568">
                  <c:v>6.8455196660032996E-2</c:v>
                </c:pt>
                <c:pt idx="569">
                  <c:v>6.8645649270364789E-2</c:v>
                </c:pt>
                <c:pt idx="570">
                  <c:v>6.8697200139193046E-2</c:v>
                </c:pt>
                <c:pt idx="571">
                  <c:v>6.8685026192866483E-2</c:v>
                </c:pt>
                <c:pt idx="572">
                  <c:v>6.8867803011433623E-2</c:v>
                </c:pt>
                <c:pt idx="573">
                  <c:v>6.8919934926670021E-2</c:v>
                </c:pt>
                <c:pt idx="574">
                  <c:v>6.9309467973415181E-2</c:v>
                </c:pt>
                <c:pt idx="575">
                  <c:v>6.9329506340794031E-2</c:v>
                </c:pt>
                <c:pt idx="576">
                  <c:v>6.8920470040069209E-2</c:v>
                </c:pt>
                <c:pt idx="577">
                  <c:v>6.8761128150359715E-2</c:v>
                </c:pt>
                <c:pt idx="578">
                  <c:v>6.8922302553284923E-2</c:v>
                </c:pt>
                <c:pt idx="579">
                  <c:v>6.8904394525686877E-2</c:v>
                </c:pt>
                <c:pt idx="580">
                  <c:v>6.8897490008487244E-2</c:v>
                </c:pt>
                <c:pt idx="581">
                  <c:v>6.8856630271614552E-2</c:v>
                </c:pt>
                <c:pt idx="582">
                  <c:v>6.8837751826900676E-2</c:v>
                </c:pt>
                <c:pt idx="583">
                  <c:v>6.8723132061276559E-2</c:v>
                </c:pt>
                <c:pt idx="584">
                  <c:v>6.8750719185176876E-2</c:v>
                </c:pt>
                <c:pt idx="585">
                  <c:v>6.875366793751328E-2</c:v>
                </c:pt>
                <c:pt idx="586">
                  <c:v>6.8752994707872286E-2</c:v>
                </c:pt>
                <c:pt idx="587">
                  <c:v>6.8915744046249616E-2</c:v>
                </c:pt>
                <c:pt idx="588">
                  <c:v>6.8904014928903537E-2</c:v>
                </c:pt>
                <c:pt idx="589">
                  <c:v>6.8787078417471725E-2</c:v>
                </c:pt>
                <c:pt idx="590">
                  <c:v>6.8817422793752997E-2</c:v>
                </c:pt>
                <c:pt idx="591">
                  <c:v>6.8515791050201544E-2</c:v>
                </c:pt>
                <c:pt idx="592">
                  <c:v>6.8476130209851133E-2</c:v>
                </c:pt>
                <c:pt idx="593">
                  <c:v>6.8072618197448614E-2</c:v>
                </c:pt>
                <c:pt idx="594">
                  <c:v>6.7883221675934108E-2</c:v>
                </c:pt>
                <c:pt idx="595">
                  <c:v>6.778738110364399E-2</c:v>
                </c:pt>
                <c:pt idx="596">
                  <c:v>6.8255707894548254E-2</c:v>
                </c:pt>
                <c:pt idx="597">
                  <c:v>6.8661614828093201E-2</c:v>
                </c:pt>
                <c:pt idx="598">
                  <c:v>6.8775913577473854E-2</c:v>
                </c:pt>
                <c:pt idx="599">
                  <c:v>6.8855595370446318E-2</c:v>
                </c:pt>
                <c:pt idx="600">
                  <c:v>6.9072970647780757E-2</c:v>
                </c:pt>
                <c:pt idx="601">
                  <c:v>6.9457910143967877E-2</c:v>
                </c:pt>
                <c:pt idx="602">
                  <c:v>6.9517686507450757E-2</c:v>
                </c:pt>
                <c:pt idx="603">
                  <c:v>6.9466537476091675E-2</c:v>
                </c:pt>
                <c:pt idx="604">
                  <c:v>6.97068840193098E-2</c:v>
                </c:pt>
                <c:pt idx="605">
                  <c:v>6.9941327424372313E-2</c:v>
                </c:pt>
                <c:pt idx="606">
                  <c:v>7.0221419455175002E-2</c:v>
                </c:pt>
                <c:pt idx="607">
                  <c:v>7.0616791453942937E-2</c:v>
                </c:pt>
                <c:pt idx="608">
                  <c:v>7.0874784727980408E-2</c:v>
                </c:pt>
                <c:pt idx="609">
                  <c:v>7.0881230041136278E-2</c:v>
                </c:pt>
                <c:pt idx="610">
                  <c:v>7.1002294219506684E-2</c:v>
                </c:pt>
                <c:pt idx="611">
                  <c:v>7.0641966704142231E-2</c:v>
                </c:pt>
                <c:pt idx="612">
                  <c:v>7.0341676638595543E-2</c:v>
                </c:pt>
                <c:pt idx="613">
                  <c:v>7.005229394444247E-2</c:v>
                </c:pt>
                <c:pt idx="614">
                  <c:v>6.9846063341400422E-2</c:v>
                </c:pt>
                <c:pt idx="615">
                  <c:v>6.9677711267492656E-2</c:v>
                </c:pt>
                <c:pt idx="616">
                  <c:v>6.9387704567910588E-2</c:v>
                </c:pt>
                <c:pt idx="617">
                  <c:v>6.906420571531105E-2</c:v>
                </c:pt>
                <c:pt idx="618">
                  <c:v>6.862193109037816E-2</c:v>
                </c:pt>
                <c:pt idx="619">
                  <c:v>6.8039975099679906E-2</c:v>
                </c:pt>
                <c:pt idx="620">
                  <c:v>6.777278810453452E-2</c:v>
                </c:pt>
                <c:pt idx="621">
                  <c:v>6.7377959342102611E-2</c:v>
                </c:pt>
                <c:pt idx="622">
                  <c:v>6.7268597615377942E-2</c:v>
                </c:pt>
                <c:pt idx="623">
                  <c:v>6.7175123148807928E-2</c:v>
                </c:pt>
                <c:pt idx="624">
                  <c:v>6.7212832943922982E-2</c:v>
                </c:pt>
                <c:pt idx="625">
                  <c:v>6.7246871722413434E-2</c:v>
                </c:pt>
                <c:pt idx="626">
                  <c:v>6.7316554800464098E-2</c:v>
                </c:pt>
                <c:pt idx="627">
                  <c:v>6.7528916589895543E-2</c:v>
                </c:pt>
                <c:pt idx="628">
                  <c:v>6.7704322702119596E-2</c:v>
                </c:pt>
                <c:pt idx="629">
                  <c:v>6.7983831789525759E-2</c:v>
                </c:pt>
                <c:pt idx="630">
                  <c:v>6.8298059078504225E-2</c:v>
                </c:pt>
                <c:pt idx="631">
                  <c:v>6.8363515510824563E-2</c:v>
                </c:pt>
                <c:pt idx="632">
                  <c:v>6.8475714699089821E-2</c:v>
                </c:pt>
                <c:pt idx="633">
                  <c:v>6.8439061877323612E-2</c:v>
                </c:pt>
                <c:pt idx="634">
                  <c:v>6.8462733530423453E-2</c:v>
                </c:pt>
                <c:pt idx="635">
                  <c:v>6.8449433596071863E-2</c:v>
                </c:pt>
                <c:pt idx="636">
                  <c:v>6.8436225687340008E-2</c:v>
                </c:pt>
                <c:pt idx="637">
                  <c:v>6.8350996708299777E-2</c:v>
                </c:pt>
                <c:pt idx="638">
                  <c:v>6.8199834759017017E-2</c:v>
                </c:pt>
                <c:pt idx="639">
                  <c:v>6.8195980579524251E-2</c:v>
                </c:pt>
                <c:pt idx="640">
                  <c:v>6.7997244523326061E-2</c:v>
                </c:pt>
                <c:pt idx="641">
                  <c:v>6.7741906545737182E-2</c:v>
                </c:pt>
                <c:pt idx="642">
                  <c:v>6.7672817093512055E-2</c:v>
                </c:pt>
                <c:pt idx="643">
                  <c:v>6.7584666330171794E-2</c:v>
                </c:pt>
                <c:pt idx="644">
                  <c:v>6.7415407198778962E-2</c:v>
                </c:pt>
                <c:pt idx="645">
                  <c:v>6.7300710759412907E-2</c:v>
                </c:pt>
                <c:pt idx="646">
                  <c:v>6.7282451705838436E-2</c:v>
                </c:pt>
                <c:pt idx="647">
                  <c:v>6.7053733891377768E-2</c:v>
                </c:pt>
                <c:pt idx="648">
                  <c:v>6.7073405263387467E-2</c:v>
                </c:pt>
                <c:pt idx="649">
                  <c:v>6.7003130878147202E-2</c:v>
                </c:pt>
                <c:pt idx="650">
                  <c:v>6.7079616178148463E-2</c:v>
                </c:pt>
                <c:pt idx="651">
                  <c:v>6.7346953484216626E-2</c:v>
                </c:pt>
                <c:pt idx="652">
                  <c:v>6.7317803962190809E-2</c:v>
                </c:pt>
                <c:pt idx="653">
                  <c:v>6.7072734110550689E-2</c:v>
                </c:pt>
                <c:pt idx="654">
                  <c:v>6.6750983337895364E-2</c:v>
                </c:pt>
                <c:pt idx="655">
                  <c:v>6.6545601777521793E-2</c:v>
                </c:pt>
                <c:pt idx="656">
                  <c:v>6.6503956567160821E-2</c:v>
                </c:pt>
                <c:pt idx="657">
                  <c:v>6.6520132147699612E-2</c:v>
                </c:pt>
                <c:pt idx="658">
                  <c:v>6.6528994401229585E-2</c:v>
                </c:pt>
                <c:pt idx="659">
                  <c:v>6.6465195870181779E-2</c:v>
                </c:pt>
                <c:pt idx="660">
                  <c:v>6.6472621931224676E-2</c:v>
                </c:pt>
                <c:pt idx="661">
                  <c:v>6.6460039416335673E-2</c:v>
                </c:pt>
                <c:pt idx="662">
                  <c:v>6.6508690917685881E-2</c:v>
                </c:pt>
                <c:pt idx="663">
                  <c:v>6.6483625188301171E-2</c:v>
                </c:pt>
                <c:pt idx="664">
                  <c:v>6.6487798760699129E-2</c:v>
                </c:pt>
                <c:pt idx="665">
                  <c:v>6.6502716913619322E-2</c:v>
                </c:pt>
                <c:pt idx="666">
                  <c:v>6.6645391095137244E-2</c:v>
                </c:pt>
                <c:pt idx="667">
                  <c:v>6.6592110621182893E-2</c:v>
                </c:pt>
                <c:pt idx="668">
                  <c:v>6.6606322016993388E-2</c:v>
                </c:pt>
                <c:pt idx="669">
                  <c:v>6.6562193343673637E-2</c:v>
                </c:pt>
                <c:pt idx="670">
                  <c:v>6.6704512841355895E-2</c:v>
                </c:pt>
                <c:pt idx="671">
                  <c:v>6.6703547601269106E-2</c:v>
                </c:pt>
                <c:pt idx="672">
                  <c:v>6.6718591787152171E-2</c:v>
                </c:pt>
                <c:pt idx="673">
                  <c:v>6.6798038111035574E-2</c:v>
                </c:pt>
                <c:pt idx="674">
                  <c:v>6.7043031186994589E-2</c:v>
                </c:pt>
                <c:pt idx="675">
                  <c:v>6.7244440987479032E-2</c:v>
                </c:pt>
                <c:pt idx="676">
                  <c:v>6.728290006782961E-2</c:v>
                </c:pt>
                <c:pt idx="677">
                  <c:v>6.6798991683726439E-2</c:v>
                </c:pt>
                <c:pt idx="678">
                  <c:v>6.612141490367332E-2</c:v>
                </c:pt>
                <c:pt idx="679">
                  <c:v>6.5775950305012196E-2</c:v>
                </c:pt>
                <c:pt idx="680">
                  <c:v>6.5412992947062654E-2</c:v>
                </c:pt>
                <c:pt idx="681">
                  <c:v>6.521014782540778E-2</c:v>
                </c:pt>
                <c:pt idx="682">
                  <c:v>6.4957815083232562E-2</c:v>
                </c:pt>
                <c:pt idx="683">
                  <c:v>6.481795983456666E-2</c:v>
                </c:pt>
                <c:pt idx="684">
                  <c:v>6.44997690500793E-2</c:v>
                </c:pt>
                <c:pt idx="685">
                  <c:v>6.392388406918427E-2</c:v>
                </c:pt>
                <c:pt idx="686">
                  <c:v>6.3574684511973123E-2</c:v>
                </c:pt>
                <c:pt idx="687">
                  <c:v>6.351428314062274E-2</c:v>
                </c:pt>
                <c:pt idx="688">
                  <c:v>6.3422968625561293E-2</c:v>
                </c:pt>
                <c:pt idx="689">
                  <c:v>6.3385285272291522E-2</c:v>
                </c:pt>
                <c:pt idx="690">
                  <c:v>6.3409210349617148E-2</c:v>
                </c:pt>
                <c:pt idx="691">
                  <c:v>6.3408986263806782E-2</c:v>
                </c:pt>
                <c:pt idx="692">
                  <c:v>6.3544395651118496E-2</c:v>
                </c:pt>
                <c:pt idx="693">
                  <c:v>6.3557245898887393E-2</c:v>
                </c:pt>
                <c:pt idx="694">
                  <c:v>6.3787484041386039E-2</c:v>
                </c:pt>
                <c:pt idx="695">
                  <c:v>6.4033648463646009E-2</c:v>
                </c:pt>
                <c:pt idx="696">
                  <c:v>6.4161981165451243E-2</c:v>
                </c:pt>
                <c:pt idx="697">
                  <c:v>6.4103229641401735E-2</c:v>
                </c:pt>
                <c:pt idx="698">
                  <c:v>6.3886430751943099E-2</c:v>
                </c:pt>
                <c:pt idx="699">
                  <c:v>6.3818148626706289E-2</c:v>
                </c:pt>
                <c:pt idx="700">
                  <c:v>6.3776581525051571E-2</c:v>
                </c:pt>
                <c:pt idx="701">
                  <c:v>6.3734831962123581E-2</c:v>
                </c:pt>
                <c:pt idx="702">
                  <c:v>6.369515772082178E-2</c:v>
                </c:pt>
                <c:pt idx="703">
                  <c:v>6.3569983224656165E-2</c:v>
                </c:pt>
                <c:pt idx="704">
                  <c:v>6.3079672820031477E-2</c:v>
                </c:pt>
                <c:pt idx="705">
                  <c:v>6.2421900580895397E-2</c:v>
                </c:pt>
                <c:pt idx="706">
                  <c:v>6.1931514045540592E-2</c:v>
                </c:pt>
                <c:pt idx="707">
                  <c:v>6.1506172270852616E-2</c:v>
                </c:pt>
                <c:pt idx="708">
                  <c:v>6.1029113527180753E-2</c:v>
                </c:pt>
                <c:pt idx="709">
                  <c:v>6.049269617010862E-2</c:v>
                </c:pt>
                <c:pt idx="710">
                  <c:v>6.0291099343753873E-2</c:v>
                </c:pt>
                <c:pt idx="711">
                  <c:v>6.0083851601067939E-2</c:v>
                </c:pt>
                <c:pt idx="712">
                  <c:v>6.0163907410098826E-2</c:v>
                </c:pt>
                <c:pt idx="713">
                  <c:v>6.0274340274057606E-2</c:v>
                </c:pt>
                <c:pt idx="714">
                  <c:v>6.033672719384197E-2</c:v>
                </c:pt>
                <c:pt idx="715">
                  <c:v>6.0350397860443841E-2</c:v>
                </c:pt>
                <c:pt idx="716">
                  <c:v>6.0387514798667226E-2</c:v>
                </c:pt>
                <c:pt idx="717">
                  <c:v>6.0448762847068689E-2</c:v>
                </c:pt>
                <c:pt idx="718">
                  <c:v>6.0474786730370475E-2</c:v>
                </c:pt>
                <c:pt idx="719">
                  <c:v>6.0553314244930864E-2</c:v>
                </c:pt>
                <c:pt idx="720">
                  <c:v>6.0675608743864712E-2</c:v>
                </c:pt>
                <c:pt idx="721">
                  <c:v>6.0736897016573504E-2</c:v>
                </c:pt>
                <c:pt idx="722">
                  <c:v>6.0736469636191073E-2</c:v>
                </c:pt>
                <c:pt idx="723">
                  <c:v>6.0561338746600586E-2</c:v>
                </c:pt>
                <c:pt idx="724">
                  <c:v>6.0498513787100465E-2</c:v>
                </c:pt>
                <c:pt idx="725">
                  <c:v>6.0541204877526109E-2</c:v>
                </c:pt>
                <c:pt idx="726">
                  <c:v>6.0512667598537705E-2</c:v>
                </c:pt>
                <c:pt idx="727">
                  <c:v>6.0569702910038124E-2</c:v>
                </c:pt>
                <c:pt idx="728">
                  <c:v>6.0698588853535219E-2</c:v>
                </c:pt>
                <c:pt idx="729">
                  <c:v>6.0962546292255879E-2</c:v>
                </c:pt>
                <c:pt idx="730">
                  <c:v>6.105764971352888E-2</c:v>
                </c:pt>
                <c:pt idx="731">
                  <c:v>6.1124968682825173E-2</c:v>
                </c:pt>
                <c:pt idx="732">
                  <c:v>6.1145219365911135E-2</c:v>
                </c:pt>
                <c:pt idx="733">
                  <c:v>6.1016248212182884E-2</c:v>
                </c:pt>
                <c:pt idx="734">
                  <c:v>6.1106602149404644E-2</c:v>
                </c:pt>
                <c:pt idx="735">
                  <c:v>6.1331391651817932E-2</c:v>
                </c:pt>
                <c:pt idx="736">
                  <c:v>6.1408191435954031E-2</c:v>
                </c:pt>
                <c:pt idx="737">
                  <c:v>6.144447153144484E-2</c:v>
                </c:pt>
                <c:pt idx="738">
                  <c:v>6.1495680350866062E-2</c:v>
                </c:pt>
                <c:pt idx="739">
                  <c:v>6.1424692134454686E-2</c:v>
                </c:pt>
                <c:pt idx="740">
                  <c:v>6.1575870291620358E-2</c:v>
                </c:pt>
                <c:pt idx="741">
                  <c:v>6.1612085753125607E-2</c:v>
                </c:pt>
                <c:pt idx="742">
                  <c:v>6.1521198630132494E-2</c:v>
                </c:pt>
                <c:pt idx="743">
                  <c:v>6.1636164013200732E-2</c:v>
                </c:pt>
                <c:pt idx="744">
                  <c:v>6.1652094445182985E-2</c:v>
                </c:pt>
                <c:pt idx="745">
                  <c:v>6.1663986004070914E-2</c:v>
                </c:pt>
                <c:pt idx="746">
                  <c:v>6.1682889534138773E-2</c:v>
                </c:pt>
                <c:pt idx="747">
                  <c:v>6.1634443315614844E-2</c:v>
                </c:pt>
                <c:pt idx="748">
                  <c:v>6.14913410194999E-2</c:v>
                </c:pt>
                <c:pt idx="749">
                  <c:v>6.1561909447199206E-2</c:v>
                </c:pt>
                <c:pt idx="750">
                  <c:v>6.1569980539208403E-2</c:v>
                </c:pt>
                <c:pt idx="751">
                  <c:v>6.155936699084668E-2</c:v>
                </c:pt>
                <c:pt idx="752">
                  <c:v>6.1456120975361371E-2</c:v>
                </c:pt>
                <c:pt idx="753">
                  <c:v>6.1447553297105051E-2</c:v>
                </c:pt>
                <c:pt idx="754">
                  <c:v>6.1443440176040157E-2</c:v>
                </c:pt>
                <c:pt idx="755">
                  <c:v>6.1394652711921814E-2</c:v>
                </c:pt>
                <c:pt idx="756">
                  <c:v>6.1422296594087475E-2</c:v>
                </c:pt>
                <c:pt idx="757">
                  <c:v>6.1318698491082783E-2</c:v>
                </c:pt>
                <c:pt idx="758">
                  <c:v>6.1183448201981655E-2</c:v>
                </c:pt>
                <c:pt idx="759">
                  <c:v>6.1125635493909536E-2</c:v>
                </c:pt>
                <c:pt idx="760">
                  <c:v>6.1069612300690176E-2</c:v>
                </c:pt>
                <c:pt idx="761">
                  <c:v>6.1075678616517338E-2</c:v>
                </c:pt>
                <c:pt idx="762">
                  <c:v>6.1238157506287569E-2</c:v>
                </c:pt>
                <c:pt idx="763">
                  <c:v>6.1322116563152687E-2</c:v>
                </c:pt>
                <c:pt idx="764">
                  <c:v>6.1329601598754863E-2</c:v>
                </c:pt>
                <c:pt idx="765">
                  <c:v>6.1373764440195371E-2</c:v>
                </c:pt>
                <c:pt idx="766">
                  <c:v>6.1361909788077602E-2</c:v>
                </c:pt>
                <c:pt idx="767">
                  <c:v>6.1524050701965025E-2</c:v>
                </c:pt>
                <c:pt idx="768">
                  <c:v>6.1885452954430924E-2</c:v>
                </c:pt>
                <c:pt idx="769">
                  <c:v>6.2111899489801357E-2</c:v>
                </c:pt>
                <c:pt idx="770">
                  <c:v>6.2276512948355331E-2</c:v>
                </c:pt>
                <c:pt idx="771">
                  <c:v>6.2233433649433824E-2</c:v>
                </c:pt>
                <c:pt idx="772">
                  <c:v>6.2148391998053776E-2</c:v>
                </c:pt>
                <c:pt idx="773">
                  <c:v>6.2084737761655066E-2</c:v>
                </c:pt>
                <c:pt idx="774">
                  <c:v>6.2208510088295046E-2</c:v>
                </c:pt>
                <c:pt idx="775">
                  <c:v>6.2222026720283673E-2</c:v>
                </c:pt>
                <c:pt idx="776">
                  <c:v>6.244987638903117E-2</c:v>
                </c:pt>
                <c:pt idx="777">
                  <c:v>6.2451630099485921E-2</c:v>
                </c:pt>
                <c:pt idx="778">
                  <c:v>6.2340465700948033E-2</c:v>
                </c:pt>
                <c:pt idx="779">
                  <c:v>6.2303852452201047E-2</c:v>
                </c:pt>
                <c:pt idx="780">
                  <c:v>6.234474239769712E-2</c:v>
                </c:pt>
                <c:pt idx="781">
                  <c:v>6.251480587720068E-2</c:v>
                </c:pt>
                <c:pt idx="782">
                  <c:v>6.2764420043931901E-2</c:v>
                </c:pt>
                <c:pt idx="783">
                  <c:v>6.307246785203989E-2</c:v>
                </c:pt>
                <c:pt idx="784">
                  <c:v>6.3177757190608655E-2</c:v>
                </c:pt>
                <c:pt idx="785">
                  <c:v>6.3212934739012142E-2</c:v>
                </c:pt>
                <c:pt idx="786">
                  <c:v>6.3155019423303455E-2</c:v>
                </c:pt>
                <c:pt idx="787">
                  <c:v>6.3096183728376165E-2</c:v>
                </c:pt>
                <c:pt idx="788">
                  <c:v>6.3116078135164358E-2</c:v>
                </c:pt>
                <c:pt idx="789">
                  <c:v>6.3081915489363843E-2</c:v>
                </c:pt>
                <c:pt idx="790">
                  <c:v>6.3014480632883452E-2</c:v>
                </c:pt>
                <c:pt idx="791">
                  <c:v>6.2972515972964868E-2</c:v>
                </c:pt>
                <c:pt idx="792">
                  <c:v>6.2933657046024896E-2</c:v>
                </c:pt>
                <c:pt idx="793">
                  <c:v>6.288891288414758E-2</c:v>
                </c:pt>
                <c:pt idx="794">
                  <c:v>6.277239075612763E-2</c:v>
                </c:pt>
                <c:pt idx="795">
                  <c:v>6.2758436165538223E-2</c:v>
                </c:pt>
                <c:pt idx="796">
                  <c:v>6.2759601696787209E-2</c:v>
                </c:pt>
                <c:pt idx="797">
                  <c:v>6.2800516598281175E-2</c:v>
                </c:pt>
                <c:pt idx="798">
                  <c:v>6.3021652024902328E-2</c:v>
                </c:pt>
                <c:pt idx="799">
                  <c:v>6.3241142715269413E-2</c:v>
                </c:pt>
                <c:pt idx="800">
                  <c:v>6.3391550828209298E-2</c:v>
                </c:pt>
                <c:pt idx="801">
                  <c:v>6.3373585542955579E-2</c:v>
                </c:pt>
                <c:pt idx="802">
                  <c:v>6.3391775886736335E-2</c:v>
                </c:pt>
                <c:pt idx="803">
                  <c:v>6.3365461738727119E-2</c:v>
                </c:pt>
                <c:pt idx="804">
                  <c:v>6.3294798479571659E-2</c:v>
                </c:pt>
                <c:pt idx="805">
                  <c:v>6.3326320208201475E-2</c:v>
                </c:pt>
                <c:pt idx="806">
                  <c:v>6.3331362613791811E-2</c:v>
                </c:pt>
                <c:pt idx="807">
                  <c:v>6.3357867370124027E-2</c:v>
                </c:pt>
                <c:pt idx="808">
                  <c:v>6.3360157391888258E-2</c:v>
                </c:pt>
                <c:pt idx="809">
                  <c:v>6.3365300547910314E-2</c:v>
                </c:pt>
                <c:pt idx="810">
                  <c:v>6.3325312089898583E-2</c:v>
                </c:pt>
                <c:pt idx="811">
                  <c:v>6.3307380196478788E-2</c:v>
                </c:pt>
                <c:pt idx="812">
                  <c:v>6.3263745308696162E-2</c:v>
                </c:pt>
                <c:pt idx="813">
                  <c:v>6.3124941526565059E-2</c:v>
                </c:pt>
                <c:pt idx="814">
                  <c:v>6.2991719095733451E-2</c:v>
                </c:pt>
                <c:pt idx="815">
                  <c:v>6.2674822677038056E-2</c:v>
                </c:pt>
                <c:pt idx="816">
                  <c:v>6.2425831262462025E-2</c:v>
                </c:pt>
                <c:pt idx="817">
                  <c:v>6.2223371199547198E-2</c:v>
                </c:pt>
                <c:pt idx="818">
                  <c:v>6.1990032656116627E-2</c:v>
                </c:pt>
                <c:pt idx="819">
                  <c:v>6.1809550688389697E-2</c:v>
                </c:pt>
                <c:pt idx="820">
                  <c:v>6.1531131436719497E-2</c:v>
                </c:pt>
                <c:pt idx="821">
                  <c:v>6.149173201312999E-2</c:v>
                </c:pt>
                <c:pt idx="822">
                  <c:v>6.130277528530214E-2</c:v>
                </c:pt>
                <c:pt idx="823">
                  <c:v>6.1182714058441792E-2</c:v>
                </c:pt>
                <c:pt idx="824">
                  <c:v>6.1032034495388188E-2</c:v>
                </c:pt>
                <c:pt idx="825">
                  <c:v>6.0850334736252565E-2</c:v>
                </c:pt>
                <c:pt idx="826">
                  <c:v>6.0729636447074964E-2</c:v>
                </c:pt>
                <c:pt idx="827">
                  <c:v>6.059265910770209E-2</c:v>
                </c:pt>
                <c:pt idx="828">
                  <c:v>6.0658547427586272E-2</c:v>
                </c:pt>
                <c:pt idx="829">
                  <c:v>6.0728597671156806E-2</c:v>
                </c:pt>
                <c:pt idx="830">
                  <c:v>6.0731989170095889E-2</c:v>
                </c:pt>
                <c:pt idx="831">
                  <c:v>6.0888326457059744E-2</c:v>
                </c:pt>
                <c:pt idx="832">
                  <c:v>6.0955471266443531E-2</c:v>
                </c:pt>
                <c:pt idx="833">
                  <c:v>6.0811074449251767E-2</c:v>
                </c:pt>
                <c:pt idx="834">
                  <c:v>6.0633775532632939E-2</c:v>
                </c:pt>
                <c:pt idx="835">
                  <c:v>6.0646714302492424E-2</c:v>
                </c:pt>
                <c:pt idx="836">
                  <c:v>6.0714191438473016E-2</c:v>
                </c:pt>
                <c:pt idx="837">
                  <c:v>6.0769155207234256E-2</c:v>
                </c:pt>
                <c:pt idx="838">
                  <c:v>6.0655286295384872E-2</c:v>
                </c:pt>
                <c:pt idx="839">
                  <c:v>6.0613062982190186E-2</c:v>
                </c:pt>
                <c:pt idx="840">
                  <c:v>6.0616363934142659E-2</c:v>
                </c:pt>
                <c:pt idx="841">
                  <c:v>6.0612793719832303E-2</c:v>
                </c:pt>
                <c:pt idx="842">
                  <c:v>6.0556195594168423E-2</c:v>
                </c:pt>
                <c:pt idx="843">
                  <c:v>6.049603953083723E-2</c:v>
                </c:pt>
                <c:pt idx="844">
                  <c:v>6.0369687131564827E-2</c:v>
                </c:pt>
                <c:pt idx="845">
                  <c:v>6.0360278917569989E-2</c:v>
                </c:pt>
                <c:pt idx="846">
                  <c:v>6.033532286821236E-2</c:v>
                </c:pt>
                <c:pt idx="847">
                  <c:v>6.005947308425319E-2</c:v>
                </c:pt>
                <c:pt idx="848">
                  <c:v>5.9929191269767229E-2</c:v>
                </c:pt>
                <c:pt idx="849">
                  <c:v>5.9894723178305152E-2</c:v>
                </c:pt>
                <c:pt idx="850">
                  <c:v>5.9890974585872191E-2</c:v>
                </c:pt>
                <c:pt idx="851">
                  <c:v>5.9884369558594053E-2</c:v>
                </c:pt>
                <c:pt idx="852">
                  <c:v>5.9773209663745781E-2</c:v>
                </c:pt>
                <c:pt idx="853">
                  <c:v>5.9814546665516256E-2</c:v>
                </c:pt>
                <c:pt idx="854">
                  <c:v>5.9815999540830882E-2</c:v>
                </c:pt>
                <c:pt idx="855">
                  <c:v>5.9602078985544357E-2</c:v>
                </c:pt>
                <c:pt idx="856">
                  <c:v>5.9483875529847789E-2</c:v>
                </c:pt>
                <c:pt idx="857">
                  <c:v>5.9329278295880278E-2</c:v>
                </c:pt>
                <c:pt idx="858">
                  <c:v>5.9394655333950733E-2</c:v>
                </c:pt>
                <c:pt idx="859">
                  <c:v>5.9437055757678263E-2</c:v>
                </c:pt>
                <c:pt idx="860">
                  <c:v>5.9473730367408849E-2</c:v>
                </c:pt>
                <c:pt idx="861">
                  <c:v>5.9501747035704711E-2</c:v>
                </c:pt>
                <c:pt idx="862">
                  <c:v>5.9513748876322381E-2</c:v>
                </c:pt>
                <c:pt idx="863">
                  <c:v>5.9527654847272439E-2</c:v>
                </c:pt>
                <c:pt idx="864">
                  <c:v>5.9504718322426604E-2</c:v>
                </c:pt>
                <c:pt idx="865">
                  <c:v>5.938676201939877E-2</c:v>
                </c:pt>
                <c:pt idx="866">
                  <c:v>5.902847462288198E-2</c:v>
                </c:pt>
                <c:pt idx="867">
                  <c:v>5.8858575162915351E-2</c:v>
                </c:pt>
                <c:pt idx="868">
                  <c:v>5.8652142360398604E-2</c:v>
                </c:pt>
                <c:pt idx="869">
                  <c:v>5.8570656908222392E-2</c:v>
                </c:pt>
                <c:pt idx="870">
                  <c:v>5.8639996962404524E-2</c:v>
                </c:pt>
                <c:pt idx="871">
                  <c:v>5.8789138007604665E-2</c:v>
                </c:pt>
                <c:pt idx="872">
                  <c:v>5.8555975712378944E-2</c:v>
                </c:pt>
                <c:pt idx="873">
                  <c:v>5.8551546442359104E-2</c:v>
                </c:pt>
                <c:pt idx="874">
                  <c:v>5.8396803227535869E-2</c:v>
                </c:pt>
                <c:pt idx="875">
                  <c:v>5.8063874354420723E-2</c:v>
                </c:pt>
                <c:pt idx="876">
                  <c:v>5.7860913190522764E-2</c:v>
                </c:pt>
                <c:pt idx="877">
                  <c:v>5.7688362609513932E-2</c:v>
                </c:pt>
                <c:pt idx="878">
                  <c:v>5.7484987617463505E-2</c:v>
                </c:pt>
                <c:pt idx="879">
                  <c:v>5.7142386115778834E-2</c:v>
                </c:pt>
                <c:pt idx="880">
                  <c:v>5.6996683863037106E-2</c:v>
                </c:pt>
                <c:pt idx="881">
                  <c:v>5.6984997189212017E-2</c:v>
                </c:pt>
                <c:pt idx="882">
                  <c:v>5.7105193555611194E-2</c:v>
                </c:pt>
                <c:pt idx="883">
                  <c:v>5.7380912026792276E-2</c:v>
                </c:pt>
                <c:pt idx="884">
                  <c:v>5.7533708056980652E-2</c:v>
                </c:pt>
                <c:pt idx="885">
                  <c:v>5.7561047192515868E-2</c:v>
                </c:pt>
                <c:pt idx="886">
                  <c:v>5.7442611523226578E-2</c:v>
                </c:pt>
                <c:pt idx="887">
                  <c:v>5.7458427190648635E-2</c:v>
                </c:pt>
                <c:pt idx="888">
                  <c:v>5.7335764999833894E-2</c:v>
                </c:pt>
                <c:pt idx="889">
                  <c:v>5.7372455246712674E-2</c:v>
                </c:pt>
                <c:pt idx="890">
                  <c:v>5.7471635025420173E-2</c:v>
                </c:pt>
                <c:pt idx="891">
                  <c:v>5.7751146546969993E-2</c:v>
                </c:pt>
                <c:pt idx="892">
                  <c:v>5.7748529741136159E-2</c:v>
                </c:pt>
                <c:pt idx="893">
                  <c:v>5.7790878775496164E-2</c:v>
                </c:pt>
                <c:pt idx="894">
                  <c:v>5.7777338127696622E-2</c:v>
                </c:pt>
                <c:pt idx="895">
                  <c:v>5.7615719607249809E-2</c:v>
                </c:pt>
                <c:pt idx="896">
                  <c:v>5.7519967524041517E-2</c:v>
                </c:pt>
                <c:pt idx="897">
                  <c:v>5.7335551969607157E-2</c:v>
                </c:pt>
                <c:pt idx="898">
                  <c:v>5.7160776701439764E-2</c:v>
                </c:pt>
                <c:pt idx="899">
                  <c:v>5.7154416623631805E-2</c:v>
                </c:pt>
                <c:pt idx="900">
                  <c:v>5.704332604258195E-2</c:v>
                </c:pt>
                <c:pt idx="901">
                  <c:v>5.6800651346499795E-2</c:v>
                </c:pt>
                <c:pt idx="902">
                  <c:v>5.6802407391063035E-2</c:v>
                </c:pt>
                <c:pt idx="903">
                  <c:v>5.6729723661788994E-2</c:v>
                </c:pt>
                <c:pt idx="904">
                  <c:v>5.6718942293374812E-2</c:v>
                </c:pt>
                <c:pt idx="905">
                  <c:v>5.6644308965256469E-2</c:v>
                </c:pt>
                <c:pt idx="906">
                  <c:v>5.6475716079963177E-2</c:v>
                </c:pt>
                <c:pt idx="907">
                  <c:v>5.6412403529538552E-2</c:v>
                </c:pt>
                <c:pt idx="908">
                  <c:v>5.6389876608180865E-2</c:v>
                </c:pt>
                <c:pt idx="909">
                  <c:v>5.6465802857061168E-2</c:v>
                </c:pt>
                <c:pt idx="910">
                  <c:v>5.6394384573537633E-2</c:v>
                </c:pt>
                <c:pt idx="911">
                  <c:v>5.6346005918119231E-2</c:v>
                </c:pt>
                <c:pt idx="912">
                  <c:v>5.618694134746581E-2</c:v>
                </c:pt>
                <c:pt idx="913">
                  <c:v>5.6165470887042011E-2</c:v>
                </c:pt>
                <c:pt idx="914">
                  <c:v>5.6143529528977755E-2</c:v>
                </c:pt>
                <c:pt idx="915">
                  <c:v>5.6153222793442696E-2</c:v>
                </c:pt>
                <c:pt idx="916">
                  <c:v>5.6051041110179597E-2</c:v>
                </c:pt>
                <c:pt idx="917">
                  <c:v>5.6008604136939089E-2</c:v>
                </c:pt>
                <c:pt idx="918">
                  <c:v>5.5890842036388028E-2</c:v>
                </c:pt>
                <c:pt idx="919">
                  <c:v>5.5596505793587395E-2</c:v>
                </c:pt>
                <c:pt idx="920">
                  <c:v>5.5550539248926493E-2</c:v>
                </c:pt>
                <c:pt idx="921">
                  <c:v>5.5560702929618622E-2</c:v>
                </c:pt>
                <c:pt idx="922">
                  <c:v>5.571037481818765E-2</c:v>
                </c:pt>
                <c:pt idx="923">
                  <c:v>5.5907907223037123E-2</c:v>
                </c:pt>
                <c:pt idx="924">
                  <c:v>5.6022676261540442E-2</c:v>
                </c:pt>
                <c:pt idx="925">
                  <c:v>5.6360872539818169E-2</c:v>
                </c:pt>
                <c:pt idx="926">
                  <c:v>5.685912044389848E-2</c:v>
                </c:pt>
                <c:pt idx="927">
                  <c:v>5.7438996352962651E-2</c:v>
                </c:pt>
                <c:pt idx="928">
                  <c:v>5.7882882229241525E-2</c:v>
                </c:pt>
                <c:pt idx="929">
                  <c:v>5.8115803237075971E-2</c:v>
                </c:pt>
                <c:pt idx="930">
                  <c:v>5.8183883706973125E-2</c:v>
                </c:pt>
                <c:pt idx="931">
                  <c:v>5.8285180216420228E-2</c:v>
                </c:pt>
                <c:pt idx="932">
                  <c:v>5.8288667892507758E-2</c:v>
                </c:pt>
                <c:pt idx="933">
                  <c:v>5.8279697034605879E-2</c:v>
                </c:pt>
                <c:pt idx="934">
                  <c:v>5.8432147094362799E-2</c:v>
                </c:pt>
                <c:pt idx="935">
                  <c:v>5.8713033569546387E-2</c:v>
                </c:pt>
                <c:pt idx="936">
                  <c:v>5.8769161922296961E-2</c:v>
                </c:pt>
                <c:pt idx="937">
                  <c:v>5.8830171928902664E-2</c:v>
                </c:pt>
                <c:pt idx="938">
                  <c:v>5.8740675531865093E-2</c:v>
                </c:pt>
                <c:pt idx="939">
                  <c:v>5.8640949990984882E-2</c:v>
                </c:pt>
                <c:pt idx="940">
                  <c:v>5.8583598528857174E-2</c:v>
                </c:pt>
                <c:pt idx="941">
                  <c:v>5.8543189197374293E-2</c:v>
                </c:pt>
                <c:pt idx="942">
                  <c:v>5.8560023629666891E-2</c:v>
                </c:pt>
                <c:pt idx="943">
                  <c:v>5.8581725910150817E-2</c:v>
                </c:pt>
                <c:pt idx="944">
                  <c:v>5.8496590560041993E-2</c:v>
                </c:pt>
                <c:pt idx="945">
                  <c:v>5.8545103189055765E-2</c:v>
                </c:pt>
                <c:pt idx="946">
                  <c:v>5.8782630232455751E-2</c:v>
                </c:pt>
                <c:pt idx="947">
                  <c:v>5.8920249132383549E-2</c:v>
                </c:pt>
                <c:pt idx="948">
                  <c:v>5.8981074767527918E-2</c:v>
                </c:pt>
                <c:pt idx="949">
                  <c:v>5.9120416635257071E-2</c:v>
                </c:pt>
                <c:pt idx="950">
                  <c:v>5.9214187531018606E-2</c:v>
                </c:pt>
                <c:pt idx="951">
                  <c:v>5.9361223318523504E-2</c:v>
                </c:pt>
                <c:pt idx="952">
                  <c:v>5.9323805373793892E-2</c:v>
                </c:pt>
                <c:pt idx="953">
                  <c:v>5.9392959272847601E-2</c:v>
                </c:pt>
                <c:pt idx="954">
                  <c:v>5.9452850629415521E-2</c:v>
                </c:pt>
                <c:pt idx="955">
                  <c:v>5.951934751098565E-2</c:v>
                </c:pt>
                <c:pt idx="956">
                  <c:v>5.9606476916049624E-2</c:v>
                </c:pt>
                <c:pt idx="957">
                  <c:v>5.9624878550455999E-2</c:v>
                </c:pt>
                <c:pt idx="958">
                  <c:v>5.9563198783341084E-2</c:v>
                </c:pt>
                <c:pt idx="959">
                  <c:v>5.9666924550223661E-2</c:v>
                </c:pt>
                <c:pt idx="960">
                  <c:v>5.9820722805243573E-2</c:v>
                </c:pt>
                <c:pt idx="961">
                  <c:v>6.0145553322615709E-2</c:v>
                </c:pt>
                <c:pt idx="962">
                  <c:v>6.0575631771288101E-2</c:v>
                </c:pt>
                <c:pt idx="963">
                  <c:v>6.0903102089361276E-2</c:v>
                </c:pt>
                <c:pt idx="964">
                  <c:v>6.1105681005250934E-2</c:v>
                </c:pt>
                <c:pt idx="965">
                  <c:v>6.1300691460198925E-2</c:v>
                </c:pt>
                <c:pt idx="966">
                  <c:v>6.1895029238268062E-2</c:v>
                </c:pt>
                <c:pt idx="967">
                  <c:v>6.2222440094778633E-2</c:v>
                </c:pt>
                <c:pt idx="968">
                  <c:v>6.2310267552597623E-2</c:v>
                </c:pt>
                <c:pt idx="969">
                  <c:v>6.2503096874470074E-2</c:v>
                </c:pt>
                <c:pt idx="970">
                  <c:v>6.2633587938990445E-2</c:v>
                </c:pt>
                <c:pt idx="971">
                  <c:v>6.2771062022365889E-2</c:v>
                </c:pt>
                <c:pt idx="972">
                  <c:v>6.283784227152861E-2</c:v>
                </c:pt>
                <c:pt idx="973">
                  <c:v>6.3098265406166629E-2</c:v>
                </c:pt>
                <c:pt idx="974">
                  <c:v>6.33353577244892E-2</c:v>
                </c:pt>
                <c:pt idx="975">
                  <c:v>6.3428255566759489E-2</c:v>
                </c:pt>
                <c:pt idx="976">
                  <c:v>6.3504297828078288E-2</c:v>
                </c:pt>
                <c:pt idx="977">
                  <c:v>6.335866714584211E-2</c:v>
                </c:pt>
                <c:pt idx="978">
                  <c:v>6.328080491814235E-2</c:v>
                </c:pt>
                <c:pt idx="979">
                  <c:v>6.3313752966722467E-2</c:v>
                </c:pt>
                <c:pt idx="980">
                  <c:v>6.3320279551344658E-2</c:v>
                </c:pt>
                <c:pt idx="981">
                  <c:v>6.3694708972098099E-2</c:v>
                </c:pt>
                <c:pt idx="982">
                  <c:v>6.4218498387891801E-2</c:v>
                </c:pt>
                <c:pt idx="983">
                  <c:v>6.4311183430853583E-2</c:v>
                </c:pt>
                <c:pt idx="984">
                  <c:v>6.4334621306601988E-2</c:v>
                </c:pt>
                <c:pt idx="985">
                  <c:v>6.4282155587758114E-2</c:v>
                </c:pt>
                <c:pt idx="986">
                  <c:v>6.418895071972415E-2</c:v>
                </c:pt>
                <c:pt idx="987">
                  <c:v>6.4128431902208238E-2</c:v>
                </c:pt>
                <c:pt idx="988">
                  <c:v>6.4102310496588863E-2</c:v>
                </c:pt>
                <c:pt idx="989">
                  <c:v>6.4140064883655604E-2</c:v>
                </c:pt>
                <c:pt idx="990">
                  <c:v>6.4278802853359837E-2</c:v>
                </c:pt>
                <c:pt idx="991">
                  <c:v>6.4314232918509184E-2</c:v>
                </c:pt>
                <c:pt idx="992">
                  <c:v>6.4351147309988629E-2</c:v>
                </c:pt>
                <c:pt idx="993">
                  <c:v>6.4364006312338407E-2</c:v>
                </c:pt>
                <c:pt idx="994">
                  <c:v>6.4394461058344538E-2</c:v>
                </c:pt>
                <c:pt idx="995">
                  <c:v>6.4400850872763898E-2</c:v>
                </c:pt>
                <c:pt idx="996">
                  <c:v>6.4399317870831016E-2</c:v>
                </c:pt>
                <c:pt idx="997">
                  <c:v>6.448862540315542E-2</c:v>
                </c:pt>
                <c:pt idx="998">
                  <c:v>6.453750467867142E-2</c:v>
                </c:pt>
                <c:pt idx="999">
                  <c:v>6.4536274714582939E-2</c:v>
                </c:pt>
                <c:pt idx="1000">
                  <c:v>6.4489694342785453E-2</c:v>
                </c:pt>
                <c:pt idx="1001">
                  <c:v>6.4744458286059334E-2</c:v>
                </c:pt>
                <c:pt idx="1002">
                  <c:v>6.4728718135741992E-2</c:v>
                </c:pt>
                <c:pt idx="1003">
                  <c:v>6.4755414102484421E-2</c:v>
                </c:pt>
                <c:pt idx="1004">
                  <c:v>6.4767175327367962E-2</c:v>
                </c:pt>
                <c:pt idx="1005">
                  <c:v>6.4794345303926207E-2</c:v>
                </c:pt>
                <c:pt idx="1006">
                  <c:v>6.4807872214998993E-2</c:v>
                </c:pt>
                <c:pt idx="1007">
                  <c:v>6.4718229822857826E-2</c:v>
                </c:pt>
                <c:pt idx="1008">
                  <c:v>6.4707063111564642E-2</c:v>
                </c:pt>
                <c:pt idx="1009">
                  <c:v>6.4679676329262803E-2</c:v>
                </c:pt>
                <c:pt idx="1010">
                  <c:v>6.4665072628053905E-2</c:v>
                </c:pt>
                <c:pt idx="1011">
                  <c:v>6.4678527445160089E-2</c:v>
                </c:pt>
                <c:pt idx="1012">
                  <c:v>6.4683502238576801E-2</c:v>
                </c:pt>
                <c:pt idx="1013">
                  <c:v>6.4535637619361153E-2</c:v>
                </c:pt>
                <c:pt idx="1014">
                  <c:v>6.435200714312736E-2</c:v>
                </c:pt>
                <c:pt idx="1015">
                  <c:v>6.4055158082196403E-2</c:v>
                </c:pt>
                <c:pt idx="1016">
                  <c:v>6.4106605245064049E-2</c:v>
                </c:pt>
                <c:pt idx="1017">
                  <c:v>6.4115591655731885E-2</c:v>
                </c:pt>
                <c:pt idx="1018">
                  <c:v>6.413797651817689E-2</c:v>
                </c:pt>
                <c:pt idx="1019">
                  <c:v>6.4109521416751719E-2</c:v>
                </c:pt>
                <c:pt idx="1020">
                  <c:v>6.4065604552241348E-2</c:v>
                </c:pt>
                <c:pt idx="1021">
                  <c:v>6.4060633463145833E-2</c:v>
                </c:pt>
                <c:pt idx="1022">
                  <c:v>6.3966760416392848E-2</c:v>
                </c:pt>
                <c:pt idx="1023">
                  <c:v>6.3879465494672549E-2</c:v>
                </c:pt>
                <c:pt idx="1024">
                  <c:v>6.3858913388740723E-2</c:v>
                </c:pt>
                <c:pt idx="1025">
                  <c:v>6.3779082919208557E-2</c:v>
                </c:pt>
                <c:pt idx="1026">
                  <c:v>6.3820519091811911E-2</c:v>
                </c:pt>
                <c:pt idx="1027">
                  <c:v>6.3917968160127653E-2</c:v>
                </c:pt>
                <c:pt idx="1028">
                  <c:v>6.3578935304685003E-2</c:v>
                </c:pt>
                <c:pt idx="1029">
                  <c:v>6.3290815934468017E-2</c:v>
                </c:pt>
                <c:pt idx="1030">
                  <c:v>6.28098741451769E-2</c:v>
                </c:pt>
                <c:pt idx="1031">
                  <c:v>6.263402495594117E-2</c:v>
                </c:pt>
                <c:pt idx="1032">
                  <c:v>6.2474887593973891E-2</c:v>
                </c:pt>
                <c:pt idx="1033">
                  <c:v>6.2403032265795765E-2</c:v>
                </c:pt>
                <c:pt idx="1034">
                  <c:v>6.2377671388632927E-2</c:v>
                </c:pt>
                <c:pt idx="1035">
                  <c:v>6.2374774785236682E-2</c:v>
                </c:pt>
                <c:pt idx="1036">
                  <c:v>6.2245499819831185E-2</c:v>
                </c:pt>
                <c:pt idx="1037">
                  <c:v>6.2147029801518636E-2</c:v>
                </c:pt>
                <c:pt idx="1038">
                  <c:v>6.2071394674505384E-2</c:v>
                </c:pt>
                <c:pt idx="1039">
                  <c:v>6.2022959752968537E-2</c:v>
                </c:pt>
                <c:pt idx="1040">
                  <c:v>6.2031545115827876E-2</c:v>
                </c:pt>
                <c:pt idx="1041">
                  <c:v>6.1995955108026954E-2</c:v>
                </c:pt>
                <c:pt idx="1042">
                  <c:v>6.205622692525721E-2</c:v>
                </c:pt>
                <c:pt idx="1043">
                  <c:v>6.21592513807252E-2</c:v>
                </c:pt>
                <c:pt idx="1044">
                  <c:v>6.2282103999779202E-2</c:v>
                </c:pt>
                <c:pt idx="1045">
                  <c:v>6.2626948518962181E-2</c:v>
                </c:pt>
                <c:pt idx="1046">
                  <c:v>6.3001705872068936E-2</c:v>
                </c:pt>
                <c:pt idx="1047">
                  <c:v>6.3395105061026497E-2</c:v>
                </c:pt>
                <c:pt idx="1048">
                  <c:v>6.3367423505491433E-2</c:v>
                </c:pt>
                <c:pt idx="1049">
                  <c:v>6.3259131010442865E-2</c:v>
                </c:pt>
                <c:pt idx="1050">
                  <c:v>6.3151488192717153E-2</c:v>
                </c:pt>
                <c:pt idx="1051">
                  <c:v>6.311997645274367E-2</c:v>
                </c:pt>
                <c:pt idx="1052">
                  <c:v>6.3160394127562386E-2</c:v>
                </c:pt>
                <c:pt idx="1053">
                  <c:v>6.3203439404071998E-2</c:v>
                </c:pt>
                <c:pt idx="1054">
                  <c:v>6.3243211346701855E-2</c:v>
                </c:pt>
                <c:pt idx="1055">
                  <c:v>6.3318944181359846E-2</c:v>
                </c:pt>
                <c:pt idx="1056">
                  <c:v>6.3391314895884371E-2</c:v>
                </c:pt>
                <c:pt idx="1057">
                  <c:v>6.3386195573898504E-2</c:v>
                </c:pt>
                <c:pt idx="1058">
                  <c:v>6.3248580770645615E-2</c:v>
                </c:pt>
                <c:pt idx="1059">
                  <c:v>6.3217266854748169E-2</c:v>
                </c:pt>
                <c:pt idx="1060">
                  <c:v>6.3185803554952652E-2</c:v>
                </c:pt>
                <c:pt idx="1061">
                  <c:v>6.3140450791848629E-2</c:v>
                </c:pt>
                <c:pt idx="1062">
                  <c:v>6.3209560293464639E-2</c:v>
                </c:pt>
                <c:pt idx="1063">
                  <c:v>6.3328179985133279E-2</c:v>
                </c:pt>
                <c:pt idx="1064">
                  <c:v>6.3389108897874885E-2</c:v>
                </c:pt>
                <c:pt idx="1065">
                  <c:v>6.3408261048241307E-2</c:v>
                </c:pt>
                <c:pt idx="1066">
                  <c:v>6.3290480445757219E-2</c:v>
                </c:pt>
                <c:pt idx="1067">
                  <c:v>6.3030349580445608E-2</c:v>
                </c:pt>
                <c:pt idx="1068">
                  <c:v>6.2799520456279012E-2</c:v>
                </c:pt>
                <c:pt idx="1069">
                  <c:v>6.2478011547065115E-2</c:v>
                </c:pt>
                <c:pt idx="1070">
                  <c:v>6.2404786065137524E-2</c:v>
                </c:pt>
                <c:pt idx="1071">
                  <c:v>6.1800051391432735E-2</c:v>
                </c:pt>
                <c:pt idx="1072">
                  <c:v>6.1778675954850121E-2</c:v>
                </c:pt>
                <c:pt idx="1073">
                  <c:v>6.1724038975118578E-2</c:v>
                </c:pt>
                <c:pt idx="1074">
                  <c:v>6.165954482877492E-2</c:v>
                </c:pt>
                <c:pt idx="1075">
                  <c:v>6.1514046650024336E-2</c:v>
                </c:pt>
                <c:pt idx="1076">
                  <c:v>6.1418327081261312E-2</c:v>
                </c:pt>
                <c:pt idx="1077">
                  <c:v>6.1308031865795386E-2</c:v>
                </c:pt>
                <c:pt idx="1078">
                  <c:v>6.1181511226270212E-2</c:v>
                </c:pt>
                <c:pt idx="1079">
                  <c:v>6.0999119496924298E-2</c:v>
                </c:pt>
                <c:pt idx="1080">
                  <c:v>6.0880979170747085E-2</c:v>
                </c:pt>
                <c:pt idx="1081">
                  <c:v>6.086373291240206E-2</c:v>
                </c:pt>
                <c:pt idx="1082">
                  <c:v>6.0959509849080051E-2</c:v>
                </c:pt>
                <c:pt idx="1083">
                  <c:v>6.1085604302416989E-2</c:v>
                </c:pt>
                <c:pt idx="1084">
                  <c:v>6.1392532111591659E-2</c:v>
                </c:pt>
                <c:pt idx="1085">
                  <c:v>6.1738396455886552E-2</c:v>
                </c:pt>
                <c:pt idx="1086">
                  <c:v>6.1797856730403701E-2</c:v>
                </c:pt>
                <c:pt idx="1087">
                  <c:v>6.1755083184156241E-2</c:v>
                </c:pt>
                <c:pt idx="1088">
                  <c:v>6.1763177355997928E-2</c:v>
                </c:pt>
                <c:pt idx="1089">
                  <c:v>6.1606123085115906E-2</c:v>
                </c:pt>
                <c:pt idx="1090">
                  <c:v>6.1608259028135624E-2</c:v>
                </c:pt>
                <c:pt idx="1091">
                  <c:v>6.1852647425987985E-2</c:v>
                </c:pt>
                <c:pt idx="1092">
                  <c:v>6.1850891808789207E-2</c:v>
                </c:pt>
                <c:pt idx="1093">
                  <c:v>6.1808624277187869E-2</c:v>
                </c:pt>
                <c:pt idx="1094">
                  <c:v>6.1781415899705545E-2</c:v>
                </c:pt>
                <c:pt idx="1095">
                  <c:v>6.189653136669257E-2</c:v>
                </c:pt>
                <c:pt idx="1096">
                  <c:v>6.1948506689841809E-2</c:v>
                </c:pt>
                <c:pt idx="1097">
                  <c:v>6.2015144471414776E-2</c:v>
                </c:pt>
                <c:pt idx="1098">
                  <c:v>6.2107959772369832E-2</c:v>
                </c:pt>
                <c:pt idx="1099">
                  <c:v>6.2325554696420232E-2</c:v>
                </c:pt>
                <c:pt idx="1100">
                  <c:v>6.258287428308093E-2</c:v>
                </c:pt>
                <c:pt idx="1101">
                  <c:v>6.2647352744267498E-2</c:v>
                </c:pt>
                <c:pt idx="1102">
                  <c:v>6.2634936545855571E-2</c:v>
                </c:pt>
                <c:pt idx="1103">
                  <c:v>6.280939883375318E-2</c:v>
                </c:pt>
                <c:pt idx="1104">
                  <c:v>6.271444516650973E-2</c:v>
                </c:pt>
                <c:pt idx="1105">
                  <c:v>6.2453086289860772E-2</c:v>
                </c:pt>
                <c:pt idx="1106">
                  <c:v>6.2236156462007204E-2</c:v>
                </c:pt>
                <c:pt idx="1107">
                  <c:v>6.168963374122604E-2</c:v>
                </c:pt>
                <c:pt idx="1108">
                  <c:v>6.1458586150108602E-2</c:v>
                </c:pt>
                <c:pt idx="1109">
                  <c:v>6.1430021158400738E-2</c:v>
                </c:pt>
                <c:pt idx="1110">
                  <c:v>6.1366829547357393E-2</c:v>
                </c:pt>
                <c:pt idx="1111">
                  <c:v>6.1406455561233045E-2</c:v>
                </c:pt>
                <c:pt idx="1112">
                  <c:v>6.1396290370371309E-2</c:v>
                </c:pt>
                <c:pt idx="1113">
                  <c:v>6.1423425186484581E-2</c:v>
                </c:pt>
                <c:pt idx="1114">
                  <c:v>6.1377642535513081E-2</c:v>
                </c:pt>
                <c:pt idx="1115">
                  <c:v>6.1162316683937235E-2</c:v>
                </c:pt>
                <c:pt idx="1116">
                  <c:v>6.1154239841821979E-2</c:v>
                </c:pt>
                <c:pt idx="1117">
                  <c:v>6.112798824450185E-2</c:v>
                </c:pt>
                <c:pt idx="1118">
                  <c:v>6.1136237752346147E-2</c:v>
                </c:pt>
                <c:pt idx="1119">
                  <c:v>6.115370995887786E-2</c:v>
                </c:pt>
                <c:pt idx="1120">
                  <c:v>6.1138332542810252E-2</c:v>
                </c:pt>
                <c:pt idx="1121">
                  <c:v>6.1136000485257275E-2</c:v>
                </c:pt>
                <c:pt idx="1122">
                  <c:v>6.113853987690028E-2</c:v>
                </c:pt>
                <c:pt idx="1123">
                  <c:v>6.1138165141984085E-2</c:v>
                </c:pt>
                <c:pt idx="1124">
                  <c:v>6.1129231105119614E-2</c:v>
                </c:pt>
                <c:pt idx="1125">
                  <c:v>6.1249012551032558E-2</c:v>
                </c:pt>
                <c:pt idx="1126">
                  <c:v>6.135375250610544E-2</c:v>
                </c:pt>
                <c:pt idx="1127">
                  <c:v>6.1813137288659933E-2</c:v>
                </c:pt>
                <c:pt idx="1128">
                  <c:v>6.2002722062547942E-2</c:v>
                </c:pt>
                <c:pt idx="1129">
                  <c:v>6.2114260730182329E-2</c:v>
                </c:pt>
                <c:pt idx="1130">
                  <c:v>6.2058494047687984E-2</c:v>
                </c:pt>
                <c:pt idx="1131">
                  <c:v>6.1903011478497555E-2</c:v>
                </c:pt>
                <c:pt idx="1132">
                  <c:v>6.1561807156283448E-2</c:v>
                </c:pt>
                <c:pt idx="1133">
                  <c:v>6.1494186441633583E-2</c:v>
                </c:pt>
                <c:pt idx="1134">
                  <c:v>6.1538627306509809E-2</c:v>
                </c:pt>
                <c:pt idx="1135">
                  <c:v>6.1708473282074419E-2</c:v>
                </c:pt>
                <c:pt idx="1136">
                  <c:v>6.1726157470423829E-2</c:v>
                </c:pt>
                <c:pt idx="1137">
                  <c:v>6.1806310679618018E-2</c:v>
                </c:pt>
                <c:pt idx="1138">
                  <c:v>6.1791742223052358E-2</c:v>
                </c:pt>
                <c:pt idx="1139">
                  <c:v>6.1747467575183589E-2</c:v>
                </c:pt>
                <c:pt idx="1140">
                  <c:v>6.1775037999341385E-2</c:v>
                </c:pt>
                <c:pt idx="1141">
                  <c:v>6.1731648581379403E-2</c:v>
                </c:pt>
                <c:pt idx="1142">
                  <c:v>6.1738147369070039E-2</c:v>
                </c:pt>
                <c:pt idx="1143">
                  <c:v>6.1726125747698916E-2</c:v>
                </c:pt>
                <c:pt idx="1144">
                  <c:v>6.1674794542659311E-2</c:v>
                </c:pt>
                <c:pt idx="1145">
                  <c:v>6.1665489722698134E-2</c:v>
                </c:pt>
                <c:pt idx="1146">
                  <c:v>6.1654201144334932E-2</c:v>
                </c:pt>
                <c:pt idx="1147">
                  <c:v>6.1627048165439846E-2</c:v>
                </c:pt>
                <c:pt idx="1148">
                  <c:v>6.1551054387951137E-2</c:v>
                </c:pt>
                <c:pt idx="1149">
                  <c:v>6.1482822421661081E-2</c:v>
                </c:pt>
                <c:pt idx="1150">
                  <c:v>6.1577215436015825E-2</c:v>
                </c:pt>
                <c:pt idx="1151">
                  <c:v>6.1714542894799565E-2</c:v>
                </c:pt>
                <c:pt idx="1152">
                  <c:v>6.2032242485684015E-2</c:v>
                </c:pt>
                <c:pt idx="1153">
                  <c:v>6.204249185674296E-2</c:v>
                </c:pt>
                <c:pt idx="1154">
                  <c:v>6.2054307774372125E-2</c:v>
                </c:pt>
                <c:pt idx="1155">
                  <c:v>6.2221731211169924E-2</c:v>
                </c:pt>
                <c:pt idx="1156">
                  <c:v>6.2171027361957003E-2</c:v>
                </c:pt>
                <c:pt idx="1157">
                  <c:v>6.2224786888436641E-2</c:v>
                </c:pt>
                <c:pt idx="1158">
                  <c:v>6.1594198292151216E-2</c:v>
                </c:pt>
                <c:pt idx="1159">
                  <c:v>6.1564579544654434E-2</c:v>
                </c:pt>
                <c:pt idx="1160">
                  <c:v>6.1534896233853539E-2</c:v>
                </c:pt>
                <c:pt idx="1161">
                  <c:v>6.1541436274201035E-2</c:v>
                </c:pt>
                <c:pt idx="1162">
                  <c:v>6.1619915571809201E-2</c:v>
                </c:pt>
                <c:pt idx="1163">
                  <c:v>6.168848316579395E-2</c:v>
                </c:pt>
                <c:pt idx="1164">
                  <c:v>6.1680176261301199E-2</c:v>
                </c:pt>
                <c:pt idx="1165">
                  <c:v>6.1683154732823035E-2</c:v>
                </c:pt>
                <c:pt idx="1166">
                  <c:v>6.1749640446201626E-2</c:v>
                </c:pt>
                <c:pt idx="1167">
                  <c:v>6.1730651830729448E-2</c:v>
                </c:pt>
                <c:pt idx="1168">
                  <c:v>6.159053678798404E-2</c:v>
                </c:pt>
                <c:pt idx="1169">
                  <c:v>6.1495149361397654E-2</c:v>
                </c:pt>
                <c:pt idx="1170">
                  <c:v>6.1500255153314559E-2</c:v>
                </c:pt>
                <c:pt idx="1171">
                  <c:v>6.1431590600719094E-2</c:v>
                </c:pt>
                <c:pt idx="1172">
                  <c:v>6.0924389781016455E-2</c:v>
                </c:pt>
                <c:pt idx="1173">
                  <c:v>5.9801899731784208E-2</c:v>
                </c:pt>
                <c:pt idx="1174">
                  <c:v>5.9610079988063364E-2</c:v>
                </c:pt>
                <c:pt idx="1175">
                  <c:v>5.9326354229335583E-2</c:v>
                </c:pt>
                <c:pt idx="1176">
                  <c:v>5.90654117647747E-2</c:v>
                </c:pt>
                <c:pt idx="1177">
                  <c:v>5.8849342320216776E-2</c:v>
                </c:pt>
                <c:pt idx="1178">
                  <c:v>5.8716861445415582E-2</c:v>
                </c:pt>
                <c:pt idx="1179">
                  <c:v>5.8488411211868263E-2</c:v>
                </c:pt>
                <c:pt idx="1180">
                  <c:v>5.8267824261700865E-2</c:v>
                </c:pt>
                <c:pt idx="1181">
                  <c:v>5.8154838164133825E-2</c:v>
                </c:pt>
                <c:pt idx="1182">
                  <c:v>5.8185767629179874E-2</c:v>
                </c:pt>
                <c:pt idx="1183">
                  <c:v>5.816615849040515E-2</c:v>
                </c:pt>
                <c:pt idx="1184">
                  <c:v>5.8247743853742387E-2</c:v>
                </c:pt>
                <c:pt idx="1185">
                  <c:v>5.8387509076220014E-2</c:v>
                </c:pt>
                <c:pt idx="1186">
                  <c:v>5.8659919958782808E-2</c:v>
                </c:pt>
                <c:pt idx="1187">
                  <c:v>5.8888864537164229E-2</c:v>
                </c:pt>
                <c:pt idx="1188">
                  <c:v>5.8946994116752249E-2</c:v>
                </c:pt>
                <c:pt idx="1189">
                  <c:v>5.9032926435117171E-2</c:v>
                </c:pt>
                <c:pt idx="1190">
                  <c:v>5.9477321283839014E-2</c:v>
                </c:pt>
                <c:pt idx="1191">
                  <c:v>5.9774294122225242E-2</c:v>
                </c:pt>
                <c:pt idx="1192">
                  <c:v>5.9772709506752113E-2</c:v>
                </c:pt>
                <c:pt idx="1193">
                  <c:v>6.0377902518338931E-2</c:v>
                </c:pt>
                <c:pt idx="1194">
                  <c:v>6.0395724892295645E-2</c:v>
                </c:pt>
                <c:pt idx="1195">
                  <c:v>6.0427936559260584E-2</c:v>
                </c:pt>
                <c:pt idx="1196">
                  <c:v>6.039660486837873E-2</c:v>
                </c:pt>
                <c:pt idx="1197">
                  <c:v>6.0401259037648217E-2</c:v>
                </c:pt>
                <c:pt idx="1198">
                  <c:v>6.0308118491936812E-2</c:v>
                </c:pt>
                <c:pt idx="1199">
                  <c:v>6.0352310667311088E-2</c:v>
                </c:pt>
                <c:pt idx="1200">
                  <c:v>6.0391608615350437E-2</c:v>
                </c:pt>
                <c:pt idx="1201">
                  <c:v>6.0288440622657848E-2</c:v>
                </c:pt>
                <c:pt idx="1202">
                  <c:v>6.0246584307583576E-2</c:v>
                </c:pt>
                <c:pt idx="1203">
                  <c:v>6.0247823812383167E-2</c:v>
                </c:pt>
                <c:pt idx="1204">
                  <c:v>6.0272482920583903E-2</c:v>
                </c:pt>
                <c:pt idx="1205">
                  <c:v>6.0246202981503717E-2</c:v>
                </c:pt>
                <c:pt idx="1206">
                  <c:v>6.0118594830688064E-2</c:v>
                </c:pt>
                <c:pt idx="1207">
                  <c:v>5.9035340195202506E-2</c:v>
                </c:pt>
                <c:pt idx="1208">
                  <c:v>5.8391865824965347E-2</c:v>
                </c:pt>
                <c:pt idx="1209">
                  <c:v>5.7516562316259658E-2</c:v>
                </c:pt>
                <c:pt idx="1210">
                  <c:v>5.6976987631757216E-2</c:v>
                </c:pt>
                <c:pt idx="1211">
                  <c:v>5.6703204296776458E-2</c:v>
                </c:pt>
                <c:pt idx="1212">
                  <c:v>5.6666769992841537E-2</c:v>
                </c:pt>
                <c:pt idx="1213">
                  <c:v>5.6671849924022029E-2</c:v>
                </c:pt>
                <c:pt idx="1214">
                  <c:v>5.6711654762019018E-2</c:v>
                </c:pt>
                <c:pt idx="1215">
                  <c:v>5.6705037060919207E-2</c:v>
                </c:pt>
                <c:pt idx="1216">
                  <c:v>5.6532706662020565E-2</c:v>
                </c:pt>
                <c:pt idx="1217">
                  <c:v>5.6494881929986182E-2</c:v>
                </c:pt>
                <c:pt idx="1218">
                  <c:v>5.6479561394373635E-2</c:v>
                </c:pt>
                <c:pt idx="1219">
                  <c:v>5.6421239556567693E-2</c:v>
                </c:pt>
                <c:pt idx="1220">
                  <c:v>5.6357063383703748E-2</c:v>
                </c:pt>
                <c:pt idx="1221">
                  <c:v>5.6259222940457924E-2</c:v>
                </c:pt>
                <c:pt idx="1222">
                  <c:v>5.6041417254283889E-2</c:v>
                </c:pt>
                <c:pt idx="1223">
                  <c:v>5.5963659012976515E-2</c:v>
                </c:pt>
                <c:pt idx="1224">
                  <c:v>5.5934148850609065E-2</c:v>
                </c:pt>
                <c:pt idx="1225">
                  <c:v>5.5925851775426624E-2</c:v>
                </c:pt>
                <c:pt idx="1226">
                  <c:v>5.5954735162274553E-2</c:v>
                </c:pt>
                <c:pt idx="1227">
                  <c:v>5.6351252003576296E-2</c:v>
                </c:pt>
                <c:pt idx="1228">
                  <c:v>5.6805677998868036E-2</c:v>
                </c:pt>
                <c:pt idx="1229">
                  <c:v>5.7652101280260534E-2</c:v>
                </c:pt>
                <c:pt idx="1230">
                  <c:v>5.8543353987730556E-2</c:v>
                </c:pt>
                <c:pt idx="1231">
                  <c:v>5.9305198686373392E-2</c:v>
                </c:pt>
                <c:pt idx="1232">
                  <c:v>5.9706315646525669E-2</c:v>
                </c:pt>
                <c:pt idx="1233">
                  <c:v>5.9957078839406194E-2</c:v>
                </c:pt>
                <c:pt idx="1234">
                  <c:v>6.0090782951949841E-2</c:v>
                </c:pt>
                <c:pt idx="1235">
                  <c:v>6.0093538345177375E-2</c:v>
                </c:pt>
                <c:pt idx="1236">
                  <c:v>6.0126688698938578E-2</c:v>
                </c:pt>
                <c:pt idx="1237">
                  <c:v>6.0115609942975365E-2</c:v>
                </c:pt>
                <c:pt idx="1238">
                  <c:v>6.015161169440799E-2</c:v>
                </c:pt>
                <c:pt idx="1239">
                  <c:v>6.0125353494945424E-2</c:v>
                </c:pt>
                <c:pt idx="1240">
                  <c:v>6.0098343927009308E-2</c:v>
                </c:pt>
                <c:pt idx="1241">
                  <c:v>6.0020178119298023E-2</c:v>
                </c:pt>
                <c:pt idx="1242">
                  <c:v>6.0280456961609094E-2</c:v>
                </c:pt>
                <c:pt idx="1243">
                  <c:v>6.0375977861279927E-2</c:v>
                </c:pt>
                <c:pt idx="1244">
                  <c:v>6.0249359255507173E-2</c:v>
                </c:pt>
                <c:pt idx="1245">
                  <c:v>6.0234746801744614E-2</c:v>
                </c:pt>
                <c:pt idx="1246">
                  <c:v>6.0228568828419683E-2</c:v>
                </c:pt>
                <c:pt idx="1247">
                  <c:v>5.9983101674394593E-2</c:v>
                </c:pt>
                <c:pt idx="1248">
                  <c:v>5.9852583659640107E-2</c:v>
                </c:pt>
                <c:pt idx="1249">
                  <c:v>5.9856174490210384E-2</c:v>
                </c:pt>
                <c:pt idx="1250">
                  <c:v>5.9857859060148309E-2</c:v>
                </c:pt>
                <c:pt idx="1251">
                  <c:v>5.9815689896290013E-2</c:v>
                </c:pt>
                <c:pt idx="1252">
                  <c:v>5.9821034344018746E-2</c:v>
                </c:pt>
                <c:pt idx="1253">
                  <c:v>5.9781454327878354E-2</c:v>
                </c:pt>
                <c:pt idx="1254">
                  <c:v>5.9540192499653241E-2</c:v>
                </c:pt>
                <c:pt idx="1255">
                  <c:v>5.9216708033023792E-2</c:v>
                </c:pt>
                <c:pt idx="1256">
                  <c:v>5.9129901523581441E-2</c:v>
                </c:pt>
                <c:pt idx="1257">
                  <c:v>5.8997707842871359E-2</c:v>
                </c:pt>
                <c:pt idx="1258">
                  <c:v>5.8896718923715265E-2</c:v>
                </c:pt>
                <c:pt idx="1259">
                  <c:v>5.8927686734398917E-2</c:v>
                </c:pt>
                <c:pt idx="1260">
                  <c:v>5.8930435270161785E-2</c:v>
                </c:pt>
                <c:pt idx="1261">
                  <c:v>5.8929809267111673E-2</c:v>
                </c:pt>
                <c:pt idx="1262">
                  <c:v>5.8919010796866317E-2</c:v>
                </c:pt>
                <c:pt idx="1263">
                  <c:v>5.8637315089718818E-2</c:v>
                </c:pt>
                <c:pt idx="1264">
                  <c:v>5.8583264223058644E-2</c:v>
                </c:pt>
                <c:pt idx="1265">
                  <c:v>5.8511026626402354E-2</c:v>
                </c:pt>
                <c:pt idx="1266">
                  <c:v>5.8421273043380434E-2</c:v>
                </c:pt>
                <c:pt idx="1267">
                  <c:v>5.8475299220294201E-2</c:v>
                </c:pt>
                <c:pt idx="1268">
                  <c:v>5.8487616688513294E-2</c:v>
                </c:pt>
                <c:pt idx="1269">
                  <c:v>5.8492210034541796E-2</c:v>
                </c:pt>
                <c:pt idx="1270">
                  <c:v>5.848594650081633E-2</c:v>
                </c:pt>
                <c:pt idx="1271">
                  <c:v>5.834532658001669E-2</c:v>
                </c:pt>
                <c:pt idx="1272">
                  <c:v>5.7997303550684123E-2</c:v>
                </c:pt>
                <c:pt idx="1273">
                  <c:v>5.751448134614523E-2</c:v>
                </c:pt>
                <c:pt idx="1274">
                  <c:v>5.7321883953391502E-2</c:v>
                </c:pt>
                <c:pt idx="1275">
                  <c:v>5.7299901074884481E-2</c:v>
                </c:pt>
                <c:pt idx="1276">
                  <c:v>5.7143863939046538E-2</c:v>
                </c:pt>
                <c:pt idx="1277">
                  <c:v>5.7031776468497469E-2</c:v>
                </c:pt>
                <c:pt idx="1278">
                  <c:v>5.683560799008873E-2</c:v>
                </c:pt>
                <c:pt idx="1279">
                  <c:v>5.6681222155898443E-2</c:v>
                </c:pt>
                <c:pt idx="1280">
                  <c:v>5.6598678299081412E-2</c:v>
                </c:pt>
                <c:pt idx="1281">
                  <c:v>5.6391356970208306E-2</c:v>
                </c:pt>
                <c:pt idx="1282">
                  <c:v>5.6359266089601977E-2</c:v>
                </c:pt>
                <c:pt idx="1283">
                  <c:v>5.6212997439522641E-2</c:v>
                </c:pt>
                <c:pt idx="1284">
                  <c:v>5.6279889901864673E-2</c:v>
                </c:pt>
                <c:pt idx="1285">
                  <c:v>5.6488559567120983E-2</c:v>
                </c:pt>
                <c:pt idx="1286">
                  <c:v>5.6830414940786923E-2</c:v>
                </c:pt>
                <c:pt idx="1287">
                  <c:v>5.6994281204696795E-2</c:v>
                </c:pt>
                <c:pt idx="1288">
                  <c:v>5.7101688682746357E-2</c:v>
                </c:pt>
                <c:pt idx="1289">
                  <c:v>5.7329154837286157E-2</c:v>
                </c:pt>
                <c:pt idx="1290">
                  <c:v>5.7673773335162236E-2</c:v>
                </c:pt>
                <c:pt idx="1291">
                  <c:v>5.7674979906994772E-2</c:v>
                </c:pt>
                <c:pt idx="1292">
                  <c:v>5.7686914722579238E-2</c:v>
                </c:pt>
                <c:pt idx="1293">
                  <c:v>5.7790198354251088E-2</c:v>
                </c:pt>
                <c:pt idx="1294">
                  <c:v>5.7716778975170496E-2</c:v>
                </c:pt>
                <c:pt idx="1295">
                  <c:v>5.7566863082792838E-2</c:v>
                </c:pt>
                <c:pt idx="1296">
                  <c:v>5.7451472872858025E-2</c:v>
                </c:pt>
                <c:pt idx="1297">
                  <c:v>5.735438008241249E-2</c:v>
                </c:pt>
                <c:pt idx="1298">
                  <c:v>5.7403589817045991E-2</c:v>
                </c:pt>
                <c:pt idx="1299">
                  <c:v>5.7380089522558159E-2</c:v>
                </c:pt>
                <c:pt idx="1300">
                  <c:v>5.7433191751671331E-2</c:v>
                </c:pt>
                <c:pt idx="1301">
                  <c:v>5.7610625247275109E-2</c:v>
                </c:pt>
                <c:pt idx="1302">
                  <c:v>5.7675542313949654E-2</c:v>
                </c:pt>
                <c:pt idx="1303">
                  <c:v>5.7918605700448843E-2</c:v>
                </c:pt>
                <c:pt idx="1304">
                  <c:v>5.8112577538123426E-2</c:v>
                </c:pt>
                <c:pt idx="1305">
                  <c:v>5.824723558664005E-2</c:v>
                </c:pt>
                <c:pt idx="1306">
                  <c:v>5.8648682121679251E-2</c:v>
                </c:pt>
                <c:pt idx="1307">
                  <c:v>5.8660904840491059E-2</c:v>
                </c:pt>
                <c:pt idx="1308">
                  <c:v>5.865512541014626E-2</c:v>
                </c:pt>
                <c:pt idx="1309">
                  <c:v>5.8824397490030822E-2</c:v>
                </c:pt>
                <c:pt idx="1310">
                  <c:v>5.9013307768448188E-2</c:v>
                </c:pt>
                <c:pt idx="1311">
                  <c:v>5.9099930305966455E-2</c:v>
                </c:pt>
                <c:pt idx="1312">
                  <c:v>5.9337910653542873E-2</c:v>
                </c:pt>
                <c:pt idx="1313">
                  <c:v>5.945840657263015E-2</c:v>
                </c:pt>
                <c:pt idx="1314">
                  <c:v>5.9114463715521294E-2</c:v>
                </c:pt>
                <c:pt idx="1315">
                  <c:v>5.897221445043159E-2</c:v>
                </c:pt>
                <c:pt idx="1316">
                  <c:v>5.8910154255845615E-2</c:v>
                </c:pt>
                <c:pt idx="1317">
                  <c:v>5.8728449512408132E-2</c:v>
                </c:pt>
                <c:pt idx="1318">
                  <c:v>5.8734566883980661E-2</c:v>
                </c:pt>
                <c:pt idx="1319">
                  <c:v>5.8751532661953737E-2</c:v>
                </c:pt>
                <c:pt idx="1320">
                  <c:v>5.8838627060970559E-2</c:v>
                </c:pt>
                <c:pt idx="1321">
                  <c:v>5.891823888338317E-2</c:v>
                </c:pt>
                <c:pt idx="1322">
                  <c:v>5.897426259614142E-2</c:v>
                </c:pt>
                <c:pt idx="1323">
                  <c:v>5.8723472078885702E-2</c:v>
                </c:pt>
                <c:pt idx="1324">
                  <c:v>5.8609096351326113E-2</c:v>
                </c:pt>
                <c:pt idx="1325">
                  <c:v>5.8565989932634489E-2</c:v>
                </c:pt>
                <c:pt idx="1326">
                  <c:v>5.8593384670698738E-2</c:v>
                </c:pt>
                <c:pt idx="1327">
                  <c:v>5.8639763848036451E-2</c:v>
                </c:pt>
                <c:pt idx="1328">
                  <c:v>5.8859682219853007E-2</c:v>
                </c:pt>
                <c:pt idx="1329">
                  <c:v>5.908878668559079E-2</c:v>
                </c:pt>
                <c:pt idx="1330">
                  <c:v>5.9315848575548759E-2</c:v>
                </c:pt>
                <c:pt idx="1331">
                  <c:v>5.9491416792359919E-2</c:v>
                </c:pt>
                <c:pt idx="1332">
                  <c:v>5.9703441279638746E-2</c:v>
                </c:pt>
                <c:pt idx="1333">
                  <c:v>5.993202957816321E-2</c:v>
                </c:pt>
                <c:pt idx="1334">
                  <c:v>5.9943989221133531E-2</c:v>
                </c:pt>
                <c:pt idx="1335">
                  <c:v>6.0004109558574908E-2</c:v>
                </c:pt>
                <c:pt idx="1336">
                  <c:v>6.0119191893095503E-2</c:v>
                </c:pt>
                <c:pt idx="1337">
                  <c:v>6.0137368905194437E-2</c:v>
                </c:pt>
                <c:pt idx="1338">
                  <c:v>6.0239681218813061E-2</c:v>
                </c:pt>
                <c:pt idx="1339">
                  <c:v>6.0570760378524269E-2</c:v>
                </c:pt>
                <c:pt idx="1340">
                  <c:v>6.0882287663248588E-2</c:v>
                </c:pt>
                <c:pt idx="1341">
                  <c:v>6.1149826774430455E-2</c:v>
                </c:pt>
                <c:pt idx="1342">
                  <c:v>6.136300206813837E-2</c:v>
                </c:pt>
                <c:pt idx="1343">
                  <c:v>6.131647837967049E-2</c:v>
                </c:pt>
                <c:pt idx="1344">
                  <c:v>6.1289334240823709E-2</c:v>
                </c:pt>
                <c:pt idx="1345">
                  <c:v>6.1292955247747041E-2</c:v>
                </c:pt>
                <c:pt idx="1346">
                  <c:v>6.1216404636791101E-2</c:v>
                </c:pt>
                <c:pt idx="1347">
                  <c:v>6.1095075866798076E-2</c:v>
                </c:pt>
                <c:pt idx="1348">
                  <c:v>6.0988850376291905E-2</c:v>
                </c:pt>
                <c:pt idx="1349">
                  <c:v>6.0870960782770191E-2</c:v>
                </c:pt>
                <c:pt idx="1350">
                  <c:v>6.0856184938538692E-2</c:v>
                </c:pt>
                <c:pt idx="1351">
                  <c:v>6.0821946874781353E-2</c:v>
                </c:pt>
                <c:pt idx="1352">
                  <c:v>6.0803104691624962E-2</c:v>
                </c:pt>
                <c:pt idx="1353">
                  <c:v>6.0907644123499048E-2</c:v>
                </c:pt>
                <c:pt idx="1354">
                  <c:v>6.1118395037546291E-2</c:v>
                </c:pt>
                <c:pt idx="1355">
                  <c:v>6.1341452601465909E-2</c:v>
                </c:pt>
                <c:pt idx="1356">
                  <c:v>6.1219835930787725E-2</c:v>
                </c:pt>
                <c:pt idx="1357">
                  <c:v>6.0796598638208174E-2</c:v>
                </c:pt>
                <c:pt idx="1358">
                  <c:v>6.0496864515341656E-2</c:v>
                </c:pt>
                <c:pt idx="1359">
                  <c:v>6.01875116117431E-2</c:v>
                </c:pt>
                <c:pt idx="1360">
                  <c:v>5.9843136763296188E-2</c:v>
                </c:pt>
                <c:pt idx="1361">
                  <c:v>5.9592043076882081E-2</c:v>
                </c:pt>
                <c:pt idx="1362">
                  <c:v>5.9146824903432579E-2</c:v>
                </c:pt>
                <c:pt idx="1363">
                  <c:v>5.8815476642412198E-2</c:v>
                </c:pt>
                <c:pt idx="1364">
                  <c:v>5.8512913948598727E-2</c:v>
                </c:pt>
                <c:pt idx="1365">
                  <c:v>5.8132556622355377E-2</c:v>
                </c:pt>
                <c:pt idx="1366">
                  <c:v>5.7761486756283648E-2</c:v>
                </c:pt>
                <c:pt idx="1367">
                  <c:v>5.7632898973938765E-2</c:v>
                </c:pt>
                <c:pt idx="1368">
                  <c:v>5.7598267961949237E-2</c:v>
                </c:pt>
                <c:pt idx="1369">
                  <c:v>5.7584252988895052E-2</c:v>
                </c:pt>
                <c:pt idx="1370">
                  <c:v>5.7620550590891807E-2</c:v>
                </c:pt>
                <c:pt idx="1371">
                  <c:v>5.7848131924405785E-2</c:v>
                </c:pt>
                <c:pt idx="1372">
                  <c:v>5.8167117480752629E-2</c:v>
                </c:pt>
                <c:pt idx="1373">
                  <c:v>5.8385420921384344E-2</c:v>
                </c:pt>
                <c:pt idx="1374">
                  <c:v>5.8558371064938913E-2</c:v>
                </c:pt>
                <c:pt idx="1375">
                  <c:v>5.9411717036300118E-2</c:v>
                </c:pt>
                <c:pt idx="1376">
                  <c:v>5.955598475162624E-2</c:v>
                </c:pt>
                <c:pt idx="1377">
                  <c:v>5.9485508925674863E-2</c:v>
                </c:pt>
                <c:pt idx="1378">
                  <c:v>5.9520384942248976E-2</c:v>
                </c:pt>
                <c:pt idx="1379">
                  <c:v>5.9556288863680036E-2</c:v>
                </c:pt>
                <c:pt idx="1380">
                  <c:v>5.9301277139612446E-2</c:v>
                </c:pt>
                <c:pt idx="1381">
                  <c:v>5.9252208031896597E-2</c:v>
                </c:pt>
                <c:pt idx="1382">
                  <c:v>5.9204978400944359E-2</c:v>
                </c:pt>
                <c:pt idx="1383">
                  <c:v>5.9213347977182654E-2</c:v>
                </c:pt>
                <c:pt idx="1384">
                  <c:v>5.9142217148679489E-2</c:v>
                </c:pt>
                <c:pt idx="1385">
                  <c:v>5.9050188689190222E-2</c:v>
                </c:pt>
                <c:pt idx="1386">
                  <c:v>5.9044277573896693E-2</c:v>
                </c:pt>
                <c:pt idx="1387">
                  <c:v>5.8959827472922492E-2</c:v>
                </c:pt>
                <c:pt idx="1388">
                  <c:v>5.8890248653314776E-2</c:v>
                </c:pt>
                <c:pt idx="1389">
                  <c:v>5.8786806604334579E-2</c:v>
                </c:pt>
                <c:pt idx="1390">
                  <c:v>5.8699859687934078E-2</c:v>
                </c:pt>
                <c:pt idx="1391">
                  <c:v>5.8698945344887898E-2</c:v>
                </c:pt>
                <c:pt idx="1392">
                  <c:v>5.8725521508911721E-2</c:v>
                </c:pt>
                <c:pt idx="1393">
                  <c:v>5.8653287321809869E-2</c:v>
                </c:pt>
                <c:pt idx="1394">
                  <c:v>5.8623479426855217E-2</c:v>
                </c:pt>
                <c:pt idx="1395">
                  <c:v>5.8641452025224146E-2</c:v>
                </c:pt>
                <c:pt idx="1396">
                  <c:v>5.8618169155312913E-2</c:v>
                </c:pt>
                <c:pt idx="1397">
                  <c:v>5.8543112808421442E-2</c:v>
                </c:pt>
                <c:pt idx="1398">
                  <c:v>5.8515370449920313E-2</c:v>
                </c:pt>
                <c:pt idx="1399">
                  <c:v>5.8515397455324504E-2</c:v>
                </c:pt>
                <c:pt idx="1400">
                  <c:v>5.8609528995559518E-2</c:v>
                </c:pt>
                <c:pt idx="1401">
                  <c:v>5.8673905007412597E-2</c:v>
                </c:pt>
                <c:pt idx="1402">
                  <c:v>5.86894678863824E-2</c:v>
                </c:pt>
                <c:pt idx="1403">
                  <c:v>5.8671812988710423E-2</c:v>
                </c:pt>
                <c:pt idx="1404">
                  <c:v>5.8721623107379918E-2</c:v>
                </c:pt>
                <c:pt idx="1405">
                  <c:v>5.8808807472682453E-2</c:v>
                </c:pt>
                <c:pt idx="1406">
                  <c:v>5.8834985543132733E-2</c:v>
                </c:pt>
                <c:pt idx="1407">
                  <c:v>5.8945049049315391E-2</c:v>
                </c:pt>
                <c:pt idx="1408">
                  <c:v>5.9165716466387963E-2</c:v>
                </c:pt>
                <c:pt idx="1409">
                  <c:v>5.9423242487419703E-2</c:v>
                </c:pt>
                <c:pt idx="1410">
                  <c:v>5.9743324893563612E-2</c:v>
                </c:pt>
                <c:pt idx="1411">
                  <c:v>5.9994351066503269E-2</c:v>
                </c:pt>
                <c:pt idx="1412">
                  <c:v>6.0013847259072647E-2</c:v>
                </c:pt>
                <c:pt idx="1413">
                  <c:v>5.999515292899564E-2</c:v>
                </c:pt>
                <c:pt idx="1414">
                  <c:v>5.9971330377610758E-2</c:v>
                </c:pt>
                <c:pt idx="1415">
                  <c:v>5.9968678027207255E-2</c:v>
                </c:pt>
                <c:pt idx="1416">
                  <c:v>5.9951802102471134E-2</c:v>
                </c:pt>
                <c:pt idx="1417">
                  <c:v>5.9977778430145935E-2</c:v>
                </c:pt>
                <c:pt idx="1418">
                  <c:v>5.9974244162806001E-2</c:v>
                </c:pt>
                <c:pt idx="1419">
                  <c:v>5.9844799486211013E-2</c:v>
                </c:pt>
                <c:pt idx="1420">
                  <c:v>5.9569236417056672E-2</c:v>
                </c:pt>
                <c:pt idx="1421">
                  <c:v>5.9274364264834359E-2</c:v>
                </c:pt>
                <c:pt idx="1422">
                  <c:v>5.9096785247974869E-2</c:v>
                </c:pt>
                <c:pt idx="1423">
                  <c:v>5.8996230114455754E-2</c:v>
                </c:pt>
                <c:pt idx="1424">
                  <c:v>5.892356599095009E-2</c:v>
                </c:pt>
                <c:pt idx="1425">
                  <c:v>5.8821304484300951E-2</c:v>
                </c:pt>
                <c:pt idx="1426">
                  <c:v>5.8801981160130218E-2</c:v>
                </c:pt>
                <c:pt idx="1427">
                  <c:v>5.8744342378017268E-2</c:v>
                </c:pt>
                <c:pt idx="1428">
                  <c:v>5.8609456039541194E-2</c:v>
                </c:pt>
                <c:pt idx="1429">
                  <c:v>5.8457181824005139E-2</c:v>
                </c:pt>
                <c:pt idx="1430">
                  <c:v>5.8389394931477143E-2</c:v>
                </c:pt>
                <c:pt idx="1431">
                  <c:v>5.8221746123915334E-2</c:v>
                </c:pt>
                <c:pt idx="1432">
                  <c:v>5.807602852501919E-2</c:v>
                </c:pt>
                <c:pt idx="1433">
                  <c:v>5.7973303515635427E-2</c:v>
                </c:pt>
                <c:pt idx="1434">
                  <c:v>5.7991774409768694E-2</c:v>
                </c:pt>
                <c:pt idx="1435">
                  <c:v>5.8086733575530673E-2</c:v>
                </c:pt>
                <c:pt idx="1436">
                  <c:v>5.8080516562718537E-2</c:v>
                </c:pt>
                <c:pt idx="1437">
                  <c:v>5.8180756699255959E-2</c:v>
                </c:pt>
                <c:pt idx="1438">
                  <c:v>5.8368665036378227E-2</c:v>
                </c:pt>
                <c:pt idx="1439">
                  <c:v>5.8396887109154132E-2</c:v>
                </c:pt>
                <c:pt idx="1440">
                  <c:v>5.8382646676166355E-2</c:v>
                </c:pt>
                <c:pt idx="1441">
                  <c:v>5.8382169502787323E-2</c:v>
                </c:pt>
                <c:pt idx="1442">
                  <c:v>5.8386468286632916E-2</c:v>
                </c:pt>
                <c:pt idx="1443">
                  <c:v>5.8376067939639537E-2</c:v>
                </c:pt>
                <c:pt idx="1444">
                  <c:v>5.8280746870359029E-2</c:v>
                </c:pt>
                <c:pt idx="1445">
                  <c:v>5.8246315417142785E-2</c:v>
                </c:pt>
                <c:pt idx="1446">
                  <c:v>5.8214771039397595E-2</c:v>
                </c:pt>
                <c:pt idx="1447">
                  <c:v>5.791414131295209E-2</c:v>
                </c:pt>
                <c:pt idx="1448">
                  <c:v>5.7592128096713241E-2</c:v>
                </c:pt>
                <c:pt idx="1449">
                  <c:v>5.7414657037730008E-2</c:v>
                </c:pt>
                <c:pt idx="1450">
                  <c:v>5.7431158797225684E-2</c:v>
                </c:pt>
                <c:pt idx="1451">
                  <c:v>5.7492785671465159E-2</c:v>
                </c:pt>
                <c:pt idx="1452">
                  <c:v>5.7599656395764753E-2</c:v>
                </c:pt>
                <c:pt idx="1453">
                  <c:v>5.7700370271483503E-2</c:v>
                </c:pt>
                <c:pt idx="1454">
                  <c:v>5.7819372391498113E-2</c:v>
                </c:pt>
                <c:pt idx="1455">
                  <c:v>5.7868842904764392E-2</c:v>
                </c:pt>
                <c:pt idx="1456">
                  <c:v>5.7968537920156216E-2</c:v>
                </c:pt>
                <c:pt idx="1457">
                  <c:v>5.799056899507516E-2</c:v>
                </c:pt>
                <c:pt idx="1458">
                  <c:v>5.8015665423328769E-2</c:v>
                </c:pt>
                <c:pt idx="1459">
                  <c:v>5.8080572038993597E-2</c:v>
                </c:pt>
                <c:pt idx="1460">
                  <c:v>5.8183873063176801E-2</c:v>
                </c:pt>
                <c:pt idx="1461">
                  <c:v>5.8158378909146463E-2</c:v>
                </c:pt>
                <c:pt idx="1462">
                  <c:v>5.8203012809880009E-2</c:v>
                </c:pt>
                <c:pt idx="1463">
                  <c:v>5.8184459235443915E-2</c:v>
                </c:pt>
                <c:pt idx="1464">
                  <c:v>5.8179630676385971E-2</c:v>
                </c:pt>
                <c:pt idx="1465">
                  <c:v>5.8182283570487221E-2</c:v>
                </c:pt>
                <c:pt idx="1466">
                  <c:v>5.8181008256632458E-2</c:v>
                </c:pt>
                <c:pt idx="1467">
                  <c:v>5.8246061935078294E-2</c:v>
                </c:pt>
                <c:pt idx="1468">
                  <c:v>5.8483154641344327E-2</c:v>
                </c:pt>
                <c:pt idx="1469">
                  <c:v>5.8816041285966049E-2</c:v>
                </c:pt>
                <c:pt idx="1470">
                  <c:v>5.8841512956248045E-2</c:v>
                </c:pt>
                <c:pt idx="1471">
                  <c:v>5.8925769239395458E-2</c:v>
                </c:pt>
                <c:pt idx="1472">
                  <c:v>5.8924163873090178E-2</c:v>
                </c:pt>
                <c:pt idx="1473">
                  <c:v>5.8890159956290197E-2</c:v>
                </c:pt>
                <c:pt idx="1474">
                  <c:v>5.8755124489939789E-2</c:v>
                </c:pt>
                <c:pt idx="1475">
                  <c:v>5.8763448204471026E-2</c:v>
                </c:pt>
                <c:pt idx="1476">
                  <c:v>5.8794884241133646E-2</c:v>
                </c:pt>
                <c:pt idx="1477">
                  <c:v>5.8964398498951902E-2</c:v>
                </c:pt>
                <c:pt idx="1478">
                  <c:v>5.9005748701402579E-2</c:v>
                </c:pt>
                <c:pt idx="1479">
                  <c:v>5.9071946074356126E-2</c:v>
                </c:pt>
                <c:pt idx="1480">
                  <c:v>5.9107241530916232E-2</c:v>
                </c:pt>
                <c:pt idx="1481">
                  <c:v>5.9188328385748876E-2</c:v>
                </c:pt>
                <c:pt idx="1482">
                  <c:v>5.9003389060175271E-2</c:v>
                </c:pt>
                <c:pt idx="1483">
                  <c:v>5.894870319277995E-2</c:v>
                </c:pt>
                <c:pt idx="1484">
                  <c:v>5.8948127874844436E-2</c:v>
                </c:pt>
                <c:pt idx="1485">
                  <c:v>5.8957514579302192E-2</c:v>
                </c:pt>
                <c:pt idx="1486">
                  <c:v>5.8999381964485863E-2</c:v>
                </c:pt>
                <c:pt idx="1487">
                  <c:v>5.9139206183463681E-2</c:v>
                </c:pt>
                <c:pt idx="1488">
                  <c:v>5.9166401887975138E-2</c:v>
                </c:pt>
                <c:pt idx="1489">
                  <c:v>5.9217956281447291E-2</c:v>
                </c:pt>
                <c:pt idx="1490">
                  <c:v>5.9311012133712857E-2</c:v>
                </c:pt>
                <c:pt idx="1491">
                  <c:v>5.9483818724299906E-2</c:v>
                </c:pt>
                <c:pt idx="1492">
                  <c:v>5.9551131411682903E-2</c:v>
                </c:pt>
                <c:pt idx="1493">
                  <c:v>5.9551957392829778E-2</c:v>
                </c:pt>
                <c:pt idx="1494">
                  <c:v>5.9399058871526578E-2</c:v>
                </c:pt>
                <c:pt idx="1495">
                  <c:v>5.9307077857029163E-2</c:v>
                </c:pt>
                <c:pt idx="1496">
                  <c:v>5.926166706145599E-2</c:v>
                </c:pt>
                <c:pt idx="1497">
                  <c:v>5.9371091524329553E-2</c:v>
                </c:pt>
                <c:pt idx="1498">
                  <c:v>5.9501796409467581E-2</c:v>
                </c:pt>
                <c:pt idx="1499">
                  <c:v>5.9608438645692027E-2</c:v>
                </c:pt>
                <c:pt idx="1500">
                  <c:v>5.9745830180049198E-2</c:v>
                </c:pt>
                <c:pt idx="1501">
                  <c:v>5.9781210344374003E-2</c:v>
                </c:pt>
                <c:pt idx="1502">
                  <c:v>5.9769179145320504E-2</c:v>
                </c:pt>
                <c:pt idx="1503">
                  <c:v>5.9770529546220495E-2</c:v>
                </c:pt>
                <c:pt idx="1504">
                  <c:v>5.9777733916387625E-2</c:v>
                </c:pt>
                <c:pt idx="1505">
                  <c:v>5.9811451270564572E-2</c:v>
                </c:pt>
                <c:pt idx="1506">
                  <c:v>5.985785686919326E-2</c:v>
                </c:pt>
                <c:pt idx="1507">
                  <c:v>5.995676978838585E-2</c:v>
                </c:pt>
                <c:pt idx="1508">
                  <c:v>6.0127992495803424E-2</c:v>
                </c:pt>
                <c:pt idx="1509">
                  <c:v>6.0373344584728671E-2</c:v>
                </c:pt>
                <c:pt idx="1510">
                  <c:v>6.0565022132088635E-2</c:v>
                </c:pt>
                <c:pt idx="1511">
                  <c:v>6.0933884421652068E-2</c:v>
                </c:pt>
                <c:pt idx="1512">
                  <c:v>6.1010570899308093E-2</c:v>
                </c:pt>
                <c:pt idx="1513">
                  <c:v>6.1078690891435618E-2</c:v>
                </c:pt>
                <c:pt idx="1514">
                  <c:v>6.105008780951228E-2</c:v>
                </c:pt>
                <c:pt idx="1515">
                  <c:v>6.095496710055319E-2</c:v>
                </c:pt>
                <c:pt idx="1516">
                  <c:v>6.0874392930731019E-2</c:v>
                </c:pt>
                <c:pt idx="1517">
                  <c:v>6.0343022348057294E-2</c:v>
                </c:pt>
                <c:pt idx="1518">
                  <c:v>5.9825883498395294E-2</c:v>
                </c:pt>
                <c:pt idx="1519">
                  <c:v>5.935887187721256E-2</c:v>
                </c:pt>
                <c:pt idx="1520">
                  <c:v>5.911542342880953E-2</c:v>
                </c:pt>
                <c:pt idx="1521">
                  <c:v>5.8961368909482767E-2</c:v>
                </c:pt>
                <c:pt idx="1522">
                  <c:v>5.8739724176511174E-2</c:v>
                </c:pt>
                <c:pt idx="1523">
                  <c:v>5.8550801551853111E-2</c:v>
                </c:pt>
                <c:pt idx="1524">
                  <c:v>5.8370631470019946E-2</c:v>
                </c:pt>
                <c:pt idx="1525">
                  <c:v>5.8257926363485965E-2</c:v>
                </c:pt>
                <c:pt idx="1526">
                  <c:v>5.8216514292498266E-2</c:v>
                </c:pt>
                <c:pt idx="1527">
                  <c:v>5.8209514139972864E-2</c:v>
                </c:pt>
                <c:pt idx="1528">
                  <c:v>5.8268038930790973E-2</c:v>
                </c:pt>
                <c:pt idx="1529">
                  <c:v>5.8313036932275339E-2</c:v>
                </c:pt>
                <c:pt idx="1530">
                  <c:v>5.8306244453809566E-2</c:v>
                </c:pt>
                <c:pt idx="1531">
                  <c:v>5.8469624578342691E-2</c:v>
                </c:pt>
                <c:pt idx="1532">
                  <c:v>5.8583190245493959E-2</c:v>
                </c:pt>
                <c:pt idx="1533">
                  <c:v>5.8805619569425725E-2</c:v>
                </c:pt>
                <c:pt idx="1534">
                  <c:v>5.8978171801727819E-2</c:v>
                </c:pt>
                <c:pt idx="1535">
                  <c:v>5.9069013814284227E-2</c:v>
                </c:pt>
                <c:pt idx="1536">
                  <c:v>5.9164748652271948E-2</c:v>
                </c:pt>
                <c:pt idx="1537">
                  <c:v>5.9060647394781382E-2</c:v>
                </c:pt>
                <c:pt idx="1538">
                  <c:v>5.9051588808627035E-2</c:v>
                </c:pt>
                <c:pt idx="1539">
                  <c:v>5.9119073137606774E-2</c:v>
                </c:pt>
                <c:pt idx="1540">
                  <c:v>5.9151536027161195E-2</c:v>
                </c:pt>
                <c:pt idx="1541">
                  <c:v>5.9156737605278703E-2</c:v>
                </c:pt>
                <c:pt idx="1542">
                  <c:v>5.9240851713312094E-2</c:v>
                </c:pt>
                <c:pt idx="1543">
                  <c:v>5.932966374165035E-2</c:v>
                </c:pt>
                <c:pt idx="1544">
                  <c:v>5.9479899016355524E-2</c:v>
                </c:pt>
                <c:pt idx="1545">
                  <c:v>5.9565765385559223E-2</c:v>
                </c:pt>
                <c:pt idx="1546">
                  <c:v>5.9573853877007192E-2</c:v>
                </c:pt>
                <c:pt idx="1547">
                  <c:v>5.9581285587876079E-2</c:v>
                </c:pt>
                <c:pt idx="1548">
                  <c:v>5.958708482767798E-2</c:v>
                </c:pt>
                <c:pt idx="1549">
                  <c:v>5.9682382274178013E-2</c:v>
                </c:pt>
                <c:pt idx="1550">
                  <c:v>5.9963397921718974E-2</c:v>
                </c:pt>
                <c:pt idx="1551">
                  <c:v>6.0017518992068163E-2</c:v>
                </c:pt>
                <c:pt idx="1552">
                  <c:v>6.0100491421894102E-2</c:v>
                </c:pt>
                <c:pt idx="1553">
                  <c:v>6.0111222023029931E-2</c:v>
                </c:pt>
                <c:pt idx="1554">
                  <c:v>6.0138352801755023E-2</c:v>
                </c:pt>
                <c:pt idx="1555">
                  <c:v>6.0138422214094558E-2</c:v>
                </c:pt>
                <c:pt idx="1556">
                  <c:v>6.0127580677479642E-2</c:v>
                </c:pt>
                <c:pt idx="1557">
                  <c:v>6.005566316702704E-2</c:v>
                </c:pt>
                <c:pt idx="1558">
                  <c:v>5.982428729340037E-2</c:v>
                </c:pt>
                <c:pt idx="1559">
                  <c:v>5.9800208563417161E-2</c:v>
                </c:pt>
                <c:pt idx="1560">
                  <c:v>5.9793884426478115E-2</c:v>
                </c:pt>
                <c:pt idx="1561">
                  <c:v>5.9801043130002202E-2</c:v>
                </c:pt>
                <c:pt idx="1562">
                  <c:v>5.9814798050470498E-2</c:v>
                </c:pt>
                <c:pt idx="1563">
                  <c:v>5.9852251403000795E-2</c:v>
                </c:pt>
                <c:pt idx="1564">
                  <c:v>5.9897231886922364E-2</c:v>
                </c:pt>
                <c:pt idx="1565">
                  <c:v>5.9868054849976753E-2</c:v>
                </c:pt>
                <c:pt idx="1566">
                  <c:v>5.9872420004005854E-2</c:v>
                </c:pt>
                <c:pt idx="1567">
                  <c:v>5.9908062239009713E-2</c:v>
                </c:pt>
                <c:pt idx="1568">
                  <c:v>5.9913683218033857E-2</c:v>
                </c:pt>
                <c:pt idx="1569">
                  <c:v>5.9904459770786692E-2</c:v>
                </c:pt>
                <c:pt idx="1570">
                  <c:v>5.990402309325122E-2</c:v>
                </c:pt>
                <c:pt idx="1571">
                  <c:v>5.9899558189286217E-2</c:v>
                </c:pt>
                <c:pt idx="1572">
                  <c:v>5.9844288466680377E-2</c:v>
                </c:pt>
                <c:pt idx="1573">
                  <c:v>5.9883311796508465E-2</c:v>
                </c:pt>
                <c:pt idx="1574">
                  <c:v>5.9881932900575287E-2</c:v>
                </c:pt>
                <c:pt idx="1575">
                  <c:v>5.9892659447500315E-2</c:v>
                </c:pt>
                <c:pt idx="1576">
                  <c:v>5.9883069862972496E-2</c:v>
                </c:pt>
                <c:pt idx="1577">
                  <c:v>5.9912102102126143E-2</c:v>
                </c:pt>
                <c:pt idx="1578">
                  <c:v>6.0178853554124119E-2</c:v>
                </c:pt>
                <c:pt idx="1579">
                  <c:v>6.0183715707575129E-2</c:v>
                </c:pt>
                <c:pt idx="1580">
                  <c:v>6.0054635875821716E-2</c:v>
                </c:pt>
                <c:pt idx="1581">
                  <c:v>6.0039068970231008E-2</c:v>
                </c:pt>
                <c:pt idx="1582">
                  <c:v>6.0052764804919674E-2</c:v>
                </c:pt>
                <c:pt idx="1583">
                  <c:v>6.0050424723985703E-2</c:v>
                </c:pt>
                <c:pt idx="1584">
                  <c:v>5.9964875843970131E-2</c:v>
                </c:pt>
                <c:pt idx="1585">
                  <c:v>5.988567583244582E-2</c:v>
                </c:pt>
                <c:pt idx="1586">
                  <c:v>5.9802067701882004E-2</c:v>
                </c:pt>
                <c:pt idx="1587">
                  <c:v>5.9738702025972985E-2</c:v>
                </c:pt>
                <c:pt idx="1588">
                  <c:v>5.9709942482652552E-2</c:v>
                </c:pt>
                <c:pt idx="1589">
                  <c:v>5.9770874775168091E-2</c:v>
                </c:pt>
                <c:pt idx="1590">
                  <c:v>5.9782771545769366E-2</c:v>
                </c:pt>
                <c:pt idx="1591">
                  <c:v>5.9718361396317268E-2</c:v>
                </c:pt>
                <c:pt idx="1592">
                  <c:v>5.9693900835869264E-2</c:v>
                </c:pt>
                <c:pt idx="1593">
                  <c:v>5.962326210104478E-2</c:v>
                </c:pt>
                <c:pt idx="1594">
                  <c:v>5.9567485570049566E-2</c:v>
                </c:pt>
                <c:pt idx="1595">
                  <c:v>5.9541256248197838E-2</c:v>
                </c:pt>
                <c:pt idx="1596">
                  <c:v>5.95818814885802E-2</c:v>
                </c:pt>
                <c:pt idx="1597">
                  <c:v>5.961731304251728E-2</c:v>
                </c:pt>
                <c:pt idx="1598">
                  <c:v>5.9560082435393159E-2</c:v>
                </c:pt>
                <c:pt idx="1599">
                  <c:v>5.9694936006108937E-2</c:v>
                </c:pt>
                <c:pt idx="1600">
                  <c:v>5.996898772418905E-2</c:v>
                </c:pt>
                <c:pt idx="1601">
                  <c:v>5.9998834330177414E-2</c:v>
                </c:pt>
                <c:pt idx="1602">
                  <c:v>6.0091212289843432E-2</c:v>
                </c:pt>
                <c:pt idx="1603">
                  <c:v>6.0257266704458919E-2</c:v>
                </c:pt>
                <c:pt idx="1604">
                  <c:v>6.0352643046182881E-2</c:v>
                </c:pt>
                <c:pt idx="1605">
                  <c:v>6.0408680708692333E-2</c:v>
                </c:pt>
                <c:pt idx="1606">
                  <c:v>6.0354163261515589E-2</c:v>
                </c:pt>
                <c:pt idx="1607">
                  <c:v>6.0400807366178595E-2</c:v>
                </c:pt>
                <c:pt idx="1608">
                  <c:v>6.0487561157160925E-2</c:v>
                </c:pt>
                <c:pt idx="1609">
                  <c:v>6.0719260771706356E-2</c:v>
                </c:pt>
                <c:pt idx="1610">
                  <c:v>6.1002820007045752E-2</c:v>
                </c:pt>
                <c:pt idx="1611">
                  <c:v>6.1083895262491528E-2</c:v>
                </c:pt>
                <c:pt idx="1612">
                  <c:v>6.1216045428265004E-2</c:v>
                </c:pt>
                <c:pt idx="1613">
                  <c:v>6.1281213638792194E-2</c:v>
                </c:pt>
                <c:pt idx="1614">
                  <c:v>6.1324367206611913E-2</c:v>
                </c:pt>
                <c:pt idx="1615">
                  <c:v>6.1382892719662165E-2</c:v>
                </c:pt>
                <c:pt idx="1616">
                  <c:v>6.1401599251182305E-2</c:v>
                </c:pt>
                <c:pt idx="1617">
                  <c:v>6.1405967130523882E-2</c:v>
                </c:pt>
                <c:pt idx="1618">
                  <c:v>6.0982278677779819E-2</c:v>
                </c:pt>
                <c:pt idx="1619">
                  <c:v>6.0758092740277395E-2</c:v>
                </c:pt>
                <c:pt idx="1620">
                  <c:v>6.0579483239334826E-2</c:v>
                </c:pt>
                <c:pt idx="1621">
                  <c:v>6.0561098976175336E-2</c:v>
                </c:pt>
                <c:pt idx="1622">
                  <c:v>6.0564052094924624E-2</c:v>
                </c:pt>
                <c:pt idx="1623">
                  <c:v>6.0555777566500352E-2</c:v>
                </c:pt>
                <c:pt idx="1624">
                  <c:v>6.0495082336737074E-2</c:v>
                </c:pt>
                <c:pt idx="1625">
                  <c:v>6.0480087202140008E-2</c:v>
                </c:pt>
                <c:pt idx="1626">
                  <c:v>6.0556108082976304E-2</c:v>
                </c:pt>
                <c:pt idx="1627">
                  <c:v>6.0502972940370679E-2</c:v>
                </c:pt>
                <c:pt idx="1628">
                  <c:v>6.0485052400931515E-2</c:v>
                </c:pt>
                <c:pt idx="1629">
                  <c:v>6.0407895491683614E-2</c:v>
                </c:pt>
                <c:pt idx="1630">
                  <c:v>6.0374210923026979E-2</c:v>
                </c:pt>
                <c:pt idx="1631">
                  <c:v>6.0350127460297831E-2</c:v>
                </c:pt>
                <c:pt idx="1632">
                  <c:v>6.0392215798505573E-2</c:v>
                </c:pt>
                <c:pt idx="1633">
                  <c:v>6.0473853869098267E-2</c:v>
                </c:pt>
                <c:pt idx="1634">
                  <c:v>6.0544201152453576E-2</c:v>
                </c:pt>
                <c:pt idx="1635">
                  <c:v>6.0610130788400142E-2</c:v>
                </c:pt>
                <c:pt idx="1636">
                  <c:v>6.084621180033583E-2</c:v>
                </c:pt>
                <c:pt idx="1637">
                  <c:v>6.1152846506205449E-2</c:v>
                </c:pt>
                <c:pt idx="1638">
                  <c:v>6.107574285795709E-2</c:v>
                </c:pt>
                <c:pt idx="1639">
                  <c:v>6.091377959632379E-2</c:v>
                </c:pt>
                <c:pt idx="1640">
                  <c:v>6.088169123291888E-2</c:v>
                </c:pt>
                <c:pt idx="1641">
                  <c:v>6.0780877656326261E-2</c:v>
                </c:pt>
                <c:pt idx="1642">
                  <c:v>6.0693919305103157E-2</c:v>
                </c:pt>
                <c:pt idx="1643">
                  <c:v>6.0680966815517094E-2</c:v>
                </c:pt>
                <c:pt idx="1644">
                  <c:v>6.0700681354340154E-2</c:v>
                </c:pt>
                <c:pt idx="1645">
                  <c:v>6.0672072914849697E-2</c:v>
                </c:pt>
                <c:pt idx="1646">
                  <c:v>6.0669485195547261E-2</c:v>
                </c:pt>
                <c:pt idx="1647">
                  <c:v>6.0721506541876441E-2</c:v>
                </c:pt>
                <c:pt idx="1648">
                  <c:v>6.0737810751691872E-2</c:v>
                </c:pt>
                <c:pt idx="1649">
                  <c:v>6.0865023110193983E-2</c:v>
                </c:pt>
                <c:pt idx="1650">
                  <c:v>6.0966182219690059E-2</c:v>
                </c:pt>
                <c:pt idx="1651">
                  <c:v>6.1071787093795432E-2</c:v>
                </c:pt>
                <c:pt idx="1652">
                  <c:v>6.1184652593075498E-2</c:v>
                </c:pt>
                <c:pt idx="1653">
                  <c:v>6.1281474514029537E-2</c:v>
                </c:pt>
                <c:pt idx="1654">
                  <c:v>6.1331986066746086E-2</c:v>
                </c:pt>
                <c:pt idx="1655">
                  <c:v>6.1199861991021925E-2</c:v>
                </c:pt>
                <c:pt idx="1656">
                  <c:v>6.1152181561438118E-2</c:v>
                </c:pt>
                <c:pt idx="1657">
                  <c:v>6.1320233265861133E-2</c:v>
                </c:pt>
                <c:pt idx="1658">
                  <c:v>6.1231706974459031E-2</c:v>
                </c:pt>
                <c:pt idx="1659">
                  <c:v>6.1204473675082471E-2</c:v>
                </c:pt>
                <c:pt idx="1660">
                  <c:v>6.1172422315640781E-2</c:v>
                </c:pt>
                <c:pt idx="1661">
                  <c:v>6.0915632703789177E-2</c:v>
                </c:pt>
                <c:pt idx="1662">
                  <c:v>6.0759333263246E-2</c:v>
                </c:pt>
                <c:pt idx="1663">
                  <c:v>6.0766172874971484E-2</c:v>
                </c:pt>
                <c:pt idx="1664">
                  <c:v>6.0657680343231178E-2</c:v>
                </c:pt>
                <c:pt idx="1665">
                  <c:v>6.0495970644341895E-2</c:v>
                </c:pt>
                <c:pt idx="1666">
                  <c:v>6.0258887556115359E-2</c:v>
                </c:pt>
                <c:pt idx="1667">
                  <c:v>6.0169448838073299E-2</c:v>
                </c:pt>
                <c:pt idx="1668">
                  <c:v>6.0137740540440687E-2</c:v>
                </c:pt>
                <c:pt idx="1669">
                  <c:v>6.0012183838581409E-2</c:v>
                </c:pt>
                <c:pt idx="1670">
                  <c:v>5.9983528823374446E-2</c:v>
                </c:pt>
                <c:pt idx="1671">
                  <c:v>5.9995063006959705E-2</c:v>
                </c:pt>
                <c:pt idx="1672">
                  <c:v>6.0132804063413134E-2</c:v>
                </c:pt>
                <c:pt idx="1673">
                  <c:v>6.0132815117101238E-2</c:v>
                </c:pt>
                <c:pt idx="1674">
                  <c:v>6.0137183608704368E-2</c:v>
                </c:pt>
                <c:pt idx="1675">
                  <c:v>6.0145864581912727E-2</c:v>
                </c:pt>
                <c:pt idx="1676">
                  <c:v>6.0105474843952122E-2</c:v>
                </c:pt>
                <c:pt idx="1677">
                  <c:v>6.0056132593138481E-2</c:v>
                </c:pt>
                <c:pt idx="1678">
                  <c:v>6.0011089058512213E-2</c:v>
                </c:pt>
                <c:pt idx="1679">
                  <c:v>5.9947603157023674E-2</c:v>
                </c:pt>
                <c:pt idx="1680">
                  <c:v>6.0269877861569746E-2</c:v>
                </c:pt>
                <c:pt idx="1681">
                  <c:v>6.0193485223866174E-2</c:v>
                </c:pt>
                <c:pt idx="1682">
                  <c:v>5.9970148372838997E-2</c:v>
                </c:pt>
                <c:pt idx="1683">
                  <c:v>5.9834441649850328E-2</c:v>
                </c:pt>
                <c:pt idx="1684">
                  <c:v>5.9692557611900739E-2</c:v>
                </c:pt>
                <c:pt idx="1685">
                  <c:v>5.9665303343758545E-2</c:v>
                </c:pt>
                <c:pt idx="1686">
                  <c:v>5.9711574211967287E-2</c:v>
                </c:pt>
                <c:pt idx="1687">
                  <c:v>5.9712151208163873E-2</c:v>
                </c:pt>
                <c:pt idx="1688">
                  <c:v>5.9665274273046902E-2</c:v>
                </c:pt>
                <c:pt idx="1689">
                  <c:v>5.9677965101992754E-2</c:v>
                </c:pt>
                <c:pt idx="1690">
                  <c:v>5.9651973344122013E-2</c:v>
                </c:pt>
                <c:pt idx="1691">
                  <c:v>5.9564546628859232E-2</c:v>
                </c:pt>
                <c:pt idx="1692">
                  <c:v>5.9450774766432783E-2</c:v>
                </c:pt>
                <c:pt idx="1693">
                  <c:v>5.9351876737720993E-2</c:v>
                </c:pt>
                <c:pt idx="1694">
                  <c:v>5.8819578775907738E-2</c:v>
                </c:pt>
                <c:pt idx="1695">
                  <c:v>5.8529266113266656E-2</c:v>
                </c:pt>
                <c:pt idx="1696">
                  <c:v>5.8382824191976067E-2</c:v>
                </c:pt>
                <c:pt idx="1697">
                  <c:v>5.837606094717699E-2</c:v>
                </c:pt>
                <c:pt idx="1698">
                  <c:v>5.8341202012858438E-2</c:v>
                </c:pt>
                <c:pt idx="1699">
                  <c:v>5.8314307394119178E-2</c:v>
                </c:pt>
                <c:pt idx="1700">
                  <c:v>5.8336029883520303E-2</c:v>
                </c:pt>
                <c:pt idx="1701">
                  <c:v>5.8474399233571402E-2</c:v>
                </c:pt>
                <c:pt idx="1702">
                  <c:v>5.873226377297245E-2</c:v>
                </c:pt>
                <c:pt idx="1703">
                  <c:v>5.9179879777171748E-2</c:v>
                </c:pt>
                <c:pt idx="1704">
                  <c:v>5.9626810114903381E-2</c:v>
                </c:pt>
                <c:pt idx="1705">
                  <c:v>5.9983396594976764E-2</c:v>
                </c:pt>
                <c:pt idx="1706">
                  <c:v>6.0183582871392638E-2</c:v>
                </c:pt>
                <c:pt idx="1707">
                  <c:v>6.0466239497235313E-2</c:v>
                </c:pt>
                <c:pt idx="1708">
                  <c:v>6.0984233774578123E-2</c:v>
                </c:pt>
                <c:pt idx="1709">
                  <c:v>6.1520092833647587E-2</c:v>
                </c:pt>
                <c:pt idx="1710">
                  <c:v>6.170544454553574E-2</c:v>
                </c:pt>
                <c:pt idx="1711">
                  <c:v>6.1815626509816118E-2</c:v>
                </c:pt>
                <c:pt idx="1712">
                  <c:v>6.1880540192159356E-2</c:v>
                </c:pt>
                <c:pt idx="1713">
                  <c:v>6.1942925312674951E-2</c:v>
                </c:pt>
                <c:pt idx="1714">
                  <c:v>6.1998499419498809E-2</c:v>
                </c:pt>
                <c:pt idx="1715">
                  <c:v>6.2010993378582568E-2</c:v>
                </c:pt>
                <c:pt idx="1716">
                  <c:v>6.201817374364204E-2</c:v>
                </c:pt>
                <c:pt idx="1717">
                  <c:v>6.2035591254195777E-2</c:v>
                </c:pt>
                <c:pt idx="1718">
                  <c:v>6.2034922746842934E-2</c:v>
                </c:pt>
                <c:pt idx="1719">
                  <c:v>6.2086242785313633E-2</c:v>
                </c:pt>
                <c:pt idx="1720">
                  <c:v>6.2087501480633363E-2</c:v>
                </c:pt>
                <c:pt idx="1721">
                  <c:v>6.2060301553036101E-2</c:v>
                </c:pt>
                <c:pt idx="1722">
                  <c:v>6.1964047309705853E-2</c:v>
                </c:pt>
                <c:pt idx="1723">
                  <c:v>6.1925917628411098E-2</c:v>
                </c:pt>
                <c:pt idx="1724">
                  <c:v>6.1884141178132526E-2</c:v>
                </c:pt>
                <c:pt idx="1725">
                  <c:v>6.1839737444366466E-2</c:v>
                </c:pt>
                <c:pt idx="1726">
                  <c:v>6.1784744254173705E-2</c:v>
                </c:pt>
                <c:pt idx="1727">
                  <c:v>6.1749431404356438E-2</c:v>
                </c:pt>
                <c:pt idx="1728">
                  <c:v>6.1743362399381135E-2</c:v>
                </c:pt>
                <c:pt idx="1729">
                  <c:v>6.1634041195608301E-2</c:v>
                </c:pt>
                <c:pt idx="1730">
                  <c:v>6.1493755690856411E-2</c:v>
                </c:pt>
                <c:pt idx="1731">
                  <c:v>6.1349453720313162E-2</c:v>
                </c:pt>
                <c:pt idx="1732">
                  <c:v>6.1029315576011295E-2</c:v>
                </c:pt>
                <c:pt idx="1733">
                  <c:v>6.074090333085469E-2</c:v>
                </c:pt>
                <c:pt idx="1734">
                  <c:v>6.0598202239364463E-2</c:v>
                </c:pt>
                <c:pt idx="1735">
                  <c:v>6.0523298465199049E-2</c:v>
                </c:pt>
                <c:pt idx="1736">
                  <c:v>6.0432028790396525E-2</c:v>
                </c:pt>
                <c:pt idx="1737">
                  <c:v>6.0310184536054884E-2</c:v>
                </c:pt>
                <c:pt idx="1738">
                  <c:v>6.018575658719183E-2</c:v>
                </c:pt>
                <c:pt idx="1739">
                  <c:v>6.0156308384075277E-2</c:v>
                </c:pt>
                <c:pt idx="1740">
                  <c:v>6.0165271629193245E-2</c:v>
                </c:pt>
                <c:pt idx="1741">
                  <c:v>6.0088232366532386E-2</c:v>
                </c:pt>
                <c:pt idx="1742">
                  <c:v>5.9954235216052539E-2</c:v>
                </c:pt>
                <c:pt idx="1743">
                  <c:v>5.9871822572999583E-2</c:v>
                </c:pt>
                <c:pt idx="1744">
                  <c:v>5.9806142597781158E-2</c:v>
                </c:pt>
                <c:pt idx="1745">
                  <c:v>5.9768870638139737E-2</c:v>
                </c:pt>
                <c:pt idx="1746">
                  <c:v>5.970743567436345E-2</c:v>
                </c:pt>
                <c:pt idx="1747">
                  <c:v>5.9830038074906014E-2</c:v>
                </c:pt>
                <c:pt idx="1748">
                  <c:v>5.9909453948348054E-2</c:v>
                </c:pt>
                <c:pt idx="1749">
                  <c:v>5.9829448665416021E-2</c:v>
                </c:pt>
                <c:pt idx="1750">
                  <c:v>5.969483885532717E-2</c:v>
                </c:pt>
                <c:pt idx="1751">
                  <c:v>5.9491286476975977E-2</c:v>
                </c:pt>
                <c:pt idx="1752">
                  <c:v>5.912099760298218E-2</c:v>
                </c:pt>
                <c:pt idx="1753">
                  <c:v>5.8991433086959942E-2</c:v>
                </c:pt>
                <c:pt idx="1754">
                  <c:v>5.8923876651314745E-2</c:v>
                </c:pt>
                <c:pt idx="1755">
                  <c:v>5.8945072708226576E-2</c:v>
                </c:pt>
                <c:pt idx="1756">
                  <c:v>5.897831488825455E-2</c:v>
                </c:pt>
                <c:pt idx="1757">
                  <c:v>5.8948486492636419E-2</c:v>
                </c:pt>
                <c:pt idx="1758">
                  <c:v>5.88648335954087E-2</c:v>
                </c:pt>
                <c:pt idx="1759">
                  <c:v>5.8571950180231716E-2</c:v>
                </c:pt>
                <c:pt idx="1760">
                  <c:v>5.8016294034172008E-2</c:v>
                </c:pt>
                <c:pt idx="1761">
                  <c:v>5.7809895512874777E-2</c:v>
                </c:pt>
                <c:pt idx="1762">
                  <c:v>5.7447099845651425E-2</c:v>
                </c:pt>
                <c:pt idx="1763">
                  <c:v>5.6722376654703796E-2</c:v>
                </c:pt>
                <c:pt idx="1764">
                  <c:v>5.6244283782107593E-2</c:v>
                </c:pt>
                <c:pt idx="1765">
                  <c:v>5.569510548054285E-2</c:v>
                </c:pt>
                <c:pt idx="1766">
                  <c:v>5.5149917691098699E-2</c:v>
                </c:pt>
                <c:pt idx="1767">
                  <c:v>5.4657954684671273E-2</c:v>
                </c:pt>
                <c:pt idx="1768">
                  <c:v>5.4280509621283682E-2</c:v>
                </c:pt>
                <c:pt idx="1769">
                  <c:v>5.4108552767241365E-2</c:v>
                </c:pt>
                <c:pt idx="1770">
                  <c:v>5.3857494380362345E-2</c:v>
                </c:pt>
                <c:pt idx="1771">
                  <c:v>5.363967318445536E-2</c:v>
                </c:pt>
                <c:pt idx="1772">
                  <c:v>5.3486854093229341E-2</c:v>
                </c:pt>
                <c:pt idx="1773">
                  <c:v>5.3514539175465156E-2</c:v>
                </c:pt>
                <c:pt idx="1774">
                  <c:v>5.3588166021009347E-2</c:v>
                </c:pt>
                <c:pt idx="1775">
                  <c:v>5.3808150206766617E-2</c:v>
                </c:pt>
                <c:pt idx="1776">
                  <c:v>5.414848189649514E-2</c:v>
                </c:pt>
                <c:pt idx="1777">
                  <c:v>5.4525791156451037E-2</c:v>
                </c:pt>
                <c:pt idx="1778">
                  <c:v>5.4918130064310122E-2</c:v>
                </c:pt>
                <c:pt idx="1779">
                  <c:v>5.5111837232228289E-2</c:v>
                </c:pt>
                <c:pt idx="1780">
                  <c:v>5.5174318462297936E-2</c:v>
                </c:pt>
                <c:pt idx="1781">
                  <c:v>5.5444812115102125E-2</c:v>
                </c:pt>
                <c:pt idx="1782">
                  <c:v>5.5526685466093503E-2</c:v>
                </c:pt>
                <c:pt idx="1783">
                  <c:v>5.5329426462270126E-2</c:v>
                </c:pt>
                <c:pt idx="1784">
                  <c:v>5.5250500196999376E-2</c:v>
                </c:pt>
                <c:pt idx="1785">
                  <c:v>5.5168579248556719E-2</c:v>
                </c:pt>
                <c:pt idx="1786">
                  <c:v>5.5091939363007006E-2</c:v>
                </c:pt>
                <c:pt idx="1787">
                  <c:v>5.4992214666791113E-2</c:v>
                </c:pt>
                <c:pt idx="1788">
                  <c:v>5.4683533090941053E-2</c:v>
                </c:pt>
                <c:pt idx="1789">
                  <c:v>5.4524151169067482E-2</c:v>
                </c:pt>
                <c:pt idx="1790">
                  <c:v>5.4203702670199944E-2</c:v>
                </c:pt>
                <c:pt idx="1791">
                  <c:v>5.3872274872319999E-2</c:v>
                </c:pt>
                <c:pt idx="1792">
                  <c:v>5.3644819169409393E-2</c:v>
                </c:pt>
                <c:pt idx="1793">
                  <c:v>5.3379424859006527E-2</c:v>
                </c:pt>
                <c:pt idx="1794">
                  <c:v>5.3112751849634897E-2</c:v>
                </c:pt>
                <c:pt idx="1795">
                  <c:v>5.3019912545907627E-2</c:v>
                </c:pt>
                <c:pt idx="1796">
                  <c:v>5.2967856135919394E-2</c:v>
                </c:pt>
                <c:pt idx="1797">
                  <c:v>5.2944414026502275E-2</c:v>
                </c:pt>
                <c:pt idx="1798">
                  <c:v>5.3166374351365731E-2</c:v>
                </c:pt>
                <c:pt idx="1799">
                  <c:v>5.3232939185518469E-2</c:v>
                </c:pt>
                <c:pt idx="1800">
                  <c:v>5.3493409601293486E-2</c:v>
                </c:pt>
                <c:pt idx="1801">
                  <c:v>5.3699200870047703E-2</c:v>
                </c:pt>
                <c:pt idx="1802">
                  <c:v>5.3813326377598461E-2</c:v>
                </c:pt>
                <c:pt idx="1803">
                  <c:v>5.3665422185872259E-2</c:v>
                </c:pt>
                <c:pt idx="1804">
                  <c:v>5.364175128997252E-2</c:v>
                </c:pt>
                <c:pt idx="1805">
                  <c:v>5.3533120260060983E-2</c:v>
                </c:pt>
                <c:pt idx="1806">
                  <c:v>5.3352928935133957E-2</c:v>
                </c:pt>
                <c:pt idx="1807">
                  <c:v>5.3277407049566239E-2</c:v>
                </c:pt>
                <c:pt idx="1808">
                  <c:v>5.3025955369275166E-2</c:v>
                </c:pt>
                <c:pt idx="1809">
                  <c:v>5.3011363318773694E-2</c:v>
                </c:pt>
                <c:pt idx="1810">
                  <c:v>5.2812161219528447E-2</c:v>
                </c:pt>
                <c:pt idx="1811">
                  <c:v>5.2789766905806085E-2</c:v>
                </c:pt>
                <c:pt idx="1812">
                  <c:v>5.2816292053425931E-2</c:v>
                </c:pt>
                <c:pt idx="1813">
                  <c:v>5.2713427889645614E-2</c:v>
                </c:pt>
                <c:pt idx="1814">
                  <c:v>5.2552373505583498E-2</c:v>
                </c:pt>
                <c:pt idx="1815">
                  <c:v>5.2409302876676805E-2</c:v>
                </c:pt>
                <c:pt idx="1816">
                  <c:v>5.2333098471041235E-2</c:v>
                </c:pt>
                <c:pt idx="1817">
                  <c:v>5.2080665897643784E-2</c:v>
                </c:pt>
                <c:pt idx="1818">
                  <c:v>5.1786278734883971E-2</c:v>
                </c:pt>
                <c:pt idx="1819">
                  <c:v>5.1643817440214707E-2</c:v>
                </c:pt>
                <c:pt idx="1820">
                  <c:v>5.1522838287401639E-2</c:v>
                </c:pt>
                <c:pt idx="1821">
                  <c:v>5.1500641004943733E-2</c:v>
                </c:pt>
                <c:pt idx="1822">
                  <c:v>5.1455058292451589E-2</c:v>
                </c:pt>
                <c:pt idx="1823">
                  <c:v>5.1558852983730717E-2</c:v>
                </c:pt>
                <c:pt idx="1824">
                  <c:v>5.1681558170267011E-2</c:v>
                </c:pt>
                <c:pt idx="1825">
                  <c:v>5.1901860708913124E-2</c:v>
                </c:pt>
                <c:pt idx="1826">
                  <c:v>5.2235765116375815E-2</c:v>
                </c:pt>
                <c:pt idx="1827">
                  <c:v>5.2515276191990215E-2</c:v>
                </c:pt>
                <c:pt idx="1828">
                  <c:v>5.2962548582345698E-2</c:v>
                </c:pt>
                <c:pt idx="1829">
                  <c:v>5.3393920742062582E-2</c:v>
                </c:pt>
                <c:pt idx="1830">
                  <c:v>5.4126139124707581E-2</c:v>
                </c:pt>
                <c:pt idx="1831">
                  <c:v>5.4659842284479739E-2</c:v>
                </c:pt>
                <c:pt idx="1832">
                  <c:v>5.5014002859161276E-2</c:v>
                </c:pt>
                <c:pt idx="1833">
                  <c:v>5.5041985488475227E-2</c:v>
                </c:pt>
                <c:pt idx="1834">
                  <c:v>5.4992257057648493E-2</c:v>
                </c:pt>
                <c:pt idx="1835">
                  <c:v>5.4980468443411874E-2</c:v>
                </c:pt>
                <c:pt idx="1836">
                  <c:v>5.485364626455267E-2</c:v>
                </c:pt>
                <c:pt idx="1837">
                  <c:v>5.4700756325347204E-2</c:v>
                </c:pt>
                <c:pt idx="1838">
                  <c:v>5.4656912170012492E-2</c:v>
                </c:pt>
                <c:pt idx="1839">
                  <c:v>5.4518603946139013E-2</c:v>
                </c:pt>
                <c:pt idx="1840">
                  <c:v>5.4375053078354732E-2</c:v>
                </c:pt>
                <c:pt idx="1841">
                  <c:v>5.4319572981427137E-2</c:v>
                </c:pt>
                <c:pt idx="1842">
                  <c:v>5.4376510734639755E-2</c:v>
                </c:pt>
                <c:pt idx="1843">
                  <c:v>5.4217231295006628E-2</c:v>
                </c:pt>
                <c:pt idx="1844">
                  <c:v>5.4094778432538571E-2</c:v>
                </c:pt>
                <c:pt idx="1845">
                  <c:v>5.4026878548525788E-2</c:v>
                </c:pt>
                <c:pt idx="1846">
                  <c:v>5.3956406106493743E-2</c:v>
                </c:pt>
                <c:pt idx="1847">
                  <c:v>5.3774117031573941E-2</c:v>
                </c:pt>
                <c:pt idx="1848">
                  <c:v>5.3748723430954645E-2</c:v>
                </c:pt>
                <c:pt idx="1849">
                  <c:v>5.3507190004099162E-2</c:v>
                </c:pt>
                <c:pt idx="1850">
                  <c:v>5.3338712206502513E-2</c:v>
                </c:pt>
                <c:pt idx="1851">
                  <c:v>5.3193806659583148E-2</c:v>
                </c:pt>
                <c:pt idx="1852">
                  <c:v>5.3161203849308711E-2</c:v>
                </c:pt>
                <c:pt idx="1853">
                  <c:v>5.3212789705889052E-2</c:v>
                </c:pt>
                <c:pt idx="1854">
                  <c:v>5.3174747888992645E-2</c:v>
                </c:pt>
                <c:pt idx="1855">
                  <c:v>5.3325347172112028E-2</c:v>
                </c:pt>
                <c:pt idx="1856">
                  <c:v>5.3328955815044425E-2</c:v>
                </c:pt>
                <c:pt idx="1857">
                  <c:v>5.3274987961790365E-2</c:v>
                </c:pt>
                <c:pt idx="1858">
                  <c:v>5.3182209902469066E-2</c:v>
                </c:pt>
                <c:pt idx="1859">
                  <c:v>5.3049446484335371E-2</c:v>
                </c:pt>
                <c:pt idx="1860">
                  <c:v>5.295889998466824E-2</c:v>
                </c:pt>
                <c:pt idx="1861">
                  <c:v>5.2926919999436189E-2</c:v>
                </c:pt>
                <c:pt idx="1862">
                  <c:v>5.2937982582781339E-2</c:v>
                </c:pt>
                <c:pt idx="1863">
                  <c:v>5.2948536660297758E-2</c:v>
                </c:pt>
                <c:pt idx="1864">
                  <c:v>5.2937797086091344E-2</c:v>
                </c:pt>
                <c:pt idx="1865">
                  <c:v>5.2867222990614984E-2</c:v>
                </c:pt>
                <c:pt idx="1866">
                  <c:v>5.2859470945165243E-2</c:v>
                </c:pt>
                <c:pt idx="1867">
                  <c:v>5.2894595138214699E-2</c:v>
                </c:pt>
                <c:pt idx="1868">
                  <c:v>5.2953626533796989E-2</c:v>
                </c:pt>
                <c:pt idx="1869">
                  <c:v>5.3137677038867848E-2</c:v>
                </c:pt>
                <c:pt idx="1870">
                  <c:v>5.3216089910817964E-2</c:v>
                </c:pt>
                <c:pt idx="1871">
                  <c:v>5.3477281050523115E-2</c:v>
                </c:pt>
                <c:pt idx="1872">
                  <c:v>5.3602493736151682E-2</c:v>
                </c:pt>
                <c:pt idx="1873">
                  <c:v>5.3585132399645984E-2</c:v>
                </c:pt>
                <c:pt idx="1874">
                  <c:v>5.377598233424373E-2</c:v>
                </c:pt>
                <c:pt idx="1875">
                  <c:v>5.380151375299503E-2</c:v>
                </c:pt>
                <c:pt idx="1876">
                  <c:v>5.3714882340835629E-2</c:v>
                </c:pt>
                <c:pt idx="1877">
                  <c:v>5.3730319728810677E-2</c:v>
                </c:pt>
                <c:pt idx="1878">
                  <c:v>5.3777241446447847E-2</c:v>
                </c:pt>
                <c:pt idx="1879">
                  <c:v>5.3710696844694081E-2</c:v>
                </c:pt>
                <c:pt idx="1880">
                  <c:v>5.3254902022453074E-2</c:v>
                </c:pt>
                <c:pt idx="1881">
                  <c:v>5.3111340569261742E-2</c:v>
                </c:pt>
                <c:pt idx="1882">
                  <c:v>5.3088706704613728E-2</c:v>
                </c:pt>
                <c:pt idx="1883">
                  <c:v>5.296746721445552E-2</c:v>
                </c:pt>
                <c:pt idx="1884">
                  <c:v>5.2934012394872117E-2</c:v>
                </c:pt>
                <c:pt idx="1885">
                  <c:v>5.3099500645945319E-2</c:v>
                </c:pt>
                <c:pt idx="1886">
                  <c:v>5.3182429639344032E-2</c:v>
                </c:pt>
                <c:pt idx="1887">
                  <c:v>5.3249486262753193E-2</c:v>
                </c:pt>
                <c:pt idx="1888">
                  <c:v>5.3355151061027332E-2</c:v>
                </c:pt>
                <c:pt idx="1889">
                  <c:v>5.3366489744646611E-2</c:v>
                </c:pt>
                <c:pt idx="1890">
                  <c:v>5.3631132025136946E-2</c:v>
                </c:pt>
                <c:pt idx="1891">
                  <c:v>5.3768558914179636E-2</c:v>
                </c:pt>
                <c:pt idx="1892">
                  <c:v>5.3862202372991816E-2</c:v>
                </c:pt>
                <c:pt idx="1893">
                  <c:v>5.4025519402798393E-2</c:v>
                </c:pt>
                <c:pt idx="1894">
                  <c:v>5.4026139056867636E-2</c:v>
                </c:pt>
                <c:pt idx="1895">
                  <c:v>5.4082856119909643E-2</c:v>
                </c:pt>
                <c:pt idx="1896">
                  <c:v>5.4356071659579445E-2</c:v>
                </c:pt>
                <c:pt idx="1897">
                  <c:v>5.4429907577196783E-2</c:v>
                </c:pt>
                <c:pt idx="1898">
                  <c:v>5.4500142774146471E-2</c:v>
                </c:pt>
                <c:pt idx="1899">
                  <c:v>5.4480005840968508E-2</c:v>
                </c:pt>
                <c:pt idx="1900">
                  <c:v>5.4595919935396288E-2</c:v>
                </c:pt>
                <c:pt idx="1901">
                  <c:v>5.4578361514332367E-2</c:v>
                </c:pt>
                <c:pt idx="1902">
                  <c:v>5.4404878702247764E-2</c:v>
                </c:pt>
                <c:pt idx="1903">
                  <c:v>5.4367541330992683E-2</c:v>
                </c:pt>
                <c:pt idx="1904">
                  <c:v>5.430289346678191E-2</c:v>
                </c:pt>
                <c:pt idx="1905">
                  <c:v>5.411311514745578E-2</c:v>
                </c:pt>
                <c:pt idx="1906">
                  <c:v>5.3827395343584064E-2</c:v>
                </c:pt>
                <c:pt idx="1907">
                  <c:v>5.3482607341337945E-2</c:v>
                </c:pt>
                <c:pt idx="1908">
                  <c:v>5.3215276072432371E-2</c:v>
                </c:pt>
                <c:pt idx="1909">
                  <c:v>5.3107273176031533E-2</c:v>
                </c:pt>
                <c:pt idx="1910">
                  <c:v>5.2928823388795808E-2</c:v>
                </c:pt>
                <c:pt idx="1911">
                  <c:v>5.2847033729919786E-2</c:v>
                </c:pt>
                <c:pt idx="1912">
                  <c:v>5.2739146463135662E-2</c:v>
                </c:pt>
                <c:pt idx="1913">
                  <c:v>5.2663874072063084E-2</c:v>
                </c:pt>
                <c:pt idx="1914">
                  <c:v>5.2615477427765553E-2</c:v>
                </c:pt>
                <c:pt idx="1915">
                  <c:v>5.2499449138783495E-2</c:v>
                </c:pt>
                <c:pt idx="1916">
                  <c:v>5.2476953375978089E-2</c:v>
                </c:pt>
                <c:pt idx="1917">
                  <c:v>5.2506983319665933E-2</c:v>
                </c:pt>
                <c:pt idx="1918">
                  <c:v>5.2539587378263738E-2</c:v>
                </c:pt>
                <c:pt idx="1919">
                  <c:v>5.2731620764600487E-2</c:v>
                </c:pt>
                <c:pt idx="1920">
                  <c:v>5.2849824263800013E-2</c:v>
                </c:pt>
                <c:pt idx="1921">
                  <c:v>5.2955568837926126E-2</c:v>
                </c:pt>
                <c:pt idx="1922">
                  <c:v>5.2921272510743023E-2</c:v>
                </c:pt>
                <c:pt idx="1923">
                  <c:v>5.3037361873699666E-2</c:v>
                </c:pt>
                <c:pt idx="1924">
                  <c:v>5.3139648298195785E-2</c:v>
                </c:pt>
                <c:pt idx="1925">
                  <c:v>5.315453729713332E-2</c:v>
                </c:pt>
                <c:pt idx="1926">
                  <c:v>5.304414896944238E-2</c:v>
                </c:pt>
                <c:pt idx="1927">
                  <c:v>5.3008398624390635E-2</c:v>
                </c:pt>
                <c:pt idx="1928">
                  <c:v>5.294232271120513E-2</c:v>
                </c:pt>
                <c:pt idx="1929">
                  <c:v>5.2723663786565039E-2</c:v>
                </c:pt>
                <c:pt idx="1930">
                  <c:v>5.244021591694531E-2</c:v>
                </c:pt>
                <c:pt idx="1931">
                  <c:v>5.2348837772030053E-2</c:v>
                </c:pt>
                <c:pt idx="1932">
                  <c:v>5.2300667690494879E-2</c:v>
                </c:pt>
                <c:pt idx="1933">
                  <c:v>5.2206987077021497E-2</c:v>
                </c:pt>
                <c:pt idx="1934">
                  <c:v>5.2221292408771047E-2</c:v>
                </c:pt>
                <c:pt idx="1935">
                  <c:v>5.2163330936137411E-2</c:v>
                </c:pt>
                <c:pt idx="1936">
                  <c:v>5.2166468250958886E-2</c:v>
                </c:pt>
                <c:pt idx="1937">
                  <c:v>5.2119682974817387E-2</c:v>
                </c:pt>
                <c:pt idx="1938">
                  <c:v>5.2124054164386813E-2</c:v>
                </c:pt>
                <c:pt idx="1939">
                  <c:v>5.2202087116351201E-2</c:v>
                </c:pt>
                <c:pt idx="1940">
                  <c:v>5.2236294095250838E-2</c:v>
                </c:pt>
                <c:pt idx="1941">
                  <c:v>5.2236658188436702E-2</c:v>
                </c:pt>
                <c:pt idx="1942">
                  <c:v>5.2231520547775336E-2</c:v>
                </c:pt>
                <c:pt idx="1943">
                  <c:v>5.2202602556897883E-2</c:v>
                </c:pt>
                <c:pt idx="1944">
                  <c:v>5.2188392217419922E-2</c:v>
                </c:pt>
                <c:pt idx="1945">
                  <c:v>5.2143031862319847E-2</c:v>
                </c:pt>
                <c:pt idx="1946">
                  <c:v>5.2097387920620207E-2</c:v>
                </c:pt>
                <c:pt idx="1947">
                  <c:v>5.2029749471790163E-2</c:v>
                </c:pt>
                <c:pt idx="1948">
                  <c:v>5.1957202741179882E-2</c:v>
                </c:pt>
                <c:pt idx="1949">
                  <c:v>5.1864947422750288E-2</c:v>
                </c:pt>
                <c:pt idx="1950">
                  <c:v>5.1728293100367674E-2</c:v>
                </c:pt>
                <c:pt idx="1951">
                  <c:v>5.1629908991284418E-2</c:v>
                </c:pt>
                <c:pt idx="1952">
                  <c:v>5.1546301410443029E-2</c:v>
                </c:pt>
                <c:pt idx="1953">
                  <c:v>5.1471160022460383E-2</c:v>
                </c:pt>
                <c:pt idx="1954">
                  <c:v>5.1376130614853632E-2</c:v>
                </c:pt>
                <c:pt idx="1955">
                  <c:v>5.1264571620612577E-2</c:v>
                </c:pt>
                <c:pt idx="1956">
                  <c:v>5.1125745184953567E-2</c:v>
                </c:pt>
                <c:pt idx="1957">
                  <c:v>5.1250138885935638E-2</c:v>
                </c:pt>
                <c:pt idx="1958">
                  <c:v>5.1142717163720104E-2</c:v>
                </c:pt>
                <c:pt idx="1959">
                  <c:v>5.1049837349491763E-2</c:v>
                </c:pt>
                <c:pt idx="1960">
                  <c:v>5.0968050012508724E-2</c:v>
                </c:pt>
                <c:pt idx="1961">
                  <c:v>5.0956620154070001E-2</c:v>
                </c:pt>
                <c:pt idx="1962">
                  <c:v>5.0923620348651284E-2</c:v>
                </c:pt>
                <c:pt idx="1963">
                  <c:v>5.0774026174599474E-2</c:v>
                </c:pt>
                <c:pt idx="1964">
                  <c:v>5.0713347004304354E-2</c:v>
                </c:pt>
                <c:pt idx="1965">
                  <c:v>5.068681390868484E-2</c:v>
                </c:pt>
                <c:pt idx="1966">
                  <c:v>5.0734607274883256E-2</c:v>
                </c:pt>
                <c:pt idx="1967">
                  <c:v>5.0732414629731028E-2</c:v>
                </c:pt>
                <c:pt idx="1968">
                  <c:v>5.0754255247129031E-2</c:v>
                </c:pt>
                <c:pt idx="1969">
                  <c:v>5.0757799695090394E-2</c:v>
                </c:pt>
                <c:pt idx="1970">
                  <c:v>5.0684557447831971E-2</c:v>
                </c:pt>
                <c:pt idx="1971">
                  <c:v>5.0676779374044599E-2</c:v>
                </c:pt>
                <c:pt idx="1972">
                  <c:v>5.0626159334866881E-2</c:v>
                </c:pt>
                <c:pt idx="1973">
                  <c:v>5.0643426922279598E-2</c:v>
                </c:pt>
                <c:pt idx="1974">
                  <c:v>5.0724049869574198E-2</c:v>
                </c:pt>
                <c:pt idx="1975">
                  <c:v>5.0764351055151744E-2</c:v>
                </c:pt>
                <c:pt idx="1976">
                  <c:v>5.0787799669616024E-2</c:v>
                </c:pt>
                <c:pt idx="1977">
                  <c:v>5.0770537609580065E-2</c:v>
                </c:pt>
                <c:pt idx="1978">
                  <c:v>5.0733902863327844E-2</c:v>
                </c:pt>
                <c:pt idx="1979">
                  <c:v>5.0691270807534182E-2</c:v>
                </c:pt>
                <c:pt idx="1980">
                  <c:v>5.0520873118805446E-2</c:v>
                </c:pt>
                <c:pt idx="1981">
                  <c:v>5.0445195342016774E-2</c:v>
                </c:pt>
                <c:pt idx="1982">
                  <c:v>5.0394061570012867E-2</c:v>
                </c:pt>
                <c:pt idx="1983">
                  <c:v>5.0466770712113695E-2</c:v>
                </c:pt>
                <c:pt idx="1984">
                  <c:v>5.0512668518560053E-2</c:v>
                </c:pt>
                <c:pt idx="1985">
                  <c:v>5.0539889332784006E-2</c:v>
                </c:pt>
                <c:pt idx="1986">
                  <c:v>5.0538661548993266E-2</c:v>
                </c:pt>
                <c:pt idx="1987">
                  <c:v>5.0573053993475267E-2</c:v>
                </c:pt>
                <c:pt idx="1988">
                  <c:v>5.0561635084397358E-2</c:v>
                </c:pt>
                <c:pt idx="1989">
                  <c:v>5.0521412697534816E-2</c:v>
                </c:pt>
                <c:pt idx="1990">
                  <c:v>5.0406977376105853E-2</c:v>
                </c:pt>
                <c:pt idx="1991">
                  <c:v>5.0256145403381629E-2</c:v>
                </c:pt>
                <c:pt idx="1992">
                  <c:v>5.0282475925633709E-2</c:v>
                </c:pt>
                <c:pt idx="1993">
                  <c:v>5.0302547940077873E-2</c:v>
                </c:pt>
                <c:pt idx="1994">
                  <c:v>5.0190726548903532E-2</c:v>
                </c:pt>
                <c:pt idx="1995">
                  <c:v>5.0092724560733867E-2</c:v>
                </c:pt>
                <c:pt idx="1996">
                  <c:v>5.0039355808032593E-2</c:v>
                </c:pt>
                <c:pt idx="1997">
                  <c:v>4.9991168470586808E-2</c:v>
                </c:pt>
                <c:pt idx="1998">
                  <c:v>4.9995476521890986E-2</c:v>
                </c:pt>
                <c:pt idx="1999">
                  <c:v>5.0010016620845234E-2</c:v>
                </c:pt>
                <c:pt idx="2000">
                  <c:v>5.0153482769640337E-2</c:v>
                </c:pt>
                <c:pt idx="2001">
                  <c:v>5.0280747378224508E-2</c:v>
                </c:pt>
                <c:pt idx="2002">
                  <c:v>5.0468813992386057E-2</c:v>
                </c:pt>
                <c:pt idx="2003">
                  <c:v>5.0574072064149725E-2</c:v>
                </c:pt>
                <c:pt idx="2004">
                  <c:v>5.0584391119799607E-2</c:v>
                </c:pt>
                <c:pt idx="2005">
                  <c:v>5.0274315969603682E-2</c:v>
                </c:pt>
                <c:pt idx="2006">
                  <c:v>4.9940305584509036E-2</c:v>
                </c:pt>
                <c:pt idx="2007">
                  <c:v>4.9614298610369471E-2</c:v>
                </c:pt>
                <c:pt idx="2008">
                  <c:v>4.9401726906132884E-2</c:v>
                </c:pt>
                <c:pt idx="2009">
                  <c:v>4.9087441594450644E-2</c:v>
                </c:pt>
                <c:pt idx="2010">
                  <c:v>4.8734398684010548E-2</c:v>
                </c:pt>
                <c:pt idx="2011">
                  <c:v>4.8453408514843754E-2</c:v>
                </c:pt>
                <c:pt idx="2012">
                  <c:v>4.8104090418860199E-2</c:v>
                </c:pt>
                <c:pt idx="2013">
                  <c:v>4.7947588023947864E-2</c:v>
                </c:pt>
                <c:pt idx="2014">
                  <c:v>4.7810926117306397E-2</c:v>
                </c:pt>
                <c:pt idx="2015">
                  <c:v>4.7721596693252863E-2</c:v>
                </c:pt>
                <c:pt idx="2016">
                  <c:v>4.7652483250264652E-2</c:v>
                </c:pt>
                <c:pt idx="2017">
                  <c:v>4.7552562362494222E-2</c:v>
                </c:pt>
                <c:pt idx="2018">
                  <c:v>4.7474335274394708E-2</c:v>
                </c:pt>
                <c:pt idx="2019">
                  <c:v>4.7414371480105966E-2</c:v>
                </c:pt>
                <c:pt idx="2020">
                  <c:v>4.7431164466840627E-2</c:v>
                </c:pt>
                <c:pt idx="2021">
                  <c:v>4.7529459308305849E-2</c:v>
                </c:pt>
                <c:pt idx="2022">
                  <c:v>4.7694283878787061E-2</c:v>
                </c:pt>
                <c:pt idx="2023">
                  <c:v>4.8046810885726023E-2</c:v>
                </c:pt>
                <c:pt idx="2024">
                  <c:v>4.8541519776440174E-2</c:v>
                </c:pt>
                <c:pt idx="2025">
                  <c:v>4.8424875967281372E-2</c:v>
                </c:pt>
                <c:pt idx="2026">
                  <c:v>4.834810181300888E-2</c:v>
                </c:pt>
                <c:pt idx="2027">
                  <c:v>4.8348234402898642E-2</c:v>
                </c:pt>
                <c:pt idx="2028">
                  <c:v>4.8360857042698525E-2</c:v>
                </c:pt>
                <c:pt idx="2029">
                  <c:v>4.8347565800665467E-2</c:v>
                </c:pt>
                <c:pt idx="2030">
                  <c:v>4.8318807783402078E-2</c:v>
                </c:pt>
                <c:pt idx="2031">
                  <c:v>4.8332989829202068E-2</c:v>
                </c:pt>
                <c:pt idx="2032">
                  <c:v>4.842029736461418E-2</c:v>
                </c:pt>
                <c:pt idx="2033">
                  <c:v>4.841875459674165E-2</c:v>
                </c:pt>
                <c:pt idx="2034">
                  <c:v>4.8408588104824346E-2</c:v>
                </c:pt>
                <c:pt idx="2035">
                  <c:v>4.8387217065249573E-2</c:v>
                </c:pt>
                <c:pt idx="2036">
                  <c:v>4.8356055240385838E-2</c:v>
                </c:pt>
                <c:pt idx="2037">
                  <c:v>4.8307797134548636E-2</c:v>
                </c:pt>
                <c:pt idx="2038">
                  <c:v>4.8246507939190844E-2</c:v>
                </c:pt>
                <c:pt idx="2039">
                  <c:v>4.8332800607370899E-2</c:v>
                </c:pt>
                <c:pt idx="2040">
                  <c:v>4.8403302268219379E-2</c:v>
                </c:pt>
                <c:pt idx="2041">
                  <c:v>4.857450823413071E-2</c:v>
                </c:pt>
                <c:pt idx="2042">
                  <c:v>4.8640121720057154E-2</c:v>
                </c:pt>
                <c:pt idx="2043">
                  <c:v>4.8656951469867933E-2</c:v>
                </c:pt>
                <c:pt idx="2044">
                  <c:v>4.8656414850503954E-2</c:v>
                </c:pt>
                <c:pt idx="2045">
                  <c:v>4.873046644218474E-2</c:v>
                </c:pt>
                <c:pt idx="2046">
                  <c:v>4.8762109208180394E-2</c:v>
                </c:pt>
                <c:pt idx="2047">
                  <c:v>4.8706032675379575E-2</c:v>
                </c:pt>
                <c:pt idx="2048">
                  <c:v>4.8700647793409053E-2</c:v>
                </c:pt>
                <c:pt idx="2049">
                  <c:v>4.8705714113538953E-2</c:v>
                </c:pt>
                <c:pt idx="2050">
                  <c:v>4.8771843671198509E-2</c:v>
                </c:pt>
                <c:pt idx="2051">
                  <c:v>4.8754368058546424E-2</c:v>
                </c:pt>
                <c:pt idx="2052">
                  <c:v>4.8705555631572681E-2</c:v>
                </c:pt>
                <c:pt idx="2053">
                  <c:v>4.858605443573611E-2</c:v>
                </c:pt>
                <c:pt idx="2054">
                  <c:v>4.8606749410386924E-2</c:v>
                </c:pt>
                <c:pt idx="2055">
                  <c:v>4.8526179136539331E-2</c:v>
                </c:pt>
                <c:pt idx="2056">
                  <c:v>4.8535372093392599E-2</c:v>
                </c:pt>
                <c:pt idx="2057">
                  <c:v>4.856661500633528E-2</c:v>
                </c:pt>
                <c:pt idx="2058">
                  <c:v>4.8279272017075506E-2</c:v>
                </c:pt>
                <c:pt idx="2059">
                  <c:v>4.8143427239462466E-2</c:v>
                </c:pt>
                <c:pt idx="2060">
                  <c:v>4.8098925021550436E-2</c:v>
                </c:pt>
                <c:pt idx="2061">
                  <c:v>4.8137685483075857E-2</c:v>
                </c:pt>
                <c:pt idx="2062">
                  <c:v>4.8253131938008544E-2</c:v>
                </c:pt>
                <c:pt idx="2063">
                  <c:v>4.8278715023792787E-2</c:v>
                </c:pt>
                <c:pt idx="2064">
                  <c:v>4.8219473756493804E-2</c:v>
                </c:pt>
                <c:pt idx="2065">
                  <c:v>4.8290533327061583E-2</c:v>
                </c:pt>
                <c:pt idx="2066">
                  <c:v>4.8537655937802522E-2</c:v>
                </c:pt>
                <c:pt idx="2067">
                  <c:v>4.8923713116267434E-2</c:v>
                </c:pt>
                <c:pt idx="2068">
                  <c:v>4.9137264535731057E-2</c:v>
                </c:pt>
                <c:pt idx="2069">
                  <c:v>4.9442190905756848E-2</c:v>
                </c:pt>
                <c:pt idx="2070">
                  <c:v>4.966424675839276E-2</c:v>
                </c:pt>
                <c:pt idx="2071">
                  <c:v>4.9979031559827185E-2</c:v>
                </c:pt>
                <c:pt idx="2072">
                  <c:v>5.026611122552347E-2</c:v>
                </c:pt>
                <c:pt idx="2073">
                  <c:v>5.0402412120222687E-2</c:v>
                </c:pt>
                <c:pt idx="2074">
                  <c:v>5.0708444300298888E-2</c:v>
                </c:pt>
                <c:pt idx="2075">
                  <c:v>5.0823150283057478E-2</c:v>
                </c:pt>
                <c:pt idx="2076">
                  <c:v>5.0964042169317693E-2</c:v>
                </c:pt>
                <c:pt idx="2077">
                  <c:v>5.1026036132031376E-2</c:v>
                </c:pt>
                <c:pt idx="2078">
                  <c:v>5.1025330896982073E-2</c:v>
                </c:pt>
                <c:pt idx="2079">
                  <c:v>5.1023072945893623E-2</c:v>
                </c:pt>
                <c:pt idx="2080">
                  <c:v>5.1056435438274921E-2</c:v>
                </c:pt>
                <c:pt idx="2081">
                  <c:v>5.1237915001881233E-2</c:v>
                </c:pt>
                <c:pt idx="2082">
                  <c:v>5.1391001923721057E-2</c:v>
                </c:pt>
                <c:pt idx="2083">
                  <c:v>5.1392306629501533E-2</c:v>
                </c:pt>
                <c:pt idx="2084">
                  <c:v>5.1409788519891128E-2</c:v>
                </c:pt>
                <c:pt idx="2085">
                  <c:v>5.1422844489348168E-2</c:v>
                </c:pt>
                <c:pt idx="2086">
                  <c:v>5.142504666732562E-2</c:v>
                </c:pt>
                <c:pt idx="2087">
                  <c:v>5.1446664267473297E-2</c:v>
                </c:pt>
                <c:pt idx="2088">
                  <c:v>5.1524229693935858E-2</c:v>
                </c:pt>
                <c:pt idx="2089">
                  <c:v>5.1526314021079635E-2</c:v>
                </c:pt>
                <c:pt idx="2090">
                  <c:v>5.1564798656851381E-2</c:v>
                </c:pt>
                <c:pt idx="2091">
                  <c:v>5.1509870954835578E-2</c:v>
                </c:pt>
                <c:pt idx="2092">
                  <c:v>5.1499122429345089E-2</c:v>
                </c:pt>
                <c:pt idx="2093">
                  <c:v>5.153091127364081E-2</c:v>
                </c:pt>
                <c:pt idx="2094">
                  <c:v>5.1508783284252735E-2</c:v>
                </c:pt>
                <c:pt idx="2095">
                  <c:v>5.1437495641241754E-2</c:v>
                </c:pt>
                <c:pt idx="2096">
                  <c:v>5.1400824984255529E-2</c:v>
                </c:pt>
                <c:pt idx="2097">
                  <c:v>5.1361048199035142E-2</c:v>
                </c:pt>
                <c:pt idx="2098">
                  <c:v>5.1305871587968184E-2</c:v>
                </c:pt>
                <c:pt idx="2099">
                  <c:v>5.1207393753018048E-2</c:v>
                </c:pt>
                <c:pt idx="2100">
                  <c:v>5.11232995196245E-2</c:v>
                </c:pt>
                <c:pt idx="2101">
                  <c:v>5.0968960007113082E-2</c:v>
                </c:pt>
                <c:pt idx="2102">
                  <c:v>5.0738027087766764E-2</c:v>
                </c:pt>
                <c:pt idx="2103">
                  <c:v>5.0623460477090161E-2</c:v>
                </c:pt>
                <c:pt idx="2104">
                  <c:v>5.0616101338364965E-2</c:v>
                </c:pt>
                <c:pt idx="2105">
                  <c:v>5.0632635589268137E-2</c:v>
                </c:pt>
                <c:pt idx="2106">
                  <c:v>5.0701667021103194E-2</c:v>
                </c:pt>
                <c:pt idx="2107">
                  <c:v>5.0738058929654904E-2</c:v>
                </c:pt>
                <c:pt idx="2108">
                  <c:v>5.079419379639305E-2</c:v>
                </c:pt>
                <c:pt idx="2109">
                  <c:v>5.0822866506481018E-2</c:v>
                </c:pt>
                <c:pt idx="2110">
                  <c:v>5.0842332827311917E-2</c:v>
                </c:pt>
                <c:pt idx="2111">
                  <c:v>5.0844261549942399E-2</c:v>
                </c:pt>
                <c:pt idx="2112">
                  <c:v>5.0824296589525773E-2</c:v>
                </c:pt>
                <c:pt idx="2113">
                  <c:v>5.0798009041429892E-2</c:v>
                </c:pt>
                <c:pt idx="2114">
                  <c:v>5.0786599283391194E-2</c:v>
                </c:pt>
                <c:pt idx="2115">
                  <c:v>5.075137785086916E-2</c:v>
                </c:pt>
                <c:pt idx="2116">
                  <c:v>5.0675507563286877E-2</c:v>
                </c:pt>
                <c:pt idx="2117">
                  <c:v>5.0573180177551844E-2</c:v>
                </c:pt>
                <c:pt idx="2118">
                  <c:v>5.0408381853623209E-2</c:v>
                </c:pt>
                <c:pt idx="2119">
                  <c:v>5.0275155217444689E-2</c:v>
                </c:pt>
                <c:pt idx="2120">
                  <c:v>5.0138658914667129E-2</c:v>
                </c:pt>
                <c:pt idx="2121">
                  <c:v>5.005480594468964E-2</c:v>
                </c:pt>
                <c:pt idx="2122">
                  <c:v>4.996302330476949E-2</c:v>
                </c:pt>
                <c:pt idx="2123">
                  <c:v>4.981056336246488E-2</c:v>
                </c:pt>
                <c:pt idx="2124">
                  <c:v>4.9662360555305436E-2</c:v>
                </c:pt>
                <c:pt idx="2125">
                  <c:v>4.9626876593628064E-2</c:v>
                </c:pt>
                <c:pt idx="2126">
                  <c:v>4.9601608479877678E-2</c:v>
                </c:pt>
                <c:pt idx="2127">
                  <c:v>4.9521394197235655E-2</c:v>
                </c:pt>
                <c:pt idx="2128">
                  <c:v>4.9436234038316998E-2</c:v>
                </c:pt>
                <c:pt idx="2129">
                  <c:v>4.9323552007588228E-2</c:v>
                </c:pt>
                <c:pt idx="2130">
                  <c:v>4.9228418648930426E-2</c:v>
                </c:pt>
                <c:pt idx="2131">
                  <c:v>4.9010252161041844E-2</c:v>
                </c:pt>
                <c:pt idx="2132">
                  <c:v>4.8778683917022801E-2</c:v>
                </c:pt>
                <c:pt idx="2133">
                  <c:v>4.8621880313049967E-2</c:v>
                </c:pt>
                <c:pt idx="2134">
                  <c:v>4.8556307051674415E-2</c:v>
                </c:pt>
                <c:pt idx="2135">
                  <c:v>4.8492479551609541E-2</c:v>
                </c:pt>
                <c:pt idx="2136">
                  <c:v>4.8426779468987519E-2</c:v>
                </c:pt>
                <c:pt idx="2137">
                  <c:v>4.8337025478671025E-2</c:v>
                </c:pt>
                <c:pt idx="2138">
                  <c:v>4.8319643479936877E-2</c:v>
                </c:pt>
                <c:pt idx="2139">
                  <c:v>4.827162630356821E-2</c:v>
                </c:pt>
                <c:pt idx="2140">
                  <c:v>4.8194366983608752E-2</c:v>
                </c:pt>
                <c:pt idx="2141">
                  <c:v>4.8119485152398708E-2</c:v>
                </c:pt>
                <c:pt idx="2142">
                  <c:v>4.8000499868626464E-2</c:v>
                </c:pt>
                <c:pt idx="2143">
                  <c:v>4.7987289411772292E-2</c:v>
                </c:pt>
                <c:pt idx="2144">
                  <c:v>4.8008790481382874E-2</c:v>
                </c:pt>
                <c:pt idx="2145">
                  <c:v>4.8128180216009786E-2</c:v>
                </c:pt>
                <c:pt idx="2146">
                  <c:v>4.8228689247102711E-2</c:v>
                </c:pt>
                <c:pt idx="2147">
                  <c:v>4.8296997255774791E-2</c:v>
                </c:pt>
                <c:pt idx="2148">
                  <c:v>4.8327636738606523E-2</c:v>
                </c:pt>
                <c:pt idx="2149">
                  <c:v>4.8100977988352403E-2</c:v>
                </c:pt>
                <c:pt idx="2150">
                  <c:v>4.7872317540452056E-2</c:v>
                </c:pt>
                <c:pt idx="2151">
                  <c:v>4.7428110395554675E-2</c:v>
                </c:pt>
                <c:pt idx="2152">
                  <c:v>4.6888929526033366E-2</c:v>
                </c:pt>
                <c:pt idx="2153">
                  <c:v>4.6306661856561362E-2</c:v>
                </c:pt>
                <c:pt idx="2154">
                  <c:v>4.5828881359051006E-2</c:v>
                </c:pt>
                <c:pt idx="2155">
                  <c:v>4.5261718285980718E-2</c:v>
                </c:pt>
                <c:pt idx="2156">
                  <c:v>4.4861739008698456E-2</c:v>
                </c:pt>
                <c:pt idx="2157">
                  <c:v>4.4595800649431014E-2</c:v>
                </c:pt>
                <c:pt idx="2158">
                  <c:v>4.4662804378654608E-2</c:v>
                </c:pt>
                <c:pt idx="2159">
                  <c:v>4.4718791865529031E-2</c:v>
                </c:pt>
                <c:pt idx="2160">
                  <c:v>4.4699007072666434E-2</c:v>
                </c:pt>
                <c:pt idx="2161">
                  <c:v>4.4694364833869613E-2</c:v>
                </c:pt>
                <c:pt idx="2162">
                  <c:v>4.463970864663367E-2</c:v>
                </c:pt>
                <c:pt idx="2163">
                  <c:v>4.4678751856907048E-2</c:v>
                </c:pt>
                <c:pt idx="2164">
                  <c:v>4.4703356415885964E-2</c:v>
                </c:pt>
                <c:pt idx="2165">
                  <c:v>4.4780954376221441E-2</c:v>
                </c:pt>
                <c:pt idx="2166">
                  <c:v>4.4660495473589266E-2</c:v>
                </c:pt>
                <c:pt idx="2167">
                  <c:v>4.4668392990296561E-2</c:v>
                </c:pt>
                <c:pt idx="2168">
                  <c:v>4.4608182929141017E-2</c:v>
                </c:pt>
                <c:pt idx="2169">
                  <c:v>4.4381320751503452E-2</c:v>
                </c:pt>
                <c:pt idx="2170">
                  <c:v>4.4364850540211137E-2</c:v>
                </c:pt>
                <c:pt idx="2171">
                  <c:v>4.4383778429101649E-2</c:v>
                </c:pt>
                <c:pt idx="2172">
                  <c:v>4.4447452252706923E-2</c:v>
                </c:pt>
                <c:pt idx="2173">
                  <c:v>4.4176318926657486E-2</c:v>
                </c:pt>
                <c:pt idx="2174">
                  <c:v>4.3834433641989967E-2</c:v>
                </c:pt>
                <c:pt idx="2175">
                  <c:v>4.2734964590896637E-2</c:v>
                </c:pt>
                <c:pt idx="2176">
                  <c:v>4.2554597414016272E-2</c:v>
                </c:pt>
                <c:pt idx="2177">
                  <c:v>4.2605693551211854E-2</c:v>
                </c:pt>
                <c:pt idx="2178">
                  <c:v>4.2584126799837911E-2</c:v>
                </c:pt>
                <c:pt idx="2179">
                  <c:v>4.2656974344702218E-2</c:v>
                </c:pt>
                <c:pt idx="2180">
                  <c:v>4.2478826275940823E-2</c:v>
                </c:pt>
                <c:pt idx="2181">
                  <c:v>4.2658771425268888E-2</c:v>
                </c:pt>
                <c:pt idx="2182">
                  <c:v>4.3216938878698638E-2</c:v>
                </c:pt>
                <c:pt idx="2183">
                  <c:v>4.3768879453614046E-2</c:v>
                </c:pt>
                <c:pt idx="2184">
                  <c:v>4.450278637095683E-2</c:v>
                </c:pt>
                <c:pt idx="2185">
                  <c:v>4.5023319626846248E-2</c:v>
                </c:pt>
                <c:pt idx="2186">
                  <c:v>4.5224288631241921E-2</c:v>
                </c:pt>
                <c:pt idx="2187">
                  <c:v>4.5674281877064092E-2</c:v>
                </c:pt>
                <c:pt idx="2188">
                  <c:v>4.5803253778001943E-2</c:v>
                </c:pt>
                <c:pt idx="2189">
                  <c:v>4.575727113548457E-2</c:v>
                </c:pt>
                <c:pt idx="2190">
                  <c:v>4.5995514576571729E-2</c:v>
                </c:pt>
                <c:pt idx="2191">
                  <c:v>4.6604563801090876E-2</c:v>
                </c:pt>
                <c:pt idx="2192">
                  <c:v>4.6773014306424991E-2</c:v>
                </c:pt>
                <c:pt idx="2193">
                  <c:v>4.6480808279162455E-2</c:v>
                </c:pt>
                <c:pt idx="2194">
                  <c:v>4.5932658568656443E-2</c:v>
                </c:pt>
                <c:pt idx="2195">
                  <c:v>4.5887731713163279E-2</c:v>
                </c:pt>
                <c:pt idx="2196">
                  <c:v>4.5861362846875045E-2</c:v>
                </c:pt>
                <c:pt idx="2197">
                  <c:v>4.5939653995976597E-2</c:v>
                </c:pt>
                <c:pt idx="2198">
                  <c:v>4.6033415272042674E-2</c:v>
                </c:pt>
                <c:pt idx="2199">
                  <c:v>4.628746876472524E-2</c:v>
                </c:pt>
                <c:pt idx="2200">
                  <c:v>4.6939428805784299E-2</c:v>
                </c:pt>
                <c:pt idx="2201">
                  <c:v>4.6995597831660518E-2</c:v>
                </c:pt>
                <c:pt idx="2202">
                  <c:v>4.7083662843192001E-2</c:v>
                </c:pt>
                <c:pt idx="2203">
                  <c:v>4.7301514851107902E-2</c:v>
                </c:pt>
                <c:pt idx="2204">
                  <c:v>4.7538016173865716E-2</c:v>
                </c:pt>
                <c:pt idx="2205">
                  <c:v>4.7702880633800175E-2</c:v>
                </c:pt>
                <c:pt idx="2206">
                  <c:v>4.7845368613714724E-2</c:v>
                </c:pt>
                <c:pt idx="2207">
                  <c:v>4.8358512430407376E-2</c:v>
                </c:pt>
                <c:pt idx="2208">
                  <c:v>4.8183730511996772E-2</c:v>
                </c:pt>
                <c:pt idx="2209">
                  <c:v>4.8032377134028956E-2</c:v>
                </c:pt>
                <c:pt idx="2210">
                  <c:v>4.8025246206472388E-2</c:v>
                </c:pt>
                <c:pt idx="2211">
                  <c:v>4.802297044159639E-2</c:v>
                </c:pt>
                <c:pt idx="2212">
                  <c:v>4.7980630533156529E-2</c:v>
                </c:pt>
                <c:pt idx="2213">
                  <c:v>4.7979612986804948E-2</c:v>
                </c:pt>
                <c:pt idx="2214">
                  <c:v>4.8061752351251097E-2</c:v>
                </c:pt>
                <c:pt idx="2215">
                  <c:v>4.8164425094918896E-2</c:v>
                </c:pt>
                <c:pt idx="2216">
                  <c:v>4.8142010690454207E-2</c:v>
                </c:pt>
                <c:pt idx="2217">
                  <c:v>4.8139610704324647E-2</c:v>
                </c:pt>
                <c:pt idx="2218">
                  <c:v>4.8118426559736645E-2</c:v>
                </c:pt>
                <c:pt idx="2219">
                  <c:v>4.8064895786341197E-2</c:v>
                </c:pt>
                <c:pt idx="2220">
                  <c:v>4.8035018361941947E-2</c:v>
                </c:pt>
                <c:pt idx="2221">
                  <c:v>4.802249591450454E-2</c:v>
                </c:pt>
                <c:pt idx="2222">
                  <c:v>4.8178162814150549E-2</c:v>
                </c:pt>
                <c:pt idx="2223">
                  <c:v>4.8295474642672552E-2</c:v>
                </c:pt>
                <c:pt idx="2224">
                  <c:v>4.8319820081766121E-2</c:v>
                </c:pt>
                <c:pt idx="2225">
                  <c:v>4.8326140383073951E-2</c:v>
                </c:pt>
                <c:pt idx="2226">
                  <c:v>4.8166386699526942E-2</c:v>
                </c:pt>
                <c:pt idx="2227">
                  <c:v>4.8062959732242699E-2</c:v>
                </c:pt>
                <c:pt idx="2228">
                  <c:v>4.8066264431982288E-2</c:v>
                </c:pt>
                <c:pt idx="2229">
                  <c:v>4.8148588702363389E-2</c:v>
                </c:pt>
                <c:pt idx="2230">
                  <c:v>4.8137714941859581E-2</c:v>
                </c:pt>
                <c:pt idx="2231">
                  <c:v>4.7981276197961442E-2</c:v>
                </c:pt>
                <c:pt idx="2232">
                  <c:v>4.80606465959822E-2</c:v>
                </c:pt>
                <c:pt idx="2233">
                  <c:v>4.8061326609408588E-2</c:v>
                </c:pt>
                <c:pt idx="2234">
                  <c:v>4.81343450931749E-2</c:v>
                </c:pt>
                <c:pt idx="2235">
                  <c:v>4.8184620210162038E-2</c:v>
                </c:pt>
                <c:pt idx="2236">
                  <c:v>4.8242160733626943E-2</c:v>
                </c:pt>
                <c:pt idx="2237">
                  <c:v>4.8279430706514102E-2</c:v>
                </c:pt>
                <c:pt idx="2238">
                  <c:v>4.8266108626339975E-2</c:v>
                </c:pt>
                <c:pt idx="2239">
                  <c:v>4.8275595785714775E-2</c:v>
                </c:pt>
                <c:pt idx="2240">
                  <c:v>4.826881008106066E-2</c:v>
                </c:pt>
                <c:pt idx="2241">
                  <c:v>4.8242302005781786E-2</c:v>
                </c:pt>
                <c:pt idx="2242">
                  <c:v>4.8258625500528778E-2</c:v>
                </c:pt>
                <c:pt idx="2243">
                  <c:v>4.807708358778829E-2</c:v>
                </c:pt>
                <c:pt idx="2244">
                  <c:v>4.7878783467474893E-2</c:v>
                </c:pt>
                <c:pt idx="2245">
                  <c:v>4.7691902421799645E-2</c:v>
                </c:pt>
                <c:pt idx="2246">
                  <c:v>4.7666921325488117E-2</c:v>
                </c:pt>
                <c:pt idx="2247">
                  <c:v>4.7580157335724481E-2</c:v>
                </c:pt>
                <c:pt idx="2248">
                  <c:v>4.741542290085006E-2</c:v>
                </c:pt>
                <c:pt idx="2249">
                  <c:v>4.6839620970612124E-2</c:v>
                </c:pt>
                <c:pt idx="2250">
                  <c:v>4.6400512641010437E-2</c:v>
                </c:pt>
                <c:pt idx="2251">
                  <c:v>4.6104632856843505E-2</c:v>
                </c:pt>
                <c:pt idx="2252">
                  <c:v>4.5857378875290983E-2</c:v>
                </c:pt>
                <c:pt idx="2253">
                  <c:v>4.5605594726248193E-2</c:v>
                </c:pt>
                <c:pt idx="2254">
                  <c:v>4.541528907619688E-2</c:v>
                </c:pt>
                <c:pt idx="2255">
                  <c:v>4.5205051529933447E-2</c:v>
                </c:pt>
                <c:pt idx="2256">
                  <c:v>4.5129781749101421E-2</c:v>
                </c:pt>
                <c:pt idx="2257">
                  <c:v>4.4836136405132392E-2</c:v>
                </c:pt>
                <c:pt idx="2258">
                  <c:v>4.4609435995749375E-2</c:v>
                </c:pt>
                <c:pt idx="2259">
                  <c:v>4.4745104793552391E-2</c:v>
                </c:pt>
                <c:pt idx="2260">
                  <c:v>4.4974353950141023E-2</c:v>
                </c:pt>
                <c:pt idx="2261">
                  <c:v>4.53799211797275E-2</c:v>
                </c:pt>
                <c:pt idx="2262">
                  <c:v>4.5446508786305233E-2</c:v>
                </c:pt>
                <c:pt idx="2263">
                  <c:v>4.5048000828136224E-2</c:v>
                </c:pt>
                <c:pt idx="2264">
                  <c:v>4.4617238174887365E-2</c:v>
                </c:pt>
                <c:pt idx="2265">
                  <c:v>4.4437916235318724E-2</c:v>
                </c:pt>
                <c:pt idx="2266">
                  <c:v>4.4352520625213082E-2</c:v>
                </c:pt>
                <c:pt idx="2267">
                  <c:v>4.4269943537375289E-2</c:v>
                </c:pt>
                <c:pt idx="2268">
                  <c:v>4.4185895782895432E-2</c:v>
                </c:pt>
                <c:pt idx="2269">
                  <c:v>4.4075981779429139E-2</c:v>
                </c:pt>
                <c:pt idx="2270">
                  <c:v>4.4081228150718528E-2</c:v>
                </c:pt>
                <c:pt idx="2271">
                  <c:v>4.4091765961494334E-2</c:v>
                </c:pt>
                <c:pt idx="2272">
                  <c:v>4.4145211921028597E-2</c:v>
                </c:pt>
                <c:pt idx="2273">
                  <c:v>4.4173699957740155E-2</c:v>
                </c:pt>
                <c:pt idx="2274">
                  <c:v>4.4228813977446671E-2</c:v>
                </c:pt>
                <c:pt idx="2275">
                  <c:v>4.4273309740540716E-2</c:v>
                </c:pt>
                <c:pt idx="2276">
                  <c:v>4.4318165745073766E-2</c:v>
                </c:pt>
                <c:pt idx="2277">
                  <c:v>4.4310673771753073E-2</c:v>
                </c:pt>
                <c:pt idx="2278">
                  <c:v>4.4286481376922926E-2</c:v>
                </c:pt>
                <c:pt idx="2279">
                  <c:v>4.4494116677415395E-2</c:v>
                </c:pt>
                <c:pt idx="2280">
                  <c:v>4.4630853231726317E-2</c:v>
                </c:pt>
                <c:pt idx="2281">
                  <c:v>4.4680818630699601E-2</c:v>
                </c:pt>
                <c:pt idx="2282">
                  <c:v>4.4219924705909276E-2</c:v>
                </c:pt>
                <c:pt idx="2283">
                  <c:v>4.3995422653677292E-2</c:v>
                </c:pt>
                <c:pt idx="2284">
                  <c:v>4.3911264362235108E-2</c:v>
                </c:pt>
                <c:pt idx="2285">
                  <c:v>4.3658812720033288E-2</c:v>
                </c:pt>
                <c:pt idx="2286">
                  <c:v>4.3342951897048156E-2</c:v>
                </c:pt>
                <c:pt idx="2287">
                  <c:v>4.3328472288463961E-2</c:v>
                </c:pt>
                <c:pt idx="2288">
                  <c:v>4.3352695800579683E-2</c:v>
                </c:pt>
                <c:pt idx="2289">
                  <c:v>4.3346944352935436E-2</c:v>
                </c:pt>
                <c:pt idx="2290">
                  <c:v>4.3320842031957137E-2</c:v>
                </c:pt>
                <c:pt idx="2291">
                  <c:v>4.335086883567478E-2</c:v>
                </c:pt>
                <c:pt idx="2292">
                  <c:v>4.3234111263928544E-2</c:v>
                </c:pt>
                <c:pt idx="2293">
                  <c:v>4.3073120728740963E-2</c:v>
                </c:pt>
                <c:pt idx="2294">
                  <c:v>4.2991894533461451E-2</c:v>
                </c:pt>
                <c:pt idx="2295">
                  <c:v>4.2920197172574601E-2</c:v>
                </c:pt>
                <c:pt idx="2296">
                  <c:v>4.2674660281310756E-2</c:v>
                </c:pt>
                <c:pt idx="2297">
                  <c:v>4.2420695927385801E-2</c:v>
                </c:pt>
                <c:pt idx="2298">
                  <c:v>4.2155364120504857E-2</c:v>
                </c:pt>
                <c:pt idx="2299">
                  <c:v>4.1822538139286727E-2</c:v>
                </c:pt>
                <c:pt idx="2300">
                  <c:v>4.1636448351300356E-2</c:v>
                </c:pt>
                <c:pt idx="2301">
                  <c:v>4.1630774582194656E-2</c:v>
                </c:pt>
                <c:pt idx="2302">
                  <c:v>4.1979711225692634E-2</c:v>
                </c:pt>
                <c:pt idx="2303">
                  <c:v>4.2327115295212513E-2</c:v>
                </c:pt>
                <c:pt idx="2304">
                  <c:v>4.2695294131732529E-2</c:v>
                </c:pt>
                <c:pt idx="2305">
                  <c:v>4.3269146251920965E-2</c:v>
                </c:pt>
                <c:pt idx="2306">
                  <c:v>4.4093345150145451E-2</c:v>
                </c:pt>
                <c:pt idx="2307">
                  <c:v>4.4551670056908813E-2</c:v>
                </c:pt>
                <c:pt idx="2308">
                  <c:v>4.4906162571487336E-2</c:v>
                </c:pt>
                <c:pt idx="2309">
                  <c:v>4.5272894048100087E-2</c:v>
                </c:pt>
                <c:pt idx="2310">
                  <c:v>4.5186053910228542E-2</c:v>
                </c:pt>
                <c:pt idx="2311">
                  <c:v>4.5103607151006093E-2</c:v>
                </c:pt>
                <c:pt idx="2312">
                  <c:v>4.4829794813698282E-2</c:v>
                </c:pt>
                <c:pt idx="2313">
                  <c:v>4.4642170252388216E-2</c:v>
                </c:pt>
                <c:pt idx="2314">
                  <c:v>4.4367680144943335E-2</c:v>
                </c:pt>
                <c:pt idx="2315">
                  <c:v>4.4233190935622245E-2</c:v>
                </c:pt>
                <c:pt idx="2316">
                  <c:v>4.4106760938703048E-2</c:v>
                </c:pt>
                <c:pt idx="2317">
                  <c:v>4.4031469127242512E-2</c:v>
                </c:pt>
                <c:pt idx="2318">
                  <c:v>4.4040580132652926E-2</c:v>
                </c:pt>
                <c:pt idx="2319">
                  <c:v>4.416203979529508E-2</c:v>
                </c:pt>
                <c:pt idx="2320">
                  <c:v>4.4333885259956435E-2</c:v>
                </c:pt>
                <c:pt idx="2321">
                  <c:v>4.4599930228482236E-2</c:v>
                </c:pt>
                <c:pt idx="2322">
                  <c:v>4.474123934819587E-2</c:v>
                </c:pt>
                <c:pt idx="2323">
                  <c:v>4.4715307173191665E-2</c:v>
                </c:pt>
                <c:pt idx="2324">
                  <c:v>4.4592296084476818E-2</c:v>
                </c:pt>
                <c:pt idx="2325">
                  <c:v>4.4449994310845349E-2</c:v>
                </c:pt>
                <c:pt idx="2326">
                  <c:v>4.4448767550942334E-2</c:v>
                </c:pt>
                <c:pt idx="2327">
                  <c:v>4.4501662999410704E-2</c:v>
                </c:pt>
                <c:pt idx="2328">
                  <c:v>4.4483768669215655E-2</c:v>
                </c:pt>
                <c:pt idx="2329">
                  <c:v>4.4508368108813666E-2</c:v>
                </c:pt>
                <c:pt idx="2330">
                  <c:v>4.4588133872934664E-2</c:v>
                </c:pt>
                <c:pt idx="2331">
                  <c:v>4.4730757067891362E-2</c:v>
                </c:pt>
                <c:pt idx="2332">
                  <c:v>4.4942229379200838E-2</c:v>
                </c:pt>
                <c:pt idx="2333">
                  <c:v>4.5108087087905424E-2</c:v>
                </c:pt>
                <c:pt idx="2334">
                  <c:v>4.5461051364924537E-2</c:v>
                </c:pt>
                <c:pt idx="2335">
                  <c:v>4.569496902775548E-2</c:v>
                </c:pt>
                <c:pt idx="2336">
                  <c:v>4.5887022834537328E-2</c:v>
                </c:pt>
                <c:pt idx="2337">
                  <c:v>4.6013104347147511E-2</c:v>
                </c:pt>
                <c:pt idx="2338">
                  <c:v>4.6087471089138826E-2</c:v>
                </c:pt>
                <c:pt idx="2339">
                  <c:v>4.627166653805137E-2</c:v>
                </c:pt>
                <c:pt idx="2340">
                  <c:v>4.6542054167601557E-2</c:v>
                </c:pt>
                <c:pt idx="2341">
                  <c:v>4.6692330357563004E-2</c:v>
                </c:pt>
                <c:pt idx="2342">
                  <c:v>4.6634701016395066E-2</c:v>
                </c:pt>
                <c:pt idx="2343">
                  <c:v>4.664283245713239E-2</c:v>
                </c:pt>
                <c:pt idx="2344">
                  <c:v>4.6658257945511004E-2</c:v>
                </c:pt>
                <c:pt idx="2345">
                  <c:v>4.6690213915719148E-2</c:v>
                </c:pt>
                <c:pt idx="2346">
                  <c:v>4.6755319060763849E-2</c:v>
                </c:pt>
                <c:pt idx="2347">
                  <c:v>4.6945737848440257E-2</c:v>
                </c:pt>
                <c:pt idx="2348">
                  <c:v>4.6916056477792289E-2</c:v>
                </c:pt>
                <c:pt idx="2349">
                  <c:v>4.6985127470965643E-2</c:v>
                </c:pt>
                <c:pt idx="2350">
                  <c:v>4.6986454762017127E-2</c:v>
                </c:pt>
                <c:pt idx="2351">
                  <c:v>4.6986484423158295E-2</c:v>
                </c:pt>
                <c:pt idx="2352">
                  <c:v>4.6988858121879647E-2</c:v>
                </c:pt>
                <c:pt idx="2353">
                  <c:v>4.7038659276438494E-2</c:v>
                </c:pt>
                <c:pt idx="2354">
                  <c:v>4.7160664017955871E-2</c:v>
                </c:pt>
                <c:pt idx="2355">
                  <c:v>4.721638668281513E-2</c:v>
                </c:pt>
                <c:pt idx="2356">
                  <c:v>4.7296173929032542E-2</c:v>
                </c:pt>
                <c:pt idx="2357">
                  <c:v>4.7280359919257706E-2</c:v>
                </c:pt>
                <c:pt idx="2358">
                  <c:v>4.7281335812235682E-2</c:v>
                </c:pt>
                <c:pt idx="2359">
                  <c:v>4.7269042992344946E-2</c:v>
                </c:pt>
                <c:pt idx="2360">
                  <c:v>4.7277420775619021E-2</c:v>
                </c:pt>
                <c:pt idx="2361">
                  <c:v>4.7290918165637845E-2</c:v>
                </c:pt>
                <c:pt idx="2362">
                  <c:v>4.7378871292035746E-2</c:v>
                </c:pt>
                <c:pt idx="2363">
                  <c:v>4.7377244058390992E-2</c:v>
                </c:pt>
                <c:pt idx="2364">
                  <c:v>4.7390239132002368E-2</c:v>
                </c:pt>
                <c:pt idx="2365">
                  <c:v>4.7382069063125205E-2</c:v>
                </c:pt>
                <c:pt idx="2366">
                  <c:v>4.7402139106408746E-2</c:v>
                </c:pt>
                <c:pt idx="2367">
                  <c:v>4.7338214060243813E-2</c:v>
                </c:pt>
                <c:pt idx="2368">
                  <c:v>4.7413593988848993E-2</c:v>
                </c:pt>
                <c:pt idx="2369">
                  <c:v>4.7596615591420678E-2</c:v>
                </c:pt>
                <c:pt idx="2370">
                  <c:v>4.7772138561292414E-2</c:v>
                </c:pt>
                <c:pt idx="2371">
                  <c:v>4.7852274250175693E-2</c:v>
                </c:pt>
                <c:pt idx="2372">
                  <c:v>4.7775588245933955E-2</c:v>
                </c:pt>
                <c:pt idx="2373">
                  <c:v>4.7730045990881133E-2</c:v>
                </c:pt>
                <c:pt idx="2374">
                  <c:v>4.7687285985365209E-2</c:v>
                </c:pt>
                <c:pt idx="2375">
                  <c:v>4.766073114588313E-2</c:v>
                </c:pt>
                <c:pt idx="2376">
                  <c:v>4.7681352012748555E-2</c:v>
                </c:pt>
                <c:pt idx="2377">
                  <c:v>4.7685963525933218E-2</c:v>
                </c:pt>
                <c:pt idx="2378">
                  <c:v>4.7685150509823755E-2</c:v>
                </c:pt>
                <c:pt idx="2379">
                  <c:v>4.7762068152459938E-2</c:v>
                </c:pt>
                <c:pt idx="2380">
                  <c:v>4.7770311347493245E-2</c:v>
                </c:pt>
                <c:pt idx="2381">
                  <c:v>4.7813137272356337E-2</c:v>
                </c:pt>
                <c:pt idx="2382">
                  <c:v>4.789327994322691E-2</c:v>
                </c:pt>
                <c:pt idx="2383">
                  <c:v>4.7988456305176515E-2</c:v>
                </c:pt>
                <c:pt idx="2384">
                  <c:v>4.7851395990050262E-2</c:v>
                </c:pt>
                <c:pt idx="2385">
                  <c:v>4.7857334250765625E-2</c:v>
                </c:pt>
                <c:pt idx="2386">
                  <c:v>4.784353391035305E-2</c:v>
                </c:pt>
                <c:pt idx="2387">
                  <c:v>4.777661608263524E-2</c:v>
                </c:pt>
                <c:pt idx="2388">
                  <c:v>4.7733032104518583E-2</c:v>
                </c:pt>
                <c:pt idx="2389">
                  <c:v>4.7606075064180402E-2</c:v>
                </c:pt>
                <c:pt idx="2390">
                  <c:v>4.7602978430633491E-2</c:v>
                </c:pt>
                <c:pt idx="2391">
                  <c:v>4.7603829030209793E-2</c:v>
                </c:pt>
                <c:pt idx="2392">
                  <c:v>4.7637255116103679E-2</c:v>
                </c:pt>
                <c:pt idx="2393">
                  <c:v>4.7654412530275123E-2</c:v>
                </c:pt>
                <c:pt idx="2394">
                  <c:v>4.7682240345251446E-2</c:v>
                </c:pt>
                <c:pt idx="2395">
                  <c:v>4.7736050892224914E-2</c:v>
                </c:pt>
                <c:pt idx="2396">
                  <c:v>4.7761183281613918E-2</c:v>
                </c:pt>
                <c:pt idx="2397">
                  <c:v>4.7762893925739291E-2</c:v>
                </c:pt>
                <c:pt idx="2398">
                  <c:v>4.7781064171684984E-2</c:v>
                </c:pt>
                <c:pt idx="2399">
                  <c:v>4.7774722981987441E-2</c:v>
                </c:pt>
                <c:pt idx="2400">
                  <c:v>4.7786892936069421E-2</c:v>
                </c:pt>
                <c:pt idx="2401">
                  <c:v>4.7731781745876514E-2</c:v>
                </c:pt>
                <c:pt idx="2402">
                  <c:v>4.7573519858176976E-2</c:v>
                </c:pt>
                <c:pt idx="2403">
                  <c:v>4.7568056157867945E-2</c:v>
                </c:pt>
                <c:pt idx="2404">
                  <c:v>4.7373007163927949E-2</c:v>
                </c:pt>
                <c:pt idx="2405">
                  <c:v>4.7213033684582094E-2</c:v>
                </c:pt>
                <c:pt idx="2406">
                  <c:v>4.718514979635291E-2</c:v>
                </c:pt>
                <c:pt idx="2407">
                  <c:v>4.7191024438325624E-2</c:v>
                </c:pt>
                <c:pt idx="2408">
                  <c:v>4.6979556555269093E-2</c:v>
                </c:pt>
                <c:pt idx="2409">
                  <c:v>4.6841320640089529E-2</c:v>
                </c:pt>
                <c:pt idx="2410">
                  <c:v>4.6676666266604105E-2</c:v>
                </c:pt>
                <c:pt idx="2411">
                  <c:v>4.6428133360894949E-2</c:v>
                </c:pt>
                <c:pt idx="2412">
                  <c:v>4.6298846981407772E-2</c:v>
                </c:pt>
                <c:pt idx="2413">
                  <c:v>4.6259509109408223E-2</c:v>
                </c:pt>
                <c:pt idx="2414">
                  <c:v>4.6244900483362349E-2</c:v>
                </c:pt>
                <c:pt idx="2415">
                  <c:v>4.627352419668368E-2</c:v>
                </c:pt>
                <c:pt idx="2416">
                  <c:v>4.6354867981089197E-2</c:v>
                </c:pt>
                <c:pt idx="2417">
                  <c:v>4.6255486877087651E-2</c:v>
                </c:pt>
                <c:pt idx="2418">
                  <c:v>4.6232903322918524E-2</c:v>
                </c:pt>
                <c:pt idx="2419">
                  <c:v>4.6336556458366283E-2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05-419B-9348-F032E45E5E15}"/>
            </c:ext>
          </c:extLst>
        </c:ser>
        <c:ser>
          <c:idx val="9"/>
          <c:order val="9"/>
          <c:tx>
            <c:strRef>
              <c:f>グラフ元_2011_5_2!$J$1</c:f>
              <c:strCache>
                <c:ptCount val="1"/>
                <c:pt idx="0">
                  <c:v>TOPIX-指数(11/5/2)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グラフ元_2011_5_2!$J$2:$J$2421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98.875140607424072</c:v>
                </c:pt>
                <c:pt idx="2">
                  <c:v>98.762654668166476</c:v>
                </c:pt>
                <c:pt idx="3">
                  <c:v>99.100112485939263</c:v>
                </c:pt>
                <c:pt idx="4">
                  <c:v>98.987626546681668</c:v>
                </c:pt>
                <c:pt idx="5">
                  <c:v>98.087739032620931</c:v>
                </c:pt>
                <c:pt idx="6">
                  <c:v>97.300337457817776</c:v>
                </c:pt>
                <c:pt idx="7">
                  <c:v>96.062992125984252</c:v>
                </c:pt>
                <c:pt idx="8">
                  <c:v>96.062992125984252</c:v>
                </c:pt>
                <c:pt idx="9">
                  <c:v>96.962879640045003</c:v>
                </c:pt>
                <c:pt idx="10">
                  <c:v>96.400449943757025</c:v>
                </c:pt>
                <c:pt idx="11">
                  <c:v>95.950506186726656</c:v>
                </c:pt>
                <c:pt idx="12">
                  <c:v>94.825646794150728</c:v>
                </c:pt>
                <c:pt idx="13">
                  <c:v>94.938132733408324</c:v>
                </c:pt>
                <c:pt idx="14">
                  <c:v>94.600674915635537</c:v>
                </c:pt>
                <c:pt idx="15">
                  <c:v>95.613048368953883</c:v>
                </c:pt>
                <c:pt idx="16">
                  <c:v>95.388076490438706</c:v>
                </c:pt>
                <c:pt idx="17">
                  <c:v>95.163104611923515</c:v>
                </c:pt>
                <c:pt idx="18">
                  <c:v>97.18785151856018</c:v>
                </c:pt>
                <c:pt idx="19">
                  <c:v>97.300337457817776</c:v>
                </c:pt>
                <c:pt idx="20">
                  <c:v>95.613048368953883</c:v>
                </c:pt>
                <c:pt idx="21">
                  <c:v>94.600674915635537</c:v>
                </c:pt>
                <c:pt idx="22">
                  <c:v>93.7007874015748</c:v>
                </c:pt>
                <c:pt idx="23">
                  <c:v>94.37570303712036</c:v>
                </c:pt>
                <c:pt idx="24">
                  <c:v>94.37570303712036</c:v>
                </c:pt>
                <c:pt idx="25">
                  <c:v>94.150731158605169</c:v>
                </c:pt>
                <c:pt idx="26">
                  <c:v>94.713160854893147</c:v>
                </c:pt>
                <c:pt idx="27">
                  <c:v>94.263217097862778</c:v>
                </c:pt>
                <c:pt idx="28">
                  <c:v>95.275590551181097</c:v>
                </c:pt>
                <c:pt idx="29">
                  <c:v>95.388076490438706</c:v>
                </c:pt>
                <c:pt idx="30">
                  <c:v>94.150731158605169</c:v>
                </c:pt>
                <c:pt idx="31">
                  <c:v>93.250843644544432</c:v>
                </c:pt>
                <c:pt idx="32">
                  <c:v>93.7007874015748</c:v>
                </c:pt>
                <c:pt idx="33">
                  <c:v>94.600674915635537</c:v>
                </c:pt>
                <c:pt idx="34">
                  <c:v>96.175478065241848</c:v>
                </c:pt>
                <c:pt idx="35">
                  <c:v>95.725534308211465</c:v>
                </c:pt>
                <c:pt idx="36">
                  <c:v>96.625421822272216</c:v>
                </c:pt>
                <c:pt idx="37">
                  <c:v>95.838020247469075</c:v>
                </c:pt>
                <c:pt idx="38">
                  <c:v>96.175478065241848</c:v>
                </c:pt>
                <c:pt idx="39">
                  <c:v>97.637795275590548</c:v>
                </c:pt>
                <c:pt idx="40">
                  <c:v>98.312710911136108</c:v>
                </c:pt>
                <c:pt idx="41">
                  <c:v>98.875140607424072</c:v>
                </c:pt>
                <c:pt idx="42">
                  <c:v>100.1124859392576</c:v>
                </c:pt>
                <c:pt idx="43">
                  <c:v>100.56242969628796</c:v>
                </c:pt>
                <c:pt idx="44">
                  <c:v>98.762654668166476</c:v>
                </c:pt>
                <c:pt idx="45">
                  <c:v>98.650168728908881</c:v>
                </c:pt>
                <c:pt idx="46">
                  <c:v>98.875140607424072</c:v>
                </c:pt>
                <c:pt idx="47">
                  <c:v>98.537682789651299</c:v>
                </c:pt>
                <c:pt idx="48">
                  <c:v>96.850393700787393</c:v>
                </c:pt>
                <c:pt idx="49">
                  <c:v>97.300337457817776</c:v>
                </c:pt>
                <c:pt idx="50">
                  <c:v>96.962879640045003</c:v>
                </c:pt>
                <c:pt idx="51">
                  <c:v>97.300337457817776</c:v>
                </c:pt>
                <c:pt idx="52">
                  <c:v>96.400449943757025</c:v>
                </c:pt>
                <c:pt idx="53">
                  <c:v>97.300337457817776</c:v>
                </c:pt>
                <c:pt idx="54">
                  <c:v>97.300337457817776</c:v>
                </c:pt>
                <c:pt idx="55">
                  <c:v>98.087739032620931</c:v>
                </c:pt>
                <c:pt idx="56">
                  <c:v>97.525309336332953</c:v>
                </c:pt>
                <c:pt idx="57">
                  <c:v>98.087739032620931</c:v>
                </c:pt>
                <c:pt idx="58">
                  <c:v>97.18785151856018</c:v>
                </c:pt>
                <c:pt idx="59">
                  <c:v>95.838020247469075</c:v>
                </c:pt>
                <c:pt idx="60">
                  <c:v>95.163104611923515</c:v>
                </c:pt>
                <c:pt idx="61">
                  <c:v>96.400449943757025</c:v>
                </c:pt>
                <c:pt idx="62">
                  <c:v>95.500562429696288</c:v>
                </c:pt>
                <c:pt idx="63">
                  <c:v>93.250843644544432</c:v>
                </c:pt>
                <c:pt idx="64">
                  <c:v>93.475815523059609</c:v>
                </c:pt>
                <c:pt idx="65">
                  <c:v>90.438695163104612</c:v>
                </c:pt>
                <c:pt idx="66">
                  <c:v>88.638920134983124</c:v>
                </c:pt>
                <c:pt idx="67">
                  <c:v>86.951631046119232</c:v>
                </c:pt>
                <c:pt idx="68">
                  <c:v>87.739032620922387</c:v>
                </c:pt>
                <c:pt idx="69">
                  <c:v>87.289088863892019</c:v>
                </c:pt>
                <c:pt idx="70">
                  <c:v>86.839145106861636</c:v>
                </c:pt>
                <c:pt idx="71">
                  <c:v>87.739032620922387</c:v>
                </c:pt>
                <c:pt idx="72">
                  <c:v>88.188976377952756</c:v>
                </c:pt>
                <c:pt idx="73">
                  <c:v>87.851518560179969</c:v>
                </c:pt>
                <c:pt idx="74">
                  <c:v>86.839145106861636</c:v>
                </c:pt>
                <c:pt idx="75">
                  <c:v>84.926884139482567</c:v>
                </c:pt>
                <c:pt idx="76">
                  <c:v>84.139482564679412</c:v>
                </c:pt>
                <c:pt idx="77">
                  <c:v>84.926884139482567</c:v>
                </c:pt>
                <c:pt idx="78">
                  <c:v>84.02699662542183</c:v>
                </c:pt>
                <c:pt idx="79">
                  <c:v>85.151856017997744</c:v>
                </c:pt>
                <c:pt idx="80">
                  <c:v>85.489313835770531</c:v>
                </c:pt>
                <c:pt idx="81">
                  <c:v>85.826771653543304</c:v>
                </c:pt>
                <c:pt idx="82">
                  <c:v>86.951631046119232</c:v>
                </c:pt>
                <c:pt idx="83">
                  <c:v>87.176602924634423</c:v>
                </c:pt>
                <c:pt idx="84">
                  <c:v>87.851518560179969</c:v>
                </c:pt>
                <c:pt idx="85">
                  <c:v>87.176602924634423</c:v>
                </c:pt>
                <c:pt idx="86">
                  <c:v>85.489313835770531</c:v>
                </c:pt>
                <c:pt idx="87">
                  <c:v>83.689538807649043</c:v>
                </c:pt>
                <c:pt idx="88">
                  <c:v>85.26434195725534</c:v>
                </c:pt>
                <c:pt idx="89">
                  <c:v>85.489313835770531</c:v>
                </c:pt>
                <c:pt idx="90">
                  <c:v>85.489313835770531</c:v>
                </c:pt>
                <c:pt idx="91">
                  <c:v>83.914510686164235</c:v>
                </c:pt>
                <c:pt idx="92">
                  <c:v>84.701912260967376</c:v>
                </c:pt>
                <c:pt idx="93">
                  <c:v>83.914510686164235</c:v>
                </c:pt>
                <c:pt idx="94">
                  <c:v>84.814398200224971</c:v>
                </c:pt>
                <c:pt idx="95">
                  <c:v>86.839145106861636</c:v>
                </c:pt>
                <c:pt idx="96">
                  <c:v>85.26434195725534</c:v>
                </c:pt>
                <c:pt idx="97">
                  <c:v>85.376827896512935</c:v>
                </c:pt>
                <c:pt idx="98">
                  <c:v>84.139482564679412</c:v>
                </c:pt>
                <c:pt idx="99">
                  <c:v>82.452193475815534</c:v>
                </c:pt>
                <c:pt idx="100">
                  <c:v>84.701912260967376</c:v>
                </c:pt>
                <c:pt idx="101">
                  <c:v>86.164229471316091</c:v>
                </c:pt>
                <c:pt idx="102">
                  <c:v>86.951631046119232</c:v>
                </c:pt>
                <c:pt idx="103">
                  <c:v>86.839145106861636</c:v>
                </c:pt>
                <c:pt idx="104">
                  <c:v>85.151856017997744</c:v>
                </c:pt>
                <c:pt idx="105">
                  <c:v>84.02699662542183</c:v>
                </c:pt>
                <c:pt idx="106">
                  <c:v>83.014623172103484</c:v>
                </c:pt>
                <c:pt idx="107">
                  <c:v>83.914510686164235</c:v>
                </c:pt>
                <c:pt idx="108">
                  <c:v>84.476940382452199</c:v>
                </c:pt>
                <c:pt idx="109">
                  <c:v>85.939257592800899</c:v>
                </c:pt>
                <c:pt idx="110">
                  <c:v>86.051743532058495</c:v>
                </c:pt>
                <c:pt idx="111">
                  <c:v>86.501687289088864</c:v>
                </c:pt>
                <c:pt idx="112">
                  <c:v>85.26434195725534</c:v>
                </c:pt>
                <c:pt idx="113">
                  <c:v>87.064116985376828</c:v>
                </c:pt>
                <c:pt idx="114">
                  <c:v>85.714285714285708</c:v>
                </c:pt>
                <c:pt idx="115">
                  <c:v>85.826771653543304</c:v>
                </c:pt>
                <c:pt idx="116">
                  <c:v>85.26434195725534</c:v>
                </c:pt>
                <c:pt idx="117">
                  <c:v>85.039370078740163</c:v>
                </c:pt>
                <c:pt idx="118">
                  <c:v>86.164229471316091</c:v>
                </c:pt>
                <c:pt idx="119">
                  <c:v>85.26434195725534</c:v>
                </c:pt>
                <c:pt idx="120">
                  <c:v>85.151856017997744</c:v>
                </c:pt>
                <c:pt idx="121">
                  <c:v>87.176602924634423</c:v>
                </c:pt>
                <c:pt idx="122">
                  <c:v>88.07649043869516</c:v>
                </c:pt>
                <c:pt idx="123">
                  <c:v>87.4015748031496</c:v>
                </c:pt>
                <c:pt idx="124">
                  <c:v>86.051743532058495</c:v>
                </c:pt>
                <c:pt idx="125">
                  <c:v>84.364454443194603</c:v>
                </c:pt>
                <c:pt idx="126">
                  <c:v>85.826771653543304</c:v>
                </c:pt>
                <c:pt idx="127">
                  <c:v>85.826771653543304</c:v>
                </c:pt>
                <c:pt idx="128">
                  <c:v>84.476940382452199</c:v>
                </c:pt>
                <c:pt idx="129">
                  <c:v>85.601799775028127</c:v>
                </c:pt>
                <c:pt idx="130">
                  <c:v>83.464566929133852</c:v>
                </c:pt>
                <c:pt idx="131">
                  <c:v>83.127109111361079</c:v>
                </c:pt>
                <c:pt idx="132">
                  <c:v>83.914510686164235</c:v>
                </c:pt>
                <c:pt idx="133">
                  <c:v>83.577052868391462</c:v>
                </c:pt>
                <c:pt idx="134">
                  <c:v>82.789651293588307</c:v>
                </c:pt>
                <c:pt idx="135">
                  <c:v>83.127109111361079</c:v>
                </c:pt>
                <c:pt idx="136">
                  <c:v>82.339707536557924</c:v>
                </c:pt>
                <c:pt idx="137">
                  <c:v>82.002249718785151</c:v>
                </c:pt>
                <c:pt idx="138">
                  <c:v>81.889763779527556</c:v>
                </c:pt>
                <c:pt idx="139">
                  <c:v>80.539932508436436</c:v>
                </c:pt>
                <c:pt idx="140">
                  <c:v>80.652418447694046</c:v>
                </c:pt>
                <c:pt idx="141">
                  <c:v>81.777277840269974</c:v>
                </c:pt>
                <c:pt idx="142">
                  <c:v>83.352080989876271</c:v>
                </c:pt>
                <c:pt idx="143">
                  <c:v>83.239595050618675</c:v>
                </c:pt>
                <c:pt idx="144">
                  <c:v>84.364454443194603</c:v>
                </c:pt>
                <c:pt idx="145">
                  <c:v>85.039370078740163</c:v>
                </c:pt>
                <c:pt idx="146">
                  <c:v>85.489313835770531</c:v>
                </c:pt>
                <c:pt idx="147">
                  <c:v>84.364454443194603</c:v>
                </c:pt>
                <c:pt idx="148">
                  <c:v>85.601799775028127</c:v>
                </c:pt>
                <c:pt idx="149">
                  <c:v>85.151856017997744</c:v>
                </c:pt>
                <c:pt idx="150">
                  <c:v>84.139482564679412</c:v>
                </c:pt>
                <c:pt idx="151">
                  <c:v>85.26434195725534</c:v>
                </c:pt>
                <c:pt idx="152">
                  <c:v>84.58942632170978</c:v>
                </c:pt>
                <c:pt idx="153">
                  <c:v>84.251968503937007</c:v>
                </c:pt>
                <c:pt idx="154">
                  <c:v>82.789651293588307</c:v>
                </c:pt>
                <c:pt idx="155">
                  <c:v>82.564679415073115</c:v>
                </c:pt>
                <c:pt idx="156">
                  <c:v>81.777277840269974</c:v>
                </c:pt>
                <c:pt idx="157">
                  <c:v>82.114735658042747</c:v>
                </c:pt>
                <c:pt idx="158">
                  <c:v>82.902137232845902</c:v>
                </c:pt>
                <c:pt idx="159">
                  <c:v>82.564679415073115</c:v>
                </c:pt>
                <c:pt idx="160">
                  <c:v>83.014623172103484</c:v>
                </c:pt>
                <c:pt idx="161">
                  <c:v>82.564679415073115</c:v>
                </c:pt>
                <c:pt idx="162">
                  <c:v>82.452193475815534</c:v>
                </c:pt>
                <c:pt idx="163">
                  <c:v>82.677165354330711</c:v>
                </c:pt>
                <c:pt idx="164">
                  <c:v>83.239595050618675</c:v>
                </c:pt>
                <c:pt idx="165">
                  <c:v>84.701912260967376</c:v>
                </c:pt>
                <c:pt idx="166">
                  <c:v>84.139482564679412</c:v>
                </c:pt>
                <c:pt idx="167">
                  <c:v>83.239595050618675</c:v>
                </c:pt>
                <c:pt idx="168">
                  <c:v>83.577052868391462</c:v>
                </c:pt>
                <c:pt idx="169">
                  <c:v>83.577052868391462</c:v>
                </c:pt>
                <c:pt idx="170">
                  <c:v>83.014623172103484</c:v>
                </c:pt>
                <c:pt idx="171">
                  <c:v>84.02699662542183</c:v>
                </c:pt>
                <c:pt idx="172">
                  <c:v>83.014623172103484</c:v>
                </c:pt>
                <c:pt idx="173">
                  <c:v>83.464566929133852</c:v>
                </c:pt>
                <c:pt idx="174">
                  <c:v>84.02699662542183</c:v>
                </c:pt>
                <c:pt idx="175">
                  <c:v>84.58942632170978</c:v>
                </c:pt>
                <c:pt idx="176">
                  <c:v>86.389201349831268</c:v>
                </c:pt>
                <c:pt idx="177">
                  <c:v>86.614173228346459</c:v>
                </c:pt>
                <c:pt idx="178">
                  <c:v>86.501687289088864</c:v>
                </c:pt>
                <c:pt idx="179">
                  <c:v>87.514060742407196</c:v>
                </c:pt>
                <c:pt idx="180">
                  <c:v>87.176602924634423</c:v>
                </c:pt>
                <c:pt idx="181">
                  <c:v>87.064116985376828</c:v>
                </c:pt>
                <c:pt idx="182">
                  <c:v>86.614173228346459</c:v>
                </c:pt>
                <c:pt idx="183">
                  <c:v>85.939257592800899</c:v>
                </c:pt>
                <c:pt idx="184">
                  <c:v>86.614173228346459</c:v>
                </c:pt>
                <c:pt idx="185">
                  <c:v>87.176602924634423</c:v>
                </c:pt>
                <c:pt idx="186">
                  <c:v>86.951631046119232</c:v>
                </c:pt>
                <c:pt idx="187">
                  <c:v>87.964004499437578</c:v>
                </c:pt>
                <c:pt idx="188">
                  <c:v>88.301462317210337</c:v>
                </c:pt>
                <c:pt idx="189">
                  <c:v>89.313835770528684</c:v>
                </c:pt>
                <c:pt idx="190">
                  <c:v>89.651293588301456</c:v>
                </c:pt>
                <c:pt idx="191">
                  <c:v>89.088863892013507</c:v>
                </c:pt>
                <c:pt idx="192">
                  <c:v>89.313835770528684</c:v>
                </c:pt>
                <c:pt idx="193">
                  <c:v>89.876265466816648</c:v>
                </c:pt>
                <c:pt idx="194">
                  <c:v>91.788526434195731</c:v>
                </c:pt>
                <c:pt idx="195">
                  <c:v>91.451068616422944</c:v>
                </c:pt>
                <c:pt idx="196">
                  <c:v>92.463442069741291</c:v>
                </c:pt>
                <c:pt idx="197">
                  <c:v>93.588301462317219</c:v>
                </c:pt>
                <c:pt idx="198">
                  <c:v>93.138357705286836</c:v>
                </c:pt>
                <c:pt idx="199">
                  <c:v>94.37570303712036</c:v>
                </c:pt>
                <c:pt idx="200">
                  <c:v>94.488188976377955</c:v>
                </c:pt>
                <c:pt idx="201">
                  <c:v>95.388076490438706</c:v>
                </c:pt>
                <c:pt idx="202">
                  <c:v>95.613048368953883</c:v>
                </c:pt>
                <c:pt idx="203">
                  <c:v>95.838020247469075</c:v>
                </c:pt>
                <c:pt idx="204">
                  <c:v>95.275590551181097</c:v>
                </c:pt>
                <c:pt idx="205">
                  <c:v>94.825646794150728</c:v>
                </c:pt>
                <c:pt idx="206">
                  <c:v>95.838020247469075</c:v>
                </c:pt>
                <c:pt idx="207">
                  <c:v>94.938132733408324</c:v>
                </c:pt>
                <c:pt idx="208">
                  <c:v>94.37570303712036</c:v>
                </c:pt>
                <c:pt idx="209">
                  <c:v>93.925759280089991</c:v>
                </c:pt>
                <c:pt idx="210">
                  <c:v>95.950506186726656</c:v>
                </c:pt>
                <c:pt idx="211">
                  <c:v>96.962879640045003</c:v>
                </c:pt>
                <c:pt idx="212">
                  <c:v>96.512935883014634</c:v>
                </c:pt>
                <c:pt idx="213">
                  <c:v>96.512935883014634</c:v>
                </c:pt>
                <c:pt idx="214">
                  <c:v>98.087739032620931</c:v>
                </c:pt>
                <c:pt idx="215">
                  <c:v>98.650168728908881</c:v>
                </c:pt>
                <c:pt idx="216">
                  <c:v>98.987626546681668</c:v>
                </c:pt>
                <c:pt idx="217">
                  <c:v>99.100112485939263</c:v>
                </c:pt>
                <c:pt idx="218">
                  <c:v>98.200224971878512</c:v>
                </c:pt>
                <c:pt idx="219">
                  <c:v>98.425196850393704</c:v>
                </c:pt>
                <c:pt idx="220">
                  <c:v>97.300337457817776</c:v>
                </c:pt>
                <c:pt idx="221">
                  <c:v>97.412823397075371</c:v>
                </c:pt>
                <c:pt idx="222">
                  <c:v>99.437570303712036</c:v>
                </c:pt>
                <c:pt idx="223">
                  <c:v>99.550056242969632</c:v>
                </c:pt>
                <c:pt idx="224">
                  <c:v>99.100112485939263</c:v>
                </c:pt>
                <c:pt idx="225">
                  <c:v>98.312710911136108</c:v>
                </c:pt>
                <c:pt idx="226">
                  <c:v>98.650168728908881</c:v>
                </c:pt>
                <c:pt idx="227">
                  <c:v>98.087739032620931</c:v>
                </c:pt>
                <c:pt idx="228">
                  <c:v>96.512935883014634</c:v>
                </c:pt>
                <c:pt idx="229">
                  <c:v>96.175478065241848</c:v>
                </c:pt>
                <c:pt idx="230">
                  <c:v>95.388076490438706</c:v>
                </c:pt>
                <c:pt idx="231">
                  <c:v>93.925759280089991</c:v>
                </c:pt>
                <c:pt idx="232">
                  <c:v>93.925759280089991</c:v>
                </c:pt>
                <c:pt idx="233">
                  <c:v>92.913385826771659</c:v>
                </c:pt>
                <c:pt idx="234">
                  <c:v>93.588301462317219</c:v>
                </c:pt>
                <c:pt idx="235">
                  <c:v>94.150731158605169</c:v>
                </c:pt>
                <c:pt idx="236">
                  <c:v>92.800899887514063</c:v>
                </c:pt>
                <c:pt idx="237">
                  <c:v>92.800899887514063</c:v>
                </c:pt>
                <c:pt idx="238">
                  <c:v>94.488188976377955</c:v>
                </c:pt>
                <c:pt idx="239">
                  <c:v>93.925759280089991</c:v>
                </c:pt>
                <c:pt idx="240">
                  <c:v>93.7007874015748</c:v>
                </c:pt>
                <c:pt idx="241">
                  <c:v>93.363329583802027</c:v>
                </c:pt>
                <c:pt idx="242">
                  <c:v>92.800899887514063</c:v>
                </c:pt>
                <c:pt idx="243">
                  <c:v>93.475815523059609</c:v>
                </c:pt>
                <c:pt idx="244">
                  <c:v>93.475815523059609</c:v>
                </c:pt>
                <c:pt idx="245">
                  <c:v>92.800899887514063</c:v>
                </c:pt>
                <c:pt idx="246">
                  <c:v>91.226096737907753</c:v>
                </c:pt>
                <c:pt idx="247">
                  <c:v>91.451068616422944</c:v>
                </c:pt>
                <c:pt idx="248">
                  <c:v>89.088863892013507</c:v>
                </c:pt>
                <c:pt idx="249">
                  <c:v>89.763779527559052</c:v>
                </c:pt>
                <c:pt idx="250">
                  <c:v>88.413948256467947</c:v>
                </c:pt>
                <c:pt idx="251">
                  <c:v>88.301462317210337</c:v>
                </c:pt>
                <c:pt idx="252">
                  <c:v>87.4015748031496</c:v>
                </c:pt>
                <c:pt idx="253">
                  <c:v>87.176602924634423</c:v>
                </c:pt>
                <c:pt idx="254">
                  <c:v>86.164229471316091</c:v>
                </c:pt>
                <c:pt idx="255">
                  <c:v>85.26434195725534</c:v>
                </c:pt>
                <c:pt idx="256">
                  <c:v>86.276715410573672</c:v>
                </c:pt>
                <c:pt idx="257">
                  <c:v>84.02699662542183</c:v>
                </c:pt>
                <c:pt idx="258">
                  <c:v>83.914510686164235</c:v>
                </c:pt>
                <c:pt idx="259">
                  <c:v>84.476940382452199</c:v>
                </c:pt>
                <c:pt idx="260">
                  <c:v>83.464566929133852</c:v>
                </c:pt>
                <c:pt idx="261">
                  <c:v>83.239595050618675</c:v>
                </c:pt>
                <c:pt idx="262">
                  <c:v>83.239595050618675</c:v>
                </c:pt>
                <c:pt idx="263">
                  <c:v>83.127109111361079</c:v>
                </c:pt>
                <c:pt idx="264">
                  <c:v>83.914510686164235</c:v>
                </c:pt>
                <c:pt idx="265">
                  <c:v>83.577052868391462</c:v>
                </c:pt>
                <c:pt idx="266">
                  <c:v>82.677165354330711</c:v>
                </c:pt>
                <c:pt idx="267">
                  <c:v>82.002249718785151</c:v>
                </c:pt>
                <c:pt idx="268">
                  <c:v>80.314960629921259</c:v>
                </c:pt>
                <c:pt idx="269">
                  <c:v>81.889763779527556</c:v>
                </c:pt>
                <c:pt idx="270">
                  <c:v>83.014623172103484</c:v>
                </c:pt>
                <c:pt idx="271">
                  <c:v>84.139482564679412</c:v>
                </c:pt>
                <c:pt idx="272">
                  <c:v>82.677165354330711</c:v>
                </c:pt>
                <c:pt idx="273">
                  <c:v>84.251968503937007</c:v>
                </c:pt>
                <c:pt idx="274">
                  <c:v>83.464566929133852</c:v>
                </c:pt>
                <c:pt idx="275">
                  <c:v>83.689538807649043</c:v>
                </c:pt>
                <c:pt idx="276">
                  <c:v>83.914510686164235</c:v>
                </c:pt>
                <c:pt idx="277">
                  <c:v>83.577052868391462</c:v>
                </c:pt>
                <c:pt idx="278">
                  <c:v>85.376827896512935</c:v>
                </c:pt>
                <c:pt idx="279">
                  <c:v>84.814398200224971</c:v>
                </c:pt>
                <c:pt idx="280">
                  <c:v>86.051743532058495</c:v>
                </c:pt>
                <c:pt idx="281">
                  <c:v>87.176602924634423</c:v>
                </c:pt>
                <c:pt idx="282">
                  <c:v>86.726659167604055</c:v>
                </c:pt>
                <c:pt idx="283">
                  <c:v>86.164229471316091</c:v>
                </c:pt>
                <c:pt idx="284">
                  <c:v>85.376827896512935</c:v>
                </c:pt>
                <c:pt idx="285">
                  <c:v>86.276715410573672</c:v>
                </c:pt>
                <c:pt idx="286">
                  <c:v>87.4015748031496</c:v>
                </c:pt>
                <c:pt idx="287">
                  <c:v>89.201349831271088</c:v>
                </c:pt>
                <c:pt idx="288">
                  <c:v>89.088863892013507</c:v>
                </c:pt>
                <c:pt idx="289">
                  <c:v>89.988751406074243</c:v>
                </c:pt>
                <c:pt idx="290">
                  <c:v>90.101237345331825</c:v>
                </c:pt>
                <c:pt idx="291">
                  <c:v>89.651293588301456</c:v>
                </c:pt>
                <c:pt idx="292">
                  <c:v>87.4015748031496</c:v>
                </c:pt>
                <c:pt idx="293">
                  <c:v>86.839145106861636</c:v>
                </c:pt>
                <c:pt idx="294">
                  <c:v>86.164229471316091</c:v>
                </c:pt>
                <c:pt idx="295">
                  <c:v>86.051743532058495</c:v>
                </c:pt>
                <c:pt idx="296">
                  <c:v>84.814398200224971</c:v>
                </c:pt>
                <c:pt idx="297">
                  <c:v>84.701912260967376</c:v>
                </c:pt>
                <c:pt idx="298">
                  <c:v>84.02699662542183</c:v>
                </c:pt>
                <c:pt idx="299">
                  <c:v>83.914510686164235</c:v>
                </c:pt>
                <c:pt idx="300">
                  <c:v>84.58942632170978</c:v>
                </c:pt>
                <c:pt idx="301">
                  <c:v>83.127109111361079</c:v>
                </c:pt>
                <c:pt idx="302">
                  <c:v>81.664791901012364</c:v>
                </c:pt>
                <c:pt idx="303">
                  <c:v>81.439820022497187</c:v>
                </c:pt>
                <c:pt idx="304">
                  <c:v>79.977502812148487</c:v>
                </c:pt>
                <c:pt idx="305">
                  <c:v>80.989876265466819</c:v>
                </c:pt>
                <c:pt idx="306">
                  <c:v>82.339707536557924</c:v>
                </c:pt>
                <c:pt idx="307">
                  <c:v>82.902137232845902</c:v>
                </c:pt>
                <c:pt idx="308">
                  <c:v>83.464566929133852</c:v>
                </c:pt>
                <c:pt idx="309">
                  <c:v>82.789651293588307</c:v>
                </c:pt>
                <c:pt idx="310">
                  <c:v>83.014623172103484</c:v>
                </c:pt>
                <c:pt idx="311">
                  <c:v>82.002249718785151</c:v>
                </c:pt>
                <c:pt idx="312">
                  <c:v>83.464566929133852</c:v>
                </c:pt>
                <c:pt idx="313">
                  <c:v>84.476940382452199</c:v>
                </c:pt>
                <c:pt idx="314">
                  <c:v>84.476940382452199</c:v>
                </c:pt>
                <c:pt idx="315">
                  <c:v>85.26434195725534</c:v>
                </c:pt>
                <c:pt idx="316">
                  <c:v>84.926884139482567</c:v>
                </c:pt>
                <c:pt idx="317">
                  <c:v>84.476940382452199</c:v>
                </c:pt>
                <c:pt idx="318">
                  <c:v>85.039370078740163</c:v>
                </c:pt>
                <c:pt idx="319">
                  <c:v>84.814398200224971</c:v>
                </c:pt>
                <c:pt idx="320">
                  <c:v>86.051743532058495</c:v>
                </c:pt>
                <c:pt idx="321">
                  <c:v>86.839145106861636</c:v>
                </c:pt>
                <c:pt idx="322">
                  <c:v>86.614173228346459</c:v>
                </c:pt>
                <c:pt idx="323">
                  <c:v>86.726659167604055</c:v>
                </c:pt>
                <c:pt idx="324">
                  <c:v>86.501687289088864</c:v>
                </c:pt>
                <c:pt idx="325">
                  <c:v>86.726659167604055</c:v>
                </c:pt>
                <c:pt idx="326">
                  <c:v>86.051743532058495</c:v>
                </c:pt>
                <c:pt idx="327">
                  <c:v>85.714285714285708</c:v>
                </c:pt>
                <c:pt idx="328">
                  <c:v>84.701912260967376</c:v>
                </c:pt>
                <c:pt idx="329">
                  <c:v>85.26434195725534</c:v>
                </c:pt>
                <c:pt idx="330">
                  <c:v>84.251968503937007</c:v>
                </c:pt>
                <c:pt idx="331">
                  <c:v>82.902137232845902</c:v>
                </c:pt>
                <c:pt idx="332">
                  <c:v>82.677165354330711</c:v>
                </c:pt>
                <c:pt idx="333">
                  <c:v>82.339707536557924</c:v>
                </c:pt>
                <c:pt idx="334">
                  <c:v>81.552305961754783</c:v>
                </c:pt>
                <c:pt idx="335">
                  <c:v>81.327334083239606</c:v>
                </c:pt>
                <c:pt idx="336">
                  <c:v>83.464566929133852</c:v>
                </c:pt>
                <c:pt idx="337">
                  <c:v>83.689538807649043</c:v>
                </c:pt>
                <c:pt idx="338">
                  <c:v>83.127109111361079</c:v>
                </c:pt>
                <c:pt idx="339">
                  <c:v>84.139482564679412</c:v>
                </c:pt>
                <c:pt idx="340">
                  <c:v>84.476940382452199</c:v>
                </c:pt>
                <c:pt idx="341">
                  <c:v>85.714285714285708</c:v>
                </c:pt>
                <c:pt idx="342">
                  <c:v>85.714285714285708</c:v>
                </c:pt>
                <c:pt idx="343">
                  <c:v>86.501687289088864</c:v>
                </c:pt>
                <c:pt idx="344">
                  <c:v>85.26434195725534</c:v>
                </c:pt>
                <c:pt idx="345">
                  <c:v>85.826771653543304</c:v>
                </c:pt>
                <c:pt idx="346">
                  <c:v>85.489313835770531</c:v>
                </c:pt>
                <c:pt idx="347">
                  <c:v>85.714285714285708</c:v>
                </c:pt>
                <c:pt idx="348">
                  <c:v>84.926884139482567</c:v>
                </c:pt>
                <c:pt idx="349">
                  <c:v>85.489313835770531</c:v>
                </c:pt>
                <c:pt idx="350">
                  <c:v>84.476940382452199</c:v>
                </c:pt>
                <c:pt idx="351">
                  <c:v>83.802024746906639</c:v>
                </c:pt>
                <c:pt idx="352">
                  <c:v>83.689538807649043</c:v>
                </c:pt>
                <c:pt idx="353">
                  <c:v>83.239595050618675</c:v>
                </c:pt>
                <c:pt idx="354">
                  <c:v>83.914510686164235</c:v>
                </c:pt>
                <c:pt idx="355">
                  <c:v>84.476940382452199</c:v>
                </c:pt>
                <c:pt idx="356">
                  <c:v>83.577052868391462</c:v>
                </c:pt>
                <c:pt idx="357">
                  <c:v>82.114735658042747</c:v>
                </c:pt>
                <c:pt idx="358">
                  <c:v>81.777277840269974</c:v>
                </c:pt>
                <c:pt idx="359">
                  <c:v>82.227221597300343</c:v>
                </c:pt>
                <c:pt idx="360">
                  <c:v>82.789651293588307</c:v>
                </c:pt>
                <c:pt idx="361">
                  <c:v>83.689538807649043</c:v>
                </c:pt>
                <c:pt idx="362">
                  <c:v>84.814398200224971</c:v>
                </c:pt>
                <c:pt idx="363">
                  <c:v>85.939257592800899</c:v>
                </c:pt>
                <c:pt idx="364">
                  <c:v>86.276715410573672</c:v>
                </c:pt>
                <c:pt idx="365">
                  <c:v>86.276715410573672</c:v>
                </c:pt>
                <c:pt idx="366">
                  <c:v>85.826771653543304</c:v>
                </c:pt>
                <c:pt idx="367">
                  <c:v>85.151856017997744</c:v>
                </c:pt>
                <c:pt idx="368">
                  <c:v>85.939257592800899</c:v>
                </c:pt>
                <c:pt idx="369">
                  <c:v>84.926884139482567</c:v>
                </c:pt>
                <c:pt idx="370">
                  <c:v>84.701912260967376</c:v>
                </c:pt>
                <c:pt idx="371">
                  <c:v>84.02699662542183</c:v>
                </c:pt>
                <c:pt idx="372">
                  <c:v>84.926884139482567</c:v>
                </c:pt>
                <c:pt idx="373">
                  <c:v>85.151856017997744</c:v>
                </c:pt>
                <c:pt idx="374">
                  <c:v>86.051743532058495</c:v>
                </c:pt>
                <c:pt idx="375">
                  <c:v>85.601799775028127</c:v>
                </c:pt>
                <c:pt idx="376">
                  <c:v>85.26434195725534</c:v>
                </c:pt>
                <c:pt idx="377">
                  <c:v>85.151856017997744</c:v>
                </c:pt>
                <c:pt idx="378">
                  <c:v>84.139482564679412</c:v>
                </c:pt>
                <c:pt idx="379">
                  <c:v>83.802024746906639</c:v>
                </c:pt>
                <c:pt idx="380">
                  <c:v>82.789651293588307</c:v>
                </c:pt>
                <c:pt idx="381">
                  <c:v>82.564679415073115</c:v>
                </c:pt>
                <c:pt idx="382">
                  <c:v>82.789651293588307</c:v>
                </c:pt>
                <c:pt idx="383">
                  <c:v>84.251968503937007</c:v>
                </c:pt>
                <c:pt idx="384">
                  <c:v>85.939257592800899</c:v>
                </c:pt>
                <c:pt idx="385">
                  <c:v>87.176602924634423</c:v>
                </c:pt>
                <c:pt idx="386">
                  <c:v>87.176602924634423</c:v>
                </c:pt>
                <c:pt idx="387">
                  <c:v>87.739032620922387</c:v>
                </c:pt>
                <c:pt idx="388">
                  <c:v>88.863892013498315</c:v>
                </c:pt>
                <c:pt idx="389">
                  <c:v>89.313835770528684</c:v>
                </c:pt>
                <c:pt idx="390">
                  <c:v>89.426321709786265</c:v>
                </c:pt>
                <c:pt idx="391">
                  <c:v>88.413948256467947</c:v>
                </c:pt>
                <c:pt idx="392">
                  <c:v>89.313835770528684</c:v>
                </c:pt>
                <c:pt idx="393">
                  <c:v>89.313835770528684</c:v>
                </c:pt>
                <c:pt idx="394">
                  <c:v>89.426321709786265</c:v>
                </c:pt>
                <c:pt idx="395">
                  <c:v>89.426321709786265</c:v>
                </c:pt>
                <c:pt idx="396">
                  <c:v>89.651293588301456</c:v>
                </c:pt>
                <c:pt idx="397">
                  <c:v>90.326209223847016</c:v>
                </c:pt>
                <c:pt idx="398">
                  <c:v>90.213723284589435</c:v>
                </c:pt>
                <c:pt idx="399">
                  <c:v>90.326209223847016</c:v>
                </c:pt>
                <c:pt idx="400">
                  <c:v>90.101237345331825</c:v>
                </c:pt>
                <c:pt idx="401">
                  <c:v>90.326209223847016</c:v>
                </c:pt>
                <c:pt idx="402">
                  <c:v>91.338582677165363</c:v>
                </c:pt>
                <c:pt idx="403">
                  <c:v>91.788526434195731</c:v>
                </c:pt>
                <c:pt idx="404">
                  <c:v>92.575928008998872</c:v>
                </c:pt>
                <c:pt idx="405">
                  <c:v>93.363329583802027</c:v>
                </c:pt>
                <c:pt idx="406">
                  <c:v>95.838020247469075</c:v>
                </c:pt>
                <c:pt idx="407">
                  <c:v>96.175478065241848</c:v>
                </c:pt>
                <c:pt idx="408">
                  <c:v>95.163104611923515</c:v>
                </c:pt>
                <c:pt idx="409">
                  <c:v>95.950506186726656</c:v>
                </c:pt>
                <c:pt idx="410">
                  <c:v>97.18785151856018</c:v>
                </c:pt>
                <c:pt idx="411">
                  <c:v>97.975253093363335</c:v>
                </c:pt>
                <c:pt idx="412">
                  <c:v>98.537682789651299</c:v>
                </c:pt>
                <c:pt idx="413">
                  <c:v>101.68728908886389</c:v>
                </c:pt>
                <c:pt idx="414">
                  <c:v>101.01237345331833</c:v>
                </c:pt>
                <c:pt idx="415">
                  <c:v>99.775028121484809</c:v>
                </c:pt>
                <c:pt idx="416">
                  <c:v>100.78740157480314</c:v>
                </c:pt>
                <c:pt idx="417">
                  <c:v>101.79977502812147</c:v>
                </c:pt>
                <c:pt idx="418">
                  <c:v>102.69966254218224</c:v>
                </c:pt>
                <c:pt idx="419">
                  <c:v>103.93700787401573</c:v>
                </c:pt>
                <c:pt idx="420">
                  <c:v>101.5748031496063</c:v>
                </c:pt>
                <c:pt idx="421">
                  <c:v>101.91226096737908</c:v>
                </c:pt>
                <c:pt idx="422">
                  <c:v>104.16197975253094</c:v>
                </c:pt>
                <c:pt idx="423">
                  <c:v>103.82452193475815</c:v>
                </c:pt>
                <c:pt idx="424">
                  <c:v>103.48706411698538</c:v>
                </c:pt>
                <c:pt idx="425">
                  <c:v>101.4623172103487</c:v>
                </c:pt>
                <c:pt idx="426">
                  <c:v>102.58717660292463</c:v>
                </c:pt>
                <c:pt idx="427">
                  <c:v>104.94938132733409</c:v>
                </c:pt>
                <c:pt idx="428">
                  <c:v>104.61192350956129</c:v>
                </c:pt>
                <c:pt idx="429">
                  <c:v>105.51181102362204</c:v>
                </c:pt>
                <c:pt idx="430">
                  <c:v>107.08661417322836</c:v>
                </c:pt>
                <c:pt idx="431">
                  <c:v>107.6490438695163</c:v>
                </c:pt>
                <c:pt idx="432">
                  <c:v>108.09898762654669</c:v>
                </c:pt>
                <c:pt idx="433">
                  <c:v>109.44881889763781</c:v>
                </c:pt>
                <c:pt idx="434">
                  <c:v>107.6490438695163</c:v>
                </c:pt>
                <c:pt idx="435">
                  <c:v>110.79865016872891</c:v>
                </c:pt>
                <c:pt idx="436">
                  <c:v>110.91113610798651</c:v>
                </c:pt>
                <c:pt idx="437">
                  <c:v>109.78627671541057</c:v>
                </c:pt>
                <c:pt idx="438">
                  <c:v>111.0236220472441</c:v>
                </c:pt>
                <c:pt idx="439">
                  <c:v>109.67379077615298</c:v>
                </c:pt>
                <c:pt idx="440">
                  <c:v>109.33633295838021</c:v>
                </c:pt>
                <c:pt idx="441">
                  <c:v>108.09898762654669</c:v>
                </c:pt>
                <c:pt idx="442">
                  <c:v>110.34870641169854</c:v>
                </c:pt>
                <c:pt idx="443">
                  <c:v>110.23622047244095</c:v>
                </c:pt>
                <c:pt idx="444">
                  <c:v>111.58605174353207</c:v>
                </c:pt>
                <c:pt idx="445">
                  <c:v>110.01124859392577</c:v>
                </c:pt>
                <c:pt idx="446">
                  <c:v>110.46119235095613</c:v>
                </c:pt>
                <c:pt idx="447">
                  <c:v>112.14848143982002</c:v>
                </c:pt>
                <c:pt idx="448">
                  <c:v>110.91113610798651</c:v>
                </c:pt>
                <c:pt idx="449">
                  <c:v>109.2238470191226</c:v>
                </c:pt>
                <c:pt idx="450">
                  <c:v>111.47356580427446</c:v>
                </c:pt>
                <c:pt idx="451">
                  <c:v>112.82339707536558</c:v>
                </c:pt>
                <c:pt idx="452">
                  <c:v>113.61079865016872</c:v>
                </c:pt>
                <c:pt idx="453">
                  <c:v>113.27334083239595</c:v>
                </c:pt>
                <c:pt idx="454">
                  <c:v>114.84814398200226</c:v>
                </c:pt>
                <c:pt idx="455">
                  <c:v>115.07311586051743</c:v>
                </c:pt>
                <c:pt idx="456">
                  <c:v>117.0978627671541</c:v>
                </c:pt>
                <c:pt idx="457">
                  <c:v>119.23509561304837</c:v>
                </c:pt>
                <c:pt idx="458">
                  <c:v>118.56017997750281</c:v>
                </c:pt>
                <c:pt idx="459">
                  <c:v>118.22272215973004</c:v>
                </c:pt>
                <c:pt idx="460">
                  <c:v>118.8976377952756</c:v>
                </c:pt>
                <c:pt idx="461">
                  <c:v>120.58492688413949</c:v>
                </c:pt>
                <c:pt idx="462">
                  <c:v>117.99775028121485</c:v>
                </c:pt>
                <c:pt idx="463">
                  <c:v>119.91001124859393</c:v>
                </c:pt>
                <c:pt idx="464">
                  <c:v>121.25984251968505</c:v>
                </c:pt>
                <c:pt idx="465">
                  <c:v>118.8976377952756</c:v>
                </c:pt>
                <c:pt idx="466">
                  <c:v>120.24746906636669</c:v>
                </c:pt>
                <c:pt idx="467">
                  <c:v>119.79752530933634</c:v>
                </c:pt>
                <c:pt idx="468">
                  <c:v>121.14735658042746</c:v>
                </c:pt>
                <c:pt idx="469">
                  <c:v>120.02249718785151</c:v>
                </c:pt>
                <c:pt idx="470">
                  <c:v>119.79752530933634</c:v>
                </c:pt>
                <c:pt idx="471">
                  <c:v>115.74803149606299</c:v>
                </c:pt>
                <c:pt idx="472">
                  <c:v>114.51068616422948</c:v>
                </c:pt>
                <c:pt idx="473">
                  <c:v>116.76040494938134</c:v>
                </c:pt>
                <c:pt idx="474">
                  <c:v>120.02249718785151</c:v>
                </c:pt>
                <c:pt idx="475">
                  <c:v>123.17210348706411</c:v>
                </c:pt>
                <c:pt idx="476">
                  <c:v>127.22159730033746</c:v>
                </c:pt>
                <c:pt idx="477">
                  <c:v>127.10911136107987</c:v>
                </c:pt>
                <c:pt idx="478">
                  <c:v>129.47131608548932</c:v>
                </c:pt>
                <c:pt idx="479">
                  <c:v>132.50843644544432</c:v>
                </c:pt>
                <c:pt idx="480">
                  <c:v>132.73340832395951</c:v>
                </c:pt>
                <c:pt idx="481">
                  <c:v>131.0461192350956</c:v>
                </c:pt>
                <c:pt idx="482">
                  <c:v>129.47131608548932</c:v>
                </c:pt>
                <c:pt idx="483">
                  <c:v>131.27109111361079</c:v>
                </c:pt>
                <c:pt idx="484">
                  <c:v>129.92125984251967</c:v>
                </c:pt>
                <c:pt idx="485">
                  <c:v>130.0337457817773</c:v>
                </c:pt>
                <c:pt idx="486">
                  <c:v>132.39595050618672</c:v>
                </c:pt>
                <c:pt idx="487">
                  <c:v>132.05849268841393</c:v>
                </c:pt>
                <c:pt idx="488">
                  <c:v>134.30821147356579</c:v>
                </c:pt>
                <c:pt idx="489">
                  <c:v>135.43307086614175</c:v>
                </c:pt>
                <c:pt idx="490">
                  <c:v>134.1957255343082</c:v>
                </c:pt>
                <c:pt idx="491">
                  <c:v>134.42069741282339</c:v>
                </c:pt>
                <c:pt idx="492">
                  <c:v>133.97075365579303</c:v>
                </c:pt>
                <c:pt idx="493">
                  <c:v>133.0708661417323</c:v>
                </c:pt>
                <c:pt idx="494">
                  <c:v>137.45781777277841</c:v>
                </c:pt>
                <c:pt idx="495">
                  <c:v>137.79527559055117</c:v>
                </c:pt>
                <c:pt idx="496">
                  <c:v>136.67041619797527</c:v>
                </c:pt>
                <c:pt idx="497">
                  <c:v>140.15748031496062</c:v>
                </c:pt>
                <c:pt idx="498">
                  <c:v>142.63217097862767</c:v>
                </c:pt>
                <c:pt idx="499">
                  <c:v>142.29471316085488</c:v>
                </c:pt>
                <c:pt idx="500">
                  <c:v>144.65691788526433</c:v>
                </c:pt>
                <c:pt idx="501">
                  <c:v>144.20697412823398</c:v>
                </c:pt>
                <c:pt idx="502">
                  <c:v>144.99437570303712</c:v>
                </c:pt>
                <c:pt idx="503">
                  <c:v>146.7941507311586</c:v>
                </c:pt>
                <c:pt idx="504">
                  <c:v>146.90663667041619</c:v>
                </c:pt>
                <c:pt idx="505">
                  <c:v>147.46906636670417</c:v>
                </c:pt>
                <c:pt idx="506">
                  <c:v>137.90776152980877</c:v>
                </c:pt>
                <c:pt idx="507">
                  <c:v>138.47019122609674</c:v>
                </c:pt>
                <c:pt idx="508">
                  <c:v>133.29583802024746</c:v>
                </c:pt>
                <c:pt idx="509">
                  <c:v>135.09561304836893</c:v>
                </c:pt>
                <c:pt idx="510">
                  <c:v>136.33295838020248</c:v>
                </c:pt>
                <c:pt idx="511">
                  <c:v>131.1586051743532</c:v>
                </c:pt>
                <c:pt idx="512">
                  <c:v>134.98312710911136</c:v>
                </c:pt>
                <c:pt idx="513">
                  <c:v>126.5466816647919</c:v>
                </c:pt>
                <c:pt idx="514">
                  <c:v>130.14623172103487</c:v>
                </c:pt>
                <c:pt idx="515">
                  <c:v>125.98425196850394</c:v>
                </c:pt>
                <c:pt idx="516">
                  <c:v>123.95950506186726</c:v>
                </c:pt>
                <c:pt idx="517">
                  <c:v>121.59730033745781</c:v>
                </c:pt>
                <c:pt idx="518">
                  <c:v>128.57142857142858</c:v>
                </c:pt>
                <c:pt idx="519">
                  <c:v>127.22159730033746</c:v>
                </c:pt>
                <c:pt idx="520">
                  <c:v>126.77165354330708</c:v>
                </c:pt>
                <c:pt idx="521">
                  <c:v>120.92238470191225</c:v>
                </c:pt>
                <c:pt idx="522">
                  <c:v>122.27221597300337</c:v>
                </c:pt>
                <c:pt idx="523">
                  <c:v>125.53430821147356</c:v>
                </c:pt>
                <c:pt idx="524">
                  <c:v>125.64679415073117</c:v>
                </c:pt>
                <c:pt idx="525">
                  <c:v>127.78402699662543</c:v>
                </c:pt>
                <c:pt idx="526">
                  <c:v>126.32170978627673</c:v>
                </c:pt>
                <c:pt idx="527">
                  <c:v>127.10911136107987</c:v>
                </c:pt>
                <c:pt idx="528">
                  <c:v>125.87176602924634</c:v>
                </c:pt>
                <c:pt idx="529">
                  <c:v>124.63442069741282</c:v>
                </c:pt>
                <c:pt idx="530">
                  <c:v>123.73453318335208</c:v>
                </c:pt>
                <c:pt idx="531">
                  <c:v>127.22159730033746</c:v>
                </c:pt>
                <c:pt idx="532">
                  <c:v>131.38357705286839</c:v>
                </c:pt>
                <c:pt idx="533">
                  <c:v>133.18335208098989</c:v>
                </c:pt>
                <c:pt idx="534">
                  <c:v>135.54555680539931</c:v>
                </c:pt>
                <c:pt idx="535">
                  <c:v>136.44544431946005</c:v>
                </c:pt>
                <c:pt idx="536">
                  <c:v>135.32058492688415</c:v>
                </c:pt>
                <c:pt idx="537">
                  <c:v>137.57030371203601</c:v>
                </c:pt>
                <c:pt idx="538">
                  <c:v>133.74578177727784</c:v>
                </c:pt>
                <c:pt idx="539">
                  <c:v>136.22047244094489</c:v>
                </c:pt>
                <c:pt idx="540">
                  <c:v>136.33295838020248</c:v>
                </c:pt>
                <c:pt idx="541">
                  <c:v>136.10798650168729</c:v>
                </c:pt>
                <c:pt idx="542">
                  <c:v>137.00787401574803</c:v>
                </c:pt>
                <c:pt idx="543">
                  <c:v>137.57030371203601</c:v>
                </c:pt>
                <c:pt idx="544">
                  <c:v>137.79527559055117</c:v>
                </c:pt>
                <c:pt idx="545">
                  <c:v>139.25759280089989</c:v>
                </c:pt>
                <c:pt idx="546">
                  <c:v>137.79527559055117</c:v>
                </c:pt>
                <c:pt idx="547">
                  <c:v>138.58267716535434</c:v>
                </c:pt>
                <c:pt idx="548">
                  <c:v>139.25759280089989</c:v>
                </c:pt>
                <c:pt idx="549">
                  <c:v>138.8076490438695</c:v>
                </c:pt>
                <c:pt idx="550">
                  <c:v>136.89538807649043</c:v>
                </c:pt>
                <c:pt idx="551">
                  <c:v>132.84589426321708</c:v>
                </c:pt>
                <c:pt idx="552">
                  <c:v>128.45894263217096</c:v>
                </c:pt>
                <c:pt idx="553">
                  <c:v>130.70866141732282</c:v>
                </c:pt>
                <c:pt idx="554">
                  <c:v>128.57142857142858</c:v>
                </c:pt>
                <c:pt idx="555">
                  <c:v>132.28346456692915</c:v>
                </c:pt>
                <c:pt idx="556">
                  <c:v>136.33295838020248</c:v>
                </c:pt>
                <c:pt idx="557">
                  <c:v>134.75815523059617</c:v>
                </c:pt>
                <c:pt idx="558">
                  <c:v>135.77052868391451</c:v>
                </c:pt>
                <c:pt idx="559">
                  <c:v>131.38357705286839</c:v>
                </c:pt>
                <c:pt idx="560">
                  <c:v>129.80877390326208</c:v>
                </c:pt>
                <c:pt idx="561">
                  <c:v>130.0337457817773</c:v>
                </c:pt>
                <c:pt idx="562">
                  <c:v>128.90888638920134</c:v>
                </c:pt>
                <c:pt idx="563">
                  <c:v>131.72103487064118</c:v>
                </c:pt>
                <c:pt idx="564">
                  <c:v>133.52080989876265</c:v>
                </c:pt>
                <c:pt idx="565">
                  <c:v>131.1586051743532</c:v>
                </c:pt>
                <c:pt idx="566">
                  <c:v>129.92125984251967</c:v>
                </c:pt>
                <c:pt idx="567">
                  <c:v>130.93363329583804</c:v>
                </c:pt>
                <c:pt idx="568">
                  <c:v>128.34645669291339</c:v>
                </c:pt>
                <c:pt idx="569">
                  <c:v>127.89651293588302</c:v>
                </c:pt>
                <c:pt idx="570">
                  <c:v>127.78402699662543</c:v>
                </c:pt>
                <c:pt idx="571">
                  <c:v>130.0337457817773</c:v>
                </c:pt>
                <c:pt idx="572">
                  <c:v>129.80877390326208</c:v>
                </c:pt>
                <c:pt idx="573">
                  <c:v>129.13385826771653</c:v>
                </c:pt>
                <c:pt idx="574">
                  <c:v>126.99662542182226</c:v>
                </c:pt>
                <c:pt idx="575">
                  <c:v>128.1214848143982</c:v>
                </c:pt>
                <c:pt idx="576">
                  <c:v>125.64679415073117</c:v>
                </c:pt>
                <c:pt idx="577">
                  <c:v>127.44656917885264</c:v>
                </c:pt>
                <c:pt idx="578">
                  <c:v>130.93363329583804</c:v>
                </c:pt>
                <c:pt idx="579">
                  <c:v>131.72103487064118</c:v>
                </c:pt>
                <c:pt idx="580">
                  <c:v>131.83352080989877</c:v>
                </c:pt>
                <c:pt idx="581">
                  <c:v>130.70866141732282</c:v>
                </c:pt>
                <c:pt idx="582">
                  <c:v>133.74578177727784</c:v>
                </c:pt>
                <c:pt idx="583">
                  <c:v>135.32058492688415</c:v>
                </c:pt>
                <c:pt idx="584">
                  <c:v>135.43307086614175</c:v>
                </c:pt>
                <c:pt idx="585">
                  <c:v>134.87064116985377</c:v>
                </c:pt>
                <c:pt idx="586">
                  <c:v>134.87064116985377</c:v>
                </c:pt>
                <c:pt idx="587">
                  <c:v>134.42069741282339</c:v>
                </c:pt>
                <c:pt idx="588">
                  <c:v>135.9955005624297</c:v>
                </c:pt>
                <c:pt idx="589">
                  <c:v>138.47019122609674</c:v>
                </c:pt>
                <c:pt idx="590">
                  <c:v>138.69516310461191</c:v>
                </c:pt>
                <c:pt idx="591">
                  <c:v>138.47019122609674</c:v>
                </c:pt>
                <c:pt idx="592">
                  <c:v>137.79527559055117</c:v>
                </c:pt>
                <c:pt idx="593">
                  <c:v>140.04499437570303</c:v>
                </c:pt>
                <c:pt idx="594">
                  <c:v>139.59505061867264</c:v>
                </c:pt>
                <c:pt idx="595">
                  <c:v>136.78290213723287</c:v>
                </c:pt>
                <c:pt idx="596">
                  <c:v>136.67041619797527</c:v>
                </c:pt>
                <c:pt idx="597">
                  <c:v>134.87064116985377</c:v>
                </c:pt>
                <c:pt idx="598">
                  <c:v>134.53318335208101</c:v>
                </c:pt>
                <c:pt idx="599">
                  <c:v>133.52080989876265</c:v>
                </c:pt>
                <c:pt idx="600">
                  <c:v>131.49606299212599</c:v>
                </c:pt>
                <c:pt idx="601">
                  <c:v>132.17097862767153</c:v>
                </c:pt>
                <c:pt idx="602">
                  <c:v>133.85826771653544</c:v>
                </c:pt>
                <c:pt idx="603">
                  <c:v>135.20809898762656</c:v>
                </c:pt>
                <c:pt idx="604">
                  <c:v>137.45781777277841</c:v>
                </c:pt>
                <c:pt idx="605">
                  <c:v>137.34533183352079</c:v>
                </c:pt>
                <c:pt idx="606">
                  <c:v>137.23284589426322</c:v>
                </c:pt>
                <c:pt idx="607">
                  <c:v>138.35770528683915</c:v>
                </c:pt>
                <c:pt idx="608">
                  <c:v>138.24521934758155</c:v>
                </c:pt>
                <c:pt idx="609">
                  <c:v>139.03262092238469</c:v>
                </c:pt>
                <c:pt idx="610">
                  <c:v>139.03262092238469</c:v>
                </c:pt>
                <c:pt idx="611">
                  <c:v>136.89538807649043</c:v>
                </c:pt>
                <c:pt idx="612">
                  <c:v>137.79527559055117</c:v>
                </c:pt>
                <c:pt idx="613">
                  <c:v>135.09561304836893</c:v>
                </c:pt>
                <c:pt idx="614">
                  <c:v>137.45781777277841</c:v>
                </c:pt>
                <c:pt idx="615">
                  <c:v>136.89538807649043</c:v>
                </c:pt>
                <c:pt idx="616">
                  <c:v>138.02024746906636</c:v>
                </c:pt>
                <c:pt idx="617">
                  <c:v>136.89538807649043</c:v>
                </c:pt>
                <c:pt idx="618">
                  <c:v>135.65804274465691</c:v>
                </c:pt>
                <c:pt idx="619">
                  <c:v>135.54555680539931</c:v>
                </c:pt>
                <c:pt idx="620">
                  <c:v>136.78290213723287</c:v>
                </c:pt>
                <c:pt idx="621">
                  <c:v>135.9955005624297</c:v>
                </c:pt>
                <c:pt idx="622">
                  <c:v>134.87064116985377</c:v>
                </c:pt>
                <c:pt idx="623">
                  <c:v>135.8830146231721</c:v>
                </c:pt>
                <c:pt idx="624">
                  <c:v>138.24521934758155</c:v>
                </c:pt>
                <c:pt idx="625">
                  <c:v>138.13273340832396</c:v>
                </c:pt>
                <c:pt idx="626">
                  <c:v>139.59505061867264</c:v>
                </c:pt>
                <c:pt idx="627">
                  <c:v>142.18222722159732</c:v>
                </c:pt>
                <c:pt idx="628">
                  <c:v>142.51968503937007</c:v>
                </c:pt>
                <c:pt idx="629">
                  <c:v>141.95725534308212</c:v>
                </c:pt>
                <c:pt idx="630">
                  <c:v>141.50731158605174</c:v>
                </c:pt>
                <c:pt idx="631">
                  <c:v>142.85714285714286</c:v>
                </c:pt>
                <c:pt idx="632">
                  <c:v>143.19460067491562</c:v>
                </c:pt>
                <c:pt idx="633">
                  <c:v>144.54443194600674</c:v>
                </c:pt>
                <c:pt idx="634">
                  <c:v>143.86951631046119</c:v>
                </c:pt>
                <c:pt idx="635">
                  <c:v>142.74465691788527</c:v>
                </c:pt>
                <c:pt idx="636">
                  <c:v>144.54443194600674</c:v>
                </c:pt>
                <c:pt idx="637">
                  <c:v>144.20697412823398</c:v>
                </c:pt>
                <c:pt idx="638">
                  <c:v>144.20697412823398</c:v>
                </c:pt>
                <c:pt idx="639">
                  <c:v>144.76940382452193</c:v>
                </c:pt>
                <c:pt idx="640">
                  <c:v>142.40719910011248</c:v>
                </c:pt>
                <c:pt idx="641">
                  <c:v>140.8323959505062</c:v>
                </c:pt>
                <c:pt idx="642">
                  <c:v>141.8447694038245</c:v>
                </c:pt>
                <c:pt idx="643">
                  <c:v>143.98200224971879</c:v>
                </c:pt>
                <c:pt idx="644">
                  <c:v>144.20697412823398</c:v>
                </c:pt>
                <c:pt idx="645">
                  <c:v>143.41957255343084</c:v>
                </c:pt>
                <c:pt idx="646">
                  <c:v>142.51968503937007</c:v>
                </c:pt>
                <c:pt idx="647">
                  <c:v>142.06974128233972</c:v>
                </c:pt>
                <c:pt idx="648">
                  <c:v>140.38245219347581</c:v>
                </c:pt>
                <c:pt idx="649">
                  <c:v>141.50731158605174</c:v>
                </c:pt>
                <c:pt idx="650">
                  <c:v>143.30708661417322</c:v>
                </c:pt>
                <c:pt idx="651">
                  <c:v>144.65691788526433</c:v>
                </c:pt>
                <c:pt idx="652">
                  <c:v>144.31946006749158</c:v>
                </c:pt>
                <c:pt idx="653">
                  <c:v>144.31946006749158</c:v>
                </c:pt>
                <c:pt idx="654">
                  <c:v>144.31946006749158</c:v>
                </c:pt>
                <c:pt idx="655">
                  <c:v>146.7941507311586</c:v>
                </c:pt>
                <c:pt idx="656">
                  <c:v>148.14398200224971</c:v>
                </c:pt>
                <c:pt idx="657">
                  <c:v>149.38132733408324</c:v>
                </c:pt>
                <c:pt idx="658">
                  <c:v>148.14398200224971</c:v>
                </c:pt>
                <c:pt idx="659">
                  <c:v>147.35658042744657</c:v>
                </c:pt>
                <c:pt idx="660">
                  <c:v>149.83127109111359</c:v>
                </c:pt>
                <c:pt idx="661">
                  <c:v>148.5939257592801</c:v>
                </c:pt>
                <c:pt idx="662">
                  <c:v>148.81889763779529</c:v>
                </c:pt>
                <c:pt idx="663">
                  <c:v>145.6692913385827</c:v>
                </c:pt>
                <c:pt idx="664">
                  <c:v>148.4814398200225</c:v>
                </c:pt>
                <c:pt idx="665">
                  <c:v>148.4814398200225</c:v>
                </c:pt>
                <c:pt idx="666">
                  <c:v>148.81889763779529</c:v>
                </c:pt>
                <c:pt idx="667">
                  <c:v>148.36895388076491</c:v>
                </c:pt>
                <c:pt idx="668">
                  <c:v>148.5939257592801</c:v>
                </c:pt>
                <c:pt idx="669">
                  <c:v>149.26884139482567</c:v>
                </c:pt>
                <c:pt idx="670">
                  <c:v>147.80652418447696</c:v>
                </c:pt>
                <c:pt idx="671">
                  <c:v>144.99437570303712</c:v>
                </c:pt>
                <c:pt idx="672">
                  <c:v>141.28233970753655</c:v>
                </c:pt>
                <c:pt idx="673">
                  <c:v>140.7199100112486</c:v>
                </c:pt>
                <c:pt idx="674">
                  <c:v>144.31946006749158</c:v>
                </c:pt>
                <c:pt idx="675">
                  <c:v>140.49493813273341</c:v>
                </c:pt>
                <c:pt idx="676">
                  <c:v>139.82002249718786</c:v>
                </c:pt>
                <c:pt idx="677">
                  <c:v>137.34533183352079</c:v>
                </c:pt>
                <c:pt idx="678">
                  <c:v>130.82114735658044</c:v>
                </c:pt>
                <c:pt idx="679">
                  <c:v>133.52080989876265</c:v>
                </c:pt>
                <c:pt idx="680">
                  <c:v>133.52080989876265</c:v>
                </c:pt>
                <c:pt idx="681">
                  <c:v>136.44544431946005</c:v>
                </c:pt>
                <c:pt idx="682">
                  <c:v>138.24521934758155</c:v>
                </c:pt>
                <c:pt idx="683">
                  <c:v>140.15748031496062</c:v>
                </c:pt>
                <c:pt idx="684">
                  <c:v>137.57030371203601</c:v>
                </c:pt>
                <c:pt idx="685">
                  <c:v>135.8830146231721</c:v>
                </c:pt>
                <c:pt idx="686">
                  <c:v>136.89538807649043</c:v>
                </c:pt>
                <c:pt idx="687">
                  <c:v>140.49493813273341</c:v>
                </c:pt>
                <c:pt idx="688">
                  <c:v>139.93250843644546</c:v>
                </c:pt>
                <c:pt idx="689">
                  <c:v>137.00787401574803</c:v>
                </c:pt>
                <c:pt idx="690">
                  <c:v>140.38245219347581</c:v>
                </c:pt>
                <c:pt idx="691">
                  <c:v>139.93250843644546</c:v>
                </c:pt>
                <c:pt idx="692">
                  <c:v>141.73228346456693</c:v>
                </c:pt>
                <c:pt idx="693">
                  <c:v>140.26996625421822</c:v>
                </c:pt>
                <c:pt idx="694">
                  <c:v>139.59505061867264</c:v>
                </c:pt>
                <c:pt idx="695">
                  <c:v>138.8076490438695</c:v>
                </c:pt>
                <c:pt idx="696">
                  <c:v>137.12035995500563</c:v>
                </c:pt>
                <c:pt idx="697">
                  <c:v>138.13273340832396</c:v>
                </c:pt>
                <c:pt idx="698">
                  <c:v>139.25759280089989</c:v>
                </c:pt>
                <c:pt idx="699">
                  <c:v>140.94488188976376</c:v>
                </c:pt>
                <c:pt idx="700">
                  <c:v>142.06974128233972</c:v>
                </c:pt>
                <c:pt idx="701">
                  <c:v>140.7199100112486</c:v>
                </c:pt>
                <c:pt idx="702">
                  <c:v>141.39482564679415</c:v>
                </c:pt>
                <c:pt idx="703">
                  <c:v>138.58267716535434</c:v>
                </c:pt>
                <c:pt idx="704">
                  <c:v>137.90776152980877</c:v>
                </c:pt>
                <c:pt idx="705">
                  <c:v>133.74578177727784</c:v>
                </c:pt>
                <c:pt idx="706">
                  <c:v>132.50843644544432</c:v>
                </c:pt>
                <c:pt idx="707">
                  <c:v>133.85826771653544</c:v>
                </c:pt>
                <c:pt idx="708">
                  <c:v>133.63329583802025</c:v>
                </c:pt>
                <c:pt idx="709">
                  <c:v>131.60854893138358</c:v>
                </c:pt>
                <c:pt idx="710">
                  <c:v>133.63329583802025</c:v>
                </c:pt>
                <c:pt idx="711">
                  <c:v>133.52080989876265</c:v>
                </c:pt>
                <c:pt idx="712">
                  <c:v>134.64566929133858</c:v>
                </c:pt>
                <c:pt idx="713">
                  <c:v>136.55793025871765</c:v>
                </c:pt>
                <c:pt idx="714">
                  <c:v>137.57030371203601</c:v>
                </c:pt>
                <c:pt idx="715">
                  <c:v>139.14510686164229</c:v>
                </c:pt>
                <c:pt idx="716">
                  <c:v>139.48256467941508</c:v>
                </c:pt>
                <c:pt idx="717">
                  <c:v>140.26996625421822</c:v>
                </c:pt>
                <c:pt idx="718">
                  <c:v>141.05736782902136</c:v>
                </c:pt>
                <c:pt idx="719">
                  <c:v>140.7199100112486</c:v>
                </c:pt>
                <c:pt idx="720">
                  <c:v>138.69516310461191</c:v>
                </c:pt>
                <c:pt idx="721">
                  <c:v>135.8830146231721</c:v>
                </c:pt>
                <c:pt idx="722">
                  <c:v>133.18335208098989</c:v>
                </c:pt>
                <c:pt idx="723">
                  <c:v>133.29583802024746</c:v>
                </c:pt>
                <c:pt idx="724">
                  <c:v>131.49606299212599</c:v>
                </c:pt>
                <c:pt idx="725">
                  <c:v>131.49606299212599</c:v>
                </c:pt>
                <c:pt idx="726">
                  <c:v>131.83352080989877</c:v>
                </c:pt>
                <c:pt idx="727">
                  <c:v>135.20809898762656</c:v>
                </c:pt>
                <c:pt idx="728">
                  <c:v>134.98312710911136</c:v>
                </c:pt>
                <c:pt idx="729">
                  <c:v>135.9955005624297</c:v>
                </c:pt>
                <c:pt idx="730">
                  <c:v>135.77052868391451</c:v>
                </c:pt>
                <c:pt idx="731">
                  <c:v>134.75815523059617</c:v>
                </c:pt>
                <c:pt idx="732">
                  <c:v>135.8830146231721</c:v>
                </c:pt>
                <c:pt idx="733">
                  <c:v>134.98312710911136</c:v>
                </c:pt>
                <c:pt idx="734">
                  <c:v>135.43307086614175</c:v>
                </c:pt>
                <c:pt idx="735">
                  <c:v>134.53318335208101</c:v>
                </c:pt>
                <c:pt idx="736">
                  <c:v>134.75815523059617</c:v>
                </c:pt>
                <c:pt idx="737">
                  <c:v>137.00787401574803</c:v>
                </c:pt>
                <c:pt idx="738">
                  <c:v>136.78290213723287</c:v>
                </c:pt>
                <c:pt idx="739">
                  <c:v>133.40832395950505</c:v>
                </c:pt>
                <c:pt idx="740">
                  <c:v>134.53318335208101</c:v>
                </c:pt>
                <c:pt idx="741">
                  <c:v>135.20809898762656</c:v>
                </c:pt>
                <c:pt idx="742">
                  <c:v>134.30821147356579</c:v>
                </c:pt>
                <c:pt idx="743">
                  <c:v>136.67041619797527</c:v>
                </c:pt>
                <c:pt idx="744">
                  <c:v>137.12035995500563</c:v>
                </c:pt>
                <c:pt idx="745">
                  <c:v>136.33295838020248</c:v>
                </c:pt>
                <c:pt idx="746">
                  <c:v>134.53318335208101</c:v>
                </c:pt>
                <c:pt idx="747">
                  <c:v>133.52080989876265</c:v>
                </c:pt>
                <c:pt idx="748">
                  <c:v>133.85826771653544</c:v>
                </c:pt>
                <c:pt idx="749">
                  <c:v>133.52080989876265</c:v>
                </c:pt>
                <c:pt idx="750">
                  <c:v>135.54555680539931</c:v>
                </c:pt>
                <c:pt idx="751">
                  <c:v>136.78290213723287</c:v>
                </c:pt>
                <c:pt idx="752">
                  <c:v>138.47019122609674</c:v>
                </c:pt>
                <c:pt idx="753">
                  <c:v>138.58267716535434</c:v>
                </c:pt>
                <c:pt idx="754">
                  <c:v>138.69516310461191</c:v>
                </c:pt>
                <c:pt idx="755">
                  <c:v>139.25759280089989</c:v>
                </c:pt>
                <c:pt idx="756">
                  <c:v>138.8076490438695</c:v>
                </c:pt>
                <c:pt idx="757">
                  <c:v>141.50731158605174</c:v>
                </c:pt>
                <c:pt idx="758">
                  <c:v>142.18222722159732</c:v>
                </c:pt>
                <c:pt idx="759">
                  <c:v>142.74465691788527</c:v>
                </c:pt>
                <c:pt idx="760">
                  <c:v>142.96962879640046</c:v>
                </c:pt>
                <c:pt idx="761">
                  <c:v>143.08211473565805</c:v>
                </c:pt>
                <c:pt idx="762">
                  <c:v>143.19460067491562</c:v>
                </c:pt>
                <c:pt idx="763">
                  <c:v>142.40719910011248</c:v>
                </c:pt>
                <c:pt idx="764">
                  <c:v>143.98200224971879</c:v>
                </c:pt>
                <c:pt idx="765">
                  <c:v>143.30708661417322</c:v>
                </c:pt>
                <c:pt idx="766">
                  <c:v>144.20697412823398</c:v>
                </c:pt>
                <c:pt idx="767">
                  <c:v>143.19460067491562</c:v>
                </c:pt>
                <c:pt idx="768">
                  <c:v>143.53205849268841</c:v>
                </c:pt>
                <c:pt idx="769">
                  <c:v>144.88188976377953</c:v>
                </c:pt>
                <c:pt idx="770">
                  <c:v>146.90663667041619</c:v>
                </c:pt>
                <c:pt idx="771">
                  <c:v>146.90663667041619</c:v>
                </c:pt>
                <c:pt idx="772">
                  <c:v>146.90663667041619</c:v>
                </c:pt>
                <c:pt idx="773">
                  <c:v>147.01912260967379</c:v>
                </c:pt>
                <c:pt idx="774">
                  <c:v>146.11923509561305</c:v>
                </c:pt>
                <c:pt idx="775">
                  <c:v>146.56917885264343</c:v>
                </c:pt>
                <c:pt idx="776">
                  <c:v>145.44431946006748</c:v>
                </c:pt>
                <c:pt idx="777">
                  <c:v>146.45669291338584</c:v>
                </c:pt>
                <c:pt idx="778">
                  <c:v>148.14398200224971</c:v>
                </c:pt>
                <c:pt idx="779">
                  <c:v>148.4814398200225</c:v>
                </c:pt>
                <c:pt idx="780">
                  <c:v>148.36895388076491</c:v>
                </c:pt>
                <c:pt idx="781">
                  <c:v>148.81889763779529</c:v>
                </c:pt>
                <c:pt idx="782">
                  <c:v>148.25646794150731</c:v>
                </c:pt>
                <c:pt idx="783">
                  <c:v>145.5568053993251</c:v>
                </c:pt>
                <c:pt idx="784">
                  <c:v>144.99437570303712</c:v>
                </c:pt>
                <c:pt idx="785">
                  <c:v>143.7570303712036</c:v>
                </c:pt>
                <c:pt idx="786">
                  <c:v>143.41957255343084</c:v>
                </c:pt>
                <c:pt idx="787">
                  <c:v>144.54443194600674</c:v>
                </c:pt>
                <c:pt idx="788">
                  <c:v>145.33183352080988</c:v>
                </c:pt>
                <c:pt idx="789">
                  <c:v>145.5568053993251</c:v>
                </c:pt>
                <c:pt idx="790">
                  <c:v>145.44431946006748</c:v>
                </c:pt>
                <c:pt idx="791">
                  <c:v>144.31946006749158</c:v>
                </c:pt>
                <c:pt idx="792">
                  <c:v>145.21934758155231</c:v>
                </c:pt>
                <c:pt idx="793">
                  <c:v>145.21934758155231</c:v>
                </c:pt>
                <c:pt idx="794">
                  <c:v>145.10686164229472</c:v>
                </c:pt>
                <c:pt idx="795">
                  <c:v>146.23172103487065</c:v>
                </c:pt>
                <c:pt idx="796">
                  <c:v>146.681664791901</c:v>
                </c:pt>
                <c:pt idx="797">
                  <c:v>147.35658042744657</c:v>
                </c:pt>
                <c:pt idx="798">
                  <c:v>147.46906636670417</c:v>
                </c:pt>
                <c:pt idx="799">
                  <c:v>147.13160854893138</c:v>
                </c:pt>
                <c:pt idx="800">
                  <c:v>146.34420697412824</c:v>
                </c:pt>
                <c:pt idx="801">
                  <c:v>145.6692913385827</c:v>
                </c:pt>
                <c:pt idx="802">
                  <c:v>144.09448818897638</c:v>
                </c:pt>
                <c:pt idx="803">
                  <c:v>142.96962879640046</c:v>
                </c:pt>
                <c:pt idx="804">
                  <c:v>143.7570303712036</c:v>
                </c:pt>
                <c:pt idx="805">
                  <c:v>140.38245219347581</c:v>
                </c:pt>
                <c:pt idx="806">
                  <c:v>142.96962879640046</c:v>
                </c:pt>
                <c:pt idx="807">
                  <c:v>143.644544431946</c:v>
                </c:pt>
                <c:pt idx="808">
                  <c:v>143.86951631046119</c:v>
                </c:pt>
                <c:pt idx="809">
                  <c:v>144.88188976377953</c:v>
                </c:pt>
                <c:pt idx="810">
                  <c:v>144.88188976377953</c:v>
                </c:pt>
                <c:pt idx="811">
                  <c:v>144.99437570303712</c:v>
                </c:pt>
                <c:pt idx="812">
                  <c:v>146.23172103487065</c:v>
                </c:pt>
                <c:pt idx="813">
                  <c:v>146.23172103487065</c:v>
                </c:pt>
                <c:pt idx="814">
                  <c:v>147.35658042744657</c:v>
                </c:pt>
                <c:pt idx="815">
                  <c:v>146.681664791901</c:v>
                </c:pt>
                <c:pt idx="816">
                  <c:v>147.46906636670417</c:v>
                </c:pt>
                <c:pt idx="817">
                  <c:v>146.681664791901</c:v>
                </c:pt>
                <c:pt idx="818">
                  <c:v>146.90663667041619</c:v>
                </c:pt>
                <c:pt idx="819">
                  <c:v>146.23172103487065</c:v>
                </c:pt>
                <c:pt idx="820">
                  <c:v>145.6692913385827</c:v>
                </c:pt>
                <c:pt idx="821">
                  <c:v>146.56917885264343</c:v>
                </c:pt>
                <c:pt idx="822">
                  <c:v>148.14398200224971</c:v>
                </c:pt>
                <c:pt idx="823">
                  <c:v>148.70641169853769</c:v>
                </c:pt>
                <c:pt idx="824">
                  <c:v>148.03149606299212</c:v>
                </c:pt>
                <c:pt idx="825">
                  <c:v>147.69403824521933</c:v>
                </c:pt>
                <c:pt idx="826">
                  <c:v>148.25646794150731</c:v>
                </c:pt>
                <c:pt idx="827">
                  <c:v>148.4814398200225</c:v>
                </c:pt>
                <c:pt idx="828">
                  <c:v>149.26884139482567</c:v>
                </c:pt>
                <c:pt idx="829">
                  <c:v>149.83127109111359</c:v>
                </c:pt>
                <c:pt idx="830">
                  <c:v>149.83127109111359</c:v>
                </c:pt>
                <c:pt idx="831">
                  <c:v>149.71878515185603</c:v>
                </c:pt>
                <c:pt idx="832">
                  <c:v>148.93138357705286</c:v>
                </c:pt>
                <c:pt idx="833">
                  <c:v>150.50618672665917</c:v>
                </c:pt>
                <c:pt idx="834">
                  <c:v>151.85601799775029</c:v>
                </c:pt>
                <c:pt idx="835">
                  <c:v>152.08098987626545</c:v>
                </c:pt>
                <c:pt idx="836">
                  <c:v>151.5185601799775</c:v>
                </c:pt>
                <c:pt idx="837">
                  <c:v>153.65579302587176</c:v>
                </c:pt>
                <c:pt idx="838">
                  <c:v>153.09336332958381</c:v>
                </c:pt>
                <c:pt idx="839">
                  <c:v>153.76827896512935</c:v>
                </c:pt>
                <c:pt idx="840">
                  <c:v>152.19347581552304</c:v>
                </c:pt>
                <c:pt idx="841">
                  <c:v>151.63104611923509</c:v>
                </c:pt>
                <c:pt idx="842">
                  <c:v>147.24409448818898</c:v>
                </c:pt>
                <c:pt idx="843">
                  <c:v>147.46906636670417</c:v>
                </c:pt>
                <c:pt idx="844">
                  <c:v>148.93138357705286</c:v>
                </c:pt>
                <c:pt idx="845">
                  <c:v>148.4814398200225</c:v>
                </c:pt>
                <c:pt idx="846">
                  <c:v>146.7941507311586</c:v>
                </c:pt>
                <c:pt idx="847">
                  <c:v>144.99437570303712</c:v>
                </c:pt>
                <c:pt idx="848">
                  <c:v>142.85714285714286</c:v>
                </c:pt>
                <c:pt idx="849">
                  <c:v>139.82002249718786</c:v>
                </c:pt>
                <c:pt idx="850">
                  <c:v>140.8323959505062</c:v>
                </c:pt>
                <c:pt idx="851">
                  <c:v>137.34533183352079</c:v>
                </c:pt>
                <c:pt idx="852">
                  <c:v>135.43307086614175</c:v>
                </c:pt>
                <c:pt idx="853">
                  <c:v>140.8323959505062</c:v>
                </c:pt>
                <c:pt idx="854">
                  <c:v>138.69516310461191</c:v>
                </c:pt>
                <c:pt idx="855">
                  <c:v>142.06974128233972</c:v>
                </c:pt>
                <c:pt idx="856">
                  <c:v>141.8447694038245</c:v>
                </c:pt>
                <c:pt idx="857">
                  <c:v>142.85714285714286</c:v>
                </c:pt>
                <c:pt idx="858">
                  <c:v>144.31946006749158</c:v>
                </c:pt>
                <c:pt idx="859">
                  <c:v>143.98200224971879</c:v>
                </c:pt>
                <c:pt idx="860">
                  <c:v>146.11923509561305</c:v>
                </c:pt>
                <c:pt idx="861">
                  <c:v>147.01912260967379</c:v>
                </c:pt>
                <c:pt idx="862">
                  <c:v>153.318335208099</c:v>
                </c:pt>
                <c:pt idx="863">
                  <c:v>157.25534308211473</c:v>
                </c:pt>
                <c:pt idx="864">
                  <c:v>157.59280089988752</c:v>
                </c:pt>
                <c:pt idx="865">
                  <c:v>156.01799775028121</c:v>
                </c:pt>
                <c:pt idx="866">
                  <c:v>156.80539932508438</c:v>
                </c:pt>
                <c:pt idx="867">
                  <c:v>156.13048368953881</c:v>
                </c:pt>
                <c:pt idx="868">
                  <c:v>157.93025871766028</c:v>
                </c:pt>
                <c:pt idx="869">
                  <c:v>158.49268841394826</c:v>
                </c:pt>
                <c:pt idx="870">
                  <c:v>159.61754780652419</c:v>
                </c:pt>
                <c:pt idx="871">
                  <c:v>161.07986501687287</c:v>
                </c:pt>
                <c:pt idx="872">
                  <c:v>156.91788526434195</c:v>
                </c:pt>
                <c:pt idx="873">
                  <c:v>160.17997750281214</c:v>
                </c:pt>
                <c:pt idx="874">
                  <c:v>160.51743532058492</c:v>
                </c:pt>
                <c:pt idx="875">
                  <c:v>160.62992125984252</c:v>
                </c:pt>
                <c:pt idx="876">
                  <c:v>160.96737907761531</c:v>
                </c:pt>
                <c:pt idx="877">
                  <c:v>161.97975253093364</c:v>
                </c:pt>
                <c:pt idx="878">
                  <c:v>161.75478065241845</c:v>
                </c:pt>
                <c:pt idx="879">
                  <c:v>159.84251968503938</c:v>
                </c:pt>
                <c:pt idx="880">
                  <c:v>162.09223847019123</c:v>
                </c:pt>
                <c:pt idx="881">
                  <c:v>163.44206974128235</c:v>
                </c:pt>
                <c:pt idx="882">
                  <c:v>164.22947131608549</c:v>
                </c:pt>
                <c:pt idx="883">
                  <c:v>164.45444319460069</c:v>
                </c:pt>
                <c:pt idx="884">
                  <c:v>165.57930258717661</c:v>
                </c:pt>
                <c:pt idx="885">
                  <c:v>166.25421822272216</c:v>
                </c:pt>
                <c:pt idx="886">
                  <c:v>166.36670416197975</c:v>
                </c:pt>
                <c:pt idx="887">
                  <c:v>165.12935883014623</c:v>
                </c:pt>
                <c:pt idx="888">
                  <c:v>161.52980877390326</c:v>
                </c:pt>
                <c:pt idx="889">
                  <c:v>160.74240719910011</c:v>
                </c:pt>
                <c:pt idx="890">
                  <c:v>161.07986501687287</c:v>
                </c:pt>
                <c:pt idx="891">
                  <c:v>158.71766029246345</c:v>
                </c:pt>
                <c:pt idx="892">
                  <c:v>155.45556805399326</c:v>
                </c:pt>
                <c:pt idx="893">
                  <c:v>155.34308211473567</c:v>
                </c:pt>
                <c:pt idx="894">
                  <c:v>158.26771653543307</c:v>
                </c:pt>
                <c:pt idx="895">
                  <c:v>162.09223847019123</c:v>
                </c:pt>
                <c:pt idx="896">
                  <c:v>162.42969628796399</c:v>
                </c:pt>
                <c:pt idx="897">
                  <c:v>163.89201349831271</c:v>
                </c:pt>
                <c:pt idx="898">
                  <c:v>163.32958380202473</c:v>
                </c:pt>
                <c:pt idx="899">
                  <c:v>164.34195725534309</c:v>
                </c:pt>
                <c:pt idx="900">
                  <c:v>164.1169853768279</c:v>
                </c:pt>
                <c:pt idx="901">
                  <c:v>162.20472440944883</c:v>
                </c:pt>
                <c:pt idx="902">
                  <c:v>161.1923509561305</c:v>
                </c:pt>
                <c:pt idx="903">
                  <c:v>156.80539932508438</c:v>
                </c:pt>
                <c:pt idx="904">
                  <c:v>156.69291338582678</c:v>
                </c:pt>
                <c:pt idx="905">
                  <c:v>158.71766029246345</c:v>
                </c:pt>
                <c:pt idx="906">
                  <c:v>158.94263217097864</c:v>
                </c:pt>
                <c:pt idx="907">
                  <c:v>158.38020247469066</c:v>
                </c:pt>
                <c:pt idx="908">
                  <c:v>156.2429696287964</c:v>
                </c:pt>
                <c:pt idx="909">
                  <c:v>158.38020247469066</c:v>
                </c:pt>
                <c:pt idx="910">
                  <c:v>156.80539932508438</c:v>
                </c:pt>
                <c:pt idx="911">
                  <c:v>157.93025871766028</c:v>
                </c:pt>
                <c:pt idx="912">
                  <c:v>160.85489313835771</c:v>
                </c:pt>
                <c:pt idx="913">
                  <c:v>159.84251968503938</c:v>
                </c:pt>
                <c:pt idx="914">
                  <c:v>159.95500562429697</c:v>
                </c:pt>
                <c:pt idx="915">
                  <c:v>161.52980877390326</c:v>
                </c:pt>
                <c:pt idx="916">
                  <c:v>161.1923509561305</c:v>
                </c:pt>
                <c:pt idx="917">
                  <c:v>163.89201349831271</c:v>
                </c:pt>
                <c:pt idx="918">
                  <c:v>164.67941507311585</c:v>
                </c:pt>
                <c:pt idx="919">
                  <c:v>162.54218222722159</c:v>
                </c:pt>
                <c:pt idx="920">
                  <c:v>162.76715410573678</c:v>
                </c:pt>
                <c:pt idx="921">
                  <c:v>162.20472440944883</c:v>
                </c:pt>
                <c:pt idx="922">
                  <c:v>160.17997750281214</c:v>
                </c:pt>
                <c:pt idx="923">
                  <c:v>162.99212598425197</c:v>
                </c:pt>
                <c:pt idx="924">
                  <c:v>162.3172103487064</c:v>
                </c:pt>
                <c:pt idx="925">
                  <c:v>163.10461192350957</c:v>
                </c:pt>
                <c:pt idx="926">
                  <c:v>163.89201349831271</c:v>
                </c:pt>
                <c:pt idx="927">
                  <c:v>164.22947131608549</c:v>
                </c:pt>
                <c:pt idx="928">
                  <c:v>166.81664791901011</c:v>
                </c:pt>
                <c:pt idx="929">
                  <c:v>166.81664791901011</c:v>
                </c:pt>
                <c:pt idx="930">
                  <c:v>167.94150731158607</c:v>
                </c:pt>
                <c:pt idx="931">
                  <c:v>168.16647919010123</c:v>
                </c:pt>
                <c:pt idx="932">
                  <c:v>170.64116985376828</c:v>
                </c:pt>
                <c:pt idx="933">
                  <c:v>171.99100112485939</c:v>
                </c:pt>
                <c:pt idx="934">
                  <c:v>172.55343082114734</c:v>
                </c:pt>
                <c:pt idx="935">
                  <c:v>172.89088863892013</c:v>
                </c:pt>
                <c:pt idx="936">
                  <c:v>173.56580427446568</c:v>
                </c:pt>
                <c:pt idx="937">
                  <c:v>173.67829021372327</c:v>
                </c:pt>
                <c:pt idx="938">
                  <c:v>175.25309336332958</c:v>
                </c:pt>
                <c:pt idx="939">
                  <c:v>175.47806524184477</c:v>
                </c:pt>
                <c:pt idx="940">
                  <c:v>175.47806524184477</c:v>
                </c:pt>
                <c:pt idx="941">
                  <c:v>175.92800899887516</c:v>
                </c:pt>
                <c:pt idx="942">
                  <c:v>174.8031496062992</c:v>
                </c:pt>
                <c:pt idx="943">
                  <c:v>175.47806524184477</c:v>
                </c:pt>
                <c:pt idx="944">
                  <c:v>177.39032620922384</c:v>
                </c:pt>
                <c:pt idx="945">
                  <c:v>176.15298087739032</c:v>
                </c:pt>
                <c:pt idx="946">
                  <c:v>175.47806524184477</c:v>
                </c:pt>
                <c:pt idx="947">
                  <c:v>175.70303712035994</c:v>
                </c:pt>
                <c:pt idx="948">
                  <c:v>178.29021372328461</c:v>
                </c:pt>
                <c:pt idx="949">
                  <c:v>179.86501687289089</c:v>
                </c:pt>
                <c:pt idx="950">
                  <c:v>179.64004499437573</c:v>
                </c:pt>
                <c:pt idx="951">
                  <c:v>180.98987626546682</c:v>
                </c:pt>
                <c:pt idx="952">
                  <c:v>182.45219347581551</c:v>
                </c:pt>
                <c:pt idx="953">
                  <c:v>181.4398200224972</c:v>
                </c:pt>
                <c:pt idx="954">
                  <c:v>182.00224971878515</c:v>
                </c:pt>
                <c:pt idx="955">
                  <c:v>183.35208098987627</c:v>
                </c:pt>
                <c:pt idx="956">
                  <c:v>182.5646794150731</c:v>
                </c:pt>
                <c:pt idx="957">
                  <c:v>183.23959505061868</c:v>
                </c:pt>
                <c:pt idx="958">
                  <c:v>180.65241844769403</c:v>
                </c:pt>
                <c:pt idx="959">
                  <c:v>179.41507311586051</c:v>
                </c:pt>
                <c:pt idx="960">
                  <c:v>180.76490438695163</c:v>
                </c:pt>
                <c:pt idx="961">
                  <c:v>178.85264341957253</c:v>
                </c:pt>
                <c:pt idx="962">
                  <c:v>177.27784026996625</c:v>
                </c:pt>
                <c:pt idx="963">
                  <c:v>180.08998875140608</c:v>
                </c:pt>
                <c:pt idx="964">
                  <c:v>181.4398200224972</c:v>
                </c:pt>
                <c:pt idx="965">
                  <c:v>181.10236220472439</c:v>
                </c:pt>
                <c:pt idx="966">
                  <c:v>183.12710911136108</c:v>
                </c:pt>
                <c:pt idx="967">
                  <c:v>184.13948256467941</c:v>
                </c:pt>
                <c:pt idx="968">
                  <c:v>184.92688413948258</c:v>
                </c:pt>
                <c:pt idx="969">
                  <c:v>184.58942632170979</c:v>
                </c:pt>
                <c:pt idx="970">
                  <c:v>183.91451068616422</c:v>
                </c:pt>
                <c:pt idx="971">
                  <c:v>184.4769403824522</c:v>
                </c:pt>
                <c:pt idx="972">
                  <c:v>184.25196850393701</c:v>
                </c:pt>
                <c:pt idx="973">
                  <c:v>185.60179977502813</c:v>
                </c:pt>
                <c:pt idx="974">
                  <c:v>184.25196850393701</c:v>
                </c:pt>
                <c:pt idx="975">
                  <c:v>183.35208098987627</c:v>
                </c:pt>
                <c:pt idx="976">
                  <c:v>186.50168728908886</c:v>
                </c:pt>
                <c:pt idx="977">
                  <c:v>188.07649043869517</c:v>
                </c:pt>
                <c:pt idx="978">
                  <c:v>188.41394825646793</c:v>
                </c:pt>
                <c:pt idx="979">
                  <c:v>187.96400449943758</c:v>
                </c:pt>
                <c:pt idx="980">
                  <c:v>187.62654668166479</c:v>
                </c:pt>
                <c:pt idx="981">
                  <c:v>188.97637795275591</c:v>
                </c:pt>
                <c:pt idx="982">
                  <c:v>184.4769403824522</c:v>
                </c:pt>
                <c:pt idx="983">
                  <c:v>183.91451068616422</c:v>
                </c:pt>
                <c:pt idx="984">
                  <c:v>182.90213723284589</c:v>
                </c:pt>
                <c:pt idx="985">
                  <c:v>184.4769403824522</c:v>
                </c:pt>
                <c:pt idx="986">
                  <c:v>185.37682789651294</c:v>
                </c:pt>
                <c:pt idx="987">
                  <c:v>185.82677165354332</c:v>
                </c:pt>
                <c:pt idx="988">
                  <c:v>185.93925759280091</c:v>
                </c:pt>
                <c:pt idx="989">
                  <c:v>184.58942632170979</c:v>
                </c:pt>
                <c:pt idx="990">
                  <c:v>186.38920134983127</c:v>
                </c:pt>
                <c:pt idx="991">
                  <c:v>188.75140607424072</c:v>
                </c:pt>
                <c:pt idx="992">
                  <c:v>189.53880764904386</c:v>
                </c:pt>
                <c:pt idx="993">
                  <c:v>190.88863892013498</c:v>
                </c:pt>
                <c:pt idx="994">
                  <c:v>191.00112485939258</c:v>
                </c:pt>
                <c:pt idx="995">
                  <c:v>191.11361079865017</c:v>
                </c:pt>
                <c:pt idx="996">
                  <c:v>192.57592800899889</c:v>
                </c:pt>
                <c:pt idx="997">
                  <c:v>192.46344206974129</c:v>
                </c:pt>
                <c:pt idx="998">
                  <c:v>192.80089988751405</c:v>
                </c:pt>
                <c:pt idx="999">
                  <c:v>194.15073115860517</c:v>
                </c:pt>
                <c:pt idx="1000">
                  <c:v>193.70078740157479</c:v>
                </c:pt>
                <c:pt idx="1001">
                  <c:v>194.71316085489315</c:v>
                </c:pt>
                <c:pt idx="1002">
                  <c:v>194.15073115860517</c:v>
                </c:pt>
                <c:pt idx="1003">
                  <c:v>193.81327334083241</c:v>
                </c:pt>
                <c:pt idx="1004">
                  <c:v>194.26321709786276</c:v>
                </c:pt>
                <c:pt idx="1005">
                  <c:v>193.36332958380203</c:v>
                </c:pt>
                <c:pt idx="1006">
                  <c:v>193.02587176602927</c:v>
                </c:pt>
                <c:pt idx="1007">
                  <c:v>189.76377952755905</c:v>
                </c:pt>
                <c:pt idx="1008">
                  <c:v>188.97637795275591</c:v>
                </c:pt>
                <c:pt idx="1009">
                  <c:v>191.45106861642293</c:v>
                </c:pt>
                <c:pt idx="1010">
                  <c:v>191.67604049493815</c:v>
                </c:pt>
                <c:pt idx="1011">
                  <c:v>191.67604049493815</c:v>
                </c:pt>
                <c:pt idx="1012">
                  <c:v>190.21372328458943</c:v>
                </c:pt>
                <c:pt idx="1013">
                  <c:v>189.65129358830146</c:v>
                </c:pt>
                <c:pt idx="1014">
                  <c:v>187.62654668166479</c:v>
                </c:pt>
                <c:pt idx="1015">
                  <c:v>189.20134983127107</c:v>
                </c:pt>
                <c:pt idx="1016">
                  <c:v>191.22609673790777</c:v>
                </c:pt>
                <c:pt idx="1017">
                  <c:v>194.60067491563555</c:v>
                </c:pt>
                <c:pt idx="1018">
                  <c:v>194.93813273340831</c:v>
                </c:pt>
                <c:pt idx="1019">
                  <c:v>193.70078740157479</c:v>
                </c:pt>
                <c:pt idx="1020">
                  <c:v>193.36332958380203</c:v>
                </c:pt>
                <c:pt idx="1021">
                  <c:v>188.75140607424072</c:v>
                </c:pt>
                <c:pt idx="1022">
                  <c:v>189.08886389201348</c:v>
                </c:pt>
                <c:pt idx="1023">
                  <c:v>189.98875140607424</c:v>
                </c:pt>
                <c:pt idx="1024">
                  <c:v>191.22609673790777</c:v>
                </c:pt>
                <c:pt idx="1025">
                  <c:v>191.67604049493815</c:v>
                </c:pt>
                <c:pt idx="1026">
                  <c:v>188.07649043869517</c:v>
                </c:pt>
                <c:pt idx="1027">
                  <c:v>190.10123734533184</c:v>
                </c:pt>
                <c:pt idx="1028">
                  <c:v>181.55230596175477</c:v>
                </c:pt>
                <c:pt idx="1029">
                  <c:v>181.10236220472439</c:v>
                </c:pt>
                <c:pt idx="1030">
                  <c:v>181.32733408323961</c:v>
                </c:pt>
                <c:pt idx="1031">
                  <c:v>184.58942632170979</c:v>
                </c:pt>
                <c:pt idx="1032">
                  <c:v>187.5140607424072</c:v>
                </c:pt>
                <c:pt idx="1033">
                  <c:v>188.63892013498312</c:v>
                </c:pt>
                <c:pt idx="1034">
                  <c:v>190.10123734533184</c:v>
                </c:pt>
                <c:pt idx="1035">
                  <c:v>190.10123734533184</c:v>
                </c:pt>
                <c:pt idx="1036">
                  <c:v>191.78852643419572</c:v>
                </c:pt>
                <c:pt idx="1037">
                  <c:v>189.53880764904386</c:v>
                </c:pt>
                <c:pt idx="1038">
                  <c:v>190.55118110236219</c:v>
                </c:pt>
                <c:pt idx="1039">
                  <c:v>189.53880764904386</c:v>
                </c:pt>
                <c:pt idx="1040">
                  <c:v>187.62654668166479</c:v>
                </c:pt>
                <c:pt idx="1041">
                  <c:v>186.50168728908886</c:v>
                </c:pt>
                <c:pt idx="1042">
                  <c:v>187.06411698537684</c:v>
                </c:pt>
                <c:pt idx="1043">
                  <c:v>188.86389201349832</c:v>
                </c:pt>
                <c:pt idx="1044">
                  <c:v>189.76377952755905</c:v>
                </c:pt>
                <c:pt idx="1045">
                  <c:v>189.87626546681665</c:v>
                </c:pt>
                <c:pt idx="1046">
                  <c:v>189.98875140607424</c:v>
                </c:pt>
                <c:pt idx="1047">
                  <c:v>190.88863892013498</c:v>
                </c:pt>
                <c:pt idx="1048">
                  <c:v>191.67604049493815</c:v>
                </c:pt>
                <c:pt idx="1049">
                  <c:v>192.3509561304837</c:v>
                </c:pt>
                <c:pt idx="1050">
                  <c:v>193.58830146231719</c:v>
                </c:pt>
                <c:pt idx="1051">
                  <c:v>193.36332958380203</c:v>
                </c:pt>
                <c:pt idx="1052">
                  <c:v>190.55118110236219</c:v>
                </c:pt>
                <c:pt idx="1053">
                  <c:v>191.11361079865017</c:v>
                </c:pt>
                <c:pt idx="1054">
                  <c:v>190.66366704161979</c:v>
                </c:pt>
                <c:pt idx="1055">
                  <c:v>191.67604049493815</c:v>
                </c:pt>
                <c:pt idx="1056">
                  <c:v>191.33858267716533</c:v>
                </c:pt>
                <c:pt idx="1057">
                  <c:v>188.52643419572556</c:v>
                </c:pt>
                <c:pt idx="1058">
                  <c:v>185.71428571428572</c:v>
                </c:pt>
                <c:pt idx="1059">
                  <c:v>179.97750281214849</c:v>
                </c:pt>
                <c:pt idx="1060">
                  <c:v>169.85376827896513</c:v>
                </c:pt>
                <c:pt idx="1061">
                  <c:v>164.22947131608549</c:v>
                </c:pt>
                <c:pt idx="1062">
                  <c:v>170.41619797525308</c:v>
                </c:pt>
                <c:pt idx="1063">
                  <c:v>172.21597300337456</c:v>
                </c:pt>
                <c:pt idx="1064">
                  <c:v>177.61529808773903</c:v>
                </c:pt>
                <c:pt idx="1065">
                  <c:v>175.59055118110237</c:v>
                </c:pt>
                <c:pt idx="1066">
                  <c:v>169.17885264341956</c:v>
                </c:pt>
                <c:pt idx="1067">
                  <c:v>167.49156355455568</c:v>
                </c:pt>
                <c:pt idx="1068">
                  <c:v>168.8413948256468</c:v>
                </c:pt>
                <c:pt idx="1069">
                  <c:v>165.46681664791899</c:v>
                </c:pt>
                <c:pt idx="1070">
                  <c:v>165.69178852643421</c:v>
                </c:pt>
                <c:pt idx="1071">
                  <c:v>162.09223847019123</c:v>
                </c:pt>
                <c:pt idx="1072">
                  <c:v>172.21597300337456</c:v>
                </c:pt>
                <c:pt idx="1073">
                  <c:v>169.06636670416196</c:v>
                </c:pt>
                <c:pt idx="1074">
                  <c:v>169.40382452193475</c:v>
                </c:pt>
                <c:pt idx="1075">
                  <c:v>167.49156355455568</c:v>
                </c:pt>
                <c:pt idx="1076">
                  <c:v>167.37907761529809</c:v>
                </c:pt>
                <c:pt idx="1077">
                  <c:v>168.61642294713161</c:v>
                </c:pt>
                <c:pt idx="1078">
                  <c:v>170.86614173228347</c:v>
                </c:pt>
                <c:pt idx="1079">
                  <c:v>167.60404949381328</c:v>
                </c:pt>
                <c:pt idx="1080">
                  <c:v>163.55455568053995</c:v>
                </c:pt>
                <c:pt idx="1081">
                  <c:v>166.36670416197975</c:v>
                </c:pt>
                <c:pt idx="1082">
                  <c:v>166.36670416197975</c:v>
                </c:pt>
                <c:pt idx="1083">
                  <c:v>158.71766029246345</c:v>
                </c:pt>
                <c:pt idx="1084">
                  <c:v>162.65466816647921</c:v>
                </c:pt>
                <c:pt idx="1085">
                  <c:v>166.36670416197975</c:v>
                </c:pt>
                <c:pt idx="1086">
                  <c:v>166.59167604049495</c:v>
                </c:pt>
                <c:pt idx="1087">
                  <c:v>169.06636670416196</c:v>
                </c:pt>
                <c:pt idx="1088">
                  <c:v>170.30371203599549</c:v>
                </c:pt>
                <c:pt idx="1089">
                  <c:v>172.10348706411699</c:v>
                </c:pt>
                <c:pt idx="1090">
                  <c:v>170.64116985376828</c:v>
                </c:pt>
                <c:pt idx="1091">
                  <c:v>174.8031496062992</c:v>
                </c:pt>
                <c:pt idx="1092">
                  <c:v>173.45331833520811</c:v>
                </c:pt>
                <c:pt idx="1093">
                  <c:v>169.74128233970754</c:v>
                </c:pt>
                <c:pt idx="1094">
                  <c:v>171.99100112485939</c:v>
                </c:pt>
                <c:pt idx="1095">
                  <c:v>173.45331833520811</c:v>
                </c:pt>
                <c:pt idx="1096">
                  <c:v>172.55343082114734</c:v>
                </c:pt>
                <c:pt idx="1097">
                  <c:v>173.34083239595051</c:v>
                </c:pt>
                <c:pt idx="1098">
                  <c:v>176.04049493813275</c:v>
                </c:pt>
                <c:pt idx="1099">
                  <c:v>175.14060742407199</c:v>
                </c:pt>
                <c:pt idx="1100">
                  <c:v>178.85264341957253</c:v>
                </c:pt>
                <c:pt idx="1101">
                  <c:v>179.64004499437573</c:v>
                </c:pt>
                <c:pt idx="1102">
                  <c:v>177.95275590551179</c:v>
                </c:pt>
                <c:pt idx="1103">
                  <c:v>178.40269966254218</c:v>
                </c:pt>
                <c:pt idx="1104">
                  <c:v>178.85264341957253</c:v>
                </c:pt>
                <c:pt idx="1105">
                  <c:v>179.64004499437573</c:v>
                </c:pt>
                <c:pt idx="1106">
                  <c:v>176.26546681664792</c:v>
                </c:pt>
                <c:pt idx="1107">
                  <c:v>177.84026996625423</c:v>
                </c:pt>
                <c:pt idx="1108">
                  <c:v>179.30258717660291</c:v>
                </c:pt>
                <c:pt idx="1109">
                  <c:v>180.65241844769403</c:v>
                </c:pt>
                <c:pt idx="1110">
                  <c:v>183.35208098987627</c:v>
                </c:pt>
                <c:pt idx="1111">
                  <c:v>183.23959505061868</c:v>
                </c:pt>
                <c:pt idx="1112">
                  <c:v>184.4769403824522</c:v>
                </c:pt>
                <c:pt idx="1113">
                  <c:v>183.80202474690662</c:v>
                </c:pt>
                <c:pt idx="1114">
                  <c:v>182.67716535433073</c:v>
                </c:pt>
                <c:pt idx="1115">
                  <c:v>181.4398200224972</c:v>
                </c:pt>
                <c:pt idx="1116">
                  <c:v>183.23959505061868</c:v>
                </c:pt>
                <c:pt idx="1117">
                  <c:v>183.12710911136108</c:v>
                </c:pt>
                <c:pt idx="1118">
                  <c:v>184.70191226096736</c:v>
                </c:pt>
                <c:pt idx="1119">
                  <c:v>184.70191226096736</c:v>
                </c:pt>
                <c:pt idx="1120">
                  <c:v>185.37682789651294</c:v>
                </c:pt>
                <c:pt idx="1121">
                  <c:v>183.80202474690662</c:v>
                </c:pt>
                <c:pt idx="1122">
                  <c:v>185.03937007874015</c:v>
                </c:pt>
                <c:pt idx="1123">
                  <c:v>184.02699662542182</c:v>
                </c:pt>
                <c:pt idx="1124">
                  <c:v>182.33970753655794</c:v>
                </c:pt>
                <c:pt idx="1125">
                  <c:v>184.3644544431946</c:v>
                </c:pt>
                <c:pt idx="1126">
                  <c:v>184.70191226096736</c:v>
                </c:pt>
                <c:pt idx="1127">
                  <c:v>184.81439820022496</c:v>
                </c:pt>
                <c:pt idx="1128">
                  <c:v>181.4398200224972</c:v>
                </c:pt>
                <c:pt idx="1129">
                  <c:v>183.12710911136108</c:v>
                </c:pt>
                <c:pt idx="1130">
                  <c:v>180.98987626546682</c:v>
                </c:pt>
                <c:pt idx="1131">
                  <c:v>179.64004499437573</c:v>
                </c:pt>
                <c:pt idx="1132">
                  <c:v>177.61529808773903</c:v>
                </c:pt>
                <c:pt idx="1133">
                  <c:v>178.62767154105737</c:v>
                </c:pt>
                <c:pt idx="1134">
                  <c:v>176.60292463442067</c:v>
                </c:pt>
                <c:pt idx="1135">
                  <c:v>173.45331833520811</c:v>
                </c:pt>
                <c:pt idx="1136">
                  <c:v>177.84026996625423</c:v>
                </c:pt>
                <c:pt idx="1137">
                  <c:v>180.31496062992125</c:v>
                </c:pt>
                <c:pt idx="1138">
                  <c:v>177.61529808773903</c:v>
                </c:pt>
                <c:pt idx="1139">
                  <c:v>176.94038245219349</c:v>
                </c:pt>
                <c:pt idx="1140">
                  <c:v>177.16535433070865</c:v>
                </c:pt>
                <c:pt idx="1141">
                  <c:v>175.59055118110237</c:v>
                </c:pt>
                <c:pt idx="1142">
                  <c:v>174.8031496062992</c:v>
                </c:pt>
                <c:pt idx="1143">
                  <c:v>176.49043869516311</c:v>
                </c:pt>
                <c:pt idx="1144">
                  <c:v>178.51518560179977</c:v>
                </c:pt>
                <c:pt idx="1145">
                  <c:v>178.74015748031496</c:v>
                </c:pt>
                <c:pt idx="1146">
                  <c:v>174.57817772778404</c:v>
                </c:pt>
                <c:pt idx="1147">
                  <c:v>173.56580427446568</c:v>
                </c:pt>
                <c:pt idx="1148">
                  <c:v>172.10348706411699</c:v>
                </c:pt>
                <c:pt idx="1149">
                  <c:v>168.27896512935882</c:v>
                </c:pt>
                <c:pt idx="1150">
                  <c:v>167.15410573678292</c:v>
                </c:pt>
                <c:pt idx="1151">
                  <c:v>161.86726659167604</c:v>
                </c:pt>
                <c:pt idx="1152">
                  <c:v>166.59167604049495</c:v>
                </c:pt>
                <c:pt idx="1153">
                  <c:v>162.65466816647921</c:v>
                </c:pt>
                <c:pt idx="1154">
                  <c:v>161.97975253093364</c:v>
                </c:pt>
                <c:pt idx="1155">
                  <c:v>160.17997750281214</c:v>
                </c:pt>
                <c:pt idx="1156">
                  <c:v>160.51743532058492</c:v>
                </c:pt>
                <c:pt idx="1157">
                  <c:v>154.78065241844769</c:v>
                </c:pt>
                <c:pt idx="1158">
                  <c:v>150.50618672665917</c:v>
                </c:pt>
                <c:pt idx="1159">
                  <c:v>158.60517435320585</c:v>
                </c:pt>
                <c:pt idx="1160">
                  <c:v>160.85489313835771</c:v>
                </c:pt>
                <c:pt idx="1161">
                  <c:v>156.91788526434195</c:v>
                </c:pt>
                <c:pt idx="1162">
                  <c:v>161.75478065241845</c:v>
                </c:pt>
                <c:pt idx="1163">
                  <c:v>160.74240719910011</c:v>
                </c:pt>
                <c:pt idx="1164">
                  <c:v>166.14173228346456</c:v>
                </c:pt>
                <c:pt idx="1165">
                  <c:v>168.8413948256468</c:v>
                </c:pt>
                <c:pt idx="1166">
                  <c:v>167.71653543307085</c:v>
                </c:pt>
                <c:pt idx="1167">
                  <c:v>162.42969628796399</c:v>
                </c:pt>
                <c:pt idx="1168">
                  <c:v>160.29246344206973</c:v>
                </c:pt>
                <c:pt idx="1169">
                  <c:v>158.1552305961755</c:v>
                </c:pt>
                <c:pt idx="1170">
                  <c:v>159.2800899887514</c:v>
                </c:pt>
                <c:pt idx="1171">
                  <c:v>150.61867266591676</c:v>
                </c:pt>
                <c:pt idx="1172">
                  <c:v>145.89426321709786</c:v>
                </c:pt>
                <c:pt idx="1173">
                  <c:v>138.24521934758155</c:v>
                </c:pt>
                <c:pt idx="1174">
                  <c:v>149.38132733408324</c:v>
                </c:pt>
                <c:pt idx="1175">
                  <c:v>149.60629921259843</c:v>
                </c:pt>
                <c:pt idx="1176">
                  <c:v>147.91901012373455</c:v>
                </c:pt>
                <c:pt idx="1177">
                  <c:v>151.4060742407199</c:v>
                </c:pt>
                <c:pt idx="1178">
                  <c:v>149.49381327334083</c:v>
                </c:pt>
                <c:pt idx="1179">
                  <c:v>149.83127109111359</c:v>
                </c:pt>
                <c:pt idx="1180">
                  <c:v>149.04386951631045</c:v>
                </c:pt>
                <c:pt idx="1181">
                  <c:v>148.25646794150731</c:v>
                </c:pt>
                <c:pt idx="1182">
                  <c:v>151.29358830146231</c:v>
                </c:pt>
                <c:pt idx="1183">
                  <c:v>151.5185601799775</c:v>
                </c:pt>
                <c:pt idx="1184">
                  <c:v>150.05624296962881</c:v>
                </c:pt>
                <c:pt idx="1185">
                  <c:v>150.16872890888641</c:v>
                </c:pt>
                <c:pt idx="1186">
                  <c:v>155.90551181102362</c:v>
                </c:pt>
                <c:pt idx="1187">
                  <c:v>157.93025871766028</c:v>
                </c:pt>
                <c:pt idx="1188">
                  <c:v>158.60517435320585</c:v>
                </c:pt>
                <c:pt idx="1189">
                  <c:v>157.36782902137233</c:v>
                </c:pt>
                <c:pt idx="1190">
                  <c:v>155.45556805399326</c:v>
                </c:pt>
                <c:pt idx="1191">
                  <c:v>153.88076490438695</c:v>
                </c:pt>
                <c:pt idx="1192">
                  <c:v>156.2429696287964</c:v>
                </c:pt>
                <c:pt idx="1193">
                  <c:v>156.80539932508438</c:v>
                </c:pt>
                <c:pt idx="1194">
                  <c:v>159.39257592800899</c:v>
                </c:pt>
                <c:pt idx="1195">
                  <c:v>158.1552305961755</c:v>
                </c:pt>
                <c:pt idx="1196">
                  <c:v>157.36782902137233</c:v>
                </c:pt>
                <c:pt idx="1197">
                  <c:v>156.69291338582678</c:v>
                </c:pt>
                <c:pt idx="1198">
                  <c:v>155.45556805399326</c:v>
                </c:pt>
                <c:pt idx="1199">
                  <c:v>157.93025871766028</c:v>
                </c:pt>
                <c:pt idx="1200">
                  <c:v>157.48031496062993</c:v>
                </c:pt>
                <c:pt idx="1201">
                  <c:v>156.2429696287964</c:v>
                </c:pt>
                <c:pt idx="1202">
                  <c:v>157.70528683914512</c:v>
                </c:pt>
                <c:pt idx="1203">
                  <c:v>159.39257592800899</c:v>
                </c:pt>
                <c:pt idx="1204">
                  <c:v>160.51743532058492</c:v>
                </c:pt>
                <c:pt idx="1205">
                  <c:v>158.26771653543307</c:v>
                </c:pt>
                <c:pt idx="1206">
                  <c:v>157.14285714285714</c:v>
                </c:pt>
                <c:pt idx="1207">
                  <c:v>151.4060742407199</c:v>
                </c:pt>
                <c:pt idx="1208">
                  <c:v>151.85601799775029</c:v>
                </c:pt>
                <c:pt idx="1209">
                  <c:v>147.80652418447696</c:v>
                </c:pt>
                <c:pt idx="1210">
                  <c:v>147.80652418447696</c:v>
                </c:pt>
                <c:pt idx="1211">
                  <c:v>148.36895388076491</c:v>
                </c:pt>
                <c:pt idx="1212">
                  <c:v>149.94375703037119</c:v>
                </c:pt>
                <c:pt idx="1213">
                  <c:v>149.49381327334083</c:v>
                </c:pt>
                <c:pt idx="1214">
                  <c:v>151.63104611923509</c:v>
                </c:pt>
                <c:pt idx="1215">
                  <c:v>155.23059617547807</c:v>
                </c:pt>
                <c:pt idx="1216">
                  <c:v>159.61754780652419</c:v>
                </c:pt>
                <c:pt idx="1217">
                  <c:v>158.26771653543307</c:v>
                </c:pt>
                <c:pt idx="1218">
                  <c:v>153.88076490438695</c:v>
                </c:pt>
                <c:pt idx="1219">
                  <c:v>158.94263217097864</c:v>
                </c:pt>
                <c:pt idx="1220">
                  <c:v>159.1676040494938</c:v>
                </c:pt>
                <c:pt idx="1221">
                  <c:v>161.97975253093364</c:v>
                </c:pt>
                <c:pt idx="1222">
                  <c:v>163.89201349831271</c:v>
                </c:pt>
                <c:pt idx="1223">
                  <c:v>163.32958380202473</c:v>
                </c:pt>
                <c:pt idx="1224">
                  <c:v>162.09223847019123</c:v>
                </c:pt>
                <c:pt idx="1225">
                  <c:v>161.52980877390326</c:v>
                </c:pt>
                <c:pt idx="1226">
                  <c:v>156.2429696287964</c:v>
                </c:pt>
                <c:pt idx="1227">
                  <c:v>151.5185601799775</c:v>
                </c:pt>
                <c:pt idx="1228">
                  <c:v>151.29358830146231</c:v>
                </c:pt>
                <c:pt idx="1229">
                  <c:v>152.30596175478067</c:v>
                </c:pt>
                <c:pt idx="1230">
                  <c:v>155.56805399325086</c:v>
                </c:pt>
                <c:pt idx="1231">
                  <c:v>155.34308211473567</c:v>
                </c:pt>
                <c:pt idx="1232">
                  <c:v>155.90551181102362</c:v>
                </c:pt>
                <c:pt idx="1233">
                  <c:v>153.76827896512935</c:v>
                </c:pt>
                <c:pt idx="1234">
                  <c:v>153.88076490438695</c:v>
                </c:pt>
                <c:pt idx="1235">
                  <c:v>155.90551181102362</c:v>
                </c:pt>
                <c:pt idx="1236">
                  <c:v>156.13048368953881</c:v>
                </c:pt>
                <c:pt idx="1237">
                  <c:v>155.68053993250842</c:v>
                </c:pt>
                <c:pt idx="1238">
                  <c:v>156.69291338582678</c:v>
                </c:pt>
                <c:pt idx="1239">
                  <c:v>156.13048368953881</c:v>
                </c:pt>
                <c:pt idx="1240">
                  <c:v>154.78065241844769</c:v>
                </c:pt>
                <c:pt idx="1241">
                  <c:v>156.80539932508438</c:v>
                </c:pt>
                <c:pt idx="1242">
                  <c:v>156.69291338582678</c:v>
                </c:pt>
                <c:pt idx="1243">
                  <c:v>157.59280089988752</c:v>
                </c:pt>
                <c:pt idx="1244">
                  <c:v>159.39257592800899</c:v>
                </c:pt>
                <c:pt idx="1245">
                  <c:v>160.74240719910011</c:v>
                </c:pt>
                <c:pt idx="1246">
                  <c:v>158.94263217097864</c:v>
                </c:pt>
                <c:pt idx="1247">
                  <c:v>155.34308211473567</c:v>
                </c:pt>
                <c:pt idx="1248">
                  <c:v>156.01799775028121</c:v>
                </c:pt>
                <c:pt idx="1249">
                  <c:v>155.56805399325086</c:v>
                </c:pt>
                <c:pt idx="1250">
                  <c:v>156.46794150731159</c:v>
                </c:pt>
                <c:pt idx="1251">
                  <c:v>157.59280089988752</c:v>
                </c:pt>
                <c:pt idx="1252">
                  <c:v>155.79302587176602</c:v>
                </c:pt>
                <c:pt idx="1253">
                  <c:v>155.11811023622047</c:v>
                </c:pt>
                <c:pt idx="1254">
                  <c:v>149.71878515185603</c:v>
                </c:pt>
                <c:pt idx="1255">
                  <c:v>148.4814398200225</c:v>
                </c:pt>
                <c:pt idx="1256">
                  <c:v>148.93138357705286</c:v>
                </c:pt>
                <c:pt idx="1257">
                  <c:v>144.99437570303712</c:v>
                </c:pt>
                <c:pt idx="1258">
                  <c:v>146.00674915635545</c:v>
                </c:pt>
                <c:pt idx="1259">
                  <c:v>149.15635545556805</c:v>
                </c:pt>
                <c:pt idx="1260">
                  <c:v>151.06861642294714</c:v>
                </c:pt>
                <c:pt idx="1261">
                  <c:v>149.94375703037119</c:v>
                </c:pt>
                <c:pt idx="1262">
                  <c:v>151.4060742407199</c:v>
                </c:pt>
                <c:pt idx="1263">
                  <c:v>140.15748031496062</c:v>
                </c:pt>
                <c:pt idx="1264">
                  <c:v>142.96962879640046</c:v>
                </c:pt>
                <c:pt idx="1265">
                  <c:v>143.08211473565805</c:v>
                </c:pt>
                <c:pt idx="1266">
                  <c:v>145.89426321709786</c:v>
                </c:pt>
                <c:pt idx="1267">
                  <c:v>145.6692913385827</c:v>
                </c:pt>
                <c:pt idx="1268">
                  <c:v>146.45669291338584</c:v>
                </c:pt>
                <c:pt idx="1269">
                  <c:v>147.35658042744657</c:v>
                </c:pt>
                <c:pt idx="1270">
                  <c:v>146.56917885264343</c:v>
                </c:pt>
                <c:pt idx="1271">
                  <c:v>140.8323959505062</c:v>
                </c:pt>
                <c:pt idx="1272">
                  <c:v>140.15748031496062</c:v>
                </c:pt>
                <c:pt idx="1273">
                  <c:v>138.02024746906636</c:v>
                </c:pt>
                <c:pt idx="1274">
                  <c:v>143.41957255343084</c:v>
                </c:pt>
                <c:pt idx="1275">
                  <c:v>147.13160854893138</c:v>
                </c:pt>
                <c:pt idx="1276">
                  <c:v>148.4814398200225</c:v>
                </c:pt>
                <c:pt idx="1277">
                  <c:v>149.71878515185603</c:v>
                </c:pt>
                <c:pt idx="1278">
                  <c:v>150.28121484814397</c:v>
                </c:pt>
                <c:pt idx="1279">
                  <c:v>151.96850393700788</c:v>
                </c:pt>
                <c:pt idx="1280">
                  <c:v>152.08098987626545</c:v>
                </c:pt>
                <c:pt idx="1281">
                  <c:v>152.75590551181102</c:v>
                </c:pt>
                <c:pt idx="1282">
                  <c:v>151.4060742407199</c:v>
                </c:pt>
                <c:pt idx="1283">
                  <c:v>151.29358830146231</c:v>
                </c:pt>
                <c:pt idx="1284">
                  <c:v>149.38132733408324</c:v>
                </c:pt>
                <c:pt idx="1285">
                  <c:v>151.4060742407199</c:v>
                </c:pt>
                <c:pt idx="1286">
                  <c:v>149.49381327334083</c:v>
                </c:pt>
                <c:pt idx="1287">
                  <c:v>150.95613048368955</c:v>
                </c:pt>
                <c:pt idx="1288">
                  <c:v>150.95613048368955</c:v>
                </c:pt>
                <c:pt idx="1289">
                  <c:v>148.25646794150731</c:v>
                </c:pt>
                <c:pt idx="1290">
                  <c:v>145.10686164229472</c:v>
                </c:pt>
                <c:pt idx="1291">
                  <c:v>146.681664791901</c:v>
                </c:pt>
                <c:pt idx="1292">
                  <c:v>146.23172103487065</c:v>
                </c:pt>
                <c:pt idx="1293">
                  <c:v>149.04386951631045</c:v>
                </c:pt>
                <c:pt idx="1294">
                  <c:v>150.28121484814397</c:v>
                </c:pt>
                <c:pt idx="1295">
                  <c:v>150.05624296962881</c:v>
                </c:pt>
                <c:pt idx="1296">
                  <c:v>151.18110236220471</c:v>
                </c:pt>
                <c:pt idx="1297">
                  <c:v>150.50618672665917</c:v>
                </c:pt>
                <c:pt idx="1298">
                  <c:v>148.14398200224971</c:v>
                </c:pt>
                <c:pt idx="1299">
                  <c:v>149.83127109111359</c:v>
                </c:pt>
                <c:pt idx="1300">
                  <c:v>147.58155230596174</c:v>
                </c:pt>
                <c:pt idx="1301">
                  <c:v>148.14398200224971</c:v>
                </c:pt>
                <c:pt idx="1302">
                  <c:v>148.81889763779529</c:v>
                </c:pt>
                <c:pt idx="1303">
                  <c:v>148.03149606299212</c:v>
                </c:pt>
                <c:pt idx="1304">
                  <c:v>149.04386951631045</c:v>
                </c:pt>
                <c:pt idx="1305">
                  <c:v>148.81889763779529</c:v>
                </c:pt>
                <c:pt idx="1306">
                  <c:v>147.01912260967379</c:v>
                </c:pt>
                <c:pt idx="1307">
                  <c:v>150.16872890888641</c:v>
                </c:pt>
                <c:pt idx="1308">
                  <c:v>150.16872890888641</c:v>
                </c:pt>
                <c:pt idx="1309">
                  <c:v>151.85601799775029</c:v>
                </c:pt>
                <c:pt idx="1310">
                  <c:v>152.75590551181102</c:v>
                </c:pt>
                <c:pt idx="1311">
                  <c:v>153.2058492688414</c:v>
                </c:pt>
                <c:pt idx="1312">
                  <c:v>153.76827896512935</c:v>
                </c:pt>
                <c:pt idx="1313">
                  <c:v>154.66816647919012</c:v>
                </c:pt>
                <c:pt idx="1314">
                  <c:v>154.21822272215974</c:v>
                </c:pt>
                <c:pt idx="1315">
                  <c:v>153.88076490438695</c:v>
                </c:pt>
                <c:pt idx="1316">
                  <c:v>153.65579302587176</c:v>
                </c:pt>
                <c:pt idx="1317">
                  <c:v>150.95613048368955</c:v>
                </c:pt>
                <c:pt idx="1318">
                  <c:v>151.4060742407199</c:v>
                </c:pt>
                <c:pt idx="1319">
                  <c:v>150.05624296962881</c:v>
                </c:pt>
                <c:pt idx="1320">
                  <c:v>148.81889763779529</c:v>
                </c:pt>
                <c:pt idx="1321">
                  <c:v>150.16872890888641</c:v>
                </c:pt>
                <c:pt idx="1322">
                  <c:v>150.50618672665917</c:v>
                </c:pt>
                <c:pt idx="1323">
                  <c:v>154.66816647919012</c:v>
                </c:pt>
                <c:pt idx="1324">
                  <c:v>154.3307086614173</c:v>
                </c:pt>
                <c:pt idx="1325">
                  <c:v>152.64341957255343</c:v>
                </c:pt>
                <c:pt idx="1326">
                  <c:v>154.21822272215974</c:v>
                </c:pt>
                <c:pt idx="1327">
                  <c:v>153.318335208099</c:v>
                </c:pt>
                <c:pt idx="1328">
                  <c:v>155.11811023622047</c:v>
                </c:pt>
                <c:pt idx="1329">
                  <c:v>152.19347581552304</c:v>
                </c:pt>
                <c:pt idx="1330">
                  <c:v>153.2058492688414</c:v>
                </c:pt>
                <c:pt idx="1331">
                  <c:v>154.3307086614173</c:v>
                </c:pt>
                <c:pt idx="1332">
                  <c:v>155.34308211473567</c:v>
                </c:pt>
                <c:pt idx="1333">
                  <c:v>156.01799775028121</c:v>
                </c:pt>
                <c:pt idx="1334">
                  <c:v>155.56805399325086</c:v>
                </c:pt>
                <c:pt idx="1335">
                  <c:v>156.2429696287964</c:v>
                </c:pt>
                <c:pt idx="1336">
                  <c:v>154.78065241844769</c:v>
                </c:pt>
                <c:pt idx="1337">
                  <c:v>154.55568053993252</c:v>
                </c:pt>
                <c:pt idx="1338">
                  <c:v>155.11811023622047</c:v>
                </c:pt>
                <c:pt idx="1339">
                  <c:v>155.90551181102362</c:v>
                </c:pt>
                <c:pt idx="1340">
                  <c:v>156.2429696287964</c:v>
                </c:pt>
                <c:pt idx="1341">
                  <c:v>156.58042744656916</c:v>
                </c:pt>
                <c:pt idx="1342">
                  <c:v>157.93025871766028</c:v>
                </c:pt>
                <c:pt idx="1343">
                  <c:v>157.25534308211473</c:v>
                </c:pt>
                <c:pt idx="1344">
                  <c:v>157.70528683914512</c:v>
                </c:pt>
                <c:pt idx="1345">
                  <c:v>158.60517435320585</c:v>
                </c:pt>
                <c:pt idx="1346">
                  <c:v>159.1676040494938</c:v>
                </c:pt>
                <c:pt idx="1347">
                  <c:v>159.39257592800899</c:v>
                </c:pt>
                <c:pt idx="1348">
                  <c:v>160.29246344206973</c:v>
                </c:pt>
                <c:pt idx="1349">
                  <c:v>160.74240719910011</c:v>
                </c:pt>
                <c:pt idx="1350">
                  <c:v>160.74240719910011</c:v>
                </c:pt>
                <c:pt idx="1351">
                  <c:v>157.48031496062993</c:v>
                </c:pt>
                <c:pt idx="1352">
                  <c:v>155.23059617547807</c:v>
                </c:pt>
                <c:pt idx="1353">
                  <c:v>157.03037120359954</c:v>
                </c:pt>
                <c:pt idx="1354">
                  <c:v>157.14285714285714</c:v>
                </c:pt>
                <c:pt idx="1355">
                  <c:v>150.16872890888641</c:v>
                </c:pt>
                <c:pt idx="1356">
                  <c:v>158.71766029246345</c:v>
                </c:pt>
                <c:pt idx="1357">
                  <c:v>158.94263217097864</c:v>
                </c:pt>
                <c:pt idx="1358">
                  <c:v>161.1923509561305</c:v>
                </c:pt>
                <c:pt idx="1359">
                  <c:v>161.64229471316085</c:v>
                </c:pt>
                <c:pt idx="1360">
                  <c:v>163.55455568053995</c:v>
                </c:pt>
                <c:pt idx="1361">
                  <c:v>163.89201349831271</c:v>
                </c:pt>
                <c:pt idx="1362">
                  <c:v>164.79190101237344</c:v>
                </c:pt>
                <c:pt idx="1363">
                  <c:v>166.14173228346456</c:v>
                </c:pt>
                <c:pt idx="1364">
                  <c:v>166.81664791901011</c:v>
                </c:pt>
                <c:pt idx="1365">
                  <c:v>168.16647919010123</c:v>
                </c:pt>
                <c:pt idx="1366">
                  <c:v>168.8413948256468</c:v>
                </c:pt>
                <c:pt idx="1367">
                  <c:v>169.29133858267718</c:v>
                </c:pt>
                <c:pt idx="1368">
                  <c:v>169.29133858267718</c:v>
                </c:pt>
                <c:pt idx="1369">
                  <c:v>169.17885264341956</c:v>
                </c:pt>
                <c:pt idx="1370">
                  <c:v>170.52868391451068</c:v>
                </c:pt>
                <c:pt idx="1371">
                  <c:v>170.41619797525308</c:v>
                </c:pt>
                <c:pt idx="1372">
                  <c:v>169.17885264341956</c:v>
                </c:pt>
                <c:pt idx="1373">
                  <c:v>170.30371203599549</c:v>
                </c:pt>
                <c:pt idx="1374">
                  <c:v>171.8785151856018</c:v>
                </c:pt>
                <c:pt idx="1375">
                  <c:v>174.01574803149606</c:v>
                </c:pt>
                <c:pt idx="1376">
                  <c:v>175.81552305961753</c:v>
                </c:pt>
                <c:pt idx="1377">
                  <c:v>176.49043869516311</c:v>
                </c:pt>
                <c:pt idx="1378">
                  <c:v>177.39032620922384</c:v>
                </c:pt>
                <c:pt idx="1379">
                  <c:v>177.39032620922384</c:v>
                </c:pt>
                <c:pt idx="1380">
                  <c:v>177.84026996625423</c:v>
                </c:pt>
                <c:pt idx="1381">
                  <c:v>178.74015748031496</c:v>
                </c:pt>
                <c:pt idx="1382">
                  <c:v>178.62767154105737</c:v>
                </c:pt>
                <c:pt idx="1383">
                  <c:v>178.74015748031496</c:v>
                </c:pt>
                <c:pt idx="1384">
                  <c:v>177.95275590551179</c:v>
                </c:pt>
                <c:pt idx="1385">
                  <c:v>177.84026996625423</c:v>
                </c:pt>
                <c:pt idx="1386">
                  <c:v>177.50281214848144</c:v>
                </c:pt>
                <c:pt idx="1387">
                  <c:v>177.05286839145106</c:v>
                </c:pt>
                <c:pt idx="1388">
                  <c:v>177.50281214848144</c:v>
                </c:pt>
                <c:pt idx="1389">
                  <c:v>175.25309336332958</c:v>
                </c:pt>
                <c:pt idx="1390">
                  <c:v>175.02812148481439</c:v>
                </c:pt>
                <c:pt idx="1391">
                  <c:v>179.19010123734535</c:v>
                </c:pt>
                <c:pt idx="1392">
                  <c:v>179.41507311586051</c:v>
                </c:pt>
                <c:pt idx="1393">
                  <c:v>179.30258717660291</c:v>
                </c:pt>
                <c:pt idx="1394">
                  <c:v>177.95275590551179</c:v>
                </c:pt>
                <c:pt idx="1395">
                  <c:v>178.85264341957253</c:v>
                </c:pt>
                <c:pt idx="1396">
                  <c:v>177.05286839145106</c:v>
                </c:pt>
                <c:pt idx="1397">
                  <c:v>178.29021372328461</c:v>
                </c:pt>
                <c:pt idx="1398">
                  <c:v>176.49043869516311</c:v>
                </c:pt>
                <c:pt idx="1399">
                  <c:v>173.90326209223846</c:v>
                </c:pt>
                <c:pt idx="1400">
                  <c:v>174.8031496062992</c:v>
                </c:pt>
                <c:pt idx="1401">
                  <c:v>176.49043869516311</c:v>
                </c:pt>
                <c:pt idx="1402">
                  <c:v>176.94038245219349</c:v>
                </c:pt>
                <c:pt idx="1403">
                  <c:v>174.69066366704163</c:v>
                </c:pt>
                <c:pt idx="1404">
                  <c:v>173.90326209223846</c:v>
                </c:pt>
                <c:pt idx="1405">
                  <c:v>175.36557930258718</c:v>
                </c:pt>
                <c:pt idx="1406">
                  <c:v>178.51518560179977</c:v>
                </c:pt>
                <c:pt idx="1407">
                  <c:v>178.62767154105737</c:v>
                </c:pt>
                <c:pt idx="1408">
                  <c:v>178.06524184476939</c:v>
                </c:pt>
                <c:pt idx="1409">
                  <c:v>175.59055118110237</c:v>
                </c:pt>
                <c:pt idx="1410">
                  <c:v>176.04049493813275</c:v>
                </c:pt>
                <c:pt idx="1411">
                  <c:v>174.12823397075366</c:v>
                </c:pt>
                <c:pt idx="1412">
                  <c:v>174.8031496062992</c:v>
                </c:pt>
                <c:pt idx="1413">
                  <c:v>175.47806524184477</c:v>
                </c:pt>
                <c:pt idx="1414">
                  <c:v>175.02812148481439</c:v>
                </c:pt>
                <c:pt idx="1415">
                  <c:v>175.81552305961753</c:v>
                </c:pt>
                <c:pt idx="1416">
                  <c:v>174.8031496062992</c:v>
                </c:pt>
                <c:pt idx="1417">
                  <c:v>178.51518560179977</c:v>
                </c:pt>
                <c:pt idx="1418">
                  <c:v>179.41507311586051</c:v>
                </c:pt>
                <c:pt idx="1419">
                  <c:v>177.39032620922384</c:v>
                </c:pt>
                <c:pt idx="1420">
                  <c:v>179.19010123734535</c:v>
                </c:pt>
                <c:pt idx="1421">
                  <c:v>178.85264341957253</c:v>
                </c:pt>
                <c:pt idx="1422">
                  <c:v>178.17772778402701</c:v>
                </c:pt>
                <c:pt idx="1423">
                  <c:v>178.40269966254218</c:v>
                </c:pt>
                <c:pt idx="1424">
                  <c:v>179.41507311586051</c:v>
                </c:pt>
                <c:pt idx="1425">
                  <c:v>179.64004499437573</c:v>
                </c:pt>
                <c:pt idx="1426">
                  <c:v>179.64004499437573</c:v>
                </c:pt>
                <c:pt idx="1427">
                  <c:v>178.85264341957253</c:v>
                </c:pt>
                <c:pt idx="1428">
                  <c:v>177.05286839145106</c:v>
                </c:pt>
                <c:pt idx="1429">
                  <c:v>177.27784026996625</c:v>
                </c:pt>
                <c:pt idx="1430">
                  <c:v>179.30258717660291</c:v>
                </c:pt>
                <c:pt idx="1431">
                  <c:v>180.65241844769403</c:v>
                </c:pt>
                <c:pt idx="1432">
                  <c:v>179.7525309336333</c:v>
                </c:pt>
                <c:pt idx="1433">
                  <c:v>179.30258717660291</c:v>
                </c:pt>
                <c:pt idx="1434">
                  <c:v>179.30258717660291</c:v>
                </c:pt>
                <c:pt idx="1435">
                  <c:v>178.74015748031496</c:v>
                </c:pt>
                <c:pt idx="1436">
                  <c:v>179.41507311586051</c:v>
                </c:pt>
                <c:pt idx="1437">
                  <c:v>181.88976377952756</c:v>
                </c:pt>
                <c:pt idx="1438">
                  <c:v>181.88976377952756</c:v>
                </c:pt>
                <c:pt idx="1439">
                  <c:v>181.66479190101236</c:v>
                </c:pt>
                <c:pt idx="1440">
                  <c:v>181.32733408323961</c:v>
                </c:pt>
                <c:pt idx="1441">
                  <c:v>181.4398200224972</c:v>
                </c:pt>
                <c:pt idx="1442">
                  <c:v>180.65241844769403</c:v>
                </c:pt>
                <c:pt idx="1443">
                  <c:v>180.20247469066365</c:v>
                </c:pt>
                <c:pt idx="1444">
                  <c:v>176.49043869516311</c:v>
                </c:pt>
                <c:pt idx="1445">
                  <c:v>176.7154105736783</c:v>
                </c:pt>
                <c:pt idx="1446">
                  <c:v>178.06524184476939</c:v>
                </c:pt>
                <c:pt idx="1447">
                  <c:v>175.92800899887516</c:v>
                </c:pt>
                <c:pt idx="1448">
                  <c:v>178.29021372328461</c:v>
                </c:pt>
                <c:pt idx="1449">
                  <c:v>179.64004499437573</c:v>
                </c:pt>
                <c:pt idx="1450">
                  <c:v>177.61529808773903</c:v>
                </c:pt>
                <c:pt idx="1451">
                  <c:v>176.04049493813275</c:v>
                </c:pt>
                <c:pt idx="1452">
                  <c:v>176.49043869516311</c:v>
                </c:pt>
                <c:pt idx="1453">
                  <c:v>175.36557930258718</c:v>
                </c:pt>
                <c:pt idx="1454">
                  <c:v>175.14060742407199</c:v>
                </c:pt>
                <c:pt idx="1455">
                  <c:v>172.66591676040494</c:v>
                </c:pt>
                <c:pt idx="1456">
                  <c:v>173.56580427446568</c:v>
                </c:pt>
                <c:pt idx="1457">
                  <c:v>174.8031496062992</c:v>
                </c:pt>
                <c:pt idx="1458">
                  <c:v>174.24071991001125</c:v>
                </c:pt>
                <c:pt idx="1459">
                  <c:v>172.32845894263218</c:v>
                </c:pt>
                <c:pt idx="1460">
                  <c:v>170.75365579302587</c:v>
                </c:pt>
                <c:pt idx="1461">
                  <c:v>170.07874015748033</c:v>
                </c:pt>
                <c:pt idx="1462">
                  <c:v>170.86614173228347</c:v>
                </c:pt>
                <c:pt idx="1463">
                  <c:v>171.31608548931382</c:v>
                </c:pt>
                <c:pt idx="1464">
                  <c:v>171.54105736782904</c:v>
                </c:pt>
                <c:pt idx="1465">
                  <c:v>171.7660292463442</c:v>
                </c:pt>
                <c:pt idx="1466">
                  <c:v>173.45331833520811</c:v>
                </c:pt>
                <c:pt idx="1467">
                  <c:v>175.25309336332958</c:v>
                </c:pt>
                <c:pt idx="1468">
                  <c:v>176.94038245219349</c:v>
                </c:pt>
                <c:pt idx="1469">
                  <c:v>179.30258717660291</c:v>
                </c:pt>
                <c:pt idx="1470">
                  <c:v>178.85264341957253</c:v>
                </c:pt>
                <c:pt idx="1471">
                  <c:v>178.40269966254218</c:v>
                </c:pt>
                <c:pt idx="1472">
                  <c:v>179.41507311586051</c:v>
                </c:pt>
                <c:pt idx="1473">
                  <c:v>180.65241844769403</c:v>
                </c:pt>
                <c:pt idx="1474">
                  <c:v>184.81439820022496</c:v>
                </c:pt>
                <c:pt idx="1475">
                  <c:v>184.25196850393701</c:v>
                </c:pt>
                <c:pt idx="1476">
                  <c:v>184.70191226096736</c:v>
                </c:pt>
                <c:pt idx="1477">
                  <c:v>184.92688413948258</c:v>
                </c:pt>
                <c:pt idx="1478">
                  <c:v>184.13948256467941</c:v>
                </c:pt>
                <c:pt idx="1479">
                  <c:v>184.02699662542182</c:v>
                </c:pt>
                <c:pt idx="1480">
                  <c:v>184.4769403824522</c:v>
                </c:pt>
                <c:pt idx="1481">
                  <c:v>183.80202474690662</c:v>
                </c:pt>
                <c:pt idx="1482">
                  <c:v>181.21484814398201</c:v>
                </c:pt>
                <c:pt idx="1483">
                  <c:v>181.77727784026996</c:v>
                </c:pt>
                <c:pt idx="1484">
                  <c:v>182.5646794150731</c:v>
                </c:pt>
                <c:pt idx="1485">
                  <c:v>182.33970753655794</c:v>
                </c:pt>
                <c:pt idx="1486">
                  <c:v>183.57705286839146</c:v>
                </c:pt>
                <c:pt idx="1487">
                  <c:v>183.80202474690662</c:v>
                </c:pt>
                <c:pt idx="1488">
                  <c:v>183.01462317210348</c:v>
                </c:pt>
                <c:pt idx="1489">
                  <c:v>183.01462317210348</c:v>
                </c:pt>
                <c:pt idx="1490">
                  <c:v>183.23959505061868</c:v>
                </c:pt>
                <c:pt idx="1491">
                  <c:v>182.45219347581551</c:v>
                </c:pt>
                <c:pt idx="1492">
                  <c:v>184.81439820022496</c:v>
                </c:pt>
                <c:pt idx="1493">
                  <c:v>187.62654668166479</c:v>
                </c:pt>
                <c:pt idx="1494">
                  <c:v>187.62654668166479</c:v>
                </c:pt>
                <c:pt idx="1495">
                  <c:v>186.05174353205848</c:v>
                </c:pt>
                <c:pt idx="1496">
                  <c:v>185.93925759280091</c:v>
                </c:pt>
                <c:pt idx="1497">
                  <c:v>185.37682789651294</c:v>
                </c:pt>
                <c:pt idx="1498">
                  <c:v>185.48931383577053</c:v>
                </c:pt>
                <c:pt idx="1499">
                  <c:v>185.26434195725534</c:v>
                </c:pt>
                <c:pt idx="1500">
                  <c:v>185.60179977502813</c:v>
                </c:pt>
                <c:pt idx="1501">
                  <c:v>185.26434195725534</c:v>
                </c:pt>
                <c:pt idx="1502">
                  <c:v>184.92688413948258</c:v>
                </c:pt>
                <c:pt idx="1503">
                  <c:v>186.16422947131608</c:v>
                </c:pt>
                <c:pt idx="1504">
                  <c:v>187.17660292463444</c:v>
                </c:pt>
                <c:pt idx="1505">
                  <c:v>188.30146231721034</c:v>
                </c:pt>
                <c:pt idx="1506">
                  <c:v>187.73903262092239</c:v>
                </c:pt>
                <c:pt idx="1507">
                  <c:v>187.5140607424072</c:v>
                </c:pt>
                <c:pt idx="1508">
                  <c:v>187.85151856017998</c:v>
                </c:pt>
                <c:pt idx="1509">
                  <c:v>187.85151856017998</c:v>
                </c:pt>
                <c:pt idx="1510">
                  <c:v>188.52643419572556</c:v>
                </c:pt>
                <c:pt idx="1511">
                  <c:v>188.30146231721034</c:v>
                </c:pt>
                <c:pt idx="1512">
                  <c:v>189.3138357705287</c:v>
                </c:pt>
                <c:pt idx="1513">
                  <c:v>187.85151856017998</c:v>
                </c:pt>
                <c:pt idx="1514">
                  <c:v>188.07649043869517</c:v>
                </c:pt>
                <c:pt idx="1515">
                  <c:v>187.85151856017998</c:v>
                </c:pt>
                <c:pt idx="1516">
                  <c:v>188.63892013498312</c:v>
                </c:pt>
                <c:pt idx="1517">
                  <c:v>185.37682789651294</c:v>
                </c:pt>
                <c:pt idx="1518">
                  <c:v>184.3644544431946</c:v>
                </c:pt>
                <c:pt idx="1519">
                  <c:v>185.37682789651294</c:v>
                </c:pt>
                <c:pt idx="1520">
                  <c:v>186.95163104611922</c:v>
                </c:pt>
                <c:pt idx="1521">
                  <c:v>186.05174353205848</c:v>
                </c:pt>
                <c:pt idx="1522">
                  <c:v>185.82677165354332</c:v>
                </c:pt>
                <c:pt idx="1523">
                  <c:v>186.72665916760405</c:v>
                </c:pt>
                <c:pt idx="1524">
                  <c:v>185.93925759280091</c:v>
                </c:pt>
                <c:pt idx="1525">
                  <c:v>186.27671541057367</c:v>
                </c:pt>
                <c:pt idx="1526">
                  <c:v>187.4015748031496</c:v>
                </c:pt>
                <c:pt idx="1527">
                  <c:v>186.95163104611922</c:v>
                </c:pt>
                <c:pt idx="1528">
                  <c:v>186.27671541057367</c:v>
                </c:pt>
                <c:pt idx="1529">
                  <c:v>185.48931383577053</c:v>
                </c:pt>
                <c:pt idx="1530">
                  <c:v>186.16422947131608</c:v>
                </c:pt>
                <c:pt idx="1531">
                  <c:v>186.72665916760405</c:v>
                </c:pt>
                <c:pt idx="1532">
                  <c:v>186.16422947131608</c:v>
                </c:pt>
                <c:pt idx="1533">
                  <c:v>185.71428571428572</c:v>
                </c:pt>
                <c:pt idx="1534">
                  <c:v>186.72665916760405</c:v>
                </c:pt>
                <c:pt idx="1535">
                  <c:v>187.62654668166479</c:v>
                </c:pt>
                <c:pt idx="1536">
                  <c:v>187.5140607424072</c:v>
                </c:pt>
                <c:pt idx="1537">
                  <c:v>187.4015748031496</c:v>
                </c:pt>
                <c:pt idx="1538">
                  <c:v>188.18897637795274</c:v>
                </c:pt>
                <c:pt idx="1539">
                  <c:v>187.73903262092239</c:v>
                </c:pt>
                <c:pt idx="1540">
                  <c:v>185.71428571428572</c:v>
                </c:pt>
                <c:pt idx="1541">
                  <c:v>185.60179977502813</c:v>
                </c:pt>
                <c:pt idx="1542">
                  <c:v>183.68953880764906</c:v>
                </c:pt>
                <c:pt idx="1543">
                  <c:v>185.71428571428572</c:v>
                </c:pt>
                <c:pt idx="1544">
                  <c:v>185.71428571428572</c:v>
                </c:pt>
                <c:pt idx="1545">
                  <c:v>185.37682789651294</c:v>
                </c:pt>
                <c:pt idx="1546">
                  <c:v>183.35208098987627</c:v>
                </c:pt>
                <c:pt idx="1547">
                  <c:v>183.23959505061868</c:v>
                </c:pt>
                <c:pt idx="1548">
                  <c:v>183.12710911136108</c:v>
                </c:pt>
                <c:pt idx="1549">
                  <c:v>183.68953880764906</c:v>
                </c:pt>
                <c:pt idx="1550">
                  <c:v>182.90213723284589</c:v>
                </c:pt>
                <c:pt idx="1551">
                  <c:v>183.23959505061868</c:v>
                </c:pt>
                <c:pt idx="1552">
                  <c:v>183.91451068616422</c:v>
                </c:pt>
                <c:pt idx="1553">
                  <c:v>183.57705286839146</c:v>
                </c:pt>
                <c:pt idx="1554">
                  <c:v>184.70191226096736</c:v>
                </c:pt>
                <c:pt idx="1555">
                  <c:v>185.71428571428572</c:v>
                </c:pt>
                <c:pt idx="1556">
                  <c:v>185.93925759280091</c:v>
                </c:pt>
                <c:pt idx="1557">
                  <c:v>184.13948256467941</c:v>
                </c:pt>
                <c:pt idx="1558">
                  <c:v>182.45219347581551</c:v>
                </c:pt>
                <c:pt idx="1559">
                  <c:v>182.90213723284589</c:v>
                </c:pt>
                <c:pt idx="1560">
                  <c:v>183.57705286839146</c:v>
                </c:pt>
                <c:pt idx="1561">
                  <c:v>183.12710911136108</c:v>
                </c:pt>
                <c:pt idx="1562">
                  <c:v>185.15185601799774</c:v>
                </c:pt>
                <c:pt idx="1563">
                  <c:v>186.95163104611922</c:v>
                </c:pt>
                <c:pt idx="1564">
                  <c:v>187.85151856017998</c:v>
                </c:pt>
                <c:pt idx="1565">
                  <c:v>187.4015748031496</c:v>
                </c:pt>
                <c:pt idx="1566">
                  <c:v>188.07649043869517</c:v>
                </c:pt>
                <c:pt idx="1567">
                  <c:v>191.67604049493815</c:v>
                </c:pt>
                <c:pt idx="1568">
                  <c:v>191.56355455568055</c:v>
                </c:pt>
                <c:pt idx="1569">
                  <c:v>191.45106861642293</c:v>
                </c:pt>
                <c:pt idx="1570">
                  <c:v>191.00112485939258</c:v>
                </c:pt>
                <c:pt idx="1571">
                  <c:v>192.2384701912261</c:v>
                </c:pt>
                <c:pt idx="1572">
                  <c:v>192.1259842519685</c:v>
                </c:pt>
                <c:pt idx="1573">
                  <c:v>192.80089988751405</c:v>
                </c:pt>
                <c:pt idx="1574">
                  <c:v>193.81327334083241</c:v>
                </c:pt>
                <c:pt idx="1575">
                  <c:v>193.70078740157479</c:v>
                </c:pt>
                <c:pt idx="1576">
                  <c:v>193.58830146231719</c:v>
                </c:pt>
                <c:pt idx="1577">
                  <c:v>194.93813273340831</c:v>
                </c:pt>
                <c:pt idx="1578">
                  <c:v>194.93813273340831</c:v>
                </c:pt>
                <c:pt idx="1579">
                  <c:v>194.48818897637796</c:v>
                </c:pt>
                <c:pt idx="1580">
                  <c:v>195.05061867266591</c:v>
                </c:pt>
                <c:pt idx="1581">
                  <c:v>196.06299212598427</c:v>
                </c:pt>
                <c:pt idx="1582">
                  <c:v>196.40044994375702</c:v>
                </c:pt>
                <c:pt idx="1583">
                  <c:v>196.62542182227222</c:v>
                </c:pt>
                <c:pt idx="1584">
                  <c:v>197.86276715410574</c:v>
                </c:pt>
                <c:pt idx="1585">
                  <c:v>199.10011248593926</c:v>
                </c:pt>
                <c:pt idx="1586">
                  <c:v>199.32508436445445</c:v>
                </c:pt>
                <c:pt idx="1587">
                  <c:v>199.66254218222724</c:v>
                </c:pt>
                <c:pt idx="1588">
                  <c:v>200.22497187851519</c:v>
                </c:pt>
                <c:pt idx="1589">
                  <c:v>200.11248593925762</c:v>
                </c:pt>
                <c:pt idx="1590">
                  <c:v>201.9122609673791</c:v>
                </c:pt>
                <c:pt idx="1591">
                  <c:v>203.26209223847022</c:v>
                </c:pt>
                <c:pt idx="1592">
                  <c:v>202.81214848143981</c:v>
                </c:pt>
                <c:pt idx="1593">
                  <c:v>202.81214848143981</c:v>
                </c:pt>
                <c:pt idx="1594">
                  <c:v>205.06186726659169</c:v>
                </c:pt>
                <c:pt idx="1595">
                  <c:v>204.7244094488189</c:v>
                </c:pt>
                <c:pt idx="1596">
                  <c:v>204.27446569178852</c:v>
                </c:pt>
                <c:pt idx="1597">
                  <c:v>206.86164229471316</c:v>
                </c:pt>
                <c:pt idx="1598">
                  <c:v>207.6490438695163</c:v>
                </c:pt>
                <c:pt idx="1599">
                  <c:v>207.53655793025874</c:v>
                </c:pt>
                <c:pt idx="1600">
                  <c:v>209.78627671541057</c:v>
                </c:pt>
                <c:pt idx="1601">
                  <c:v>210.34870641169854</c:v>
                </c:pt>
                <c:pt idx="1602">
                  <c:v>209.89876265466819</c:v>
                </c:pt>
                <c:pt idx="1603">
                  <c:v>208.21147356580428</c:v>
                </c:pt>
                <c:pt idx="1604">
                  <c:v>206.41169853768281</c:v>
                </c:pt>
                <c:pt idx="1605">
                  <c:v>205.84926884139483</c:v>
                </c:pt>
                <c:pt idx="1606">
                  <c:v>201.9122609673791</c:v>
                </c:pt>
                <c:pt idx="1607">
                  <c:v>204.04949381327336</c:v>
                </c:pt>
                <c:pt idx="1608">
                  <c:v>204.16197975253093</c:v>
                </c:pt>
                <c:pt idx="1609">
                  <c:v>203.48706411698538</c:v>
                </c:pt>
                <c:pt idx="1610">
                  <c:v>205.06186726659169</c:v>
                </c:pt>
                <c:pt idx="1611">
                  <c:v>205.73678290213721</c:v>
                </c:pt>
                <c:pt idx="1612">
                  <c:v>206.29921259842519</c:v>
                </c:pt>
                <c:pt idx="1613">
                  <c:v>205.73678290213721</c:v>
                </c:pt>
                <c:pt idx="1614">
                  <c:v>205.17435320584926</c:v>
                </c:pt>
                <c:pt idx="1615">
                  <c:v>206.7491563554556</c:v>
                </c:pt>
                <c:pt idx="1616">
                  <c:v>207.6490438695163</c:v>
                </c:pt>
                <c:pt idx="1617">
                  <c:v>208.21147356580428</c:v>
                </c:pt>
                <c:pt idx="1618">
                  <c:v>206.52418447694038</c:v>
                </c:pt>
                <c:pt idx="1619">
                  <c:v>207.31158605174352</c:v>
                </c:pt>
                <c:pt idx="1620">
                  <c:v>204.38695163104609</c:v>
                </c:pt>
                <c:pt idx="1621">
                  <c:v>206.63667041619797</c:v>
                </c:pt>
                <c:pt idx="1622">
                  <c:v>208.77390326209223</c:v>
                </c:pt>
                <c:pt idx="1623">
                  <c:v>209.78627671541057</c:v>
                </c:pt>
                <c:pt idx="1624">
                  <c:v>210.01124859392576</c:v>
                </c:pt>
                <c:pt idx="1625">
                  <c:v>209.673790776153</c:v>
                </c:pt>
                <c:pt idx="1626">
                  <c:v>209.11136107986502</c:v>
                </c:pt>
                <c:pt idx="1627">
                  <c:v>207.6490438695163</c:v>
                </c:pt>
                <c:pt idx="1628">
                  <c:v>210.46119235095614</c:v>
                </c:pt>
                <c:pt idx="1629">
                  <c:v>210.12373453318335</c:v>
                </c:pt>
                <c:pt idx="1630">
                  <c:v>210.7986501687289</c:v>
                </c:pt>
                <c:pt idx="1631">
                  <c:v>210.91113610798652</c:v>
                </c:pt>
                <c:pt idx="1632">
                  <c:v>211.58605174353204</c:v>
                </c:pt>
                <c:pt idx="1633">
                  <c:v>212.03599550056245</c:v>
                </c:pt>
                <c:pt idx="1634">
                  <c:v>211.58605174353204</c:v>
                </c:pt>
                <c:pt idx="1635">
                  <c:v>211.92350956130483</c:v>
                </c:pt>
                <c:pt idx="1636">
                  <c:v>210.57367829021371</c:v>
                </c:pt>
                <c:pt idx="1637">
                  <c:v>210.34870641169854</c:v>
                </c:pt>
                <c:pt idx="1638">
                  <c:v>215.97300337457818</c:v>
                </c:pt>
                <c:pt idx="1639">
                  <c:v>217.66029246344206</c:v>
                </c:pt>
                <c:pt idx="1640">
                  <c:v>218.78515185601799</c:v>
                </c:pt>
                <c:pt idx="1641">
                  <c:v>219.23509561304834</c:v>
                </c:pt>
                <c:pt idx="1642">
                  <c:v>218.78515185601799</c:v>
                </c:pt>
                <c:pt idx="1643">
                  <c:v>217.43532058492687</c:v>
                </c:pt>
                <c:pt idx="1644">
                  <c:v>218.22272215973001</c:v>
                </c:pt>
                <c:pt idx="1645">
                  <c:v>219.46006749156356</c:v>
                </c:pt>
                <c:pt idx="1646">
                  <c:v>219.01012373453318</c:v>
                </c:pt>
                <c:pt idx="1647">
                  <c:v>217.43532058492687</c:v>
                </c:pt>
                <c:pt idx="1648">
                  <c:v>218.67266591676042</c:v>
                </c:pt>
                <c:pt idx="1649">
                  <c:v>219.34758155230597</c:v>
                </c:pt>
                <c:pt idx="1650">
                  <c:v>221.3723284589426</c:v>
                </c:pt>
                <c:pt idx="1651">
                  <c:v>220.02249718785154</c:v>
                </c:pt>
                <c:pt idx="1652">
                  <c:v>218.4476940382452</c:v>
                </c:pt>
                <c:pt idx="1653">
                  <c:v>217.77277840269966</c:v>
                </c:pt>
                <c:pt idx="1654">
                  <c:v>217.88526434195728</c:v>
                </c:pt>
                <c:pt idx="1655">
                  <c:v>215.18560179977504</c:v>
                </c:pt>
                <c:pt idx="1656">
                  <c:v>212.82339707536559</c:v>
                </c:pt>
                <c:pt idx="1657">
                  <c:v>216.53543307086616</c:v>
                </c:pt>
                <c:pt idx="1658">
                  <c:v>215.74803149606302</c:v>
                </c:pt>
                <c:pt idx="1659">
                  <c:v>211.24859392575931</c:v>
                </c:pt>
                <c:pt idx="1660">
                  <c:v>201.68728908886391</c:v>
                </c:pt>
                <c:pt idx="1661">
                  <c:v>202.58717660292461</c:v>
                </c:pt>
                <c:pt idx="1662">
                  <c:v>204.16197975253093</c:v>
                </c:pt>
                <c:pt idx="1663">
                  <c:v>200.78740157480314</c:v>
                </c:pt>
                <c:pt idx="1664">
                  <c:v>198.87514060742407</c:v>
                </c:pt>
                <c:pt idx="1665">
                  <c:v>197.18785151856017</c:v>
                </c:pt>
                <c:pt idx="1666">
                  <c:v>199.10011248593926</c:v>
                </c:pt>
                <c:pt idx="1667">
                  <c:v>201.46231721034869</c:v>
                </c:pt>
                <c:pt idx="1668">
                  <c:v>205.73678290213721</c:v>
                </c:pt>
                <c:pt idx="1669">
                  <c:v>204.27446569178852</c:v>
                </c:pt>
                <c:pt idx="1670">
                  <c:v>204.16197975253093</c:v>
                </c:pt>
                <c:pt idx="1671">
                  <c:v>202.13723284589426</c:v>
                </c:pt>
                <c:pt idx="1672">
                  <c:v>203.82452193475817</c:v>
                </c:pt>
                <c:pt idx="1673">
                  <c:v>205.84926884139483</c:v>
                </c:pt>
                <c:pt idx="1674">
                  <c:v>207.53655793025874</c:v>
                </c:pt>
                <c:pt idx="1675">
                  <c:v>204.94938132733407</c:v>
                </c:pt>
                <c:pt idx="1676">
                  <c:v>201.79977502812147</c:v>
                </c:pt>
                <c:pt idx="1677">
                  <c:v>198.20022497187853</c:v>
                </c:pt>
                <c:pt idx="1678">
                  <c:v>196.51293588301462</c:v>
                </c:pt>
                <c:pt idx="1679">
                  <c:v>198.76265466816648</c:v>
                </c:pt>
                <c:pt idx="1680">
                  <c:v>197.52530933633295</c:v>
                </c:pt>
                <c:pt idx="1681">
                  <c:v>198.0877390326209</c:v>
                </c:pt>
                <c:pt idx="1682">
                  <c:v>198.87514060742407</c:v>
                </c:pt>
                <c:pt idx="1683">
                  <c:v>202.02474690663666</c:v>
                </c:pt>
                <c:pt idx="1684">
                  <c:v>202.81214848143981</c:v>
                </c:pt>
                <c:pt idx="1685">
                  <c:v>202.13723284589426</c:v>
                </c:pt>
                <c:pt idx="1686">
                  <c:v>202.24971878515188</c:v>
                </c:pt>
                <c:pt idx="1687">
                  <c:v>201.12485939257593</c:v>
                </c:pt>
                <c:pt idx="1688">
                  <c:v>199.32508436445445</c:v>
                </c:pt>
                <c:pt idx="1689">
                  <c:v>198.65016872890888</c:v>
                </c:pt>
                <c:pt idx="1690">
                  <c:v>200.33745781777279</c:v>
                </c:pt>
                <c:pt idx="1691">
                  <c:v>192.68841394825645</c:v>
                </c:pt>
                <c:pt idx="1692">
                  <c:v>193.58830146231719</c:v>
                </c:pt>
                <c:pt idx="1693">
                  <c:v>198.65016872890888</c:v>
                </c:pt>
                <c:pt idx="1694">
                  <c:v>198.76265466816648</c:v>
                </c:pt>
                <c:pt idx="1695">
                  <c:v>199.10011248593926</c:v>
                </c:pt>
                <c:pt idx="1696">
                  <c:v>200.78740157480314</c:v>
                </c:pt>
                <c:pt idx="1697">
                  <c:v>199.8875140607424</c:v>
                </c:pt>
                <c:pt idx="1698">
                  <c:v>199.32508436445445</c:v>
                </c:pt>
                <c:pt idx="1699">
                  <c:v>199.55005624296962</c:v>
                </c:pt>
                <c:pt idx="1700">
                  <c:v>201.79977502812147</c:v>
                </c:pt>
                <c:pt idx="1701">
                  <c:v>201.12485939257593</c:v>
                </c:pt>
                <c:pt idx="1702">
                  <c:v>201.79977502812147</c:v>
                </c:pt>
                <c:pt idx="1703">
                  <c:v>202.58717660292461</c:v>
                </c:pt>
                <c:pt idx="1704">
                  <c:v>201.79977502812147</c:v>
                </c:pt>
                <c:pt idx="1705">
                  <c:v>201.01237345331833</c:v>
                </c:pt>
                <c:pt idx="1706">
                  <c:v>202.36220472440945</c:v>
                </c:pt>
                <c:pt idx="1707">
                  <c:v>203.03712035995503</c:v>
                </c:pt>
                <c:pt idx="1708">
                  <c:v>202.36220472440945</c:v>
                </c:pt>
                <c:pt idx="1709">
                  <c:v>204.7244094488189</c:v>
                </c:pt>
                <c:pt idx="1710">
                  <c:v>204.61192350956134</c:v>
                </c:pt>
                <c:pt idx="1711">
                  <c:v>204.7244094488189</c:v>
                </c:pt>
                <c:pt idx="1712">
                  <c:v>204.49943757030371</c:v>
                </c:pt>
                <c:pt idx="1713">
                  <c:v>207.08661417322833</c:v>
                </c:pt>
                <c:pt idx="1714">
                  <c:v>206.86164229471316</c:v>
                </c:pt>
                <c:pt idx="1715">
                  <c:v>207.31158605174352</c:v>
                </c:pt>
                <c:pt idx="1716">
                  <c:v>207.98650168728909</c:v>
                </c:pt>
                <c:pt idx="1717">
                  <c:v>207.42407199100111</c:v>
                </c:pt>
                <c:pt idx="1718">
                  <c:v>207.08661417322833</c:v>
                </c:pt>
                <c:pt idx="1719">
                  <c:v>207.31158605174352</c:v>
                </c:pt>
                <c:pt idx="1720">
                  <c:v>208.21147356580428</c:v>
                </c:pt>
                <c:pt idx="1721">
                  <c:v>207.19910011248595</c:v>
                </c:pt>
                <c:pt idx="1722">
                  <c:v>207.98650168728909</c:v>
                </c:pt>
                <c:pt idx="1723">
                  <c:v>210.12373453318335</c:v>
                </c:pt>
                <c:pt idx="1724">
                  <c:v>211.36107986501688</c:v>
                </c:pt>
                <c:pt idx="1725">
                  <c:v>211.13610798650168</c:v>
                </c:pt>
                <c:pt idx="1726">
                  <c:v>210.46119235095614</c:v>
                </c:pt>
                <c:pt idx="1727">
                  <c:v>211.47356580427447</c:v>
                </c:pt>
                <c:pt idx="1728">
                  <c:v>212.26096737907761</c:v>
                </c:pt>
                <c:pt idx="1729">
                  <c:v>212.26096737907761</c:v>
                </c:pt>
                <c:pt idx="1730">
                  <c:v>211.69853768278966</c:v>
                </c:pt>
                <c:pt idx="1731">
                  <c:v>210.23622047244092</c:v>
                </c:pt>
                <c:pt idx="1732">
                  <c:v>207.6490438695163</c:v>
                </c:pt>
                <c:pt idx="1733">
                  <c:v>207.19910011248595</c:v>
                </c:pt>
                <c:pt idx="1734">
                  <c:v>207.08661417322833</c:v>
                </c:pt>
                <c:pt idx="1735">
                  <c:v>206.07424071990999</c:v>
                </c:pt>
                <c:pt idx="1736">
                  <c:v>203.26209223847022</c:v>
                </c:pt>
                <c:pt idx="1737">
                  <c:v>204.38695163104609</c:v>
                </c:pt>
                <c:pt idx="1738">
                  <c:v>204.7244094488189</c:v>
                </c:pt>
                <c:pt idx="1739">
                  <c:v>207.7615298087739</c:v>
                </c:pt>
                <c:pt idx="1740">
                  <c:v>207.6490438695163</c:v>
                </c:pt>
                <c:pt idx="1741">
                  <c:v>207.98650168728909</c:v>
                </c:pt>
                <c:pt idx="1742">
                  <c:v>209.22384701912259</c:v>
                </c:pt>
                <c:pt idx="1743">
                  <c:v>208.32395950506188</c:v>
                </c:pt>
                <c:pt idx="1744">
                  <c:v>208.99887514060742</c:v>
                </c:pt>
                <c:pt idx="1745">
                  <c:v>209.78627671541057</c:v>
                </c:pt>
                <c:pt idx="1746">
                  <c:v>210.46119235095614</c:v>
                </c:pt>
                <c:pt idx="1747">
                  <c:v>208.54893138357707</c:v>
                </c:pt>
                <c:pt idx="1748">
                  <c:v>209.11136107986502</c:v>
                </c:pt>
                <c:pt idx="1749">
                  <c:v>207.31158605174352</c:v>
                </c:pt>
                <c:pt idx="1750">
                  <c:v>203.93700787401573</c:v>
                </c:pt>
                <c:pt idx="1751">
                  <c:v>204.94938132733407</c:v>
                </c:pt>
                <c:pt idx="1752">
                  <c:v>204.8368953880765</c:v>
                </c:pt>
                <c:pt idx="1753">
                  <c:v>204.27446569178852</c:v>
                </c:pt>
                <c:pt idx="1754">
                  <c:v>202.36220472440945</c:v>
                </c:pt>
                <c:pt idx="1755">
                  <c:v>202.69966254218224</c:v>
                </c:pt>
                <c:pt idx="1756">
                  <c:v>202.69966254218224</c:v>
                </c:pt>
                <c:pt idx="1757">
                  <c:v>202.13723284589426</c:v>
                </c:pt>
                <c:pt idx="1758">
                  <c:v>202.69966254218224</c:v>
                </c:pt>
                <c:pt idx="1759">
                  <c:v>198.31271091113612</c:v>
                </c:pt>
                <c:pt idx="1760">
                  <c:v>197.97525309336334</c:v>
                </c:pt>
                <c:pt idx="1761">
                  <c:v>198.20022497187853</c:v>
                </c:pt>
                <c:pt idx="1762">
                  <c:v>196.28796400449943</c:v>
                </c:pt>
                <c:pt idx="1763">
                  <c:v>194.82564679415074</c:v>
                </c:pt>
                <c:pt idx="1764">
                  <c:v>197.18785151856017</c:v>
                </c:pt>
                <c:pt idx="1765">
                  <c:v>197.75028121484814</c:v>
                </c:pt>
                <c:pt idx="1766">
                  <c:v>195.83802024746905</c:v>
                </c:pt>
                <c:pt idx="1767">
                  <c:v>197.0753655793026</c:v>
                </c:pt>
                <c:pt idx="1768">
                  <c:v>199.10011248593926</c:v>
                </c:pt>
                <c:pt idx="1769">
                  <c:v>201.01237345331833</c:v>
                </c:pt>
                <c:pt idx="1770">
                  <c:v>201.46231721034869</c:v>
                </c:pt>
                <c:pt idx="1771">
                  <c:v>201.34983127109112</c:v>
                </c:pt>
                <c:pt idx="1772">
                  <c:v>200.89988751406077</c:v>
                </c:pt>
                <c:pt idx="1773">
                  <c:v>200.22497187851519</c:v>
                </c:pt>
                <c:pt idx="1774">
                  <c:v>200.89988751406077</c:v>
                </c:pt>
                <c:pt idx="1775">
                  <c:v>201.68728908886391</c:v>
                </c:pt>
                <c:pt idx="1776">
                  <c:v>203.48706411698538</c:v>
                </c:pt>
                <c:pt idx="1777">
                  <c:v>204.27446569178852</c:v>
                </c:pt>
                <c:pt idx="1778">
                  <c:v>203.59955005624295</c:v>
                </c:pt>
                <c:pt idx="1779">
                  <c:v>201.79977502812147</c:v>
                </c:pt>
                <c:pt idx="1780">
                  <c:v>203.71203599550057</c:v>
                </c:pt>
                <c:pt idx="1781">
                  <c:v>201.68728908886391</c:v>
                </c:pt>
                <c:pt idx="1782">
                  <c:v>200.67491563554555</c:v>
                </c:pt>
                <c:pt idx="1783">
                  <c:v>199.32508436445445</c:v>
                </c:pt>
                <c:pt idx="1784">
                  <c:v>200.89988751406077</c:v>
                </c:pt>
                <c:pt idx="1785">
                  <c:v>200.89988751406077</c:v>
                </c:pt>
                <c:pt idx="1786">
                  <c:v>200.44994375703035</c:v>
                </c:pt>
                <c:pt idx="1787">
                  <c:v>197.97525309336334</c:v>
                </c:pt>
                <c:pt idx="1788">
                  <c:v>193.81327334083241</c:v>
                </c:pt>
                <c:pt idx="1789">
                  <c:v>196.962879640045</c:v>
                </c:pt>
                <c:pt idx="1790">
                  <c:v>195.38807649043869</c:v>
                </c:pt>
                <c:pt idx="1791">
                  <c:v>194.26321709786276</c:v>
                </c:pt>
                <c:pt idx="1792">
                  <c:v>195.50056242969629</c:v>
                </c:pt>
                <c:pt idx="1793">
                  <c:v>194.71316085489315</c:v>
                </c:pt>
                <c:pt idx="1794">
                  <c:v>193.92575928009001</c:v>
                </c:pt>
                <c:pt idx="1795">
                  <c:v>195.72553430821148</c:v>
                </c:pt>
                <c:pt idx="1796">
                  <c:v>195.61304836895388</c:v>
                </c:pt>
                <c:pt idx="1797">
                  <c:v>196.85039370078741</c:v>
                </c:pt>
                <c:pt idx="1798">
                  <c:v>199.21259842519686</c:v>
                </c:pt>
                <c:pt idx="1799">
                  <c:v>199.43757030371202</c:v>
                </c:pt>
                <c:pt idx="1800">
                  <c:v>200.22497187851519</c:v>
                </c:pt>
                <c:pt idx="1801">
                  <c:v>200.22497187851519</c:v>
                </c:pt>
                <c:pt idx="1802">
                  <c:v>199.66254218222724</c:v>
                </c:pt>
                <c:pt idx="1803">
                  <c:v>197.97525309336334</c:v>
                </c:pt>
                <c:pt idx="1804">
                  <c:v>197.63779527559055</c:v>
                </c:pt>
                <c:pt idx="1805">
                  <c:v>196.28796400449943</c:v>
                </c:pt>
                <c:pt idx="1806">
                  <c:v>194.93813273340831</c:v>
                </c:pt>
                <c:pt idx="1807">
                  <c:v>194.03824521934757</c:v>
                </c:pt>
                <c:pt idx="1808">
                  <c:v>194.37570303712036</c:v>
                </c:pt>
                <c:pt idx="1809">
                  <c:v>195.61304836895388</c:v>
                </c:pt>
                <c:pt idx="1810">
                  <c:v>194.82564679415074</c:v>
                </c:pt>
                <c:pt idx="1811">
                  <c:v>196.962879640045</c:v>
                </c:pt>
                <c:pt idx="1812">
                  <c:v>199.10011248593926</c:v>
                </c:pt>
                <c:pt idx="1813">
                  <c:v>202.47469066366705</c:v>
                </c:pt>
                <c:pt idx="1814">
                  <c:v>205.62429696287964</c:v>
                </c:pt>
                <c:pt idx="1815">
                  <c:v>205.73678290213721</c:v>
                </c:pt>
                <c:pt idx="1816">
                  <c:v>207.53655793025874</c:v>
                </c:pt>
                <c:pt idx="1817">
                  <c:v>209.89876265466819</c:v>
                </c:pt>
                <c:pt idx="1818">
                  <c:v>211.36107986501688</c:v>
                </c:pt>
                <c:pt idx="1819">
                  <c:v>208.77390326209223</c:v>
                </c:pt>
                <c:pt idx="1820">
                  <c:v>211.02362204724409</c:v>
                </c:pt>
                <c:pt idx="1821">
                  <c:v>211.02362204724409</c:v>
                </c:pt>
                <c:pt idx="1822">
                  <c:v>211.58605174353204</c:v>
                </c:pt>
                <c:pt idx="1823">
                  <c:v>209.44881889763778</c:v>
                </c:pt>
                <c:pt idx="1824">
                  <c:v>209.11136107986502</c:v>
                </c:pt>
                <c:pt idx="1825">
                  <c:v>208.09898762654666</c:v>
                </c:pt>
                <c:pt idx="1826">
                  <c:v>204.49943757030371</c:v>
                </c:pt>
                <c:pt idx="1827">
                  <c:v>204.7244094488189</c:v>
                </c:pt>
                <c:pt idx="1828">
                  <c:v>197.41282339707539</c:v>
                </c:pt>
                <c:pt idx="1829">
                  <c:v>197.86276715410574</c:v>
                </c:pt>
                <c:pt idx="1830">
                  <c:v>194.37570303712036</c:v>
                </c:pt>
                <c:pt idx="1831">
                  <c:v>195.83802024746905</c:v>
                </c:pt>
                <c:pt idx="1832">
                  <c:v>198.76265466816648</c:v>
                </c:pt>
                <c:pt idx="1833">
                  <c:v>197.86276715410574</c:v>
                </c:pt>
                <c:pt idx="1834">
                  <c:v>196.51293588301462</c:v>
                </c:pt>
                <c:pt idx="1835">
                  <c:v>196.85039370078741</c:v>
                </c:pt>
                <c:pt idx="1836">
                  <c:v>191.45106861642293</c:v>
                </c:pt>
                <c:pt idx="1837">
                  <c:v>191.78852643419572</c:v>
                </c:pt>
                <c:pt idx="1838">
                  <c:v>185.82677165354332</c:v>
                </c:pt>
                <c:pt idx="1839">
                  <c:v>185.15185601799774</c:v>
                </c:pt>
                <c:pt idx="1840">
                  <c:v>184.4769403824522</c:v>
                </c:pt>
                <c:pt idx="1841">
                  <c:v>186.72665916760405</c:v>
                </c:pt>
                <c:pt idx="1842">
                  <c:v>191.00112485939258</c:v>
                </c:pt>
                <c:pt idx="1843">
                  <c:v>189.42632170978629</c:v>
                </c:pt>
                <c:pt idx="1844">
                  <c:v>192.3509561304837</c:v>
                </c:pt>
                <c:pt idx="1845">
                  <c:v>190.32620922384703</c:v>
                </c:pt>
                <c:pt idx="1846">
                  <c:v>192.80089988751405</c:v>
                </c:pt>
                <c:pt idx="1847">
                  <c:v>191.90101237345331</c:v>
                </c:pt>
                <c:pt idx="1848">
                  <c:v>195.1631046119235</c:v>
                </c:pt>
                <c:pt idx="1849">
                  <c:v>194.03824521934757</c:v>
                </c:pt>
                <c:pt idx="1850">
                  <c:v>194.15073115860517</c:v>
                </c:pt>
                <c:pt idx="1851">
                  <c:v>190.10123734533184</c:v>
                </c:pt>
                <c:pt idx="1852">
                  <c:v>190.4386951631046</c:v>
                </c:pt>
                <c:pt idx="1853">
                  <c:v>190.32620922384703</c:v>
                </c:pt>
                <c:pt idx="1854">
                  <c:v>188.97637795275591</c:v>
                </c:pt>
                <c:pt idx="1855">
                  <c:v>190.21372328458943</c:v>
                </c:pt>
                <c:pt idx="1856">
                  <c:v>188.86389201349832</c:v>
                </c:pt>
                <c:pt idx="1857">
                  <c:v>187.62654668166479</c:v>
                </c:pt>
                <c:pt idx="1858">
                  <c:v>188.97637795275591</c:v>
                </c:pt>
                <c:pt idx="1859">
                  <c:v>189.42632170978629</c:v>
                </c:pt>
                <c:pt idx="1860">
                  <c:v>190.88863892013498</c:v>
                </c:pt>
                <c:pt idx="1861">
                  <c:v>192.01349831271091</c:v>
                </c:pt>
                <c:pt idx="1862">
                  <c:v>192.68841394825645</c:v>
                </c:pt>
                <c:pt idx="1863">
                  <c:v>193.47581552305962</c:v>
                </c:pt>
                <c:pt idx="1864">
                  <c:v>196.17547806524186</c:v>
                </c:pt>
                <c:pt idx="1865">
                  <c:v>191.33858267716533</c:v>
                </c:pt>
                <c:pt idx="1866">
                  <c:v>190.32620922384703</c:v>
                </c:pt>
                <c:pt idx="1867">
                  <c:v>186.95163104611922</c:v>
                </c:pt>
                <c:pt idx="1868">
                  <c:v>188.07649043869517</c:v>
                </c:pt>
                <c:pt idx="1869">
                  <c:v>184.58942632170979</c:v>
                </c:pt>
                <c:pt idx="1870">
                  <c:v>182.67716535433073</c:v>
                </c:pt>
                <c:pt idx="1871">
                  <c:v>186.50168728908886</c:v>
                </c:pt>
                <c:pt idx="1872">
                  <c:v>187.73903262092239</c:v>
                </c:pt>
                <c:pt idx="1873">
                  <c:v>184.70191226096736</c:v>
                </c:pt>
                <c:pt idx="1874">
                  <c:v>185.03937007874015</c:v>
                </c:pt>
                <c:pt idx="1875">
                  <c:v>181.4398200224972</c:v>
                </c:pt>
                <c:pt idx="1876">
                  <c:v>180.53993250843646</c:v>
                </c:pt>
                <c:pt idx="1877">
                  <c:v>175.92800899887516</c:v>
                </c:pt>
                <c:pt idx="1878">
                  <c:v>172.55343082114734</c:v>
                </c:pt>
                <c:pt idx="1879">
                  <c:v>164.56692913385825</c:v>
                </c:pt>
                <c:pt idx="1880">
                  <c:v>166.47919010123735</c:v>
                </c:pt>
                <c:pt idx="1881">
                  <c:v>174.57817772778404</c:v>
                </c:pt>
                <c:pt idx="1882">
                  <c:v>174.01574803149606</c:v>
                </c:pt>
                <c:pt idx="1883">
                  <c:v>170.86614173228347</c:v>
                </c:pt>
                <c:pt idx="1884">
                  <c:v>175.70303712035994</c:v>
                </c:pt>
                <c:pt idx="1885">
                  <c:v>176.49043869516311</c:v>
                </c:pt>
                <c:pt idx="1886">
                  <c:v>178.17772778402701</c:v>
                </c:pt>
                <c:pt idx="1887">
                  <c:v>177.05286839145106</c:v>
                </c:pt>
                <c:pt idx="1888">
                  <c:v>177.84026996625423</c:v>
                </c:pt>
                <c:pt idx="1889">
                  <c:v>179.19010123734535</c:v>
                </c:pt>
                <c:pt idx="1890">
                  <c:v>178.51518560179977</c:v>
                </c:pt>
                <c:pt idx="1891">
                  <c:v>179.30258717660291</c:v>
                </c:pt>
                <c:pt idx="1892">
                  <c:v>180.98987626546682</c:v>
                </c:pt>
                <c:pt idx="1893">
                  <c:v>182.45219347581551</c:v>
                </c:pt>
                <c:pt idx="1894">
                  <c:v>180.76490438695163</c:v>
                </c:pt>
                <c:pt idx="1895">
                  <c:v>179.86501687289089</c:v>
                </c:pt>
                <c:pt idx="1896">
                  <c:v>180.31496062992125</c:v>
                </c:pt>
                <c:pt idx="1897">
                  <c:v>182.22722159730034</c:v>
                </c:pt>
                <c:pt idx="1898">
                  <c:v>180.87739032620922</c:v>
                </c:pt>
                <c:pt idx="1899">
                  <c:v>180.98987626546682</c:v>
                </c:pt>
                <c:pt idx="1900">
                  <c:v>180.31496062992125</c:v>
                </c:pt>
                <c:pt idx="1901">
                  <c:v>182.33970753655794</c:v>
                </c:pt>
                <c:pt idx="1902">
                  <c:v>181.77727784026996</c:v>
                </c:pt>
                <c:pt idx="1903">
                  <c:v>183.80202474690662</c:v>
                </c:pt>
                <c:pt idx="1904">
                  <c:v>183.91451068616422</c:v>
                </c:pt>
                <c:pt idx="1905">
                  <c:v>183.91451068616422</c:v>
                </c:pt>
                <c:pt idx="1906">
                  <c:v>182.33970753655794</c:v>
                </c:pt>
                <c:pt idx="1907">
                  <c:v>178.85264341957253</c:v>
                </c:pt>
                <c:pt idx="1908">
                  <c:v>182.5646794150731</c:v>
                </c:pt>
                <c:pt idx="1909">
                  <c:v>184.81439820022496</c:v>
                </c:pt>
                <c:pt idx="1910">
                  <c:v>184.81439820022496</c:v>
                </c:pt>
                <c:pt idx="1911">
                  <c:v>183.23959505061868</c:v>
                </c:pt>
                <c:pt idx="1912">
                  <c:v>186.27671541057367</c:v>
                </c:pt>
                <c:pt idx="1913">
                  <c:v>186.95163104611922</c:v>
                </c:pt>
                <c:pt idx="1914">
                  <c:v>187.5140607424072</c:v>
                </c:pt>
                <c:pt idx="1915">
                  <c:v>187.5140607424072</c:v>
                </c:pt>
                <c:pt idx="1916">
                  <c:v>187.06411698537684</c:v>
                </c:pt>
                <c:pt idx="1917">
                  <c:v>188.52643419572556</c:v>
                </c:pt>
                <c:pt idx="1918">
                  <c:v>187.96400449943758</c:v>
                </c:pt>
                <c:pt idx="1919">
                  <c:v>188.52643419572556</c:v>
                </c:pt>
                <c:pt idx="1920">
                  <c:v>186.95163104611922</c:v>
                </c:pt>
                <c:pt idx="1921">
                  <c:v>187.96400449943758</c:v>
                </c:pt>
                <c:pt idx="1922">
                  <c:v>189.3138357705287</c:v>
                </c:pt>
                <c:pt idx="1923">
                  <c:v>188.41394825646793</c:v>
                </c:pt>
                <c:pt idx="1924">
                  <c:v>187.85151856017998</c:v>
                </c:pt>
                <c:pt idx="1925">
                  <c:v>186.05174353205848</c:v>
                </c:pt>
                <c:pt idx="1926">
                  <c:v>182.78965129358829</c:v>
                </c:pt>
                <c:pt idx="1927">
                  <c:v>184.02699662542182</c:v>
                </c:pt>
                <c:pt idx="1928">
                  <c:v>186.61417322834646</c:v>
                </c:pt>
                <c:pt idx="1929">
                  <c:v>185.15185601799774</c:v>
                </c:pt>
                <c:pt idx="1930">
                  <c:v>184.81439820022496</c:v>
                </c:pt>
                <c:pt idx="1931">
                  <c:v>186.27671541057367</c:v>
                </c:pt>
                <c:pt idx="1932">
                  <c:v>187.73903262092239</c:v>
                </c:pt>
                <c:pt idx="1933">
                  <c:v>187.289088863892</c:v>
                </c:pt>
                <c:pt idx="1934">
                  <c:v>187.73903262092239</c:v>
                </c:pt>
                <c:pt idx="1935">
                  <c:v>187.85151856017998</c:v>
                </c:pt>
                <c:pt idx="1936">
                  <c:v>183.12710911136108</c:v>
                </c:pt>
                <c:pt idx="1937">
                  <c:v>188.07649043869517</c:v>
                </c:pt>
                <c:pt idx="1938">
                  <c:v>189.08886389201348</c:v>
                </c:pt>
                <c:pt idx="1939">
                  <c:v>185.82677165354332</c:v>
                </c:pt>
                <c:pt idx="1940">
                  <c:v>186.83914510686165</c:v>
                </c:pt>
                <c:pt idx="1941">
                  <c:v>189.76377952755905</c:v>
                </c:pt>
                <c:pt idx="1942">
                  <c:v>189.53880764904386</c:v>
                </c:pt>
                <c:pt idx="1943">
                  <c:v>190.77615298087741</c:v>
                </c:pt>
                <c:pt idx="1944">
                  <c:v>190.21372328458943</c:v>
                </c:pt>
                <c:pt idx="1945">
                  <c:v>190.88863892013498</c:v>
                </c:pt>
                <c:pt idx="1946">
                  <c:v>190.4386951631046</c:v>
                </c:pt>
                <c:pt idx="1947">
                  <c:v>190.21372328458943</c:v>
                </c:pt>
                <c:pt idx="1948">
                  <c:v>188.86389201349832</c:v>
                </c:pt>
                <c:pt idx="1949">
                  <c:v>188.97637795275591</c:v>
                </c:pt>
                <c:pt idx="1950">
                  <c:v>188.75140607424072</c:v>
                </c:pt>
                <c:pt idx="1951">
                  <c:v>191.22609673790777</c:v>
                </c:pt>
                <c:pt idx="1952">
                  <c:v>191.11361079865017</c:v>
                </c:pt>
                <c:pt idx="1953">
                  <c:v>191.78852643419572</c:v>
                </c:pt>
                <c:pt idx="1954">
                  <c:v>189.76377952755905</c:v>
                </c:pt>
                <c:pt idx="1955">
                  <c:v>189.87626546681665</c:v>
                </c:pt>
                <c:pt idx="1956">
                  <c:v>190.21372328458943</c:v>
                </c:pt>
                <c:pt idx="1957">
                  <c:v>190.77615298087741</c:v>
                </c:pt>
                <c:pt idx="1958">
                  <c:v>189.3138357705287</c:v>
                </c:pt>
                <c:pt idx="1959">
                  <c:v>190.21372328458943</c:v>
                </c:pt>
                <c:pt idx="1960">
                  <c:v>189.98875140607424</c:v>
                </c:pt>
                <c:pt idx="1961">
                  <c:v>187.85151856017998</c:v>
                </c:pt>
                <c:pt idx="1962">
                  <c:v>184.81439820022496</c:v>
                </c:pt>
                <c:pt idx="1963">
                  <c:v>182.11473565804275</c:v>
                </c:pt>
                <c:pt idx="1964">
                  <c:v>182.00224971878515</c:v>
                </c:pt>
                <c:pt idx="1965">
                  <c:v>181.21484814398201</c:v>
                </c:pt>
                <c:pt idx="1966">
                  <c:v>180.53993250843646</c:v>
                </c:pt>
                <c:pt idx="1967">
                  <c:v>181.32733408323961</c:v>
                </c:pt>
                <c:pt idx="1968">
                  <c:v>180.87739032620922</c:v>
                </c:pt>
                <c:pt idx="1969">
                  <c:v>182.67716535433073</c:v>
                </c:pt>
                <c:pt idx="1970">
                  <c:v>182.90213723284589</c:v>
                </c:pt>
                <c:pt idx="1971">
                  <c:v>182.22722159730034</c:v>
                </c:pt>
                <c:pt idx="1972">
                  <c:v>181.66479190101236</c:v>
                </c:pt>
                <c:pt idx="1973">
                  <c:v>181.10236220472439</c:v>
                </c:pt>
                <c:pt idx="1974">
                  <c:v>181.32733408323961</c:v>
                </c:pt>
                <c:pt idx="1975">
                  <c:v>182.11473565804275</c:v>
                </c:pt>
                <c:pt idx="1976">
                  <c:v>182.33970753655794</c:v>
                </c:pt>
                <c:pt idx="1977">
                  <c:v>180.65241844769403</c:v>
                </c:pt>
                <c:pt idx="1978">
                  <c:v>179.97750281214849</c:v>
                </c:pt>
                <c:pt idx="1979">
                  <c:v>177.84026996625423</c:v>
                </c:pt>
                <c:pt idx="1980">
                  <c:v>176.37795275590551</c:v>
                </c:pt>
                <c:pt idx="1981">
                  <c:v>176.15298087739032</c:v>
                </c:pt>
                <c:pt idx="1982">
                  <c:v>179.97750281214849</c:v>
                </c:pt>
                <c:pt idx="1983">
                  <c:v>179.30258717660291</c:v>
                </c:pt>
                <c:pt idx="1984">
                  <c:v>180.20247469066365</c:v>
                </c:pt>
                <c:pt idx="1985">
                  <c:v>182.78965129358829</c:v>
                </c:pt>
                <c:pt idx="1986">
                  <c:v>183.68953880764906</c:v>
                </c:pt>
                <c:pt idx="1987">
                  <c:v>182.67716535433073</c:v>
                </c:pt>
                <c:pt idx="1988">
                  <c:v>181.21484814398201</c:v>
                </c:pt>
                <c:pt idx="1989">
                  <c:v>181.88976377952756</c:v>
                </c:pt>
                <c:pt idx="1990">
                  <c:v>180.87739032620922</c:v>
                </c:pt>
                <c:pt idx="1991">
                  <c:v>179.64004499437573</c:v>
                </c:pt>
                <c:pt idx="1992">
                  <c:v>182.90213723284589</c:v>
                </c:pt>
                <c:pt idx="1993">
                  <c:v>183.46456692913387</c:v>
                </c:pt>
                <c:pt idx="1994">
                  <c:v>181.77727784026996</c:v>
                </c:pt>
                <c:pt idx="1995">
                  <c:v>182.11473565804275</c:v>
                </c:pt>
                <c:pt idx="1996">
                  <c:v>181.32733408323961</c:v>
                </c:pt>
                <c:pt idx="1997">
                  <c:v>180.42744656917887</c:v>
                </c:pt>
                <c:pt idx="1998">
                  <c:v>182.90213723284589</c:v>
                </c:pt>
                <c:pt idx="1999">
                  <c:v>182.78965129358829</c:v>
                </c:pt>
                <c:pt idx="2000">
                  <c:v>186.83914510686165</c:v>
                </c:pt>
                <c:pt idx="2001">
                  <c:v>187.289088863892</c:v>
                </c:pt>
                <c:pt idx="2002">
                  <c:v>185.60179977502813</c:v>
                </c:pt>
                <c:pt idx="2003">
                  <c:v>187.17660292463444</c:v>
                </c:pt>
                <c:pt idx="2004">
                  <c:v>187.4015748031496</c:v>
                </c:pt>
                <c:pt idx="2005">
                  <c:v>182.33970753655794</c:v>
                </c:pt>
                <c:pt idx="2006">
                  <c:v>181.66479190101236</c:v>
                </c:pt>
                <c:pt idx="2007">
                  <c:v>181.21484814398201</c:v>
                </c:pt>
                <c:pt idx="2008">
                  <c:v>182.22722159730034</c:v>
                </c:pt>
                <c:pt idx="2009">
                  <c:v>181.88976377952756</c:v>
                </c:pt>
                <c:pt idx="2010">
                  <c:v>180.87739032620922</c:v>
                </c:pt>
                <c:pt idx="2011">
                  <c:v>180.76490438695163</c:v>
                </c:pt>
                <c:pt idx="2012">
                  <c:v>176.82789651293589</c:v>
                </c:pt>
                <c:pt idx="2013">
                  <c:v>180.31496062992125</c:v>
                </c:pt>
                <c:pt idx="2014">
                  <c:v>179.30258717660291</c:v>
                </c:pt>
                <c:pt idx="2015">
                  <c:v>180.98987626546682</c:v>
                </c:pt>
                <c:pt idx="2016">
                  <c:v>181.66479190101236</c:v>
                </c:pt>
                <c:pt idx="2017">
                  <c:v>182.00224971878515</c:v>
                </c:pt>
                <c:pt idx="2018">
                  <c:v>181.21484814398201</c:v>
                </c:pt>
                <c:pt idx="2019">
                  <c:v>181.10236220472439</c:v>
                </c:pt>
                <c:pt idx="2020">
                  <c:v>181.88976377952756</c:v>
                </c:pt>
                <c:pt idx="2021">
                  <c:v>180.53993250843646</c:v>
                </c:pt>
                <c:pt idx="2022">
                  <c:v>180.76490438695163</c:v>
                </c:pt>
                <c:pt idx="2023">
                  <c:v>176.7154105736783</c:v>
                </c:pt>
                <c:pt idx="2024">
                  <c:v>173.56580427446568</c:v>
                </c:pt>
                <c:pt idx="2025">
                  <c:v>172.89088863892013</c:v>
                </c:pt>
                <c:pt idx="2026">
                  <c:v>173.00337457817773</c:v>
                </c:pt>
                <c:pt idx="2027">
                  <c:v>172.77840269966254</c:v>
                </c:pt>
                <c:pt idx="2028">
                  <c:v>173.56580427446568</c:v>
                </c:pt>
                <c:pt idx="2029">
                  <c:v>171.65354330708661</c:v>
                </c:pt>
                <c:pt idx="2030">
                  <c:v>172.77840269966254</c:v>
                </c:pt>
                <c:pt idx="2031">
                  <c:v>170.97862767154106</c:v>
                </c:pt>
                <c:pt idx="2032">
                  <c:v>171.42857142857142</c:v>
                </c:pt>
                <c:pt idx="2033">
                  <c:v>172.44094488188978</c:v>
                </c:pt>
                <c:pt idx="2034">
                  <c:v>173.90326209223846</c:v>
                </c:pt>
                <c:pt idx="2035">
                  <c:v>172.66591676040494</c:v>
                </c:pt>
                <c:pt idx="2036">
                  <c:v>172.89088863892013</c:v>
                </c:pt>
                <c:pt idx="2037">
                  <c:v>173.34083239595051</c:v>
                </c:pt>
                <c:pt idx="2038">
                  <c:v>170.52868391451068</c:v>
                </c:pt>
                <c:pt idx="2039">
                  <c:v>171.65354330708661</c:v>
                </c:pt>
                <c:pt idx="2040">
                  <c:v>171.8785151856018</c:v>
                </c:pt>
                <c:pt idx="2041">
                  <c:v>171.99100112485939</c:v>
                </c:pt>
                <c:pt idx="2042">
                  <c:v>174.57817772778404</c:v>
                </c:pt>
                <c:pt idx="2043">
                  <c:v>173.67829021372327</c:v>
                </c:pt>
                <c:pt idx="2044">
                  <c:v>174.46569178852644</c:v>
                </c:pt>
                <c:pt idx="2045">
                  <c:v>174.12823397075366</c:v>
                </c:pt>
                <c:pt idx="2046">
                  <c:v>176.94038245219349</c:v>
                </c:pt>
                <c:pt idx="2047">
                  <c:v>177.39032620922384</c:v>
                </c:pt>
                <c:pt idx="2048">
                  <c:v>178.85264341957253</c:v>
                </c:pt>
                <c:pt idx="2049">
                  <c:v>179.86501687289089</c:v>
                </c:pt>
                <c:pt idx="2050">
                  <c:v>182.78965129358829</c:v>
                </c:pt>
                <c:pt idx="2051">
                  <c:v>184.25196850393701</c:v>
                </c:pt>
                <c:pt idx="2052">
                  <c:v>185.93925759280091</c:v>
                </c:pt>
                <c:pt idx="2053">
                  <c:v>186.16422947131608</c:v>
                </c:pt>
                <c:pt idx="2054">
                  <c:v>185.37682789651294</c:v>
                </c:pt>
                <c:pt idx="2055">
                  <c:v>186.50168728908886</c:v>
                </c:pt>
                <c:pt idx="2056">
                  <c:v>186.38920134983127</c:v>
                </c:pt>
                <c:pt idx="2057">
                  <c:v>187.4015748031496</c:v>
                </c:pt>
                <c:pt idx="2058">
                  <c:v>187.06411698537684</c:v>
                </c:pt>
                <c:pt idx="2059">
                  <c:v>186.95163104611922</c:v>
                </c:pt>
                <c:pt idx="2060">
                  <c:v>186.72665916760405</c:v>
                </c:pt>
                <c:pt idx="2061">
                  <c:v>184.81439820022496</c:v>
                </c:pt>
                <c:pt idx="2062">
                  <c:v>186.83914510686165</c:v>
                </c:pt>
                <c:pt idx="2063">
                  <c:v>186.05174353205848</c:v>
                </c:pt>
                <c:pt idx="2064">
                  <c:v>182.67716535433073</c:v>
                </c:pt>
                <c:pt idx="2065">
                  <c:v>183.23959505061868</c:v>
                </c:pt>
                <c:pt idx="2066">
                  <c:v>182.90213723284589</c:v>
                </c:pt>
                <c:pt idx="2067">
                  <c:v>184.92688413948258</c:v>
                </c:pt>
                <c:pt idx="2068">
                  <c:v>184.25196850393701</c:v>
                </c:pt>
                <c:pt idx="2069">
                  <c:v>184.3644544431946</c:v>
                </c:pt>
                <c:pt idx="2070">
                  <c:v>185.93925759280091</c:v>
                </c:pt>
                <c:pt idx="2071">
                  <c:v>188.86389201349832</c:v>
                </c:pt>
                <c:pt idx="2072">
                  <c:v>189.87626546681665</c:v>
                </c:pt>
                <c:pt idx="2073">
                  <c:v>188.97637795275591</c:v>
                </c:pt>
                <c:pt idx="2074">
                  <c:v>188.97637795275591</c:v>
                </c:pt>
                <c:pt idx="2075">
                  <c:v>189.76377952755905</c:v>
                </c:pt>
                <c:pt idx="2076">
                  <c:v>190.88863892013498</c:v>
                </c:pt>
                <c:pt idx="2077">
                  <c:v>191.56355455568055</c:v>
                </c:pt>
                <c:pt idx="2078">
                  <c:v>192.01349831271091</c:v>
                </c:pt>
                <c:pt idx="2079">
                  <c:v>192.1259842519685</c:v>
                </c:pt>
                <c:pt idx="2080">
                  <c:v>193.81327334083241</c:v>
                </c:pt>
                <c:pt idx="2081">
                  <c:v>194.26321709786276</c:v>
                </c:pt>
                <c:pt idx="2082">
                  <c:v>193.92575928009001</c:v>
                </c:pt>
                <c:pt idx="2083">
                  <c:v>193.92575928009001</c:v>
                </c:pt>
                <c:pt idx="2084">
                  <c:v>197.30033745781776</c:v>
                </c:pt>
                <c:pt idx="2085">
                  <c:v>197.30033745781776</c:v>
                </c:pt>
                <c:pt idx="2086">
                  <c:v>197.86276715410574</c:v>
                </c:pt>
                <c:pt idx="2087">
                  <c:v>198.42519685039372</c:v>
                </c:pt>
                <c:pt idx="2088">
                  <c:v>198.53768278965129</c:v>
                </c:pt>
                <c:pt idx="2089">
                  <c:v>198.98762654668167</c:v>
                </c:pt>
                <c:pt idx="2090">
                  <c:v>197.86276715410574</c:v>
                </c:pt>
                <c:pt idx="2091">
                  <c:v>196.06299212598427</c:v>
                </c:pt>
                <c:pt idx="2092">
                  <c:v>197.75028121484814</c:v>
                </c:pt>
                <c:pt idx="2093">
                  <c:v>198.20022497187853</c:v>
                </c:pt>
                <c:pt idx="2094">
                  <c:v>197.75028121484814</c:v>
                </c:pt>
                <c:pt idx="2095">
                  <c:v>196.962879640045</c:v>
                </c:pt>
                <c:pt idx="2096">
                  <c:v>196.62542182227222</c:v>
                </c:pt>
                <c:pt idx="2097">
                  <c:v>197.0753655793026</c:v>
                </c:pt>
                <c:pt idx="2098">
                  <c:v>198.20022497187853</c:v>
                </c:pt>
                <c:pt idx="2099">
                  <c:v>198.42519685039372</c:v>
                </c:pt>
                <c:pt idx="2100">
                  <c:v>199.43757030371202</c:v>
                </c:pt>
                <c:pt idx="2101">
                  <c:v>198.98762654668167</c:v>
                </c:pt>
                <c:pt idx="2102">
                  <c:v>197.63779527559055</c:v>
                </c:pt>
                <c:pt idx="2103">
                  <c:v>199.8875140607424</c:v>
                </c:pt>
                <c:pt idx="2104">
                  <c:v>198.87514060742407</c:v>
                </c:pt>
                <c:pt idx="2105">
                  <c:v>198.0877390326209</c:v>
                </c:pt>
                <c:pt idx="2106">
                  <c:v>199.32508436445445</c:v>
                </c:pt>
                <c:pt idx="2107">
                  <c:v>199.32508436445445</c:v>
                </c:pt>
                <c:pt idx="2108">
                  <c:v>200.56242969628798</c:v>
                </c:pt>
                <c:pt idx="2109">
                  <c:v>200.22497187851519</c:v>
                </c:pt>
                <c:pt idx="2110">
                  <c:v>199.66254218222724</c:v>
                </c:pt>
                <c:pt idx="2111">
                  <c:v>199.66254218222724</c:v>
                </c:pt>
                <c:pt idx="2112">
                  <c:v>202.69966254218224</c:v>
                </c:pt>
                <c:pt idx="2113">
                  <c:v>202.24971878515188</c:v>
                </c:pt>
                <c:pt idx="2114">
                  <c:v>203.37457817772778</c:v>
                </c:pt>
                <c:pt idx="2115">
                  <c:v>202.36220472440945</c:v>
                </c:pt>
                <c:pt idx="2116">
                  <c:v>202.24971878515188</c:v>
                </c:pt>
                <c:pt idx="2117">
                  <c:v>201.68728908886391</c:v>
                </c:pt>
                <c:pt idx="2118">
                  <c:v>201.2373453318335</c:v>
                </c:pt>
                <c:pt idx="2119">
                  <c:v>201.2373453318335</c:v>
                </c:pt>
                <c:pt idx="2120">
                  <c:v>200.44994375703035</c:v>
                </c:pt>
                <c:pt idx="2121">
                  <c:v>201.57480314960628</c:v>
                </c:pt>
                <c:pt idx="2122">
                  <c:v>202.47469066366705</c:v>
                </c:pt>
                <c:pt idx="2123">
                  <c:v>200.56242969628798</c:v>
                </c:pt>
                <c:pt idx="2124">
                  <c:v>197.86276715410574</c:v>
                </c:pt>
                <c:pt idx="2125">
                  <c:v>201.2373453318335</c:v>
                </c:pt>
                <c:pt idx="2126">
                  <c:v>198.53768278965129</c:v>
                </c:pt>
                <c:pt idx="2127">
                  <c:v>201.79977502812147</c:v>
                </c:pt>
                <c:pt idx="2128">
                  <c:v>202.47469066366705</c:v>
                </c:pt>
                <c:pt idx="2129">
                  <c:v>203.03712035995503</c:v>
                </c:pt>
                <c:pt idx="2130">
                  <c:v>202.02474690663666</c:v>
                </c:pt>
                <c:pt idx="2131">
                  <c:v>201.57480314960628</c:v>
                </c:pt>
                <c:pt idx="2132">
                  <c:v>202.47469066366705</c:v>
                </c:pt>
                <c:pt idx="2133">
                  <c:v>203.26209223847022</c:v>
                </c:pt>
                <c:pt idx="2134">
                  <c:v>202.47469066366705</c:v>
                </c:pt>
                <c:pt idx="2135">
                  <c:v>203.71203599550057</c:v>
                </c:pt>
                <c:pt idx="2136">
                  <c:v>201.57480314960628</c:v>
                </c:pt>
                <c:pt idx="2137">
                  <c:v>201.79977502812147</c:v>
                </c:pt>
                <c:pt idx="2138">
                  <c:v>198.31271091113612</c:v>
                </c:pt>
                <c:pt idx="2139">
                  <c:v>197.18785151856017</c:v>
                </c:pt>
                <c:pt idx="2140">
                  <c:v>197.97525309336334</c:v>
                </c:pt>
                <c:pt idx="2141">
                  <c:v>195.2755905511811</c:v>
                </c:pt>
                <c:pt idx="2142">
                  <c:v>196.51293588301462</c:v>
                </c:pt>
                <c:pt idx="2143">
                  <c:v>194.93813273340831</c:v>
                </c:pt>
                <c:pt idx="2144">
                  <c:v>196.51293588301462</c:v>
                </c:pt>
                <c:pt idx="2145">
                  <c:v>198.53768278965129</c:v>
                </c:pt>
                <c:pt idx="2146">
                  <c:v>202.58717660292461</c:v>
                </c:pt>
                <c:pt idx="2147">
                  <c:v>201.79977502812147</c:v>
                </c:pt>
                <c:pt idx="2148">
                  <c:v>200.56242969628798</c:v>
                </c:pt>
                <c:pt idx="2149">
                  <c:v>200.33745781777279</c:v>
                </c:pt>
                <c:pt idx="2150">
                  <c:v>199.55005624296962</c:v>
                </c:pt>
                <c:pt idx="2151">
                  <c:v>198.65016872890888</c:v>
                </c:pt>
                <c:pt idx="2152">
                  <c:v>196.962879640045</c:v>
                </c:pt>
                <c:pt idx="2153">
                  <c:v>194.15073115860517</c:v>
                </c:pt>
                <c:pt idx="2154">
                  <c:v>194.82564679415074</c:v>
                </c:pt>
                <c:pt idx="2155">
                  <c:v>195.2755905511811</c:v>
                </c:pt>
                <c:pt idx="2156">
                  <c:v>195.1631046119235</c:v>
                </c:pt>
                <c:pt idx="2157">
                  <c:v>188.63892013498312</c:v>
                </c:pt>
                <c:pt idx="2158">
                  <c:v>187.4015748031496</c:v>
                </c:pt>
                <c:pt idx="2159">
                  <c:v>182.67716535433073</c:v>
                </c:pt>
                <c:pt idx="2160">
                  <c:v>176.15298087739032</c:v>
                </c:pt>
                <c:pt idx="2161">
                  <c:v>177.84026996625423</c:v>
                </c:pt>
                <c:pt idx="2162">
                  <c:v>175.59055118110237</c:v>
                </c:pt>
                <c:pt idx="2163">
                  <c:v>175.14060742407199</c:v>
                </c:pt>
                <c:pt idx="2164">
                  <c:v>177.27784026996625</c:v>
                </c:pt>
                <c:pt idx="2165">
                  <c:v>171.54105736782904</c:v>
                </c:pt>
                <c:pt idx="2166">
                  <c:v>161.86726659167604</c:v>
                </c:pt>
                <c:pt idx="2167">
                  <c:v>164.1169853768279</c:v>
                </c:pt>
                <c:pt idx="2168">
                  <c:v>161.41732283464566</c:v>
                </c:pt>
                <c:pt idx="2169">
                  <c:v>154.89313835770528</c:v>
                </c:pt>
                <c:pt idx="2170">
                  <c:v>146.90663667041619</c:v>
                </c:pt>
                <c:pt idx="2171">
                  <c:v>143.41957255343084</c:v>
                </c:pt>
                <c:pt idx="2172">
                  <c:v>148.03149606299212</c:v>
                </c:pt>
                <c:pt idx="2173">
                  <c:v>149.38132733408324</c:v>
                </c:pt>
                <c:pt idx="2174">
                  <c:v>150.73115860517433</c:v>
                </c:pt>
                <c:pt idx="2175">
                  <c:v>152.30596175478067</c:v>
                </c:pt>
                <c:pt idx="2176">
                  <c:v>155.45556805399326</c:v>
                </c:pt>
                <c:pt idx="2177">
                  <c:v>165.91676040494937</c:v>
                </c:pt>
                <c:pt idx="2178">
                  <c:v>163.77952755905511</c:v>
                </c:pt>
                <c:pt idx="2179">
                  <c:v>169.62879640044994</c:v>
                </c:pt>
                <c:pt idx="2180">
                  <c:v>169.85376827896513</c:v>
                </c:pt>
                <c:pt idx="2181">
                  <c:v>165.69178852643421</c:v>
                </c:pt>
                <c:pt idx="2182">
                  <c:v>159.1676040494938</c:v>
                </c:pt>
                <c:pt idx="2183">
                  <c:v>157.14285714285714</c:v>
                </c:pt>
                <c:pt idx="2184">
                  <c:v>157.03037120359954</c:v>
                </c:pt>
                <c:pt idx="2185">
                  <c:v>162.87964004499437</c:v>
                </c:pt>
                <c:pt idx="2186">
                  <c:v>165.91676040494937</c:v>
                </c:pt>
                <c:pt idx="2187">
                  <c:v>168.61642294713161</c:v>
                </c:pt>
                <c:pt idx="2188">
                  <c:v>167.15410573678292</c:v>
                </c:pt>
                <c:pt idx="2189">
                  <c:v>169.06636670416196</c:v>
                </c:pt>
                <c:pt idx="2190">
                  <c:v>165.69178852643421</c:v>
                </c:pt>
                <c:pt idx="2191">
                  <c:v>169.06636670416196</c:v>
                </c:pt>
                <c:pt idx="2192">
                  <c:v>169.62879640044994</c:v>
                </c:pt>
                <c:pt idx="2193">
                  <c:v>168.05399325084366</c:v>
                </c:pt>
                <c:pt idx="2194">
                  <c:v>170.19122609673792</c:v>
                </c:pt>
                <c:pt idx="2195">
                  <c:v>169.29133858267718</c:v>
                </c:pt>
                <c:pt idx="2196">
                  <c:v>167.26659167604049</c:v>
                </c:pt>
                <c:pt idx="2197">
                  <c:v>165.8042744656918</c:v>
                </c:pt>
                <c:pt idx="2198">
                  <c:v>168.16647919010123</c:v>
                </c:pt>
                <c:pt idx="2199">
                  <c:v>167.82902137232847</c:v>
                </c:pt>
                <c:pt idx="2200">
                  <c:v>170.64116985376828</c:v>
                </c:pt>
                <c:pt idx="2201">
                  <c:v>171.20359955005625</c:v>
                </c:pt>
                <c:pt idx="2202">
                  <c:v>172.44094488188978</c:v>
                </c:pt>
                <c:pt idx="2203">
                  <c:v>168.9538807649044</c:v>
                </c:pt>
                <c:pt idx="2204">
                  <c:v>168.72890888638921</c:v>
                </c:pt>
                <c:pt idx="2205">
                  <c:v>171.99100112485939</c:v>
                </c:pt>
                <c:pt idx="2206">
                  <c:v>174.69066366704163</c:v>
                </c:pt>
                <c:pt idx="2207">
                  <c:v>174.35320584926885</c:v>
                </c:pt>
                <c:pt idx="2208">
                  <c:v>174.01574803149606</c:v>
                </c:pt>
                <c:pt idx="2209">
                  <c:v>170.86614173228347</c:v>
                </c:pt>
                <c:pt idx="2210">
                  <c:v>171.99100112485939</c:v>
                </c:pt>
                <c:pt idx="2211">
                  <c:v>172.44094488188978</c:v>
                </c:pt>
                <c:pt idx="2212">
                  <c:v>175.36557930258718</c:v>
                </c:pt>
                <c:pt idx="2213">
                  <c:v>176.37795275590551</c:v>
                </c:pt>
                <c:pt idx="2214">
                  <c:v>176.26546681664792</c:v>
                </c:pt>
                <c:pt idx="2215">
                  <c:v>174.35320584926885</c:v>
                </c:pt>
                <c:pt idx="2216">
                  <c:v>177.39032620922384</c:v>
                </c:pt>
                <c:pt idx="2217">
                  <c:v>181.32733408323961</c:v>
                </c:pt>
                <c:pt idx="2218">
                  <c:v>182.90213723284589</c:v>
                </c:pt>
                <c:pt idx="2219">
                  <c:v>186.72665916760405</c:v>
                </c:pt>
                <c:pt idx="2220">
                  <c:v>184.4769403824522</c:v>
                </c:pt>
                <c:pt idx="2221">
                  <c:v>185.15185601799774</c:v>
                </c:pt>
                <c:pt idx="2222">
                  <c:v>187.289088863892</c:v>
                </c:pt>
                <c:pt idx="2223">
                  <c:v>188.97637795275591</c:v>
                </c:pt>
                <c:pt idx="2224">
                  <c:v>189.53880764904386</c:v>
                </c:pt>
                <c:pt idx="2225">
                  <c:v>190.10123734533184</c:v>
                </c:pt>
                <c:pt idx="2226">
                  <c:v>192.46344206974129</c:v>
                </c:pt>
                <c:pt idx="2227">
                  <c:v>192.46344206974129</c:v>
                </c:pt>
                <c:pt idx="2228">
                  <c:v>192.1259842519685</c:v>
                </c:pt>
                <c:pt idx="2229">
                  <c:v>187.96400449943758</c:v>
                </c:pt>
                <c:pt idx="2230">
                  <c:v>185.03937007874015</c:v>
                </c:pt>
                <c:pt idx="2231">
                  <c:v>181.10236220472439</c:v>
                </c:pt>
                <c:pt idx="2232">
                  <c:v>188.18897637795274</c:v>
                </c:pt>
                <c:pt idx="2233">
                  <c:v>187.289088863892</c:v>
                </c:pt>
                <c:pt idx="2234">
                  <c:v>187.17660292463444</c:v>
                </c:pt>
                <c:pt idx="2235">
                  <c:v>187.06411698537684</c:v>
                </c:pt>
                <c:pt idx="2236">
                  <c:v>186.72665916760405</c:v>
                </c:pt>
                <c:pt idx="2237">
                  <c:v>187.289088863892</c:v>
                </c:pt>
                <c:pt idx="2238">
                  <c:v>186.38920134983127</c:v>
                </c:pt>
                <c:pt idx="2239">
                  <c:v>184.4769403824522</c:v>
                </c:pt>
                <c:pt idx="2240">
                  <c:v>186.72665916760405</c:v>
                </c:pt>
                <c:pt idx="2241">
                  <c:v>183.12710911136108</c:v>
                </c:pt>
                <c:pt idx="2242">
                  <c:v>183.57705286839146</c:v>
                </c:pt>
                <c:pt idx="2243">
                  <c:v>182.11473565804275</c:v>
                </c:pt>
                <c:pt idx="2244">
                  <c:v>182.78965129358829</c:v>
                </c:pt>
                <c:pt idx="2245">
                  <c:v>183.68953880764906</c:v>
                </c:pt>
                <c:pt idx="2246">
                  <c:v>186.61417322834646</c:v>
                </c:pt>
                <c:pt idx="2247">
                  <c:v>185.93925759280091</c:v>
                </c:pt>
                <c:pt idx="2248">
                  <c:v>184.25196850393701</c:v>
                </c:pt>
                <c:pt idx="2249">
                  <c:v>180.42744656917887</c:v>
                </c:pt>
                <c:pt idx="2250">
                  <c:v>178.06524184476939</c:v>
                </c:pt>
                <c:pt idx="2251">
                  <c:v>182.33970753655794</c:v>
                </c:pt>
                <c:pt idx="2252">
                  <c:v>181.32733408323961</c:v>
                </c:pt>
                <c:pt idx="2253">
                  <c:v>184.02699662542182</c:v>
                </c:pt>
                <c:pt idx="2254">
                  <c:v>183.01462317210348</c:v>
                </c:pt>
                <c:pt idx="2255">
                  <c:v>182.33970753655794</c:v>
                </c:pt>
                <c:pt idx="2256">
                  <c:v>182.5646794150731</c:v>
                </c:pt>
                <c:pt idx="2257">
                  <c:v>183.46456692913387</c:v>
                </c:pt>
                <c:pt idx="2258">
                  <c:v>182.11473565804275</c:v>
                </c:pt>
                <c:pt idx="2259">
                  <c:v>182.78965129358829</c:v>
                </c:pt>
                <c:pt idx="2260">
                  <c:v>181.88976377952756</c:v>
                </c:pt>
                <c:pt idx="2261">
                  <c:v>179.41507311586051</c:v>
                </c:pt>
                <c:pt idx="2262">
                  <c:v>178.29021372328461</c:v>
                </c:pt>
                <c:pt idx="2263">
                  <c:v>173.45331833520811</c:v>
                </c:pt>
                <c:pt idx="2264">
                  <c:v>176.15298087739032</c:v>
                </c:pt>
                <c:pt idx="2265">
                  <c:v>180.08998875140608</c:v>
                </c:pt>
                <c:pt idx="2266">
                  <c:v>179.97750281214849</c:v>
                </c:pt>
                <c:pt idx="2267">
                  <c:v>179.5275590551181</c:v>
                </c:pt>
                <c:pt idx="2268">
                  <c:v>179.41507311586051</c:v>
                </c:pt>
                <c:pt idx="2269">
                  <c:v>183.91451068616422</c:v>
                </c:pt>
                <c:pt idx="2270">
                  <c:v>185.93925759280091</c:v>
                </c:pt>
                <c:pt idx="2271">
                  <c:v>188.30146231721034</c:v>
                </c:pt>
                <c:pt idx="2272">
                  <c:v>187.96400449943758</c:v>
                </c:pt>
                <c:pt idx="2273">
                  <c:v>186.38920134983127</c:v>
                </c:pt>
                <c:pt idx="2274">
                  <c:v>186.50168728908886</c:v>
                </c:pt>
                <c:pt idx="2275">
                  <c:v>186.95163104611922</c:v>
                </c:pt>
                <c:pt idx="2276">
                  <c:v>185.03937007874015</c:v>
                </c:pt>
                <c:pt idx="2277">
                  <c:v>185.93925759280091</c:v>
                </c:pt>
                <c:pt idx="2278">
                  <c:v>186.27671541057367</c:v>
                </c:pt>
                <c:pt idx="2279">
                  <c:v>187.96400449943758</c:v>
                </c:pt>
                <c:pt idx="2280">
                  <c:v>188.18897637795274</c:v>
                </c:pt>
                <c:pt idx="2281">
                  <c:v>186.95163104611922</c:v>
                </c:pt>
                <c:pt idx="2282">
                  <c:v>185.60179977502813</c:v>
                </c:pt>
                <c:pt idx="2283">
                  <c:v>186.72665916760405</c:v>
                </c:pt>
                <c:pt idx="2284">
                  <c:v>187.06411698537684</c:v>
                </c:pt>
                <c:pt idx="2285">
                  <c:v>188.07649043869517</c:v>
                </c:pt>
                <c:pt idx="2286">
                  <c:v>188.75140607424072</c:v>
                </c:pt>
                <c:pt idx="2287">
                  <c:v>187.17660292463444</c:v>
                </c:pt>
                <c:pt idx="2288">
                  <c:v>186.50168728908886</c:v>
                </c:pt>
                <c:pt idx="2289">
                  <c:v>187.85151856017998</c:v>
                </c:pt>
                <c:pt idx="2290">
                  <c:v>185.71428571428572</c:v>
                </c:pt>
                <c:pt idx="2291">
                  <c:v>188.18897637795274</c:v>
                </c:pt>
                <c:pt idx="2292">
                  <c:v>189.65129358830146</c:v>
                </c:pt>
                <c:pt idx="2293">
                  <c:v>191.11361079865017</c:v>
                </c:pt>
                <c:pt idx="2294">
                  <c:v>189.87626546681665</c:v>
                </c:pt>
                <c:pt idx="2295">
                  <c:v>190.4386951631046</c:v>
                </c:pt>
                <c:pt idx="2296">
                  <c:v>189.76377952755905</c:v>
                </c:pt>
                <c:pt idx="2297">
                  <c:v>190.55118110236219</c:v>
                </c:pt>
                <c:pt idx="2298">
                  <c:v>190.32620922384703</c:v>
                </c:pt>
                <c:pt idx="2299">
                  <c:v>188.52643419572556</c:v>
                </c:pt>
                <c:pt idx="2300">
                  <c:v>189.3138357705287</c:v>
                </c:pt>
                <c:pt idx="2301">
                  <c:v>192.68841394825645</c:v>
                </c:pt>
                <c:pt idx="2302">
                  <c:v>193.81327334083241</c:v>
                </c:pt>
                <c:pt idx="2303">
                  <c:v>189.65129358830146</c:v>
                </c:pt>
                <c:pt idx="2304">
                  <c:v>187.96400449943758</c:v>
                </c:pt>
                <c:pt idx="2305">
                  <c:v>191.11361079865017</c:v>
                </c:pt>
                <c:pt idx="2306">
                  <c:v>192.1259842519685</c:v>
                </c:pt>
                <c:pt idx="2307">
                  <c:v>192.3509561304837</c:v>
                </c:pt>
                <c:pt idx="2308">
                  <c:v>193.36332958380203</c:v>
                </c:pt>
                <c:pt idx="2309">
                  <c:v>192.1259842519685</c:v>
                </c:pt>
                <c:pt idx="2310">
                  <c:v>191.78852643419572</c:v>
                </c:pt>
                <c:pt idx="2311">
                  <c:v>192.3509561304837</c:v>
                </c:pt>
                <c:pt idx="2312">
                  <c:v>191.67604049493815</c:v>
                </c:pt>
                <c:pt idx="2313">
                  <c:v>190.4386951631046</c:v>
                </c:pt>
                <c:pt idx="2314">
                  <c:v>188.75140607424072</c:v>
                </c:pt>
                <c:pt idx="2315">
                  <c:v>191.22609673790777</c:v>
                </c:pt>
                <c:pt idx="2316">
                  <c:v>189.87626546681665</c:v>
                </c:pt>
                <c:pt idx="2317">
                  <c:v>191.11361079865017</c:v>
                </c:pt>
                <c:pt idx="2318">
                  <c:v>188.97637795275591</c:v>
                </c:pt>
                <c:pt idx="2319">
                  <c:v>189.76377952755905</c:v>
                </c:pt>
                <c:pt idx="2320">
                  <c:v>188.97637795275591</c:v>
                </c:pt>
                <c:pt idx="2321">
                  <c:v>188.86389201349832</c:v>
                </c:pt>
                <c:pt idx="2322">
                  <c:v>188.18897637795274</c:v>
                </c:pt>
                <c:pt idx="2323">
                  <c:v>188.41394825646793</c:v>
                </c:pt>
                <c:pt idx="2324">
                  <c:v>184.58942632170979</c:v>
                </c:pt>
                <c:pt idx="2325">
                  <c:v>187.85151856017998</c:v>
                </c:pt>
                <c:pt idx="2326">
                  <c:v>190.10123734533184</c:v>
                </c:pt>
                <c:pt idx="2327">
                  <c:v>192.57592800899889</c:v>
                </c:pt>
                <c:pt idx="2328">
                  <c:v>193.70078740157479</c:v>
                </c:pt>
                <c:pt idx="2329">
                  <c:v>196.28796400449943</c:v>
                </c:pt>
                <c:pt idx="2330">
                  <c:v>198.53768278965129</c:v>
                </c:pt>
                <c:pt idx="2331">
                  <c:v>201.79977502812147</c:v>
                </c:pt>
                <c:pt idx="2332">
                  <c:v>201.57480314960628</c:v>
                </c:pt>
                <c:pt idx="2333">
                  <c:v>198.87514060742407</c:v>
                </c:pt>
                <c:pt idx="2334">
                  <c:v>202.24971878515188</c:v>
                </c:pt>
                <c:pt idx="2335">
                  <c:v>202.58717660292461</c:v>
                </c:pt>
                <c:pt idx="2336">
                  <c:v>201.01237345331833</c:v>
                </c:pt>
                <c:pt idx="2337">
                  <c:v>201.34983127109112</c:v>
                </c:pt>
                <c:pt idx="2338">
                  <c:v>201.57480314960628</c:v>
                </c:pt>
                <c:pt idx="2339">
                  <c:v>205.51181102362204</c:v>
                </c:pt>
                <c:pt idx="2340">
                  <c:v>205.84926884139483</c:v>
                </c:pt>
                <c:pt idx="2341">
                  <c:v>207.87401574803147</c:v>
                </c:pt>
                <c:pt idx="2342">
                  <c:v>208.43644544431945</c:v>
                </c:pt>
                <c:pt idx="2343">
                  <c:v>204.49943757030371</c:v>
                </c:pt>
                <c:pt idx="2344">
                  <c:v>206.41169853768281</c:v>
                </c:pt>
                <c:pt idx="2345">
                  <c:v>206.97412823397076</c:v>
                </c:pt>
                <c:pt idx="2346">
                  <c:v>207.53655793025874</c:v>
                </c:pt>
                <c:pt idx="2347">
                  <c:v>207.42407199100111</c:v>
                </c:pt>
                <c:pt idx="2348">
                  <c:v>205.73678290213721</c:v>
                </c:pt>
                <c:pt idx="2349">
                  <c:v>205.62429696287964</c:v>
                </c:pt>
                <c:pt idx="2350">
                  <c:v>207.98650168728909</c:v>
                </c:pt>
                <c:pt idx="2351">
                  <c:v>207.7615298087739</c:v>
                </c:pt>
                <c:pt idx="2352">
                  <c:v>208.09898762654666</c:v>
                </c:pt>
                <c:pt idx="2353">
                  <c:v>209.33633295838021</c:v>
                </c:pt>
                <c:pt idx="2354">
                  <c:v>208.21147356580428</c:v>
                </c:pt>
                <c:pt idx="2355">
                  <c:v>208.8863892013498</c:v>
                </c:pt>
                <c:pt idx="2356">
                  <c:v>209.44881889763778</c:v>
                </c:pt>
                <c:pt idx="2357">
                  <c:v>209.5613048368954</c:v>
                </c:pt>
                <c:pt idx="2358">
                  <c:v>208.99887514060742</c:v>
                </c:pt>
                <c:pt idx="2359">
                  <c:v>205.62429696287964</c:v>
                </c:pt>
                <c:pt idx="2360">
                  <c:v>206.29921259842519</c:v>
                </c:pt>
                <c:pt idx="2361">
                  <c:v>207.31158605174352</c:v>
                </c:pt>
                <c:pt idx="2362">
                  <c:v>207.53655793025874</c:v>
                </c:pt>
                <c:pt idx="2363">
                  <c:v>208.77390326209223</c:v>
                </c:pt>
                <c:pt idx="2364">
                  <c:v>212.37345331833518</c:v>
                </c:pt>
                <c:pt idx="2365">
                  <c:v>210.91113610798652</c:v>
                </c:pt>
                <c:pt idx="2366">
                  <c:v>209.673790776153</c:v>
                </c:pt>
                <c:pt idx="2367">
                  <c:v>209.44881889763778</c:v>
                </c:pt>
                <c:pt idx="2368">
                  <c:v>210.12373453318335</c:v>
                </c:pt>
                <c:pt idx="2369">
                  <c:v>213.7232845894263</c:v>
                </c:pt>
                <c:pt idx="2370">
                  <c:v>217.09786276715414</c:v>
                </c:pt>
                <c:pt idx="2371">
                  <c:v>217.09786276715414</c:v>
                </c:pt>
                <c:pt idx="2372">
                  <c:v>217.88526434195728</c:v>
                </c:pt>
                <c:pt idx="2373">
                  <c:v>219.23509561304834</c:v>
                </c:pt>
                <c:pt idx="2374">
                  <c:v>216.76040494938132</c:v>
                </c:pt>
                <c:pt idx="2375">
                  <c:v>215.86051743532059</c:v>
                </c:pt>
                <c:pt idx="2376">
                  <c:v>217.3228346456693</c:v>
                </c:pt>
                <c:pt idx="2377">
                  <c:v>216.19797525309338</c:v>
                </c:pt>
                <c:pt idx="2378">
                  <c:v>217.43532058492687</c:v>
                </c:pt>
                <c:pt idx="2379">
                  <c:v>216.98537682789652</c:v>
                </c:pt>
                <c:pt idx="2380">
                  <c:v>217.66029246344206</c:v>
                </c:pt>
                <c:pt idx="2381">
                  <c:v>216.42294713160854</c:v>
                </c:pt>
                <c:pt idx="2382">
                  <c:v>217.66029246344206</c:v>
                </c:pt>
                <c:pt idx="2383">
                  <c:v>214.84814398200226</c:v>
                </c:pt>
                <c:pt idx="2384">
                  <c:v>211.24859392575931</c:v>
                </c:pt>
                <c:pt idx="2385">
                  <c:v>213.61079865016873</c:v>
                </c:pt>
                <c:pt idx="2386">
                  <c:v>215.97300337457818</c:v>
                </c:pt>
                <c:pt idx="2387">
                  <c:v>219.12260967379078</c:v>
                </c:pt>
                <c:pt idx="2388">
                  <c:v>218.33520809898764</c:v>
                </c:pt>
                <c:pt idx="2389">
                  <c:v>221.25984251968504</c:v>
                </c:pt>
                <c:pt idx="2390">
                  <c:v>225.08436445444318</c:v>
                </c:pt>
                <c:pt idx="2391">
                  <c:v>225.08436445444318</c:v>
                </c:pt>
                <c:pt idx="2392">
                  <c:v>225.98425196850394</c:v>
                </c:pt>
                <c:pt idx="2393">
                  <c:v>226.09673790776154</c:v>
                </c:pt>
                <c:pt idx="2394">
                  <c:v>228.68391451068618</c:v>
                </c:pt>
                <c:pt idx="2395">
                  <c:v>229.80877390326211</c:v>
                </c:pt>
                <c:pt idx="2396">
                  <c:v>229.13385826771653</c:v>
                </c:pt>
                <c:pt idx="2397">
                  <c:v>226.99662542182227</c:v>
                </c:pt>
                <c:pt idx="2398">
                  <c:v>225.64679415073115</c:v>
                </c:pt>
                <c:pt idx="2399">
                  <c:v>226.54668166479189</c:v>
                </c:pt>
                <c:pt idx="2400">
                  <c:v>222.72215973003372</c:v>
                </c:pt>
                <c:pt idx="2401">
                  <c:v>225.64679415073115</c:v>
                </c:pt>
                <c:pt idx="2402">
                  <c:v>218.11023622047244</c:v>
                </c:pt>
                <c:pt idx="2403">
                  <c:v>222.60967379077616</c:v>
                </c:pt>
                <c:pt idx="2404">
                  <c:v>221.59730033745782</c:v>
                </c:pt>
                <c:pt idx="2405">
                  <c:v>222.94713160854891</c:v>
                </c:pt>
                <c:pt idx="2406">
                  <c:v>220.2474690663667</c:v>
                </c:pt>
                <c:pt idx="2407">
                  <c:v>222.15973003374577</c:v>
                </c:pt>
                <c:pt idx="2408">
                  <c:v>221.59730033745782</c:v>
                </c:pt>
                <c:pt idx="2409">
                  <c:v>224.52193475815525</c:v>
                </c:pt>
                <c:pt idx="2410">
                  <c:v>224.74690663667042</c:v>
                </c:pt>
                <c:pt idx="2411">
                  <c:v>225.53430821147359</c:v>
                </c:pt>
                <c:pt idx="2412">
                  <c:v>228.1214848143982</c:v>
                </c:pt>
                <c:pt idx="2413">
                  <c:v>230.14623172103487</c:v>
                </c:pt>
                <c:pt idx="2414">
                  <c:v>231.49606299212599</c:v>
                </c:pt>
                <c:pt idx="2415">
                  <c:v>232.17097862767156</c:v>
                </c:pt>
                <c:pt idx="2416">
                  <c:v>235.09561304836896</c:v>
                </c:pt>
                <c:pt idx="2417">
                  <c:v>235.65804274465694</c:v>
                </c:pt>
                <c:pt idx="2418">
                  <c:v>233.18335208098989</c:v>
                </c:pt>
                <c:pt idx="2419">
                  <c:v>230.82114735658044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05-419B-9348-F032E45E5E15}"/>
            </c:ext>
          </c:extLst>
        </c:ser>
        <c:ser>
          <c:idx val="10"/>
          <c:order val="10"/>
          <c:tx>
            <c:strRef>
              <c:f>グラフ元_2011_5_2!$K$1</c:f>
              <c:strCache>
                <c:ptCount val="1"/>
                <c:pt idx="0">
                  <c:v>SP500-指数(11/5/2)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グラフ元_2011_5_2!$K$2:$K$2421</c:f>
              <c:numCache>
                <c:formatCode>#,##0.0;[Red]\-#,##0.0</c:formatCode>
                <c:ptCount val="2420"/>
                <c:pt idx="0">
                  <c:v>100</c:v>
                </c:pt>
                <c:pt idx="1">
                  <c:v>96.7885816235504</c:v>
                </c:pt>
                <c:pt idx="2">
                  <c:v>96.877787689562894</c:v>
                </c:pt>
                <c:pt idx="3">
                  <c:v>96.7885816235504</c:v>
                </c:pt>
                <c:pt idx="4">
                  <c:v>98.394290811775193</c:v>
                </c:pt>
                <c:pt idx="5">
                  <c:v>97.145405887600361</c:v>
                </c:pt>
                <c:pt idx="6">
                  <c:v>97.502230151650309</c:v>
                </c:pt>
                <c:pt idx="7">
                  <c:v>96.342551293487958</c:v>
                </c:pt>
                <c:pt idx="8">
                  <c:v>96.69937555753792</c:v>
                </c:pt>
                <c:pt idx="9">
                  <c:v>96.966993755575388</c:v>
                </c:pt>
                <c:pt idx="10">
                  <c:v>97.859054415700257</c:v>
                </c:pt>
                <c:pt idx="11">
                  <c:v>98.305084745762713</c:v>
                </c:pt>
                <c:pt idx="12">
                  <c:v>97.056199821587867</c:v>
                </c:pt>
                <c:pt idx="13">
                  <c:v>96.69937555753792</c:v>
                </c:pt>
                <c:pt idx="14">
                  <c:v>95.896520963425516</c:v>
                </c:pt>
                <c:pt idx="15">
                  <c:v>96.7885816235504</c:v>
                </c:pt>
                <c:pt idx="16">
                  <c:v>96.7885816235504</c:v>
                </c:pt>
                <c:pt idx="17">
                  <c:v>96.431757359500452</c:v>
                </c:pt>
                <c:pt idx="18">
                  <c:v>97.680642283675283</c:v>
                </c:pt>
                <c:pt idx="19">
                  <c:v>98.215878679750219</c:v>
                </c:pt>
                <c:pt idx="20">
                  <c:v>95.450490633363074</c:v>
                </c:pt>
                <c:pt idx="21">
                  <c:v>94.915254237288138</c:v>
                </c:pt>
                <c:pt idx="22">
                  <c:v>93.487957181088305</c:v>
                </c:pt>
                <c:pt idx="23">
                  <c:v>92.595896520963421</c:v>
                </c:pt>
                <c:pt idx="24">
                  <c:v>92.328278322925968</c:v>
                </c:pt>
                <c:pt idx="25">
                  <c:v>92.0606601248885</c:v>
                </c:pt>
                <c:pt idx="26">
                  <c:v>92.14986619090098</c:v>
                </c:pt>
                <c:pt idx="27">
                  <c:v>91.703835860838538</c:v>
                </c:pt>
                <c:pt idx="28">
                  <c:v>92.14986619090098</c:v>
                </c:pt>
                <c:pt idx="29">
                  <c:v>93.041926851025863</c:v>
                </c:pt>
                <c:pt idx="30">
                  <c:v>92.239072256913474</c:v>
                </c:pt>
                <c:pt idx="31">
                  <c:v>91.793041926851032</c:v>
                </c:pt>
                <c:pt idx="32">
                  <c:v>90.544157002676187</c:v>
                </c:pt>
                <c:pt idx="33">
                  <c:v>91.525423728813564</c:v>
                </c:pt>
                <c:pt idx="34">
                  <c:v>92.506690454950942</c:v>
                </c:pt>
                <c:pt idx="35">
                  <c:v>92.14986619090098</c:v>
                </c:pt>
                <c:pt idx="36">
                  <c:v>92.595896520963421</c:v>
                </c:pt>
                <c:pt idx="37">
                  <c:v>91.34701159678859</c:v>
                </c:pt>
                <c:pt idx="38">
                  <c:v>92.328278322925968</c:v>
                </c:pt>
                <c:pt idx="39">
                  <c:v>93.755575379125773</c:v>
                </c:pt>
                <c:pt idx="40">
                  <c:v>94.112399643175735</c:v>
                </c:pt>
                <c:pt idx="41">
                  <c:v>94.915254237288138</c:v>
                </c:pt>
                <c:pt idx="42">
                  <c:v>96.431757359500452</c:v>
                </c:pt>
                <c:pt idx="43">
                  <c:v>96.610169491525426</c:v>
                </c:pt>
                <c:pt idx="44">
                  <c:v>97.056199821587867</c:v>
                </c:pt>
                <c:pt idx="45">
                  <c:v>97.234611953612841</c:v>
                </c:pt>
                <c:pt idx="46">
                  <c:v>98.483496877787687</c:v>
                </c:pt>
                <c:pt idx="47">
                  <c:v>96.966993755575388</c:v>
                </c:pt>
                <c:pt idx="48">
                  <c:v>94.73684210526315</c:v>
                </c:pt>
                <c:pt idx="49">
                  <c:v>93.666369313113293</c:v>
                </c:pt>
                <c:pt idx="50">
                  <c:v>92.952720785013383</c:v>
                </c:pt>
                <c:pt idx="51">
                  <c:v>92.952720785013383</c:v>
                </c:pt>
                <c:pt idx="52">
                  <c:v>92.328278322925968</c:v>
                </c:pt>
                <c:pt idx="53">
                  <c:v>93.933987511150761</c:v>
                </c:pt>
                <c:pt idx="54">
                  <c:v>93.487957181088305</c:v>
                </c:pt>
                <c:pt idx="55">
                  <c:v>94.826048171275644</c:v>
                </c:pt>
                <c:pt idx="56">
                  <c:v>93.398751115075825</c:v>
                </c:pt>
                <c:pt idx="57">
                  <c:v>93.487957181088305</c:v>
                </c:pt>
                <c:pt idx="58">
                  <c:v>92.685102586975916</c:v>
                </c:pt>
                <c:pt idx="59">
                  <c:v>91.614629794826058</c:v>
                </c:pt>
                <c:pt idx="60">
                  <c:v>89.919714540588757</c:v>
                </c:pt>
                <c:pt idx="61">
                  <c:v>91.34701159678859</c:v>
                </c:pt>
                <c:pt idx="62">
                  <c:v>89.206066012488847</c:v>
                </c:pt>
                <c:pt idx="63">
                  <c:v>86.708296164139171</c:v>
                </c:pt>
                <c:pt idx="64">
                  <c:v>89.295272078501341</c:v>
                </c:pt>
                <c:pt idx="65">
                  <c:v>85.191793041926857</c:v>
                </c:pt>
                <c:pt idx="66">
                  <c:v>81.355932203389841</c:v>
                </c:pt>
                <c:pt idx="67">
                  <c:v>76.271186440677965</c:v>
                </c:pt>
                <c:pt idx="68">
                  <c:v>80.820695807314905</c:v>
                </c:pt>
                <c:pt idx="69">
                  <c:v>78.590544157002668</c:v>
                </c:pt>
                <c:pt idx="70">
                  <c:v>79.66101694915254</c:v>
                </c:pt>
                <c:pt idx="71">
                  <c:v>81.712756467439789</c:v>
                </c:pt>
                <c:pt idx="72">
                  <c:v>82.247992863514725</c:v>
                </c:pt>
                <c:pt idx="73">
                  <c:v>81.891168599464763</c:v>
                </c:pt>
                <c:pt idx="74">
                  <c:v>81.177520071364853</c:v>
                </c:pt>
                <c:pt idx="75">
                  <c:v>77.787689562890279</c:v>
                </c:pt>
                <c:pt idx="76">
                  <c:v>77.341659232827837</c:v>
                </c:pt>
                <c:pt idx="77">
                  <c:v>78.055307760927732</c:v>
                </c:pt>
                <c:pt idx="78">
                  <c:v>78.858162355040136</c:v>
                </c:pt>
                <c:pt idx="79">
                  <c:v>80.731489741302411</c:v>
                </c:pt>
                <c:pt idx="80">
                  <c:v>81.088314005352373</c:v>
                </c:pt>
                <c:pt idx="81">
                  <c:v>81.623550401427295</c:v>
                </c:pt>
                <c:pt idx="82">
                  <c:v>83.229259589652088</c:v>
                </c:pt>
                <c:pt idx="83">
                  <c:v>83.050847457627114</c:v>
                </c:pt>
                <c:pt idx="84">
                  <c:v>84.032114183764492</c:v>
                </c:pt>
                <c:pt idx="85">
                  <c:v>82.247992863514725</c:v>
                </c:pt>
                <c:pt idx="86">
                  <c:v>79.839429081177514</c:v>
                </c:pt>
                <c:pt idx="87">
                  <c:v>79.036574487065124</c:v>
                </c:pt>
                <c:pt idx="88">
                  <c:v>81.088314005352373</c:v>
                </c:pt>
                <c:pt idx="89">
                  <c:v>82.158786797502231</c:v>
                </c:pt>
                <c:pt idx="90">
                  <c:v>82.515611061552192</c:v>
                </c:pt>
                <c:pt idx="91">
                  <c:v>79.304192685102592</c:v>
                </c:pt>
                <c:pt idx="92">
                  <c:v>80.196253345227476</c:v>
                </c:pt>
                <c:pt idx="93">
                  <c:v>79.750223015165034</c:v>
                </c:pt>
                <c:pt idx="94">
                  <c:v>81.623550401427295</c:v>
                </c:pt>
                <c:pt idx="95">
                  <c:v>83.050847457627114</c:v>
                </c:pt>
                <c:pt idx="96">
                  <c:v>81.891168599464763</c:v>
                </c:pt>
                <c:pt idx="97">
                  <c:v>82.069580731489751</c:v>
                </c:pt>
                <c:pt idx="98">
                  <c:v>79.304192685102592</c:v>
                </c:pt>
                <c:pt idx="99">
                  <c:v>77.341659232827837</c:v>
                </c:pt>
                <c:pt idx="100">
                  <c:v>79.66101694915254</c:v>
                </c:pt>
                <c:pt idx="101">
                  <c:v>79.304192685102592</c:v>
                </c:pt>
                <c:pt idx="102">
                  <c:v>79.304192685102592</c:v>
                </c:pt>
                <c:pt idx="103">
                  <c:v>79.125780553077604</c:v>
                </c:pt>
                <c:pt idx="104">
                  <c:v>77.341659232827837</c:v>
                </c:pt>
                <c:pt idx="105">
                  <c:v>75.64674397859055</c:v>
                </c:pt>
                <c:pt idx="106">
                  <c:v>76.628010704727927</c:v>
                </c:pt>
                <c:pt idx="107">
                  <c:v>78.055307760927732</c:v>
                </c:pt>
                <c:pt idx="108">
                  <c:v>79.571810883140046</c:v>
                </c:pt>
                <c:pt idx="109">
                  <c:v>81.712756467439789</c:v>
                </c:pt>
                <c:pt idx="110">
                  <c:v>81.623550401427295</c:v>
                </c:pt>
                <c:pt idx="111">
                  <c:v>82.783229259589646</c:v>
                </c:pt>
                <c:pt idx="112">
                  <c:v>82.694023193577166</c:v>
                </c:pt>
                <c:pt idx="113">
                  <c:v>84.745762711864401</c:v>
                </c:pt>
                <c:pt idx="114">
                  <c:v>82.515611061552192</c:v>
                </c:pt>
                <c:pt idx="115">
                  <c:v>84.032114183764492</c:v>
                </c:pt>
                <c:pt idx="116">
                  <c:v>82.694023193577166</c:v>
                </c:pt>
                <c:pt idx="117">
                  <c:v>83.764495985727024</c:v>
                </c:pt>
                <c:pt idx="118">
                  <c:v>84.299732381801959</c:v>
                </c:pt>
                <c:pt idx="119">
                  <c:v>84.567350579839427</c:v>
                </c:pt>
                <c:pt idx="120">
                  <c:v>83.942908117751998</c:v>
                </c:pt>
                <c:pt idx="121">
                  <c:v>85.370205173951831</c:v>
                </c:pt>
                <c:pt idx="122">
                  <c:v>86.619090098126676</c:v>
                </c:pt>
                <c:pt idx="123">
                  <c:v>90.187332738626225</c:v>
                </c:pt>
                <c:pt idx="124">
                  <c:v>86.619090098126676</c:v>
                </c:pt>
                <c:pt idx="125">
                  <c:v>86.083853702051741</c:v>
                </c:pt>
                <c:pt idx="126">
                  <c:v>87.600356824264054</c:v>
                </c:pt>
                <c:pt idx="127">
                  <c:v>87.778768956289028</c:v>
                </c:pt>
                <c:pt idx="128">
                  <c:v>87.421944692239066</c:v>
                </c:pt>
                <c:pt idx="129">
                  <c:v>88.314005352363949</c:v>
                </c:pt>
                <c:pt idx="130">
                  <c:v>86.619090098126676</c:v>
                </c:pt>
                <c:pt idx="131">
                  <c:v>86.529884032114182</c:v>
                </c:pt>
                <c:pt idx="132">
                  <c:v>87.421944692239066</c:v>
                </c:pt>
                <c:pt idx="133">
                  <c:v>86.529884032114182</c:v>
                </c:pt>
                <c:pt idx="134">
                  <c:v>86.173059768064235</c:v>
                </c:pt>
                <c:pt idx="135">
                  <c:v>85.637823371989299</c:v>
                </c:pt>
                <c:pt idx="136">
                  <c:v>83.496877787689556</c:v>
                </c:pt>
                <c:pt idx="137">
                  <c:v>83.140053523639608</c:v>
                </c:pt>
                <c:pt idx="138">
                  <c:v>82.783229259589646</c:v>
                </c:pt>
                <c:pt idx="139">
                  <c:v>80.731489741302411</c:v>
                </c:pt>
                <c:pt idx="140">
                  <c:v>80.196253345227476</c:v>
                </c:pt>
                <c:pt idx="141">
                  <c:v>81.712756467439789</c:v>
                </c:pt>
                <c:pt idx="142">
                  <c:v>83.764495985727024</c:v>
                </c:pt>
                <c:pt idx="143">
                  <c:v>83.229259589652088</c:v>
                </c:pt>
                <c:pt idx="144">
                  <c:v>86.440677966101703</c:v>
                </c:pt>
                <c:pt idx="145">
                  <c:v>87.065120428189118</c:v>
                </c:pt>
                <c:pt idx="146">
                  <c:v>87.243532560214092</c:v>
                </c:pt>
                <c:pt idx="147">
                  <c:v>86.79750223015165</c:v>
                </c:pt>
                <c:pt idx="148">
                  <c:v>87.867975022301508</c:v>
                </c:pt>
                <c:pt idx="149">
                  <c:v>87.778768956289028</c:v>
                </c:pt>
                <c:pt idx="150">
                  <c:v>85.816235504014273</c:v>
                </c:pt>
                <c:pt idx="151">
                  <c:v>87.243532560214092</c:v>
                </c:pt>
                <c:pt idx="152">
                  <c:v>86.351471900089209</c:v>
                </c:pt>
                <c:pt idx="153">
                  <c:v>86.351471900089209</c:v>
                </c:pt>
                <c:pt idx="154">
                  <c:v>84.567350579839427</c:v>
                </c:pt>
                <c:pt idx="155">
                  <c:v>85.191793041926857</c:v>
                </c:pt>
                <c:pt idx="156">
                  <c:v>84.210526315789465</c:v>
                </c:pt>
                <c:pt idx="157">
                  <c:v>84.656556645851921</c:v>
                </c:pt>
                <c:pt idx="158">
                  <c:v>85.994647636039247</c:v>
                </c:pt>
                <c:pt idx="159">
                  <c:v>86.173059768064235</c:v>
                </c:pt>
                <c:pt idx="160">
                  <c:v>87.689562890276534</c:v>
                </c:pt>
                <c:pt idx="161">
                  <c:v>87.600356824264054</c:v>
                </c:pt>
                <c:pt idx="162">
                  <c:v>87.154326494201612</c:v>
                </c:pt>
                <c:pt idx="163">
                  <c:v>86.886708296164144</c:v>
                </c:pt>
                <c:pt idx="164">
                  <c:v>87.243532560214092</c:v>
                </c:pt>
                <c:pt idx="165">
                  <c:v>87.243532560214092</c:v>
                </c:pt>
                <c:pt idx="166">
                  <c:v>87.243532560214092</c:v>
                </c:pt>
                <c:pt idx="167">
                  <c:v>87.600356824264054</c:v>
                </c:pt>
                <c:pt idx="168">
                  <c:v>87.867975022301508</c:v>
                </c:pt>
                <c:pt idx="169">
                  <c:v>88.314005352363949</c:v>
                </c:pt>
                <c:pt idx="170">
                  <c:v>88.314005352363949</c:v>
                </c:pt>
                <c:pt idx="171">
                  <c:v>88.849241748438885</c:v>
                </c:pt>
                <c:pt idx="172">
                  <c:v>88.581623550401417</c:v>
                </c:pt>
                <c:pt idx="173">
                  <c:v>88.938447814451379</c:v>
                </c:pt>
                <c:pt idx="174">
                  <c:v>88.849241748438885</c:v>
                </c:pt>
                <c:pt idx="175">
                  <c:v>89.384478144513821</c:v>
                </c:pt>
                <c:pt idx="176">
                  <c:v>90.544157002676187</c:v>
                </c:pt>
                <c:pt idx="177">
                  <c:v>90.008920606601251</c:v>
                </c:pt>
                <c:pt idx="178">
                  <c:v>90.187332738626225</c:v>
                </c:pt>
                <c:pt idx="179">
                  <c:v>91.793041926851032</c:v>
                </c:pt>
                <c:pt idx="180">
                  <c:v>91.882247992863526</c:v>
                </c:pt>
                <c:pt idx="181">
                  <c:v>90.276538804638719</c:v>
                </c:pt>
                <c:pt idx="182">
                  <c:v>89.741302408563783</c:v>
                </c:pt>
                <c:pt idx="183">
                  <c:v>89.473684210526315</c:v>
                </c:pt>
                <c:pt idx="184">
                  <c:v>89.206066012488847</c:v>
                </c:pt>
                <c:pt idx="185">
                  <c:v>89.830508474576277</c:v>
                </c:pt>
                <c:pt idx="186">
                  <c:v>90.098126672613745</c:v>
                </c:pt>
                <c:pt idx="187">
                  <c:v>91.614629794826058</c:v>
                </c:pt>
                <c:pt idx="188">
                  <c:v>91.793041926851032</c:v>
                </c:pt>
                <c:pt idx="189">
                  <c:v>92.685102586975916</c:v>
                </c:pt>
                <c:pt idx="190">
                  <c:v>92.863514719000889</c:v>
                </c:pt>
                <c:pt idx="191">
                  <c:v>93.309545049063331</c:v>
                </c:pt>
                <c:pt idx="192">
                  <c:v>93.577163247100799</c:v>
                </c:pt>
                <c:pt idx="193">
                  <c:v>93.755575379125773</c:v>
                </c:pt>
                <c:pt idx="194">
                  <c:v>95.093666369313112</c:v>
                </c:pt>
                <c:pt idx="195">
                  <c:v>93.666369313113293</c:v>
                </c:pt>
                <c:pt idx="196">
                  <c:v>95.896520963425516</c:v>
                </c:pt>
                <c:pt idx="197">
                  <c:v>97.056199821587867</c:v>
                </c:pt>
                <c:pt idx="198">
                  <c:v>97.680642283675283</c:v>
                </c:pt>
                <c:pt idx="199">
                  <c:v>97.413024085637829</c:v>
                </c:pt>
                <c:pt idx="200">
                  <c:v>97.056199821587867</c:v>
                </c:pt>
                <c:pt idx="201">
                  <c:v>98.215878679750219</c:v>
                </c:pt>
                <c:pt idx="202">
                  <c:v>98.929527207850128</c:v>
                </c:pt>
                <c:pt idx="203">
                  <c:v>98.751115075825155</c:v>
                </c:pt>
                <c:pt idx="204">
                  <c:v>98.572702943800181</c:v>
                </c:pt>
                <c:pt idx="205">
                  <c:v>98.483496877787687</c:v>
                </c:pt>
                <c:pt idx="206">
                  <c:v>100.17841213202499</c:v>
                </c:pt>
                <c:pt idx="207">
                  <c:v>99.28635147190009</c:v>
                </c:pt>
                <c:pt idx="208">
                  <c:v>99.107939339875102</c:v>
                </c:pt>
                <c:pt idx="209">
                  <c:v>96.877787689562894</c:v>
                </c:pt>
                <c:pt idx="210">
                  <c:v>98.126672613737725</c:v>
                </c:pt>
                <c:pt idx="211">
                  <c:v>100.08920606601248</c:v>
                </c:pt>
                <c:pt idx="212">
                  <c:v>100.44603033006246</c:v>
                </c:pt>
                <c:pt idx="213">
                  <c:v>100.8028545941124</c:v>
                </c:pt>
                <c:pt idx="214">
                  <c:v>103.74665477252454</c:v>
                </c:pt>
                <c:pt idx="215">
                  <c:v>104.54950936663694</c:v>
                </c:pt>
                <c:pt idx="216">
                  <c:v>104.28189116859947</c:v>
                </c:pt>
                <c:pt idx="217">
                  <c:v>104.37109723461195</c:v>
                </c:pt>
                <c:pt idx="218">
                  <c:v>104.90633363068689</c:v>
                </c:pt>
                <c:pt idx="219">
                  <c:v>104.28189116859947</c:v>
                </c:pt>
                <c:pt idx="220">
                  <c:v>103.2114183764496</c:v>
                </c:pt>
                <c:pt idx="221">
                  <c:v>103.12221231043711</c:v>
                </c:pt>
                <c:pt idx="222">
                  <c:v>104.63871543264942</c:v>
                </c:pt>
                <c:pt idx="223">
                  <c:v>104.7279214986619</c:v>
                </c:pt>
                <c:pt idx="224">
                  <c:v>103.56824264049955</c:v>
                </c:pt>
                <c:pt idx="225">
                  <c:v>102.94380017841213</c:v>
                </c:pt>
                <c:pt idx="226">
                  <c:v>104.7279214986619</c:v>
                </c:pt>
                <c:pt idx="227">
                  <c:v>103.9250669045495</c:v>
                </c:pt>
                <c:pt idx="228">
                  <c:v>103.65744870651203</c:v>
                </c:pt>
                <c:pt idx="229">
                  <c:v>102.85459411239964</c:v>
                </c:pt>
                <c:pt idx="230">
                  <c:v>102.76538804638716</c:v>
                </c:pt>
                <c:pt idx="231">
                  <c:v>100.44603033006246</c:v>
                </c:pt>
                <c:pt idx="232">
                  <c:v>100.35682426404995</c:v>
                </c:pt>
                <c:pt idx="233">
                  <c:v>99.107939339875102</c:v>
                </c:pt>
                <c:pt idx="234">
                  <c:v>99.37555753791257</c:v>
                </c:pt>
                <c:pt idx="235">
                  <c:v>100.53523639607494</c:v>
                </c:pt>
                <c:pt idx="236">
                  <c:v>98.483496877787687</c:v>
                </c:pt>
                <c:pt idx="237">
                  <c:v>98.483496877787687</c:v>
                </c:pt>
                <c:pt idx="238">
                  <c:v>100.71364852809992</c:v>
                </c:pt>
                <c:pt idx="239">
                  <c:v>100.53523639607494</c:v>
                </c:pt>
                <c:pt idx="240">
                  <c:v>100.44603033006246</c:v>
                </c:pt>
                <c:pt idx="241">
                  <c:v>100.08920606601248</c:v>
                </c:pt>
                <c:pt idx="242">
                  <c:v>99.018733273862622</c:v>
                </c:pt>
                <c:pt idx="243">
                  <c:v>100.17841213202499</c:v>
                </c:pt>
                <c:pt idx="244">
                  <c:v>100.89206066012488</c:v>
                </c:pt>
                <c:pt idx="245">
                  <c:v>100.17841213202499</c:v>
                </c:pt>
                <c:pt idx="246">
                  <c:v>99.643175735950038</c:v>
                </c:pt>
                <c:pt idx="247">
                  <c:v>100.62444246208742</c:v>
                </c:pt>
                <c:pt idx="248">
                  <c:v>96.342551293487958</c:v>
                </c:pt>
                <c:pt idx="249">
                  <c:v>97.859054415700257</c:v>
                </c:pt>
                <c:pt idx="250">
                  <c:v>96.69937555753792</c:v>
                </c:pt>
                <c:pt idx="251">
                  <c:v>96.520963425512946</c:v>
                </c:pt>
                <c:pt idx="252">
                  <c:v>96.520963425512946</c:v>
                </c:pt>
                <c:pt idx="253">
                  <c:v>96.520963425512946</c:v>
                </c:pt>
                <c:pt idx="254">
                  <c:v>95.628902765388048</c:v>
                </c:pt>
                <c:pt idx="255">
                  <c:v>95.450490633363074</c:v>
                </c:pt>
                <c:pt idx="256">
                  <c:v>95.628902765388048</c:v>
                </c:pt>
                <c:pt idx="257">
                  <c:v>92.14986619090098</c:v>
                </c:pt>
                <c:pt idx="258">
                  <c:v>92.239072256913474</c:v>
                </c:pt>
                <c:pt idx="259">
                  <c:v>93.666369313113293</c:v>
                </c:pt>
                <c:pt idx="260">
                  <c:v>93.398751115075825</c:v>
                </c:pt>
                <c:pt idx="261">
                  <c:v>93.844781445138267</c:v>
                </c:pt>
                <c:pt idx="262">
                  <c:v>94.201605709188229</c:v>
                </c:pt>
                <c:pt idx="263">
                  <c:v>94.290811775200709</c:v>
                </c:pt>
                <c:pt idx="264">
                  <c:v>95.004460303300618</c:v>
                </c:pt>
                <c:pt idx="265">
                  <c:v>94.915254237288138</c:v>
                </c:pt>
                <c:pt idx="266">
                  <c:v>93.041926851025863</c:v>
                </c:pt>
                <c:pt idx="267">
                  <c:v>91.793041926851032</c:v>
                </c:pt>
                <c:pt idx="268">
                  <c:v>88.938447814451379</c:v>
                </c:pt>
                <c:pt idx="269">
                  <c:v>89.741302408563783</c:v>
                </c:pt>
                <c:pt idx="270">
                  <c:v>91.43621766280107</c:v>
                </c:pt>
                <c:pt idx="271">
                  <c:v>93.844781445138267</c:v>
                </c:pt>
                <c:pt idx="272">
                  <c:v>92.863514719000889</c:v>
                </c:pt>
                <c:pt idx="273">
                  <c:v>96.07493309545049</c:v>
                </c:pt>
                <c:pt idx="274">
                  <c:v>93.577163247100799</c:v>
                </c:pt>
                <c:pt idx="275">
                  <c:v>94.112399643175735</c:v>
                </c:pt>
                <c:pt idx="276">
                  <c:v>93.844781445138267</c:v>
                </c:pt>
                <c:pt idx="277">
                  <c:v>93.844781445138267</c:v>
                </c:pt>
                <c:pt idx="278">
                  <c:v>95.004460303300618</c:v>
                </c:pt>
                <c:pt idx="279">
                  <c:v>94.826048171275644</c:v>
                </c:pt>
                <c:pt idx="280">
                  <c:v>95.539696699375554</c:v>
                </c:pt>
                <c:pt idx="281">
                  <c:v>96.07493309545049</c:v>
                </c:pt>
                <c:pt idx="282">
                  <c:v>95.36128456735058</c:v>
                </c:pt>
                <c:pt idx="283">
                  <c:v>95.36128456735058</c:v>
                </c:pt>
                <c:pt idx="284">
                  <c:v>93.577163247100799</c:v>
                </c:pt>
                <c:pt idx="285">
                  <c:v>94.023193577163241</c:v>
                </c:pt>
                <c:pt idx="286">
                  <c:v>94.469223907225697</c:v>
                </c:pt>
                <c:pt idx="287">
                  <c:v>95.450490633363074</c:v>
                </c:pt>
                <c:pt idx="288">
                  <c:v>95.98572702943801</c:v>
                </c:pt>
                <c:pt idx="289">
                  <c:v>96.7885816235504</c:v>
                </c:pt>
                <c:pt idx="290">
                  <c:v>97.680642283675283</c:v>
                </c:pt>
                <c:pt idx="291">
                  <c:v>97.680642283675283</c:v>
                </c:pt>
                <c:pt idx="292">
                  <c:v>97.056199821587867</c:v>
                </c:pt>
                <c:pt idx="293">
                  <c:v>96.253345227475478</c:v>
                </c:pt>
                <c:pt idx="294">
                  <c:v>96.164139161462984</c:v>
                </c:pt>
                <c:pt idx="295">
                  <c:v>95.272078501338086</c:v>
                </c:pt>
                <c:pt idx="296">
                  <c:v>94.915254237288138</c:v>
                </c:pt>
                <c:pt idx="297">
                  <c:v>95.093666369313112</c:v>
                </c:pt>
                <c:pt idx="298">
                  <c:v>95.539696699375554</c:v>
                </c:pt>
                <c:pt idx="299">
                  <c:v>95.896520963425516</c:v>
                </c:pt>
                <c:pt idx="300">
                  <c:v>96.610169491525426</c:v>
                </c:pt>
                <c:pt idx="301">
                  <c:v>96.342551293487958</c:v>
                </c:pt>
                <c:pt idx="302">
                  <c:v>95.004460303300618</c:v>
                </c:pt>
                <c:pt idx="303">
                  <c:v>94.290811775200709</c:v>
                </c:pt>
                <c:pt idx="304">
                  <c:v>93.131132917038357</c:v>
                </c:pt>
                <c:pt idx="305">
                  <c:v>93.666369313113293</c:v>
                </c:pt>
                <c:pt idx="306">
                  <c:v>95.36128456735058</c:v>
                </c:pt>
                <c:pt idx="307">
                  <c:v>96.7885816235504</c:v>
                </c:pt>
                <c:pt idx="308">
                  <c:v>96.966993755575388</c:v>
                </c:pt>
                <c:pt idx="309">
                  <c:v>96.07493309545049</c:v>
                </c:pt>
                <c:pt idx="310">
                  <c:v>96.253345227475478</c:v>
                </c:pt>
                <c:pt idx="311">
                  <c:v>95.450490633363074</c:v>
                </c:pt>
                <c:pt idx="312">
                  <c:v>97.413024085637829</c:v>
                </c:pt>
                <c:pt idx="313">
                  <c:v>97.413024085637829</c:v>
                </c:pt>
                <c:pt idx="314">
                  <c:v>97.859054415700257</c:v>
                </c:pt>
                <c:pt idx="315">
                  <c:v>98.483496877787687</c:v>
                </c:pt>
                <c:pt idx="316">
                  <c:v>98.305084745762713</c:v>
                </c:pt>
                <c:pt idx="317">
                  <c:v>98.305084745762713</c:v>
                </c:pt>
                <c:pt idx="318">
                  <c:v>98.572702943800181</c:v>
                </c:pt>
                <c:pt idx="319">
                  <c:v>98.483496877787687</c:v>
                </c:pt>
                <c:pt idx="320">
                  <c:v>100.08920606601248</c:v>
                </c:pt>
                <c:pt idx="321">
                  <c:v>100.35682426404995</c:v>
                </c:pt>
                <c:pt idx="322">
                  <c:v>100.8028545941124</c:v>
                </c:pt>
                <c:pt idx="323">
                  <c:v>100.44603033006246</c:v>
                </c:pt>
                <c:pt idx="324">
                  <c:v>100.17841213202499</c:v>
                </c:pt>
                <c:pt idx="325">
                  <c:v>99.821587867975026</c:v>
                </c:pt>
                <c:pt idx="326">
                  <c:v>99.107939339875102</c:v>
                </c:pt>
                <c:pt idx="327">
                  <c:v>99.553969669937558</c:v>
                </c:pt>
                <c:pt idx="328">
                  <c:v>98.929527207850128</c:v>
                </c:pt>
                <c:pt idx="329">
                  <c:v>99.464763603925064</c:v>
                </c:pt>
                <c:pt idx="330">
                  <c:v>98.840321141837649</c:v>
                </c:pt>
                <c:pt idx="331">
                  <c:v>98.126672613737725</c:v>
                </c:pt>
                <c:pt idx="332">
                  <c:v>98.661909009812661</c:v>
                </c:pt>
                <c:pt idx="333">
                  <c:v>98.305084745762713</c:v>
                </c:pt>
                <c:pt idx="334">
                  <c:v>99.28635147190009</c:v>
                </c:pt>
                <c:pt idx="335">
                  <c:v>98.840321141837649</c:v>
                </c:pt>
                <c:pt idx="336">
                  <c:v>101.15967885816235</c:v>
                </c:pt>
                <c:pt idx="337">
                  <c:v>101.15967885816235</c:v>
                </c:pt>
                <c:pt idx="338">
                  <c:v>99.821587867975026</c:v>
                </c:pt>
                <c:pt idx="339">
                  <c:v>100.08920606601248</c:v>
                </c:pt>
                <c:pt idx="340">
                  <c:v>100.26761819803747</c:v>
                </c:pt>
                <c:pt idx="341">
                  <c:v>101.60570918822481</c:v>
                </c:pt>
                <c:pt idx="342">
                  <c:v>103.03300624442461</c:v>
                </c:pt>
                <c:pt idx="343">
                  <c:v>103.74665477252454</c:v>
                </c:pt>
                <c:pt idx="344">
                  <c:v>101.96253345227476</c:v>
                </c:pt>
                <c:pt idx="345">
                  <c:v>102.23015165031222</c:v>
                </c:pt>
                <c:pt idx="346">
                  <c:v>101.51650312221233</c:v>
                </c:pt>
                <c:pt idx="347">
                  <c:v>101.42729705619982</c:v>
                </c:pt>
                <c:pt idx="348">
                  <c:v>100.53523639607494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100.62444246208742</c:v>
                </c:pt>
                <c:pt idx="353">
                  <c:v>100.71364852809992</c:v>
                </c:pt>
                <c:pt idx="354">
                  <c:v>101.42729705619982</c:v>
                </c:pt>
                <c:pt idx="355">
                  <c:v>102.49776984834969</c:v>
                </c:pt>
                <c:pt idx="356">
                  <c:v>102.05173951828725</c:v>
                </c:pt>
                <c:pt idx="357">
                  <c:v>100.62444246208742</c:v>
                </c:pt>
                <c:pt idx="358">
                  <c:v>99.643175735950038</c:v>
                </c:pt>
                <c:pt idx="359">
                  <c:v>100.44603033006246</c:v>
                </c:pt>
                <c:pt idx="360">
                  <c:v>100</c:v>
                </c:pt>
                <c:pt idx="361">
                  <c:v>101.60570918822481</c:v>
                </c:pt>
                <c:pt idx="362">
                  <c:v>102.05173951828725</c:v>
                </c:pt>
                <c:pt idx="363">
                  <c:v>102.85459411239964</c:v>
                </c:pt>
                <c:pt idx="364">
                  <c:v>103.03300624442461</c:v>
                </c:pt>
                <c:pt idx="365">
                  <c:v>101.78412132024978</c:v>
                </c:pt>
                <c:pt idx="366">
                  <c:v>102.23015165031222</c:v>
                </c:pt>
                <c:pt idx="367">
                  <c:v>100.98126672613739</c:v>
                </c:pt>
                <c:pt idx="368">
                  <c:v>101.24888492417486</c:v>
                </c:pt>
                <c:pt idx="369">
                  <c:v>100.35682426404995</c:v>
                </c:pt>
                <c:pt idx="370">
                  <c:v>100.08920606601248</c:v>
                </c:pt>
                <c:pt idx="371">
                  <c:v>100.26761819803747</c:v>
                </c:pt>
                <c:pt idx="372">
                  <c:v>100.35682426404995</c:v>
                </c:pt>
                <c:pt idx="373">
                  <c:v>100.8028545941124</c:v>
                </c:pt>
                <c:pt idx="374">
                  <c:v>102.49776984834969</c:v>
                </c:pt>
                <c:pt idx="375">
                  <c:v>101.96253345227476</c:v>
                </c:pt>
                <c:pt idx="376">
                  <c:v>101.42729705619982</c:v>
                </c:pt>
                <c:pt idx="377">
                  <c:v>102.05173951828725</c:v>
                </c:pt>
                <c:pt idx="378">
                  <c:v>100.26761819803747</c:v>
                </c:pt>
                <c:pt idx="379">
                  <c:v>99.910793933987506</c:v>
                </c:pt>
                <c:pt idx="380">
                  <c:v>98.215878679750219</c:v>
                </c:pt>
                <c:pt idx="381">
                  <c:v>97.859054415700257</c:v>
                </c:pt>
                <c:pt idx="382">
                  <c:v>98.661909009812661</c:v>
                </c:pt>
                <c:pt idx="383">
                  <c:v>99.197145405887596</c:v>
                </c:pt>
                <c:pt idx="384">
                  <c:v>99.37555753791257</c:v>
                </c:pt>
                <c:pt idx="385">
                  <c:v>99.732381801962532</c:v>
                </c:pt>
                <c:pt idx="386">
                  <c:v>100.98126672613739</c:v>
                </c:pt>
                <c:pt idx="387">
                  <c:v>101.42729705619982</c:v>
                </c:pt>
                <c:pt idx="388">
                  <c:v>102.76538804638716</c:v>
                </c:pt>
                <c:pt idx="389">
                  <c:v>103.2114183764496</c:v>
                </c:pt>
                <c:pt idx="390">
                  <c:v>103.9250669045495</c:v>
                </c:pt>
                <c:pt idx="391">
                  <c:v>102.49776984834969</c:v>
                </c:pt>
                <c:pt idx="392">
                  <c:v>104.19268510258696</c:v>
                </c:pt>
                <c:pt idx="393">
                  <c:v>104.19268510258696</c:v>
                </c:pt>
                <c:pt idx="394">
                  <c:v>104.19268510258696</c:v>
                </c:pt>
                <c:pt idx="395">
                  <c:v>103.38983050847457</c:v>
                </c:pt>
                <c:pt idx="396">
                  <c:v>104.014272970562</c:v>
                </c:pt>
                <c:pt idx="397">
                  <c:v>104.014272970562</c:v>
                </c:pt>
                <c:pt idx="398">
                  <c:v>104.37109723461195</c:v>
                </c:pt>
                <c:pt idx="399">
                  <c:v>104.54950936663694</c:v>
                </c:pt>
                <c:pt idx="400">
                  <c:v>104.37109723461195</c:v>
                </c:pt>
                <c:pt idx="401">
                  <c:v>106.06601248884924</c:v>
                </c:pt>
                <c:pt idx="402">
                  <c:v>106.77966101694916</c:v>
                </c:pt>
                <c:pt idx="403">
                  <c:v>108.83140053523638</c:v>
                </c:pt>
                <c:pt idx="404">
                  <c:v>107.85013380909902</c:v>
                </c:pt>
                <c:pt idx="405">
                  <c:v>108.7421944692239</c:v>
                </c:pt>
                <c:pt idx="406">
                  <c:v>109.7234611953613</c:v>
                </c:pt>
                <c:pt idx="407">
                  <c:v>109.18822479928636</c:v>
                </c:pt>
                <c:pt idx="408">
                  <c:v>108.7421944692239</c:v>
                </c:pt>
                <c:pt idx="409">
                  <c:v>109.45584299732383</c:v>
                </c:pt>
                <c:pt idx="410">
                  <c:v>110.16949152542372</c:v>
                </c:pt>
                <c:pt idx="411">
                  <c:v>110.43710972346119</c:v>
                </c:pt>
                <c:pt idx="412">
                  <c:v>110.5263157894737</c:v>
                </c:pt>
                <c:pt idx="413">
                  <c:v>114.4513826940232</c:v>
                </c:pt>
                <c:pt idx="414">
                  <c:v>114.62979482604818</c:v>
                </c:pt>
                <c:pt idx="415">
                  <c:v>114.18376449598573</c:v>
                </c:pt>
                <c:pt idx="416">
                  <c:v>113.82694023193578</c:v>
                </c:pt>
                <c:pt idx="417">
                  <c:v>114.89741302408565</c:v>
                </c:pt>
                <c:pt idx="418">
                  <c:v>117.12756467439786</c:v>
                </c:pt>
                <c:pt idx="419">
                  <c:v>116.7707404103479</c:v>
                </c:pt>
                <c:pt idx="420">
                  <c:v>115.52185548617307</c:v>
                </c:pt>
                <c:pt idx="421">
                  <c:v>116.41391614629795</c:v>
                </c:pt>
                <c:pt idx="422">
                  <c:v>118.82247992863515</c:v>
                </c:pt>
                <c:pt idx="423">
                  <c:v>118.64406779661016</c:v>
                </c:pt>
                <c:pt idx="424">
                  <c:v>118.64406779661016</c:v>
                </c:pt>
                <c:pt idx="425">
                  <c:v>117.5735950044603</c:v>
                </c:pt>
                <c:pt idx="426">
                  <c:v>118.01962533452274</c:v>
                </c:pt>
                <c:pt idx="427">
                  <c:v>120.33898305084745</c:v>
                </c:pt>
                <c:pt idx="428">
                  <c:v>121.67707404103479</c:v>
                </c:pt>
                <c:pt idx="429">
                  <c:v>121.67707404103479</c:v>
                </c:pt>
                <c:pt idx="430">
                  <c:v>122.39072256913471</c:v>
                </c:pt>
                <c:pt idx="431">
                  <c:v>121.32024977698484</c:v>
                </c:pt>
                <c:pt idx="432">
                  <c:v>123.63960749330955</c:v>
                </c:pt>
                <c:pt idx="433">
                  <c:v>126.49420160570919</c:v>
                </c:pt>
                <c:pt idx="434">
                  <c:v>124.08563782337198</c:v>
                </c:pt>
                <c:pt idx="435">
                  <c:v>126.58340767172167</c:v>
                </c:pt>
                <c:pt idx="436">
                  <c:v>126.76181980374666</c:v>
                </c:pt>
                <c:pt idx="437">
                  <c:v>126.31578947368421</c:v>
                </c:pt>
                <c:pt idx="438">
                  <c:v>128.09991079393399</c:v>
                </c:pt>
                <c:pt idx="439">
                  <c:v>127.02943800178413</c:v>
                </c:pt>
                <c:pt idx="440">
                  <c:v>127.38626226583408</c:v>
                </c:pt>
                <c:pt idx="441">
                  <c:v>127.2078501338091</c:v>
                </c:pt>
                <c:pt idx="442">
                  <c:v>127.47546833184657</c:v>
                </c:pt>
                <c:pt idx="443">
                  <c:v>127.74308652988404</c:v>
                </c:pt>
                <c:pt idx="444">
                  <c:v>127.65388046387154</c:v>
                </c:pt>
                <c:pt idx="445">
                  <c:v>126.67261373773417</c:v>
                </c:pt>
                <c:pt idx="446">
                  <c:v>126.49420160570919</c:v>
                </c:pt>
                <c:pt idx="447">
                  <c:v>127.65388046387154</c:v>
                </c:pt>
                <c:pt idx="448">
                  <c:v>126.49420160570919</c:v>
                </c:pt>
                <c:pt idx="449">
                  <c:v>124.26404995539697</c:v>
                </c:pt>
                <c:pt idx="450">
                  <c:v>126.40499553969671</c:v>
                </c:pt>
                <c:pt idx="451">
                  <c:v>126.31578947368421</c:v>
                </c:pt>
                <c:pt idx="452">
                  <c:v>126.67261373773417</c:v>
                </c:pt>
                <c:pt idx="453">
                  <c:v>126.67261373773417</c:v>
                </c:pt>
                <c:pt idx="454">
                  <c:v>128.09991079393399</c:v>
                </c:pt>
                <c:pt idx="455">
                  <c:v>129.08117752007135</c:v>
                </c:pt>
                <c:pt idx="456">
                  <c:v>132.0249776984835</c:v>
                </c:pt>
                <c:pt idx="457">
                  <c:v>134.61195361284567</c:v>
                </c:pt>
                <c:pt idx="458">
                  <c:v>135.41480820695807</c:v>
                </c:pt>
                <c:pt idx="459">
                  <c:v>133.89830508474577</c:v>
                </c:pt>
                <c:pt idx="460">
                  <c:v>133.98751115075825</c:v>
                </c:pt>
                <c:pt idx="461">
                  <c:v>136.48528099910794</c:v>
                </c:pt>
                <c:pt idx="462">
                  <c:v>134.07671721677076</c:v>
                </c:pt>
                <c:pt idx="463">
                  <c:v>135.59322033898303</c:v>
                </c:pt>
                <c:pt idx="464">
                  <c:v>136.84210526315789</c:v>
                </c:pt>
                <c:pt idx="465">
                  <c:v>135.77163247100802</c:v>
                </c:pt>
                <c:pt idx="466">
                  <c:v>136.57448706512042</c:v>
                </c:pt>
                <c:pt idx="467">
                  <c:v>136.21766280107047</c:v>
                </c:pt>
                <c:pt idx="468">
                  <c:v>135.32560214094559</c:v>
                </c:pt>
                <c:pt idx="469">
                  <c:v>135.32560214094559</c:v>
                </c:pt>
                <c:pt idx="470">
                  <c:v>135.1471900089206</c:v>
                </c:pt>
                <c:pt idx="471">
                  <c:v>133.18465655664585</c:v>
                </c:pt>
                <c:pt idx="472">
                  <c:v>131.48974130240856</c:v>
                </c:pt>
                <c:pt idx="473">
                  <c:v>132.91703835860838</c:v>
                </c:pt>
                <c:pt idx="474">
                  <c:v>131.75735950044603</c:v>
                </c:pt>
                <c:pt idx="475">
                  <c:v>133.00624442462089</c:v>
                </c:pt>
                <c:pt idx="476">
                  <c:v>136.48528099910794</c:v>
                </c:pt>
                <c:pt idx="477">
                  <c:v>137.73416592328277</c:v>
                </c:pt>
                <c:pt idx="478">
                  <c:v>138.71543264942017</c:v>
                </c:pt>
                <c:pt idx="479">
                  <c:v>141.83764495985727</c:v>
                </c:pt>
                <c:pt idx="480">
                  <c:v>142.37288135593221</c:v>
                </c:pt>
                <c:pt idx="481">
                  <c:v>139.78590544157004</c:v>
                </c:pt>
                <c:pt idx="482">
                  <c:v>139.69669937555753</c:v>
                </c:pt>
                <c:pt idx="483">
                  <c:v>138.26940231935771</c:v>
                </c:pt>
                <c:pt idx="484">
                  <c:v>136.12845673505797</c:v>
                </c:pt>
                <c:pt idx="485">
                  <c:v>136.48528099910794</c:v>
                </c:pt>
                <c:pt idx="486">
                  <c:v>138.26940231935771</c:v>
                </c:pt>
                <c:pt idx="487">
                  <c:v>136.93131132917037</c:v>
                </c:pt>
                <c:pt idx="488">
                  <c:v>139.60749330954505</c:v>
                </c:pt>
                <c:pt idx="489">
                  <c:v>139.964317573595</c:v>
                </c:pt>
                <c:pt idx="490">
                  <c:v>139.964317573595</c:v>
                </c:pt>
                <c:pt idx="491">
                  <c:v>140.0535236396075</c:v>
                </c:pt>
                <c:pt idx="492">
                  <c:v>138.89384478144513</c:v>
                </c:pt>
                <c:pt idx="493">
                  <c:v>138.09099018733272</c:v>
                </c:pt>
                <c:pt idx="494">
                  <c:v>142.37288135593221</c:v>
                </c:pt>
                <c:pt idx="495">
                  <c:v>143.17573595004461</c:v>
                </c:pt>
                <c:pt idx="496">
                  <c:v>144.33541480820696</c:v>
                </c:pt>
                <c:pt idx="497">
                  <c:v>147.63603925066903</c:v>
                </c:pt>
                <c:pt idx="498">
                  <c:v>148.34968777876895</c:v>
                </c:pt>
                <c:pt idx="499">
                  <c:v>148.88492417484389</c:v>
                </c:pt>
                <c:pt idx="500">
                  <c:v>151.38269402319358</c:v>
                </c:pt>
                <c:pt idx="501">
                  <c:v>152.0963425512935</c:v>
                </c:pt>
                <c:pt idx="502">
                  <c:v>152.0963425512935</c:v>
                </c:pt>
                <c:pt idx="503">
                  <c:v>153.34522747546833</c:v>
                </c:pt>
                <c:pt idx="504">
                  <c:v>152.89919714540591</c:v>
                </c:pt>
                <c:pt idx="505">
                  <c:v>153.79125780553079</c:v>
                </c:pt>
                <c:pt idx="506">
                  <c:v>151.91793041926852</c:v>
                </c:pt>
                <c:pt idx="507">
                  <c:v>150.84745762711864</c:v>
                </c:pt>
                <c:pt idx="508">
                  <c:v>149.42016057091882</c:v>
                </c:pt>
                <c:pt idx="509">
                  <c:v>150.4906333630687</c:v>
                </c:pt>
                <c:pt idx="510">
                  <c:v>151.82872435325604</c:v>
                </c:pt>
                <c:pt idx="511">
                  <c:v>148.79571810883141</c:v>
                </c:pt>
                <c:pt idx="512">
                  <c:v>150.4906333630687</c:v>
                </c:pt>
                <c:pt idx="513">
                  <c:v>147.54683318465655</c:v>
                </c:pt>
                <c:pt idx="514">
                  <c:v>146.56556645851916</c:v>
                </c:pt>
                <c:pt idx="515">
                  <c:v>145.58429973238179</c:v>
                </c:pt>
                <c:pt idx="516">
                  <c:v>143.53256021409456</c:v>
                </c:pt>
                <c:pt idx="517">
                  <c:v>140.41034790365745</c:v>
                </c:pt>
                <c:pt idx="518">
                  <c:v>144.60303300624443</c:v>
                </c:pt>
                <c:pt idx="519">
                  <c:v>144.8706512042819</c:v>
                </c:pt>
                <c:pt idx="520">
                  <c:v>141.48082069580732</c:v>
                </c:pt>
                <c:pt idx="521">
                  <c:v>135.68242640499554</c:v>
                </c:pt>
                <c:pt idx="522">
                  <c:v>139.69669937555753</c:v>
                </c:pt>
                <c:pt idx="523">
                  <c:v>138.53702051739518</c:v>
                </c:pt>
                <c:pt idx="524">
                  <c:v>139.51828724353257</c:v>
                </c:pt>
                <c:pt idx="525">
                  <c:v>141.74843889384479</c:v>
                </c:pt>
                <c:pt idx="526">
                  <c:v>140.85637823371991</c:v>
                </c:pt>
                <c:pt idx="527">
                  <c:v>139.78590544157004</c:v>
                </c:pt>
                <c:pt idx="528">
                  <c:v>140.85637823371991</c:v>
                </c:pt>
                <c:pt idx="529">
                  <c:v>137.55575379125779</c:v>
                </c:pt>
                <c:pt idx="530">
                  <c:v>138.18019625334523</c:v>
                </c:pt>
                <c:pt idx="531">
                  <c:v>141.21320249776986</c:v>
                </c:pt>
                <c:pt idx="532">
                  <c:v>143.3541480820696</c:v>
                </c:pt>
                <c:pt idx="533">
                  <c:v>142.72970561998216</c:v>
                </c:pt>
                <c:pt idx="534">
                  <c:v>144.42462087421944</c:v>
                </c:pt>
                <c:pt idx="535">
                  <c:v>145.67350579839427</c:v>
                </c:pt>
                <c:pt idx="536">
                  <c:v>144.78144513826942</c:v>
                </c:pt>
                <c:pt idx="537">
                  <c:v>146.65477252453167</c:v>
                </c:pt>
                <c:pt idx="538">
                  <c:v>147.99286351471901</c:v>
                </c:pt>
                <c:pt idx="539">
                  <c:v>149.42016057091882</c:v>
                </c:pt>
                <c:pt idx="540">
                  <c:v>148.52809991079394</c:v>
                </c:pt>
                <c:pt idx="541">
                  <c:v>147.72524531668154</c:v>
                </c:pt>
                <c:pt idx="542">
                  <c:v>148.34968777876895</c:v>
                </c:pt>
                <c:pt idx="543">
                  <c:v>150.13380909901872</c:v>
                </c:pt>
                <c:pt idx="544">
                  <c:v>148.97413024085637</c:v>
                </c:pt>
                <c:pt idx="545">
                  <c:v>150.31222123104371</c:v>
                </c:pt>
                <c:pt idx="546">
                  <c:v>150.75825156110616</c:v>
                </c:pt>
                <c:pt idx="547">
                  <c:v>151.73951828724353</c:v>
                </c:pt>
                <c:pt idx="548">
                  <c:v>151.20428189116859</c:v>
                </c:pt>
                <c:pt idx="549">
                  <c:v>150.75825156110616</c:v>
                </c:pt>
                <c:pt idx="550">
                  <c:v>150.40142729705619</c:v>
                </c:pt>
                <c:pt idx="551">
                  <c:v>149.24174843889384</c:v>
                </c:pt>
                <c:pt idx="552">
                  <c:v>146.65477252453167</c:v>
                </c:pt>
                <c:pt idx="553">
                  <c:v>147.36842105263156</c:v>
                </c:pt>
                <c:pt idx="554">
                  <c:v>147.01159678858161</c:v>
                </c:pt>
                <c:pt idx="555">
                  <c:v>148.17127564674396</c:v>
                </c:pt>
                <c:pt idx="556">
                  <c:v>151.11507582515611</c:v>
                </c:pt>
                <c:pt idx="557">
                  <c:v>150.40142729705619</c:v>
                </c:pt>
                <c:pt idx="558">
                  <c:v>149.06333630686888</c:v>
                </c:pt>
                <c:pt idx="559">
                  <c:v>146.29794826048169</c:v>
                </c:pt>
                <c:pt idx="560">
                  <c:v>145.40588760035683</c:v>
                </c:pt>
                <c:pt idx="561">
                  <c:v>145.85191793041926</c:v>
                </c:pt>
                <c:pt idx="562">
                  <c:v>144.8706512042819</c:v>
                </c:pt>
                <c:pt idx="563">
                  <c:v>147.54683318465655</c:v>
                </c:pt>
                <c:pt idx="564">
                  <c:v>147.81445138269402</c:v>
                </c:pt>
                <c:pt idx="565">
                  <c:v>146.74397859054415</c:v>
                </c:pt>
                <c:pt idx="566">
                  <c:v>144.69223907225691</c:v>
                </c:pt>
                <c:pt idx="567">
                  <c:v>143.62176628010707</c:v>
                </c:pt>
                <c:pt idx="568">
                  <c:v>143.26494201605709</c:v>
                </c:pt>
                <c:pt idx="569">
                  <c:v>144.157002676182</c:v>
                </c:pt>
                <c:pt idx="570">
                  <c:v>143.88938447814454</c:v>
                </c:pt>
                <c:pt idx="571">
                  <c:v>146.29794826048169</c:v>
                </c:pt>
                <c:pt idx="572">
                  <c:v>146.83318465655663</c:v>
                </c:pt>
                <c:pt idx="573">
                  <c:v>144.78144513826942</c:v>
                </c:pt>
                <c:pt idx="574">
                  <c:v>142.01605709188226</c:v>
                </c:pt>
                <c:pt idx="575">
                  <c:v>142.72970561998216</c:v>
                </c:pt>
                <c:pt idx="576">
                  <c:v>143.80017841213203</c:v>
                </c:pt>
                <c:pt idx="577">
                  <c:v>144.60303300624443</c:v>
                </c:pt>
                <c:pt idx="578">
                  <c:v>145.85191793041926</c:v>
                </c:pt>
                <c:pt idx="579">
                  <c:v>146.20874219446921</c:v>
                </c:pt>
                <c:pt idx="580">
                  <c:v>147.9036574487065</c:v>
                </c:pt>
                <c:pt idx="581">
                  <c:v>147.36842105263156</c:v>
                </c:pt>
                <c:pt idx="582">
                  <c:v>148.08206958073148</c:v>
                </c:pt>
                <c:pt idx="583">
                  <c:v>148.7065120428189</c:v>
                </c:pt>
                <c:pt idx="584">
                  <c:v>151.02586975914363</c:v>
                </c:pt>
                <c:pt idx="585">
                  <c:v>150.04460303300624</c:v>
                </c:pt>
                <c:pt idx="586">
                  <c:v>150.13380909901872</c:v>
                </c:pt>
                <c:pt idx="587">
                  <c:v>150.04460303300624</c:v>
                </c:pt>
                <c:pt idx="588">
                  <c:v>151.11507582515611</c:v>
                </c:pt>
                <c:pt idx="589">
                  <c:v>151.65031222123105</c:v>
                </c:pt>
                <c:pt idx="590">
                  <c:v>153.16681534344337</c:v>
                </c:pt>
                <c:pt idx="591">
                  <c:v>149.68777876895629</c:v>
                </c:pt>
                <c:pt idx="592">
                  <c:v>149.42016057091882</c:v>
                </c:pt>
                <c:pt idx="593">
                  <c:v>149.42016057091882</c:v>
                </c:pt>
                <c:pt idx="594">
                  <c:v>149.59857270294381</c:v>
                </c:pt>
                <c:pt idx="595">
                  <c:v>147.10080285459409</c:v>
                </c:pt>
                <c:pt idx="596">
                  <c:v>147.81445138269402</c:v>
                </c:pt>
                <c:pt idx="597">
                  <c:v>147.72524531668154</c:v>
                </c:pt>
                <c:pt idx="598">
                  <c:v>146.83318465655663</c:v>
                </c:pt>
                <c:pt idx="599">
                  <c:v>145.22747546833185</c:v>
                </c:pt>
                <c:pt idx="600">
                  <c:v>145.13826940231937</c:v>
                </c:pt>
                <c:pt idx="601">
                  <c:v>145.22747546833185</c:v>
                </c:pt>
                <c:pt idx="602">
                  <c:v>144.42462087421944</c:v>
                </c:pt>
                <c:pt idx="603">
                  <c:v>144.95985727029438</c:v>
                </c:pt>
                <c:pt idx="604">
                  <c:v>148.43889384478143</c:v>
                </c:pt>
                <c:pt idx="605">
                  <c:v>149.77698483496877</c:v>
                </c:pt>
                <c:pt idx="606">
                  <c:v>149.5093666369313</c:v>
                </c:pt>
                <c:pt idx="607">
                  <c:v>150.75825156110616</c:v>
                </c:pt>
                <c:pt idx="608">
                  <c:v>151.65031222123105</c:v>
                </c:pt>
                <c:pt idx="609">
                  <c:v>152.18554861730598</c:v>
                </c:pt>
                <c:pt idx="610">
                  <c:v>152.54237288135593</c:v>
                </c:pt>
                <c:pt idx="611">
                  <c:v>152.18554861730598</c:v>
                </c:pt>
                <c:pt idx="612">
                  <c:v>153.16681534344337</c:v>
                </c:pt>
                <c:pt idx="613">
                  <c:v>151.38269402319358</c:v>
                </c:pt>
                <c:pt idx="614">
                  <c:v>153.70205173951831</c:v>
                </c:pt>
                <c:pt idx="615">
                  <c:v>152.98840321141839</c:v>
                </c:pt>
                <c:pt idx="616">
                  <c:v>155.1293487957181</c:v>
                </c:pt>
                <c:pt idx="617">
                  <c:v>154.14808206958074</c:v>
                </c:pt>
                <c:pt idx="618">
                  <c:v>153.96966993755575</c:v>
                </c:pt>
                <c:pt idx="619">
                  <c:v>155.39696699375557</c:v>
                </c:pt>
                <c:pt idx="620">
                  <c:v>154.95093666369314</c:v>
                </c:pt>
                <c:pt idx="621">
                  <c:v>155.39696699375557</c:v>
                </c:pt>
                <c:pt idx="622">
                  <c:v>153.25602140945585</c:v>
                </c:pt>
                <c:pt idx="623">
                  <c:v>156.02140945584298</c:v>
                </c:pt>
                <c:pt idx="624">
                  <c:v>157.4487065120428</c:v>
                </c:pt>
                <c:pt idx="625">
                  <c:v>156.46743978590544</c:v>
                </c:pt>
                <c:pt idx="626">
                  <c:v>158.69759143621766</c:v>
                </c:pt>
                <c:pt idx="627">
                  <c:v>160.48171275646743</c:v>
                </c:pt>
                <c:pt idx="628">
                  <c:v>160.035682426405</c:v>
                </c:pt>
                <c:pt idx="629">
                  <c:v>159.67885816235503</c:v>
                </c:pt>
                <c:pt idx="630">
                  <c:v>159.85727029438002</c:v>
                </c:pt>
                <c:pt idx="631">
                  <c:v>159.67885816235503</c:v>
                </c:pt>
                <c:pt idx="632">
                  <c:v>161.90900981266728</c:v>
                </c:pt>
                <c:pt idx="633">
                  <c:v>164.67439785905441</c:v>
                </c:pt>
                <c:pt idx="634">
                  <c:v>163.69313113291705</c:v>
                </c:pt>
                <c:pt idx="635">
                  <c:v>163.3363068688671</c:v>
                </c:pt>
                <c:pt idx="636">
                  <c:v>164.8528099910794</c:v>
                </c:pt>
                <c:pt idx="637">
                  <c:v>165.29884032114182</c:v>
                </c:pt>
                <c:pt idx="638">
                  <c:v>165.83407671721676</c:v>
                </c:pt>
                <c:pt idx="639">
                  <c:v>166.01248884924175</c:v>
                </c:pt>
                <c:pt idx="640">
                  <c:v>164.31757359500446</c:v>
                </c:pt>
                <c:pt idx="641">
                  <c:v>163.3363068688671</c:v>
                </c:pt>
                <c:pt idx="642">
                  <c:v>162.80107047279216</c:v>
                </c:pt>
                <c:pt idx="643">
                  <c:v>166.28010704727922</c:v>
                </c:pt>
                <c:pt idx="644">
                  <c:v>166.81534344335415</c:v>
                </c:pt>
                <c:pt idx="645">
                  <c:v>165.56645851917929</c:v>
                </c:pt>
                <c:pt idx="646">
                  <c:v>163.06868867082963</c:v>
                </c:pt>
                <c:pt idx="647">
                  <c:v>165.56645851917929</c:v>
                </c:pt>
                <c:pt idx="648">
                  <c:v>162.26583407671723</c:v>
                </c:pt>
                <c:pt idx="649">
                  <c:v>164.76360392506692</c:v>
                </c:pt>
                <c:pt idx="650">
                  <c:v>164.04995539696699</c:v>
                </c:pt>
                <c:pt idx="651">
                  <c:v>167.79661016949152</c:v>
                </c:pt>
                <c:pt idx="652">
                  <c:v>168.42105263157893</c:v>
                </c:pt>
                <c:pt idx="653">
                  <c:v>169.4915254237288</c:v>
                </c:pt>
                <c:pt idx="654">
                  <c:v>170.56199821587867</c:v>
                </c:pt>
                <c:pt idx="655">
                  <c:v>172.7921498661909</c:v>
                </c:pt>
                <c:pt idx="656">
                  <c:v>173.5950044603033</c:v>
                </c:pt>
                <c:pt idx="657">
                  <c:v>173.68421052631581</c:v>
                </c:pt>
                <c:pt idx="658">
                  <c:v>171.98929527207849</c:v>
                </c:pt>
                <c:pt idx="659">
                  <c:v>172.97056199821589</c:v>
                </c:pt>
                <c:pt idx="660">
                  <c:v>173.77341659232829</c:v>
                </c:pt>
                <c:pt idx="661">
                  <c:v>172.97056199821589</c:v>
                </c:pt>
                <c:pt idx="662">
                  <c:v>173.23818019625335</c:v>
                </c:pt>
                <c:pt idx="663">
                  <c:v>170.29438001784121</c:v>
                </c:pt>
                <c:pt idx="664">
                  <c:v>171.98929527207849</c:v>
                </c:pt>
                <c:pt idx="665">
                  <c:v>172.7921498661909</c:v>
                </c:pt>
                <c:pt idx="666">
                  <c:v>172.078501338091</c:v>
                </c:pt>
                <c:pt idx="667">
                  <c:v>170.74041034790366</c:v>
                </c:pt>
                <c:pt idx="668">
                  <c:v>172.43532560214095</c:v>
                </c:pt>
                <c:pt idx="669">
                  <c:v>171.81088314005353</c:v>
                </c:pt>
                <c:pt idx="670">
                  <c:v>171.54326494201607</c:v>
                </c:pt>
                <c:pt idx="671">
                  <c:v>168.77787689562891</c:v>
                </c:pt>
                <c:pt idx="672">
                  <c:v>164.04995539696699</c:v>
                </c:pt>
                <c:pt idx="673">
                  <c:v>164.1391614629795</c:v>
                </c:pt>
                <c:pt idx="674">
                  <c:v>166.72613737734164</c:v>
                </c:pt>
                <c:pt idx="675">
                  <c:v>162.97948260481715</c:v>
                </c:pt>
                <c:pt idx="676">
                  <c:v>163.51471900089206</c:v>
                </c:pt>
                <c:pt idx="677">
                  <c:v>163.15789473684211</c:v>
                </c:pt>
                <c:pt idx="678">
                  <c:v>157.00267618198038</c:v>
                </c:pt>
                <c:pt idx="679">
                  <c:v>159.58965209634255</c:v>
                </c:pt>
                <c:pt idx="680">
                  <c:v>159.76806422836754</c:v>
                </c:pt>
                <c:pt idx="681">
                  <c:v>162.35504014272971</c:v>
                </c:pt>
                <c:pt idx="682">
                  <c:v>165.20963425512934</c:v>
                </c:pt>
                <c:pt idx="683">
                  <c:v>166.63693131132916</c:v>
                </c:pt>
                <c:pt idx="684">
                  <c:v>165.6556645851918</c:v>
                </c:pt>
                <c:pt idx="685">
                  <c:v>165.92328278322924</c:v>
                </c:pt>
                <c:pt idx="686">
                  <c:v>166.45851917930418</c:v>
                </c:pt>
                <c:pt idx="687">
                  <c:v>169.04549509366637</c:v>
                </c:pt>
                <c:pt idx="688">
                  <c:v>168.33184656556645</c:v>
                </c:pt>
                <c:pt idx="689">
                  <c:v>165.92328278322924</c:v>
                </c:pt>
                <c:pt idx="690">
                  <c:v>168.51025869759144</c:v>
                </c:pt>
                <c:pt idx="691">
                  <c:v>168.51025869759144</c:v>
                </c:pt>
                <c:pt idx="692">
                  <c:v>169.22390722569133</c:v>
                </c:pt>
                <c:pt idx="693">
                  <c:v>169.66993755575379</c:v>
                </c:pt>
                <c:pt idx="694">
                  <c:v>169.58073148974131</c:v>
                </c:pt>
                <c:pt idx="695">
                  <c:v>169.13470115967885</c:v>
                </c:pt>
                <c:pt idx="696">
                  <c:v>167.61819803746653</c:v>
                </c:pt>
                <c:pt idx="697">
                  <c:v>168.42105263157893</c:v>
                </c:pt>
                <c:pt idx="698">
                  <c:v>170.82961641391614</c:v>
                </c:pt>
                <c:pt idx="699">
                  <c:v>171.90008920606601</c:v>
                </c:pt>
                <c:pt idx="700">
                  <c:v>173.05976806422836</c:v>
                </c:pt>
                <c:pt idx="701">
                  <c:v>172.52453166815343</c:v>
                </c:pt>
                <c:pt idx="702">
                  <c:v>173.14897413024087</c:v>
                </c:pt>
                <c:pt idx="703">
                  <c:v>171.63247100802855</c:v>
                </c:pt>
                <c:pt idx="704">
                  <c:v>172.61373773416594</c:v>
                </c:pt>
                <c:pt idx="705">
                  <c:v>169.13470115967885</c:v>
                </c:pt>
                <c:pt idx="706">
                  <c:v>167.26137377341658</c:v>
                </c:pt>
                <c:pt idx="707">
                  <c:v>169.40231935771632</c:v>
                </c:pt>
                <c:pt idx="708">
                  <c:v>170.29438001784121</c:v>
                </c:pt>
                <c:pt idx="709">
                  <c:v>168.6886708296164</c:v>
                </c:pt>
                <c:pt idx="710">
                  <c:v>169.66993755575379</c:v>
                </c:pt>
                <c:pt idx="711">
                  <c:v>170.02676181980374</c:v>
                </c:pt>
                <c:pt idx="712">
                  <c:v>170.29438001784121</c:v>
                </c:pt>
                <c:pt idx="713">
                  <c:v>169.04549509366637</c:v>
                </c:pt>
                <c:pt idx="714">
                  <c:v>168.59946476360392</c:v>
                </c:pt>
                <c:pt idx="715">
                  <c:v>169.84834968777878</c:v>
                </c:pt>
                <c:pt idx="716">
                  <c:v>172.078501338091</c:v>
                </c:pt>
                <c:pt idx="717">
                  <c:v>174.48706512042818</c:v>
                </c:pt>
                <c:pt idx="718">
                  <c:v>175.55753791257806</c:v>
                </c:pt>
                <c:pt idx="719">
                  <c:v>175.73595004460302</c:v>
                </c:pt>
                <c:pt idx="720">
                  <c:v>171.72167707404105</c:v>
                </c:pt>
                <c:pt idx="721">
                  <c:v>169.93755575379126</c:v>
                </c:pt>
                <c:pt idx="722">
                  <c:v>168.86708296164139</c:v>
                </c:pt>
                <c:pt idx="723">
                  <c:v>170.38358608385371</c:v>
                </c:pt>
                <c:pt idx="724">
                  <c:v>166.54772524531668</c:v>
                </c:pt>
                <c:pt idx="725">
                  <c:v>165.03122212310438</c:v>
                </c:pt>
                <c:pt idx="726">
                  <c:v>166.99375557537911</c:v>
                </c:pt>
                <c:pt idx="727">
                  <c:v>169.22390722569133</c:v>
                </c:pt>
                <c:pt idx="728">
                  <c:v>169.66993755575379</c:v>
                </c:pt>
                <c:pt idx="729">
                  <c:v>169.84834968777878</c:v>
                </c:pt>
                <c:pt idx="730">
                  <c:v>170.82961641391614</c:v>
                </c:pt>
                <c:pt idx="731">
                  <c:v>170.82961641391614</c:v>
                </c:pt>
                <c:pt idx="732">
                  <c:v>171.54326494201607</c:v>
                </c:pt>
                <c:pt idx="733">
                  <c:v>171.63247100802855</c:v>
                </c:pt>
                <c:pt idx="734">
                  <c:v>171.18644067796612</c:v>
                </c:pt>
                <c:pt idx="735">
                  <c:v>170.56199821587867</c:v>
                </c:pt>
                <c:pt idx="736">
                  <c:v>171.00802854594113</c:v>
                </c:pt>
                <c:pt idx="737">
                  <c:v>171.18644067796612</c:v>
                </c:pt>
                <c:pt idx="738">
                  <c:v>171.81088314005353</c:v>
                </c:pt>
                <c:pt idx="739">
                  <c:v>169.84834968777878</c:v>
                </c:pt>
                <c:pt idx="740">
                  <c:v>170.47279214986619</c:v>
                </c:pt>
                <c:pt idx="741">
                  <c:v>170.82961641391614</c:v>
                </c:pt>
                <c:pt idx="742">
                  <c:v>171.45405887600359</c:v>
                </c:pt>
                <c:pt idx="743">
                  <c:v>173.32738626226583</c:v>
                </c:pt>
                <c:pt idx="744">
                  <c:v>173.14897413024087</c:v>
                </c:pt>
                <c:pt idx="745">
                  <c:v>172.16770740410348</c:v>
                </c:pt>
                <c:pt idx="746">
                  <c:v>169.58073148974131</c:v>
                </c:pt>
                <c:pt idx="747">
                  <c:v>170.20517395182873</c:v>
                </c:pt>
                <c:pt idx="748">
                  <c:v>171.36485280999108</c:v>
                </c:pt>
                <c:pt idx="749">
                  <c:v>169.75914362176627</c:v>
                </c:pt>
                <c:pt idx="750">
                  <c:v>171.98929527207849</c:v>
                </c:pt>
                <c:pt idx="751">
                  <c:v>172.16770740410348</c:v>
                </c:pt>
                <c:pt idx="752">
                  <c:v>172.97056199821589</c:v>
                </c:pt>
                <c:pt idx="753">
                  <c:v>173.5950044603033</c:v>
                </c:pt>
                <c:pt idx="754">
                  <c:v>174.48706512042818</c:v>
                </c:pt>
                <c:pt idx="755">
                  <c:v>173.86262265834077</c:v>
                </c:pt>
                <c:pt idx="756">
                  <c:v>174.48706512042818</c:v>
                </c:pt>
                <c:pt idx="757">
                  <c:v>175.55753791257806</c:v>
                </c:pt>
                <c:pt idx="758">
                  <c:v>176.18198037466547</c:v>
                </c:pt>
                <c:pt idx="759">
                  <c:v>176.44959857270294</c:v>
                </c:pt>
                <c:pt idx="760">
                  <c:v>176.80642283675289</c:v>
                </c:pt>
                <c:pt idx="761">
                  <c:v>178.05530776092775</c:v>
                </c:pt>
                <c:pt idx="762">
                  <c:v>178.67975022301516</c:v>
                </c:pt>
                <c:pt idx="763">
                  <c:v>178.50133809099017</c:v>
                </c:pt>
                <c:pt idx="764">
                  <c:v>178.41213202497769</c:v>
                </c:pt>
                <c:pt idx="765">
                  <c:v>178.14451382694023</c:v>
                </c:pt>
                <c:pt idx="766">
                  <c:v>177.96610169491524</c:v>
                </c:pt>
                <c:pt idx="767">
                  <c:v>176.27118644067795</c:v>
                </c:pt>
                <c:pt idx="768">
                  <c:v>177.16324710080283</c:v>
                </c:pt>
                <c:pt idx="769">
                  <c:v>178.14451382694023</c:v>
                </c:pt>
                <c:pt idx="770">
                  <c:v>179.57181088314005</c:v>
                </c:pt>
                <c:pt idx="771">
                  <c:v>178.59054415700268</c:v>
                </c:pt>
                <c:pt idx="772">
                  <c:v>178.59054415700268</c:v>
                </c:pt>
                <c:pt idx="773">
                  <c:v>177.96610169491524</c:v>
                </c:pt>
                <c:pt idx="774">
                  <c:v>177.52007136485281</c:v>
                </c:pt>
                <c:pt idx="775">
                  <c:v>177.60927743086529</c:v>
                </c:pt>
                <c:pt idx="776">
                  <c:v>177.16324710080283</c:v>
                </c:pt>
                <c:pt idx="777">
                  <c:v>177.4308652988403</c:v>
                </c:pt>
                <c:pt idx="778">
                  <c:v>177.69848349687777</c:v>
                </c:pt>
                <c:pt idx="779">
                  <c:v>178.67975022301516</c:v>
                </c:pt>
                <c:pt idx="780">
                  <c:v>179.39339875111509</c:v>
                </c:pt>
                <c:pt idx="781">
                  <c:v>180.90990187332739</c:v>
                </c:pt>
                <c:pt idx="782">
                  <c:v>180.82069580731491</c:v>
                </c:pt>
                <c:pt idx="783">
                  <c:v>179.66101694915255</c:v>
                </c:pt>
                <c:pt idx="784">
                  <c:v>178.41213202497769</c:v>
                </c:pt>
                <c:pt idx="785">
                  <c:v>178.41213202497769</c:v>
                </c:pt>
                <c:pt idx="786">
                  <c:v>177.60927743086529</c:v>
                </c:pt>
                <c:pt idx="787">
                  <c:v>178.67975022301516</c:v>
                </c:pt>
                <c:pt idx="788">
                  <c:v>179.12578055307762</c:v>
                </c:pt>
                <c:pt idx="789">
                  <c:v>179.48260481712757</c:v>
                </c:pt>
                <c:pt idx="790">
                  <c:v>179.2149866190901</c:v>
                </c:pt>
                <c:pt idx="791">
                  <c:v>177.34165923282782</c:v>
                </c:pt>
                <c:pt idx="792">
                  <c:v>178.50133809099017</c:v>
                </c:pt>
                <c:pt idx="793">
                  <c:v>179.12578055307762</c:v>
                </c:pt>
                <c:pt idx="794">
                  <c:v>179.92863514719002</c:v>
                </c:pt>
                <c:pt idx="795">
                  <c:v>180.28545941123997</c:v>
                </c:pt>
                <c:pt idx="796">
                  <c:v>179.75022301516503</c:v>
                </c:pt>
                <c:pt idx="797">
                  <c:v>179.92863514719002</c:v>
                </c:pt>
                <c:pt idx="798">
                  <c:v>180.0178412132025</c:v>
                </c:pt>
                <c:pt idx="799">
                  <c:v>180.55307760927744</c:v>
                </c:pt>
                <c:pt idx="800">
                  <c:v>178.67975022301516</c:v>
                </c:pt>
                <c:pt idx="801">
                  <c:v>176.89562890276537</c:v>
                </c:pt>
                <c:pt idx="802">
                  <c:v>177.69848349687777</c:v>
                </c:pt>
                <c:pt idx="803">
                  <c:v>176.89562890276537</c:v>
                </c:pt>
                <c:pt idx="804">
                  <c:v>178.23371989295271</c:v>
                </c:pt>
                <c:pt idx="805">
                  <c:v>173.86262265834077</c:v>
                </c:pt>
                <c:pt idx="806">
                  <c:v>176.98483496877788</c:v>
                </c:pt>
                <c:pt idx="807">
                  <c:v>176.98483496877788</c:v>
                </c:pt>
                <c:pt idx="808">
                  <c:v>177.25245316681534</c:v>
                </c:pt>
                <c:pt idx="809">
                  <c:v>178.50133809099017</c:v>
                </c:pt>
                <c:pt idx="810">
                  <c:v>179.30419268510258</c:v>
                </c:pt>
                <c:pt idx="811">
                  <c:v>178.94736842105263</c:v>
                </c:pt>
                <c:pt idx="812">
                  <c:v>180.99910793933986</c:v>
                </c:pt>
                <c:pt idx="813">
                  <c:v>182.24799286351472</c:v>
                </c:pt>
                <c:pt idx="814">
                  <c:v>184.121320249777</c:v>
                </c:pt>
                <c:pt idx="815">
                  <c:v>184.56735057983943</c:v>
                </c:pt>
                <c:pt idx="816">
                  <c:v>185.54861730597679</c:v>
                </c:pt>
                <c:pt idx="817">
                  <c:v>184.8349687778769</c:v>
                </c:pt>
                <c:pt idx="818">
                  <c:v>185.90544157002677</c:v>
                </c:pt>
                <c:pt idx="819">
                  <c:v>184.65655664585194</c:v>
                </c:pt>
                <c:pt idx="820">
                  <c:v>185.72702943800178</c:v>
                </c:pt>
                <c:pt idx="821">
                  <c:v>186.26226583407671</c:v>
                </c:pt>
                <c:pt idx="822">
                  <c:v>188.40321141837646</c:v>
                </c:pt>
                <c:pt idx="823">
                  <c:v>188.49241748438894</c:v>
                </c:pt>
                <c:pt idx="824">
                  <c:v>188.22479928635147</c:v>
                </c:pt>
                <c:pt idx="825">
                  <c:v>188.58162355040142</c:v>
                </c:pt>
                <c:pt idx="826">
                  <c:v>189.02765388046387</c:v>
                </c:pt>
                <c:pt idx="827">
                  <c:v>190.54415700267617</c:v>
                </c:pt>
                <c:pt idx="828">
                  <c:v>189.38447814451382</c:v>
                </c:pt>
                <c:pt idx="829">
                  <c:v>190.99018733273863</c:v>
                </c:pt>
                <c:pt idx="830">
                  <c:v>191.79304192685103</c:v>
                </c:pt>
                <c:pt idx="831">
                  <c:v>191.16859946476362</c:v>
                </c:pt>
                <c:pt idx="832">
                  <c:v>191.70383586083855</c:v>
                </c:pt>
                <c:pt idx="833">
                  <c:v>195.0936663693131</c:v>
                </c:pt>
                <c:pt idx="834">
                  <c:v>197.41302408563783</c:v>
                </c:pt>
                <c:pt idx="835">
                  <c:v>195.00446030330062</c:v>
                </c:pt>
                <c:pt idx="836">
                  <c:v>192.32827832292597</c:v>
                </c:pt>
                <c:pt idx="837">
                  <c:v>194.91525423728814</c:v>
                </c:pt>
                <c:pt idx="838">
                  <c:v>191.97145405887602</c:v>
                </c:pt>
                <c:pt idx="839">
                  <c:v>193.39875111507584</c:v>
                </c:pt>
                <c:pt idx="840">
                  <c:v>193.30954504906336</c:v>
                </c:pt>
                <c:pt idx="841">
                  <c:v>193.30954504906336</c:v>
                </c:pt>
                <c:pt idx="842">
                  <c:v>189.20606601248883</c:v>
                </c:pt>
                <c:pt idx="843">
                  <c:v>189.83050847457628</c:v>
                </c:pt>
                <c:pt idx="844">
                  <c:v>192.68510258697592</c:v>
                </c:pt>
                <c:pt idx="845">
                  <c:v>190.09812667261374</c:v>
                </c:pt>
                <c:pt idx="846">
                  <c:v>188.40321141837646</c:v>
                </c:pt>
                <c:pt idx="847">
                  <c:v>189.56289027653881</c:v>
                </c:pt>
                <c:pt idx="848">
                  <c:v>185.6378233719893</c:v>
                </c:pt>
                <c:pt idx="849">
                  <c:v>180.19625334522749</c:v>
                </c:pt>
                <c:pt idx="850">
                  <c:v>180.55307760927744</c:v>
                </c:pt>
                <c:pt idx="851">
                  <c:v>176.18198037466547</c:v>
                </c:pt>
                <c:pt idx="852">
                  <c:v>176.18198037466547</c:v>
                </c:pt>
                <c:pt idx="853">
                  <c:v>181.80196253345227</c:v>
                </c:pt>
                <c:pt idx="854">
                  <c:v>180.28545941123997</c:v>
                </c:pt>
                <c:pt idx="855">
                  <c:v>185.90544157002677</c:v>
                </c:pt>
                <c:pt idx="856">
                  <c:v>185.10258697591436</c:v>
                </c:pt>
                <c:pt idx="857">
                  <c:v>187.33273862622659</c:v>
                </c:pt>
                <c:pt idx="858">
                  <c:v>189.29527207850134</c:v>
                </c:pt>
                <c:pt idx="859">
                  <c:v>189.56289027653881</c:v>
                </c:pt>
                <c:pt idx="860">
                  <c:v>191.16859946476362</c:v>
                </c:pt>
                <c:pt idx="861">
                  <c:v>192.32827832292597</c:v>
                </c:pt>
                <c:pt idx="862">
                  <c:v>199.46476360392506</c:v>
                </c:pt>
                <c:pt idx="863">
                  <c:v>203.03300624442466</c:v>
                </c:pt>
                <c:pt idx="864">
                  <c:v>205.44157002676181</c:v>
                </c:pt>
                <c:pt idx="865">
                  <c:v>206.24442462087421</c:v>
                </c:pt>
                <c:pt idx="866">
                  <c:v>209.7234611953613</c:v>
                </c:pt>
                <c:pt idx="867">
                  <c:v>207.1364852809991</c:v>
                </c:pt>
                <c:pt idx="868">
                  <c:v>210.08028545941121</c:v>
                </c:pt>
                <c:pt idx="869">
                  <c:v>210.08028545941121</c:v>
                </c:pt>
                <c:pt idx="870">
                  <c:v>210.61552185548615</c:v>
                </c:pt>
                <c:pt idx="871">
                  <c:v>211.23996431757362</c:v>
                </c:pt>
                <c:pt idx="872">
                  <c:v>210.08028545941121</c:v>
                </c:pt>
                <c:pt idx="873">
                  <c:v>213.02408563782339</c:v>
                </c:pt>
                <c:pt idx="874">
                  <c:v>214.98661909009812</c:v>
                </c:pt>
                <c:pt idx="875">
                  <c:v>217.12756467439783</c:v>
                </c:pt>
                <c:pt idx="876">
                  <c:v>216.94915254237287</c:v>
                </c:pt>
                <c:pt idx="877">
                  <c:v>218.10883140053522</c:v>
                </c:pt>
                <c:pt idx="878">
                  <c:v>218.64406779661016</c:v>
                </c:pt>
                <c:pt idx="879">
                  <c:v>218.10883140053522</c:v>
                </c:pt>
                <c:pt idx="880">
                  <c:v>219.62533452274755</c:v>
                </c:pt>
                <c:pt idx="881">
                  <c:v>219.44692239072259</c:v>
                </c:pt>
                <c:pt idx="882">
                  <c:v>217.84121320249778</c:v>
                </c:pt>
                <c:pt idx="883">
                  <c:v>220.60660124888494</c:v>
                </c:pt>
                <c:pt idx="884">
                  <c:v>222.83675289919717</c:v>
                </c:pt>
                <c:pt idx="885">
                  <c:v>222.74754683318469</c:v>
                </c:pt>
                <c:pt idx="886">
                  <c:v>225.69134701159678</c:v>
                </c:pt>
                <c:pt idx="887">
                  <c:v>221.14183764495988</c:v>
                </c:pt>
                <c:pt idx="888">
                  <c:v>219.62533452274755</c:v>
                </c:pt>
                <c:pt idx="889">
                  <c:v>215.1650312221231</c:v>
                </c:pt>
                <c:pt idx="890">
                  <c:v>216.05709188224799</c:v>
                </c:pt>
                <c:pt idx="891">
                  <c:v>213.02408563782339</c:v>
                </c:pt>
                <c:pt idx="892">
                  <c:v>209.27743086529884</c:v>
                </c:pt>
                <c:pt idx="893">
                  <c:v>207.49330954504907</c:v>
                </c:pt>
                <c:pt idx="894">
                  <c:v>213.64852809991081</c:v>
                </c:pt>
                <c:pt idx="895">
                  <c:v>221.4986619090098</c:v>
                </c:pt>
                <c:pt idx="896">
                  <c:v>221.14183764495988</c:v>
                </c:pt>
                <c:pt idx="897">
                  <c:v>224.44246208742194</c:v>
                </c:pt>
                <c:pt idx="898">
                  <c:v>223.99643175735952</c:v>
                </c:pt>
                <c:pt idx="899">
                  <c:v>224.35325602140946</c:v>
                </c:pt>
                <c:pt idx="900">
                  <c:v>224.62087421944693</c:v>
                </c:pt>
                <c:pt idx="901">
                  <c:v>223.72881355932202</c:v>
                </c:pt>
                <c:pt idx="902">
                  <c:v>221.0526315789474</c:v>
                </c:pt>
                <c:pt idx="903">
                  <c:v>214.89741302408564</c:v>
                </c:pt>
                <c:pt idx="904">
                  <c:v>213.20249776984835</c:v>
                </c:pt>
                <c:pt idx="905">
                  <c:v>218.28724353256018</c:v>
                </c:pt>
                <c:pt idx="906">
                  <c:v>219.62533452274755</c:v>
                </c:pt>
                <c:pt idx="907">
                  <c:v>218.55486173059768</c:v>
                </c:pt>
                <c:pt idx="908">
                  <c:v>213.64852809991081</c:v>
                </c:pt>
                <c:pt idx="909">
                  <c:v>213.91614629794825</c:v>
                </c:pt>
                <c:pt idx="910">
                  <c:v>209.18822479928636</c:v>
                </c:pt>
                <c:pt idx="911">
                  <c:v>211.06155218554861</c:v>
                </c:pt>
                <c:pt idx="912">
                  <c:v>213.55932203389833</c:v>
                </c:pt>
                <c:pt idx="913">
                  <c:v>213.11329170383587</c:v>
                </c:pt>
                <c:pt idx="914">
                  <c:v>214.89741302408564</c:v>
                </c:pt>
                <c:pt idx="915">
                  <c:v>217.21677074041037</c:v>
                </c:pt>
                <c:pt idx="916">
                  <c:v>214.09455842997323</c:v>
                </c:pt>
                <c:pt idx="917">
                  <c:v>217.39518287243533</c:v>
                </c:pt>
                <c:pt idx="918">
                  <c:v>216.1462979482605</c:v>
                </c:pt>
                <c:pt idx="919">
                  <c:v>210.52631578947367</c:v>
                </c:pt>
                <c:pt idx="920">
                  <c:v>212.48884924174845</c:v>
                </c:pt>
                <c:pt idx="921">
                  <c:v>209.90187332738626</c:v>
                </c:pt>
                <c:pt idx="922">
                  <c:v>210.25869759143623</c:v>
                </c:pt>
                <c:pt idx="923">
                  <c:v>214.62979482604817</c:v>
                </c:pt>
                <c:pt idx="924">
                  <c:v>212.57805530776093</c:v>
                </c:pt>
                <c:pt idx="925">
                  <c:v>215.25423728813558</c:v>
                </c:pt>
                <c:pt idx="926">
                  <c:v>217.39518287243533</c:v>
                </c:pt>
                <c:pt idx="927">
                  <c:v>217.12756467439783</c:v>
                </c:pt>
                <c:pt idx="928">
                  <c:v>221.58786797502233</c:v>
                </c:pt>
                <c:pt idx="929">
                  <c:v>221.0526315789474</c:v>
                </c:pt>
                <c:pt idx="930">
                  <c:v>221.76628010704729</c:v>
                </c:pt>
                <c:pt idx="931">
                  <c:v>221.40945584299732</c:v>
                </c:pt>
                <c:pt idx="932">
                  <c:v>222.47992863514719</c:v>
                </c:pt>
                <c:pt idx="933">
                  <c:v>222.47992863514719</c:v>
                </c:pt>
                <c:pt idx="934">
                  <c:v>222.92595896520965</c:v>
                </c:pt>
                <c:pt idx="935">
                  <c:v>224.17484388938448</c:v>
                </c:pt>
                <c:pt idx="936">
                  <c:v>224.26404995539696</c:v>
                </c:pt>
                <c:pt idx="937">
                  <c:v>224.17484388938448</c:v>
                </c:pt>
                <c:pt idx="938">
                  <c:v>224.8884924174844</c:v>
                </c:pt>
                <c:pt idx="939">
                  <c:v>224.79928635147189</c:v>
                </c:pt>
                <c:pt idx="940">
                  <c:v>225.42372881355934</c:v>
                </c:pt>
                <c:pt idx="941">
                  <c:v>226.13737734165923</c:v>
                </c:pt>
                <c:pt idx="942">
                  <c:v>225.24531668153435</c:v>
                </c:pt>
                <c:pt idx="943">
                  <c:v>224.79928635147189</c:v>
                </c:pt>
                <c:pt idx="944">
                  <c:v>225.42372881355934</c:v>
                </c:pt>
                <c:pt idx="945">
                  <c:v>223.99643175735952</c:v>
                </c:pt>
                <c:pt idx="946">
                  <c:v>225.15611061552187</c:v>
                </c:pt>
                <c:pt idx="947">
                  <c:v>222.74754683318469</c:v>
                </c:pt>
                <c:pt idx="948">
                  <c:v>222.39072256913471</c:v>
                </c:pt>
                <c:pt idx="949">
                  <c:v>224.35325602140946</c:v>
                </c:pt>
                <c:pt idx="950">
                  <c:v>222.92595896520965</c:v>
                </c:pt>
                <c:pt idx="951">
                  <c:v>224.53166815343445</c:v>
                </c:pt>
                <c:pt idx="952">
                  <c:v>224.8884924174844</c:v>
                </c:pt>
                <c:pt idx="953">
                  <c:v>226.04817127564675</c:v>
                </c:pt>
                <c:pt idx="954">
                  <c:v>225.86975914362176</c:v>
                </c:pt>
                <c:pt idx="955">
                  <c:v>225.51293487957182</c:v>
                </c:pt>
                <c:pt idx="956">
                  <c:v>224.53166815343445</c:v>
                </c:pt>
                <c:pt idx="957">
                  <c:v>223.19357716324708</c:v>
                </c:pt>
                <c:pt idx="958">
                  <c:v>218.73327386262264</c:v>
                </c:pt>
                <c:pt idx="959">
                  <c:v>219.09009812667261</c:v>
                </c:pt>
                <c:pt idx="960">
                  <c:v>219.53612845673507</c:v>
                </c:pt>
                <c:pt idx="961">
                  <c:v>222.65834076717215</c:v>
                </c:pt>
                <c:pt idx="962">
                  <c:v>219.98215878679753</c:v>
                </c:pt>
                <c:pt idx="963">
                  <c:v>219.62533452274755</c:v>
                </c:pt>
                <c:pt idx="964">
                  <c:v>220.24977698483497</c:v>
                </c:pt>
                <c:pt idx="965">
                  <c:v>218.01962533452274</c:v>
                </c:pt>
                <c:pt idx="966">
                  <c:v>221.58786797502233</c:v>
                </c:pt>
                <c:pt idx="967">
                  <c:v>221.32024977698484</c:v>
                </c:pt>
                <c:pt idx="968">
                  <c:v>222.65834076717215</c:v>
                </c:pt>
                <c:pt idx="969">
                  <c:v>224.26404995539696</c:v>
                </c:pt>
                <c:pt idx="970">
                  <c:v>224.97769848349688</c:v>
                </c:pt>
                <c:pt idx="971">
                  <c:v>223.46119536128458</c:v>
                </c:pt>
                <c:pt idx="972">
                  <c:v>223.1043710972346</c:v>
                </c:pt>
                <c:pt idx="973">
                  <c:v>223.99643175735952</c:v>
                </c:pt>
                <c:pt idx="974">
                  <c:v>222.83675289919717</c:v>
                </c:pt>
                <c:pt idx="975">
                  <c:v>221.23104371097236</c:v>
                </c:pt>
                <c:pt idx="976">
                  <c:v>223.81801962533453</c:v>
                </c:pt>
                <c:pt idx="977">
                  <c:v>223.3719892952721</c:v>
                </c:pt>
                <c:pt idx="978">
                  <c:v>224.62087421944693</c:v>
                </c:pt>
                <c:pt idx="979">
                  <c:v>224.97769848349688</c:v>
                </c:pt>
                <c:pt idx="980">
                  <c:v>224.79928635147189</c:v>
                </c:pt>
                <c:pt idx="981">
                  <c:v>223.81801962533453</c:v>
                </c:pt>
                <c:pt idx="982">
                  <c:v>222.30151650312223</c:v>
                </c:pt>
                <c:pt idx="983">
                  <c:v>222.83675289919717</c:v>
                </c:pt>
                <c:pt idx="984">
                  <c:v>221.58786797502233</c:v>
                </c:pt>
                <c:pt idx="985">
                  <c:v>223.72881355932202</c:v>
                </c:pt>
                <c:pt idx="986">
                  <c:v>225.95896520963427</c:v>
                </c:pt>
                <c:pt idx="987">
                  <c:v>225.69134701159678</c:v>
                </c:pt>
                <c:pt idx="988">
                  <c:v>225.15611061552187</c:v>
                </c:pt>
                <c:pt idx="989">
                  <c:v>223.3719892952721</c:v>
                </c:pt>
                <c:pt idx="990">
                  <c:v>225.95896520963427</c:v>
                </c:pt>
                <c:pt idx="991">
                  <c:v>226.58340767172169</c:v>
                </c:pt>
                <c:pt idx="992">
                  <c:v>227.921498661909</c:v>
                </c:pt>
                <c:pt idx="993">
                  <c:v>229.52720785013381</c:v>
                </c:pt>
                <c:pt idx="994">
                  <c:v>229.17038358608383</c:v>
                </c:pt>
                <c:pt idx="995">
                  <c:v>230.33006244424624</c:v>
                </c:pt>
                <c:pt idx="996">
                  <c:v>230.86529884032112</c:v>
                </c:pt>
                <c:pt idx="997">
                  <c:v>231.04371097234613</c:v>
                </c:pt>
                <c:pt idx="998">
                  <c:v>231.48974130240859</c:v>
                </c:pt>
                <c:pt idx="999">
                  <c:v>234.61195361284567</c:v>
                </c:pt>
                <c:pt idx="1000">
                  <c:v>235.1471900089206</c:v>
                </c:pt>
                <c:pt idx="1001">
                  <c:v>234.79036574487066</c:v>
                </c:pt>
                <c:pt idx="1002">
                  <c:v>234.96877787689562</c:v>
                </c:pt>
                <c:pt idx="1003">
                  <c:v>233.5414808206958</c:v>
                </c:pt>
                <c:pt idx="1004">
                  <c:v>235.05798394290812</c:v>
                </c:pt>
                <c:pt idx="1005">
                  <c:v>233.89830508474577</c:v>
                </c:pt>
                <c:pt idx="1006">
                  <c:v>235.1471900089206</c:v>
                </c:pt>
                <c:pt idx="1007">
                  <c:v>231.48974130240859</c:v>
                </c:pt>
                <c:pt idx="1008">
                  <c:v>229.08117752007135</c:v>
                </c:pt>
                <c:pt idx="1009">
                  <c:v>232.29259589652096</c:v>
                </c:pt>
                <c:pt idx="1010">
                  <c:v>232.64942016057094</c:v>
                </c:pt>
                <c:pt idx="1011">
                  <c:v>230.59768064228368</c:v>
                </c:pt>
                <c:pt idx="1012">
                  <c:v>229.70561998215877</c:v>
                </c:pt>
                <c:pt idx="1013">
                  <c:v>231.75735950044603</c:v>
                </c:pt>
                <c:pt idx="1014">
                  <c:v>230.15165031222122</c:v>
                </c:pt>
                <c:pt idx="1015">
                  <c:v>233.27386262265836</c:v>
                </c:pt>
                <c:pt idx="1016">
                  <c:v>231.40053523639605</c:v>
                </c:pt>
                <c:pt idx="1017">
                  <c:v>233.80909901873329</c:v>
                </c:pt>
                <c:pt idx="1018">
                  <c:v>234.61195361284567</c:v>
                </c:pt>
                <c:pt idx="1019">
                  <c:v>232.8278322925959</c:v>
                </c:pt>
                <c:pt idx="1020">
                  <c:v>231.66815343443355</c:v>
                </c:pt>
                <c:pt idx="1021">
                  <c:v>227.29705619982158</c:v>
                </c:pt>
                <c:pt idx="1022">
                  <c:v>225.6021409455843</c:v>
                </c:pt>
                <c:pt idx="1023">
                  <c:v>226.49420160570918</c:v>
                </c:pt>
                <c:pt idx="1024">
                  <c:v>228.99197145405887</c:v>
                </c:pt>
                <c:pt idx="1025">
                  <c:v>228.01070472792148</c:v>
                </c:pt>
                <c:pt idx="1026">
                  <c:v>224.53166815343445</c:v>
                </c:pt>
                <c:pt idx="1027">
                  <c:v>227.56467439785902</c:v>
                </c:pt>
                <c:pt idx="1028">
                  <c:v>224.44246208742194</c:v>
                </c:pt>
                <c:pt idx="1029">
                  <c:v>223.90722569134704</c:v>
                </c:pt>
                <c:pt idx="1030">
                  <c:v>226.49420160570918</c:v>
                </c:pt>
                <c:pt idx="1031">
                  <c:v>227.47546833184654</c:v>
                </c:pt>
                <c:pt idx="1032">
                  <c:v>231.13291703835861</c:v>
                </c:pt>
                <c:pt idx="1033">
                  <c:v>232.114183764496</c:v>
                </c:pt>
                <c:pt idx="1034">
                  <c:v>233.71989295272078</c:v>
                </c:pt>
                <c:pt idx="1035">
                  <c:v>234.43354148082071</c:v>
                </c:pt>
                <c:pt idx="1036">
                  <c:v>236.30686886708295</c:v>
                </c:pt>
                <c:pt idx="1037">
                  <c:v>233.36306868867084</c:v>
                </c:pt>
                <c:pt idx="1038">
                  <c:v>234.3443354148082</c:v>
                </c:pt>
                <c:pt idx="1039">
                  <c:v>232.91703835860838</c:v>
                </c:pt>
                <c:pt idx="1040">
                  <c:v>229.97323818019626</c:v>
                </c:pt>
                <c:pt idx="1041">
                  <c:v>229.43800178412133</c:v>
                </c:pt>
                <c:pt idx="1042">
                  <c:v>230.5084745762712</c:v>
                </c:pt>
                <c:pt idx="1043">
                  <c:v>233.27386262265836</c:v>
                </c:pt>
                <c:pt idx="1044">
                  <c:v>233.27386262265836</c:v>
                </c:pt>
                <c:pt idx="1045">
                  <c:v>232.29259589652096</c:v>
                </c:pt>
                <c:pt idx="1046">
                  <c:v>231.84656556645851</c:v>
                </c:pt>
                <c:pt idx="1047">
                  <c:v>231.84656556645851</c:v>
                </c:pt>
                <c:pt idx="1048">
                  <c:v>233.27386262265836</c:v>
                </c:pt>
                <c:pt idx="1049">
                  <c:v>232.56021409455846</c:v>
                </c:pt>
                <c:pt idx="1050">
                  <c:v>231.40053523639605</c:v>
                </c:pt>
                <c:pt idx="1051">
                  <c:v>233.5414808206958</c:v>
                </c:pt>
                <c:pt idx="1052">
                  <c:v>231.31132917038357</c:v>
                </c:pt>
                <c:pt idx="1053">
                  <c:v>232.64942016057094</c:v>
                </c:pt>
                <c:pt idx="1054">
                  <c:v>231.93577163247099</c:v>
                </c:pt>
                <c:pt idx="1055">
                  <c:v>232.47100802854592</c:v>
                </c:pt>
                <c:pt idx="1056">
                  <c:v>233.98751115075825</c:v>
                </c:pt>
                <c:pt idx="1057">
                  <c:v>232.20338983050848</c:v>
                </c:pt>
                <c:pt idx="1058">
                  <c:v>230.33006244424624</c:v>
                </c:pt>
                <c:pt idx="1059">
                  <c:v>221.76628010704729</c:v>
                </c:pt>
                <c:pt idx="1060">
                  <c:v>208.92060660124886</c:v>
                </c:pt>
                <c:pt idx="1061">
                  <c:v>202.76538804638716</c:v>
                </c:pt>
                <c:pt idx="1062">
                  <c:v>208.20695807314897</c:v>
                </c:pt>
                <c:pt idx="1063">
                  <c:v>209.63425512934882</c:v>
                </c:pt>
                <c:pt idx="1064">
                  <c:v>215.70026761819804</c:v>
                </c:pt>
                <c:pt idx="1065">
                  <c:v>213.91614629794825</c:v>
                </c:pt>
                <c:pt idx="1066">
                  <c:v>208.83140053523638</c:v>
                </c:pt>
                <c:pt idx="1067">
                  <c:v>208.47457627118646</c:v>
                </c:pt>
                <c:pt idx="1068">
                  <c:v>210.25869759143623</c:v>
                </c:pt>
                <c:pt idx="1069">
                  <c:v>207.67172167707403</c:v>
                </c:pt>
                <c:pt idx="1070">
                  <c:v>207.85013380909899</c:v>
                </c:pt>
                <c:pt idx="1071">
                  <c:v>207.1364852809991</c:v>
                </c:pt>
                <c:pt idx="1072">
                  <c:v>214.09455842997323</c:v>
                </c:pt>
                <c:pt idx="1073">
                  <c:v>210.88314005352365</c:v>
                </c:pt>
                <c:pt idx="1074">
                  <c:v>212.042818911686</c:v>
                </c:pt>
                <c:pt idx="1075">
                  <c:v>211.77520071364856</c:v>
                </c:pt>
                <c:pt idx="1076">
                  <c:v>210.52631578947367</c:v>
                </c:pt>
                <c:pt idx="1077">
                  <c:v>212.13202497769848</c:v>
                </c:pt>
                <c:pt idx="1078">
                  <c:v>215.43264942016057</c:v>
                </c:pt>
                <c:pt idx="1079">
                  <c:v>212.48884924174845</c:v>
                </c:pt>
                <c:pt idx="1080">
                  <c:v>206.95807314897414</c:v>
                </c:pt>
                <c:pt idx="1081">
                  <c:v>208.29616413916145</c:v>
                </c:pt>
                <c:pt idx="1082">
                  <c:v>207.1364852809991</c:v>
                </c:pt>
                <c:pt idx="1083">
                  <c:v>200</c:v>
                </c:pt>
                <c:pt idx="1084">
                  <c:v>202.94380017841212</c:v>
                </c:pt>
                <c:pt idx="1085">
                  <c:v>207.67172167707403</c:v>
                </c:pt>
                <c:pt idx="1086">
                  <c:v>206.51204281891168</c:v>
                </c:pt>
                <c:pt idx="1087">
                  <c:v>209.4558429973238</c:v>
                </c:pt>
                <c:pt idx="1088">
                  <c:v>212.48884924174845</c:v>
                </c:pt>
                <c:pt idx="1089">
                  <c:v>211.50758251561106</c:v>
                </c:pt>
                <c:pt idx="1090">
                  <c:v>212.22123104371096</c:v>
                </c:pt>
                <c:pt idx="1091">
                  <c:v>215.70026761819804</c:v>
                </c:pt>
                <c:pt idx="1092">
                  <c:v>215.52185548617305</c:v>
                </c:pt>
                <c:pt idx="1093">
                  <c:v>213.47011596788582</c:v>
                </c:pt>
                <c:pt idx="1094">
                  <c:v>212.66726137377341</c:v>
                </c:pt>
                <c:pt idx="1095">
                  <c:v>215.25423728813558</c:v>
                </c:pt>
                <c:pt idx="1096">
                  <c:v>215.61106155218556</c:v>
                </c:pt>
                <c:pt idx="1097">
                  <c:v>216.05709188224799</c:v>
                </c:pt>
                <c:pt idx="1098">
                  <c:v>217.75200713648525</c:v>
                </c:pt>
                <c:pt idx="1099">
                  <c:v>215.96788581623548</c:v>
                </c:pt>
                <c:pt idx="1100">
                  <c:v>221.76628010704729</c:v>
                </c:pt>
                <c:pt idx="1101">
                  <c:v>223.01516503122212</c:v>
                </c:pt>
                <c:pt idx="1102">
                  <c:v>221.94469223907225</c:v>
                </c:pt>
                <c:pt idx="1103">
                  <c:v>222.65834076717215</c:v>
                </c:pt>
                <c:pt idx="1104">
                  <c:v>224.53166815343445</c:v>
                </c:pt>
                <c:pt idx="1105">
                  <c:v>227.29705619982158</c:v>
                </c:pt>
                <c:pt idx="1106">
                  <c:v>222.83675289919717</c:v>
                </c:pt>
                <c:pt idx="1107">
                  <c:v>228.18911685994649</c:v>
                </c:pt>
                <c:pt idx="1108">
                  <c:v>228.09991079393396</c:v>
                </c:pt>
                <c:pt idx="1109">
                  <c:v>228.27832292595897</c:v>
                </c:pt>
                <c:pt idx="1110">
                  <c:v>231.22212310437109</c:v>
                </c:pt>
                <c:pt idx="1111">
                  <c:v>229.61641391614629</c:v>
                </c:pt>
                <c:pt idx="1112">
                  <c:v>228.72435325602143</c:v>
                </c:pt>
                <c:pt idx="1113">
                  <c:v>228.36752899197145</c:v>
                </c:pt>
                <c:pt idx="1114">
                  <c:v>224.79928635147189</c:v>
                </c:pt>
                <c:pt idx="1115">
                  <c:v>220.87421944692238</c:v>
                </c:pt>
                <c:pt idx="1116">
                  <c:v>226.49420160570918</c:v>
                </c:pt>
                <c:pt idx="1117">
                  <c:v>225.69134701159678</c:v>
                </c:pt>
                <c:pt idx="1118">
                  <c:v>229.88403211418378</c:v>
                </c:pt>
                <c:pt idx="1119">
                  <c:v>228.54594112399641</c:v>
                </c:pt>
                <c:pt idx="1120">
                  <c:v>228.90276538804639</c:v>
                </c:pt>
                <c:pt idx="1121">
                  <c:v>229.17038358608383</c:v>
                </c:pt>
                <c:pt idx="1122">
                  <c:v>229.61641391614629</c:v>
                </c:pt>
                <c:pt idx="1123">
                  <c:v>229.70561998215877</c:v>
                </c:pt>
                <c:pt idx="1124">
                  <c:v>229.17038358608383</c:v>
                </c:pt>
                <c:pt idx="1125">
                  <c:v>229.7948260481713</c:v>
                </c:pt>
                <c:pt idx="1126">
                  <c:v>230.95450490633365</c:v>
                </c:pt>
                <c:pt idx="1127">
                  <c:v>230.5084745762712</c:v>
                </c:pt>
                <c:pt idx="1128">
                  <c:v>228.63514719000889</c:v>
                </c:pt>
                <c:pt idx="1129">
                  <c:v>229.7948260481713</c:v>
                </c:pt>
                <c:pt idx="1130">
                  <c:v>228.90276538804639</c:v>
                </c:pt>
                <c:pt idx="1131">
                  <c:v>227.38626226583406</c:v>
                </c:pt>
                <c:pt idx="1132">
                  <c:v>226.58340767172169</c:v>
                </c:pt>
                <c:pt idx="1133">
                  <c:v>224.71008028545941</c:v>
                </c:pt>
                <c:pt idx="1134">
                  <c:v>220.16057091882249</c:v>
                </c:pt>
                <c:pt idx="1135">
                  <c:v>218.91168599464766</c:v>
                </c:pt>
                <c:pt idx="1136">
                  <c:v>223.3719892952721</c:v>
                </c:pt>
                <c:pt idx="1137">
                  <c:v>226.4049955396967</c:v>
                </c:pt>
                <c:pt idx="1138">
                  <c:v>220.51739518287246</c:v>
                </c:pt>
                <c:pt idx="1139">
                  <c:v>218.1980374665477</c:v>
                </c:pt>
                <c:pt idx="1140">
                  <c:v>219.26851025869757</c:v>
                </c:pt>
                <c:pt idx="1141">
                  <c:v>221.32024977698484</c:v>
                </c:pt>
                <c:pt idx="1142">
                  <c:v>219.98215878679753</c:v>
                </c:pt>
                <c:pt idx="1143">
                  <c:v>221.85548617305977</c:v>
                </c:pt>
                <c:pt idx="1144">
                  <c:v>220.87421944692238</c:v>
                </c:pt>
                <c:pt idx="1145">
                  <c:v>222.30151650312223</c:v>
                </c:pt>
                <c:pt idx="1146">
                  <c:v>219.17930419268509</c:v>
                </c:pt>
                <c:pt idx="1147">
                  <c:v>215.34344335414806</c:v>
                </c:pt>
                <c:pt idx="1148">
                  <c:v>211.68599464763602</c:v>
                </c:pt>
                <c:pt idx="1149">
                  <c:v>207.04727921498662</c:v>
                </c:pt>
                <c:pt idx="1150">
                  <c:v>207.04727921498662</c:v>
                </c:pt>
                <c:pt idx="1151">
                  <c:v>201.07047279214987</c:v>
                </c:pt>
                <c:pt idx="1152">
                  <c:v>205.6199821587868</c:v>
                </c:pt>
                <c:pt idx="1153">
                  <c:v>199.46476360392506</c:v>
                </c:pt>
                <c:pt idx="1154">
                  <c:v>201.24888492417483</c:v>
                </c:pt>
                <c:pt idx="1155">
                  <c:v>197.94826048171274</c:v>
                </c:pt>
                <c:pt idx="1156">
                  <c:v>202.23015165031222</c:v>
                </c:pt>
                <c:pt idx="1157">
                  <c:v>193.48795718108832</c:v>
                </c:pt>
                <c:pt idx="1158">
                  <c:v>193.48795718108832</c:v>
                </c:pt>
                <c:pt idx="1159">
                  <c:v>198.84032114183765</c:v>
                </c:pt>
                <c:pt idx="1160">
                  <c:v>201.51650312221233</c:v>
                </c:pt>
                <c:pt idx="1161">
                  <c:v>197.6806422836753</c:v>
                </c:pt>
                <c:pt idx="1162">
                  <c:v>200.53523639607494</c:v>
                </c:pt>
                <c:pt idx="1163">
                  <c:v>200.17841213202496</c:v>
                </c:pt>
                <c:pt idx="1164">
                  <c:v>205.08474576271186</c:v>
                </c:pt>
                <c:pt idx="1165">
                  <c:v>209.54504906333628</c:v>
                </c:pt>
                <c:pt idx="1166">
                  <c:v>207.40410347903659</c:v>
                </c:pt>
                <c:pt idx="1167">
                  <c:v>202.67618198037468</c:v>
                </c:pt>
                <c:pt idx="1168">
                  <c:v>202.85459411239964</c:v>
                </c:pt>
                <c:pt idx="1169">
                  <c:v>200</c:v>
                </c:pt>
                <c:pt idx="1170">
                  <c:v>198.39429081177519</c:v>
                </c:pt>
                <c:pt idx="1171">
                  <c:v>189.74130240856377</c:v>
                </c:pt>
                <c:pt idx="1172">
                  <c:v>188.58162355040142</c:v>
                </c:pt>
                <c:pt idx="1173">
                  <c:v>183.94290811775201</c:v>
                </c:pt>
                <c:pt idx="1174">
                  <c:v>192.0606601248885</c:v>
                </c:pt>
                <c:pt idx="1175">
                  <c:v>194.3800178412132</c:v>
                </c:pt>
                <c:pt idx="1176">
                  <c:v>191.88224799286351</c:v>
                </c:pt>
                <c:pt idx="1177">
                  <c:v>196.25334522747545</c:v>
                </c:pt>
                <c:pt idx="1178">
                  <c:v>194.29081177520072</c:v>
                </c:pt>
                <c:pt idx="1179">
                  <c:v>194.91525423728814</c:v>
                </c:pt>
                <c:pt idx="1180">
                  <c:v>194.29081177520072</c:v>
                </c:pt>
                <c:pt idx="1181">
                  <c:v>191.70383586083855</c:v>
                </c:pt>
                <c:pt idx="1182">
                  <c:v>194.73684210526315</c:v>
                </c:pt>
                <c:pt idx="1183">
                  <c:v>196.16413916146297</c:v>
                </c:pt>
                <c:pt idx="1184">
                  <c:v>195.36128456735057</c:v>
                </c:pt>
                <c:pt idx="1185">
                  <c:v>194.11239964317573</c:v>
                </c:pt>
                <c:pt idx="1186">
                  <c:v>201.87332738626225</c:v>
                </c:pt>
                <c:pt idx="1187">
                  <c:v>202.94380017841212</c:v>
                </c:pt>
                <c:pt idx="1188">
                  <c:v>202.49776984834972</c:v>
                </c:pt>
                <c:pt idx="1189">
                  <c:v>202.67618198037468</c:v>
                </c:pt>
                <c:pt idx="1190">
                  <c:v>201.15967885816235</c:v>
                </c:pt>
                <c:pt idx="1191">
                  <c:v>199.73238180196253</c:v>
                </c:pt>
                <c:pt idx="1192">
                  <c:v>202.23015165031222</c:v>
                </c:pt>
                <c:pt idx="1193">
                  <c:v>202.85459411239964</c:v>
                </c:pt>
                <c:pt idx="1194">
                  <c:v>205.53077609277432</c:v>
                </c:pt>
                <c:pt idx="1195">
                  <c:v>204.37109723461197</c:v>
                </c:pt>
                <c:pt idx="1196">
                  <c:v>204.72792149866191</c:v>
                </c:pt>
                <c:pt idx="1197">
                  <c:v>202.94380017841212</c:v>
                </c:pt>
                <c:pt idx="1198">
                  <c:v>203.21141837644961</c:v>
                </c:pt>
                <c:pt idx="1199">
                  <c:v>204.1034790365745</c:v>
                </c:pt>
                <c:pt idx="1200">
                  <c:v>204.72792149866191</c:v>
                </c:pt>
                <c:pt idx="1201">
                  <c:v>204.01427297056199</c:v>
                </c:pt>
                <c:pt idx="1202">
                  <c:v>205.44157002676181</c:v>
                </c:pt>
                <c:pt idx="1203">
                  <c:v>206.24442462087421</c:v>
                </c:pt>
                <c:pt idx="1204">
                  <c:v>206.33363068688672</c:v>
                </c:pt>
                <c:pt idx="1205">
                  <c:v>205.6199821587868</c:v>
                </c:pt>
                <c:pt idx="1206">
                  <c:v>205.70918822479928</c:v>
                </c:pt>
                <c:pt idx="1207">
                  <c:v>205.08474576271186</c:v>
                </c:pt>
                <c:pt idx="1208">
                  <c:v>205.70918822479928</c:v>
                </c:pt>
                <c:pt idx="1209">
                  <c:v>202.94380017841212</c:v>
                </c:pt>
                <c:pt idx="1210">
                  <c:v>201.60570918822481</c:v>
                </c:pt>
                <c:pt idx="1211">
                  <c:v>200.17841213202496</c:v>
                </c:pt>
                <c:pt idx="1212">
                  <c:v>198.48349687778767</c:v>
                </c:pt>
                <c:pt idx="1213">
                  <c:v>196.69937555753791</c:v>
                </c:pt>
                <c:pt idx="1214">
                  <c:v>197.76984834968778</c:v>
                </c:pt>
                <c:pt idx="1215">
                  <c:v>200.35682426404998</c:v>
                </c:pt>
                <c:pt idx="1216">
                  <c:v>202.76538804638716</c:v>
                </c:pt>
                <c:pt idx="1217">
                  <c:v>203.38983050847457</c:v>
                </c:pt>
                <c:pt idx="1218">
                  <c:v>198.84032114183765</c:v>
                </c:pt>
                <c:pt idx="1219">
                  <c:v>203.30062444246209</c:v>
                </c:pt>
                <c:pt idx="1220">
                  <c:v>203.56824264049956</c:v>
                </c:pt>
                <c:pt idx="1221">
                  <c:v>205.88760035682427</c:v>
                </c:pt>
                <c:pt idx="1222">
                  <c:v>205.53077609277432</c:v>
                </c:pt>
                <c:pt idx="1223">
                  <c:v>207.1364852809991</c:v>
                </c:pt>
                <c:pt idx="1224">
                  <c:v>206.69045495093664</c:v>
                </c:pt>
                <c:pt idx="1225">
                  <c:v>207.04727921498662</c:v>
                </c:pt>
                <c:pt idx="1226">
                  <c:v>202.3193577163247</c:v>
                </c:pt>
                <c:pt idx="1227">
                  <c:v>196.25334522747545</c:v>
                </c:pt>
                <c:pt idx="1228">
                  <c:v>195.62890276538803</c:v>
                </c:pt>
                <c:pt idx="1229">
                  <c:v>197.41302408563783</c:v>
                </c:pt>
                <c:pt idx="1230">
                  <c:v>200.26761819803744</c:v>
                </c:pt>
                <c:pt idx="1231">
                  <c:v>201.42729705619985</c:v>
                </c:pt>
                <c:pt idx="1232">
                  <c:v>200.62444246208742</c:v>
                </c:pt>
                <c:pt idx="1233">
                  <c:v>199.46476360392506</c:v>
                </c:pt>
                <c:pt idx="1234">
                  <c:v>198.66190900981266</c:v>
                </c:pt>
                <c:pt idx="1235">
                  <c:v>201.15967885816235</c:v>
                </c:pt>
                <c:pt idx="1236">
                  <c:v>199.64317573595005</c:v>
                </c:pt>
                <c:pt idx="1237">
                  <c:v>200.53523639607494</c:v>
                </c:pt>
                <c:pt idx="1238">
                  <c:v>201.33809099018731</c:v>
                </c:pt>
                <c:pt idx="1239">
                  <c:v>201.42729705619985</c:v>
                </c:pt>
                <c:pt idx="1240">
                  <c:v>199.82158786797501</c:v>
                </c:pt>
                <c:pt idx="1241">
                  <c:v>204.19268510258698</c:v>
                </c:pt>
                <c:pt idx="1242">
                  <c:v>204.1034790365745</c:v>
                </c:pt>
                <c:pt idx="1243">
                  <c:v>205.08474576271186</c:v>
                </c:pt>
                <c:pt idx="1244">
                  <c:v>209.09901873327388</c:v>
                </c:pt>
                <c:pt idx="1245">
                  <c:v>209.27743086529884</c:v>
                </c:pt>
                <c:pt idx="1246">
                  <c:v>206.06601248884922</c:v>
                </c:pt>
                <c:pt idx="1247">
                  <c:v>204.46030330062445</c:v>
                </c:pt>
                <c:pt idx="1248">
                  <c:v>204.54950936663693</c:v>
                </c:pt>
                <c:pt idx="1249">
                  <c:v>200.89206066012491</c:v>
                </c:pt>
                <c:pt idx="1250">
                  <c:v>203.12221231043713</c:v>
                </c:pt>
                <c:pt idx="1251">
                  <c:v>201.96253345227478</c:v>
                </c:pt>
                <c:pt idx="1252">
                  <c:v>202.05173951828726</c:v>
                </c:pt>
                <c:pt idx="1253">
                  <c:v>202.3193577163247</c:v>
                </c:pt>
                <c:pt idx="1254">
                  <c:v>197.76984834968778</c:v>
                </c:pt>
                <c:pt idx="1255">
                  <c:v>197.32381801962532</c:v>
                </c:pt>
                <c:pt idx="1256">
                  <c:v>196.96699375557537</c:v>
                </c:pt>
                <c:pt idx="1257">
                  <c:v>191.88224799286351</c:v>
                </c:pt>
                <c:pt idx="1258">
                  <c:v>193.5771632471008</c:v>
                </c:pt>
                <c:pt idx="1259">
                  <c:v>195.00446030330062</c:v>
                </c:pt>
                <c:pt idx="1260">
                  <c:v>195.0936663693131</c:v>
                </c:pt>
                <c:pt idx="1261">
                  <c:v>195.53969669937555</c:v>
                </c:pt>
                <c:pt idx="1262">
                  <c:v>196.25334522747545</c:v>
                </c:pt>
                <c:pt idx="1263">
                  <c:v>187.33273862622659</c:v>
                </c:pt>
                <c:pt idx="1264">
                  <c:v>183.76449598572705</c:v>
                </c:pt>
                <c:pt idx="1265">
                  <c:v>183.67528991971454</c:v>
                </c:pt>
                <c:pt idx="1266">
                  <c:v>186.70829616413914</c:v>
                </c:pt>
                <c:pt idx="1267">
                  <c:v>190.00892060660124</c:v>
                </c:pt>
                <c:pt idx="1268">
                  <c:v>191.61462979482604</c:v>
                </c:pt>
                <c:pt idx="1269">
                  <c:v>192.41748438893845</c:v>
                </c:pt>
                <c:pt idx="1270">
                  <c:v>191.34701159678858</c:v>
                </c:pt>
                <c:pt idx="1271">
                  <c:v>187.957181088314</c:v>
                </c:pt>
                <c:pt idx="1272">
                  <c:v>188.76003568242641</c:v>
                </c:pt>
                <c:pt idx="1273">
                  <c:v>187.60035682426405</c:v>
                </c:pt>
                <c:pt idx="1274">
                  <c:v>192.8635147190009</c:v>
                </c:pt>
                <c:pt idx="1275">
                  <c:v>195.98572702943798</c:v>
                </c:pt>
                <c:pt idx="1276">
                  <c:v>199.46476360392506</c:v>
                </c:pt>
                <c:pt idx="1277">
                  <c:v>200.62444246208742</c:v>
                </c:pt>
                <c:pt idx="1278">
                  <c:v>202.94380017841212</c:v>
                </c:pt>
                <c:pt idx="1279">
                  <c:v>204.28189116859949</c:v>
                </c:pt>
                <c:pt idx="1280">
                  <c:v>204.63871543264941</c:v>
                </c:pt>
                <c:pt idx="1281">
                  <c:v>207.22569134701158</c:v>
                </c:pt>
                <c:pt idx="1282">
                  <c:v>203.56824264049956</c:v>
                </c:pt>
                <c:pt idx="1283">
                  <c:v>205.35236396074933</c:v>
                </c:pt>
                <c:pt idx="1284">
                  <c:v>201.96253345227478</c:v>
                </c:pt>
                <c:pt idx="1285">
                  <c:v>203.92506690454951</c:v>
                </c:pt>
                <c:pt idx="1286">
                  <c:v>202.94380017841212</c:v>
                </c:pt>
                <c:pt idx="1287">
                  <c:v>200.26761819803744</c:v>
                </c:pt>
                <c:pt idx="1288">
                  <c:v>199.28635147190008</c:v>
                </c:pt>
                <c:pt idx="1289">
                  <c:v>198.84032114183765</c:v>
                </c:pt>
                <c:pt idx="1290">
                  <c:v>194.55842997323819</c:v>
                </c:pt>
                <c:pt idx="1291">
                  <c:v>195.80731489741302</c:v>
                </c:pt>
                <c:pt idx="1292">
                  <c:v>195.8965209634255</c:v>
                </c:pt>
                <c:pt idx="1293">
                  <c:v>198.57270294380018</c:v>
                </c:pt>
                <c:pt idx="1294">
                  <c:v>198.75111507582514</c:v>
                </c:pt>
                <c:pt idx="1295">
                  <c:v>197.23461195361284</c:v>
                </c:pt>
                <c:pt idx="1296">
                  <c:v>198.57270294380018</c:v>
                </c:pt>
                <c:pt idx="1297">
                  <c:v>197.59143621766279</c:v>
                </c:pt>
                <c:pt idx="1298">
                  <c:v>195.71810883140051</c:v>
                </c:pt>
                <c:pt idx="1299">
                  <c:v>196.78858162355039</c:v>
                </c:pt>
                <c:pt idx="1300">
                  <c:v>195.27207850133809</c:v>
                </c:pt>
                <c:pt idx="1301">
                  <c:v>195.8965209634255</c:v>
                </c:pt>
                <c:pt idx="1302">
                  <c:v>196.34255129348796</c:v>
                </c:pt>
                <c:pt idx="1303">
                  <c:v>195.53969669937555</c:v>
                </c:pt>
                <c:pt idx="1304">
                  <c:v>196.16413916146297</c:v>
                </c:pt>
                <c:pt idx="1305">
                  <c:v>195.0936663693131</c:v>
                </c:pt>
                <c:pt idx="1306">
                  <c:v>195.0936663693131</c:v>
                </c:pt>
                <c:pt idx="1307">
                  <c:v>197.85905441570026</c:v>
                </c:pt>
                <c:pt idx="1308">
                  <c:v>198.84032114183765</c:v>
                </c:pt>
                <c:pt idx="1309">
                  <c:v>200.17841213202496</c:v>
                </c:pt>
                <c:pt idx="1310">
                  <c:v>200.7136485280999</c:v>
                </c:pt>
                <c:pt idx="1311">
                  <c:v>200.35682426404998</c:v>
                </c:pt>
                <c:pt idx="1312">
                  <c:v>201.33809099018731</c:v>
                </c:pt>
                <c:pt idx="1313">
                  <c:v>202.14094558429974</c:v>
                </c:pt>
                <c:pt idx="1314">
                  <c:v>198.30508474576271</c:v>
                </c:pt>
                <c:pt idx="1315">
                  <c:v>198.75111507582514</c:v>
                </c:pt>
                <c:pt idx="1316">
                  <c:v>199.10793933987512</c:v>
                </c:pt>
                <c:pt idx="1317">
                  <c:v>193.75557537912579</c:v>
                </c:pt>
                <c:pt idx="1318">
                  <c:v>195.71810883140051</c:v>
                </c:pt>
                <c:pt idx="1319">
                  <c:v>195.98572702943798</c:v>
                </c:pt>
                <c:pt idx="1320">
                  <c:v>193.66636931311331</c:v>
                </c:pt>
                <c:pt idx="1321">
                  <c:v>194.64763603925067</c:v>
                </c:pt>
                <c:pt idx="1322">
                  <c:v>194.64763603925067</c:v>
                </c:pt>
                <c:pt idx="1323">
                  <c:v>195.36128456735057</c:v>
                </c:pt>
                <c:pt idx="1324">
                  <c:v>195.53969669937555</c:v>
                </c:pt>
                <c:pt idx="1325">
                  <c:v>194.11239964317573</c:v>
                </c:pt>
                <c:pt idx="1326">
                  <c:v>194.02319357716325</c:v>
                </c:pt>
                <c:pt idx="1327">
                  <c:v>193.5771632471008</c:v>
                </c:pt>
                <c:pt idx="1328">
                  <c:v>196.43175735950044</c:v>
                </c:pt>
                <c:pt idx="1329">
                  <c:v>193.66636931311331</c:v>
                </c:pt>
                <c:pt idx="1330">
                  <c:v>195.98572702943798</c:v>
                </c:pt>
                <c:pt idx="1331">
                  <c:v>197.05619982158785</c:v>
                </c:pt>
                <c:pt idx="1332">
                  <c:v>197.23461195361284</c:v>
                </c:pt>
                <c:pt idx="1333">
                  <c:v>198.92952720785013</c:v>
                </c:pt>
                <c:pt idx="1334">
                  <c:v>199.64317573595005</c:v>
                </c:pt>
                <c:pt idx="1335">
                  <c:v>200.17841213202496</c:v>
                </c:pt>
                <c:pt idx="1336">
                  <c:v>197.85905441570026</c:v>
                </c:pt>
                <c:pt idx="1337">
                  <c:v>196.16413916146297</c:v>
                </c:pt>
                <c:pt idx="1338">
                  <c:v>197.85905441570026</c:v>
                </c:pt>
                <c:pt idx="1339">
                  <c:v>197.6806422836753</c:v>
                </c:pt>
                <c:pt idx="1340">
                  <c:v>198.03746654772524</c:v>
                </c:pt>
                <c:pt idx="1341">
                  <c:v>198.03746654772524</c:v>
                </c:pt>
                <c:pt idx="1342">
                  <c:v>198.48349687778767</c:v>
                </c:pt>
                <c:pt idx="1343">
                  <c:v>197.6806422836753</c:v>
                </c:pt>
                <c:pt idx="1344">
                  <c:v>198.66190900981266</c:v>
                </c:pt>
                <c:pt idx="1345">
                  <c:v>200.26761819803744</c:v>
                </c:pt>
                <c:pt idx="1346">
                  <c:v>199.10793933987512</c:v>
                </c:pt>
                <c:pt idx="1347">
                  <c:v>198.92952720785013</c:v>
                </c:pt>
                <c:pt idx="1348">
                  <c:v>199.91079393398752</c:v>
                </c:pt>
                <c:pt idx="1349">
                  <c:v>199.55396966993754</c:v>
                </c:pt>
                <c:pt idx="1350">
                  <c:v>199.46476360392506</c:v>
                </c:pt>
                <c:pt idx="1351">
                  <c:v>194.82604817127566</c:v>
                </c:pt>
                <c:pt idx="1352">
                  <c:v>192.59589652096344</c:v>
                </c:pt>
                <c:pt idx="1353">
                  <c:v>196.61016949152543</c:v>
                </c:pt>
                <c:pt idx="1354">
                  <c:v>198.48349687778767</c:v>
                </c:pt>
                <c:pt idx="1355">
                  <c:v>187.24353256021408</c:v>
                </c:pt>
                <c:pt idx="1356">
                  <c:v>204.01427297056199</c:v>
                </c:pt>
                <c:pt idx="1357">
                  <c:v>206.06601248884922</c:v>
                </c:pt>
                <c:pt idx="1358">
                  <c:v>208.92060660124886</c:v>
                </c:pt>
                <c:pt idx="1359">
                  <c:v>209.36663693131132</c:v>
                </c:pt>
                <c:pt idx="1360">
                  <c:v>212.57805530776093</c:v>
                </c:pt>
                <c:pt idx="1361">
                  <c:v>212.22123104371096</c:v>
                </c:pt>
                <c:pt idx="1362">
                  <c:v>215.96788581623548</c:v>
                </c:pt>
                <c:pt idx="1363">
                  <c:v>217.12756467439783</c:v>
                </c:pt>
                <c:pt idx="1364">
                  <c:v>218.1980374665477</c:v>
                </c:pt>
                <c:pt idx="1365">
                  <c:v>221.58786797502233</c:v>
                </c:pt>
                <c:pt idx="1366">
                  <c:v>223.46119536128458</c:v>
                </c:pt>
                <c:pt idx="1367">
                  <c:v>221.40945584299732</c:v>
                </c:pt>
                <c:pt idx="1368">
                  <c:v>220.42818911685993</c:v>
                </c:pt>
                <c:pt idx="1369">
                  <c:v>221.94469223907225</c:v>
                </c:pt>
                <c:pt idx="1370">
                  <c:v>224.35325602140946</c:v>
                </c:pt>
                <c:pt idx="1371">
                  <c:v>223.3719892952721</c:v>
                </c:pt>
                <c:pt idx="1372">
                  <c:v>221.4986619090098</c:v>
                </c:pt>
                <c:pt idx="1373">
                  <c:v>224.17484388938448</c:v>
                </c:pt>
                <c:pt idx="1374">
                  <c:v>225.86975914362176</c:v>
                </c:pt>
                <c:pt idx="1375">
                  <c:v>227.47546833184654</c:v>
                </c:pt>
                <c:pt idx="1376">
                  <c:v>229.7948260481713</c:v>
                </c:pt>
                <c:pt idx="1377">
                  <c:v>233.18465655664588</c:v>
                </c:pt>
                <c:pt idx="1378">
                  <c:v>232.8278322925959</c:v>
                </c:pt>
                <c:pt idx="1379">
                  <c:v>233.6306868867083</c:v>
                </c:pt>
                <c:pt idx="1380">
                  <c:v>237.3773416592328</c:v>
                </c:pt>
                <c:pt idx="1381">
                  <c:v>237.73416592328277</c:v>
                </c:pt>
                <c:pt idx="1382">
                  <c:v>236.21766280107045</c:v>
                </c:pt>
                <c:pt idx="1383">
                  <c:v>235.1471900089206</c:v>
                </c:pt>
                <c:pt idx="1384">
                  <c:v>236.12845673505797</c:v>
                </c:pt>
                <c:pt idx="1385">
                  <c:v>236.39607493309546</c:v>
                </c:pt>
                <c:pt idx="1386">
                  <c:v>235.05798394290812</c:v>
                </c:pt>
                <c:pt idx="1387">
                  <c:v>235.59322033898303</c:v>
                </c:pt>
                <c:pt idx="1388">
                  <c:v>237.02051739518288</c:v>
                </c:pt>
                <c:pt idx="1389">
                  <c:v>233.89830508474577</c:v>
                </c:pt>
                <c:pt idx="1390">
                  <c:v>233.45227475468332</c:v>
                </c:pt>
                <c:pt idx="1391">
                  <c:v>237.82337198929525</c:v>
                </c:pt>
                <c:pt idx="1392">
                  <c:v>235.68242640499554</c:v>
                </c:pt>
                <c:pt idx="1393">
                  <c:v>233.98751115075825</c:v>
                </c:pt>
                <c:pt idx="1394">
                  <c:v>232.8278322925959</c:v>
                </c:pt>
                <c:pt idx="1395">
                  <c:v>234.25512934879572</c:v>
                </c:pt>
                <c:pt idx="1396">
                  <c:v>230.95450490633365</c:v>
                </c:pt>
                <c:pt idx="1397">
                  <c:v>232.20338983050848</c:v>
                </c:pt>
                <c:pt idx="1398">
                  <c:v>230.59768064228368</c:v>
                </c:pt>
                <c:pt idx="1399">
                  <c:v>228.99197145405887</c:v>
                </c:pt>
                <c:pt idx="1400">
                  <c:v>229.08117752007135</c:v>
                </c:pt>
                <c:pt idx="1401">
                  <c:v>231.48974130240859</c:v>
                </c:pt>
                <c:pt idx="1402">
                  <c:v>231.93577163247099</c:v>
                </c:pt>
                <c:pt idx="1403">
                  <c:v>228.18911685994649</c:v>
                </c:pt>
                <c:pt idx="1404">
                  <c:v>227.47546833184654</c:v>
                </c:pt>
                <c:pt idx="1405">
                  <c:v>230.5084745762712</c:v>
                </c:pt>
                <c:pt idx="1406">
                  <c:v>232.56021409455846</c:v>
                </c:pt>
                <c:pt idx="1407">
                  <c:v>235.41480820695807</c:v>
                </c:pt>
                <c:pt idx="1408">
                  <c:v>233.36306868867084</c:v>
                </c:pt>
                <c:pt idx="1409">
                  <c:v>230.15165031222122</c:v>
                </c:pt>
                <c:pt idx="1410">
                  <c:v>230.2408563782337</c:v>
                </c:pt>
                <c:pt idx="1411">
                  <c:v>227.65388046387156</c:v>
                </c:pt>
                <c:pt idx="1412">
                  <c:v>229.17038358608383</c:v>
                </c:pt>
                <c:pt idx="1413">
                  <c:v>230.5084745762712</c:v>
                </c:pt>
                <c:pt idx="1414">
                  <c:v>228.01070472792148</c:v>
                </c:pt>
                <c:pt idx="1415">
                  <c:v>229.43800178412133</c:v>
                </c:pt>
                <c:pt idx="1416">
                  <c:v>229.61641391614629</c:v>
                </c:pt>
                <c:pt idx="1417">
                  <c:v>233.89830508474577</c:v>
                </c:pt>
                <c:pt idx="1418">
                  <c:v>235.32560214094559</c:v>
                </c:pt>
                <c:pt idx="1419">
                  <c:v>234.87957181088314</c:v>
                </c:pt>
                <c:pt idx="1420">
                  <c:v>238.44781445138267</c:v>
                </c:pt>
                <c:pt idx="1421">
                  <c:v>238.80463871543265</c:v>
                </c:pt>
                <c:pt idx="1422">
                  <c:v>237.28813559322032</c:v>
                </c:pt>
                <c:pt idx="1423">
                  <c:v>237.02051739518288</c:v>
                </c:pt>
                <c:pt idx="1424">
                  <c:v>238.09099018733275</c:v>
                </c:pt>
                <c:pt idx="1425">
                  <c:v>238.9830508474576</c:v>
                </c:pt>
                <c:pt idx="1426">
                  <c:v>238.44781445138267</c:v>
                </c:pt>
                <c:pt idx="1427">
                  <c:v>237.55575379125781</c:v>
                </c:pt>
                <c:pt idx="1428">
                  <c:v>236.6636931311329</c:v>
                </c:pt>
                <c:pt idx="1429">
                  <c:v>237.55575379125781</c:v>
                </c:pt>
                <c:pt idx="1430">
                  <c:v>239.60749330954502</c:v>
                </c:pt>
                <c:pt idx="1431">
                  <c:v>243.35414808206957</c:v>
                </c:pt>
                <c:pt idx="1432">
                  <c:v>242.10526315789474</c:v>
                </c:pt>
                <c:pt idx="1433">
                  <c:v>241.12399643175735</c:v>
                </c:pt>
                <c:pt idx="1434">
                  <c:v>241.30240856378236</c:v>
                </c:pt>
                <c:pt idx="1435">
                  <c:v>239.60749330954502</c:v>
                </c:pt>
                <c:pt idx="1436">
                  <c:v>241.39161462979484</c:v>
                </c:pt>
                <c:pt idx="1437">
                  <c:v>244.33541480820696</c:v>
                </c:pt>
                <c:pt idx="1438">
                  <c:v>242.81891168599464</c:v>
                </c:pt>
                <c:pt idx="1439">
                  <c:v>243.62176628010707</c:v>
                </c:pt>
                <c:pt idx="1440">
                  <c:v>243.35414808206957</c:v>
                </c:pt>
                <c:pt idx="1441">
                  <c:v>242.10526315789474</c:v>
                </c:pt>
                <c:pt idx="1442">
                  <c:v>240.85637823371991</c:v>
                </c:pt>
                <c:pt idx="1443">
                  <c:v>239.16146297948262</c:v>
                </c:pt>
                <c:pt idx="1444">
                  <c:v>232.73862622658342</c:v>
                </c:pt>
                <c:pt idx="1445">
                  <c:v>234.07671721677073</c:v>
                </c:pt>
                <c:pt idx="1446">
                  <c:v>235.59322033898303</c:v>
                </c:pt>
                <c:pt idx="1447">
                  <c:v>229.34879571810885</c:v>
                </c:pt>
                <c:pt idx="1448">
                  <c:v>231.04371097234613</c:v>
                </c:pt>
                <c:pt idx="1449">
                  <c:v>233.00624442462086</c:v>
                </c:pt>
                <c:pt idx="1450">
                  <c:v>234.25512934879572</c:v>
                </c:pt>
                <c:pt idx="1451">
                  <c:v>235.68242640499554</c:v>
                </c:pt>
                <c:pt idx="1452">
                  <c:v>234.25512934879572</c:v>
                </c:pt>
                <c:pt idx="1453">
                  <c:v>232.114183764496</c:v>
                </c:pt>
                <c:pt idx="1454">
                  <c:v>232.29259589652096</c:v>
                </c:pt>
                <c:pt idx="1455">
                  <c:v>230.2408563782337</c:v>
                </c:pt>
                <c:pt idx="1456">
                  <c:v>231.48974130240859</c:v>
                </c:pt>
                <c:pt idx="1457">
                  <c:v>234.43354148082071</c:v>
                </c:pt>
                <c:pt idx="1458">
                  <c:v>231.84656556645851</c:v>
                </c:pt>
                <c:pt idx="1459">
                  <c:v>229.70561998215877</c:v>
                </c:pt>
                <c:pt idx="1460">
                  <c:v>226.85102586975913</c:v>
                </c:pt>
                <c:pt idx="1461">
                  <c:v>227.47546833184654</c:v>
                </c:pt>
                <c:pt idx="1462">
                  <c:v>225.15611061552187</c:v>
                </c:pt>
                <c:pt idx="1463">
                  <c:v>228.01070472792148</c:v>
                </c:pt>
                <c:pt idx="1464">
                  <c:v>227.2078501338091</c:v>
                </c:pt>
                <c:pt idx="1465">
                  <c:v>227.29705619982158</c:v>
                </c:pt>
                <c:pt idx="1466">
                  <c:v>229.61641391614629</c:v>
                </c:pt>
                <c:pt idx="1467">
                  <c:v>233.09545049063337</c:v>
                </c:pt>
                <c:pt idx="1468">
                  <c:v>233.27386262265836</c:v>
                </c:pt>
                <c:pt idx="1469">
                  <c:v>236.9313113291704</c:v>
                </c:pt>
                <c:pt idx="1470">
                  <c:v>236.84210526315786</c:v>
                </c:pt>
                <c:pt idx="1471">
                  <c:v>237.02051739518288</c:v>
                </c:pt>
                <c:pt idx="1472">
                  <c:v>237.46654772524533</c:v>
                </c:pt>
                <c:pt idx="1473">
                  <c:v>238.00178412132027</c:v>
                </c:pt>
                <c:pt idx="1474">
                  <c:v>241.74843889384476</c:v>
                </c:pt>
                <c:pt idx="1475">
                  <c:v>242.19446922390722</c:v>
                </c:pt>
                <c:pt idx="1476">
                  <c:v>242.90811775200717</c:v>
                </c:pt>
                <c:pt idx="1477">
                  <c:v>244.33541480820696</c:v>
                </c:pt>
                <c:pt idx="1478">
                  <c:v>242.72970561998216</c:v>
                </c:pt>
                <c:pt idx="1479">
                  <c:v>242.01605709188226</c:v>
                </c:pt>
                <c:pt idx="1480">
                  <c:v>242.81891168599464</c:v>
                </c:pt>
                <c:pt idx="1481">
                  <c:v>239.78590544157004</c:v>
                </c:pt>
                <c:pt idx="1482">
                  <c:v>235.05798394290812</c:v>
                </c:pt>
                <c:pt idx="1483">
                  <c:v>235.50401427297055</c:v>
                </c:pt>
                <c:pt idx="1484">
                  <c:v>237.73416592328277</c:v>
                </c:pt>
                <c:pt idx="1485">
                  <c:v>237.46654772524533</c:v>
                </c:pt>
                <c:pt idx="1486">
                  <c:v>239.51828724353254</c:v>
                </c:pt>
                <c:pt idx="1487">
                  <c:v>240.67796610169489</c:v>
                </c:pt>
                <c:pt idx="1488">
                  <c:v>240.05352363960748</c:v>
                </c:pt>
                <c:pt idx="1489">
                  <c:v>240.23193577163249</c:v>
                </c:pt>
                <c:pt idx="1490">
                  <c:v>239.51828724353254</c:v>
                </c:pt>
                <c:pt idx="1491">
                  <c:v>239.2506690454951</c:v>
                </c:pt>
                <c:pt idx="1492">
                  <c:v>239.60749330954502</c:v>
                </c:pt>
                <c:pt idx="1493">
                  <c:v>242.90811775200717</c:v>
                </c:pt>
                <c:pt idx="1494">
                  <c:v>241.12399643175735</c:v>
                </c:pt>
                <c:pt idx="1495">
                  <c:v>238.71543264942017</c:v>
                </c:pt>
                <c:pt idx="1496">
                  <c:v>238.44781445138267</c:v>
                </c:pt>
                <c:pt idx="1497">
                  <c:v>238.62622658340769</c:v>
                </c:pt>
                <c:pt idx="1498">
                  <c:v>239.964317573595</c:v>
                </c:pt>
                <c:pt idx="1499">
                  <c:v>239.2506690454951</c:v>
                </c:pt>
                <c:pt idx="1500">
                  <c:v>239.2506690454951</c:v>
                </c:pt>
                <c:pt idx="1501">
                  <c:v>239.42908117752006</c:v>
                </c:pt>
                <c:pt idx="1502">
                  <c:v>238.09099018733275</c:v>
                </c:pt>
                <c:pt idx="1503">
                  <c:v>240.85637823371991</c:v>
                </c:pt>
                <c:pt idx="1504">
                  <c:v>240.58876003568241</c:v>
                </c:pt>
                <c:pt idx="1505">
                  <c:v>242.99732381801965</c:v>
                </c:pt>
                <c:pt idx="1506">
                  <c:v>241.30240856378236</c:v>
                </c:pt>
                <c:pt idx="1507">
                  <c:v>240.32114183764497</c:v>
                </c:pt>
                <c:pt idx="1508">
                  <c:v>240.94558429973239</c:v>
                </c:pt>
                <c:pt idx="1509">
                  <c:v>241.30240856378236</c:v>
                </c:pt>
                <c:pt idx="1510">
                  <c:v>242.72970561998216</c:v>
                </c:pt>
                <c:pt idx="1511">
                  <c:v>241.5700267618198</c:v>
                </c:pt>
                <c:pt idx="1512">
                  <c:v>244.157002676182</c:v>
                </c:pt>
                <c:pt idx="1513">
                  <c:v>241.5700267618198</c:v>
                </c:pt>
                <c:pt idx="1514">
                  <c:v>242.90811775200717</c:v>
                </c:pt>
                <c:pt idx="1515">
                  <c:v>243.71097234611955</c:v>
                </c:pt>
                <c:pt idx="1516">
                  <c:v>244.8706512042819</c:v>
                </c:pt>
                <c:pt idx="1517">
                  <c:v>244.42462087421944</c:v>
                </c:pt>
                <c:pt idx="1518">
                  <c:v>244.51382694023192</c:v>
                </c:pt>
                <c:pt idx="1519">
                  <c:v>246.56556645851916</c:v>
                </c:pt>
                <c:pt idx="1520">
                  <c:v>247.10080285459409</c:v>
                </c:pt>
                <c:pt idx="1521">
                  <c:v>245.04906333630686</c:v>
                </c:pt>
                <c:pt idx="1522">
                  <c:v>246.20874219446924</c:v>
                </c:pt>
                <c:pt idx="1523">
                  <c:v>247.27921498661911</c:v>
                </c:pt>
                <c:pt idx="1524">
                  <c:v>246.83318465655665</c:v>
                </c:pt>
                <c:pt idx="1525">
                  <c:v>246.29794826048172</c:v>
                </c:pt>
                <c:pt idx="1526">
                  <c:v>247.10080285459409</c:v>
                </c:pt>
                <c:pt idx="1527">
                  <c:v>246.92239072256913</c:v>
                </c:pt>
                <c:pt idx="1528">
                  <c:v>244.69223907225691</c:v>
                </c:pt>
                <c:pt idx="1529">
                  <c:v>244.60303300624443</c:v>
                </c:pt>
                <c:pt idx="1530">
                  <c:v>247.01159678858161</c:v>
                </c:pt>
                <c:pt idx="1531">
                  <c:v>245.04906333630686</c:v>
                </c:pt>
                <c:pt idx="1532">
                  <c:v>244.8706512042819</c:v>
                </c:pt>
                <c:pt idx="1533">
                  <c:v>243.88938447814451</c:v>
                </c:pt>
                <c:pt idx="1534">
                  <c:v>244.06779661016949</c:v>
                </c:pt>
                <c:pt idx="1535">
                  <c:v>244.8706512042819</c:v>
                </c:pt>
                <c:pt idx="1536">
                  <c:v>244.78144513826942</c:v>
                </c:pt>
                <c:pt idx="1537">
                  <c:v>243.62176628010707</c:v>
                </c:pt>
                <c:pt idx="1538">
                  <c:v>244.8706512042819</c:v>
                </c:pt>
                <c:pt idx="1539">
                  <c:v>244.33541480820696</c:v>
                </c:pt>
                <c:pt idx="1540">
                  <c:v>242.72970561998216</c:v>
                </c:pt>
                <c:pt idx="1541">
                  <c:v>242.37288135593224</c:v>
                </c:pt>
                <c:pt idx="1542">
                  <c:v>240.41034790365745</c:v>
                </c:pt>
                <c:pt idx="1543">
                  <c:v>243.17573595004461</c:v>
                </c:pt>
                <c:pt idx="1544">
                  <c:v>243.35414808206957</c:v>
                </c:pt>
                <c:pt idx="1545">
                  <c:v>241.8376449598573</c:v>
                </c:pt>
                <c:pt idx="1546">
                  <c:v>237.82337198929525</c:v>
                </c:pt>
                <c:pt idx="1547">
                  <c:v>236.75289919714538</c:v>
                </c:pt>
                <c:pt idx="1548">
                  <c:v>237.46654772524533</c:v>
                </c:pt>
                <c:pt idx="1549">
                  <c:v>239.87511150758252</c:v>
                </c:pt>
                <c:pt idx="1550">
                  <c:v>238.09099018733275</c:v>
                </c:pt>
                <c:pt idx="1551">
                  <c:v>238.89384478144513</c:v>
                </c:pt>
                <c:pt idx="1552">
                  <c:v>238.35860838537019</c:v>
                </c:pt>
                <c:pt idx="1553">
                  <c:v>236.84210526315786</c:v>
                </c:pt>
                <c:pt idx="1554">
                  <c:v>239.964317573595</c:v>
                </c:pt>
                <c:pt idx="1555">
                  <c:v>242.37288135593224</c:v>
                </c:pt>
                <c:pt idx="1556">
                  <c:v>242.99732381801965</c:v>
                </c:pt>
                <c:pt idx="1557">
                  <c:v>241.48082069580732</c:v>
                </c:pt>
                <c:pt idx="1558">
                  <c:v>241.21320249776983</c:v>
                </c:pt>
                <c:pt idx="1559">
                  <c:v>239.33987511150758</c:v>
                </c:pt>
                <c:pt idx="1560">
                  <c:v>240.14272970561996</c:v>
                </c:pt>
                <c:pt idx="1561">
                  <c:v>238.00178412132027</c:v>
                </c:pt>
                <c:pt idx="1562">
                  <c:v>239.87511150758252</c:v>
                </c:pt>
                <c:pt idx="1563">
                  <c:v>242.99732381801965</c:v>
                </c:pt>
                <c:pt idx="1564">
                  <c:v>244.8706512042819</c:v>
                </c:pt>
                <c:pt idx="1565">
                  <c:v>245.31668153434433</c:v>
                </c:pt>
                <c:pt idx="1566">
                  <c:v>244.78144513826942</c:v>
                </c:pt>
                <c:pt idx="1567">
                  <c:v>248.88492417484386</c:v>
                </c:pt>
                <c:pt idx="1568">
                  <c:v>248.7065120428189</c:v>
                </c:pt>
                <c:pt idx="1569">
                  <c:v>250.31222123104371</c:v>
                </c:pt>
                <c:pt idx="1570">
                  <c:v>248.26048171275644</c:v>
                </c:pt>
                <c:pt idx="1571">
                  <c:v>249.24174843889384</c:v>
                </c:pt>
                <c:pt idx="1572">
                  <c:v>247.63603925066903</c:v>
                </c:pt>
                <c:pt idx="1573">
                  <c:v>249.77698483496877</c:v>
                </c:pt>
                <c:pt idx="1574">
                  <c:v>252.45316681534345</c:v>
                </c:pt>
                <c:pt idx="1575">
                  <c:v>251.91793041926852</c:v>
                </c:pt>
                <c:pt idx="1576">
                  <c:v>253.25602140945583</c:v>
                </c:pt>
                <c:pt idx="1577">
                  <c:v>255.04014272970562</c:v>
                </c:pt>
                <c:pt idx="1578">
                  <c:v>253.88046387154327</c:v>
                </c:pt>
                <c:pt idx="1579">
                  <c:v>254.41570026761821</c:v>
                </c:pt>
                <c:pt idx="1580">
                  <c:v>256.82426404995539</c:v>
                </c:pt>
                <c:pt idx="1581">
                  <c:v>255.93220338983051</c:v>
                </c:pt>
                <c:pt idx="1582">
                  <c:v>255.57537912578056</c:v>
                </c:pt>
                <c:pt idx="1583">
                  <c:v>255.30776092774309</c:v>
                </c:pt>
                <c:pt idx="1584">
                  <c:v>254.68331846565567</c:v>
                </c:pt>
                <c:pt idx="1585">
                  <c:v>255.30776092774309</c:v>
                </c:pt>
                <c:pt idx="1586">
                  <c:v>255.66458519179304</c:v>
                </c:pt>
                <c:pt idx="1587">
                  <c:v>256.19982158786797</c:v>
                </c:pt>
                <c:pt idx="1588">
                  <c:v>257.4487065120428</c:v>
                </c:pt>
                <c:pt idx="1589">
                  <c:v>259.05441570026761</c:v>
                </c:pt>
                <c:pt idx="1590">
                  <c:v>261.46297948260479</c:v>
                </c:pt>
                <c:pt idx="1591">
                  <c:v>260.12488849241748</c:v>
                </c:pt>
                <c:pt idx="1592">
                  <c:v>260.30330062444244</c:v>
                </c:pt>
                <c:pt idx="1593">
                  <c:v>258.96520963425513</c:v>
                </c:pt>
                <c:pt idx="1594">
                  <c:v>260.92774308652986</c:v>
                </c:pt>
                <c:pt idx="1595">
                  <c:v>260.7493309545049</c:v>
                </c:pt>
                <c:pt idx="1596">
                  <c:v>259.41123996431759</c:v>
                </c:pt>
                <c:pt idx="1597">
                  <c:v>261.64139161462981</c:v>
                </c:pt>
                <c:pt idx="1598">
                  <c:v>261.19536128456735</c:v>
                </c:pt>
                <c:pt idx="1599">
                  <c:v>262.53345227475467</c:v>
                </c:pt>
                <c:pt idx="1600">
                  <c:v>263.87154326494203</c:v>
                </c:pt>
                <c:pt idx="1601">
                  <c:v>262.35504014272971</c:v>
                </c:pt>
                <c:pt idx="1602">
                  <c:v>262.44424620874219</c:v>
                </c:pt>
                <c:pt idx="1603">
                  <c:v>261.64139161462981</c:v>
                </c:pt>
                <c:pt idx="1604">
                  <c:v>261.90900981266725</c:v>
                </c:pt>
                <c:pt idx="1605">
                  <c:v>261.64139161462981</c:v>
                </c:pt>
                <c:pt idx="1606">
                  <c:v>260.12488849241748</c:v>
                </c:pt>
                <c:pt idx="1607">
                  <c:v>260.39250669045498</c:v>
                </c:pt>
                <c:pt idx="1608">
                  <c:v>259.94647636039252</c:v>
                </c:pt>
                <c:pt idx="1609">
                  <c:v>257.7163247100803</c:v>
                </c:pt>
                <c:pt idx="1610">
                  <c:v>259.67885816235503</c:v>
                </c:pt>
                <c:pt idx="1611">
                  <c:v>260.66012488849242</c:v>
                </c:pt>
                <c:pt idx="1612">
                  <c:v>259.50044603033007</c:v>
                </c:pt>
                <c:pt idx="1613">
                  <c:v>258.60838537020516</c:v>
                </c:pt>
                <c:pt idx="1614">
                  <c:v>258.69759143621764</c:v>
                </c:pt>
                <c:pt idx="1615">
                  <c:v>261.19536128456735</c:v>
                </c:pt>
                <c:pt idx="1616">
                  <c:v>260.57091882247994</c:v>
                </c:pt>
                <c:pt idx="1617">
                  <c:v>261.73059768064229</c:v>
                </c:pt>
                <c:pt idx="1618">
                  <c:v>267.61819803746658</c:v>
                </c:pt>
                <c:pt idx="1619">
                  <c:v>267.26137377341661</c:v>
                </c:pt>
                <c:pt idx="1620">
                  <c:v>263.3363068688671</c:v>
                </c:pt>
                <c:pt idx="1621">
                  <c:v>265.20963425512934</c:v>
                </c:pt>
                <c:pt idx="1622">
                  <c:v>267.61819803746658</c:v>
                </c:pt>
                <c:pt idx="1623">
                  <c:v>268.51025869759144</c:v>
                </c:pt>
                <c:pt idx="1624">
                  <c:v>269.40231935771635</c:v>
                </c:pt>
                <c:pt idx="1625">
                  <c:v>267.61819803746658</c:v>
                </c:pt>
                <c:pt idx="1626">
                  <c:v>267.61819803746658</c:v>
                </c:pt>
                <c:pt idx="1627">
                  <c:v>266.63693131132919</c:v>
                </c:pt>
                <c:pt idx="1628">
                  <c:v>268.9562890276539</c:v>
                </c:pt>
                <c:pt idx="1629">
                  <c:v>270.29438001784121</c:v>
                </c:pt>
                <c:pt idx="1630">
                  <c:v>270.29438001784121</c:v>
                </c:pt>
                <c:pt idx="1631">
                  <c:v>270.29438001784121</c:v>
                </c:pt>
                <c:pt idx="1632">
                  <c:v>271.18644067796606</c:v>
                </c:pt>
                <c:pt idx="1633">
                  <c:v>271.63247100802852</c:v>
                </c:pt>
                <c:pt idx="1634">
                  <c:v>270.74041034790366</c:v>
                </c:pt>
                <c:pt idx="1635">
                  <c:v>270.29438001784121</c:v>
                </c:pt>
                <c:pt idx="1636">
                  <c:v>269.84834968777875</c:v>
                </c:pt>
                <c:pt idx="1637">
                  <c:v>270.74041034790366</c:v>
                </c:pt>
                <c:pt idx="1638">
                  <c:v>272.52453166815343</c:v>
                </c:pt>
                <c:pt idx="1639">
                  <c:v>273.86262265834074</c:v>
                </c:pt>
                <c:pt idx="1640">
                  <c:v>276.09277430865296</c:v>
                </c:pt>
                <c:pt idx="1641">
                  <c:v>275.64674397859051</c:v>
                </c:pt>
                <c:pt idx="1642">
                  <c:v>274.75468331846565</c:v>
                </c:pt>
                <c:pt idx="1643">
                  <c:v>274.3086529884032</c:v>
                </c:pt>
                <c:pt idx="1644">
                  <c:v>275.20071364852811</c:v>
                </c:pt>
                <c:pt idx="1645">
                  <c:v>276.09277430865296</c:v>
                </c:pt>
                <c:pt idx="1646">
                  <c:v>275.20071364852811</c:v>
                </c:pt>
                <c:pt idx="1647">
                  <c:v>277.87689562890279</c:v>
                </c:pt>
                <c:pt idx="1648">
                  <c:v>275.20071364852811</c:v>
                </c:pt>
                <c:pt idx="1649">
                  <c:v>276.53880463871542</c:v>
                </c:pt>
                <c:pt idx="1650">
                  <c:v>280.10704727921501</c:v>
                </c:pt>
                <c:pt idx="1651">
                  <c:v>277.87689562890279</c:v>
                </c:pt>
                <c:pt idx="1652">
                  <c:v>274.75468331846565</c:v>
                </c:pt>
                <c:pt idx="1653">
                  <c:v>276.98483496877788</c:v>
                </c:pt>
                <c:pt idx="1654">
                  <c:v>277.87689562890279</c:v>
                </c:pt>
                <c:pt idx="1655">
                  <c:v>276.53880463871542</c:v>
                </c:pt>
                <c:pt idx="1656">
                  <c:v>273.41659232827828</c:v>
                </c:pt>
                <c:pt idx="1657">
                  <c:v>276.09277430865296</c:v>
                </c:pt>
                <c:pt idx="1658">
                  <c:v>275.64674397859051</c:v>
                </c:pt>
                <c:pt idx="1659">
                  <c:v>268.9562890276539</c:v>
                </c:pt>
                <c:pt idx="1660">
                  <c:v>252.98840321141839</c:v>
                </c:pt>
                <c:pt idx="1661">
                  <c:v>261.73059768064229</c:v>
                </c:pt>
                <c:pt idx="1662">
                  <c:v>263.24710080285462</c:v>
                </c:pt>
                <c:pt idx="1663">
                  <c:v>254.41570026761821</c:v>
                </c:pt>
                <c:pt idx="1664">
                  <c:v>255.842997323818</c:v>
                </c:pt>
                <c:pt idx="1665">
                  <c:v>255.1293487957181</c:v>
                </c:pt>
                <c:pt idx="1666">
                  <c:v>259.32203389830511</c:v>
                </c:pt>
                <c:pt idx="1667">
                  <c:v>260.035682426405</c:v>
                </c:pt>
                <c:pt idx="1668">
                  <c:v>265.47725245316684</c:v>
                </c:pt>
                <c:pt idx="1669">
                  <c:v>265.56645851917932</c:v>
                </c:pt>
                <c:pt idx="1670">
                  <c:v>263.51471900089206</c:v>
                </c:pt>
                <c:pt idx="1671">
                  <c:v>260.83853702051738</c:v>
                </c:pt>
                <c:pt idx="1672">
                  <c:v>260.57091882247994</c:v>
                </c:pt>
                <c:pt idx="1673">
                  <c:v>261.81980374665477</c:v>
                </c:pt>
                <c:pt idx="1674">
                  <c:v>265.12042818911686</c:v>
                </c:pt>
                <c:pt idx="1675">
                  <c:v>262.6226583407672</c:v>
                </c:pt>
                <c:pt idx="1676">
                  <c:v>260.7493309545049</c:v>
                </c:pt>
                <c:pt idx="1677">
                  <c:v>256.46743978590541</c:v>
                </c:pt>
                <c:pt idx="1678">
                  <c:v>254.23728813559322</c:v>
                </c:pt>
                <c:pt idx="1679">
                  <c:v>258.25156110615524</c:v>
                </c:pt>
                <c:pt idx="1680">
                  <c:v>254.14808206958074</c:v>
                </c:pt>
                <c:pt idx="1681">
                  <c:v>257.7163247100803</c:v>
                </c:pt>
                <c:pt idx="1682">
                  <c:v>260.83853702051738</c:v>
                </c:pt>
                <c:pt idx="1683">
                  <c:v>266.10169491525426</c:v>
                </c:pt>
                <c:pt idx="1684">
                  <c:v>265.83407671721676</c:v>
                </c:pt>
                <c:pt idx="1685">
                  <c:v>262.80107047279216</c:v>
                </c:pt>
                <c:pt idx="1686">
                  <c:v>260.12488849241748</c:v>
                </c:pt>
                <c:pt idx="1687">
                  <c:v>259.41123996431759</c:v>
                </c:pt>
                <c:pt idx="1688">
                  <c:v>259.50044603033007</c:v>
                </c:pt>
                <c:pt idx="1689">
                  <c:v>257.80553077609278</c:v>
                </c:pt>
                <c:pt idx="1690">
                  <c:v>256.46743978590541</c:v>
                </c:pt>
                <c:pt idx="1691">
                  <c:v>244.95985727029438</c:v>
                </c:pt>
                <c:pt idx="1692">
                  <c:v>244.95985727029438</c:v>
                </c:pt>
                <c:pt idx="1693">
                  <c:v>250.75825156110616</c:v>
                </c:pt>
                <c:pt idx="1694">
                  <c:v>245.6735057983943</c:v>
                </c:pt>
                <c:pt idx="1695">
                  <c:v>247.27921498661911</c:v>
                </c:pt>
                <c:pt idx="1696">
                  <c:v>250.13380909901875</c:v>
                </c:pt>
                <c:pt idx="1697">
                  <c:v>251.11507582515614</c:v>
                </c:pt>
                <c:pt idx="1698">
                  <c:v>248.79571810883138</c:v>
                </c:pt>
                <c:pt idx="1699">
                  <c:v>247.27921498661911</c:v>
                </c:pt>
                <c:pt idx="1700">
                  <c:v>252.89919714540591</c:v>
                </c:pt>
                <c:pt idx="1701">
                  <c:v>251.38269402319358</c:v>
                </c:pt>
                <c:pt idx="1702">
                  <c:v>250.40142729705619</c:v>
                </c:pt>
                <c:pt idx="1703">
                  <c:v>252.45316681534345</c:v>
                </c:pt>
                <c:pt idx="1704">
                  <c:v>252.18554861730595</c:v>
                </c:pt>
                <c:pt idx="1705">
                  <c:v>252.18554861730595</c:v>
                </c:pt>
                <c:pt idx="1706">
                  <c:v>254.41570026761821</c:v>
                </c:pt>
                <c:pt idx="1707">
                  <c:v>254.50490633363069</c:v>
                </c:pt>
                <c:pt idx="1708">
                  <c:v>256.28902765388045</c:v>
                </c:pt>
                <c:pt idx="1709">
                  <c:v>259.41123996431759</c:v>
                </c:pt>
                <c:pt idx="1710">
                  <c:v>259.58965209634255</c:v>
                </c:pt>
                <c:pt idx="1711">
                  <c:v>258.4299732381802</c:v>
                </c:pt>
                <c:pt idx="1712">
                  <c:v>257.35950044603032</c:v>
                </c:pt>
                <c:pt idx="1713">
                  <c:v>259.41123996431759</c:v>
                </c:pt>
                <c:pt idx="1714">
                  <c:v>256.91347011596787</c:v>
                </c:pt>
                <c:pt idx="1715">
                  <c:v>257.89473684210526</c:v>
                </c:pt>
                <c:pt idx="1716">
                  <c:v>259.67885816235503</c:v>
                </c:pt>
                <c:pt idx="1717">
                  <c:v>258.96520963425513</c:v>
                </c:pt>
                <c:pt idx="1718">
                  <c:v>259.23282783229257</c:v>
                </c:pt>
                <c:pt idx="1719">
                  <c:v>260.12488849241748</c:v>
                </c:pt>
                <c:pt idx="1720">
                  <c:v>260.035682426405</c:v>
                </c:pt>
                <c:pt idx="1721">
                  <c:v>260.7493309545049</c:v>
                </c:pt>
                <c:pt idx="1722">
                  <c:v>264.13916146297947</c:v>
                </c:pt>
                <c:pt idx="1723">
                  <c:v>265.6556645851918</c:v>
                </c:pt>
                <c:pt idx="1724">
                  <c:v>267.17216770740413</c:v>
                </c:pt>
                <c:pt idx="1725">
                  <c:v>266.90454950936663</c:v>
                </c:pt>
                <c:pt idx="1726">
                  <c:v>266.45851917930423</c:v>
                </c:pt>
                <c:pt idx="1727">
                  <c:v>267.35057983942909</c:v>
                </c:pt>
                <c:pt idx="1728">
                  <c:v>268.9562890276539</c:v>
                </c:pt>
                <c:pt idx="1729">
                  <c:v>270.74041034790366</c:v>
                </c:pt>
                <c:pt idx="1730">
                  <c:v>270.74041034790366</c:v>
                </c:pt>
                <c:pt idx="1731">
                  <c:v>268.51025869759144</c:v>
                </c:pt>
                <c:pt idx="1732">
                  <c:v>267.61819803746658</c:v>
                </c:pt>
                <c:pt idx="1733">
                  <c:v>267.43978590544157</c:v>
                </c:pt>
                <c:pt idx="1734">
                  <c:v>267.08296164139165</c:v>
                </c:pt>
                <c:pt idx="1735">
                  <c:v>265.29884032114182</c:v>
                </c:pt>
                <c:pt idx="1736">
                  <c:v>261.99821587867973</c:v>
                </c:pt>
                <c:pt idx="1737">
                  <c:v>264.67439785905441</c:v>
                </c:pt>
                <c:pt idx="1738">
                  <c:v>265.47725245316684</c:v>
                </c:pt>
                <c:pt idx="1739">
                  <c:v>268.06422836752904</c:v>
                </c:pt>
                <c:pt idx="1740">
                  <c:v>269.40231935771635</c:v>
                </c:pt>
                <c:pt idx="1741">
                  <c:v>270.29438001784121</c:v>
                </c:pt>
                <c:pt idx="1742">
                  <c:v>272.07850133809097</c:v>
                </c:pt>
                <c:pt idx="1743">
                  <c:v>271.18644067796606</c:v>
                </c:pt>
                <c:pt idx="1744">
                  <c:v>272.52453166815343</c:v>
                </c:pt>
                <c:pt idx="1745">
                  <c:v>273.86262265834074</c:v>
                </c:pt>
                <c:pt idx="1746">
                  <c:v>275.64674397859051</c:v>
                </c:pt>
                <c:pt idx="1747">
                  <c:v>271.18644067796606</c:v>
                </c:pt>
                <c:pt idx="1748">
                  <c:v>273.41659232827828</c:v>
                </c:pt>
                <c:pt idx="1749">
                  <c:v>272.52453166815343</c:v>
                </c:pt>
                <c:pt idx="1750">
                  <c:v>268.9562890276539</c:v>
                </c:pt>
                <c:pt idx="1751">
                  <c:v>272.07850133809097</c:v>
                </c:pt>
                <c:pt idx="1752">
                  <c:v>273.41659232827828</c:v>
                </c:pt>
                <c:pt idx="1753">
                  <c:v>270.29438001784121</c:v>
                </c:pt>
                <c:pt idx="1754">
                  <c:v>267.26137377341661</c:v>
                </c:pt>
                <c:pt idx="1755">
                  <c:v>266.63693131132919</c:v>
                </c:pt>
                <c:pt idx="1756">
                  <c:v>266.63693131132919</c:v>
                </c:pt>
                <c:pt idx="1757">
                  <c:v>266.90454950936663</c:v>
                </c:pt>
                <c:pt idx="1758">
                  <c:v>268.9562890276539</c:v>
                </c:pt>
                <c:pt idx="1759">
                  <c:v>267.17216770740413</c:v>
                </c:pt>
                <c:pt idx="1760">
                  <c:v>269.84834968777875</c:v>
                </c:pt>
                <c:pt idx="1761">
                  <c:v>267.26137377341661</c:v>
                </c:pt>
                <c:pt idx="1762">
                  <c:v>267.5289919714541</c:v>
                </c:pt>
                <c:pt idx="1763">
                  <c:v>270.74041034790366</c:v>
                </c:pt>
                <c:pt idx="1764">
                  <c:v>272.97056199821589</c:v>
                </c:pt>
                <c:pt idx="1765">
                  <c:v>276.09277430865296</c:v>
                </c:pt>
                <c:pt idx="1766">
                  <c:v>274.75468331846565</c:v>
                </c:pt>
                <c:pt idx="1767">
                  <c:v>278.32292595896519</c:v>
                </c:pt>
                <c:pt idx="1768">
                  <c:v>280.55307760927741</c:v>
                </c:pt>
                <c:pt idx="1769">
                  <c:v>280.10704727921501</c:v>
                </c:pt>
                <c:pt idx="1770">
                  <c:v>283.22925958965209</c:v>
                </c:pt>
                <c:pt idx="1771">
                  <c:v>282.78322925958963</c:v>
                </c:pt>
                <c:pt idx="1772">
                  <c:v>280.99910793933986</c:v>
                </c:pt>
                <c:pt idx="1773">
                  <c:v>277.43086529884033</c:v>
                </c:pt>
                <c:pt idx="1774">
                  <c:v>279.2149866190901</c:v>
                </c:pt>
                <c:pt idx="1775">
                  <c:v>279.2149866190901</c:v>
                </c:pt>
                <c:pt idx="1776">
                  <c:v>279.66101694915255</c:v>
                </c:pt>
                <c:pt idx="1777">
                  <c:v>281.89116859946478</c:v>
                </c:pt>
                <c:pt idx="1778">
                  <c:v>278.32292595896519</c:v>
                </c:pt>
                <c:pt idx="1779">
                  <c:v>278.76895628902764</c:v>
                </c:pt>
                <c:pt idx="1780">
                  <c:v>280.55307760927741</c:v>
                </c:pt>
                <c:pt idx="1781">
                  <c:v>279.2149866190901</c:v>
                </c:pt>
                <c:pt idx="1782">
                  <c:v>280.99910793933986</c:v>
                </c:pt>
                <c:pt idx="1783">
                  <c:v>282.33719892952723</c:v>
                </c:pt>
                <c:pt idx="1784">
                  <c:v>282.78322925958963</c:v>
                </c:pt>
                <c:pt idx="1785">
                  <c:v>283.22925958965209</c:v>
                </c:pt>
                <c:pt idx="1786">
                  <c:v>283.22925958965209</c:v>
                </c:pt>
                <c:pt idx="1787">
                  <c:v>281.44513826940232</c:v>
                </c:pt>
                <c:pt idx="1788">
                  <c:v>278.32292595896519</c:v>
                </c:pt>
                <c:pt idx="1789">
                  <c:v>280.10704727921501</c:v>
                </c:pt>
                <c:pt idx="1790">
                  <c:v>281.44513826940232</c:v>
                </c:pt>
                <c:pt idx="1791">
                  <c:v>280.55307760927741</c:v>
                </c:pt>
                <c:pt idx="1792">
                  <c:v>280.99910793933986</c:v>
                </c:pt>
                <c:pt idx="1793">
                  <c:v>281.44513826940232</c:v>
                </c:pt>
                <c:pt idx="1794">
                  <c:v>280.99910793933986</c:v>
                </c:pt>
                <c:pt idx="1795">
                  <c:v>280.99910793933986</c:v>
                </c:pt>
                <c:pt idx="1796">
                  <c:v>282.33719892952723</c:v>
                </c:pt>
                <c:pt idx="1797">
                  <c:v>283.67528991971454</c:v>
                </c:pt>
                <c:pt idx="1798">
                  <c:v>285.45941123996431</c:v>
                </c:pt>
                <c:pt idx="1799">
                  <c:v>288.13559322033899</c:v>
                </c:pt>
                <c:pt idx="1800">
                  <c:v>287.68956289027653</c:v>
                </c:pt>
                <c:pt idx="1801">
                  <c:v>289.91971454058876</c:v>
                </c:pt>
                <c:pt idx="1802">
                  <c:v>288.13559322033899</c:v>
                </c:pt>
                <c:pt idx="1803">
                  <c:v>289.0276538804639</c:v>
                </c:pt>
                <c:pt idx="1804">
                  <c:v>288.58162355040145</c:v>
                </c:pt>
                <c:pt idx="1805">
                  <c:v>288.58162355040145</c:v>
                </c:pt>
                <c:pt idx="1806">
                  <c:v>288.13559322033899</c:v>
                </c:pt>
                <c:pt idx="1807">
                  <c:v>285.01338090990191</c:v>
                </c:pt>
                <c:pt idx="1808">
                  <c:v>287.68956289027653</c:v>
                </c:pt>
                <c:pt idx="1809">
                  <c:v>287.68956289027653</c:v>
                </c:pt>
                <c:pt idx="1810">
                  <c:v>288.58162355040145</c:v>
                </c:pt>
                <c:pt idx="1811">
                  <c:v>287.68956289027653</c:v>
                </c:pt>
                <c:pt idx="1812">
                  <c:v>288.13559322033899</c:v>
                </c:pt>
                <c:pt idx="1813">
                  <c:v>288.58162355040145</c:v>
                </c:pt>
                <c:pt idx="1814">
                  <c:v>291.25780553077607</c:v>
                </c:pt>
                <c:pt idx="1815">
                  <c:v>290.81177520071367</c:v>
                </c:pt>
                <c:pt idx="1816">
                  <c:v>294.82604817127566</c:v>
                </c:pt>
                <c:pt idx="1817">
                  <c:v>293.48795718108829</c:v>
                </c:pt>
                <c:pt idx="1818">
                  <c:v>293.48795718108829</c:v>
                </c:pt>
                <c:pt idx="1819">
                  <c:v>291.70383586083852</c:v>
                </c:pt>
                <c:pt idx="1820">
                  <c:v>294.82604817127566</c:v>
                </c:pt>
                <c:pt idx="1821">
                  <c:v>296.61016949152543</c:v>
                </c:pt>
                <c:pt idx="1822">
                  <c:v>296.16413916146297</c:v>
                </c:pt>
                <c:pt idx="1823">
                  <c:v>296.61016949152543</c:v>
                </c:pt>
                <c:pt idx="1824">
                  <c:v>296.16413916146297</c:v>
                </c:pt>
                <c:pt idx="1825">
                  <c:v>294.3800178412132</c:v>
                </c:pt>
                <c:pt idx="1826">
                  <c:v>290.81177520071367</c:v>
                </c:pt>
                <c:pt idx="1827">
                  <c:v>290.36574487065121</c:v>
                </c:pt>
                <c:pt idx="1828">
                  <c:v>276.09277430865296</c:v>
                </c:pt>
                <c:pt idx="1829">
                  <c:v>278.76895628902764</c:v>
                </c:pt>
                <c:pt idx="1830">
                  <c:v>275.64674397859051</c:v>
                </c:pt>
                <c:pt idx="1831">
                  <c:v>276.09277430865296</c:v>
                </c:pt>
                <c:pt idx="1832">
                  <c:v>282.33719892952723</c:v>
                </c:pt>
                <c:pt idx="1833">
                  <c:v>281.44513826940232</c:v>
                </c:pt>
                <c:pt idx="1834">
                  <c:v>279.66101694915255</c:v>
                </c:pt>
                <c:pt idx="1835">
                  <c:v>278.76895628902764</c:v>
                </c:pt>
                <c:pt idx="1836">
                  <c:v>274.3086529884032</c:v>
                </c:pt>
                <c:pt idx="1837">
                  <c:v>275.20071364852811</c:v>
                </c:pt>
                <c:pt idx="1838">
                  <c:v>266.90454950936663</c:v>
                </c:pt>
                <c:pt idx="1839">
                  <c:v>266.81534344335415</c:v>
                </c:pt>
                <c:pt idx="1840">
                  <c:v>266.63693131132919</c:v>
                </c:pt>
                <c:pt idx="1841">
                  <c:v>268.06422836752904</c:v>
                </c:pt>
                <c:pt idx="1842">
                  <c:v>272.97056199821589</c:v>
                </c:pt>
                <c:pt idx="1843">
                  <c:v>273.86262265834074</c:v>
                </c:pt>
                <c:pt idx="1844">
                  <c:v>277.87689562890279</c:v>
                </c:pt>
                <c:pt idx="1845">
                  <c:v>274.3086529884032</c:v>
                </c:pt>
                <c:pt idx="1846">
                  <c:v>277.87689562890279</c:v>
                </c:pt>
                <c:pt idx="1847">
                  <c:v>279.2149866190901</c:v>
                </c:pt>
                <c:pt idx="1848">
                  <c:v>284.56735057983946</c:v>
                </c:pt>
                <c:pt idx="1849">
                  <c:v>285.45941123996431</c:v>
                </c:pt>
                <c:pt idx="1850">
                  <c:v>284.56735057983946</c:v>
                </c:pt>
                <c:pt idx="1851">
                  <c:v>280.10704727921501</c:v>
                </c:pt>
                <c:pt idx="1852">
                  <c:v>277.87689562890279</c:v>
                </c:pt>
                <c:pt idx="1853">
                  <c:v>274.3086529884032</c:v>
                </c:pt>
                <c:pt idx="1854">
                  <c:v>276.53880463871542</c:v>
                </c:pt>
                <c:pt idx="1855">
                  <c:v>275.20071364852811</c:v>
                </c:pt>
                <c:pt idx="1856">
                  <c:v>270.74041034790366</c:v>
                </c:pt>
                <c:pt idx="1857">
                  <c:v>267.5289919714541</c:v>
                </c:pt>
                <c:pt idx="1858">
                  <c:v>268.51025869759144</c:v>
                </c:pt>
                <c:pt idx="1859">
                  <c:v>268.06422836752904</c:v>
                </c:pt>
                <c:pt idx="1860">
                  <c:v>270.29438001784121</c:v>
                </c:pt>
                <c:pt idx="1861">
                  <c:v>273.41659232827828</c:v>
                </c:pt>
                <c:pt idx="1862">
                  <c:v>276.53880463871542</c:v>
                </c:pt>
                <c:pt idx="1863">
                  <c:v>277.87689562890279</c:v>
                </c:pt>
                <c:pt idx="1864">
                  <c:v>284.121320249777</c:v>
                </c:pt>
                <c:pt idx="1865">
                  <c:v>279.2149866190901</c:v>
                </c:pt>
                <c:pt idx="1866">
                  <c:v>275.20071364852811</c:v>
                </c:pt>
                <c:pt idx="1867">
                  <c:v>270.29438001784121</c:v>
                </c:pt>
                <c:pt idx="1868">
                  <c:v>271.63247100802852</c:v>
                </c:pt>
                <c:pt idx="1869">
                  <c:v>263.78233719892955</c:v>
                </c:pt>
                <c:pt idx="1870">
                  <c:v>266.10169491525426</c:v>
                </c:pt>
                <c:pt idx="1871">
                  <c:v>268.9562890276539</c:v>
                </c:pt>
                <c:pt idx="1872">
                  <c:v>269.84834968777875</c:v>
                </c:pt>
                <c:pt idx="1873">
                  <c:v>266.99375557537917</c:v>
                </c:pt>
                <c:pt idx="1874">
                  <c:v>265.9232827832293</c:v>
                </c:pt>
                <c:pt idx="1875">
                  <c:v>261.64139161462981</c:v>
                </c:pt>
                <c:pt idx="1876">
                  <c:v>262.26583407671723</c:v>
                </c:pt>
                <c:pt idx="1877">
                  <c:v>252.18554861730595</c:v>
                </c:pt>
                <c:pt idx="1878">
                  <c:v>247.72524531668151</c:v>
                </c:pt>
                <c:pt idx="1879">
                  <c:v>231.93577163247099</c:v>
                </c:pt>
                <c:pt idx="1880">
                  <c:v>230.41926851025872</c:v>
                </c:pt>
                <c:pt idx="1881">
                  <c:v>244.60303300624443</c:v>
                </c:pt>
                <c:pt idx="1882">
                  <c:v>246.3871543264942</c:v>
                </c:pt>
                <c:pt idx="1883">
                  <c:v>238.89384478144513</c:v>
                </c:pt>
                <c:pt idx="1884">
                  <c:v>245.49509366636931</c:v>
                </c:pt>
                <c:pt idx="1885">
                  <c:v>248.9741302408564</c:v>
                </c:pt>
                <c:pt idx="1886">
                  <c:v>251.65031222123108</c:v>
                </c:pt>
                <c:pt idx="1887">
                  <c:v>248.26048171275644</c:v>
                </c:pt>
                <c:pt idx="1888">
                  <c:v>251.11507582515614</c:v>
                </c:pt>
                <c:pt idx="1889">
                  <c:v>251.65031222123108</c:v>
                </c:pt>
                <c:pt idx="1890">
                  <c:v>252.45316681534345</c:v>
                </c:pt>
                <c:pt idx="1891">
                  <c:v>253.52363960749332</c:v>
                </c:pt>
                <c:pt idx="1892">
                  <c:v>257.18108831400536</c:v>
                </c:pt>
                <c:pt idx="1893">
                  <c:v>260.12488849241748</c:v>
                </c:pt>
                <c:pt idx="1894">
                  <c:v>259.76806422836751</c:v>
                </c:pt>
                <c:pt idx="1895">
                  <c:v>258.34076717216772</c:v>
                </c:pt>
                <c:pt idx="1896">
                  <c:v>257.53791257805528</c:v>
                </c:pt>
                <c:pt idx="1897">
                  <c:v>259.50044603033007</c:v>
                </c:pt>
                <c:pt idx="1898">
                  <c:v>258.34076717216772</c:v>
                </c:pt>
                <c:pt idx="1899">
                  <c:v>256.82426404995539</c:v>
                </c:pt>
                <c:pt idx="1900">
                  <c:v>257.4487065120428</c:v>
                </c:pt>
                <c:pt idx="1901">
                  <c:v>260.39250669045498</c:v>
                </c:pt>
                <c:pt idx="1902">
                  <c:v>261.99821587867973</c:v>
                </c:pt>
                <c:pt idx="1903">
                  <c:v>264.31757359500449</c:v>
                </c:pt>
                <c:pt idx="1904">
                  <c:v>265.83407671721676</c:v>
                </c:pt>
                <c:pt idx="1905">
                  <c:v>266.81534344335415</c:v>
                </c:pt>
                <c:pt idx="1906">
                  <c:v>266.3693131132917</c:v>
                </c:pt>
                <c:pt idx="1907">
                  <c:v>263.69313113291707</c:v>
                </c:pt>
                <c:pt idx="1908">
                  <c:v>268.51025869759144</c:v>
                </c:pt>
                <c:pt idx="1909">
                  <c:v>271.18644067796606</c:v>
                </c:pt>
                <c:pt idx="1910">
                  <c:v>272.07850133809097</c:v>
                </c:pt>
                <c:pt idx="1911">
                  <c:v>268.9562890276539</c:v>
                </c:pt>
                <c:pt idx="1912">
                  <c:v>273.86262265834074</c:v>
                </c:pt>
                <c:pt idx="1913">
                  <c:v>274.3086529884032</c:v>
                </c:pt>
                <c:pt idx="1914">
                  <c:v>273.86262265834074</c:v>
                </c:pt>
                <c:pt idx="1915">
                  <c:v>276.09277430865296</c:v>
                </c:pt>
                <c:pt idx="1916">
                  <c:v>274.3086529884032</c:v>
                </c:pt>
                <c:pt idx="1917">
                  <c:v>276.53880463871542</c:v>
                </c:pt>
                <c:pt idx="1918">
                  <c:v>275.64674397859051</c:v>
                </c:pt>
                <c:pt idx="1919">
                  <c:v>275.64674397859051</c:v>
                </c:pt>
                <c:pt idx="1920">
                  <c:v>274.75468331846565</c:v>
                </c:pt>
                <c:pt idx="1921">
                  <c:v>278.32292595896519</c:v>
                </c:pt>
                <c:pt idx="1922">
                  <c:v>280.99910793933986</c:v>
                </c:pt>
                <c:pt idx="1923">
                  <c:v>278.76895628902764</c:v>
                </c:pt>
                <c:pt idx="1924">
                  <c:v>277.43086529884033</c:v>
                </c:pt>
                <c:pt idx="1925">
                  <c:v>276.09277430865296</c:v>
                </c:pt>
                <c:pt idx="1926">
                  <c:v>272.07850133809097</c:v>
                </c:pt>
                <c:pt idx="1927">
                  <c:v>272.52453166815343</c:v>
                </c:pt>
                <c:pt idx="1928">
                  <c:v>276.98483496877788</c:v>
                </c:pt>
                <c:pt idx="1929">
                  <c:v>277.43086529884033</c:v>
                </c:pt>
                <c:pt idx="1930">
                  <c:v>278.32292595896519</c:v>
                </c:pt>
                <c:pt idx="1931">
                  <c:v>278.32292595896519</c:v>
                </c:pt>
                <c:pt idx="1932">
                  <c:v>279.66101694915255</c:v>
                </c:pt>
                <c:pt idx="1933">
                  <c:v>280.55307760927741</c:v>
                </c:pt>
                <c:pt idx="1934">
                  <c:v>280.10704727921501</c:v>
                </c:pt>
                <c:pt idx="1935">
                  <c:v>280.99910793933986</c:v>
                </c:pt>
                <c:pt idx="1936">
                  <c:v>273.41659232827828</c:v>
                </c:pt>
                <c:pt idx="1937">
                  <c:v>274.75468331846565</c:v>
                </c:pt>
                <c:pt idx="1938">
                  <c:v>277.43086529884033</c:v>
                </c:pt>
                <c:pt idx="1939">
                  <c:v>274.3086529884032</c:v>
                </c:pt>
                <c:pt idx="1940">
                  <c:v>277.43086529884033</c:v>
                </c:pt>
                <c:pt idx="1941">
                  <c:v>281.44513826940232</c:v>
                </c:pt>
                <c:pt idx="1942">
                  <c:v>281.89116859946478</c:v>
                </c:pt>
                <c:pt idx="1943">
                  <c:v>285.01338090990191</c:v>
                </c:pt>
                <c:pt idx="1944">
                  <c:v>284.121320249777</c:v>
                </c:pt>
                <c:pt idx="1945">
                  <c:v>285.90544157002677</c:v>
                </c:pt>
                <c:pt idx="1946">
                  <c:v>285.45941123996431</c:v>
                </c:pt>
                <c:pt idx="1947">
                  <c:v>285.90544157002677</c:v>
                </c:pt>
                <c:pt idx="1948">
                  <c:v>284.121320249777</c:v>
                </c:pt>
                <c:pt idx="1949">
                  <c:v>285.45941123996431</c:v>
                </c:pt>
                <c:pt idx="1950">
                  <c:v>286.79750223015168</c:v>
                </c:pt>
                <c:pt idx="1951">
                  <c:v>289.0276538804639</c:v>
                </c:pt>
                <c:pt idx="1952">
                  <c:v>288.58162355040145</c:v>
                </c:pt>
                <c:pt idx="1953">
                  <c:v>289.91971454058876</c:v>
                </c:pt>
                <c:pt idx="1954">
                  <c:v>287.24353256021413</c:v>
                </c:pt>
                <c:pt idx="1955">
                  <c:v>288.13559322033899</c:v>
                </c:pt>
                <c:pt idx="1956">
                  <c:v>289.4736842105263</c:v>
                </c:pt>
                <c:pt idx="1957">
                  <c:v>289.0276538804639</c:v>
                </c:pt>
                <c:pt idx="1958">
                  <c:v>291.25780553077607</c:v>
                </c:pt>
                <c:pt idx="1959">
                  <c:v>292.14986619090098</c:v>
                </c:pt>
                <c:pt idx="1960">
                  <c:v>291.25780553077607</c:v>
                </c:pt>
                <c:pt idx="1961">
                  <c:v>287.68956289027653</c:v>
                </c:pt>
                <c:pt idx="1962">
                  <c:v>283.67528991971454</c:v>
                </c:pt>
                <c:pt idx="1963">
                  <c:v>281.44513826940232</c:v>
                </c:pt>
                <c:pt idx="1964">
                  <c:v>280.55307760927741</c:v>
                </c:pt>
                <c:pt idx="1965">
                  <c:v>278.76895628902764</c:v>
                </c:pt>
                <c:pt idx="1966">
                  <c:v>276.09277430865296</c:v>
                </c:pt>
                <c:pt idx="1967">
                  <c:v>278.76895628902764</c:v>
                </c:pt>
                <c:pt idx="1968">
                  <c:v>277.87689562890279</c:v>
                </c:pt>
                <c:pt idx="1969">
                  <c:v>280.55307760927741</c:v>
                </c:pt>
                <c:pt idx="1970">
                  <c:v>282.33719892952723</c:v>
                </c:pt>
                <c:pt idx="1971">
                  <c:v>280.99910793933986</c:v>
                </c:pt>
                <c:pt idx="1972">
                  <c:v>281.89116859946478</c:v>
                </c:pt>
                <c:pt idx="1973">
                  <c:v>280.10704727921501</c:v>
                </c:pt>
                <c:pt idx="1974">
                  <c:v>276.98483496877788</c:v>
                </c:pt>
                <c:pt idx="1975">
                  <c:v>277.43086529884033</c:v>
                </c:pt>
                <c:pt idx="1976">
                  <c:v>278.32292595896519</c:v>
                </c:pt>
                <c:pt idx="1977">
                  <c:v>273.41659232827828</c:v>
                </c:pt>
                <c:pt idx="1978">
                  <c:v>273.41659232827828</c:v>
                </c:pt>
                <c:pt idx="1979">
                  <c:v>269.84834968777875</c:v>
                </c:pt>
                <c:pt idx="1980">
                  <c:v>264.94201605709191</c:v>
                </c:pt>
                <c:pt idx="1981">
                  <c:v>265.56645851917932</c:v>
                </c:pt>
                <c:pt idx="1982">
                  <c:v>271.18644067796606</c:v>
                </c:pt>
                <c:pt idx="1983">
                  <c:v>272.07850133809097</c:v>
                </c:pt>
                <c:pt idx="1984">
                  <c:v>276.09277430865296</c:v>
                </c:pt>
                <c:pt idx="1985">
                  <c:v>280.10704727921501</c:v>
                </c:pt>
                <c:pt idx="1986">
                  <c:v>280.99910793933986</c:v>
                </c:pt>
                <c:pt idx="1987">
                  <c:v>279.2149866190901</c:v>
                </c:pt>
                <c:pt idx="1988">
                  <c:v>278.76895628902764</c:v>
                </c:pt>
                <c:pt idx="1989">
                  <c:v>280.55307760927741</c:v>
                </c:pt>
                <c:pt idx="1990">
                  <c:v>281.44513826940232</c:v>
                </c:pt>
                <c:pt idx="1991">
                  <c:v>280.10704727921501</c:v>
                </c:pt>
                <c:pt idx="1992">
                  <c:v>283.22925958965209</c:v>
                </c:pt>
                <c:pt idx="1993">
                  <c:v>283.22925958965209</c:v>
                </c:pt>
                <c:pt idx="1994">
                  <c:v>281.89116859946478</c:v>
                </c:pt>
                <c:pt idx="1995">
                  <c:v>282.33719892952723</c:v>
                </c:pt>
                <c:pt idx="1996">
                  <c:v>280.10704727921501</c:v>
                </c:pt>
                <c:pt idx="1997">
                  <c:v>279.66101694915255</c:v>
                </c:pt>
                <c:pt idx="1998">
                  <c:v>280.99910793933986</c:v>
                </c:pt>
                <c:pt idx="1999">
                  <c:v>280.99910793933986</c:v>
                </c:pt>
                <c:pt idx="2000">
                  <c:v>287.24353256021413</c:v>
                </c:pt>
                <c:pt idx="2001">
                  <c:v>286.35147190008922</c:v>
                </c:pt>
                <c:pt idx="2002">
                  <c:v>285.45941123996431</c:v>
                </c:pt>
                <c:pt idx="2003">
                  <c:v>287.24353256021413</c:v>
                </c:pt>
                <c:pt idx="2004">
                  <c:v>288.13559322033899</c:v>
                </c:pt>
                <c:pt idx="2005">
                  <c:v>287.24353256021413</c:v>
                </c:pt>
                <c:pt idx="2006">
                  <c:v>287.68956289027653</c:v>
                </c:pt>
                <c:pt idx="2007">
                  <c:v>288.13559322033899</c:v>
                </c:pt>
                <c:pt idx="2008">
                  <c:v>288.58162355040145</c:v>
                </c:pt>
                <c:pt idx="2009">
                  <c:v>290.36574487065121</c:v>
                </c:pt>
                <c:pt idx="2010">
                  <c:v>290.36574487065121</c:v>
                </c:pt>
                <c:pt idx="2011">
                  <c:v>289.91971454058876</c:v>
                </c:pt>
                <c:pt idx="2012">
                  <c:v>285.45941123996431</c:v>
                </c:pt>
                <c:pt idx="2013">
                  <c:v>288.13559322033899</c:v>
                </c:pt>
                <c:pt idx="2014">
                  <c:v>286.35147190008922</c:v>
                </c:pt>
                <c:pt idx="2015">
                  <c:v>288.13559322033899</c:v>
                </c:pt>
                <c:pt idx="2016">
                  <c:v>289.4736842105263</c:v>
                </c:pt>
                <c:pt idx="2017">
                  <c:v>291.25780553077607</c:v>
                </c:pt>
                <c:pt idx="2018">
                  <c:v>291.70383586083852</c:v>
                </c:pt>
                <c:pt idx="2019">
                  <c:v>292.14986619090098</c:v>
                </c:pt>
                <c:pt idx="2020">
                  <c:v>292.59589652096338</c:v>
                </c:pt>
                <c:pt idx="2021">
                  <c:v>292.14986619090098</c:v>
                </c:pt>
                <c:pt idx="2022">
                  <c:v>290.36574487065121</c:v>
                </c:pt>
                <c:pt idx="2023">
                  <c:v>281.89116859946478</c:v>
                </c:pt>
                <c:pt idx="2024">
                  <c:v>274.3086529884032</c:v>
                </c:pt>
                <c:pt idx="2025">
                  <c:v>270.29438001784121</c:v>
                </c:pt>
                <c:pt idx="2026">
                  <c:v>271.63247100802852</c:v>
                </c:pt>
                <c:pt idx="2027">
                  <c:v>274.75468331846565</c:v>
                </c:pt>
                <c:pt idx="2028">
                  <c:v>276.09277430865296</c:v>
                </c:pt>
                <c:pt idx="2029">
                  <c:v>271.63247100802852</c:v>
                </c:pt>
                <c:pt idx="2030">
                  <c:v>278.32292595896519</c:v>
                </c:pt>
                <c:pt idx="2031">
                  <c:v>270.74041034790366</c:v>
                </c:pt>
                <c:pt idx="2032">
                  <c:v>271.63247100802852</c:v>
                </c:pt>
                <c:pt idx="2033">
                  <c:v>275.64674397859051</c:v>
                </c:pt>
                <c:pt idx="2034">
                  <c:v>278.32292595896519</c:v>
                </c:pt>
                <c:pt idx="2035">
                  <c:v>276.53880463871542</c:v>
                </c:pt>
                <c:pt idx="2036">
                  <c:v>277.43086529884033</c:v>
                </c:pt>
                <c:pt idx="2037">
                  <c:v>279.2149866190901</c:v>
                </c:pt>
                <c:pt idx="2038">
                  <c:v>266.3693131132917</c:v>
                </c:pt>
                <c:pt idx="2039">
                  <c:v>271.18644067796606</c:v>
                </c:pt>
                <c:pt idx="2040">
                  <c:v>271.63247100802852</c:v>
                </c:pt>
                <c:pt idx="2041">
                  <c:v>272.07850133809097</c:v>
                </c:pt>
                <c:pt idx="2042">
                  <c:v>278.32292595896519</c:v>
                </c:pt>
                <c:pt idx="2043">
                  <c:v>276.09277430865296</c:v>
                </c:pt>
                <c:pt idx="2044">
                  <c:v>275.64674397859051</c:v>
                </c:pt>
                <c:pt idx="2045">
                  <c:v>276.98483496877788</c:v>
                </c:pt>
                <c:pt idx="2046">
                  <c:v>282.33719892952723</c:v>
                </c:pt>
                <c:pt idx="2047">
                  <c:v>284.56735057983946</c:v>
                </c:pt>
                <c:pt idx="2048">
                  <c:v>285.01338090990191</c:v>
                </c:pt>
                <c:pt idx="2049">
                  <c:v>285.45941123996431</c:v>
                </c:pt>
                <c:pt idx="2050">
                  <c:v>287.24353256021413</c:v>
                </c:pt>
                <c:pt idx="2051">
                  <c:v>290.36574487065121</c:v>
                </c:pt>
                <c:pt idx="2052">
                  <c:v>291.70383586083852</c:v>
                </c:pt>
                <c:pt idx="2053">
                  <c:v>289.0276538804639</c:v>
                </c:pt>
                <c:pt idx="2054">
                  <c:v>289.91971454058876</c:v>
                </c:pt>
                <c:pt idx="2055">
                  <c:v>288.13559322033899</c:v>
                </c:pt>
                <c:pt idx="2056">
                  <c:v>288.13559322033899</c:v>
                </c:pt>
                <c:pt idx="2057">
                  <c:v>287.68956289027653</c:v>
                </c:pt>
                <c:pt idx="2058">
                  <c:v>284.121320249777</c:v>
                </c:pt>
                <c:pt idx="2059">
                  <c:v>285.01338090990191</c:v>
                </c:pt>
                <c:pt idx="2060">
                  <c:v>285.90544157002677</c:v>
                </c:pt>
                <c:pt idx="2061">
                  <c:v>285.45941123996431</c:v>
                </c:pt>
                <c:pt idx="2062">
                  <c:v>287.68956289027653</c:v>
                </c:pt>
                <c:pt idx="2063">
                  <c:v>282.78322925958963</c:v>
                </c:pt>
                <c:pt idx="2064">
                  <c:v>275.64674397859051</c:v>
                </c:pt>
                <c:pt idx="2065">
                  <c:v>276.53880463871542</c:v>
                </c:pt>
                <c:pt idx="2066">
                  <c:v>279.66101694915255</c:v>
                </c:pt>
                <c:pt idx="2067">
                  <c:v>281.89116859946478</c:v>
                </c:pt>
                <c:pt idx="2068">
                  <c:v>276.09277430865296</c:v>
                </c:pt>
                <c:pt idx="2069">
                  <c:v>278.76895628902764</c:v>
                </c:pt>
                <c:pt idx="2070">
                  <c:v>283.67528991971454</c:v>
                </c:pt>
                <c:pt idx="2071">
                  <c:v>287.24353256021413</c:v>
                </c:pt>
                <c:pt idx="2072">
                  <c:v>288.58162355040145</c:v>
                </c:pt>
                <c:pt idx="2073">
                  <c:v>289.0276538804639</c:v>
                </c:pt>
                <c:pt idx="2074">
                  <c:v>289.0276538804639</c:v>
                </c:pt>
                <c:pt idx="2075">
                  <c:v>289.4736842105263</c:v>
                </c:pt>
                <c:pt idx="2076">
                  <c:v>289.0276538804639</c:v>
                </c:pt>
                <c:pt idx="2077">
                  <c:v>290.81177520071367</c:v>
                </c:pt>
                <c:pt idx="2078">
                  <c:v>291.25780553077607</c:v>
                </c:pt>
                <c:pt idx="2079">
                  <c:v>293.04192685102583</c:v>
                </c:pt>
                <c:pt idx="2080">
                  <c:v>295.27207850133806</c:v>
                </c:pt>
                <c:pt idx="2081">
                  <c:v>293.93398751115075</c:v>
                </c:pt>
                <c:pt idx="2082">
                  <c:v>294.82604817127566</c:v>
                </c:pt>
                <c:pt idx="2083">
                  <c:v>293.48795718108829</c:v>
                </c:pt>
                <c:pt idx="2084">
                  <c:v>298.84032114183765</c:v>
                </c:pt>
                <c:pt idx="2085">
                  <c:v>298.39429081177519</c:v>
                </c:pt>
                <c:pt idx="2086">
                  <c:v>297.50223015165028</c:v>
                </c:pt>
                <c:pt idx="2087">
                  <c:v>299.73238180196256</c:v>
                </c:pt>
                <c:pt idx="2088">
                  <c:v>299.2863514719001</c:v>
                </c:pt>
                <c:pt idx="2089">
                  <c:v>301.07047279214987</c:v>
                </c:pt>
                <c:pt idx="2090">
                  <c:v>300.17841213202496</c:v>
                </c:pt>
                <c:pt idx="2091">
                  <c:v>299.73238180196256</c:v>
                </c:pt>
                <c:pt idx="2092">
                  <c:v>301.07047279214987</c:v>
                </c:pt>
                <c:pt idx="2093">
                  <c:v>302.40856378233718</c:v>
                </c:pt>
                <c:pt idx="2094">
                  <c:v>302.85459411239964</c:v>
                </c:pt>
                <c:pt idx="2095">
                  <c:v>301.96253345227478</c:v>
                </c:pt>
                <c:pt idx="2096">
                  <c:v>300.17841213202496</c:v>
                </c:pt>
                <c:pt idx="2097">
                  <c:v>301.07047279214987</c:v>
                </c:pt>
                <c:pt idx="2098">
                  <c:v>303.30062444246209</c:v>
                </c:pt>
                <c:pt idx="2099">
                  <c:v>305.08474576271186</c:v>
                </c:pt>
                <c:pt idx="2100">
                  <c:v>306.42283675289923</c:v>
                </c:pt>
                <c:pt idx="2101">
                  <c:v>307.31489741302408</c:v>
                </c:pt>
                <c:pt idx="2102">
                  <c:v>306.86886708296169</c:v>
                </c:pt>
                <c:pt idx="2103">
                  <c:v>309.09901873327385</c:v>
                </c:pt>
                <c:pt idx="2104">
                  <c:v>304.63871543264941</c:v>
                </c:pt>
                <c:pt idx="2105">
                  <c:v>300.62444246208742</c:v>
                </c:pt>
                <c:pt idx="2106">
                  <c:v>301.96253345227478</c:v>
                </c:pt>
                <c:pt idx="2107">
                  <c:v>302.85459411239964</c:v>
                </c:pt>
                <c:pt idx="2108">
                  <c:v>304.19268510258701</c:v>
                </c:pt>
                <c:pt idx="2109">
                  <c:v>304.19268510258701</c:v>
                </c:pt>
                <c:pt idx="2110">
                  <c:v>304.63871543264941</c:v>
                </c:pt>
                <c:pt idx="2111">
                  <c:v>304.63871543264941</c:v>
                </c:pt>
                <c:pt idx="2112">
                  <c:v>311.32917038358607</c:v>
                </c:pt>
                <c:pt idx="2113">
                  <c:v>310.88314005352362</c:v>
                </c:pt>
                <c:pt idx="2114">
                  <c:v>312.22123104371093</c:v>
                </c:pt>
                <c:pt idx="2115">
                  <c:v>311.77520071364853</c:v>
                </c:pt>
                <c:pt idx="2116">
                  <c:v>312.66726137377339</c:v>
                </c:pt>
                <c:pt idx="2117">
                  <c:v>312.66726137377339</c:v>
                </c:pt>
                <c:pt idx="2118">
                  <c:v>313.5593220338983</c:v>
                </c:pt>
                <c:pt idx="2119">
                  <c:v>313.5593220338983</c:v>
                </c:pt>
                <c:pt idx="2120">
                  <c:v>312.66726137377339</c:v>
                </c:pt>
                <c:pt idx="2121">
                  <c:v>314.00535236396075</c:v>
                </c:pt>
                <c:pt idx="2122">
                  <c:v>316.68153434433543</c:v>
                </c:pt>
                <c:pt idx="2123">
                  <c:v>314.45138269402315</c:v>
                </c:pt>
                <c:pt idx="2124">
                  <c:v>309.99107939339876</c:v>
                </c:pt>
                <c:pt idx="2125">
                  <c:v>314.00535236396075</c:v>
                </c:pt>
                <c:pt idx="2126">
                  <c:v>310.88314005352362</c:v>
                </c:pt>
                <c:pt idx="2127">
                  <c:v>317.57359500446029</c:v>
                </c:pt>
                <c:pt idx="2128">
                  <c:v>320.24977698483497</c:v>
                </c:pt>
                <c:pt idx="2129">
                  <c:v>322.47992863514719</c:v>
                </c:pt>
                <c:pt idx="2130">
                  <c:v>320.69580731489742</c:v>
                </c:pt>
                <c:pt idx="2131">
                  <c:v>323.3719892952721</c:v>
                </c:pt>
                <c:pt idx="2132">
                  <c:v>325.15611061552187</c:v>
                </c:pt>
                <c:pt idx="2133">
                  <c:v>326.04817127564678</c:v>
                </c:pt>
                <c:pt idx="2134">
                  <c:v>324.26404995539696</c:v>
                </c:pt>
                <c:pt idx="2135">
                  <c:v>326.49420160570918</c:v>
                </c:pt>
                <c:pt idx="2136">
                  <c:v>323.3719892952721</c:v>
                </c:pt>
                <c:pt idx="2137">
                  <c:v>324.71008028545941</c:v>
                </c:pt>
                <c:pt idx="2138">
                  <c:v>316.68153434433543</c:v>
                </c:pt>
                <c:pt idx="2139">
                  <c:v>316.68153434433543</c:v>
                </c:pt>
                <c:pt idx="2140">
                  <c:v>319.35771632471005</c:v>
                </c:pt>
                <c:pt idx="2141">
                  <c:v>316.23550401427298</c:v>
                </c:pt>
                <c:pt idx="2142">
                  <c:v>319.35771632471005</c:v>
                </c:pt>
                <c:pt idx="2143">
                  <c:v>314.45138269402315</c:v>
                </c:pt>
                <c:pt idx="2144">
                  <c:v>317.12756467439783</c:v>
                </c:pt>
                <c:pt idx="2145">
                  <c:v>320.69580731489742</c:v>
                </c:pt>
                <c:pt idx="2146">
                  <c:v>328.278322925959</c:v>
                </c:pt>
                <c:pt idx="2147">
                  <c:v>327.38626226583409</c:v>
                </c:pt>
                <c:pt idx="2148">
                  <c:v>325.60214094558432</c:v>
                </c:pt>
                <c:pt idx="2149">
                  <c:v>329.61641391614631</c:v>
                </c:pt>
                <c:pt idx="2150">
                  <c:v>329.61641391614631</c:v>
                </c:pt>
                <c:pt idx="2151">
                  <c:v>331.40053523639608</c:v>
                </c:pt>
                <c:pt idx="2152">
                  <c:v>331.84656556645848</c:v>
                </c:pt>
                <c:pt idx="2153">
                  <c:v>330.06244424620877</c:v>
                </c:pt>
                <c:pt idx="2154">
                  <c:v>331.84656556645848</c:v>
                </c:pt>
                <c:pt idx="2155">
                  <c:v>336.30686886708293</c:v>
                </c:pt>
                <c:pt idx="2156">
                  <c:v>334.96877787689562</c:v>
                </c:pt>
                <c:pt idx="2157">
                  <c:v>322.03389830508473</c:v>
                </c:pt>
                <c:pt idx="2158">
                  <c:v>310.43710972346116</c:v>
                </c:pt>
                <c:pt idx="2159">
                  <c:v>301.96253345227478</c:v>
                </c:pt>
                <c:pt idx="2160">
                  <c:v>283.22925958965209</c:v>
                </c:pt>
                <c:pt idx="2161">
                  <c:v>287.68956289027653</c:v>
                </c:pt>
                <c:pt idx="2162">
                  <c:v>294.3800178412132</c:v>
                </c:pt>
                <c:pt idx="2163">
                  <c:v>291.25780553077607</c:v>
                </c:pt>
                <c:pt idx="2164">
                  <c:v>297.05619982158788</c:v>
                </c:pt>
                <c:pt idx="2165">
                  <c:v>281.89116859946478</c:v>
                </c:pt>
                <c:pt idx="2166">
                  <c:v>258.78679750223017</c:v>
                </c:pt>
                <c:pt idx="2167">
                  <c:v>266.63693131132919</c:v>
                </c:pt>
                <c:pt idx="2168">
                  <c:v>259.76806422836751</c:v>
                </c:pt>
                <c:pt idx="2169">
                  <c:v>245.6735057983943</c:v>
                </c:pt>
                <c:pt idx="2170">
                  <c:v>238.62622658340769</c:v>
                </c:pt>
                <c:pt idx="2171">
                  <c:v>238.09099018733275</c:v>
                </c:pt>
                <c:pt idx="2172">
                  <c:v>238.89384478144513</c:v>
                </c:pt>
                <c:pt idx="2173">
                  <c:v>230.41926851025872</c:v>
                </c:pt>
                <c:pt idx="2174">
                  <c:v>228.36752899197145</c:v>
                </c:pt>
                <c:pt idx="2175">
                  <c:v>217.48438893844781</c:v>
                </c:pt>
                <c:pt idx="2176">
                  <c:v>226.94023193577161</c:v>
                </c:pt>
                <c:pt idx="2177">
                  <c:v>243.17573595004461</c:v>
                </c:pt>
                <c:pt idx="2178">
                  <c:v>241.5700267618198</c:v>
                </c:pt>
                <c:pt idx="2179">
                  <c:v>250.22301516503123</c:v>
                </c:pt>
                <c:pt idx="2180">
                  <c:v>246.47636039250668</c:v>
                </c:pt>
                <c:pt idx="2181">
                  <c:v>251.91793041926852</c:v>
                </c:pt>
                <c:pt idx="2182">
                  <c:v>239.964317573595</c:v>
                </c:pt>
                <c:pt idx="2183">
                  <c:v>238.35860838537019</c:v>
                </c:pt>
                <c:pt idx="2184">
                  <c:v>240.49955396966993</c:v>
                </c:pt>
                <c:pt idx="2185">
                  <c:v>251.47190008920606</c:v>
                </c:pt>
                <c:pt idx="2186">
                  <c:v>258.1623550401427</c:v>
                </c:pt>
                <c:pt idx="2187">
                  <c:v>259.58965209634255</c:v>
                </c:pt>
                <c:pt idx="2188">
                  <c:v>265.83407671721676</c:v>
                </c:pt>
                <c:pt idx="2189">
                  <c:v>269.40231935771635</c:v>
                </c:pt>
                <c:pt idx="2190">
                  <c:v>263.87154326494203</c:v>
                </c:pt>
                <c:pt idx="2191">
                  <c:v>269.40231935771635</c:v>
                </c:pt>
                <c:pt idx="2192">
                  <c:v>270.29438001784121</c:v>
                </c:pt>
                <c:pt idx="2193">
                  <c:v>268.06422836752904</c:v>
                </c:pt>
                <c:pt idx="2194">
                  <c:v>276.53880463871542</c:v>
                </c:pt>
                <c:pt idx="2195">
                  <c:v>274.75468331846565</c:v>
                </c:pt>
                <c:pt idx="2196">
                  <c:v>268.06422836752904</c:v>
                </c:pt>
                <c:pt idx="2197">
                  <c:v>264.40677966101697</c:v>
                </c:pt>
                <c:pt idx="2198">
                  <c:v>268.51025869759144</c:v>
                </c:pt>
                <c:pt idx="2199">
                  <c:v>265.56645851917932</c:v>
                </c:pt>
                <c:pt idx="2200">
                  <c:v>274.3086529884032</c:v>
                </c:pt>
                <c:pt idx="2201">
                  <c:v>274.3086529884032</c:v>
                </c:pt>
                <c:pt idx="2202">
                  <c:v>280.99910793933986</c:v>
                </c:pt>
                <c:pt idx="2203">
                  <c:v>272.97056199821589</c:v>
                </c:pt>
                <c:pt idx="2204">
                  <c:v>270.29438001784121</c:v>
                </c:pt>
                <c:pt idx="2205">
                  <c:v>276.98483496877788</c:v>
                </c:pt>
                <c:pt idx="2206">
                  <c:v>280.10704727921501</c:v>
                </c:pt>
                <c:pt idx="2207">
                  <c:v>279.66101694915255</c:v>
                </c:pt>
                <c:pt idx="2208">
                  <c:v>272.52453166815343</c:v>
                </c:pt>
                <c:pt idx="2209">
                  <c:v>267.35057983942909</c:v>
                </c:pt>
                <c:pt idx="2210">
                  <c:v>272.97056199821589</c:v>
                </c:pt>
                <c:pt idx="2211">
                  <c:v>275.64674397859051</c:v>
                </c:pt>
                <c:pt idx="2212">
                  <c:v>282.78322925958963</c:v>
                </c:pt>
                <c:pt idx="2213">
                  <c:v>281.89116859946478</c:v>
                </c:pt>
                <c:pt idx="2214">
                  <c:v>284.121320249777</c:v>
                </c:pt>
                <c:pt idx="2215">
                  <c:v>279.66101694915255</c:v>
                </c:pt>
                <c:pt idx="2216">
                  <c:v>285.45941123996431</c:v>
                </c:pt>
                <c:pt idx="2217">
                  <c:v>289.91971454058876</c:v>
                </c:pt>
                <c:pt idx="2218">
                  <c:v>289.4736842105263</c:v>
                </c:pt>
                <c:pt idx="2219">
                  <c:v>293.48795718108829</c:v>
                </c:pt>
                <c:pt idx="2220">
                  <c:v>289.91971454058876</c:v>
                </c:pt>
                <c:pt idx="2221">
                  <c:v>291.70383586083852</c:v>
                </c:pt>
                <c:pt idx="2222">
                  <c:v>293.48795718108829</c:v>
                </c:pt>
                <c:pt idx="2223">
                  <c:v>299.2863514719001</c:v>
                </c:pt>
                <c:pt idx="2224">
                  <c:v>302.40856378233718</c:v>
                </c:pt>
                <c:pt idx="2225">
                  <c:v>305.97680642283677</c:v>
                </c:pt>
                <c:pt idx="2226">
                  <c:v>312.66726137377339</c:v>
                </c:pt>
                <c:pt idx="2227">
                  <c:v>311.77520071364853</c:v>
                </c:pt>
                <c:pt idx="2228">
                  <c:v>309.09901873327385</c:v>
                </c:pt>
                <c:pt idx="2229">
                  <c:v>300.17841213202496</c:v>
                </c:pt>
                <c:pt idx="2230">
                  <c:v>292.59589652096338</c:v>
                </c:pt>
                <c:pt idx="2231">
                  <c:v>281.44513826940232</c:v>
                </c:pt>
                <c:pt idx="2232">
                  <c:v>299.2863514719001</c:v>
                </c:pt>
                <c:pt idx="2233">
                  <c:v>299.2863514719001</c:v>
                </c:pt>
                <c:pt idx="2234">
                  <c:v>294.82604817127566</c:v>
                </c:pt>
                <c:pt idx="2235">
                  <c:v>296.16413916146297</c:v>
                </c:pt>
                <c:pt idx="2236">
                  <c:v>292.59589652096338</c:v>
                </c:pt>
                <c:pt idx="2237">
                  <c:v>297.05619982158788</c:v>
                </c:pt>
                <c:pt idx="2238">
                  <c:v>296.61016949152543</c:v>
                </c:pt>
                <c:pt idx="2239">
                  <c:v>290.81177520071367</c:v>
                </c:pt>
                <c:pt idx="2240">
                  <c:v>293.04192685102583</c:v>
                </c:pt>
                <c:pt idx="2241">
                  <c:v>286.79750223015168</c:v>
                </c:pt>
                <c:pt idx="2242">
                  <c:v>292.14986619090098</c:v>
                </c:pt>
                <c:pt idx="2243">
                  <c:v>295.27207850133806</c:v>
                </c:pt>
                <c:pt idx="2244">
                  <c:v>297.50223015165028</c:v>
                </c:pt>
                <c:pt idx="2245">
                  <c:v>300.17841213202496</c:v>
                </c:pt>
                <c:pt idx="2246">
                  <c:v>303.74665477252455</c:v>
                </c:pt>
                <c:pt idx="2247">
                  <c:v>303.30062444246209</c:v>
                </c:pt>
                <c:pt idx="2248">
                  <c:v>301.07047279214987</c:v>
                </c:pt>
                <c:pt idx="2249">
                  <c:v>301.96253345227478</c:v>
                </c:pt>
                <c:pt idx="2250">
                  <c:v>297.50223015165028</c:v>
                </c:pt>
                <c:pt idx="2251">
                  <c:v>305.53077609277432</c:v>
                </c:pt>
                <c:pt idx="2252">
                  <c:v>301.51650312221233</c:v>
                </c:pt>
                <c:pt idx="2253">
                  <c:v>306.86886708296169</c:v>
                </c:pt>
                <c:pt idx="2254">
                  <c:v>305.97680642283677</c:v>
                </c:pt>
                <c:pt idx="2255">
                  <c:v>305.97680642283677</c:v>
                </c:pt>
                <c:pt idx="2256">
                  <c:v>306.42283675289923</c:v>
                </c:pt>
                <c:pt idx="2257">
                  <c:v>312.66726137377339</c:v>
                </c:pt>
                <c:pt idx="2258">
                  <c:v>309.99107939339876</c:v>
                </c:pt>
                <c:pt idx="2259">
                  <c:v>303.30062444246209</c:v>
                </c:pt>
                <c:pt idx="2260">
                  <c:v>304.19268510258701</c:v>
                </c:pt>
                <c:pt idx="2261">
                  <c:v>300.62444246208742</c:v>
                </c:pt>
                <c:pt idx="2262">
                  <c:v>304.63871543264941</c:v>
                </c:pt>
                <c:pt idx="2263">
                  <c:v>301.96253345227478</c:v>
                </c:pt>
                <c:pt idx="2264">
                  <c:v>308.65298840321145</c:v>
                </c:pt>
                <c:pt idx="2265">
                  <c:v>311.77520071364853</c:v>
                </c:pt>
                <c:pt idx="2266">
                  <c:v>311.77520071364853</c:v>
                </c:pt>
                <c:pt idx="2267">
                  <c:v>312.22123104371093</c:v>
                </c:pt>
                <c:pt idx="2268">
                  <c:v>313.5593220338983</c:v>
                </c:pt>
                <c:pt idx="2269">
                  <c:v>318.4656556645852</c:v>
                </c:pt>
                <c:pt idx="2270">
                  <c:v>317.57359500446029</c:v>
                </c:pt>
                <c:pt idx="2271">
                  <c:v>320.69580731489742</c:v>
                </c:pt>
                <c:pt idx="2272">
                  <c:v>321.58786797502233</c:v>
                </c:pt>
                <c:pt idx="2273">
                  <c:v>320.69580731489742</c:v>
                </c:pt>
                <c:pt idx="2274">
                  <c:v>318.91168599464766</c:v>
                </c:pt>
                <c:pt idx="2275">
                  <c:v>319.35771632471005</c:v>
                </c:pt>
                <c:pt idx="2276">
                  <c:v>317.57359500446029</c:v>
                </c:pt>
                <c:pt idx="2277">
                  <c:v>318.91168599464766</c:v>
                </c:pt>
                <c:pt idx="2278">
                  <c:v>321.14183764495988</c:v>
                </c:pt>
                <c:pt idx="2279">
                  <c:v>325.15611061552187</c:v>
                </c:pt>
                <c:pt idx="2280">
                  <c:v>326.94023193577164</c:v>
                </c:pt>
                <c:pt idx="2281">
                  <c:v>328.7243532560214</c:v>
                </c:pt>
                <c:pt idx="2282">
                  <c:v>332.29259589652094</c:v>
                </c:pt>
                <c:pt idx="2283">
                  <c:v>331.84656556645848</c:v>
                </c:pt>
                <c:pt idx="2284">
                  <c:v>330.50847457627117</c:v>
                </c:pt>
                <c:pt idx="2285">
                  <c:v>335.41480820695807</c:v>
                </c:pt>
                <c:pt idx="2286">
                  <c:v>338.9830508474576</c:v>
                </c:pt>
                <c:pt idx="2287">
                  <c:v>326.94023193577164</c:v>
                </c:pt>
                <c:pt idx="2288">
                  <c:v>322.92595896520965</c:v>
                </c:pt>
                <c:pt idx="2289">
                  <c:v>326.49420160570918</c:v>
                </c:pt>
                <c:pt idx="2290">
                  <c:v>315.78947368421052</c:v>
                </c:pt>
                <c:pt idx="2291">
                  <c:v>322.47992863514719</c:v>
                </c:pt>
                <c:pt idx="2292">
                  <c:v>319.35771632471005</c:v>
                </c:pt>
                <c:pt idx="2293">
                  <c:v>320.24977698483497</c:v>
                </c:pt>
                <c:pt idx="2294">
                  <c:v>319.80374665477251</c:v>
                </c:pt>
                <c:pt idx="2295">
                  <c:v>320.69580731489742</c:v>
                </c:pt>
                <c:pt idx="2296">
                  <c:v>313.5593220338983</c:v>
                </c:pt>
                <c:pt idx="2297">
                  <c:v>313.11329170383584</c:v>
                </c:pt>
                <c:pt idx="2298">
                  <c:v>310.43710972346116</c:v>
                </c:pt>
                <c:pt idx="2299">
                  <c:v>303.30062444246209</c:v>
                </c:pt>
                <c:pt idx="2300">
                  <c:v>305.08474576271186</c:v>
                </c:pt>
                <c:pt idx="2301">
                  <c:v>310.88314005352362</c:v>
                </c:pt>
                <c:pt idx="2302">
                  <c:v>316.68153434433543</c:v>
                </c:pt>
                <c:pt idx="2303">
                  <c:v>310.43710972346116</c:v>
                </c:pt>
                <c:pt idx="2304">
                  <c:v>310.43710972346116</c:v>
                </c:pt>
                <c:pt idx="2305">
                  <c:v>316.68153434433543</c:v>
                </c:pt>
                <c:pt idx="2306">
                  <c:v>320.24977698483497</c:v>
                </c:pt>
                <c:pt idx="2307">
                  <c:v>317.12756467439783</c:v>
                </c:pt>
                <c:pt idx="2308">
                  <c:v>323.3719892952721</c:v>
                </c:pt>
                <c:pt idx="2309">
                  <c:v>325.60214094558432</c:v>
                </c:pt>
                <c:pt idx="2310">
                  <c:v>328.278322925959</c:v>
                </c:pt>
                <c:pt idx="2311">
                  <c:v>331.40053523639608</c:v>
                </c:pt>
                <c:pt idx="2312">
                  <c:v>330.50847457627117</c:v>
                </c:pt>
                <c:pt idx="2313">
                  <c:v>326.04817127564678</c:v>
                </c:pt>
                <c:pt idx="2314">
                  <c:v>326.49420160570918</c:v>
                </c:pt>
                <c:pt idx="2315">
                  <c:v>327.38626226583409</c:v>
                </c:pt>
                <c:pt idx="2316">
                  <c:v>323.3719892952721</c:v>
                </c:pt>
                <c:pt idx="2317">
                  <c:v>324.26404995539696</c:v>
                </c:pt>
                <c:pt idx="2318">
                  <c:v>318.4656556645852</c:v>
                </c:pt>
                <c:pt idx="2319">
                  <c:v>322.03389830508473</c:v>
                </c:pt>
                <c:pt idx="2320">
                  <c:v>320.69580731489742</c:v>
                </c:pt>
                <c:pt idx="2321">
                  <c:v>318.4656556645852</c:v>
                </c:pt>
                <c:pt idx="2322">
                  <c:v>313.11329170383584</c:v>
                </c:pt>
                <c:pt idx="2323">
                  <c:v>307.76092774308654</c:v>
                </c:pt>
                <c:pt idx="2324">
                  <c:v>301.07047279214987</c:v>
                </c:pt>
                <c:pt idx="2325">
                  <c:v>305.97680642283677</c:v>
                </c:pt>
                <c:pt idx="2326">
                  <c:v>316.68153434433543</c:v>
                </c:pt>
                <c:pt idx="2327">
                  <c:v>323.3719892952721</c:v>
                </c:pt>
                <c:pt idx="2328">
                  <c:v>321.58786797502233</c:v>
                </c:pt>
                <c:pt idx="2329">
                  <c:v>328.278322925959</c:v>
                </c:pt>
                <c:pt idx="2330">
                  <c:v>329.17038358608386</c:v>
                </c:pt>
                <c:pt idx="2331">
                  <c:v>332.29259589652094</c:v>
                </c:pt>
                <c:pt idx="2332">
                  <c:v>333.18465655664585</c:v>
                </c:pt>
                <c:pt idx="2333">
                  <c:v>330.50847457627117</c:v>
                </c:pt>
                <c:pt idx="2334">
                  <c:v>337.19892952720784</c:v>
                </c:pt>
                <c:pt idx="2335">
                  <c:v>335.41480820695807</c:v>
                </c:pt>
                <c:pt idx="2336">
                  <c:v>333.18465655664585</c:v>
                </c:pt>
                <c:pt idx="2337">
                  <c:v>329.61641391614631</c:v>
                </c:pt>
                <c:pt idx="2338">
                  <c:v>330.06244424620877</c:v>
                </c:pt>
                <c:pt idx="2339">
                  <c:v>335.41480820695807</c:v>
                </c:pt>
                <c:pt idx="2340">
                  <c:v>338.09099018733275</c:v>
                </c:pt>
                <c:pt idx="2341">
                  <c:v>338.09099018733275</c:v>
                </c:pt>
                <c:pt idx="2342">
                  <c:v>336.75289919714538</c:v>
                </c:pt>
                <c:pt idx="2343">
                  <c:v>334.96877787689562</c:v>
                </c:pt>
                <c:pt idx="2344">
                  <c:v>340.32114183764497</c:v>
                </c:pt>
                <c:pt idx="2345">
                  <c:v>339.87511150758252</c:v>
                </c:pt>
                <c:pt idx="2346">
                  <c:v>341.65923282783228</c:v>
                </c:pt>
                <c:pt idx="2347">
                  <c:v>340.32114183764497</c:v>
                </c:pt>
                <c:pt idx="2348">
                  <c:v>342.5512934879572</c:v>
                </c:pt>
                <c:pt idx="2349">
                  <c:v>342.10526315789474</c:v>
                </c:pt>
                <c:pt idx="2350">
                  <c:v>344.78144513826942</c:v>
                </c:pt>
                <c:pt idx="2351">
                  <c:v>342.10526315789474</c:v>
                </c:pt>
                <c:pt idx="2352">
                  <c:v>339.42908117752006</c:v>
                </c:pt>
                <c:pt idx="2353">
                  <c:v>340.76717216770743</c:v>
                </c:pt>
                <c:pt idx="2354">
                  <c:v>339.42908117752006</c:v>
                </c:pt>
                <c:pt idx="2355">
                  <c:v>341.21320249776983</c:v>
                </c:pt>
                <c:pt idx="2356">
                  <c:v>342.5512934879572</c:v>
                </c:pt>
                <c:pt idx="2357">
                  <c:v>340.76717216770743</c:v>
                </c:pt>
                <c:pt idx="2358">
                  <c:v>341.65923282783228</c:v>
                </c:pt>
                <c:pt idx="2359">
                  <c:v>338.09099018733275</c:v>
                </c:pt>
                <c:pt idx="2360">
                  <c:v>337.64495985727029</c:v>
                </c:pt>
                <c:pt idx="2361">
                  <c:v>339.87511150758252</c:v>
                </c:pt>
                <c:pt idx="2362">
                  <c:v>340.76717216770743</c:v>
                </c:pt>
                <c:pt idx="2363">
                  <c:v>342.5512934879572</c:v>
                </c:pt>
                <c:pt idx="2364">
                  <c:v>346.11953612845673</c:v>
                </c:pt>
                <c:pt idx="2365">
                  <c:v>343.44335414808211</c:v>
                </c:pt>
                <c:pt idx="2366">
                  <c:v>343.44335414808211</c:v>
                </c:pt>
                <c:pt idx="2367">
                  <c:v>338.53702051739521</c:v>
                </c:pt>
                <c:pt idx="2368">
                  <c:v>338.09099018733275</c:v>
                </c:pt>
                <c:pt idx="2369">
                  <c:v>346.11953612845673</c:v>
                </c:pt>
                <c:pt idx="2370">
                  <c:v>353.2560214094558</c:v>
                </c:pt>
                <c:pt idx="2371">
                  <c:v>352.8099910793934</c:v>
                </c:pt>
                <c:pt idx="2372">
                  <c:v>350.57983942908118</c:v>
                </c:pt>
                <c:pt idx="2373">
                  <c:v>353.2560214094558</c:v>
                </c:pt>
                <c:pt idx="2374">
                  <c:v>348.79571810883141</c:v>
                </c:pt>
                <c:pt idx="2375">
                  <c:v>347.01159678858164</c:v>
                </c:pt>
                <c:pt idx="2376">
                  <c:v>350.57983942908118</c:v>
                </c:pt>
                <c:pt idx="2377">
                  <c:v>350.57983942908118</c:v>
                </c:pt>
                <c:pt idx="2378">
                  <c:v>355.48617305976808</c:v>
                </c:pt>
                <c:pt idx="2379">
                  <c:v>354.14808206958071</c:v>
                </c:pt>
                <c:pt idx="2380">
                  <c:v>355.93220338983048</c:v>
                </c:pt>
                <c:pt idx="2381">
                  <c:v>353.2560214094558</c:v>
                </c:pt>
                <c:pt idx="2382">
                  <c:v>354.59411239964317</c:v>
                </c:pt>
                <c:pt idx="2383">
                  <c:v>347.01159678858164</c:v>
                </c:pt>
                <c:pt idx="2384">
                  <c:v>347.90365744870655</c:v>
                </c:pt>
                <c:pt idx="2385">
                  <c:v>347.4576271186441</c:v>
                </c:pt>
                <c:pt idx="2386">
                  <c:v>354.14808206958071</c:v>
                </c:pt>
                <c:pt idx="2387">
                  <c:v>359.05441570026761</c:v>
                </c:pt>
                <c:pt idx="2388">
                  <c:v>358.1623550401427</c:v>
                </c:pt>
                <c:pt idx="2389">
                  <c:v>364.85280999107943</c:v>
                </c:pt>
                <c:pt idx="2390">
                  <c:v>366.63693131132919</c:v>
                </c:pt>
                <c:pt idx="2391">
                  <c:v>365.29884032114182</c:v>
                </c:pt>
                <c:pt idx="2392">
                  <c:v>365.74487065120428</c:v>
                </c:pt>
                <c:pt idx="2393">
                  <c:v>365.29884032114182</c:v>
                </c:pt>
                <c:pt idx="2394">
                  <c:v>369.31311329170387</c:v>
                </c:pt>
                <c:pt idx="2395">
                  <c:v>371.98929527207849</c:v>
                </c:pt>
                <c:pt idx="2396">
                  <c:v>371.09723461195358</c:v>
                </c:pt>
                <c:pt idx="2397">
                  <c:v>369.75914362176627</c:v>
                </c:pt>
                <c:pt idx="2398">
                  <c:v>367.08296164139165</c:v>
                </c:pt>
                <c:pt idx="2399">
                  <c:v>366.19090098126674</c:v>
                </c:pt>
                <c:pt idx="2400">
                  <c:v>363.51471900089206</c:v>
                </c:pt>
                <c:pt idx="2401">
                  <c:v>370.65120428189118</c:v>
                </c:pt>
                <c:pt idx="2402">
                  <c:v>360.83853702051738</c:v>
                </c:pt>
                <c:pt idx="2403">
                  <c:v>364.85280999107943</c:v>
                </c:pt>
                <c:pt idx="2404">
                  <c:v>369.31311329170387</c:v>
                </c:pt>
                <c:pt idx="2405">
                  <c:v>370.20517395182873</c:v>
                </c:pt>
                <c:pt idx="2406">
                  <c:v>362.6226583407672</c:v>
                </c:pt>
                <c:pt idx="2407">
                  <c:v>363.51471900089206</c:v>
                </c:pt>
                <c:pt idx="2408">
                  <c:v>370.20517395182873</c:v>
                </c:pt>
                <c:pt idx="2409">
                  <c:v>374.66547725245317</c:v>
                </c:pt>
                <c:pt idx="2410">
                  <c:v>375.11150758251557</c:v>
                </c:pt>
                <c:pt idx="2411">
                  <c:v>379.57181088314007</c:v>
                </c:pt>
                <c:pt idx="2412">
                  <c:v>382.24799286351475</c:v>
                </c:pt>
                <c:pt idx="2413">
                  <c:v>384.03211418376452</c:v>
                </c:pt>
                <c:pt idx="2414">
                  <c:v>386.7082961641392</c:v>
                </c:pt>
                <c:pt idx="2415">
                  <c:v>386.26226583407674</c:v>
                </c:pt>
                <c:pt idx="2416">
                  <c:v>386.26226583407674</c:v>
                </c:pt>
                <c:pt idx="2417">
                  <c:v>380.01784121320247</c:v>
                </c:pt>
                <c:pt idx="2418">
                  <c:v>378.23371989295271</c:v>
                </c:pt>
                <c:pt idx="2419">
                  <c:v>380.01784121320247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05-419B-9348-F032E45E5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86207"/>
        <c:axId val="166369151"/>
      </c:areaChart>
      <c:catAx>
        <c:axId val="166386207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6369151"/>
        <c:crosses val="autoZero"/>
        <c:auto val="1"/>
        <c:lblAlgn val="ctr"/>
        <c:lblOffset val="100"/>
        <c:noMultiLvlLbl val="0"/>
      </c:catAx>
      <c:valAx>
        <c:axId val="16636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63862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b="1"/>
              <a:t>ボリンジャーバンド　</a:t>
            </a:r>
            <a:r>
              <a:rPr lang="en-US" altLang="ja-JP" b="1"/>
              <a:t>TS</a:t>
            </a:r>
            <a:r>
              <a:rPr lang="ja-JP" altLang="en-US" b="1"/>
              <a:t>倍率</a:t>
            </a:r>
            <a:endParaRPr lang="ja-JP" b="1"/>
          </a:p>
        </c:rich>
      </c:tx>
      <c:layout>
        <c:manualLayout>
          <c:xMode val="edge"/>
          <c:yMode val="edge"/>
          <c:x val="0.41404842332819031"/>
          <c:y val="7.490636704119850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10516928957838E-2"/>
          <c:y val="6.9494382022471907E-2"/>
          <c:w val="0.93203937803879244"/>
          <c:h val="0.76386578784393522"/>
        </c:manualLayout>
      </c:layout>
      <c:areaChart>
        <c:grouping val="standard"/>
        <c:varyColors val="0"/>
        <c:ser>
          <c:idx val="2"/>
          <c:order val="1"/>
          <c:tx>
            <c:strRef>
              <c:f>グラフ元_2020_1_6!$C$1</c:f>
              <c:strCache>
                <c:ptCount val="1"/>
                <c:pt idx="0">
                  <c:v>+3σ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グラフ元_2020_1_6!$C$2:$C$176</c:f>
              <c:numCache>
                <c:formatCode>#,##0.00000;[Red]\-#,##0.00000</c:formatCode>
                <c:ptCount val="175"/>
                <c:pt idx="0">
                  <c:v>5.3287218541475188E-2</c:v>
                </c:pt>
                <c:pt idx="1">
                  <c:v>5.3179569578955074E-2</c:v>
                </c:pt>
                <c:pt idx="2">
                  <c:v>5.3034540427998524E-2</c:v>
                </c:pt>
                <c:pt idx="3">
                  <c:v>5.293464019987619E-2</c:v>
                </c:pt>
                <c:pt idx="4">
                  <c:v>5.2804988932464006E-2</c:v>
                </c:pt>
                <c:pt idx="5">
                  <c:v>5.2690813984896889E-2</c:v>
                </c:pt>
                <c:pt idx="6">
                  <c:v>5.2584117487951589E-2</c:v>
                </c:pt>
                <c:pt idx="7">
                  <c:v>5.2548074857851575E-2</c:v>
                </c:pt>
                <c:pt idx="8">
                  <c:v>5.255459092457395E-2</c:v>
                </c:pt>
                <c:pt idx="9">
                  <c:v>5.2496053031766562E-2</c:v>
                </c:pt>
                <c:pt idx="10">
                  <c:v>5.2347768953782702E-2</c:v>
                </c:pt>
                <c:pt idx="11">
                  <c:v>5.2212330523595918E-2</c:v>
                </c:pt>
                <c:pt idx="12">
                  <c:v>5.2091664331438081E-2</c:v>
                </c:pt>
                <c:pt idx="13">
                  <c:v>5.1994440534919459E-2</c:v>
                </c:pt>
                <c:pt idx="14">
                  <c:v>5.1888403785030998E-2</c:v>
                </c:pt>
                <c:pt idx="15">
                  <c:v>5.1784833198692551E-2</c:v>
                </c:pt>
                <c:pt idx="16">
                  <c:v>5.1694128158081734E-2</c:v>
                </c:pt>
                <c:pt idx="17">
                  <c:v>5.1575138980188034E-2</c:v>
                </c:pt>
                <c:pt idx="18">
                  <c:v>5.1503589996905422E-2</c:v>
                </c:pt>
                <c:pt idx="19">
                  <c:v>5.1374956482128399E-2</c:v>
                </c:pt>
                <c:pt idx="20">
                  <c:v>5.1205790253505759E-2</c:v>
                </c:pt>
                <c:pt idx="21">
                  <c:v>5.0913610817273094E-2</c:v>
                </c:pt>
                <c:pt idx="22">
                  <c:v>5.0642561114980632E-2</c:v>
                </c:pt>
                <c:pt idx="23">
                  <c:v>5.0423210642358503E-2</c:v>
                </c:pt>
                <c:pt idx="24">
                  <c:v>5.0263575089774408E-2</c:v>
                </c:pt>
                <c:pt idx="25">
                  <c:v>5.0317176532950272E-2</c:v>
                </c:pt>
                <c:pt idx="26">
                  <c:v>5.0351091986581401E-2</c:v>
                </c:pt>
                <c:pt idx="27">
                  <c:v>5.0605552066922237E-2</c:v>
                </c:pt>
                <c:pt idx="28">
                  <c:v>5.0913450578817104E-2</c:v>
                </c:pt>
                <c:pt idx="29">
                  <c:v>5.1216670664453567E-2</c:v>
                </c:pt>
                <c:pt idx="30">
                  <c:v>5.1398508194103652E-2</c:v>
                </c:pt>
                <c:pt idx="31">
                  <c:v>5.1622358371288965E-2</c:v>
                </c:pt>
                <c:pt idx="32">
                  <c:v>5.1699395364719791E-2</c:v>
                </c:pt>
                <c:pt idx="33">
                  <c:v>5.1682191658296697E-2</c:v>
                </c:pt>
                <c:pt idx="34">
                  <c:v>5.1436347067813595E-2</c:v>
                </c:pt>
                <c:pt idx="35">
                  <c:v>5.1239968044125964E-2</c:v>
                </c:pt>
                <c:pt idx="36">
                  <c:v>5.1275835184237055E-2</c:v>
                </c:pt>
                <c:pt idx="37">
                  <c:v>5.1285764922623878E-2</c:v>
                </c:pt>
                <c:pt idx="38">
                  <c:v>5.1190835872006409E-2</c:v>
                </c:pt>
                <c:pt idx="39">
                  <c:v>5.1004240176205251E-2</c:v>
                </c:pt>
                <c:pt idx="40">
                  <c:v>5.0798163005373972E-2</c:v>
                </c:pt>
                <c:pt idx="41">
                  <c:v>5.0636917750096516E-2</c:v>
                </c:pt>
                <c:pt idx="42">
                  <c:v>5.0823713410668235E-2</c:v>
                </c:pt>
                <c:pt idx="43">
                  <c:v>5.0808763696211352E-2</c:v>
                </c:pt>
                <c:pt idx="44">
                  <c:v>5.09119268659022E-2</c:v>
                </c:pt>
                <c:pt idx="45">
                  <c:v>5.1318761979940307E-2</c:v>
                </c:pt>
                <c:pt idx="46">
                  <c:v>5.1416392637908467E-2</c:v>
                </c:pt>
                <c:pt idx="47">
                  <c:v>5.1420833601406708E-2</c:v>
                </c:pt>
                <c:pt idx="48">
                  <c:v>5.1564285541691998E-2</c:v>
                </c:pt>
                <c:pt idx="49">
                  <c:v>5.2311862558819262E-2</c:v>
                </c:pt>
                <c:pt idx="50">
                  <c:v>5.3232208864992164E-2</c:v>
                </c:pt>
                <c:pt idx="51">
                  <c:v>5.528063594795489E-2</c:v>
                </c:pt>
                <c:pt idx="52">
                  <c:v>5.6272887069931533E-2</c:v>
                </c:pt>
                <c:pt idx="53">
                  <c:v>5.6987219970441996E-2</c:v>
                </c:pt>
                <c:pt idx="54">
                  <c:v>5.7598092142960598E-2</c:v>
                </c:pt>
                <c:pt idx="55">
                  <c:v>5.8103722047891847E-2</c:v>
                </c:pt>
                <c:pt idx="56">
                  <c:v>5.8814660846802203E-2</c:v>
                </c:pt>
                <c:pt idx="57">
                  <c:v>5.8948395781801166E-2</c:v>
                </c:pt>
                <c:pt idx="58">
                  <c:v>5.8920148346395515E-2</c:v>
                </c:pt>
                <c:pt idx="59">
                  <c:v>5.8827741613443979E-2</c:v>
                </c:pt>
                <c:pt idx="60">
                  <c:v>5.8539143506395157E-2</c:v>
                </c:pt>
                <c:pt idx="61">
                  <c:v>5.8329234136343694E-2</c:v>
                </c:pt>
                <c:pt idx="62">
                  <c:v>5.8264658535361835E-2</c:v>
                </c:pt>
                <c:pt idx="63">
                  <c:v>5.8084636857683565E-2</c:v>
                </c:pt>
                <c:pt idx="64">
                  <c:v>5.8014357522569129E-2</c:v>
                </c:pt>
                <c:pt idx="65">
                  <c:v>5.8037161357139488E-2</c:v>
                </c:pt>
                <c:pt idx="66">
                  <c:v>5.7896390949738898E-2</c:v>
                </c:pt>
                <c:pt idx="67">
                  <c:v>5.7487092853578475E-2</c:v>
                </c:pt>
                <c:pt idx="68">
                  <c:v>5.7381425026810949E-2</c:v>
                </c:pt>
                <c:pt idx="69">
                  <c:v>5.7504036308446915E-2</c:v>
                </c:pt>
                <c:pt idx="70">
                  <c:v>5.769845618024326E-2</c:v>
                </c:pt>
                <c:pt idx="71">
                  <c:v>5.7076014104421618E-2</c:v>
                </c:pt>
                <c:pt idx="72">
                  <c:v>5.6618412334767665E-2</c:v>
                </c:pt>
                <c:pt idx="73">
                  <c:v>5.6102272231772839E-2</c:v>
                </c:pt>
                <c:pt idx="74">
                  <c:v>5.5598626621360864E-2</c:v>
                </c:pt>
                <c:pt idx="75">
                  <c:v>5.4980215848831684E-2</c:v>
                </c:pt>
                <c:pt idx="76">
                  <c:v>5.379651494639006E-2</c:v>
                </c:pt>
                <c:pt idx="77">
                  <c:v>5.3473933750726399E-2</c:v>
                </c:pt>
                <c:pt idx="78">
                  <c:v>5.2992312357534446E-2</c:v>
                </c:pt>
                <c:pt idx="79">
                  <c:v>5.2454663668471048E-2</c:v>
                </c:pt>
                <c:pt idx="80">
                  <c:v>5.1990615852191488E-2</c:v>
                </c:pt>
                <c:pt idx="81">
                  <c:v>5.1613493759298266E-2</c:v>
                </c:pt>
                <c:pt idx="82">
                  <c:v>5.1320113751511402E-2</c:v>
                </c:pt>
                <c:pt idx="83">
                  <c:v>5.0599945814067009E-2</c:v>
                </c:pt>
                <c:pt idx="84">
                  <c:v>5.0851980338503619E-2</c:v>
                </c:pt>
                <c:pt idx="85">
                  <c:v>5.1094914259486854E-2</c:v>
                </c:pt>
                <c:pt idx="86">
                  <c:v>5.1119061188846446E-2</c:v>
                </c:pt>
                <c:pt idx="87">
                  <c:v>5.1105680810213154E-2</c:v>
                </c:pt>
                <c:pt idx="88">
                  <c:v>5.1089104101439228E-2</c:v>
                </c:pt>
                <c:pt idx="89">
                  <c:v>5.1080433153930377E-2</c:v>
                </c:pt>
                <c:pt idx="90">
                  <c:v>5.1037585833845406E-2</c:v>
                </c:pt>
                <c:pt idx="91">
                  <c:v>5.0992728082203113E-2</c:v>
                </c:pt>
                <c:pt idx="92">
                  <c:v>5.0994848185503081E-2</c:v>
                </c:pt>
                <c:pt idx="93">
                  <c:v>5.0984238724938992E-2</c:v>
                </c:pt>
                <c:pt idx="94">
                  <c:v>5.1049431285234238E-2</c:v>
                </c:pt>
                <c:pt idx="95">
                  <c:v>5.1136797961647065E-2</c:v>
                </c:pt>
                <c:pt idx="96">
                  <c:v>5.1279495898866809E-2</c:v>
                </c:pt>
                <c:pt idx="97">
                  <c:v>5.1376063994100149E-2</c:v>
                </c:pt>
                <c:pt idx="98">
                  <c:v>5.1414520701343697E-2</c:v>
                </c:pt>
                <c:pt idx="99">
                  <c:v>5.1396163705624158E-2</c:v>
                </c:pt>
                <c:pt idx="100">
                  <c:v>5.1391824691951915E-2</c:v>
                </c:pt>
                <c:pt idx="101">
                  <c:v>5.1388302473300188E-2</c:v>
                </c:pt>
                <c:pt idx="102">
                  <c:v>5.1483794001782116E-2</c:v>
                </c:pt>
                <c:pt idx="103">
                  <c:v>5.1538607433667172E-2</c:v>
                </c:pt>
                <c:pt idx="104">
                  <c:v>5.1400765875986458E-2</c:v>
                </c:pt>
                <c:pt idx="105">
                  <c:v>5.1215864536213039E-2</c:v>
                </c:pt>
                <c:pt idx="106">
                  <c:v>5.124525017301209E-2</c:v>
                </c:pt>
                <c:pt idx="107">
                  <c:v>5.154353496186892E-2</c:v>
                </c:pt>
                <c:pt idx="108">
                  <c:v>5.1532770674601457E-2</c:v>
                </c:pt>
                <c:pt idx="109">
                  <c:v>5.1532807520576297E-2</c:v>
                </c:pt>
                <c:pt idx="110">
                  <c:v>5.1574647595152449E-2</c:v>
                </c:pt>
                <c:pt idx="111">
                  <c:v>5.158922999435446E-2</c:v>
                </c:pt>
                <c:pt idx="112">
                  <c:v>5.1664540080645666E-2</c:v>
                </c:pt>
                <c:pt idx="113">
                  <c:v>5.1667270107758505E-2</c:v>
                </c:pt>
                <c:pt idx="114">
                  <c:v>5.1653265010204029E-2</c:v>
                </c:pt>
                <c:pt idx="115">
                  <c:v>5.1628859992287834E-2</c:v>
                </c:pt>
                <c:pt idx="116">
                  <c:v>5.1642764301320816E-2</c:v>
                </c:pt>
                <c:pt idx="117">
                  <c:v>5.169939684095589E-2</c:v>
                </c:pt>
                <c:pt idx="118">
                  <c:v>5.1605489179522908E-2</c:v>
                </c:pt>
                <c:pt idx="119">
                  <c:v>5.1670818198129652E-2</c:v>
                </c:pt>
                <c:pt idx="120">
                  <c:v>5.1771180561657713E-2</c:v>
                </c:pt>
                <c:pt idx="121">
                  <c:v>5.1883845378706092E-2</c:v>
                </c:pt>
                <c:pt idx="122">
                  <c:v>5.189947545350649E-2</c:v>
                </c:pt>
                <c:pt idx="123">
                  <c:v>5.1952439056162487E-2</c:v>
                </c:pt>
                <c:pt idx="124">
                  <c:v>5.2041213895077321E-2</c:v>
                </c:pt>
                <c:pt idx="125">
                  <c:v>5.2389743596862208E-2</c:v>
                </c:pt>
                <c:pt idx="126">
                  <c:v>5.2560234710681546E-2</c:v>
                </c:pt>
                <c:pt idx="127">
                  <c:v>5.2485950116674576E-2</c:v>
                </c:pt>
                <c:pt idx="128">
                  <c:v>5.2515847684149353E-2</c:v>
                </c:pt>
                <c:pt idx="129">
                  <c:v>5.2560703610823607E-2</c:v>
                </c:pt>
                <c:pt idx="130">
                  <c:v>5.2459653730117115E-2</c:v>
                </c:pt>
                <c:pt idx="131">
                  <c:v>5.2386802653668137E-2</c:v>
                </c:pt>
                <c:pt idx="132">
                  <c:v>5.2125987654438384E-2</c:v>
                </c:pt>
                <c:pt idx="133">
                  <c:v>5.2072985352187733E-2</c:v>
                </c:pt>
                <c:pt idx="134">
                  <c:v>5.1975219920709595E-2</c:v>
                </c:pt>
                <c:pt idx="135">
                  <c:v>5.1588288040986689E-2</c:v>
                </c:pt>
                <c:pt idx="136">
                  <c:v>5.1047701917736284E-2</c:v>
                </c:pt>
                <c:pt idx="137">
                  <c:v>5.0311308765522658E-2</c:v>
                </c:pt>
                <c:pt idx="138">
                  <c:v>4.9902803485456844E-2</c:v>
                </c:pt>
                <c:pt idx="139">
                  <c:v>4.9965464205722711E-2</c:v>
                </c:pt>
                <c:pt idx="140">
                  <c:v>5.0049674701524278E-2</c:v>
                </c:pt>
                <c:pt idx="141">
                  <c:v>4.9956928923891329E-2</c:v>
                </c:pt>
                <c:pt idx="142">
                  <c:v>4.9748046364428089E-2</c:v>
                </c:pt>
                <c:pt idx="143">
                  <c:v>4.9528858746383547E-2</c:v>
                </c:pt>
                <c:pt idx="144">
                  <c:v>4.9297268757857254E-2</c:v>
                </c:pt>
                <c:pt idx="145">
                  <c:v>4.9248462256873592E-2</c:v>
                </c:pt>
                <c:pt idx="146">
                  <c:v>4.913984762589383E-2</c:v>
                </c:pt>
                <c:pt idx="147">
                  <c:v>4.9052930415505833E-2</c:v>
                </c:pt>
                <c:pt idx="148">
                  <c:v>4.8865482535561867E-2</c:v>
                </c:pt>
                <c:pt idx="149">
                  <c:v>4.8690359961217296E-2</c:v>
                </c:pt>
                <c:pt idx="150">
                  <c:v>4.852956794603687E-2</c:v>
                </c:pt>
                <c:pt idx="151">
                  <c:v>4.8401582761635593E-2</c:v>
                </c:pt>
                <c:pt idx="152">
                  <c:v>4.8252622444262157E-2</c:v>
                </c:pt>
                <c:pt idx="153">
                  <c:v>4.8230538287578756E-2</c:v>
                </c:pt>
                <c:pt idx="154">
                  <c:v>4.8195737876653516E-2</c:v>
                </c:pt>
                <c:pt idx="155">
                  <c:v>4.7793052951372851E-2</c:v>
                </c:pt>
                <c:pt idx="156">
                  <c:v>4.7479183096001326E-2</c:v>
                </c:pt>
                <c:pt idx="157">
                  <c:v>4.7206456402341501E-2</c:v>
                </c:pt>
                <c:pt idx="158">
                  <c:v>4.7455592095091974E-2</c:v>
                </c:pt>
                <c:pt idx="159">
                  <c:v>4.758706830593009E-2</c:v>
                </c:pt>
                <c:pt idx="160">
                  <c:v>4.763374405152343E-2</c:v>
                </c:pt>
                <c:pt idx="161">
                  <c:v>4.775217444756813E-2</c:v>
                </c:pt>
                <c:pt idx="162">
                  <c:v>4.7905856217771096E-2</c:v>
                </c:pt>
                <c:pt idx="163">
                  <c:v>4.7900581392521714E-2</c:v>
                </c:pt>
                <c:pt idx="164">
                  <c:v>4.7918772787316377E-2</c:v>
                </c:pt>
                <c:pt idx="165">
                  <c:v>4.7907533832242159E-2</c:v>
                </c:pt>
                <c:pt idx="166">
                  <c:v>4.7954219534163782E-2</c:v>
                </c:pt>
                <c:pt idx="167">
                  <c:v>4.7895664557191839E-2</c:v>
                </c:pt>
                <c:pt idx="168">
                  <c:v>4.8086690486820897E-2</c:v>
                </c:pt>
                <c:pt idx="169">
                  <c:v>4.8371092135401042E-2</c:v>
                </c:pt>
                <c:pt idx="170">
                  <c:v>4.8523063763769074E-2</c:v>
                </c:pt>
                <c:pt idx="171">
                  <c:v>4.8661621522011075E-2</c:v>
                </c:pt>
                <c:pt idx="172">
                  <c:v>4.9085802906378304E-2</c:v>
                </c:pt>
                <c:pt idx="173">
                  <c:v>4.9542201862737847E-2</c:v>
                </c:pt>
                <c:pt idx="174">
                  <c:v>5.0069602635136032E-2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6-4848-97A6-AE30AE8BB7C2}"/>
            </c:ext>
          </c:extLst>
        </c:ser>
        <c:ser>
          <c:idx val="3"/>
          <c:order val="2"/>
          <c:tx>
            <c:strRef>
              <c:f>グラフ元_2020_1_6!$D$1</c:f>
              <c:strCache>
                <c:ptCount val="1"/>
                <c:pt idx="0">
                  <c:v>+2σ</c:v>
                </c:pt>
              </c:strCache>
            </c:strRef>
          </c:tx>
          <c:spPr>
            <a:solidFill>
              <a:srgbClr val="ED7D31">
                <a:lumMod val="40000"/>
                <a:lumOff val="60000"/>
              </a:srgb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グラフ元_2020_1_6!$D$2:$D$176</c:f>
              <c:numCache>
                <c:formatCode>#,##0.00000;[Red]\-#,##0.00000</c:formatCode>
                <c:ptCount val="175"/>
                <c:pt idx="0">
                  <c:v>5.2683075543780225E-2</c:v>
                </c:pt>
                <c:pt idx="1">
                  <c:v>5.2587454081400573E-2</c:v>
                </c:pt>
                <c:pt idx="2">
                  <c:v>5.2462385103311714E-2</c:v>
                </c:pt>
                <c:pt idx="3">
                  <c:v>5.2365765866102768E-2</c:v>
                </c:pt>
                <c:pt idx="4">
                  <c:v>5.2243529783439505E-2</c:v>
                </c:pt>
                <c:pt idx="5">
                  <c:v>5.2129603655345441E-2</c:v>
                </c:pt>
                <c:pt idx="6">
                  <c:v>5.202483434811473E-2</c:v>
                </c:pt>
                <c:pt idx="7">
                  <c:v>5.1958437741716615E-2</c:v>
                </c:pt>
                <c:pt idx="8">
                  <c:v>5.1925273089982092E-2</c:v>
                </c:pt>
                <c:pt idx="9">
                  <c:v>5.185035757864713E-2</c:v>
                </c:pt>
                <c:pt idx="10">
                  <c:v>5.1715858636764651E-2</c:v>
                </c:pt>
                <c:pt idx="11">
                  <c:v>5.1592355361598188E-2</c:v>
                </c:pt>
                <c:pt idx="12">
                  <c:v>5.1480850187696325E-2</c:v>
                </c:pt>
                <c:pt idx="13">
                  <c:v>5.1384871358878051E-2</c:v>
                </c:pt>
                <c:pt idx="14">
                  <c:v>5.1293610400848642E-2</c:v>
                </c:pt>
                <c:pt idx="15">
                  <c:v>5.1199298716171827E-2</c:v>
                </c:pt>
                <c:pt idx="16">
                  <c:v>5.1110834629002906E-2</c:v>
                </c:pt>
                <c:pt idx="17">
                  <c:v>5.0999196675556475E-2</c:v>
                </c:pt>
                <c:pt idx="18">
                  <c:v>5.0919741642192262E-2</c:v>
                </c:pt>
                <c:pt idx="19">
                  <c:v>5.0810345303735717E-2</c:v>
                </c:pt>
                <c:pt idx="20">
                  <c:v>5.0672956958151945E-2</c:v>
                </c:pt>
                <c:pt idx="21">
                  <c:v>5.0449372383729214E-2</c:v>
                </c:pt>
                <c:pt idx="22">
                  <c:v>5.0240249137000974E-2</c:v>
                </c:pt>
                <c:pt idx="23">
                  <c:v>5.0068841744594549E-2</c:v>
                </c:pt>
                <c:pt idx="24">
                  <c:v>4.9940918697913096E-2</c:v>
                </c:pt>
                <c:pt idx="25">
                  <c:v>4.9947810108850625E-2</c:v>
                </c:pt>
                <c:pt idx="26">
                  <c:v>4.9937962912226505E-2</c:v>
                </c:pt>
                <c:pt idx="27">
                  <c:v>5.0075978455027641E-2</c:v>
                </c:pt>
                <c:pt idx="28">
                  <c:v>5.0242697070019812E-2</c:v>
                </c:pt>
                <c:pt idx="29">
                  <c:v>5.0398335863138202E-2</c:v>
                </c:pt>
                <c:pt idx="30">
                  <c:v>5.0470237054928209E-2</c:v>
                </c:pt>
                <c:pt idx="31">
                  <c:v>5.0562251690404257E-2</c:v>
                </c:pt>
                <c:pt idx="32">
                  <c:v>5.0559785972049569E-2</c:v>
                </c:pt>
                <c:pt idx="33">
                  <c:v>5.0501126490152419E-2</c:v>
                </c:pt>
                <c:pt idx="34">
                  <c:v>5.0307423286287102E-2</c:v>
                </c:pt>
                <c:pt idx="35">
                  <c:v>5.0153105347693142E-2</c:v>
                </c:pt>
                <c:pt idx="36">
                  <c:v>5.0179697165641954E-2</c:v>
                </c:pt>
                <c:pt idx="37">
                  <c:v>5.0187198241164833E-2</c:v>
                </c:pt>
                <c:pt idx="38">
                  <c:v>5.0098981334444286E-2</c:v>
                </c:pt>
                <c:pt idx="39">
                  <c:v>4.9949992122988882E-2</c:v>
                </c:pt>
                <c:pt idx="40">
                  <c:v>4.9782361907125969E-2</c:v>
                </c:pt>
                <c:pt idx="41">
                  <c:v>4.9660923854450673E-2</c:v>
                </c:pt>
                <c:pt idx="42">
                  <c:v>4.9796510421155071E-2</c:v>
                </c:pt>
                <c:pt idx="43">
                  <c:v>4.9785368578558885E-2</c:v>
                </c:pt>
                <c:pt idx="44">
                  <c:v>4.9861302876441999E-2</c:v>
                </c:pt>
                <c:pt idx="45">
                  <c:v>5.0162521775200829E-2</c:v>
                </c:pt>
                <c:pt idx="46">
                  <c:v>5.0241135621625577E-2</c:v>
                </c:pt>
                <c:pt idx="47">
                  <c:v>5.0247991072689201E-2</c:v>
                </c:pt>
                <c:pt idx="48">
                  <c:v>5.0378146660194488E-2</c:v>
                </c:pt>
                <c:pt idx="49">
                  <c:v>5.0955938620125638E-2</c:v>
                </c:pt>
                <c:pt idx="50">
                  <c:v>5.1665912994491803E-2</c:v>
                </c:pt>
                <c:pt idx="51">
                  <c:v>5.3189690721778517E-2</c:v>
                </c:pt>
                <c:pt idx="52">
                  <c:v>5.3986505460612323E-2</c:v>
                </c:pt>
                <c:pt idx="53">
                  <c:v>5.4590298900570308E-2</c:v>
                </c:pt>
                <c:pt idx="54">
                  <c:v>5.5095764585773484E-2</c:v>
                </c:pt>
                <c:pt idx="55">
                  <c:v>5.552926409736024E-2</c:v>
                </c:pt>
                <c:pt idx="56">
                  <c:v>5.6092021751658637E-2</c:v>
                </c:pt>
                <c:pt idx="57">
                  <c:v>5.6233458389045789E-2</c:v>
                </c:pt>
                <c:pt idx="58">
                  <c:v>5.6302946768446036E-2</c:v>
                </c:pt>
                <c:pt idx="59">
                  <c:v>5.6317931253472321E-2</c:v>
                </c:pt>
                <c:pt idx="60">
                  <c:v>5.6199750650488767E-2</c:v>
                </c:pt>
                <c:pt idx="61">
                  <c:v>5.611158171809412E-2</c:v>
                </c:pt>
                <c:pt idx="62">
                  <c:v>5.6091263551341849E-2</c:v>
                </c:pt>
                <c:pt idx="63">
                  <c:v>5.6016244360913653E-2</c:v>
                </c:pt>
                <c:pt idx="64">
                  <c:v>5.5979173565141267E-2</c:v>
                </c:pt>
                <c:pt idx="65">
                  <c:v>5.5990512986863666E-2</c:v>
                </c:pt>
                <c:pt idx="66">
                  <c:v>5.5912911554211034E-2</c:v>
                </c:pt>
                <c:pt idx="67">
                  <c:v>5.5673338011497209E-2</c:v>
                </c:pt>
                <c:pt idx="68">
                  <c:v>5.5613356573413292E-2</c:v>
                </c:pt>
                <c:pt idx="69">
                  <c:v>5.5666831636899505E-2</c:v>
                </c:pt>
                <c:pt idx="70">
                  <c:v>5.5737489911645455E-2</c:v>
                </c:pt>
                <c:pt idx="71">
                  <c:v>5.5211300372545229E-2</c:v>
                </c:pt>
                <c:pt idx="72">
                  <c:v>5.4825570753452228E-2</c:v>
                </c:pt>
                <c:pt idx="73">
                  <c:v>5.4408502525806798E-2</c:v>
                </c:pt>
                <c:pt idx="74">
                  <c:v>5.4004424729807834E-2</c:v>
                </c:pt>
                <c:pt idx="75">
                  <c:v>5.3531424668147275E-2</c:v>
                </c:pt>
                <c:pt idx="76">
                  <c:v>5.2653667256289095E-2</c:v>
                </c:pt>
                <c:pt idx="77">
                  <c:v>5.239421109754875E-2</c:v>
                </c:pt>
                <c:pt idx="78">
                  <c:v>5.2007537438477372E-2</c:v>
                </c:pt>
                <c:pt idx="79">
                  <c:v>5.1595805532243855E-2</c:v>
                </c:pt>
                <c:pt idx="80">
                  <c:v>5.1248515905803857E-2</c:v>
                </c:pt>
                <c:pt idx="81">
                  <c:v>5.0961724905048585E-2</c:v>
                </c:pt>
                <c:pt idx="82">
                  <c:v>5.074098956187862E-2</c:v>
                </c:pt>
                <c:pt idx="83">
                  <c:v>5.0226373583457072E-2</c:v>
                </c:pt>
                <c:pt idx="84">
                  <c:v>5.0407272034085807E-2</c:v>
                </c:pt>
                <c:pt idx="85">
                  <c:v>5.0584491405243869E-2</c:v>
                </c:pt>
                <c:pt idx="86">
                  <c:v>5.060342535845077E-2</c:v>
                </c:pt>
                <c:pt idx="87">
                  <c:v>5.0591895748777024E-2</c:v>
                </c:pt>
                <c:pt idx="88">
                  <c:v>5.0571025173392112E-2</c:v>
                </c:pt>
                <c:pt idx="89">
                  <c:v>5.0563629792742801E-2</c:v>
                </c:pt>
                <c:pt idx="90">
                  <c:v>5.0541613586746352E-2</c:v>
                </c:pt>
                <c:pt idx="91">
                  <c:v>5.0521344250989079E-2</c:v>
                </c:pt>
                <c:pt idx="92">
                  <c:v>5.0519375269661597E-2</c:v>
                </c:pt>
                <c:pt idx="93">
                  <c:v>5.0510134054836599E-2</c:v>
                </c:pt>
                <c:pt idx="94">
                  <c:v>5.0560930497651306E-2</c:v>
                </c:pt>
                <c:pt idx="95">
                  <c:v>5.0624814265762756E-2</c:v>
                </c:pt>
                <c:pt idx="96">
                  <c:v>5.0738749642712667E-2</c:v>
                </c:pt>
                <c:pt idx="97">
                  <c:v>5.0817135980834212E-2</c:v>
                </c:pt>
                <c:pt idx="98">
                  <c:v>5.0875127720144839E-2</c:v>
                </c:pt>
                <c:pt idx="99">
                  <c:v>5.0879382195132224E-2</c:v>
                </c:pt>
                <c:pt idx="100">
                  <c:v>5.0879823923587614E-2</c:v>
                </c:pt>
                <c:pt idx="101">
                  <c:v>5.0877942124929146E-2</c:v>
                </c:pt>
                <c:pt idx="102">
                  <c:v>5.0930892784739591E-2</c:v>
                </c:pt>
                <c:pt idx="103">
                  <c:v>5.0959332816763091E-2</c:v>
                </c:pt>
                <c:pt idx="104">
                  <c:v>5.0845015635319096E-2</c:v>
                </c:pt>
                <c:pt idx="105">
                  <c:v>5.07046518972381E-2</c:v>
                </c:pt>
                <c:pt idx="106">
                  <c:v>5.0727327634486674E-2</c:v>
                </c:pt>
                <c:pt idx="107">
                  <c:v>5.0949825167884343E-2</c:v>
                </c:pt>
                <c:pt idx="108">
                  <c:v>5.0954083328164916E-2</c:v>
                </c:pt>
                <c:pt idx="109">
                  <c:v>5.0954227368715015E-2</c:v>
                </c:pt>
                <c:pt idx="110">
                  <c:v>5.1001263844822856E-2</c:v>
                </c:pt>
                <c:pt idx="111">
                  <c:v>5.1021795030322392E-2</c:v>
                </c:pt>
                <c:pt idx="112">
                  <c:v>5.1094143522809214E-2</c:v>
                </c:pt>
                <c:pt idx="113">
                  <c:v>5.1102630207551104E-2</c:v>
                </c:pt>
                <c:pt idx="114">
                  <c:v>5.1088738946226689E-2</c:v>
                </c:pt>
                <c:pt idx="115">
                  <c:v>5.106998262452566E-2</c:v>
                </c:pt>
                <c:pt idx="116">
                  <c:v>5.1080438597944124E-2</c:v>
                </c:pt>
                <c:pt idx="117">
                  <c:v>5.1123214368426873E-2</c:v>
                </c:pt>
                <c:pt idx="118">
                  <c:v>5.1047678566357217E-2</c:v>
                </c:pt>
                <c:pt idx="119">
                  <c:v>5.1071862429739427E-2</c:v>
                </c:pt>
                <c:pt idx="120">
                  <c:v>5.1122447712627243E-2</c:v>
                </c:pt>
                <c:pt idx="121">
                  <c:v>5.1185188219221682E-2</c:v>
                </c:pt>
                <c:pt idx="122">
                  <c:v>5.119404976550343E-2</c:v>
                </c:pt>
                <c:pt idx="123">
                  <c:v>5.1223725436089489E-2</c:v>
                </c:pt>
                <c:pt idx="124">
                  <c:v>5.1270248729372775E-2</c:v>
                </c:pt>
                <c:pt idx="125">
                  <c:v>5.1464723159153861E-2</c:v>
                </c:pt>
                <c:pt idx="126">
                  <c:v>5.1533614365736363E-2</c:v>
                </c:pt>
                <c:pt idx="127">
                  <c:v>5.1422397240036069E-2</c:v>
                </c:pt>
                <c:pt idx="128">
                  <c:v>5.1406102882672958E-2</c:v>
                </c:pt>
                <c:pt idx="129">
                  <c:v>5.1401518796727705E-2</c:v>
                </c:pt>
                <c:pt idx="130">
                  <c:v>5.1285592954463742E-2</c:v>
                </c:pt>
                <c:pt idx="131">
                  <c:v>5.1189844133045684E-2</c:v>
                </c:pt>
                <c:pt idx="132">
                  <c:v>5.0959953336882219E-2</c:v>
                </c:pt>
                <c:pt idx="133">
                  <c:v>5.0866843861011847E-2</c:v>
                </c:pt>
                <c:pt idx="134">
                  <c:v>5.0747589266549556E-2</c:v>
                </c:pt>
                <c:pt idx="135">
                  <c:v>5.0447757499747635E-2</c:v>
                </c:pt>
                <c:pt idx="136">
                  <c:v>5.0035477256470409E-2</c:v>
                </c:pt>
                <c:pt idx="137">
                  <c:v>4.9489410834556803E-2</c:v>
                </c:pt>
                <c:pt idx="138">
                  <c:v>4.9160087702264911E-2</c:v>
                </c:pt>
                <c:pt idx="139">
                  <c:v>4.9145886976124965E-2</c:v>
                </c:pt>
                <c:pt idx="140">
                  <c:v>4.9144268613751457E-2</c:v>
                </c:pt>
                <c:pt idx="141">
                  <c:v>4.9037093475795893E-2</c:v>
                </c:pt>
                <c:pt idx="142">
                  <c:v>4.8848792074558924E-2</c:v>
                </c:pt>
                <c:pt idx="143">
                  <c:v>4.8652372878215507E-2</c:v>
                </c:pt>
                <c:pt idx="144">
                  <c:v>4.8445373262030279E-2</c:v>
                </c:pt>
                <c:pt idx="145">
                  <c:v>4.8386382177299514E-2</c:v>
                </c:pt>
                <c:pt idx="146">
                  <c:v>4.829674438003128E-2</c:v>
                </c:pt>
                <c:pt idx="147">
                  <c:v>4.8226069673170585E-2</c:v>
                </c:pt>
                <c:pt idx="148">
                  <c:v>4.8078770766472989E-2</c:v>
                </c:pt>
                <c:pt idx="149">
                  <c:v>4.793758329397111E-2</c:v>
                </c:pt>
                <c:pt idx="150">
                  <c:v>4.7812775617938501E-2</c:v>
                </c:pt>
                <c:pt idx="151">
                  <c:v>4.7713537258119776E-2</c:v>
                </c:pt>
                <c:pt idx="152">
                  <c:v>4.7596879661064094E-2</c:v>
                </c:pt>
                <c:pt idx="153">
                  <c:v>4.757722753494114E-2</c:v>
                </c:pt>
                <c:pt idx="154">
                  <c:v>4.754419512669842E-2</c:v>
                </c:pt>
                <c:pt idx="155">
                  <c:v>4.7243230239046606E-2</c:v>
                </c:pt>
                <c:pt idx="156">
                  <c:v>4.7004461451955491E-2</c:v>
                </c:pt>
                <c:pt idx="157">
                  <c:v>4.678551677373452E-2</c:v>
                </c:pt>
                <c:pt idx="158">
                  <c:v>4.6916314196894855E-2</c:v>
                </c:pt>
                <c:pt idx="159">
                  <c:v>4.698846069722129E-2</c:v>
                </c:pt>
                <c:pt idx="160">
                  <c:v>4.7013330769975374E-2</c:v>
                </c:pt>
                <c:pt idx="161">
                  <c:v>4.7069947492978992E-2</c:v>
                </c:pt>
                <c:pt idx="162">
                  <c:v>4.7145372164317273E-2</c:v>
                </c:pt>
                <c:pt idx="163">
                  <c:v>4.7138563208512091E-2</c:v>
                </c:pt>
                <c:pt idx="164">
                  <c:v>4.715775995619359E-2</c:v>
                </c:pt>
                <c:pt idx="165">
                  <c:v>4.7147435585691039E-2</c:v>
                </c:pt>
                <c:pt idx="166">
                  <c:v>4.7181989950462674E-2</c:v>
                </c:pt>
                <c:pt idx="167">
                  <c:v>4.7138198603605665E-2</c:v>
                </c:pt>
                <c:pt idx="168">
                  <c:v>4.7277927283005505E-2</c:v>
                </c:pt>
                <c:pt idx="169">
                  <c:v>4.7488096900957698E-2</c:v>
                </c:pt>
                <c:pt idx="170">
                  <c:v>4.760120222538447E-2</c:v>
                </c:pt>
                <c:pt idx="171">
                  <c:v>4.7704717463771661E-2</c:v>
                </c:pt>
                <c:pt idx="172">
                  <c:v>4.8017279135533712E-2</c:v>
                </c:pt>
                <c:pt idx="173">
                  <c:v>4.8355284206845844E-2</c:v>
                </c:pt>
                <c:pt idx="174">
                  <c:v>4.8750562882697503E-2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6-4848-97A6-AE30AE8BB7C2}"/>
            </c:ext>
          </c:extLst>
        </c:ser>
        <c:ser>
          <c:idx val="4"/>
          <c:order val="3"/>
          <c:tx>
            <c:strRef>
              <c:f>グラフ元_2020_1_6!$E$1</c:f>
              <c:strCache>
                <c:ptCount val="1"/>
                <c:pt idx="0">
                  <c:v>+1σ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グラフ元_2020_1_6!$E$2:$E$176</c:f>
              <c:numCache>
                <c:formatCode>#,##0.00000;[Red]\-#,##0.00000</c:formatCode>
                <c:ptCount val="175"/>
                <c:pt idx="0">
                  <c:v>5.2078932546085269E-2</c:v>
                </c:pt>
                <c:pt idx="1">
                  <c:v>5.1995338583846071E-2</c:v>
                </c:pt>
                <c:pt idx="2">
                  <c:v>5.1890229778624911E-2</c:v>
                </c:pt>
                <c:pt idx="3">
                  <c:v>5.1796891532329345E-2</c:v>
                </c:pt>
                <c:pt idx="4">
                  <c:v>5.1682070634415003E-2</c:v>
                </c:pt>
                <c:pt idx="5">
                  <c:v>5.1568393325794E-2</c:v>
                </c:pt>
                <c:pt idx="6">
                  <c:v>5.1465551208277865E-2</c:v>
                </c:pt>
                <c:pt idx="7">
                  <c:v>5.1368800625581662E-2</c:v>
                </c:pt>
                <c:pt idx="8">
                  <c:v>5.1295955255390234E-2</c:v>
                </c:pt>
                <c:pt idx="9">
                  <c:v>5.1204662125527697E-2</c:v>
                </c:pt>
                <c:pt idx="10">
                  <c:v>5.1083948319746608E-2</c:v>
                </c:pt>
                <c:pt idx="11">
                  <c:v>5.0972380199600459E-2</c:v>
                </c:pt>
                <c:pt idx="12">
                  <c:v>5.0870036043954563E-2</c:v>
                </c:pt>
                <c:pt idx="13">
                  <c:v>5.077530218283665E-2</c:v>
                </c:pt>
                <c:pt idx="14">
                  <c:v>5.0698817016666294E-2</c:v>
                </c:pt>
                <c:pt idx="15">
                  <c:v>5.0613764233651104E-2</c:v>
                </c:pt>
                <c:pt idx="16">
                  <c:v>5.0527541099924078E-2</c:v>
                </c:pt>
                <c:pt idx="17">
                  <c:v>5.0423254370924923E-2</c:v>
                </c:pt>
                <c:pt idx="18">
                  <c:v>5.0335893287479103E-2</c:v>
                </c:pt>
                <c:pt idx="19">
                  <c:v>5.0245734125343028E-2</c:v>
                </c:pt>
                <c:pt idx="20">
                  <c:v>5.0140123662798131E-2</c:v>
                </c:pt>
                <c:pt idx="21">
                  <c:v>4.9985133950185327E-2</c:v>
                </c:pt>
                <c:pt idx="22">
                  <c:v>4.9837937159021323E-2</c:v>
                </c:pt>
                <c:pt idx="23">
                  <c:v>4.9714472846830601E-2</c:v>
                </c:pt>
                <c:pt idx="24">
                  <c:v>4.9618262306051777E-2</c:v>
                </c:pt>
                <c:pt idx="25">
                  <c:v>4.9578443684750985E-2</c:v>
                </c:pt>
                <c:pt idx="26">
                  <c:v>4.9524833837871617E-2</c:v>
                </c:pt>
                <c:pt idx="27">
                  <c:v>4.9546404843133052E-2</c:v>
                </c:pt>
                <c:pt idx="28">
                  <c:v>4.9571943561222527E-2</c:v>
                </c:pt>
                <c:pt idx="29">
                  <c:v>4.958000106182283E-2</c:v>
                </c:pt>
                <c:pt idx="30">
                  <c:v>4.9541965915752773E-2</c:v>
                </c:pt>
                <c:pt idx="31">
                  <c:v>4.9502145009519549E-2</c:v>
                </c:pt>
                <c:pt idx="32">
                  <c:v>4.9420176579379346E-2</c:v>
                </c:pt>
                <c:pt idx="33">
                  <c:v>4.9320061322008134E-2</c:v>
                </c:pt>
                <c:pt idx="34">
                  <c:v>4.9178499504760602E-2</c:v>
                </c:pt>
                <c:pt idx="35">
                  <c:v>4.9066242651260319E-2</c:v>
                </c:pt>
                <c:pt idx="36">
                  <c:v>4.9083559147046846E-2</c:v>
                </c:pt>
                <c:pt idx="37">
                  <c:v>4.9088631559705789E-2</c:v>
                </c:pt>
                <c:pt idx="38">
                  <c:v>4.9007126796882163E-2</c:v>
                </c:pt>
                <c:pt idx="39">
                  <c:v>4.8895744069772512E-2</c:v>
                </c:pt>
                <c:pt idx="40">
                  <c:v>4.8766560808877965E-2</c:v>
                </c:pt>
                <c:pt idx="41">
                  <c:v>4.8684929958804822E-2</c:v>
                </c:pt>
                <c:pt idx="42">
                  <c:v>4.8769307431641915E-2</c:v>
                </c:pt>
                <c:pt idx="43">
                  <c:v>4.8761973460906424E-2</c:v>
                </c:pt>
                <c:pt idx="44">
                  <c:v>4.8810678886981804E-2</c:v>
                </c:pt>
                <c:pt idx="45">
                  <c:v>4.9006281570461357E-2</c:v>
                </c:pt>
                <c:pt idx="46">
                  <c:v>4.9065878605342693E-2</c:v>
                </c:pt>
                <c:pt idx="47">
                  <c:v>4.9075148543971686E-2</c:v>
                </c:pt>
                <c:pt idx="48">
                  <c:v>4.9192007778696971E-2</c:v>
                </c:pt>
                <c:pt idx="49">
                  <c:v>4.9600014681432006E-2</c:v>
                </c:pt>
                <c:pt idx="50">
                  <c:v>5.0099617123991434E-2</c:v>
                </c:pt>
                <c:pt idx="51">
                  <c:v>5.1098745495602137E-2</c:v>
                </c:pt>
                <c:pt idx="52">
                  <c:v>5.1700123851293113E-2</c:v>
                </c:pt>
                <c:pt idx="53">
                  <c:v>5.2193377830698613E-2</c:v>
                </c:pt>
                <c:pt idx="54">
                  <c:v>5.2593437028586369E-2</c:v>
                </c:pt>
                <c:pt idx="55">
                  <c:v>5.295480614682864E-2</c:v>
                </c:pt>
                <c:pt idx="56">
                  <c:v>5.3369382656515078E-2</c:v>
                </c:pt>
                <c:pt idx="57">
                  <c:v>5.3518520996290404E-2</c:v>
                </c:pt>
                <c:pt idx="58">
                  <c:v>5.3685745190496556E-2</c:v>
                </c:pt>
                <c:pt idx="59">
                  <c:v>5.380812089350067E-2</c:v>
                </c:pt>
                <c:pt idx="60">
                  <c:v>5.3860357794582384E-2</c:v>
                </c:pt>
                <c:pt idx="61">
                  <c:v>5.3893929299844545E-2</c:v>
                </c:pt>
                <c:pt idx="62">
                  <c:v>5.3917868567321864E-2</c:v>
                </c:pt>
                <c:pt idx="63">
                  <c:v>5.3947851864143741E-2</c:v>
                </c:pt>
                <c:pt idx="64">
                  <c:v>5.3943989607713405E-2</c:v>
                </c:pt>
                <c:pt idx="65">
                  <c:v>5.3943864616587851E-2</c:v>
                </c:pt>
                <c:pt idx="66">
                  <c:v>5.3929432158683177E-2</c:v>
                </c:pt>
                <c:pt idx="67">
                  <c:v>5.3859583169415942E-2</c:v>
                </c:pt>
                <c:pt idx="68">
                  <c:v>5.3845288120015627E-2</c:v>
                </c:pt>
                <c:pt idx="69">
                  <c:v>5.3829626965352095E-2</c:v>
                </c:pt>
                <c:pt idx="70">
                  <c:v>5.3776523643047656E-2</c:v>
                </c:pt>
                <c:pt idx="71">
                  <c:v>5.3346586640668839E-2</c:v>
                </c:pt>
                <c:pt idx="72">
                  <c:v>5.3032729172136792E-2</c:v>
                </c:pt>
                <c:pt idx="73">
                  <c:v>5.2714732819840758E-2</c:v>
                </c:pt>
                <c:pt idx="74">
                  <c:v>5.2410222838254798E-2</c:v>
                </c:pt>
                <c:pt idx="75">
                  <c:v>5.2082633487462872E-2</c:v>
                </c:pt>
                <c:pt idx="76">
                  <c:v>5.1510819566188137E-2</c:v>
                </c:pt>
                <c:pt idx="77">
                  <c:v>5.1314488444371101E-2</c:v>
                </c:pt>
                <c:pt idx="78">
                  <c:v>5.1022762519420298E-2</c:v>
                </c:pt>
                <c:pt idx="79">
                  <c:v>5.0736947396016668E-2</c:v>
                </c:pt>
                <c:pt idx="80">
                  <c:v>5.0506415959416233E-2</c:v>
                </c:pt>
                <c:pt idx="81">
                  <c:v>5.0309956050798903E-2</c:v>
                </c:pt>
                <c:pt idx="82">
                  <c:v>5.0161865372245845E-2</c:v>
                </c:pt>
                <c:pt idx="83">
                  <c:v>4.9852801352847129E-2</c:v>
                </c:pt>
                <c:pt idx="84">
                  <c:v>4.9962563729668001E-2</c:v>
                </c:pt>
                <c:pt idx="85">
                  <c:v>5.007406855100089E-2</c:v>
                </c:pt>
                <c:pt idx="86">
                  <c:v>5.0087789528055093E-2</c:v>
                </c:pt>
                <c:pt idx="87">
                  <c:v>5.0078110687340902E-2</c:v>
                </c:pt>
                <c:pt idx="88">
                  <c:v>5.0052946245344995E-2</c:v>
                </c:pt>
                <c:pt idx="89">
                  <c:v>5.0046826431555232E-2</c:v>
                </c:pt>
                <c:pt idx="90">
                  <c:v>5.0045641339647305E-2</c:v>
                </c:pt>
                <c:pt idx="91">
                  <c:v>5.0049960419775039E-2</c:v>
                </c:pt>
                <c:pt idx="92">
                  <c:v>5.004390235382012E-2</c:v>
                </c:pt>
                <c:pt idx="93">
                  <c:v>5.0036029384734212E-2</c:v>
                </c:pt>
                <c:pt idx="94">
                  <c:v>5.0072429710068374E-2</c:v>
                </c:pt>
                <c:pt idx="95">
                  <c:v>5.011283056987844E-2</c:v>
                </c:pt>
                <c:pt idx="96">
                  <c:v>5.0198003386558519E-2</c:v>
                </c:pt>
                <c:pt idx="97">
                  <c:v>5.0258207967568282E-2</c:v>
                </c:pt>
                <c:pt idx="98">
                  <c:v>5.0335734738945981E-2</c:v>
                </c:pt>
                <c:pt idx="99">
                  <c:v>5.0362600684640289E-2</c:v>
                </c:pt>
                <c:pt idx="100">
                  <c:v>5.0367823155223319E-2</c:v>
                </c:pt>
                <c:pt idx="101">
                  <c:v>5.0367581776558111E-2</c:v>
                </c:pt>
                <c:pt idx="102">
                  <c:v>5.037799156769706E-2</c:v>
                </c:pt>
                <c:pt idx="103">
                  <c:v>5.0380058199859017E-2</c:v>
                </c:pt>
                <c:pt idx="104">
                  <c:v>5.0289265394651735E-2</c:v>
                </c:pt>
                <c:pt idx="105">
                  <c:v>5.0193439258263153E-2</c:v>
                </c:pt>
                <c:pt idx="106">
                  <c:v>5.0209405095961251E-2</c:v>
                </c:pt>
                <c:pt idx="107">
                  <c:v>5.0356115373899758E-2</c:v>
                </c:pt>
                <c:pt idx="108">
                  <c:v>5.0375395981728369E-2</c:v>
                </c:pt>
                <c:pt idx="109">
                  <c:v>5.0375647216853725E-2</c:v>
                </c:pt>
                <c:pt idx="110">
                  <c:v>5.0427880094493269E-2</c:v>
                </c:pt>
                <c:pt idx="111">
                  <c:v>5.0454360066290317E-2</c:v>
                </c:pt>
                <c:pt idx="112">
                  <c:v>5.0523746964972756E-2</c:v>
                </c:pt>
                <c:pt idx="113">
                  <c:v>5.0537990307343704E-2</c:v>
                </c:pt>
                <c:pt idx="114">
                  <c:v>5.0524212882249342E-2</c:v>
                </c:pt>
                <c:pt idx="115">
                  <c:v>5.0511105256763479E-2</c:v>
                </c:pt>
                <c:pt idx="116">
                  <c:v>5.0518112894567431E-2</c:v>
                </c:pt>
                <c:pt idx="117">
                  <c:v>5.0547031895897855E-2</c:v>
                </c:pt>
                <c:pt idx="118">
                  <c:v>5.0489867953191533E-2</c:v>
                </c:pt>
                <c:pt idx="119">
                  <c:v>5.0472906661349196E-2</c:v>
                </c:pt>
                <c:pt idx="120">
                  <c:v>5.0473714863596773E-2</c:v>
                </c:pt>
                <c:pt idx="121">
                  <c:v>5.0486531059737279E-2</c:v>
                </c:pt>
                <c:pt idx="122">
                  <c:v>5.0488624077500363E-2</c:v>
                </c:pt>
                <c:pt idx="123">
                  <c:v>5.0495011816016483E-2</c:v>
                </c:pt>
                <c:pt idx="124">
                  <c:v>5.0499283563668236E-2</c:v>
                </c:pt>
                <c:pt idx="125">
                  <c:v>5.0539702721445513E-2</c:v>
                </c:pt>
                <c:pt idx="126">
                  <c:v>5.0506994020791174E-2</c:v>
                </c:pt>
                <c:pt idx="127">
                  <c:v>5.0358844363397555E-2</c:v>
                </c:pt>
                <c:pt idx="128">
                  <c:v>5.0296358081196563E-2</c:v>
                </c:pt>
                <c:pt idx="129">
                  <c:v>5.0242333982631802E-2</c:v>
                </c:pt>
                <c:pt idx="130">
                  <c:v>5.011153217881037E-2</c:v>
                </c:pt>
                <c:pt idx="131">
                  <c:v>4.9992885612423238E-2</c:v>
                </c:pt>
                <c:pt idx="132">
                  <c:v>4.9793919019326061E-2</c:v>
                </c:pt>
                <c:pt idx="133">
                  <c:v>4.9660702369835955E-2</c:v>
                </c:pt>
                <c:pt idx="134">
                  <c:v>4.9519958612389517E-2</c:v>
                </c:pt>
                <c:pt idx="135">
                  <c:v>4.9307226958508588E-2</c:v>
                </c:pt>
                <c:pt idx="136">
                  <c:v>4.9023252595204528E-2</c:v>
                </c:pt>
                <c:pt idx="137">
                  <c:v>4.8667512903590941E-2</c:v>
                </c:pt>
                <c:pt idx="138">
                  <c:v>4.8417371919072971E-2</c:v>
                </c:pt>
                <c:pt idx="139">
                  <c:v>4.8326309746527213E-2</c:v>
                </c:pt>
                <c:pt idx="140">
                  <c:v>4.8238862525978643E-2</c:v>
                </c:pt>
                <c:pt idx="141">
                  <c:v>4.8117258027700463E-2</c:v>
                </c:pt>
                <c:pt idx="142">
                  <c:v>4.7949537784689751E-2</c:v>
                </c:pt>
                <c:pt idx="143">
                  <c:v>4.7775887010047459E-2</c:v>
                </c:pt>
                <c:pt idx="144">
                  <c:v>4.7593477766203311E-2</c:v>
                </c:pt>
                <c:pt idx="145">
                  <c:v>4.7524302097725443E-2</c:v>
                </c:pt>
                <c:pt idx="146">
                  <c:v>4.7453641134168729E-2</c:v>
                </c:pt>
                <c:pt idx="147">
                  <c:v>4.7399208930835331E-2</c:v>
                </c:pt>
                <c:pt idx="148">
                  <c:v>4.7292058997384111E-2</c:v>
                </c:pt>
                <c:pt idx="149">
                  <c:v>4.7184806626724918E-2</c:v>
                </c:pt>
                <c:pt idx="150">
                  <c:v>4.7095983289840139E-2</c:v>
                </c:pt>
                <c:pt idx="151">
                  <c:v>4.7025491754603965E-2</c:v>
                </c:pt>
                <c:pt idx="152">
                  <c:v>4.6941136877866024E-2</c:v>
                </c:pt>
                <c:pt idx="153">
                  <c:v>4.6923916782303531E-2</c:v>
                </c:pt>
                <c:pt idx="154">
                  <c:v>4.6892652376743317E-2</c:v>
                </c:pt>
                <c:pt idx="155">
                  <c:v>4.6693407526720368E-2</c:v>
                </c:pt>
                <c:pt idx="156">
                  <c:v>4.6529739807909656E-2</c:v>
                </c:pt>
                <c:pt idx="157">
                  <c:v>4.6364577145127532E-2</c:v>
                </c:pt>
                <c:pt idx="158">
                  <c:v>4.6377036298697744E-2</c:v>
                </c:pt>
                <c:pt idx="159">
                  <c:v>4.6389853088512491E-2</c:v>
                </c:pt>
                <c:pt idx="160">
                  <c:v>4.6392917488427325E-2</c:v>
                </c:pt>
                <c:pt idx="161">
                  <c:v>4.6387720538389847E-2</c:v>
                </c:pt>
                <c:pt idx="162">
                  <c:v>4.6384888110863449E-2</c:v>
                </c:pt>
                <c:pt idx="163">
                  <c:v>4.6376545024502461E-2</c:v>
                </c:pt>
                <c:pt idx="164">
                  <c:v>4.639674712507081E-2</c:v>
                </c:pt>
                <c:pt idx="165">
                  <c:v>4.6387337339139918E-2</c:v>
                </c:pt>
                <c:pt idx="166">
                  <c:v>4.6409760366761567E-2</c:v>
                </c:pt>
                <c:pt idx="167">
                  <c:v>4.6380732650019491E-2</c:v>
                </c:pt>
                <c:pt idx="168">
                  <c:v>4.6469164079190113E-2</c:v>
                </c:pt>
                <c:pt idx="169">
                  <c:v>4.6605101666514347E-2</c:v>
                </c:pt>
                <c:pt idx="170">
                  <c:v>4.6679340686999866E-2</c:v>
                </c:pt>
                <c:pt idx="171">
                  <c:v>4.6747813405532253E-2</c:v>
                </c:pt>
                <c:pt idx="172">
                  <c:v>4.6948755364689121E-2</c:v>
                </c:pt>
                <c:pt idx="173">
                  <c:v>4.7168366550953834E-2</c:v>
                </c:pt>
                <c:pt idx="174">
                  <c:v>4.7431523130258973E-2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6-4848-97A6-AE30AE8BB7C2}"/>
            </c:ext>
          </c:extLst>
        </c:ser>
        <c:ser>
          <c:idx val="5"/>
          <c:order val="4"/>
          <c:tx>
            <c:strRef>
              <c:f>グラフ元_2020_1_6!$F$1</c:f>
              <c:strCache>
                <c:ptCount val="1"/>
                <c:pt idx="0">
                  <c:v>移動平均(20)</c:v>
                </c:pt>
              </c:strCache>
            </c:strRef>
          </c:tx>
          <c:spPr>
            <a:solidFill>
              <a:srgbClr val="5B9BD5">
                <a:lumMod val="20000"/>
                <a:lumOff val="80000"/>
              </a:srgbClr>
            </a:solidFill>
            <a:ln w="19050">
              <a:solidFill>
                <a:srgbClr val="5B9BD5"/>
              </a:solidFill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グラフ元_2020_1_6!$F$2:$F$176</c:f>
              <c:numCache>
                <c:formatCode>#,##0.0000;[Red]\-#,##0.0000</c:formatCode>
                <c:ptCount val="175"/>
                <c:pt idx="0">
                  <c:v>5.1474789548390312E-2</c:v>
                </c:pt>
                <c:pt idx="1">
                  <c:v>5.1403223086291569E-2</c:v>
                </c:pt>
                <c:pt idx="2">
                  <c:v>5.1318074453938101E-2</c:v>
                </c:pt>
                <c:pt idx="3">
                  <c:v>5.1228017198555922E-2</c:v>
                </c:pt>
                <c:pt idx="4">
                  <c:v>5.1120611485390502E-2</c:v>
                </c:pt>
                <c:pt idx="5">
                  <c:v>5.1007182996242559E-2</c:v>
                </c:pt>
                <c:pt idx="6">
                  <c:v>5.0906268068441007E-2</c:v>
                </c:pt>
                <c:pt idx="7">
                  <c:v>5.0779163509446709E-2</c:v>
                </c:pt>
                <c:pt idx="8">
                  <c:v>5.0666637420798376E-2</c:v>
                </c:pt>
                <c:pt idx="9">
                  <c:v>5.0558966672408265E-2</c:v>
                </c:pt>
                <c:pt idx="10">
                  <c:v>5.0452038002728558E-2</c:v>
                </c:pt>
                <c:pt idx="11">
                  <c:v>5.0352405037602729E-2</c:v>
                </c:pt>
                <c:pt idx="12">
                  <c:v>5.02592219002128E-2</c:v>
                </c:pt>
                <c:pt idx="13">
                  <c:v>5.0165733006795242E-2</c:v>
                </c:pt>
                <c:pt idx="14">
                  <c:v>5.0104023632483938E-2</c:v>
                </c:pt>
                <c:pt idx="15">
                  <c:v>5.0028229751130381E-2</c:v>
                </c:pt>
                <c:pt idx="16">
                  <c:v>4.9944247570845243E-2</c:v>
                </c:pt>
                <c:pt idx="17">
                  <c:v>4.9847312066293371E-2</c:v>
                </c:pt>
                <c:pt idx="18">
                  <c:v>4.9752044932765943E-2</c:v>
                </c:pt>
                <c:pt idx="19">
                  <c:v>4.9681122946950346E-2</c:v>
                </c:pt>
                <c:pt idx="20">
                  <c:v>4.9607290367444316E-2</c:v>
                </c:pt>
                <c:pt idx="21">
                  <c:v>4.952089551664144E-2</c:v>
                </c:pt>
                <c:pt idx="22">
                  <c:v>4.9435625181041672E-2</c:v>
                </c:pt>
                <c:pt idx="23">
                  <c:v>4.9360103949066647E-2</c:v>
                </c:pt>
                <c:pt idx="24">
                  <c:v>4.9295605914190466E-2</c:v>
                </c:pt>
                <c:pt idx="25">
                  <c:v>4.9209077260651338E-2</c:v>
                </c:pt>
                <c:pt idx="26">
                  <c:v>4.9111704763516728E-2</c:v>
                </c:pt>
                <c:pt idx="27">
                  <c:v>4.9016831231238456E-2</c:v>
                </c:pt>
                <c:pt idx="28">
                  <c:v>4.8901190052425235E-2</c:v>
                </c:pt>
                <c:pt idx="29">
                  <c:v>4.8761666260507465E-2</c:v>
                </c:pt>
                <c:pt idx="30">
                  <c:v>4.8613694776577329E-2</c:v>
                </c:pt>
                <c:pt idx="31">
                  <c:v>4.8442038328634841E-2</c:v>
                </c:pt>
                <c:pt idx="32">
                  <c:v>4.8280567186709124E-2</c:v>
                </c:pt>
                <c:pt idx="33">
                  <c:v>4.8138996153863856E-2</c:v>
                </c:pt>
                <c:pt idx="34">
                  <c:v>4.8049575723234102E-2</c:v>
                </c:pt>
                <c:pt idx="35">
                  <c:v>4.7979379954827497E-2</c:v>
                </c:pt>
                <c:pt idx="36">
                  <c:v>4.7987421128451745E-2</c:v>
                </c:pt>
                <c:pt idx="37">
                  <c:v>4.7990064878246745E-2</c:v>
                </c:pt>
                <c:pt idx="38">
                  <c:v>4.7915272259320039E-2</c:v>
                </c:pt>
                <c:pt idx="39">
                  <c:v>4.784149601655615E-2</c:v>
                </c:pt>
                <c:pt idx="40">
                  <c:v>4.7750759710629968E-2</c:v>
                </c:pt>
                <c:pt idx="41">
                  <c:v>4.7708936063158978E-2</c:v>
                </c:pt>
                <c:pt idx="42">
                  <c:v>4.7742104442128751E-2</c:v>
                </c:pt>
                <c:pt idx="43">
                  <c:v>4.7738578343253957E-2</c:v>
                </c:pt>
                <c:pt idx="44">
                  <c:v>4.7760054897521609E-2</c:v>
                </c:pt>
                <c:pt idx="45">
                  <c:v>4.7850041365721879E-2</c:v>
                </c:pt>
                <c:pt idx="46">
                  <c:v>4.7890621589059802E-2</c:v>
                </c:pt>
                <c:pt idx="47">
                  <c:v>4.7902306015254179E-2</c:v>
                </c:pt>
                <c:pt idx="48">
                  <c:v>4.8005868897199461E-2</c:v>
                </c:pt>
                <c:pt idx="49">
                  <c:v>4.8244090742738374E-2</c:v>
                </c:pt>
                <c:pt idx="50">
                  <c:v>4.8533321253491066E-2</c:v>
                </c:pt>
                <c:pt idx="51">
                  <c:v>4.9007800269425764E-2</c:v>
                </c:pt>
                <c:pt idx="52">
                  <c:v>4.9413742241973903E-2</c:v>
                </c:pt>
                <c:pt idx="53">
                  <c:v>4.9796456760826925E-2</c:v>
                </c:pt>
                <c:pt idx="54">
                  <c:v>5.0091109471399255E-2</c:v>
                </c:pt>
                <c:pt idx="55">
                  <c:v>5.0380348196297033E-2</c:v>
                </c:pt>
                <c:pt idx="56">
                  <c:v>5.0646743561371513E-2</c:v>
                </c:pt>
                <c:pt idx="57">
                  <c:v>5.0803583603535027E-2</c:v>
                </c:pt>
                <c:pt idx="58">
                  <c:v>5.1068543612547077E-2</c:v>
                </c:pt>
                <c:pt idx="59">
                  <c:v>5.1298310533529012E-2</c:v>
                </c:pt>
                <c:pt idx="60">
                  <c:v>5.1520964938675994E-2</c:v>
                </c:pt>
                <c:pt idx="61">
                  <c:v>5.1676276881594971E-2</c:v>
                </c:pt>
                <c:pt idx="62">
                  <c:v>5.1744473583301878E-2</c:v>
                </c:pt>
                <c:pt idx="63">
                  <c:v>5.1879459367373829E-2</c:v>
                </c:pt>
                <c:pt idx="64">
                  <c:v>5.1908805650285536E-2</c:v>
                </c:pt>
                <c:pt idx="65">
                  <c:v>5.1897216246312029E-2</c:v>
                </c:pt>
                <c:pt idx="66">
                  <c:v>5.1945952763155313E-2</c:v>
                </c:pt>
                <c:pt idx="67">
                  <c:v>5.2045828327334676E-2</c:v>
                </c:pt>
                <c:pt idx="68">
                  <c:v>5.207721966661797E-2</c:v>
                </c:pt>
                <c:pt idx="69">
                  <c:v>5.1992422293804685E-2</c:v>
                </c:pt>
                <c:pt idx="70">
                  <c:v>5.1815557374449851E-2</c:v>
                </c:pt>
                <c:pt idx="71">
                  <c:v>5.1481872908792449E-2</c:v>
                </c:pt>
                <c:pt idx="72">
                  <c:v>5.1239887590821355E-2</c:v>
                </c:pt>
                <c:pt idx="73">
                  <c:v>5.1020963113874718E-2</c:v>
                </c:pt>
                <c:pt idx="74">
                  <c:v>5.0816020946701769E-2</c:v>
                </c:pt>
                <c:pt idx="75">
                  <c:v>5.0633842306778462E-2</c:v>
                </c:pt>
                <c:pt idx="76">
                  <c:v>5.0367971876087179E-2</c:v>
                </c:pt>
                <c:pt idx="77">
                  <c:v>5.0234765791193459E-2</c:v>
                </c:pt>
                <c:pt idx="78">
                  <c:v>5.0037987600363223E-2</c:v>
                </c:pt>
                <c:pt idx="79">
                  <c:v>4.9878089259789475E-2</c:v>
                </c:pt>
                <c:pt idx="80">
                  <c:v>4.9764316013028602E-2</c:v>
                </c:pt>
                <c:pt idx="81">
                  <c:v>4.9658187196549221E-2</c:v>
                </c:pt>
                <c:pt idx="82">
                  <c:v>4.9582741182613063E-2</c:v>
                </c:pt>
                <c:pt idx="83">
                  <c:v>4.9479229122237192E-2</c:v>
                </c:pt>
                <c:pt idx="84">
                  <c:v>4.9517855425250196E-2</c:v>
                </c:pt>
                <c:pt idx="85">
                  <c:v>4.9563645696757905E-2</c:v>
                </c:pt>
                <c:pt idx="86">
                  <c:v>4.9572153697659417E-2</c:v>
                </c:pt>
                <c:pt idx="87">
                  <c:v>4.9564325625904772E-2</c:v>
                </c:pt>
                <c:pt idx="88">
                  <c:v>4.9534867317297879E-2</c:v>
                </c:pt>
                <c:pt idx="89">
                  <c:v>4.9530023070367662E-2</c:v>
                </c:pt>
                <c:pt idx="90">
                  <c:v>4.9549669092548251E-2</c:v>
                </c:pt>
                <c:pt idx="91">
                  <c:v>4.9578576588561005E-2</c:v>
                </c:pt>
                <c:pt idx="92">
                  <c:v>4.9568429437978644E-2</c:v>
                </c:pt>
                <c:pt idx="93">
                  <c:v>4.9561924714631819E-2</c:v>
                </c:pt>
                <c:pt idx="94">
                  <c:v>4.9583928922485442E-2</c:v>
                </c:pt>
                <c:pt idx="95">
                  <c:v>4.9600846873994131E-2</c:v>
                </c:pt>
                <c:pt idx="96">
                  <c:v>4.9657257130404378E-2</c:v>
                </c:pt>
                <c:pt idx="97">
                  <c:v>4.9699279954302344E-2</c:v>
                </c:pt>
                <c:pt idx="98">
                  <c:v>4.9796341757747123E-2</c:v>
                </c:pt>
                <c:pt idx="99">
                  <c:v>4.9845819174148355E-2</c:v>
                </c:pt>
                <c:pt idx="100">
                  <c:v>4.9855822386859018E-2</c:v>
                </c:pt>
                <c:pt idx="101">
                  <c:v>4.9857221428187069E-2</c:v>
                </c:pt>
                <c:pt idx="102">
                  <c:v>4.9825090350654529E-2</c:v>
                </c:pt>
                <c:pt idx="103">
                  <c:v>4.9800783582954936E-2</c:v>
                </c:pt>
                <c:pt idx="104">
                  <c:v>4.9733515153984373E-2</c:v>
                </c:pt>
                <c:pt idx="105">
                  <c:v>4.9682226619288214E-2</c:v>
                </c:pt>
                <c:pt idx="106">
                  <c:v>4.9691482557435836E-2</c:v>
                </c:pt>
                <c:pt idx="107">
                  <c:v>4.9762405579915181E-2</c:v>
                </c:pt>
                <c:pt idx="108">
                  <c:v>4.9796708635291828E-2</c:v>
                </c:pt>
                <c:pt idx="109">
                  <c:v>4.9797067064992442E-2</c:v>
                </c:pt>
                <c:pt idx="110">
                  <c:v>4.9854496344163675E-2</c:v>
                </c:pt>
                <c:pt idx="111">
                  <c:v>4.9886925102258249E-2</c:v>
                </c:pt>
                <c:pt idx="112">
                  <c:v>4.9953350407136304E-2</c:v>
                </c:pt>
                <c:pt idx="113">
                  <c:v>4.9973350407136304E-2</c:v>
                </c:pt>
                <c:pt idx="114">
                  <c:v>4.9959686818272002E-2</c:v>
                </c:pt>
                <c:pt idx="115">
                  <c:v>4.9952227889001305E-2</c:v>
                </c:pt>
                <c:pt idx="116">
                  <c:v>4.9955787191190738E-2</c:v>
                </c:pt>
                <c:pt idx="117">
                  <c:v>4.9970849423368838E-2</c:v>
                </c:pt>
                <c:pt idx="118">
                  <c:v>4.9932057340025843E-2</c:v>
                </c:pt>
                <c:pt idx="119">
                  <c:v>4.9873950892958971E-2</c:v>
                </c:pt>
                <c:pt idx="120">
                  <c:v>4.9824982014566303E-2</c:v>
                </c:pt>
                <c:pt idx="121">
                  <c:v>4.9787873900252869E-2</c:v>
                </c:pt>
                <c:pt idx="122">
                  <c:v>4.9783198389497303E-2</c:v>
                </c:pt>
                <c:pt idx="123">
                  <c:v>4.9766298195943484E-2</c:v>
                </c:pt>
                <c:pt idx="124">
                  <c:v>4.972831839796369E-2</c:v>
                </c:pt>
                <c:pt idx="125">
                  <c:v>4.9614682283737166E-2</c:v>
                </c:pt>
                <c:pt idx="126">
                  <c:v>4.9480373675845991E-2</c:v>
                </c:pt>
                <c:pt idx="127">
                  <c:v>4.9295291486759041E-2</c:v>
                </c:pt>
                <c:pt idx="128">
                  <c:v>4.9186613279720168E-2</c:v>
                </c:pt>
                <c:pt idx="129">
                  <c:v>4.90831491685359E-2</c:v>
                </c:pt>
                <c:pt idx="130">
                  <c:v>4.8937471403156997E-2</c:v>
                </c:pt>
                <c:pt idx="131">
                  <c:v>4.8795927091800792E-2</c:v>
                </c:pt>
                <c:pt idx="132">
                  <c:v>4.8627884701769902E-2</c:v>
                </c:pt>
                <c:pt idx="133">
                  <c:v>4.8454560878660062E-2</c:v>
                </c:pt>
                <c:pt idx="134">
                  <c:v>4.8292327958229485E-2</c:v>
                </c:pt>
                <c:pt idx="135">
                  <c:v>4.816669641726954E-2</c:v>
                </c:pt>
                <c:pt idx="136">
                  <c:v>4.8011027933938653E-2</c:v>
                </c:pt>
                <c:pt idx="137">
                  <c:v>4.7845614972625079E-2</c:v>
                </c:pt>
                <c:pt idx="138">
                  <c:v>4.7674656135881038E-2</c:v>
                </c:pt>
                <c:pt idx="139">
                  <c:v>4.7506732516929467E-2</c:v>
                </c:pt>
                <c:pt idx="140">
                  <c:v>4.7333456438205822E-2</c:v>
                </c:pt>
                <c:pt idx="141">
                  <c:v>4.7197422579605026E-2</c:v>
                </c:pt>
                <c:pt idx="142">
                  <c:v>4.7050283494820586E-2</c:v>
                </c:pt>
                <c:pt idx="143">
                  <c:v>4.6899401141879418E-2</c:v>
                </c:pt>
                <c:pt idx="144">
                  <c:v>4.6741582270376343E-2</c:v>
                </c:pt>
                <c:pt idx="145">
                  <c:v>4.6662222018151366E-2</c:v>
                </c:pt>
                <c:pt idx="146">
                  <c:v>4.6610537888306179E-2</c:v>
                </c:pt>
                <c:pt idx="147">
                  <c:v>4.6572348188500083E-2</c:v>
                </c:pt>
                <c:pt idx="148">
                  <c:v>4.6505347228295232E-2</c:v>
                </c:pt>
                <c:pt idx="149">
                  <c:v>4.6432029959478725E-2</c:v>
                </c:pt>
                <c:pt idx="150">
                  <c:v>4.637919096174177E-2</c:v>
                </c:pt>
                <c:pt idx="151">
                  <c:v>4.6337446251088155E-2</c:v>
                </c:pt>
                <c:pt idx="152">
                  <c:v>4.6285394094667962E-2</c:v>
                </c:pt>
                <c:pt idx="153">
                  <c:v>4.6270606029665914E-2</c:v>
                </c:pt>
                <c:pt idx="154">
                  <c:v>4.6241109626788221E-2</c:v>
                </c:pt>
                <c:pt idx="155">
                  <c:v>4.6143584814394123E-2</c:v>
                </c:pt>
                <c:pt idx="156">
                  <c:v>4.6055018163863821E-2</c:v>
                </c:pt>
                <c:pt idx="157">
                  <c:v>4.5943637516520551E-2</c:v>
                </c:pt>
                <c:pt idx="158">
                  <c:v>4.5837758400500625E-2</c:v>
                </c:pt>
                <c:pt idx="159">
                  <c:v>4.5791245479803691E-2</c:v>
                </c:pt>
                <c:pt idx="160">
                  <c:v>4.5772504206879269E-2</c:v>
                </c:pt>
                <c:pt idx="161">
                  <c:v>4.5705493583800709E-2</c:v>
                </c:pt>
                <c:pt idx="162">
                  <c:v>4.5624404057409626E-2</c:v>
                </c:pt>
                <c:pt idx="163">
                  <c:v>4.5614526840492838E-2</c:v>
                </c:pt>
                <c:pt idx="164">
                  <c:v>4.563573429394803E-2</c:v>
                </c:pt>
                <c:pt idx="165">
                  <c:v>4.5627239092588798E-2</c:v>
                </c:pt>
                <c:pt idx="166">
                  <c:v>4.5637530783060459E-2</c:v>
                </c:pt>
                <c:pt idx="167">
                  <c:v>4.5623266696433309E-2</c:v>
                </c:pt>
                <c:pt idx="168">
                  <c:v>4.5660400875374721E-2</c:v>
                </c:pt>
                <c:pt idx="169">
                  <c:v>4.5722106432071002E-2</c:v>
                </c:pt>
                <c:pt idx="170">
                  <c:v>4.5757479148615263E-2</c:v>
                </c:pt>
                <c:pt idx="171">
                  <c:v>4.5790909347292838E-2</c:v>
                </c:pt>
                <c:pt idx="172">
                  <c:v>4.588023159384453E-2</c:v>
                </c:pt>
                <c:pt idx="173">
                  <c:v>4.5981448895061824E-2</c:v>
                </c:pt>
                <c:pt idx="174">
                  <c:v>4.6112483377820444E-2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56-4848-97A6-AE30AE8BB7C2}"/>
            </c:ext>
          </c:extLst>
        </c:ser>
        <c:ser>
          <c:idx val="6"/>
          <c:order val="5"/>
          <c:tx>
            <c:strRef>
              <c:f>グラフ元_2020_1_6!$G$1</c:f>
              <c:strCache>
                <c:ptCount val="1"/>
                <c:pt idx="0">
                  <c:v>-1σ</c:v>
                </c:pt>
              </c:strCache>
            </c:strRef>
          </c:tx>
          <c:spPr>
            <a:solidFill>
              <a:srgbClr val="5B9BD5">
                <a:lumMod val="40000"/>
                <a:lumOff val="60000"/>
              </a:srgb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グラフ元_2020_1_6!$G$2:$G$176</c:f>
              <c:numCache>
                <c:formatCode>General</c:formatCode>
                <c:ptCount val="175"/>
                <c:pt idx="0">
                  <c:v>5.0870646550695356E-2</c:v>
                </c:pt>
                <c:pt idx="1">
                  <c:v>5.0811107588737067E-2</c:v>
                </c:pt>
                <c:pt idx="2">
                  <c:v>5.0745919129251291E-2</c:v>
                </c:pt>
                <c:pt idx="3">
                  <c:v>5.06591428647825E-2</c:v>
                </c:pt>
                <c:pt idx="4">
                  <c:v>5.0559152336366001E-2</c:v>
                </c:pt>
                <c:pt idx="5">
                  <c:v>5.0445972666691118E-2</c:v>
                </c:pt>
                <c:pt idx="6">
                  <c:v>5.0346984928604149E-2</c:v>
                </c:pt>
                <c:pt idx="7">
                  <c:v>5.0189526393311756E-2</c:v>
                </c:pt>
                <c:pt idx="8">
                  <c:v>5.0037319586206518E-2</c:v>
                </c:pt>
                <c:pt idx="9">
                  <c:v>4.9913271219288832E-2</c:v>
                </c:pt>
                <c:pt idx="10">
                  <c:v>4.9820127685710508E-2</c:v>
                </c:pt>
                <c:pt idx="11">
                  <c:v>4.9732429875605E-2</c:v>
                </c:pt>
                <c:pt idx="12">
                  <c:v>4.9648407756471037E-2</c:v>
                </c:pt>
                <c:pt idx="13">
                  <c:v>4.9556163830753834E-2</c:v>
                </c:pt>
                <c:pt idx="14">
                  <c:v>4.9509230248301582E-2</c:v>
                </c:pt>
                <c:pt idx="15">
                  <c:v>4.9442695268609657E-2</c:v>
                </c:pt>
                <c:pt idx="16">
                  <c:v>4.9360954041766408E-2</c:v>
                </c:pt>
                <c:pt idx="17">
                  <c:v>4.9271369761661819E-2</c:v>
                </c:pt>
                <c:pt idx="18">
                  <c:v>4.9168196578052784E-2</c:v>
                </c:pt>
                <c:pt idx="19">
                  <c:v>4.9116511768557664E-2</c:v>
                </c:pt>
                <c:pt idx="20">
                  <c:v>4.9074457072090502E-2</c:v>
                </c:pt>
                <c:pt idx="21">
                  <c:v>4.9056657083097553E-2</c:v>
                </c:pt>
                <c:pt idx="22">
                  <c:v>4.9033313203062021E-2</c:v>
                </c:pt>
                <c:pt idx="23">
                  <c:v>4.9005735051302693E-2</c:v>
                </c:pt>
                <c:pt idx="24">
                  <c:v>4.8972949522329154E-2</c:v>
                </c:pt>
                <c:pt idx="25">
                  <c:v>4.883971083655169E-2</c:v>
                </c:pt>
                <c:pt idx="26">
                  <c:v>4.869857568916184E-2</c:v>
                </c:pt>
                <c:pt idx="27">
                  <c:v>4.848725761934386E-2</c:v>
                </c:pt>
                <c:pt idx="28">
                  <c:v>4.8230436543627943E-2</c:v>
                </c:pt>
                <c:pt idx="29">
                  <c:v>4.79433314591921E-2</c:v>
                </c:pt>
                <c:pt idx="30">
                  <c:v>4.7685423637401886E-2</c:v>
                </c:pt>
                <c:pt idx="31">
                  <c:v>4.7381931647750133E-2</c:v>
                </c:pt>
                <c:pt idx="32">
                  <c:v>4.7140957794038901E-2</c:v>
                </c:pt>
                <c:pt idx="33">
                  <c:v>4.6957930985719577E-2</c:v>
                </c:pt>
                <c:pt idx="34">
                  <c:v>4.6920651941707602E-2</c:v>
                </c:pt>
                <c:pt idx="35">
                  <c:v>4.6892517258394675E-2</c:v>
                </c:pt>
                <c:pt idx="36">
                  <c:v>4.6891283109856643E-2</c:v>
                </c:pt>
                <c:pt idx="37">
                  <c:v>4.6891498196787701E-2</c:v>
                </c:pt>
                <c:pt idx="38">
                  <c:v>4.6823417721757916E-2</c:v>
                </c:pt>
                <c:pt idx="39">
                  <c:v>4.6787247963339787E-2</c:v>
                </c:pt>
                <c:pt idx="40">
                  <c:v>4.6734958612381972E-2</c:v>
                </c:pt>
                <c:pt idx="41">
                  <c:v>4.6732942167513135E-2</c:v>
                </c:pt>
                <c:pt idx="42">
                  <c:v>4.6714901452615587E-2</c:v>
                </c:pt>
                <c:pt idx="43">
                  <c:v>4.6715183225601489E-2</c:v>
                </c:pt>
                <c:pt idx="44">
                  <c:v>4.6709430908061414E-2</c:v>
                </c:pt>
                <c:pt idx="45">
                  <c:v>4.6693801160982401E-2</c:v>
                </c:pt>
                <c:pt idx="46">
                  <c:v>4.6715364572776912E-2</c:v>
                </c:pt>
                <c:pt idx="47">
                  <c:v>4.6729463486536671E-2</c:v>
                </c:pt>
                <c:pt idx="48">
                  <c:v>4.6819730015701951E-2</c:v>
                </c:pt>
                <c:pt idx="49">
                  <c:v>4.6888166804044742E-2</c:v>
                </c:pt>
                <c:pt idx="50">
                  <c:v>4.6967025382990697E-2</c:v>
                </c:pt>
                <c:pt idx="51">
                  <c:v>4.6916855043249391E-2</c:v>
                </c:pt>
                <c:pt idx="52">
                  <c:v>4.7127360632654693E-2</c:v>
                </c:pt>
                <c:pt idx="53">
                  <c:v>4.7399535690955237E-2</c:v>
                </c:pt>
                <c:pt idx="54">
                  <c:v>4.758878191421214E-2</c:v>
                </c:pt>
                <c:pt idx="55">
                  <c:v>4.7805890245765426E-2</c:v>
                </c:pt>
                <c:pt idx="56">
                  <c:v>4.7924104466227947E-2</c:v>
                </c:pt>
                <c:pt idx="57">
                  <c:v>4.8088646210779649E-2</c:v>
                </c:pt>
                <c:pt idx="58">
                  <c:v>4.8451342034597597E-2</c:v>
                </c:pt>
                <c:pt idx="59">
                  <c:v>4.8788500173557355E-2</c:v>
                </c:pt>
                <c:pt idx="60">
                  <c:v>4.9181572082769603E-2</c:v>
                </c:pt>
                <c:pt idx="61">
                  <c:v>4.9458624463345396E-2</c:v>
                </c:pt>
                <c:pt idx="62">
                  <c:v>4.9571078599281893E-2</c:v>
                </c:pt>
                <c:pt idx="63">
                  <c:v>4.9811066870603916E-2</c:v>
                </c:pt>
                <c:pt idx="64">
                  <c:v>4.9873621692857667E-2</c:v>
                </c:pt>
                <c:pt idx="65">
                  <c:v>4.9850567876036207E-2</c:v>
                </c:pt>
                <c:pt idx="66">
                  <c:v>4.996247336762745E-2</c:v>
                </c:pt>
                <c:pt idx="67">
                  <c:v>5.0232073485253409E-2</c:v>
                </c:pt>
                <c:pt idx="68">
                  <c:v>5.0309151213220313E-2</c:v>
                </c:pt>
                <c:pt idx="69">
                  <c:v>5.0155217622257275E-2</c:v>
                </c:pt>
                <c:pt idx="70">
                  <c:v>4.9854591105852046E-2</c:v>
                </c:pt>
                <c:pt idx="71">
                  <c:v>4.9617159176916059E-2</c:v>
                </c:pt>
                <c:pt idx="72">
                  <c:v>4.9447046009505918E-2</c:v>
                </c:pt>
                <c:pt idx="73">
                  <c:v>4.9327193407908677E-2</c:v>
                </c:pt>
                <c:pt idx="74">
                  <c:v>4.922181905514874E-2</c:v>
                </c:pt>
                <c:pt idx="75">
                  <c:v>4.9185051126094052E-2</c:v>
                </c:pt>
                <c:pt idx="76">
                  <c:v>4.9225124185986222E-2</c:v>
                </c:pt>
                <c:pt idx="77">
                  <c:v>4.9155043138015816E-2</c:v>
                </c:pt>
                <c:pt idx="78">
                  <c:v>4.9053212681306149E-2</c:v>
                </c:pt>
                <c:pt idx="79">
                  <c:v>4.9019231123562282E-2</c:v>
                </c:pt>
                <c:pt idx="80">
                  <c:v>4.9022216066640971E-2</c:v>
                </c:pt>
                <c:pt idx="81">
                  <c:v>4.9006418342299539E-2</c:v>
                </c:pt>
                <c:pt idx="82">
                  <c:v>4.9003616992980281E-2</c:v>
                </c:pt>
                <c:pt idx="83">
                  <c:v>4.9105656891627256E-2</c:v>
                </c:pt>
                <c:pt idx="84">
                  <c:v>4.907314712083239E-2</c:v>
                </c:pt>
                <c:pt idx="85">
                  <c:v>4.9053222842514919E-2</c:v>
                </c:pt>
                <c:pt idx="86">
                  <c:v>4.9056517867263741E-2</c:v>
                </c:pt>
                <c:pt idx="87">
                  <c:v>4.9050540564468642E-2</c:v>
                </c:pt>
                <c:pt idx="88">
                  <c:v>4.9016788389250762E-2</c:v>
                </c:pt>
                <c:pt idx="89">
                  <c:v>4.9013219709180093E-2</c:v>
                </c:pt>
                <c:pt idx="90">
                  <c:v>4.9053696845449198E-2</c:v>
                </c:pt>
                <c:pt idx="91">
                  <c:v>4.9107192757346971E-2</c:v>
                </c:pt>
                <c:pt idx="92">
                  <c:v>4.9092956522137167E-2</c:v>
                </c:pt>
                <c:pt idx="93">
                  <c:v>4.9087820044529426E-2</c:v>
                </c:pt>
                <c:pt idx="94">
                  <c:v>4.9095428134902509E-2</c:v>
                </c:pt>
                <c:pt idx="95">
                  <c:v>4.9088863178109822E-2</c:v>
                </c:pt>
                <c:pt idx="96">
                  <c:v>4.9116510874250237E-2</c:v>
                </c:pt>
                <c:pt idx="97">
                  <c:v>4.9140351941036407E-2</c:v>
                </c:pt>
                <c:pt idx="98">
                  <c:v>4.9256948776548265E-2</c:v>
                </c:pt>
                <c:pt idx="99">
                  <c:v>4.9329037663656421E-2</c:v>
                </c:pt>
                <c:pt idx="100">
                  <c:v>4.9343821618494717E-2</c:v>
                </c:pt>
                <c:pt idx="101">
                  <c:v>4.9346861079816028E-2</c:v>
                </c:pt>
                <c:pt idx="102">
                  <c:v>4.9272189133611997E-2</c:v>
                </c:pt>
                <c:pt idx="103">
                  <c:v>4.9221508966050855E-2</c:v>
                </c:pt>
                <c:pt idx="104">
                  <c:v>4.9177764913317011E-2</c:v>
                </c:pt>
                <c:pt idx="105">
                  <c:v>4.9171013980313275E-2</c:v>
                </c:pt>
                <c:pt idx="106">
                  <c:v>4.917356001891042E-2</c:v>
                </c:pt>
                <c:pt idx="107">
                  <c:v>4.9168695785930604E-2</c:v>
                </c:pt>
                <c:pt idx="108">
                  <c:v>4.9218021288855288E-2</c:v>
                </c:pt>
                <c:pt idx="109">
                  <c:v>4.921848691313116E-2</c:v>
                </c:pt>
                <c:pt idx="110">
                  <c:v>4.9281112593834081E-2</c:v>
                </c:pt>
                <c:pt idx="111">
                  <c:v>4.9319490138226181E-2</c:v>
                </c:pt>
                <c:pt idx="112">
                  <c:v>4.9382953849299853E-2</c:v>
                </c:pt>
                <c:pt idx="113">
                  <c:v>4.9408710506928903E-2</c:v>
                </c:pt>
                <c:pt idx="114">
                  <c:v>4.9395160754294662E-2</c:v>
                </c:pt>
                <c:pt idx="115">
                  <c:v>4.9393350521239131E-2</c:v>
                </c:pt>
                <c:pt idx="116">
                  <c:v>4.9393461487814046E-2</c:v>
                </c:pt>
                <c:pt idx="117">
                  <c:v>4.939466695083982E-2</c:v>
                </c:pt>
                <c:pt idx="118">
                  <c:v>4.9374246726860152E-2</c:v>
                </c:pt>
                <c:pt idx="119">
                  <c:v>4.9274995124568746E-2</c:v>
                </c:pt>
                <c:pt idx="120">
                  <c:v>4.9176249165535833E-2</c:v>
                </c:pt>
                <c:pt idx="121">
                  <c:v>4.9089216740768458E-2</c:v>
                </c:pt>
                <c:pt idx="122">
                  <c:v>4.9077772701494243E-2</c:v>
                </c:pt>
                <c:pt idx="123">
                  <c:v>4.9037584575870485E-2</c:v>
                </c:pt>
                <c:pt idx="124">
                  <c:v>4.8957353232259145E-2</c:v>
                </c:pt>
                <c:pt idx="125">
                  <c:v>4.8689661846028819E-2</c:v>
                </c:pt>
                <c:pt idx="126">
                  <c:v>4.8453753330900809E-2</c:v>
                </c:pt>
                <c:pt idx="127">
                  <c:v>4.8231738610120527E-2</c:v>
                </c:pt>
                <c:pt idx="128">
                  <c:v>4.8076868478243773E-2</c:v>
                </c:pt>
                <c:pt idx="129">
                  <c:v>4.7923964354439998E-2</c:v>
                </c:pt>
                <c:pt idx="130">
                  <c:v>4.7763410627503625E-2</c:v>
                </c:pt>
                <c:pt idx="131">
                  <c:v>4.7598968571178346E-2</c:v>
                </c:pt>
                <c:pt idx="132">
                  <c:v>4.7461850384213744E-2</c:v>
                </c:pt>
                <c:pt idx="133">
                  <c:v>4.724841938748417E-2</c:v>
                </c:pt>
                <c:pt idx="134">
                  <c:v>4.7064697304069453E-2</c:v>
                </c:pt>
                <c:pt idx="135">
                  <c:v>4.7026165876030493E-2</c:v>
                </c:pt>
                <c:pt idx="136">
                  <c:v>4.6998803272672779E-2</c:v>
                </c:pt>
                <c:pt idx="137">
                  <c:v>4.7023717041659217E-2</c:v>
                </c:pt>
                <c:pt idx="138">
                  <c:v>4.6931940352689105E-2</c:v>
                </c:pt>
                <c:pt idx="139">
                  <c:v>4.6687155287331722E-2</c:v>
                </c:pt>
                <c:pt idx="140">
                  <c:v>4.6428050350433001E-2</c:v>
                </c:pt>
                <c:pt idx="141">
                  <c:v>4.627758713150959E-2</c:v>
                </c:pt>
                <c:pt idx="142">
                  <c:v>4.615102920495142E-2</c:v>
                </c:pt>
                <c:pt idx="143">
                  <c:v>4.6022915273711378E-2</c:v>
                </c:pt>
                <c:pt idx="144">
                  <c:v>4.5889686774549375E-2</c:v>
                </c:pt>
                <c:pt idx="145">
                  <c:v>4.5800141938577288E-2</c:v>
                </c:pt>
                <c:pt idx="146">
                  <c:v>4.5767434642443629E-2</c:v>
                </c:pt>
                <c:pt idx="147">
                  <c:v>4.5745487446164836E-2</c:v>
                </c:pt>
                <c:pt idx="148">
                  <c:v>4.5718635459206354E-2</c:v>
                </c:pt>
                <c:pt idx="149">
                  <c:v>4.5679253292232533E-2</c:v>
                </c:pt>
                <c:pt idx="150">
                  <c:v>4.5662398633643402E-2</c:v>
                </c:pt>
                <c:pt idx="151">
                  <c:v>4.5649400747572344E-2</c:v>
                </c:pt>
                <c:pt idx="152">
                  <c:v>4.5629651311469899E-2</c:v>
                </c:pt>
                <c:pt idx="153">
                  <c:v>4.5617295277028298E-2</c:v>
                </c:pt>
                <c:pt idx="154">
                  <c:v>4.5589566876833125E-2</c:v>
                </c:pt>
                <c:pt idx="155">
                  <c:v>4.5593762102067878E-2</c:v>
                </c:pt>
                <c:pt idx="156">
                  <c:v>4.5580296519817987E-2</c:v>
                </c:pt>
                <c:pt idx="157">
                  <c:v>4.552269788791357E-2</c:v>
                </c:pt>
                <c:pt idx="158">
                  <c:v>4.5298480502303506E-2</c:v>
                </c:pt>
                <c:pt idx="159">
                  <c:v>4.5192637871094891E-2</c:v>
                </c:pt>
                <c:pt idx="160">
                  <c:v>4.5152090925331213E-2</c:v>
                </c:pt>
                <c:pt idx="161">
                  <c:v>4.5023266629211571E-2</c:v>
                </c:pt>
                <c:pt idx="162">
                  <c:v>4.4863920003955803E-2</c:v>
                </c:pt>
                <c:pt idx="163">
                  <c:v>4.4852508656483214E-2</c:v>
                </c:pt>
                <c:pt idx="164">
                  <c:v>4.487472146282525E-2</c:v>
                </c:pt>
                <c:pt idx="165">
                  <c:v>4.4867140846037677E-2</c:v>
                </c:pt>
                <c:pt idx="166">
                  <c:v>4.4865301199359352E-2</c:v>
                </c:pt>
                <c:pt idx="167">
                  <c:v>4.4865800742847128E-2</c:v>
                </c:pt>
                <c:pt idx="168">
                  <c:v>4.4851637671559329E-2</c:v>
                </c:pt>
                <c:pt idx="169">
                  <c:v>4.4839111197627658E-2</c:v>
                </c:pt>
                <c:pt idx="170">
                  <c:v>4.4835617610230659E-2</c:v>
                </c:pt>
                <c:pt idx="171">
                  <c:v>4.4834005289053423E-2</c:v>
                </c:pt>
                <c:pt idx="172">
                  <c:v>4.4811707822999938E-2</c:v>
                </c:pt>
                <c:pt idx="173">
                  <c:v>4.4794531239169814E-2</c:v>
                </c:pt>
                <c:pt idx="174">
                  <c:v>4.4793443625381915E-2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56-4848-97A6-AE30AE8BB7C2}"/>
            </c:ext>
          </c:extLst>
        </c:ser>
        <c:ser>
          <c:idx val="7"/>
          <c:order val="6"/>
          <c:tx>
            <c:strRef>
              <c:f>グラフ元_2020_1_6!$H$1</c:f>
              <c:strCache>
                <c:ptCount val="1"/>
                <c:pt idx="0">
                  <c:v>-2σ</c:v>
                </c:pt>
              </c:strCache>
            </c:strRef>
          </c:tx>
          <c:spPr>
            <a:solidFill>
              <a:srgbClr val="5B9BD5">
                <a:lumMod val="60000"/>
                <a:lumOff val="40000"/>
              </a:srgb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グラフ元_2020_1_6!$H$2:$H$176</c:f>
              <c:numCache>
                <c:formatCode>General</c:formatCode>
                <c:ptCount val="175"/>
                <c:pt idx="0">
                  <c:v>5.02665035530004E-2</c:v>
                </c:pt>
                <c:pt idx="1">
                  <c:v>5.0218992091182565E-2</c:v>
                </c:pt>
                <c:pt idx="2">
                  <c:v>5.0173763804564488E-2</c:v>
                </c:pt>
                <c:pt idx="3">
                  <c:v>5.0090268531009077E-2</c:v>
                </c:pt>
                <c:pt idx="4">
                  <c:v>4.9997693187341499E-2</c:v>
                </c:pt>
                <c:pt idx="5">
                  <c:v>4.9884762337139676E-2</c:v>
                </c:pt>
                <c:pt idx="6">
                  <c:v>4.9787701788767284E-2</c:v>
                </c:pt>
                <c:pt idx="7">
                  <c:v>4.9599889277176804E-2</c:v>
                </c:pt>
                <c:pt idx="8">
                  <c:v>4.9408001751614659E-2</c:v>
                </c:pt>
                <c:pt idx="9">
                  <c:v>4.92675757661694E-2</c:v>
                </c:pt>
                <c:pt idx="10">
                  <c:v>4.9188217368692465E-2</c:v>
                </c:pt>
                <c:pt idx="11">
                  <c:v>4.911245471360727E-2</c:v>
                </c:pt>
                <c:pt idx="12">
                  <c:v>4.9037593612729274E-2</c:v>
                </c:pt>
                <c:pt idx="13">
                  <c:v>4.8946594654712433E-2</c:v>
                </c:pt>
                <c:pt idx="14">
                  <c:v>4.8914436864119233E-2</c:v>
                </c:pt>
                <c:pt idx="15">
                  <c:v>4.8857160786088934E-2</c:v>
                </c:pt>
                <c:pt idx="16">
                  <c:v>4.877766051268758E-2</c:v>
                </c:pt>
                <c:pt idx="17">
                  <c:v>4.8695427457030267E-2</c:v>
                </c:pt>
                <c:pt idx="18">
                  <c:v>4.8584348223339624E-2</c:v>
                </c:pt>
                <c:pt idx="19">
                  <c:v>4.8551900590164974E-2</c:v>
                </c:pt>
                <c:pt idx="20">
                  <c:v>4.8541623776736688E-2</c:v>
                </c:pt>
                <c:pt idx="21">
                  <c:v>4.8592418649553666E-2</c:v>
                </c:pt>
                <c:pt idx="22">
                  <c:v>4.8631001225082369E-2</c:v>
                </c:pt>
                <c:pt idx="23">
                  <c:v>4.8651366153538746E-2</c:v>
                </c:pt>
                <c:pt idx="24">
                  <c:v>4.8650293130467835E-2</c:v>
                </c:pt>
                <c:pt idx="25">
                  <c:v>4.847034441245205E-2</c:v>
                </c:pt>
                <c:pt idx="26">
                  <c:v>4.8285446614806951E-2</c:v>
                </c:pt>
                <c:pt idx="27">
                  <c:v>4.7957684007449271E-2</c:v>
                </c:pt>
                <c:pt idx="28">
                  <c:v>4.7559683034830658E-2</c:v>
                </c:pt>
                <c:pt idx="29">
                  <c:v>4.7124996657876728E-2</c:v>
                </c:pt>
                <c:pt idx="30">
                  <c:v>4.6757152498226449E-2</c:v>
                </c:pt>
                <c:pt idx="31">
                  <c:v>4.6321824966865426E-2</c:v>
                </c:pt>
                <c:pt idx="32">
                  <c:v>4.6001348401368679E-2</c:v>
                </c:pt>
                <c:pt idx="33">
                  <c:v>4.5776865817575292E-2</c:v>
                </c:pt>
                <c:pt idx="34">
                  <c:v>4.5791728160181101E-2</c:v>
                </c:pt>
                <c:pt idx="35">
                  <c:v>4.5805654561961853E-2</c:v>
                </c:pt>
                <c:pt idx="36">
                  <c:v>4.5795145091261535E-2</c:v>
                </c:pt>
                <c:pt idx="37">
                  <c:v>4.5792931515328657E-2</c:v>
                </c:pt>
                <c:pt idx="38">
                  <c:v>4.5731563184195793E-2</c:v>
                </c:pt>
                <c:pt idx="39">
                  <c:v>4.5732999910123417E-2</c:v>
                </c:pt>
                <c:pt idx="40">
                  <c:v>4.5719157514133968E-2</c:v>
                </c:pt>
                <c:pt idx="41">
                  <c:v>4.5756948271867284E-2</c:v>
                </c:pt>
                <c:pt idx="42">
                  <c:v>4.568769846310243E-2</c:v>
                </c:pt>
                <c:pt idx="43">
                  <c:v>4.5691788107949029E-2</c:v>
                </c:pt>
                <c:pt idx="44">
                  <c:v>4.5658806918601219E-2</c:v>
                </c:pt>
                <c:pt idx="45">
                  <c:v>4.553756095624293E-2</c:v>
                </c:pt>
                <c:pt idx="46">
                  <c:v>4.5540107556494028E-2</c:v>
                </c:pt>
                <c:pt idx="47">
                  <c:v>4.5556620957819156E-2</c:v>
                </c:pt>
                <c:pt idx="48">
                  <c:v>4.5633591134204433E-2</c:v>
                </c:pt>
                <c:pt idx="49">
                  <c:v>4.5532242865351111E-2</c:v>
                </c:pt>
                <c:pt idx="50">
                  <c:v>4.5400729512490329E-2</c:v>
                </c:pt>
                <c:pt idx="51">
                  <c:v>4.4825909817073011E-2</c:v>
                </c:pt>
                <c:pt idx="52">
                  <c:v>4.4840979023335482E-2</c:v>
                </c:pt>
                <c:pt idx="53">
                  <c:v>4.5002614621083542E-2</c:v>
                </c:pt>
                <c:pt idx="54">
                  <c:v>4.5086454357025026E-2</c:v>
                </c:pt>
                <c:pt idx="55">
                  <c:v>4.5231432295233825E-2</c:v>
                </c:pt>
                <c:pt idx="56">
                  <c:v>4.5201465371084389E-2</c:v>
                </c:pt>
                <c:pt idx="57">
                  <c:v>4.5373708818024265E-2</c:v>
                </c:pt>
                <c:pt idx="58">
                  <c:v>4.5834140456648118E-2</c:v>
                </c:pt>
                <c:pt idx="59">
                  <c:v>4.6278689813585704E-2</c:v>
                </c:pt>
                <c:pt idx="60">
                  <c:v>4.684217922686322E-2</c:v>
                </c:pt>
                <c:pt idx="61">
                  <c:v>4.7240972045095822E-2</c:v>
                </c:pt>
                <c:pt idx="62">
                  <c:v>4.7397683615261907E-2</c:v>
                </c:pt>
                <c:pt idx="63">
                  <c:v>4.7742674373834004E-2</c:v>
                </c:pt>
                <c:pt idx="64">
                  <c:v>4.7838437735429805E-2</c:v>
                </c:pt>
                <c:pt idx="65">
                  <c:v>4.7803919505760392E-2</c:v>
                </c:pt>
                <c:pt idx="66">
                  <c:v>4.7978993972099593E-2</c:v>
                </c:pt>
                <c:pt idx="67">
                  <c:v>4.8418318643172142E-2</c:v>
                </c:pt>
                <c:pt idx="68">
                  <c:v>4.8541082759822649E-2</c:v>
                </c:pt>
                <c:pt idx="69">
                  <c:v>4.8318012950709865E-2</c:v>
                </c:pt>
                <c:pt idx="70">
                  <c:v>4.7893624837254248E-2</c:v>
                </c:pt>
                <c:pt idx="71">
                  <c:v>4.7752445445039669E-2</c:v>
                </c:pt>
                <c:pt idx="72">
                  <c:v>4.7654204428190482E-2</c:v>
                </c:pt>
                <c:pt idx="73">
                  <c:v>4.7633423701942637E-2</c:v>
                </c:pt>
                <c:pt idx="74">
                  <c:v>4.7627617163595704E-2</c:v>
                </c:pt>
                <c:pt idx="75">
                  <c:v>4.773625994540965E-2</c:v>
                </c:pt>
                <c:pt idx="76">
                  <c:v>4.8082276495885264E-2</c:v>
                </c:pt>
                <c:pt idx="77">
                  <c:v>4.8075320484838167E-2</c:v>
                </c:pt>
                <c:pt idx="78">
                  <c:v>4.8068437762249075E-2</c:v>
                </c:pt>
                <c:pt idx="79">
                  <c:v>4.8160372987335096E-2</c:v>
                </c:pt>
                <c:pt idx="80">
                  <c:v>4.8280116120253347E-2</c:v>
                </c:pt>
                <c:pt idx="81">
                  <c:v>4.8354649488049857E-2</c:v>
                </c:pt>
                <c:pt idx="82">
                  <c:v>4.8424492803347506E-2</c:v>
                </c:pt>
                <c:pt idx="83">
                  <c:v>4.8732084661017312E-2</c:v>
                </c:pt>
                <c:pt idx="84">
                  <c:v>4.8628438816414585E-2</c:v>
                </c:pt>
                <c:pt idx="85">
                  <c:v>4.8542799988271941E-2</c:v>
                </c:pt>
                <c:pt idx="86">
                  <c:v>4.8540882036868065E-2</c:v>
                </c:pt>
                <c:pt idx="87">
                  <c:v>4.8536755503032519E-2</c:v>
                </c:pt>
                <c:pt idx="88">
                  <c:v>4.8498709461203646E-2</c:v>
                </c:pt>
                <c:pt idx="89">
                  <c:v>4.8496416347992524E-2</c:v>
                </c:pt>
                <c:pt idx="90">
                  <c:v>4.8557724598350151E-2</c:v>
                </c:pt>
                <c:pt idx="91">
                  <c:v>4.863580892613293E-2</c:v>
                </c:pt>
                <c:pt idx="92">
                  <c:v>4.861748360629569E-2</c:v>
                </c:pt>
                <c:pt idx="93">
                  <c:v>4.861371537442704E-2</c:v>
                </c:pt>
                <c:pt idx="94">
                  <c:v>4.8606927347319577E-2</c:v>
                </c:pt>
                <c:pt idx="95">
                  <c:v>4.8576879482225506E-2</c:v>
                </c:pt>
                <c:pt idx="96">
                  <c:v>4.8575764618096089E-2</c:v>
                </c:pt>
                <c:pt idx="97">
                  <c:v>4.8581423927770477E-2</c:v>
                </c:pt>
                <c:pt idx="98">
                  <c:v>4.8717555795349407E-2</c:v>
                </c:pt>
                <c:pt idx="99">
                  <c:v>4.8812256153164486E-2</c:v>
                </c:pt>
                <c:pt idx="100">
                  <c:v>4.8831820850130422E-2</c:v>
                </c:pt>
                <c:pt idx="101">
                  <c:v>4.8836500731444993E-2</c:v>
                </c:pt>
                <c:pt idx="102">
                  <c:v>4.8719287916569466E-2</c:v>
                </c:pt>
                <c:pt idx="103">
                  <c:v>4.864223434914678E-2</c:v>
                </c:pt>
                <c:pt idx="104">
                  <c:v>4.8622014672649649E-2</c:v>
                </c:pt>
                <c:pt idx="105">
                  <c:v>4.8659801341338328E-2</c:v>
                </c:pt>
                <c:pt idx="106">
                  <c:v>4.8655637480384997E-2</c:v>
                </c:pt>
                <c:pt idx="107">
                  <c:v>4.8574985991946019E-2</c:v>
                </c:pt>
                <c:pt idx="108">
                  <c:v>4.863933394241874E-2</c:v>
                </c:pt>
                <c:pt idx="109">
                  <c:v>4.863990676126987E-2</c:v>
                </c:pt>
                <c:pt idx="110">
                  <c:v>4.8707728843504494E-2</c:v>
                </c:pt>
                <c:pt idx="111">
                  <c:v>4.8752055174194106E-2</c:v>
                </c:pt>
                <c:pt idx="112">
                  <c:v>4.8812557291463395E-2</c:v>
                </c:pt>
                <c:pt idx="113">
                  <c:v>4.8844070606721503E-2</c:v>
                </c:pt>
                <c:pt idx="114">
                  <c:v>4.8830634690317315E-2</c:v>
                </c:pt>
                <c:pt idx="115">
                  <c:v>4.883447315347695E-2</c:v>
                </c:pt>
                <c:pt idx="116">
                  <c:v>4.8831135784437353E-2</c:v>
                </c:pt>
                <c:pt idx="117">
                  <c:v>4.8818484478310803E-2</c:v>
                </c:pt>
                <c:pt idx="118">
                  <c:v>4.8816436113694468E-2</c:v>
                </c:pt>
                <c:pt idx="119">
                  <c:v>4.8676039356178515E-2</c:v>
                </c:pt>
                <c:pt idx="120">
                  <c:v>4.8527516316505363E-2</c:v>
                </c:pt>
                <c:pt idx="121">
                  <c:v>4.8390559581284055E-2</c:v>
                </c:pt>
                <c:pt idx="122">
                  <c:v>4.8372347013491176E-2</c:v>
                </c:pt>
                <c:pt idx="123">
                  <c:v>4.830887095579748E-2</c:v>
                </c:pt>
                <c:pt idx="124">
                  <c:v>4.8186388066554606E-2</c:v>
                </c:pt>
                <c:pt idx="125">
                  <c:v>4.7764641408320471E-2</c:v>
                </c:pt>
                <c:pt idx="126">
                  <c:v>4.742713298595562E-2</c:v>
                </c:pt>
                <c:pt idx="127">
                  <c:v>4.7168185733482013E-2</c:v>
                </c:pt>
                <c:pt idx="128">
                  <c:v>4.6967123676767378E-2</c:v>
                </c:pt>
                <c:pt idx="129">
                  <c:v>4.6764779540344095E-2</c:v>
                </c:pt>
                <c:pt idx="130">
                  <c:v>4.6589349851850252E-2</c:v>
                </c:pt>
                <c:pt idx="131">
                  <c:v>4.64020100505559E-2</c:v>
                </c:pt>
                <c:pt idx="132">
                  <c:v>4.6295816066657586E-2</c:v>
                </c:pt>
                <c:pt idx="133">
                  <c:v>4.6042277896308277E-2</c:v>
                </c:pt>
                <c:pt idx="134">
                  <c:v>4.5837066649909414E-2</c:v>
                </c:pt>
                <c:pt idx="135">
                  <c:v>4.5885635334791446E-2</c:v>
                </c:pt>
                <c:pt idx="136">
                  <c:v>4.5986578611406898E-2</c:v>
                </c:pt>
                <c:pt idx="137">
                  <c:v>4.6201819110693355E-2</c:v>
                </c:pt>
                <c:pt idx="138">
                  <c:v>4.6189224569497166E-2</c:v>
                </c:pt>
                <c:pt idx="139">
                  <c:v>4.586757805773397E-2</c:v>
                </c:pt>
                <c:pt idx="140">
                  <c:v>4.5522644262660186E-2</c:v>
                </c:pt>
                <c:pt idx="141">
                  <c:v>4.535775168341416E-2</c:v>
                </c:pt>
                <c:pt idx="142">
                  <c:v>4.5251774915082248E-2</c:v>
                </c:pt>
                <c:pt idx="143">
                  <c:v>4.514642940554333E-2</c:v>
                </c:pt>
                <c:pt idx="144">
                  <c:v>4.5037791278722407E-2</c:v>
                </c:pt>
                <c:pt idx="145">
                  <c:v>4.4938061859003217E-2</c:v>
                </c:pt>
                <c:pt idx="146">
                  <c:v>4.4924331396581078E-2</c:v>
                </c:pt>
                <c:pt idx="147">
                  <c:v>4.4918626703829581E-2</c:v>
                </c:pt>
                <c:pt idx="148">
                  <c:v>4.4931923690117476E-2</c:v>
                </c:pt>
                <c:pt idx="149">
                  <c:v>4.492647662498634E-2</c:v>
                </c:pt>
                <c:pt idx="150">
                  <c:v>4.494560630554504E-2</c:v>
                </c:pt>
                <c:pt idx="151">
                  <c:v>4.4961355244056533E-2</c:v>
                </c:pt>
                <c:pt idx="152">
                  <c:v>4.4973908528271829E-2</c:v>
                </c:pt>
                <c:pt idx="153">
                  <c:v>4.4963984524390689E-2</c:v>
                </c:pt>
                <c:pt idx="154">
                  <c:v>4.4938024126878022E-2</c:v>
                </c:pt>
                <c:pt idx="155">
                  <c:v>4.504393938974164E-2</c:v>
                </c:pt>
                <c:pt idx="156">
                  <c:v>4.5105574875772152E-2</c:v>
                </c:pt>
                <c:pt idx="157">
                  <c:v>4.5101758259306582E-2</c:v>
                </c:pt>
                <c:pt idx="158">
                  <c:v>4.4759202604106395E-2</c:v>
                </c:pt>
                <c:pt idx="159">
                  <c:v>4.4594030262386092E-2</c:v>
                </c:pt>
                <c:pt idx="160">
                  <c:v>4.4531677643783164E-2</c:v>
                </c:pt>
                <c:pt idx="161">
                  <c:v>4.4341039674622426E-2</c:v>
                </c:pt>
                <c:pt idx="162">
                  <c:v>4.4103435950501979E-2</c:v>
                </c:pt>
                <c:pt idx="163">
                  <c:v>4.4090490472473584E-2</c:v>
                </c:pt>
                <c:pt idx="164">
                  <c:v>4.411370863170247E-2</c:v>
                </c:pt>
                <c:pt idx="165">
                  <c:v>4.4107042599486557E-2</c:v>
                </c:pt>
                <c:pt idx="166">
                  <c:v>4.4093071615658244E-2</c:v>
                </c:pt>
                <c:pt idx="167">
                  <c:v>4.4108334789260954E-2</c:v>
                </c:pt>
                <c:pt idx="168">
                  <c:v>4.4042874467743937E-2</c:v>
                </c:pt>
                <c:pt idx="169">
                  <c:v>4.3956115963184307E-2</c:v>
                </c:pt>
                <c:pt idx="170">
                  <c:v>4.3913756071846055E-2</c:v>
                </c:pt>
                <c:pt idx="171">
                  <c:v>4.3877101230814015E-2</c:v>
                </c:pt>
                <c:pt idx="172">
                  <c:v>4.3743184052155347E-2</c:v>
                </c:pt>
                <c:pt idx="173">
                  <c:v>4.3607613583277804E-2</c:v>
                </c:pt>
                <c:pt idx="174">
                  <c:v>4.3474403872943386E-2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56-4848-97A6-AE30AE8BB7C2}"/>
            </c:ext>
          </c:extLst>
        </c:ser>
        <c:ser>
          <c:idx val="8"/>
          <c:order val="7"/>
          <c:tx>
            <c:strRef>
              <c:f>グラフ元_2020_1_6!$I$1</c:f>
              <c:strCache>
                <c:ptCount val="1"/>
                <c:pt idx="0">
                  <c:v>-3σ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グラフ元_2020_1_6!$I$2:$I$176</c:f>
              <c:numCache>
                <c:formatCode>General</c:formatCode>
                <c:ptCount val="175"/>
                <c:pt idx="0">
                  <c:v>4.9662360555305436E-2</c:v>
                </c:pt>
                <c:pt idx="1">
                  <c:v>4.9626876593628064E-2</c:v>
                </c:pt>
                <c:pt idx="2">
                  <c:v>4.9601608479877678E-2</c:v>
                </c:pt>
                <c:pt idx="3">
                  <c:v>4.9521394197235655E-2</c:v>
                </c:pt>
                <c:pt idx="4">
                  <c:v>4.9436234038316998E-2</c:v>
                </c:pt>
                <c:pt idx="5">
                  <c:v>4.9323552007588228E-2</c:v>
                </c:pt>
                <c:pt idx="6">
                  <c:v>4.9228418648930426E-2</c:v>
                </c:pt>
                <c:pt idx="7">
                  <c:v>4.9010252161041844E-2</c:v>
                </c:pt>
                <c:pt idx="8">
                  <c:v>4.8778683917022801E-2</c:v>
                </c:pt>
                <c:pt idx="9">
                  <c:v>4.8621880313049967E-2</c:v>
                </c:pt>
                <c:pt idx="10">
                  <c:v>4.8556307051674415E-2</c:v>
                </c:pt>
                <c:pt idx="11">
                  <c:v>4.8492479551609541E-2</c:v>
                </c:pt>
                <c:pt idx="12">
                  <c:v>4.8426779468987519E-2</c:v>
                </c:pt>
                <c:pt idx="13">
                  <c:v>4.8337025478671025E-2</c:v>
                </c:pt>
                <c:pt idx="14">
                  <c:v>4.8319643479936877E-2</c:v>
                </c:pt>
                <c:pt idx="15">
                  <c:v>4.827162630356821E-2</c:v>
                </c:pt>
                <c:pt idx="16">
                  <c:v>4.8194366983608752E-2</c:v>
                </c:pt>
                <c:pt idx="17">
                  <c:v>4.8119485152398708E-2</c:v>
                </c:pt>
                <c:pt idx="18">
                  <c:v>4.8000499868626464E-2</c:v>
                </c:pt>
                <c:pt idx="19">
                  <c:v>4.7987289411772292E-2</c:v>
                </c:pt>
                <c:pt idx="20">
                  <c:v>4.8008790481382874E-2</c:v>
                </c:pt>
                <c:pt idx="21">
                  <c:v>4.8128180216009786E-2</c:v>
                </c:pt>
                <c:pt idx="22">
                  <c:v>4.8228689247102711E-2</c:v>
                </c:pt>
                <c:pt idx="23">
                  <c:v>4.8296997255774791E-2</c:v>
                </c:pt>
                <c:pt idx="24">
                  <c:v>4.8327636738606523E-2</c:v>
                </c:pt>
                <c:pt idx="25">
                  <c:v>4.8100977988352403E-2</c:v>
                </c:pt>
                <c:pt idx="26">
                  <c:v>4.7872317540452056E-2</c:v>
                </c:pt>
                <c:pt idx="27">
                  <c:v>4.7428110395554675E-2</c:v>
                </c:pt>
                <c:pt idx="28">
                  <c:v>4.6888929526033366E-2</c:v>
                </c:pt>
                <c:pt idx="29">
                  <c:v>4.6306661856561362E-2</c:v>
                </c:pt>
                <c:pt idx="30">
                  <c:v>4.5828881359051006E-2</c:v>
                </c:pt>
                <c:pt idx="31">
                  <c:v>4.5261718285980718E-2</c:v>
                </c:pt>
                <c:pt idx="32">
                  <c:v>4.4861739008698456E-2</c:v>
                </c:pt>
                <c:pt idx="33">
                  <c:v>4.4595800649431014E-2</c:v>
                </c:pt>
                <c:pt idx="34">
                  <c:v>4.4662804378654608E-2</c:v>
                </c:pt>
                <c:pt idx="35">
                  <c:v>4.4718791865529031E-2</c:v>
                </c:pt>
                <c:pt idx="36">
                  <c:v>4.4699007072666434E-2</c:v>
                </c:pt>
                <c:pt idx="37">
                  <c:v>4.4694364833869613E-2</c:v>
                </c:pt>
                <c:pt idx="38">
                  <c:v>4.463970864663367E-2</c:v>
                </c:pt>
                <c:pt idx="39">
                  <c:v>4.4678751856907048E-2</c:v>
                </c:pt>
                <c:pt idx="40">
                  <c:v>4.4703356415885964E-2</c:v>
                </c:pt>
                <c:pt idx="41">
                  <c:v>4.4780954376221441E-2</c:v>
                </c:pt>
                <c:pt idx="42">
                  <c:v>4.4660495473589266E-2</c:v>
                </c:pt>
                <c:pt idx="43">
                  <c:v>4.4668392990296561E-2</c:v>
                </c:pt>
                <c:pt idx="44">
                  <c:v>4.4608182929141017E-2</c:v>
                </c:pt>
                <c:pt idx="45">
                  <c:v>4.4381320751503452E-2</c:v>
                </c:pt>
                <c:pt idx="46">
                  <c:v>4.4364850540211137E-2</c:v>
                </c:pt>
                <c:pt idx="47">
                  <c:v>4.4383778429101649E-2</c:v>
                </c:pt>
                <c:pt idx="48">
                  <c:v>4.4447452252706923E-2</c:v>
                </c:pt>
                <c:pt idx="49">
                  <c:v>4.4176318926657486E-2</c:v>
                </c:pt>
                <c:pt idx="50">
                  <c:v>4.3834433641989967E-2</c:v>
                </c:pt>
                <c:pt idx="51">
                  <c:v>4.2734964590896637E-2</c:v>
                </c:pt>
                <c:pt idx="52">
                  <c:v>4.2554597414016272E-2</c:v>
                </c:pt>
                <c:pt idx="53">
                  <c:v>4.2605693551211854E-2</c:v>
                </c:pt>
                <c:pt idx="54">
                  <c:v>4.2584126799837911E-2</c:v>
                </c:pt>
                <c:pt idx="55">
                  <c:v>4.2656974344702218E-2</c:v>
                </c:pt>
                <c:pt idx="56">
                  <c:v>4.2478826275940823E-2</c:v>
                </c:pt>
                <c:pt idx="57">
                  <c:v>4.2658771425268888E-2</c:v>
                </c:pt>
                <c:pt idx="58">
                  <c:v>4.3216938878698638E-2</c:v>
                </c:pt>
                <c:pt idx="59">
                  <c:v>4.3768879453614046E-2</c:v>
                </c:pt>
                <c:pt idx="60">
                  <c:v>4.450278637095683E-2</c:v>
                </c:pt>
                <c:pt idx="61">
                  <c:v>4.5023319626846248E-2</c:v>
                </c:pt>
                <c:pt idx="62">
                  <c:v>4.5224288631241921E-2</c:v>
                </c:pt>
                <c:pt idx="63">
                  <c:v>4.5674281877064092E-2</c:v>
                </c:pt>
                <c:pt idx="64">
                  <c:v>4.5803253778001943E-2</c:v>
                </c:pt>
                <c:pt idx="65">
                  <c:v>4.575727113548457E-2</c:v>
                </c:pt>
                <c:pt idx="66">
                  <c:v>4.5995514576571729E-2</c:v>
                </c:pt>
                <c:pt idx="67">
                  <c:v>4.6604563801090876E-2</c:v>
                </c:pt>
                <c:pt idx="68">
                  <c:v>4.6773014306424991E-2</c:v>
                </c:pt>
                <c:pt idx="69">
                  <c:v>4.6480808279162455E-2</c:v>
                </c:pt>
                <c:pt idx="70">
                  <c:v>4.5932658568656443E-2</c:v>
                </c:pt>
                <c:pt idx="71">
                  <c:v>4.5887731713163279E-2</c:v>
                </c:pt>
                <c:pt idx="72">
                  <c:v>4.5861362846875045E-2</c:v>
                </c:pt>
                <c:pt idx="73">
                  <c:v>4.5939653995976597E-2</c:v>
                </c:pt>
                <c:pt idx="74">
                  <c:v>4.6033415272042674E-2</c:v>
                </c:pt>
                <c:pt idx="75">
                  <c:v>4.628746876472524E-2</c:v>
                </c:pt>
                <c:pt idx="76">
                  <c:v>4.6939428805784299E-2</c:v>
                </c:pt>
                <c:pt idx="77">
                  <c:v>4.6995597831660518E-2</c:v>
                </c:pt>
                <c:pt idx="78">
                  <c:v>4.7083662843192001E-2</c:v>
                </c:pt>
                <c:pt idx="79">
                  <c:v>4.7301514851107902E-2</c:v>
                </c:pt>
                <c:pt idx="80">
                  <c:v>4.7538016173865716E-2</c:v>
                </c:pt>
                <c:pt idx="81">
                  <c:v>4.7702880633800175E-2</c:v>
                </c:pt>
                <c:pt idx="82">
                  <c:v>4.7845368613714724E-2</c:v>
                </c:pt>
                <c:pt idx="83">
                  <c:v>4.8358512430407376E-2</c:v>
                </c:pt>
                <c:pt idx="84">
                  <c:v>4.8183730511996772E-2</c:v>
                </c:pt>
                <c:pt idx="85">
                  <c:v>4.8032377134028956E-2</c:v>
                </c:pt>
                <c:pt idx="86">
                  <c:v>4.8025246206472388E-2</c:v>
                </c:pt>
                <c:pt idx="87">
                  <c:v>4.802297044159639E-2</c:v>
                </c:pt>
                <c:pt idx="88">
                  <c:v>4.7980630533156529E-2</c:v>
                </c:pt>
                <c:pt idx="89">
                  <c:v>4.7979612986804948E-2</c:v>
                </c:pt>
                <c:pt idx="90">
                  <c:v>4.8061752351251097E-2</c:v>
                </c:pt>
                <c:pt idx="91">
                  <c:v>4.8164425094918896E-2</c:v>
                </c:pt>
                <c:pt idx="92">
                  <c:v>4.8142010690454207E-2</c:v>
                </c:pt>
                <c:pt idx="93">
                  <c:v>4.8139610704324647E-2</c:v>
                </c:pt>
                <c:pt idx="94">
                  <c:v>4.8118426559736645E-2</c:v>
                </c:pt>
                <c:pt idx="95">
                  <c:v>4.8064895786341197E-2</c:v>
                </c:pt>
                <c:pt idx="96">
                  <c:v>4.8035018361941947E-2</c:v>
                </c:pt>
                <c:pt idx="97">
                  <c:v>4.802249591450454E-2</c:v>
                </c:pt>
                <c:pt idx="98">
                  <c:v>4.8178162814150549E-2</c:v>
                </c:pt>
                <c:pt idx="99">
                  <c:v>4.8295474642672552E-2</c:v>
                </c:pt>
                <c:pt idx="100">
                  <c:v>4.8319820081766121E-2</c:v>
                </c:pt>
                <c:pt idx="101">
                  <c:v>4.8326140383073951E-2</c:v>
                </c:pt>
                <c:pt idx="102">
                  <c:v>4.8166386699526942E-2</c:v>
                </c:pt>
                <c:pt idx="103">
                  <c:v>4.8062959732242699E-2</c:v>
                </c:pt>
                <c:pt idx="104">
                  <c:v>4.8066264431982288E-2</c:v>
                </c:pt>
                <c:pt idx="105">
                  <c:v>4.8148588702363389E-2</c:v>
                </c:pt>
                <c:pt idx="106">
                  <c:v>4.8137714941859581E-2</c:v>
                </c:pt>
                <c:pt idx="107">
                  <c:v>4.7981276197961442E-2</c:v>
                </c:pt>
                <c:pt idx="108">
                  <c:v>4.80606465959822E-2</c:v>
                </c:pt>
                <c:pt idx="109">
                  <c:v>4.8061326609408588E-2</c:v>
                </c:pt>
                <c:pt idx="110">
                  <c:v>4.81343450931749E-2</c:v>
                </c:pt>
                <c:pt idx="111">
                  <c:v>4.8184620210162038E-2</c:v>
                </c:pt>
                <c:pt idx="112">
                  <c:v>4.8242160733626943E-2</c:v>
                </c:pt>
                <c:pt idx="113">
                  <c:v>4.8279430706514102E-2</c:v>
                </c:pt>
                <c:pt idx="114">
                  <c:v>4.8266108626339975E-2</c:v>
                </c:pt>
                <c:pt idx="115">
                  <c:v>4.8275595785714775E-2</c:v>
                </c:pt>
                <c:pt idx="116">
                  <c:v>4.826881008106066E-2</c:v>
                </c:pt>
                <c:pt idx="117">
                  <c:v>4.8242302005781786E-2</c:v>
                </c:pt>
                <c:pt idx="118">
                  <c:v>4.8258625500528778E-2</c:v>
                </c:pt>
                <c:pt idx="119">
                  <c:v>4.807708358778829E-2</c:v>
                </c:pt>
                <c:pt idx="120">
                  <c:v>4.7878783467474893E-2</c:v>
                </c:pt>
                <c:pt idx="121">
                  <c:v>4.7691902421799645E-2</c:v>
                </c:pt>
                <c:pt idx="122">
                  <c:v>4.7666921325488117E-2</c:v>
                </c:pt>
                <c:pt idx="123">
                  <c:v>4.7580157335724481E-2</c:v>
                </c:pt>
                <c:pt idx="124">
                  <c:v>4.741542290085006E-2</c:v>
                </c:pt>
                <c:pt idx="125">
                  <c:v>4.6839620970612124E-2</c:v>
                </c:pt>
                <c:pt idx="126">
                  <c:v>4.6400512641010437E-2</c:v>
                </c:pt>
                <c:pt idx="127">
                  <c:v>4.6104632856843505E-2</c:v>
                </c:pt>
                <c:pt idx="128">
                  <c:v>4.5857378875290983E-2</c:v>
                </c:pt>
                <c:pt idx="129">
                  <c:v>4.5605594726248193E-2</c:v>
                </c:pt>
                <c:pt idx="130">
                  <c:v>4.541528907619688E-2</c:v>
                </c:pt>
                <c:pt idx="131">
                  <c:v>4.5205051529933447E-2</c:v>
                </c:pt>
                <c:pt idx="132">
                  <c:v>4.5129781749101421E-2</c:v>
                </c:pt>
                <c:pt idx="133">
                  <c:v>4.4836136405132392E-2</c:v>
                </c:pt>
                <c:pt idx="134">
                  <c:v>4.4609435995749375E-2</c:v>
                </c:pt>
                <c:pt idx="135">
                  <c:v>4.4745104793552391E-2</c:v>
                </c:pt>
                <c:pt idx="136">
                  <c:v>4.4974353950141023E-2</c:v>
                </c:pt>
                <c:pt idx="137">
                  <c:v>4.53799211797275E-2</c:v>
                </c:pt>
                <c:pt idx="138">
                  <c:v>4.5446508786305233E-2</c:v>
                </c:pt>
                <c:pt idx="139">
                  <c:v>4.5048000828136224E-2</c:v>
                </c:pt>
                <c:pt idx="140">
                  <c:v>4.4617238174887365E-2</c:v>
                </c:pt>
                <c:pt idx="141">
                  <c:v>4.4437916235318724E-2</c:v>
                </c:pt>
                <c:pt idx="142">
                  <c:v>4.4352520625213082E-2</c:v>
                </c:pt>
                <c:pt idx="143">
                  <c:v>4.4269943537375289E-2</c:v>
                </c:pt>
                <c:pt idx="144">
                  <c:v>4.4185895782895432E-2</c:v>
                </c:pt>
                <c:pt idx="145">
                  <c:v>4.4075981779429139E-2</c:v>
                </c:pt>
                <c:pt idx="146">
                  <c:v>4.4081228150718528E-2</c:v>
                </c:pt>
                <c:pt idx="147">
                  <c:v>4.4091765961494334E-2</c:v>
                </c:pt>
                <c:pt idx="148">
                  <c:v>4.4145211921028597E-2</c:v>
                </c:pt>
                <c:pt idx="149">
                  <c:v>4.4173699957740155E-2</c:v>
                </c:pt>
                <c:pt idx="150">
                  <c:v>4.4228813977446671E-2</c:v>
                </c:pt>
                <c:pt idx="151">
                  <c:v>4.4273309740540716E-2</c:v>
                </c:pt>
                <c:pt idx="152">
                  <c:v>4.4318165745073766E-2</c:v>
                </c:pt>
                <c:pt idx="153">
                  <c:v>4.4310673771753073E-2</c:v>
                </c:pt>
                <c:pt idx="154">
                  <c:v>4.4286481376922926E-2</c:v>
                </c:pt>
                <c:pt idx="155">
                  <c:v>4.4494116677415395E-2</c:v>
                </c:pt>
                <c:pt idx="156">
                  <c:v>4.4630853231726317E-2</c:v>
                </c:pt>
                <c:pt idx="157">
                  <c:v>4.4680818630699601E-2</c:v>
                </c:pt>
                <c:pt idx="158">
                  <c:v>4.4219924705909276E-2</c:v>
                </c:pt>
                <c:pt idx="159">
                  <c:v>4.3995422653677292E-2</c:v>
                </c:pt>
                <c:pt idx="160">
                  <c:v>4.3911264362235108E-2</c:v>
                </c:pt>
                <c:pt idx="161">
                  <c:v>4.3658812720033288E-2</c:v>
                </c:pt>
                <c:pt idx="162">
                  <c:v>4.3342951897048156E-2</c:v>
                </c:pt>
                <c:pt idx="163">
                  <c:v>4.3328472288463961E-2</c:v>
                </c:pt>
                <c:pt idx="164">
                  <c:v>4.3352695800579683E-2</c:v>
                </c:pt>
                <c:pt idx="165">
                  <c:v>4.3346944352935436E-2</c:v>
                </c:pt>
                <c:pt idx="166">
                  <c:v>4.3320842031957137E-2</c:v>
                </c:pt>
                <c:pt idx="167">
                  <c:v>4.335086883567478E-2</c:v>
                </c:pt>
                <c:pt idx="168">
                  <c:v>4.3234111263928544E-2</c:v>
                </c:pt>
                <c:pt idx="169">
                  <c:v>4.3073120728740963E-2</c:v>
                </c:pt>
                <c:pt idx="170">
                  <c:v>4.2991894533461451E-2</c:v>
                </c:pt>
                <c:pt idx="171">
                  <c:v>4.2920197172574601E-2</c:v>
                </c:pt>
                <c:pt idx="172">
                  <c:v>4.2674660281310756E-2</c:v>
                </c:pt>
                <c:pt idx="173">
                  <c:v>4.2420695927385801E-2</c:v>
                </c:pt>
                <c:pt idx="174">
                  <c:v>4.2155364120504857E-2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56-4848-97A6-AE30AE8B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619183"/>
        <c:axId val="490620431"/>
      </c:areaChart>
      <c:lineChart>
        <c:grouping val="standard"/>
        <c:varyColors val="0"/>
        <c:ser>
          <c:idx val="1"/>
          <c:order val="0"/>
          <c:tx>
            <c:strRef>
              <c:f>グラフ元_2020_1_6!$B$1</c:f>
              <c:strCache>
                <c:ptCount val="1"/>
                <c:pt idx="0">
                  <c:v>TS倍率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グラフ元_2020_1_6!$B$2:$B$176</c:f>
              <c:numCache>
                <c:formatCode>#,##0.0000;[Red]\-#,##0.0000</c:formatCode>
                <c:ptCount val="175"/>
                <c:pt idx="0">
                  <c:v>5.0618705035971226E-2</c:v>
                </c:pt>
                <c:pt idx="1">
                  <c:v>5.0823863636363639E-2</c:v>
                </c:pt>
                <c:pt idx="2">
                  <c:v>5.0645624103299855E-2</c:v>
                </c:pt>
                <c:pt idx="3">
                  <c:v>5.0393258426966292E-2</c:v>
                </c:pt>
                <c:pt idx="4">
                  <c:v>5.0139275766016712E-2</c:v>
                </c:pt>
                <c:pt idx="5">
                  <c:v>4.993084370677732E-2</c:v>
                </c:pt>
                <c:pt idx="6">
                  <c:v>4.9958275382475659E-2</c:v>
                </c:pt>
                <c:pt idx="7">
                  <c:v>4.9434482758620689E-2</c:v>
                </c:pt>
                <c:pt idx="8">
                  <c:v>4.9382716049382713E-2</c:v>
                </c:pt>
                <c:pt idx="9">
                  <c:v>4.9439124487004105E-2</c:v>
                </c:pt>
                <c:pt idx="10">
                  <c:v>4.951856946354883E-2</c:v>
                </c:pt>
                <c:pt idx="11">
                  <c:v>4.9480874316939892E-2</c:v>
                </c:pt>
                <c:pt idx="12">
                  <c:v>4.9434482758620689E-2</c:v>
                </c:pt>
                <c:pt idx="13">
                  <c:v>4.9285714285714287E-2</c:v>
                </c:pt>
                <c:pt idx="14">
                  <c:v>4.9661971830985918E-2</c:v>
                </c:pt>
                <c:pt idx="15">
                  <c:v>4.9380281690140845E-2</c:v>
                </c:pt>
                <c:pt idx="16">
                  <c:v>4.9162011173184354E-2</c:v>
                </c:pt>
                <c:pt idx="17">
                  <c:v>4.8970380818053598E-2</c:v>
                </c:pt>
                <c:pt idx="18">
                  <c:v>4.8798882681564244E-2</c:v>
                </c:pt>
                <c:pt idx="19">
                  <c:v>4.9163120567375887E-2</c:v>
                </c:pt>
                <c:pt idx="20">
                  <c:v>4.9142053445850917E-2</c:v>
                </c:pt>
                <c:pt idx="21">
                  <c:v>4.9095966620305978E-2</c:v>
                </c:pt>
                <c:pt idx="22">
                  <c:v>4.8940217391304351E-2</c:v>
                </c:pt>
                <c:pt idx="23">
                  <c:v>4.888283378746594E-2</c:v>
                </c:pt>
                <c:pt idx="24">
                  <c:v>4.8849315068493153E-2</c:v>
                </c:pt>
                <c:pt idx="25">
                  <c:v>4.8200270635994587E-2</c:v>
                </c:pt>
                <c:pt idx="26">
                  <c:v>4.8010825439783494E-2</c:v>
                </c:pt>
                <c:pt idx="27">
                  <c:v>4.753701211305518E-2</c:v>
                </c:pt>
                <c:pt idx="28">
                  <c:v>4.7069892473118283E-2</c:v>
                </c:pt>
                <c:pt idx="29">
                  <c:v>4.664864864864865E-2</c:v>
                </c:pt>
                <c:pt idx="30">
                  <c:v>4.6559139784946239E-2</c:v>
                </c:pt>
                <c:pt idx="31">
                  <c:v>4.6047745358090184E-2</c:v>
                </c:pt>
                <c:pt idx="32">
                  <c:v>4.6205059920106525E-2</c:v>
                </c:pt>
                <c:pt idx="33">
                  <c:v>4.6454293628808867E-2</c:v>
                </c:pt>
                <c:pt idx="34">
                  <c:v>4.7873563218390806E-2</c:v>
                </c:pt>
                <c:pt idx="35">
                  <c:v>4.7976366322008863E-2</c:v>
                </c:pt>
                <c:pt idx="36">
                  <c:v>4.9322834645669292E-2</c:v>
                </c:pt>
                <c:pt idx="37">
                  <c:v>4.902325581395349E-2</c:v>
                </c:pt>
                <c:pt idx="38">
                  <c:v>4.7303030303030305E-2</c:v>
                </c:pt>
                <c:pt idx="39">
                  <c:v>4.7687595712098012E-2</c:v>
                </c:pt>
                <c:pt idx="40">
                  <c:v>4.7327327327327327E-2</c:v>
                </c:pt>
                <c:pt idx="41">
                  <c:v>4.8259493670886076E-2</c:v>
                </c:pt>
                <c:pt idx="42">
                  <c:v>4.9603584970699756E-2</c:v>
                </c:pt>
                <c:pt idx="43">
                  <c:v>4.8812311809969887E-2</c:v>
                </c:pt>
                <c:pt idx="44">
                  <c:v>4.9278846153846152E-2</c:v>
                </c:pt>
                <c:pt idx="45">
                  <c:v>0.05</c:v>
                </c:pt>
                <c:pt idx="46">
                  <c:v>4.8822429906542057E-2</c:v>
                </c:pt>
                <c:pt idx="47">
                  <c:v>4.7770700636942678E-2</c:v>
                </c:pt>
                <c:pt idx="48">
                  <c:v>4.9141150112023899E-2</c:v>
                </c:pt>
                <c:pt idx="49">
                  <c:v>5.1413085559427023E-2</c:v>
                </c:pt>
                <c:pt idx="50">
                  <c:v>5.2343750000000001E-2</c:v>
                </c:pt>
                <c:pt idx="51">
                  <c:v>5.5537325676784252E-2</c:v>
                </c:pt>
                <c:pt idx="52">
                  <c:v>5.4323899371069184E-2</c:v>
                </c:pt>
                <c:pt idx="53">
                  <c:v>5.4108584005869403E-2</c:v>
                </c:pt>
                <c:pt idx="54">
                  <c:v>5.3766617429837515E-2</c:v>
                </c:pt>
                <c:pt idx="55">
                  <c:v>5.3761140819964352E-2</c:v>
                </c:pt>
                <c:pt idx="56">
                  <c:v>5.4650741947158889E-2</c:v>
                </c:pt>
                <c:pt idx="57">
                  <c:v>5.2160056657223799E-2</c:v>
                </c:pt>
                <c:pt idx="58">
                  <c:v>5.2602230483271374E-2</c:v>
                </c:pt>
                <c:pt idx="59">
                  <c:v>5.2282934131736528E-2</c:v>
                </c:pt>
                <c:pt idx="60">
                  <c:v>5.1780415430267061E-2</c:v>
                </c:pt>
                <c:pt idx="61">
                  <c:v>5.1365732529265698E-2</c:v>
                </c:pt>
                <c:pt idx="62">
                  <c:v>5.0967519004837598E-2</c:v>
                </c:pt>
                <c:pt idx="63">
                  <c:v>5.1512027491408936E-2</c:v>
                </c:pt>
                <c:pt idx="64">
                  <c:v>4.9865771812080538E-2</c:v>
                </c:pt>
                <c:pt idx="65">
                  <c:v>4.9768211920529798E-2</c:v>
                </c:pt>
                <c:pt idx="66">
                  <c:v>4.9797160243407711E-2</c:v>
                </c:pt>
                <c:pt idx="67">
                  <c:v>4.9768211920529798E-2</c:v>
                </c:pt>
                <c:pt idx="68">
                  <c:v>4.9768976897689769E-2</c:v>
                </c:pt>
                <c:pt idx="69">
                  <c:v>4.9717138103161397E-2</c:v>
                </c:pt>
                <c:pt idx="70">
                  <c:v>4.8806451612903229E-2</c:v>
                </c:pt>
                <c:pt idx="71">
                  <c:v>4.8863636363636366E-2</c:v>
                </c:pt>
                <c:pt idx="72">
                  <c:v>4.9484193011647255E-2</c:v>
                </c:pt>
                <c:pt idx="73">
                  <c:v>4.9730094466936575E-2</c:v>
                </c:pt>
                <c:pt idx="74">
                  <c:v>4.9667774086378735E-2</c:v>
                </c:pt>
                <c:pt idx="75">
                  <c:v>5.0117568021498152E-2</c:v>
                </c:pt>
                <c:pt idx="76">
                  <c:v>4.9333333333333333E-2</c:v>
                </c:pt>
                <c:pt idx="77">
                  <c:v>4.9495934959349591E-2</c:v>
                </c:pt>
                <c:pt idx="78">
                  <c:v>4.8666666666666664E-2</c:v>
                </c:pt>
                <c:pt idx="79">
                  <c:v>4.9084967320261436E-2</c:v>
                </c:pt>
                <c:pt idx="80">
                  <c:v>4.9504950495049507E-2</c:v>
                </c:pt>
                <c:pt idx="81">
                  <c:v>4.9243156199677937E-2</c:v>
                </c:pt>
                <c:pt idx="82">
                  <c:v>4.9458598726114647E-2</c:v>
                </c:pt>
                <c:pt idx="83">
                  <c:v>4.9441786283891544E-2</c:v>
                </c:pt>
                <c:pt idx="84">
                  <c:v>5.0638297872340428E-2</c:v>
                </c:pt>
                <c:pt idx="85">
                  <c:v>5.0684017350684014E-2</c:v>
                </c:pt>
                <c:pt idx="86">
                  <c:v>4.9967320261437909E-2</c:v>
                </c:pt>
                <c:pt idx="87">
                  <c:v>4.9611650485436892E-2</c:v>
                </c:pt>
                <c:pt idx="88">
                  <c:v>4.9179810725552053E-2</c:v>
                </c:pt>
                <c:pt idx="89">
                  <c:v>4.9620253164556961E-2</c:v>
                </c:pt>
                <c:pt idx="90">
                  <c:v>4.9199372056514916E-2</c:v>
                </c:pt>
                <c:pt idx="91">
                  <c:v>4.9441786283891544E-2</c:v>
                </c:pt>
                <c:pt idx="92">
                  <c:v>4.9281249999999999E-2</c:v>
                </c:pt>
                <c:pt idx="93">
                  <c:v>4.9599999999999998E-2</c:v>
                </c:pt>
                <c:pt idx="94">
                  <c:v>5.0107858243451465E-2</c:v>
                </c:pt>
                <c:pt idx="95">
                  <c:v>5.0455927051671734E-2</c:v>
                </c:pt>
                <c:pt idx="96">
                  <c:v>5.046153846153846E-2</c:v>
                </c:pt>
                <c:pt idx="97">
                  <c:v>5.0336391437308871E-2</c:v>
                </c:pt>
                <c:pt idx="98">
                  <c:v>5.0607902735562309E-2</c:v>
                </c:pt>
                <c:pt idx="99">
                  <c:v>5.007451564828614E-2</c:v>
                </c:pt>
                <c:pt idx="100">
                  <c:v>4.970501474926254E-2</c:v>
                </c:pt>
                <c:pt idx="101">
                  <c:v>4.9271137026239066E-2</c:v>
                </c:pt>
                <c:pt idx="102">
                  <c:v>4.8815977175463626E-2</c:v>
                </c:pt>
                <c:pt idx="103">
                  <c:v>4.8955650929899855E-2</c:v>
                </c:pt>
                <c:pt idx="104">
                  <c:v>4.9292929292929291E-2</c:v>
                </c:pt>
                <c:pt idx="105">
                  <c:v>4.9658246656760774E-2</c:v>
                </c:pt>
                <c:pt idx="106">
                  <c:v>5.0152439024390247E-2</c:v>
                </c:pt>
                <c:pt idx="107">
                  <c:v>5.103011093502377E-2</c:v>
                </c:pt>
                <c:pt idx="108">
                  <c:v>4.9865871833084947E-2</c:v>
                </c:pt>
                <c:pt idx="109">
                  <c:v>4.9627421758569303E-2</c:v>
                </c:pt>
                <c:pt idx="110">
                  <c:v>5.0347957639939489E-2</c:v>
                </c:pt>
                <c:pt idx="111">
                  <c:v>5.0090361445783133E-2</c:v>
                </c:pt>
                <c:pt idx="112">
                  <c:v>5.0609756097560979E-2</c:v>
                </c:pt>
                <c:pt idx="113">
                  <c:v>0.05</c:v>
                </c:pt>
                <c:pt idx="114">
                  <c:v>4.9834586466165412E-2</c:v>
                </c:pt>
                <c:pt idx="115">
                  <c:v>5.030674846625767E-2</c:v>
                </c:pt>
                <c:pt idx="116">
                  <c:v>5.0532724505327246E-2</c:v>
                </c:pt>
                <c:pt idx="117">
                  <c:v>5.0637636080870921E-2</c:v>
                </c:pt>
                <c:pt idx="118">
                  <c:v>4.9832061068702291E-2</c:v>
                </c:pt>
                <c:pt idx="119">
                  <c:v>4.8912386706948641E-2</c:v>
                </c:pt>
                <c:pt idx="120">
                  <c:v>4.8725637181409293E-2</c:v>
                </c:pt>
                <c:pt idx="121">
                  <c:v>4.8528974739970282E-2</c:v>
                </c:pt>
                <c:pt idx="122">
                  <c:v>4.8722466960352422E-2</c:v>
                </c:pt>
                <c:pt idx="123">
                  <c:v>4.8617647058823529E-2</c:v>
                </c:pt>
                <c:pt idx="124">
                  <c:v>4.8533333333333331E-2</c:v>
                </c:pt>
                <c:pt idx="125">
                  <c:v>4.7385524372230425E-2</c:v>
                </c:pt>
                <c:pt idx="126">
                  <c:v>4.7466266866566714E-2</c:v>
                </c:pt>
                <c:pt idx="127">
                  <c:v>4.7328467153284669E-2</c:v>
                </c:pt>
                <c:pt idx="128">
                  <c:v>4.7692307692307694E-2</c:v>
                </c:pt>
                <c:pt idx="129">
                  <c:v>4.755813953488372E-2</c:v>
                </c:pt>
                <c:pt idx="130">
                  <c:v>4.7434402332361514E-2</c:v>
                </c:pt>
                <c:pt idx="131">
                  <c:v>4.7259475218658892E-2</c:v>
                </c:pt>
                <c:pt idx="132">
                  <c:v>4.7248908296943233E-2</c:v>
                </c:pt>
                <c:pt idx="133">
                  <c:v>4.6533523537803136E-2</c:v>
                </c:pt>
                <c:pt idx="134">
                  <c:v>4.6589928057553957E-2</c:v>
                </c:pt>
                <c:pt idx="135">
                  <c:v>4.779411764705882E-2</c:v>
                </c:pt>
                <c:pt idx="136">
                  <c:v>4.7419354838709675E-2</c:v>
                </c:pt>
                <c:pt idx="137">
                  <c:v>4.7329376854599405E-2</c:v>
                </c:pt>
                <c:pt idx="138">
                  <c:v>4.6412884333821375E-2</c:v>
                </c:pt>
                <c:pt idx="139">
                  <c:v>4.5553914327917285E-2</c:v>
                </c:pt>
                <c:pt idx="140">
                  <c:v>4.5260115606936414E-2</c:v>
                </c:pt>
                <c:pt idx="141">
                  <c:v>4.5808297567954223E-2</c:v>
                </c:pt>
                <c:pt idx="142">
                  <c:v>4.5779685264663805E-2</c:v>
                </c:pt>
                <c:pt idx="143">
                  <c:v>4.5600000000000002E-2</c:v>
                </c:pt>
                <c:pt idx="144">
                  <c:v>4.537695590327169E-2</c:v>
                </c:pt>
                <c:pt idx="145">
                  <c:v>4.5798319327731089E-2</c:v>
                </c:pt>
                <c:pt idx="146">
                  <c:v>4.6432584269662923E-2</c:v>
                </c:pt>
                <c:pt idx="147">
                  <c:v>4.6564673157162728E-2</c:v>
                </c:pt>
                <c:pt idx="148">
                  <c:v>4.6352288488210817E-2</c:v>
                </c:pt>
                <c:pt idx="149">
                  <c:v>4.6091794158553544E-2</c:v>
                </c:pt>
                <c:pt idx="150">
                  <c:v>4.6377622377622378E-2</c:v>
                </c:pt>
                <c:pt idx="151">
                  <c:v>4.6424581005586593E-2</c:v>
                </c:pt>
                <c:pt idx="152">
                  <c:v>4.6207865168539329E-2</c:v>
                </c:pt>
                <c:pt idx="153">
                  <c:v>4.6237762237762235E-2</c:v>
                </c:pt>
                <c:pt idx="154">
                  <c:v>4.5999999999999999E-2</c:v>
                </c:pt>
                <c:pt idx="155">
                  <c:v>4.5843621399176956E-2</c:v>
                </c:pt>
                <c:pt idx="156">
                  <c:v>4.5648021828103687E-2</c:v>
                </c:pt>
                <c:pt idx="157">
                  <c:v>4.5101763907734058E-2</c:v>
                </c:pt>
                <c:pt idx="158">
                  <c:v>4.429530201342282E-2</c:v>
                </c:pt>
                <c:pt idx="159">
                  <c:v>4.4623655913978495E-2</c:v>
                </c:pt>
                <c:pt idx="160">
                  <c:v>4.488529014844804E-2</c:v>
                </c:pt>
                <c:pt idx="161">
                  <c:v>4.4468085106382976E-2</c:v>
                </c:pt>
                <c:pt idx="162">
                  <c:v>4.4157894736842104E-2</c:v>
                </c:pt>
                <c:pt idx="163">
                  <c:v>4.5402455661664391E-2</c:v>
                </c:pt>
                <c:pt idx="164">
                  <c:v>4.5801104972375689E-2</c:v>
                </c:pt>
                <c:pt idx="165">
                  <c:v>4.5628415300546447E-2</c:v>
                </c:pt>
                <c:pt idx="166">
                  <c:v>4.6638418079096043E-2</c:v>
                </c:pt>
                <c:pt idx="167">
                  <c:v>4.6279391424619641E-2</c:v>
                </c:pt>
                <c:pt idx="168">
                  <c:v>4.7094972067039109E-2</c:v>
                </c:pt>
                <c:pt idx="169">
                  <c:v>4.7325905292479112E-2</c:v>
                </c:pt>
                <c:pt idx="170">
                  <c:v>4.7085076708507673E-2</c:v>
                </c:pt>
                <c:pt idx="171">
                  <c:v>4.7093184979137691E-2</c:v>
                </c:pt>
                <c:pt idx="172">
                  <c:v>4.7994310099573258E-2</c:v>
                </c:pt>
                <c:pt idx="173">
                  <c:v>4.8262108262108264E-2</c:v>
                </c:pt>
                <c:pt idx="174">
                  <c:v>4.8620689655172411E-2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56-4848-97A6-AE30AE8B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19183"/>
        <c:axId val="490620431"/>
      </c:lineChart>
      <c:lineChart>
        <c:grouping val="standard"/>
        <c:varyColors val="0"/>
        <c:ser>
          <c:idx val="9"/>
          <c:order val="8"/>
          <c:tx>
            <c:strRef>
              <c:f>グラフ元_2020_1_6!$J$1</c:f>
              <c:strCache>
                <c:ptCount val="1"/>
                <c:pt idx="0">
                  <c:v>TOPIX-指数(20/1/6)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グラフ元_2020_1_6!$J$2:$J$176</c:f>
              <c:numCache>
                <c:formatCode>#,##0.0;[Red]\-#,##0.0</c:formatCode>
                <c:ptCount val="175"/>
                <c:pt idx="0">
                  <c:v>100</c:v>
                </c:pt>
                <c:pt idx="1">
                  <c:v>101.70551449687322</c:v>
                </c:pt>
                <c:pt idx="2">
                  <c:v>100.34110289937463</c:v>
                </c:pt>
                <c:pt idx="3">
                  <c:v>101.98976691301876</c:v>
                </c:pt>
                <c:pt idx="4">
                  <c:v>102.33086981239342</c:v>
                </c:pt>
                <c:pt idx="5">
                  <c:v>102.61512222853895</c:v>
                </c:pt>
                <c:pt idx="6">
                  <c:v>102.10346787947697</c:v>
                </c:pt>
                <c:pt idx="7">
                  <c:v>101.87606594656056</c:v>
                </c:pt>
                <c:pt idx="8">
                  <c:v>102.33086981239342</c:v>
                </c:pt>
                <c:pt idx="9">
                  <c:v>102.72882319499716</c:v>
                </c:pt>
                <c:pt idx="10">
                  <c:v>102.33086981239342</c:v>
                </c:pt>
                <c:pt idx="11">
                  <c:v>102.95622512791358</c:v>
                </c:pt>
                <c:pt idx="12">
                  <c:v>101.87606594656056</c:v>
                </c:pt>
                <c:pt idx="13">
                  <c:v>101.98976691301876</c:v>
                </c:pt>
                <c:pt idx="14">
                  <c:v>100.22740193291644</c:v>
                </c:pt>
                <c:pt idx="15">
                  <c:v>99.658897100625353</c:v>
                </c:pt>
                <c:pt idx="16">
                  <c:v>100.0568504832291</c:v>
                </c:pt>
                <c:pt idx="17">
                  <c:v>98.692438885730525</c:v>
                </c:pt>
                <c:pt idx="18">
                  <c:v>99.317794201250706</c:v>
                </c:pt>
                <c:pt idx="19">
                  <c:v>98.521887436043215</c:v>
                </c:pt>
                <c:pt idx="20">
                  <c:v>99.317794201250706</c:v>
                </c:pt>
                <c:pt idx="21">
                  <c:v>100.34110289937463</c:v>
                </c:pt>
                <c:pt idx="22">
                  <c:v>102.38772029562251</c:v>
                </c:pt>
                <c:pt idx="23">
                  <c:v>101.98976691301876</c:v>
                </c:pt>
                <c:pt idx="24">
                  <c:v>101.36441159749859</c:v>
                </c:pt>
                <c:pt idx="25">
                  <c:v>101.25071063104036</c:v>
                </c:pt>
                <c:pt idx="26">
                  <c:v>100.8527572484366</c:v>
                </c:pt>
                <c:pt idx="27">
                  <c:v>100.39795338260376</c:v>
                </c:pt>
                <c:pt idx="28">
                  <c:v>99.545196134167142</c:v>
                </c:pt>
                <c:pt idx="29">
                  <c:v>98.123934053439456</c:v>
                </c:pt>
                <c:pt idx="30">
                  <c:v>98.465036952814103</c:v>
                </c:pt>
                <c:pt idx="31">
                  <c:v>98.692438885730525</c:v>
                </c:pt>
                <c:pt idx="32">
                  <c:v>98.635588402501412</c:v>
                </c:pt>
                <c:pt idx="33">
                  <c:v>95.338260375213196</c:v>
                </c:pt>
                <c:pt idx="34">
                  <c:v>94.712905059693014</c:v>
                </c:pt>
                <c:pt idx="35">
                  <c:v>92.325184764070485</c:v>
                </c:pt>
                <c:pt idx="36">
                  <c:v>89.027856736782269</c:v>
                </c:pt>
                <c:pt idx="37">
                  <c:v>89.880613985218872</c:v>
                </c:pt>
                <c:pt idx="38">
                  <c:v>88.74360432063672</c:v>
                </c:pt>
                <c:pt idx="39">
                  <c:v>88.516202387720298</c:v>
                </c:pt>
                <c:pt idx="40">
                  <c:v>89.596361569073338</c:v>
                </c:pt>
                <c:pt idx="41">
                  <c:v>86.696986924388852</c:v>
                </c:pt>
                <c:pt idx="42">
                  <c:v>81.807845366685612</c:v>
                </c:pt>
                <c:pt idx="43">
                  <c:v>82.944855031267764</c:v>
                </c:pt>
                <c:pt idx="44">
                  <c:v>81.58044343376919</c:v>
                </c:pt>
                <c:pt idx="45">
                  <c:v>78.283115406480945</c:v>
                </c:pt>
                <c:pt idx="46">
                  <c:v>74.246731097214322</c:v>
                </c:pt>
                <c:pt idx="47">
                  <c:v>72.484366117112003</c:v>
                </c:pt>
                <c:pt idx="48">
                  <c:v>74.815235929505391</c:v>
                </c:pt>
                <c:pt idx="49">
                  <c:v>75.497441728254685</c:v>
                </c:pt>
                <c:pt idx="50">
                  <c:v>76.179647527003979</c:v>
                </c:pt>
                <c:pt idx="51">
                  <c:v>76.975554292211484</c:v>
                </c:pt>
                <c:pt idx="52">
                  <c:v>78.567367822626494</c:v>
                </c:pt>
                <c:pt idx="53">
                  <c:v>83.854462762933494</c:v>
                </c:pt>
                <c:pt idx="54">
                  <c:v>82.77430358158044</c:v>
                </c:pt>
                <c:pt idx="55">
                  <c:v>85.730528709494038</c:v>
                </c:pt>
                <c:pt idx="56">
                  <c:v>85.844229675952249</c:v>
                </c:pt>
                <c:pt idx="57">
                  <c:v>83.740761796475269</c:v>
                </c:pt>
                <c:pt idx="58">
                  <c:v>80.443433769187038</c:v>
                </c:pt>
                <c:pt idx="59">
                  <c:v>79.420125071063111</c:v>
                </c:pt>
                <c:pt idx="60">
                  <c:v>79.363274587833999</c:v>
                </c:pt>
                <c:pt idx="61">
                  <c:v>82.319499715747583</c:v>
                </c:pt>
                <c:pt idx="62">
                  <c:v>83.854462762933494</c:v>
                </c:pt>
                <c:pt idx="63">
                  <c:v>85.218874360432068</c:v>
                </c:pt>
                <c:pt idx="64">
                  <c:v>84.479818078453675</c:v>
                </c:pt>
                <c:pt idx="65">
                  <c:v>85.44627629334849</c:v>
                </c:pt>
                <c:pt idx="66">
                  <c:v>83.740761796475269</c:v>
                </c:pt>
                <c:pt idx="67">
                  <c:v>85.44627629334849</c:v>
                </c:pt>
                <c:pt idx="68">
                  <c:v>85.730528709494038</c:v>
                </c:pt>
                <c:pt idx="69">
                  <c:v>84.934621944286519</c:v>
                </c:pt>
                <c:pt idx="70">
                  <c:v>86.014781125639573</c:v>
                </c:pt>
                <c:pt idx="71">
                  <c:v>85.559977259806715</c:v>
                </c:pt>
                <c:pt idx="72">
                  <c:v>84.536668561682774</c:v>
                </c:pt>
                <c:pt idx="73">
                  <c:v>83.797612279704381</c:v>
                </c:pt>
                <c:pt idx="74">
                  <c:v>84.991472427515632</c:v>
                </c:pt>
                <c:pt idx="75">
                  <c:v>84.820920977828308</c:v>
                </c:pt>
                <c:pt idx="76">
                  <c:v>86.242183058555995</c:v>
                </c:pt>
                <c:pt idx="77">
                  <c:v>86.526435474701529</c:v>
                </c:pt>
                <c:pt idx="78">
                  <c:v>87.15179079022171</c:v>
                </c:pt>
                <c:pt idx="79">
                  <c:v>85.389425810119391</c:v>
                </c:pt>
                <c:pt idx="80">
                  <c:v>85.275724843661166</c:v>
                </c:pt>
                <c:pt idx="81">
                  <c:v>86.924388857305289</c:v>
                </c:pt>
                <c:pt idx="82">
                  <c:v>88.288800454803862</c:v>
                </c:pt>
                <c:pt idx="83">
                  <c:v>88.118249005116539</c:v>
                </c:pt>
                <c:pt idx="84">
                  <c:v>87.947697555429215</c:v>
                </c:pt>
                <c:pt idx="85">
                  <c:v>86.35588402501422</c:v>
                </c:pt>
                <c:pt idx="86">
                  <c:v>86.924388857305289</c:v>
                </c:pt>
                <c:pt idx="87">
                  <c:v>87.15179079022171</c:v>
                </c:pt>
                <c:pt idx="88">
                  <c:v>88.629903354178509</c:v>
                </c:pt>
                <c:pt idx="89">
                  <c:v>89.14155770324048</c:v>
                </c:pt>
                <c:pt idx="90">
                  <c:v>89.084707220011367</c:v>
                </c:pt>
                <c:pt idx="91">
                  <c:v>88.118249005116539</c:v>
                </c:pt>
                <c:pt idx="92">
                  <c:v>89.65321205230245</c:v>
                </c:pt>
                <c:pt idx="93">
                  <c:v>91.642978965321205</c:v>
                </c:pt>
                <c:pt idx="94">
                  <c:v>92.43888573052871</c:v>
                </c:pt>
                <c:pt idx="95">
                  <c:v>94.371802160318367</c:v>
                </c:pt>
                <c:pt idx="96">
                  <c:v>93.234792495736215</c:v>
                </c:pt>
                <c:pt idx="97">
                  <c:v>93.575895395110848</c:v>
                </c:pt>
                <c:pt idx="98">
                  <c:v>94.656054576463902</c:v>
                </c:pt>
                <c:pt idx="99">
                  <c:v>95.508811824900505</c:v>
                </c:pt>
                <c:pt idx="100">
                  <c:v>95.793064241046039</c:v>
                </c:pt>
                <c:pt idx="101">
                  <c:v>96.077316657191588</c:v>
                </c:pt>
                <c:pt idx="102">
                  <c:v>97.271176805002852</c:v>
                </c:pt>
                <c:pt idx="103">
                  <c:v>97.271176805002852</c:v>
                </c:pt>
                <c:pt idx="104">
                  <c:v>97.100625355315515</c:v>
                </c:pt>
                <c:pt idx="105">
                  <c:v>94.997157475838549</c:v>
                </c:pt>
                <c:pt idx="106">
                  <c:v>93.51904491188175</c:v>
                </c:pt>
                <c:pt idx="107">
                  <c:v>91.529277998862995</c:v>
                </c:pt>
                <c:pt idx="108">
                  <c:v>95.11085844229676</c:v>
                </c:pt>
                <c:pt idx="109">
                  <c:v>94.656054576463902</c:v>
                </c:pt>
                <c:pt idx="110">
                  <c:v>94.599204093234789</c:v>
                </c:pt>
                <c:pt idx="111">
                  <c:v>94.542353610005677</c:v>
                </c:pt>
                <c:pt idx="112">
                  <c:v>94.371802160318367</c:v>
                </c:pt>
                <c:pt idx="113">
                  <c:v>94.656054576463902</c:v>
                </c:pt>
                <c:pt idx="114">
                  <c:v>94.20125071063103</c:v>
                </c:pt>
                <c:pt idx="115">
                  <c:v>93.234792495736215</c:v>
                </c:pt>
                <c:pt idx="116">
                  <c:v>94.371802160318367</c:v>
                </c:pt>
                <c:pt idx="117">
                  <c:v>92.552586696986921</c:v>
                </c:pt>
                <c:pt idx="118">
                  <c:v>92.779988629903357</c:v>
                </c:pt>
                <c:pt idx="119">
                  <c:v>92.040932347924951</c:v>
                </c:pt>
                <c:pt idx="120">
                  <c:v>92.382035247299598</c:v>
                </c:pt>
                <c:pt idx="121">
                  <c:v>92.83683911313247</c:v>
                </c:pt>
                <c:pt idx="122">
                  <c:v>94.314951677089255</c:v>
                </c:pt>
                <c:pt idx="123">
                  <c:v>93.973848777714608</c:v>
                </c:pt>
                <c:pt idx="124">
                  <c:v>93.121091529278004</c:v>
                </c:pt>
                <c:pt idx="125">
                  <c:v>91.188175099488348</c:v>
                </c:pt>
                <c:pt idx="126">
                  <c:v>89.994314951677097</c:v>
                </c:pt>
                <c:pt idx="127">
                  <c:v>92.154633314383176</c:v>
                </c:pt>
                <c:pt idx="128">
                  <c:v>91.642978965321205</c:v>
                </c:pt>
                <c:pt idx="129">
                  <c:v>93.007390562819779</c:v>
                </c:pt>
                <c:pt idx="130">
                  <c:v>92.495736213757823</c:v>
                </c:pt>
                <c:pt idx="131">
                  <c:v>92.154633314383176</c:v>
                </c:pt>
                <c:pt idx="132">
                  <c:v>92.268334280841387</c:v>
                </c:pt>
                <c:pt idx="133">
                  <c:v>92.723138146674245</c:v>
                </c:pt>
                <c:pt idx="134">
                  <c:v>92.040932347924951</c:v>
                </c:pt>
                <c:pt idx="135">
                  <c:v>92.382035247299598</c:v>
                </c:pt>
                <c:pt idx="136">
                  <c:v>91.92723138146674</c:v>
                </c:pt>
                <c:pt idx="137">
                  <c:v>90.676520750426377</c:v>
                </c:pt>
                <c:pt idx="138">
                  <c:v>90.108015918135308</c:v>
                </c:pt>
                <c:pt idx="139">
                  <c:v>87.663445139283681</c:v>
                </c:pt>
                <c:pt idx="140">
                  <c:v>89.027856736782269</c:v>
                </c:pt>
                <c:pt idx="141">
                  <c:v>91.017623649801024</c:v>
                </c:pt>
                <c:pt idx="142">
                  <c:v>90.960773166571911</c:v>
                </c:pt>
                <c:pt idx="143">
                  <c:v>90.73337123365549</c:v>
                </c:pt>
                <c:pt idx="144">
                  <c:v>90.676520750426377</c:v>
                </c:pt>
                <c:pt idx="145">
                  <c:v>92.950540079590667</c:v>
                </c:pt>
                <c:pt idx="146">
                  <c:v>93.973848777714608</c:v>
                </c:pt>
                <c:pt idx="147">
                  <c:v>95.167708925525858</c:v>
                </c:pt>
                <c:pt idx="148">
                  <c:v>94.997157475838549</c:v>
                </c:pt>
                <c:pt idx="149">
                  <c:v>94.20125071063103</c:v>
                </c:pt>
                <c:pt idx="150">
                  <c:v>94.258101193860142</c:v>
                </c:pt>
                <c:pt idx="151">
                  <c:v>94.485503126776578</c:v>
                </c:pt>
                <c:pt idx="152">
                  <c:v>93.51904491188175</c:v>
                </c:pt>
                <c:pt idx="153">
                  <c:v>93.973848777714608</c:v>
                </c:pt>
                <c:pt idx="154">
                  <c:v>94.144400227401931</c:v>
                </c:pt>
                <c:pt idx="155">
                  <c:v>94.997157475838549</c:v>
                </c:pt>
                <c:pt idx="156">
                  <c:v>95.11085844229676</c:v>
                </c:pt>
                <c:pt idx="157">
                  <c:v>94.485503126776578</c:v>
                </c:pt>
                <c:pt idx="158">
                  <c:v>93.803297328027284</c:v>
                </c:pt>
                <c:pt idx="159">
                  <c:v>94.371802160318367</c:v>
                </c:pt>
                <c:pt idx="160">
                  <c:v>94.542353610005677</c:v>
                </c:pt>
                <c:pt idx="161">
                  <c:v>95.054007959067661</c:v>
                </c:pt>
                <c:pt idx="162">
                  <c:v>95.395110858442294</c:v>
                </c:pt>
                <c:pt idx="163">
                  <c:v>94.599204093234789</c:v>
                </c:pt>
                <c:pt idx="164">
                  <c:v>94.258101193860142</c:v>
                </c:pt>
                <c:pt idx="165">
                  <c:v>94.940306992609436</c:v>
                </c:pt>
                <c:pt idx="166">
                  <c:v>93.860147811256397</c:v>
                </c:pt>
                <c:pt idx="167">
                  <c:v>95.11085844229676</c:v>
                </c:pt>
                <c:pt idx="168">
                  <c:v>95.849914724275152</c:v>
                </c:pt>
                <c:pt idx="169">
                  <c:v>96.588971006253558</c:v>
                </c:pt>
                <c:pt idx="170">
                  <c:v>95.963615690733377</c:v>
                </c:pt>
                <c:pt idx="171">
                  <c:v>96.247868106878911</c:v>
                </c:pt>
                <c:pt idx="172">
                  <c:v>95.906765207504264</c:v>
                </c:pt>
                <c:pt idx="173">
                  <c:v>96.304718590108024</c:v>
                </c:pt>
                <c:pt idx="174">
                  <c:v>96.191017623649799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6-4848-97A6-AE30AE8BB7C2}"/>
            </c:ext>
          </c:extLst>
        </c:ser>
        <c:ser>
          <c:idx val="10"/>
          <c:order val="9"/>
          <c:tx>
            <c:strRef>
              <c:f>グラフ元_2020_1_6!$K$1</c:f>
              <c:strCache>
                <c:ptCount val="1"/>
                <c:pt idx="0">
                  <c:v>SP500-指数(20/1/6)</c:v>
                </c:pt>
              </c:strCache>
            </c:strRef>
          </c:tx>
          <c:spPr>
            <a:ln w="19050" cap="rnd">
              <a:solidFill>
                <a:srgbClr val="70AD47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グラフ元_2020_1_6!$K$2:$K$176</c:f>
              <c:numCache>
                <c:formatCode>#,##0.0;[Red]\-#,##0.0</c:formatCode>
                <c:ptCount val="175"/>
                <c:pt idx="0">
                  <c:v>100</c:v>
                </c:pt>
                <c:pt idx="1">
                  <c:v>101.29496402877697</c:v>
                </c:pt>
                <c:pt idx="2">
                  <c:v>100.28776978417267</c:v>
                </c:pt>
                <c:pt idx="3">
                  <c:v>102.44604316546761</c:v>
                </c:pt>
                <c:pt idx="4">
                  <c:v>103.30935251798562</c:v>
                </c:pt>
                <c:pt idx="5">
                  <c:v>104.02877697841726</c:v>
                </c:pt>
                <c:pt idx="6">
                  <c:v>103.45323741007195</c:v>
                </c:pt>
                <c:pt idx="7">
                  <c:v>104.31654676258992</c:v>
                </c:pt>
                <c:pt idx="8">
                  <c:v>104.89208633093526</c:v>
                </c:pt>
                <c:pt idx="9">
                  <c:v>105.17985611510792</c:v>
                </c:pt>
                <c:pt idx="10">
                  <c:v>104.60431654676259</c:v>
                </c:pt>
                <c:pt idx="11">
                  <c:v>105.32374100719424</c:v>
                </c:pt>
                <c:pt idx="12">
                  <c:v>104.31654676258992</c:v>
                </c:pt>
                <c:pt idx="13">
                  <c:v>104.74820143884894</c:v>
                </c:pt>
                <c:pt idx="14">
                  <c:v>102.15827338129498</c:v>
                </c:pt>
                <c:pt idx="15">
                  <c:v>102.15827338129498</c:v>
                </c:pt>
                <c:pt idx="16">
                  <c:v>103.02158273381295</c:v>
                </c:pt>
                <c:pt idx="17">
                  <c:v>102.01438848920863</c:v>
                </c:pt>
                <c:pt idx="18">
                  <c:v>103.02158273381295</c:v>
                </c:pt>
                <c:pt idx="19">
                  <c:v>101.43884892086331</c:v>
                </c:pt>
                <c:pt idx="20">
                  <c:v>102.30215827338129</c:v>
                </c:pt>
                <c:pt idx="21">
                  <c:v>103.45323741007195</c:v>
                </c:pt>
                <c:pt idx="22">
                  <c:v>105.89928057553956</c:v>
                </c:pt>
                <c:pt idx="23">
                  <c:v>105.6115107913669</c:v>
                </c:pt>
                <c:pt idx="24">
                  <c:v>105.03597122302158</c:v>
                </c:pt>
                <c:pt idx="25">
                  <c:v>106.33093525179855</c:v>
                </c:pt>
                <c:pt idx="26">
                  <c:v>106.33093525179855</c:v>
                </c:pt>
                <c:pt idx="27">
                  <c:v>106.90647482014388</c:v>
                </c:pt>
                <c:pt idx="28">
                  <c:v>107.05035971223023</c:v>
                </c:pt>
                <c:pt idx="29">
                  <c:v>106.4748201438849</c:v>
                </c:pt>
                <c:pt idx="30">
                  <c:v>107.05035971223023</c:v>
                </c:pt>
                <c:pt idx="31">
                  <c:v>108.48920863309353</c:v>
                </c:pt>
                <c:pt idx="32">
                  <c:v>108.05755395683454</c:v>
                </c:pt>
                <c:pt idx="33">
                  <c:v>103.88489208633094</c:v>
                </c:pt>
                <c:pt idx="34">
                  <c:v>100.14388489208632</c:v>
                </c:pt>
                <c:pt idx="35">
                  <c:v>97.410071942446038</c:v>
                </c:pt>
                <c:pt idx="36">
                  <c:v>91.366906474820141</c:v>
                </c:pt>
                <c:pt idx="37">
                  <c:v>92.805755395683448</c:v>
                </c:pt>
                <c:pt idx="38">
                  <c:v>94.964028776978409</c:v>
                </c:pt>
                <c:pt idx="39">
                  <c:v>93.956834532374103</c:v>
                </c:pt>
                <c:pt idx="40">
                  <c:v>95.827338129496397</c:v>
                </c:pt>
                <c:pt idx="41">
                  <c:v>90.935251798561154</c:v>
                </c:pt>
                <c:pt idx="42">
                  <c:v>83.482014388489205</c:v>
                </c:pt>
                <c:pt idx="43">
                  <c:v>86.014388489208642</c:v>
                </c:pt>
                <c:pt idx="44">
                  <c:v>83.798561151079127</c:v>
                </c:pt>
                <c:pt idx="45">
                  <c:v>79.251798561151077</c:v>
                </c:pt>
                <c:pt idx="46">
                  <c:v>76.978417266187051</c:v>
                </c:pt>
                <c:pt idx="47">
                  <c:v>76.805755395683448</c:v>
                </c:pt>
                <c:pt idx="48">
                  <c:v>77.064748201438846</c:v>
                </c:pt>
                <c:pt idx="49">
                  <c:v>74.330935251798564</c:v>
                </c:pt>
                <c:pt idx="50">
                  <c:v>73.669064748201436</c:v>
                </c:pt>
                <c:pt idx="51">
                  <c:v>70.158273381294961</c:v>
                </c:pt>
                <c:pt idx="52">
                  <c:v>73.208633093525179</c:v>
                </c:pt>
                <c:pt idx="53">
                  <c:v>78.446043165467628</c:v>
                </c:pt>
                <c:pt idx="54">
                  <c:v>77.928057553956833</c:v>
                </c:pt>
                <c:pt idx="55">
                  <c:v>80.719424460431654</c:v>
                </c:pt>
                <c:pt idx="56">
                  <c:v>79.510791366906474</c:v>
                </c:pt>
                <c:pt idx="57">
                  <c:v>81.266187050359719</c:v>
                </c:pt>
                <c:pt idx="58">
                  <c:v>77.410071942446052</c:v>
                </c:pt>
                <c:pt idx="59">
                  <c:v>76.892086330935257</c:v>
                </c:pt>
                <c:pt idx="60">
                  <c:v>77.582733812949641</c:v>
                </c:pt>
                <c:pt idx="61">
                  <c:v>81.122302158273385</c:v>
                </c:pt>
                <c:pt idx="62">
                  <c:v>83.280575539568346</c:v>
                </c:pt>
                <c:pt idx="63">
                  <c:v>83.741007194244602</c:v>
                </c:pt>
                <c:pt idx="64">
                  <c:v>85.755395683453244</c:v>
                </c:pt>
                <c:pt idx="65">
                  <c:v>86.906474820143885</c:v>
                </c:pt>
                <c:pt idx="66">
                  <c:v>85.122302158273371</c:v>
                </c:pt>
                <c:pt idx="67">
                  <c:v>86.906474820143885</c:v>
                </c:pt>
                <c:pt idx="68">
                  <c:v>87.194244604316552</c:v>
                </c:pt>
                <c:pt idx="69">
                  <c:v>86.474820143884884</c:v>
                </c:pt>
                <c:pt idx="70">
                  <c:v>89.208633093525179</c:v>
                </c:pt>
                <c:pt idx="71">
                  <c:v>88.633093525179845</c:v>
                </c:pt>
                <c:pt idx="72">
                  <c:v>86.474820143884884</c:v>
                </c:pt>
                <c:pt idx="73">
                  <c:v>85.294964028776974</c:v>
                </c:pt>
                <c:pt idx="74">
                  <c:v>86.618705035971217</c:v>
                </c:pt>
                <c:pt idx="75">
                  <c:v>85.669064748201436</c:v>
                </c:pt>
                <c:pt idx="76">
                  <c:v>88.489208633093526</c:v>
                </c:pt>
                <c:pt idx="77">
                  <c:v>88.489208633093526</c:v>
                </c:pt>
                <c:pt idx="78">
                  <c:v>90.647482014388487</c:v>
                </c:pt>
                <c:pt idx="79">
                  <c:v>88.057553956834539</c:v>
                </c:pt>
                <c:pt idx="80">
                  <c:v>87.194244604316552</c:v>
                </c:pt>
                <c:pt idx="81">
                  <c:v>89.352517985611513</c:v>
                </c:pt>
                <c:pt idx="82">
                  <c:v>90.359712230215834</c:v>
                </c:pt>
                <c:pt idx="83">
                  <c:v>90.2158273381295</c:v>
                </c:pt>
                <c:pt idx="84">
                  <c:v>87.913669064748206</c:v>
                </c:pt>
                <c:pt idx="85">
                  <c:v>86.244604316546756</c:v>
                </c:pt>
                <c:pt idx="86">
                  <c:v>88.057553956834539</c:v>
                </c:pt>
                <c:pt idx="87">
                  <c:v>88.920863309352512</c:v>
                </c:pt>
                <c:pt idx="88">
                  <c:v>91.223021582733807</c:v>
                </c:pt>
                <c:pt idx="89">
                  <c:v>90.935251798561154</c:v>
                </c:pt>
                <c:pt idx="90">
                  <c:v>91.654676258992808</c:v>
                </c:pt>
                <c:pt idx="91">
                  <c:v>90.2158273381295</c:v>
                </c:pt>
                <c:pt idx="92">
                  <c:v>92.086330935251809</c:v>
                </c:pt>
                <c:pt idx="93">
                  <c:v>93.525179856115102</c:v>
                </c:pt>
                <c:pt idx="94">
                  <c:v>93.381294964028768</c:v>
                </c:pt>
                <c:pt idx="95">
                  <c:v>94.676258992805757</c:v>
                </c:pt>
                <c:pt idx="96">
                  <c:v>93.525179856115102</c:v>
                </c:pt>
                <c:pt idx="97">
                  <c:v>94.100719424460436</c:v>
                </c:pt>
                <c:pt idx="98">
                  <c:v>94.676258992805757</c:v>
                </c:pt>
                <c:pt idx="99">
                  <c:v>96.546762589928065</c:v>
                </c:pt>
                <c:pt idx="100">
                  <c:v>97.553956834532372</c:v>
                </c:pt>
                <c:pt idx="101">
                  <c:v>98.705035971223026</c:v>
                </c:pt>
                <c:pt idx="102">
                  <c:v>100.86330935251799</c:v>
                </c:pt>
                <c:pt idx="103">
                  <c:v>100.57553956834533</c:v>
                </c:pt>
                <c:pt idx="104">
                  <c:v>99.712230215827333</c:v>
                </c:pt>
                <c:pt idx="105">
                  <c:v>96.834532374100718</c:v>
                </c:pt>
                <c:pt idx="106">
                  <c:v>94.388489208633104</c:v>
                </c:pt>
                <c:pt idx="107">
                  <c:v>90.791366906474821</c:v>
                </c:pt>
                <c:pt idx="108">
                  <c:v>96.546762589928065</c:v>
                </c:pt>
                <c:pt idx="109">
                  <c:v>96.546762589928065</c:v>
                </c:pt>
                <c:pt idx="110">
                  <c:v>95.107913669064743</c:v>
                </c:pt>
                <c:pt idx="111">
                  <c:v>95.539568345323744</c:v>
                </c:pt>
                <c:pt idx="112">
                  <c:v>94.388489208633104</c:v>
                </c:pt>
                <c:pt idx="113">
                  <c:v>95.827338129496397</c:v>
                </c:pt>
                <c:pt idx="114">
                  <c:v>95.683453237410077</c:v>
                </c:pt>
                <c:pt idx="115">
                  <c:v>93.812949640287769</c:v>
                </c:pt>
                <c:pt idx="116">
                  <c:v>94.532374100719423</c:v>
                </c:pt>
                <c:pt idx="117">
                  <c:v>92.517985611510795</c:v>
                </c:pt>
                <c:pt idx="118">
                  <c:v>94.24460431654677</c:v>
                </c:pt>
                <c:pt idx="119">
                  <c:v>95.251798561151077</c:v>
                </c:pt>
                <c:pt idx="120">
                  <c:v>95.97122302158273</c:v>
                </c:pt>
                <c:pt idx="121">
                  <c:v>96.834532374100718</c:v>
                </c:pt>
                <c:pt idx="122">
                  <c:v>97.985611510791372</c:v>
                </c:pt>
                <c:pt idx="123">
                  <c:v>97.841726618705039</c:v>
                </c:pt>
                <c:pt idx="124">
                  <c:v>97.122302158273371</c:v>
                </c:pt>
                <c:pt idx="125">
                  <c:v>97.410071942446038</c:v>
                </c:pt>
                <c:pt idx="126">
                  <c:v>95.97122302158273</c:v>
                </c:pt>
                <c:pt idx="127">
                  <c:v>98.561151079136692</c:v>
                </c:pt>
                <c:pt idx="128">
                  <c:v>97.266187050359704</c:v>
                </c:pt>
                <c:pt idx="129">
                  <c:v>98.992805755395679</c:v>
                </c:pt>
                <c:pt idx="130">
                  <c:v>98.705035971223026</c:v>
                </c:pt>
                <c:pt idx="131">
                  <c:v>98.705035971223026</c:v>
                </c:pt>
                <c:pt idx="132">
                  <c:v>98.84892086330936</c:v>
                </c:pt>
                <c:pt idx="133">
                  <c:v>100.86330935251799</c:v>
                </c:pt>
                <c:pt idx="134">
                  <c:v>100</c:v>
                </c:pt>
                <c:pt idx="135">
                  <c:v>97.841726618705039</c:v>
                </c:pt>
                <c:pt idx="136">
                  <c:v>98.129496402877706</c:v>
                </c:pt>
                <c:pt idx="137">
                  <c:v>96.978417266187051</c:v>
                </c:pt>
                <c:pt idx="138">
                  <c:v>98.273381294964025</c:v>
                </c:pt>
                <c:pt idx="139">
                  <c:v>97.410071942446038</c:v>
                </c:pt>
                <c:pt idx="140">
                  <c:v>99.568345323740999</c:v>
                </c:pt>
                <c:pt idx="141">
                  <c:v>100.57553956834533</c:v>
                </c:pt>
                <c:pt idx="142">
                  <c:v>100.57553956834533</c:v>
                </c:pt>
                <c:pt idx="143">
                  <c:v>100.71942446043165</c:v>
                </c:pt>
                <c:pt idx="144">
                  <c:v>101.15107913669065</c:v>
                </c:pt>
                <c:pt idx="145">
                  <c:v>102.73381294964028</c:v>
                </c:pt>
                <c:pt idx="146">
                  <c:v>102.44604316546761</c:v>
                </c:pt>
                <c:pt idx="147">
                  <c:v>103.45323741007195</c:v>
                </c:pt>
                <c:pt idx="148">
                  <c:v>103.74100719424459</c:v>
                </c:pt>
                <c:pt idx="149">
                  <c:v>103.45323741007195</c:v>
                </c:pt>
                <c:pt idx="150">
                  <c:v>102.87769784172663</c:v>
                </c:pt>
                <c:pt idx="151">
                  <c:v>103.02158273381295</c:v>
                </c:pt>
                <c:pt idx="152">
                  <c:v>102.44604316546761</c:v>
                </c:pt>
                <c:pt idx="153">
                  <c:v>102.87769784172663</c:v>
                </c:pt>
                <c:pt idx="154">
                  <c:v>103.59712230215827</c:v>
                </c:pt>
                <c:pt idx="155">
                  <c:v>104.89208633093526</c:v>
                </c:pt>
                <c:pt idx="156">
                  <c:v>105.46762589928058</c:v>
                </c:pt>
                <c:pt idx="157">
                  <c:v>106.04316546762588</c:v>
                </c:pt>
                <c:pt idx="158">
                  <c:v>107.19424460431655</c:v>
                </c:pt>
                <c:pt idx="159">
                  <c:v>107.05035971223023</c:v>
                </c:pt>
                <c:pt idx="160">
                  <c:v>106.61870503597122</c:v>
                </c:pt>
                <c:pt idx="161">
                  <c:v>108.20143884892086</c:v>
                </c:pt>
                <c:pt idx="162">
                  <c:v>109.35251798561151</c:v>
                </c:pt>
                <c:pt idx="163">
                  <c:v>105.46762589928058</c:v>
                </c:pt>
                <c:pt idx="164">
                  <c:v>104.1726618705036</c:v>
                </c:pt>
                <c:pt idx="165">
                  <c:v>105.32374100719424</c:v>
                </c:pt>
                <c:pt idx="166">
                  <c:v>101.87050359712231</c:v>
                </c:pt>
                <c:pt idx="167">
                  <c:v>104.02877697841726</c:v>
                </c:pt>
                <c:pt idx="168">
                  <c:v>103.02158273381295</c:v>
                </c:pt>
                <c:pt idx="169">
                  <c:v>103.30935251798562</c:v>
                </c:pt>
                <c:pt idx="170">
                  <c:v>103.16546762589928</c:v>
                </c:pt>
                <c:pt idx="171">
                  <c:v>103.45323741007195</c:v>
                </c:pt>
                <c:pt idx="172">
                  <c:v>101.15107913669065</c:v>
                </c:pt>
                <c:pt idx="173">
                  <c:v>101.00719424460432</c:v>
                </c:pt>
                <c:pt idx="174">
                  <c:v>100.14388489208632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56-4848-97A6-AE30AE8B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5999"/>
        <c:axId val="484433087"/>
      </c:lineChart>
      <c:catAx>
        <c:axId val="490619183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90620431"/>
        <c:crosses val="autoZero"/>
        <c:auto val="0"/>
        <c:lblAlgn val="ctr"/>
        <c:lblOffset val="100"/>
        <c:noMultiLvlLbl val="0"/>
      </c:catAx>
      <c:valAx>
        <c:axId val="490620431"/>
        <c:scaling>
          <c:orientation val="minMax"/>
          <c:max val="6.0000000000000012E-2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en-US" altLang="ja-JP"/>
                  <a:t>TS</a:t>
                </a:r>
                <a:r>
                  <a:rPr lang="ja-JP" altLang="en-US"/>
                  <a:t>倍率（倍）</a:t>
                </a:r>
              </a:p>
            </c:rich>
          </c:tx>
          <c:layout>
            <c:manualLayout>
              <c:xMode val="edge"/>
              <c:yMode val="edge"/>
              <c:x val="5.2390305631842349E-3"/>
              <c:y val="2.0486301571854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_ ;[Red]\-#,##0.0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90619183"/>
        <c:crosses val="autoZero"/>
        <c:crossBetween val="between"/>
      </c:valAx>
      <c:valAx>
        <c:axId val="484433087"/>
        <c:scaling>
          <c:orientation val="minMax"/>
          <c:max val="110"/>
          <c:min val="7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</a:t>
                </a:r>
                <a:r>
                  <a:rPr lang="en-US" altLang="ja-JP"/>
                  <a:t>2020/1/6</a:t>
                </a:r>
                <a:r>
                  <a:rPr lang="ja-JP" altLang="en-US"/>
                  <a:t>を指数</a:t>
                </a:r>
                <a:r>
                  <a:rPr lang="en-US" altLang="ja-JP"/>
                  <a:t>100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6649902318893945"/>
              <c:y val="1.95499719838391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_ ;[Red]\-#,##0\ 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484435999"/>
        <c:crosses val="max"/>
        <c:crossBetween val="between"/>
      </c:valAx>
      <c:dateAx>
        <c:axId val="48443599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84433087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en-US" b="1"/>
              <a:t>ST</a:t>
            </a:r>
            <a:r>
              <a:rPr lang="ja-JP" b="1"/>
              <a:t>倍率</a:t>
            </a:r>
            <a:r>
              <a:rPr lang="ja-JP" altLang="en-US" b="1"/>
              <a:t>　サヤ</a:t>
            </a:r>
            <a:endParaRPr lang="en-US" altLang="ja-JP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4.9832753363644455E-2"/>
          <c:y val="9.7800272629188334E-2"/>
          <c:w val="0.90340386058772371"/>
          <c:h val="0.69912110487647605"/>
        </c:manualLayout>
      </c:layout>
      <c:areaChart>
        <c:grouping val="standard"/>
        <c:varyColors val="0"/>
        <c:ser>
          <c:idx val="9"/>
          <c:order val="0"/>
          <c:tx>
            <c:strRef>
              <c:f>グラフ元_2020_1_6!$L$1</c:f>
              <c:strCache>
                <c:ptCount val="1"/>
                <c:pt idx="0">
                  <c:v>標準偏差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グラフ元_2020_1_6!$L$2:$L$176</c:f>
              <c:numCache>
                <c:formatCode>#,##0.000000;[Red]\-#,##0.000000</c:formatCode>
                <c:ptCount val="175"/>
                <c:pt idx="0">
                  <c:v>6.0414299769495769E-4</c:v>
                </c:pt>
                <c:pt idx="1">
                  <c:v>5.9211549755450058E-4</c:v>
                </c:pt>
                <c:pt idx="2">
                  <c:v>5.7215532468680779E-4</c:v>
                </c:pt>
                <c:pt idx="3">
                  <c:v>5.6887433377342234E-4</c:v>
                </c:pt>
                <c:pt idx="4">
                  <c:v>5.6145914902450231E-4</c:v>
                </c:pt>
                <c:pt idx="5">
                  <c:v>5.6121032955144248E-4</c:v>
                </c:pt>
                <c:pt idx="6">
                  <c:v>5.5928313983686078E-4</c:v>
                </c:pt>
                <c:pt idx="7">
                  <c:v>5.8963711613495436E-4</c:v>
                </c:pt>
                <c:pt idx="8">
                  <c:v>6.2931783459185895E-4</c:v>
                </c:pt>
                <c:pt idx="9">
                  <c:v>6.4569545311943157E-4</c:v>
                </c:pt>
                <c:pt idx="10">
                  <c:v>6.3191031701804784E-4</c:v>
                </c:pt>
                <c:pt idx="11">
                  <c:v>6.1997516199772983E-4</c:v>
                </c:pt>
                <c:pt idx="12">
                  <c:v>6.10814143741761E-4</c:v>
                </c:pt>
                <c:pt idx="13">
                  <c:v>6.0956917604140619E-4</c:v>
                </c:pt>
                <c:pt idx="14">
                  <c:v>5.947933841823535E-4</c:v>
                </c:pt>
                <c:pt idx="15">
                  <c:v>5.8553448252072311E-4</c:v>
                </c:pt>
                <c:pt idx="16">
                  <c:v>5.8329352907883145E-4</c:v>
                </c:pt>
                <c:pt idx="17">
                  <c:v>5.7594230463155324E-4</c:v>
                </c:pt>
                <c:pt idx="18">
                  <c:v>5.838483547131603E-4</c:v>
                </c:pt>
                <c:pt idx="19">
                  <c:v>5.6461117839268519E-4</c:v>
                </c:pt>
                <c:pt idx="20">
                  <c:v>5.3283329535381413E-4</c:v>
                </c:pt>
                <c:pt idx="21">
                  <c:v>4.6423843354388559E-4</c:v>
                </c:pt>
                <c:pt idx="22">
                  <c:v>4.0231197797965232E-4</c:v>
                </c:pt>
                <c:pt idx="23">
                  <c:v>3.5436889776395219E-4</c:v>
                </c:pt>
                <c:pt idx="24">
                  <c:v>3.2265639186131509E-4</c:v>
                </c:pt>
                <c:pt idx="25">
                  <c:v>3.6936642409964422E-4</c:v>
                </c:pt>
                <c:pt idx="26">
                  <c:v>4.1312907435489023E-4</c:v>
                </c:pt>
                <c:pt idx="27">
                  <c:v>5.2957361189459281E-4</c:v>
                </c:pt>
                <c:pt idx="28">
                  <c:v>6.7075350879728898E-4</c:v>
                </c:pt>
                <c:pt idx="29">
                  <c:v>8.1833480131536843E-4</c:v>
                </c:pt>
                <c:pt idx="30">
                  <c:v>9.2827113917544021E-4</c:v>
                </c:pt>
                <c:pt idx="31">
                  <c:v>1.0601066808847077E-3</c:v>
                </c:pt>
                <c:pt idx="32">
                  <c:v>1.1396093926702234E-3</c:v>
                </c:pt>
                <c:pt idx="33">
                  <c:v>1.1810651681442813E-3</c:v>
                </c:pt>
                <c:pt idx="34">
                  <c:v>1.1289237815264991E-3</c:v>
                </c:pt>
                <c:pt idx="35">
                  <c:v>1.0868626964328223E-3</c:v>
                </c:pt>
                <c:pt idx="36">
                  <c:v>1.0961380185951037E-3</c:v>
                </c:pt>
                <c:pt idx="37">
                  <c:v>1.0985666814590444E-3</c:v>
                </c:pt>
                <c:pt idx="38">
                  <c:v>1.0918545375621232E-3</c:v>
                </c:pt>
                <c:pt idx="39">
                  <c:v>1.054248053216366E-3</c:v>
                </c:pt>
                <c:pt idx="40">
                  <c:v>1.0158010982480002E-3</c:v>
                </c:pt>
                <c:pt idx="41">
                  <c:v>9.7599389564584631E-4</c:v>
                </c:pt>
                <c:pt idx="42">
                  <c:v>1.0272029895131605E-3</c:v>
                </c:pt>
                <c:pt idx="43">
                  <c:v>1.0233951176524642E-3</c:v>
                </c:pt>
                <c:pt idx="44">
                  <c:v>1.0506239894601966E-3</c:v>
                </c:pt>
                <c:pt idx="45">
                  <c:v>1.1562402047394756E-3</c:v>
                </c:pt>
                <c:pt idx="46">
                  <c:v>1.1752570162828879E-3</c:v>
                </c:pt>
                <c:pt idx="47">
                  <c:v>1.1728425287175109E-3</c:v>
                </c:pt>
                <c:pt idx="48">
                  <c:v>1.1861388814975134E-3</c:v>
                </c:pt>
                <c:pt idx="49">
                  <c:v>1.3559239386936302E-3</c:v>
                </c:pt>
                <c:pt idx="50">
                  <c:v>1.5662958705003674E-3</c:v>
                </c:pt>
                <c:pt idx="51">
                  <c:v>2.0909452261763761E-3</c:v>
                </c:pt>
                <c:pt idx="52">
                  <c:v>2.2863816093192098E-3</c:v>
                </c:pt>
                <c:pt idx="53">
                  <c:v>2.3969210698716902E-3</c:v>
                </c:pt>
                <c:pt idx="54">
                  <c:v>2.5023275571871141E-3</c:v>
                </c:pt>
                <c:pt idx="55">
                  <c:v>2.574457950531604E-3</c:v>
                </c:pt>
                <c:pt idx="56">
                  <c:v>2.7226390951435625E-3</c:v>
                </c:pt>
                <c:pt idx="57">
                  <c:v>2.71493739275538E-3</c:v>
                </c:pt>
                <c:pt idx="58">
                  <c:v>2.6172015779494804E-3</c:v>
                </c:pt>
                <c:pt idx="59">
                  <c:v>2.5098103599716548E-3</c:v>
                </c:pt>
                <c:pt idx="60">
                  <c:v>2.339392855906387E-3</c:v>
                </c:pt>
                <c:pt idx="61">
                  <c:v>2.2176524182495731E-3</c:v>
                </c:pt>
                <c:pt idx="62">
                  <c:v>2.173394984019987E-3</c:v>
                </c:pt>
                <c:pt idx="63">
                  <c:v>2.0683924967699113E-3</c:v>
                </c:pt>
                <c:pt idx="64">
                  <c:v>2.0351839574278656E-3</c:v>
                </c:pt>
                <c:pt idx="65">
                  <c:v>2.0466483702758194E-3</c:v>
                </c:pt>
                <c:pt idx="66">
                  <c:v>1.983479395527862E-3</c:v>
                </c:pt>
                <c:pt idx="67">
                  <c:v>1.8137548420812659E-3</c:v>
                </c:pt>
                <c:pt idx="68">
                  <c:v>1.7680684533976597E-3</c:v>
                </c:pt>
                <c:pt idx="69">
                  <c:v>1.8372046715474087E-3</c:v>
                </c:pt>
                <c:pt idx="70">
                  <c:v>1.9609662685978022E-3</c:v>
                </c:pt>
                <c:pt idx="71">
                  <c:v>1.8647137318763894E-3</c:v>
                </c:pt>
                <c:pt idx="72">
                  <c:v>1.7928415813154373E-3</c:v>
                </c:pt>
                <c:pt idx="73">
                  <c:v>1.6937697059660408E-3</c:v>
                </c:pt>
                <c:pt idx="74">
                  <c:v>1.5942018915530314E-3</c:v>
                </c:pt>
                <c:pt idx="75">
                  <c:v>1.4487911806844076E-3</c:v>
                </c:pt>
                <c:pt idx="76">
                  <c:v>1.1428476901009595E-3</c:v>
                </c:pt>
                <c:pt idx="77">
                  <c:v>1.0797226531776456E-3</c:v>
                </c:pt>
                <c:pt idx="78">
                  <c:v>9.8477491905707339E-4</c:v>
                </c:pt>
                <c:pt idx="79">
                  <c:v>8.588581362271899E-4</c:v>
                </c:pt>
                <c:pt idx="80">
                  <c:v>7.4209994638762774E-4</c:v>
                </c:pt>
                <c:pt idx="81">
                  <c:v>6.5176885424968103E-4</c:v>
                </c:pt>
                <c:pt idx="82">
                  <c:v>5.7912418963277886E-4</c:v>
                </c:pt>
                <c:pt idx="83">
                  <c:v>3.7357223060993948E-4</c:v>
                </c:pt>
                <c:pt idx="84">
                  <c:v>4.4470830441780714E-4</c:v>
                </c:pt>
                <c:pt idx="85">
                  <c:v>5.1042285424298219E-4</c:v>
                </c:pt>
                <c:pt idx="86">
                  <c:v>5.1563583039567645E-4</c:v>
                </c:pt>
                <c:pt idx="87">
                  <c:v>5.1378506143612745E-4</c:v>
                </c:pt>
                <c:pt idx="88">
                  <c:v>5.1807892804711598E-4</c:v>
                </c:pt>
                <c:pt idx="89">
                  <c:v>5.1680336118757034E-4</c:v>
                </c:pt>
                <c:pt idx="90">
                  <c:v>4.9597224709905141E-4</c:v>
                </c:pt>
                <c:pt idx="91">
                  <c:v>4.7138383121403691E-4</c:v>
                </c:pt>
                <c:pt idx="92">
                  <c:v>4.7547291584147796E-4</c:v>
                </c:pt>
                <c:pt idx="93">
                  <c:v>4.7410467010239115E-4</c:v>
                </c:pt>
                <c:pt idx="94">
                  <c:v>4.8850078758293117E-4</c:v>
                </c:pt>
                <c:pt idx="95">
                  <c:v>5.1198369588431104E-4</c:v>
                </c:pt>
                <c:pt idx="96">
                  <c:v>5.4074625615414405E-4</c:v>
                </c:pt>
                <c:pt idx="97">
                  <c:v>5.5892801326593391E-4</c:v>
                </c:pt>
                <c:pt idx="98">
                  <c:v>5.3939298119885727E-4</c:v>
                </c:pt>
                <c:pt idx="99">
                  <c:v>5.1678151049193465E-4</c:v>
                </c:pt>
                <c:pt idx="100">
                  <c:v>5.120007683642987E-4</c:v>
                </c:pt>
                <c:pt idx="101">
                  <c:v>5.1036034837103944E-4</c:v>
                </c:pt>
                <c:pt idx="102">
                  <c:v>5.5290121704252963E-4</c:v>
                </c:pt>
                <c:pt idx="103">
                  <c:v>5.792746169040791E-4</c:v>
                </c:pt>
                <c:pt idx="104">
                  <c:v>5.5575024066736075E-4</c:v>
                </c:pt>
                <c:pt idx="105">
                  <c:v>5.1121263897494136E-4</c:v>
                </c:pt>
                <c:pt idx="106">
                  <c:v>5.179225385254189E-4</c:v>
                </c:pt>
                <c:pt idx="107">
                  <c:v>5.9370979398457914E-4</c:v>
                </c:pt>
                <c:pt idx="108">
                  <c:v>5.7868734643654355E-4</c:v>
                </c:pt>
                <c:pt idx="109">
                  <c:v>5.7858015186128535E-4</c:v>
                </c:pt>
                <c:pt idx="110">
                  <c:v>5.7338375032959198E-4</c:v>
                </c:pt>
                <c:pt idx="111">
                  <c:v>5.674349640320712E-4</c:v>
                </c:pt>
                <c:pt idx="112">
                  <c:v>5.7039655783645425E-4</c:v>
                </c:pt>
                <c:pt idx="113">
                  <c:v>5.6463990020740084E-4</c:v>
                </c:pt>
                <c:pt idx="114">
                  <c:v>5.6452606397734196E-4</c:v>
                </c:pt>
                <c:pt idx="115">
                  <c:v>5.5887736776217742E-4</c:v>
                </c:pt>
                <c:pt idx="116">
                  <c:v>5.6232570337669209E-4</c:v>
                </c:pt>
                <c:pt idx="117">
                  <c:v>5.7618247252901739E-4</c:v>
                </c:pt>
                <c:pt idx="118">
                  <c:v>5.5781061316568733E-4</c:v>
                </c:pt>
                <c:pt idx="119">
                  <c:v>5.9895576839022729E-4</c:v>
                </c:pt>
                <c:pt idx="120">
                  <c:v>6.4873284903046947E-4</c:v>
                </c:pt>
                <c:pt idx="121">
                  <c:v>6.9865715948440744E-4</c:v>
                </c:pt>
                <c:pt idx="122">
                  <c:v>7.0542568800306259E-4</c:v>
                </c:pt>
                <c:pt idx="123">
                  <c:v>7.2871362007300117E-4</c:v>
                </c:pt>
                <c:pt idx="124">
                  <c:v>7.709651657045424E-4</c:v>
                </c:pt>
                <c:pt idx="125">
                  <c:v>9.2502043770834735E-4</c:v>
                </c:pt>
                <c:pt idx="126">
                  <c:v>1.0266203449451846E-3</c:v>
                </c:pt>
                <c:pt idx="127">
                  <c:v>1.0635528766385128E-3</c:v>
                </c:pt>
                <c:pt idx="128">
                  <c:v>1.1097448014763956E-3</c:v>
                </c:pt>
                <c:pt idx="129">
                  <c:v>1.1591848140959018E-3</c:v>
                </c:pt>
                <c:pt idx="130">
                  <c:v>1.1740607756533718E-3</c:v>
                </c:pt>
                <c:pt idx="131">
                  <c:v>1.1969585206224472E-3</c:v>
                </c:pt>
                <c:pt idx="132">
                  <c:v>1.1660343175561598E-3</c:v>
                </c:pt>
                <c:pt idx="133">
                  <c:v>1.206141491175891E-3</c:v>
                </c:pt>
                <c:pt idx="134">
                  <c:v>1.2276306541600356E-3</c:v>
                </c:pt>
                <c:pt idx="135">
                  <c:v>1.1405305412390486E-3</c:v>
                </c:pt>
                <c:pt idx="136">
                  <c:v>1.0122246612658764E-3</c:v>
                </c:pt>
                <c:pt idx="137">
                  <c:v>8.2189793096586075E-4</c:v>
                </c:pt>
                <c:pt idx="138">
                  <c:v>7.427157831919357E-4</c:v>
                </c:pt>
                <c:pt idx="139">
                  <c:v>8.1957722959774819E-4</c:v>
                </c:pt>
                <c:pt idx="140">
                  <c:v>9.0540608777281873E-4</c:v>
                </c:pt>
                <c:pt idx="141">
                  <c:v>9.1983544809543319E-4</c:v>
                </c:pt>
                <c:pt idx="142">
                  <c:v>8.992542898691681E-4</c:v>
                </c:pt>
                <c:pt idx="143">
                  <c:v>8.7648586816804275E-4</c:v>
                </c:pt>
                <c:pt idx="144">
                  <c:v>8.5189549582696919E-4</c:v>
                </c:pt>
                <c:pt idx="145">
                  <c:v>8.6208007957407431E-4</c:v>
                </c:pt>
                <c:pt idx="146">
                  <c:v>8.4310324586254972E-4</c:v>
                </c:pt>
                <c:pt idx="147">
                  <c:v>8.2686074233525079E-4</c:v>
                </c:pt>
                <c:pt idx="148">
                  <c:v>7.8671176908887749E-4</c:v>
                </c:pt>
                <c:pt idx="149">
                  <c:v>7.5277666724619116E-4</c:v>
                </c:pt>
                <c:pt idx="150">
                  <c:v>7.1679232809836613E-4</c:v>
                </c:pt>
                <c:pt idx="151">
                  <c:v>6.8804550351581192E-4</c:v>
                </c:pt>
                <c:pt idx="152">
                  <c:v>6.5574278319806517E-4</c:v>
                </c:pt>
                <c:pt idx="153">
                  <c:v>6.5331075263761384E-4</c:v>
                </c:pt>
                <c:pt idx="154">
                  <c:v>6.5154274995509929E-4</c:v>
                </c:pt>
                <c:pt idx="155">
                  <c:v>5.4982271232624242E-4</c:v>
                </c:pt>
                <c:pt idx="156">
                  <c:v>4.7472164404583386E-4</c:v>
                </c:pt>
                <c:pt idx="157">
                  <c:v>4.2093962860698282E-4</c:v>
                </c:pt>
                <c:pt idx="158">
                  <c:v>5.392778981971163E-4</c:v>
                </c:pt>
                <c:pt idx="159">
                  <c:v>5.9860760870879856E-4</c:v>
                </c:pt>
                <c:pt idx="160">
                  <c:v>6.2041328154805353E-4</c:v>
                </c:pt>
                <c:pt idx="161">
                  <c:v>6.8222695458914045E-4</c:v>
                </c:pt>
                <c:pt idx="162">
                  <c:v>7.6048405345382369E-4</c:v>
                </c:pt>
                <c:pt idx="163">
                  <c:v>7.6201818400962616E-4</c:v>
                </c:pt>
                <c:pt idx="164">
                  <c:v>7.6101283112278185E-4</c:v>
                </c:pt>
                <c:pt idx="165">
                  <c:v>7.6009824655111976E-4</c:v>
                </c:pt>
                <c:pt idx="166">
                  <c:v>7.7222958370110734E-4</c:v>
                </c:pt>
                <c:pt idx="167">
                  <c:v>7.574659535861776E-4</c:v>
                </c:pt>
                <c:pt idx="168">
                  <c:v>8.0876320381539208E-4</c:v>
                </c:pt>
                <c:pt idx="169">
                  <c:v>8.829952344433466E-4</c:v>
                </c:pt>
                <c:pt idx="170">
                  <c:v>9.2186153838460291E-4</c:v>
                </c:pt>
                <c:pt idx="171">
                  <c:v>9.5690405823941195E-4</c:v>
                </c:pt>
                <c:pt idx="172">
                  <c:v>1.0685237708445918E-3</c:v>
                </c:pt>
                <c:pt idx="173">
                  <c:v>1.1869176558920082E-3</c:v>
                </c:pt>
                <c:pt idx="174">
                  <c:v>1.3190397524385287E-3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0CF8-499A-8581-36F1FFDE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29023"/>
        <c:axId val="266646495"/>
      </c:areaChart>
      <c:barChart>
        <c:barDir val="col"/>
        <c:grouping val="stacked"/>
        <c:varyColors val="0"/>
        <c:ser>
          <c:idx val="14"/>
          <c:order val="1"/>
          <c:tx>
            <c:strRef>
              <c:f>グラフ元_2020_1_6!$P$1</c:f>
              <c:strCache>
                <c:ptCount val="1"/>
                <c:pt idx="0">
                  <c:v>サヤ+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グラフ元_2020_1_6!$P$2:$P$176</c:f>
              <c:numCache>
                <c:formatCode>#,##0.000;[Red]\-#,##0.000</c:formatCode>
                <c:ptCount val="1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1.3354135172175471E-3</c:v>
                </c:pt>
                <c:pt idx="37">
                  <c:v>1.0331909357067445E-3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5.5055760772709794E-4</c:v>
                </c:pt>
                <c:pt idx="42">
                  <c:v>1.8614805285710051E-3</c:v>
                </c:pt>
                <c:pt idx="43">
                  <c:v>1.0737334667159301E-3</c:v>
                </c:pt>
                <c:pt idx="44">
                  <c:v>1.5187912563245434E-3</c:v>
                </c:pt>
                <c:pt idx="45">
                  <c:v>2.1499586342781235E-3</c:v>
                </c:pt>
                <c:pt idx="46">
                  <c:v>9.3180831748225501E-4</c:v>
                </c:pt>
                <c:pt idx="47">
                  <c:v>0</c:v>
                </c:pt>
                <c:pt idx="48">
                  <c:v>1.1352812148244379E-3</c:v>
                </c:pt>
                <c:pt idx="49">
                  <c:v>3.1689948166886486E-3</c:v>
                </c:pt>
                <c:pt idx="50">
                  <c:v>3.8104287465089356E-3</c:v>
                </c:pt>
                <c:pt idx="51">
                  <c:v>6.5295254073584885E-3</c:v>
                </c:pt>
                <c:pt idx="52">
                  <c:v>4.9101571290952814E-3</c:v>
                </c:pt>
                <c:pt idx="53">
                  <c:v>4.3121272450424783E-3</c:v>
                </c:pt>
                <c:pt idx="54">
                  <c:v>3.6755079584382608E-3</c:v>
                </c:pt>
                <c:pt idx="55">
                  <c:v>3.3807926236673197E-3</c:v>
                </c:pt>
                <c:pt idx="56">
                  <c:v>4.0039983857873759E-3</c:v>
                </c:pt>
                <c:pt idx="57">
                  <c:v>1.3564730536887726E-3</c:v>
                </c:pt>
                <c:pt idx="58">
                  <c:v>1.5336868707242976E-3</c:v>
                </c:pt>
                <c:pt idx="59">
                  <c:v>9.8462359820751522E-4</c:v>
                </c:pt>
                <c:pt idx="60">
                  <c:v>2.5945049159106781E-4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1.1204424470902322E-3</c:v>
                </c:pt>
                <c:pt idx="85">
                  <c:v>1.1203716539261097E-3</c:v>
                </c:pt>
                <c:pt idx="86">
                  <c:v>3.9516656377849152E-4</c:v>
                </c:pt>
                <c:pt idx="87">
                  <c:v>4.7324859532120456E-5</c:v>
                </c:pt>
                <c:pt idx="88">
                  <c:v>0</c:v>
                </c:pt>
                <c:pt idx="89">
                  <c:v>9.0230094189298893E-5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3.8075285368179002E-5</c:v>
                </c:pt>
                <c:pt idx="94">
                  <c:v>5.2392932096602396E-4</c:v>
                </c:pt>
                <c:pt idx="95">
                  <c:v>8.5508017767760292E-4</c:v>
                </c:pt>
                <c:pt idx="96">
                  <c:v>8.042813311340824E-4</c:v>
                </c:pt>
                <c:pt idx="97">
                  <c:v>6.3711148300652637E-4</c:v>
                </c:pt>
                <c:pt idx="98">
                  <c:v>8.1156097781518582E-4</c:v>
                </c:pt>
                <c:pt idx="99">
                  <c:v>2.2869647413778504E-4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4.6095646695441111E-4</c:v>
                </c:pt>
                <c:pt idx="107">
                  <c:v>1.2677053551085893E-3</c:v>
                </c:pt>
                <c:pt idx="108">
                  <c:v>6.9163197793119247E-5</c:v>
                </c:pt>
                <c:pt idx="109">
                  <c:v>0</c:v>
                </c:pt>
                <c:pt idx="110">
                  <c:v>4.9346129577581416E-4</c:v>
                </c:pt>
                <c:pt idx="111">
                  <c:v>2.0343634352488343E-4</c:v>
                </c:pt>
                <c:pt idx="112">
                  <c:v>6.5640569042467456E-4</c:v>
                </c:pt>
                <c:pt idx="113">
                  <c:v>2.6649592863699223E-5</c:v>
                </c:pt>
                <c:pt idx="114">
                  <c:v>0</c:v>
                </c:pt>
                <c:pt idx="115">
                  <c:v>3.5452057725636477E-4</c:v>
                </c:pt>
                <c:pt idx="116">
                  <c:v>5.7693731413650806E-4</c:v>
                </c:pt>
                <c:pt idx="117">
                  <c:v>6.667866575020831E-4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8.7134754498438549E-5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1.6537067842765929E-4</c:v>
                </c:pt>
                <c:pt idx="165">
                  <c:v>1.1762079576496665E-6</c:v>
                </c:pt>
                <c:pt idx="166">
                  <c:v>1.0008872960355839E-3</c:v>
                </c:pt>
                <c:pt idx="167">
                  <c:v>6.5612472818633166E-4</c:v>
                </c:pt>
                <c:pt idx="168">
                  <c:v>1.4345711916643883E-3</c:v>
                </c:pt>
                <c:pt idx="169">
                  <c:v>1.6037988604081094E-3</c:v>
                </c:pt>
                <c:pt idx="170">
                  <c:v>1.32759755989241E-3</c:v>
                </c:pt>
                <c:pt idx="171">
                  <c:v>1.3022756318448528E-3</c:v>
                </c:pt>
                <c:pt idx="172">
                  <c:v>2.1140785057287281E-3</c:v>
                </c:pt>
                <c:pt idx="173">
                  <c:v>2.2806593670464392E-3</c:v>
                </c:pt>
                <c:pt idx="174">
                  <c:v>2.5082062773519667E-3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CF8-499A-8581-36F1FFDE8007}"/>
            </c:ext>
          </c:extLst>
        </c:ser>
        <c:ser>
          <c:idx val="16"/>
          <c:order val="2"/>
          <c:tx>
            <c:strRef>
              <c:f>グラフ元_2020_1_6!$Q$1</c:f>
              <c:strCache>
                <c:ptCount val="1"/>
                <c:pt idx="0">
                  <c:v>サヤ-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グラフ元_2020_1_6!$A$2:$A$176</c:f>
              <c:numCache>
                <c:formatCode>m/d/yyyy</c:formatCode>
                <c:ptCount val="175"/>
                <c:pt idx="0">
                  <c:v>43836</c:v>
                </c:pt>
                <c:pt idx="1">
                  <c:v>43837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43844</c:v>
                </c:pt>
                <c:pt idx="6">
                  <c:v>43845</c:v>
                </c:pt>
                <c:pt idx="7">
                  <c:v>43846</c:v>
                </c:pt>
                <c:pt idx="8">
                  <c:v>43847</c:v>
                </c:pt>
                <c:pt idx="9">
                  <c:v>43850</c:v>
                </c:pt>
                <c:pt idx="10">
                  <c:v>43851</c:v>
                </c:pt>
                <c:pt idx="11">
                  <c:v>43852</c:v>
                </c:pt>
                <c:pt idx="12">
                  <c:v>43853</c:v>
                </c:pt>
                <c:pt idx="13">
                  <c:v>43854</c:v>
                </c:pt>
                <c:pt idx="14">
                  <c:v>43857</c:v>
                </c:pt>
                <c:pt idx="15">
                  <c:v>43858</c:v>
                </c:pt>
                <c:pt idx="16">
                  <c:v>43859</c:v>
                </c:pt>
                <c:pt idx="17">
                  <c:v>43860</c:v>
                </c:pt>
                <c:pt idx="18">
                  <c:v>43861</c:v>
                </c:pt>
                <c:pt idx="19">
                  <c:v>43864</c:v>
                </c:pt>
                <c:pt idx="20">
                  <c:v>43865</c:v>
                </c:pt>
                <c:pt idx="21">
                  <c:v>43866</c:v>
                </c:pt>
                <c:pt idx="22">
                  <c:v>43867</c:v>
                </c:pt>
                <c:pt idx="23">
                  <c:v>43868</c:v>
                </c:pt>
                <c:pt idx="24">
                  <c:v>43871</c:v>
                </c:pt>
                <c:pt idx="25">
                  <c:v>43873</c:v>
                </c:pt>
                <c:pt idx="26">
                  <c:v>43874</c:v>
                </c:pt>
                <c:pt idx="27">
                  <c:v>43875</c:v>
                </c:pt>
                <c:pt idx="28">
                  <c:v>43878</c:v>
                </c:pt>
                <c:pt idx="29">
                  <c:v>43879</c:v>
                </c:pt>
                <c:pt idx="30">
                  <c:v>43880</c:v>
                </c:pt>
                <c:pt idx="31">
                  <c:v>43881</c:v>
                </c:pt>
                <c:pt idx="32">
                  <c:v>43882</c:v>
                </c:pt>
                <c:pt idx="33">
                  <c:v>43886</c:v>
                </c:pt>
                <c:pt idx="34">
                  <c:v>43887</c:v>
                </c:pt>
                <c:pt idx="35">
                  <c:v>43888</c:v>
                </c:pt>
                <c:pt idx="36">
                  <c:v>43889</c:v>
                </c:pt>
                <c:pt idx="37">
                  <c:v>43892</c:v>
                </c:pt>
                <c:pt idx="38">
                  <c:v>43893</c:v>
                </c:pt>
                <c:pt idx="39">
                  <c:v>43894</c:v>
                </c:pt>
                <c:pt idx="40">
                  <c:v>43895</c:v>
                </c:pt>
                <c:pt idx="41">
                  <c:v>43896</c:v>
                </c:pt>
                <c:pt idx="42">
                  <c:v>43899</c:v>
                </c:pt>
                <c:pt idx="43">
                  <c:v>43900</c:v>
                </c:pt>
                <c:pt idx="44">
                  <c:v>43901</c:v>
                </c:pt>
                <c:pt idx="45">
                  <c:v>43902</c:v>
                </c:pt>
                <c:pt idx="46">
                  <c:v>43903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43951</c:v>
                </c:pt>
                <c:pt idx="79">
                  <c:v>43952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44039</c:v>
                </c:pt>
                <c:pt idx="136">
                  <c:v>44040</c:v>
                </c:pt>
                <c:pt idx="137">
                  <c:v>44041</c:v>
                </c:pt>
                <c:pt idx="138">
                  <c:v>44042</c:v>
                </c:pt>
                <c:pt idx="139">
                  <c:v>44043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44067</c:v>
                </c:pt>
                <c:pt idx="155">
                  <c:v>44068</c:v>
                </c:pt>
                <c:pt idx="156">
                  <c:v>44069</c:v>
                </c:pt>
                <c:pt idx="157">
                  <c:v>44070</c:v>
                </c:pt>
                <c:pt idx="158">
                  <c:v>44071</c:v>
                </c:pt>
                <c:pt idx="159">
                  <c:v>44074</c:v>
                </c:pt>
                <c:pt idx="160">
                  <c:v>44075</c:v>
                </c:pt>
                <c:pt idx="161">
                  <c:v>44076</c:v>
                </c:pt>
                <c:pt idx="162">
                  <c:v>44077</c:v>
                </c:pt>
                <c:pt idx="163">
                  <c:v>44078</c:v>
                </c:pt>
                <c:pt idx="164">
                  <c:v>44081</c:v>
                </c:pt>
                <c:pt idx="165">
                  <c:v>44082</c:v>
                </c:pt>
                <c:pt idx="166">
                  <c:v>44083</c:v>
                </c:pt>
                <c:pt idx="167">
                  <c:v>44084</c:v>
                </c:pt>
                <c:pt idx="168">
                  <c:v>44085</c:v>
                </c:pt>
                <c:pt idx="169">
                  <c:v>44088</c:v>
                </c:pt>
                <c:pt idx="170">
                  <c:v>44089</c:v>
                </c:pt>
                <c:pt idx="171">
                  <c:v>44090</c:v>
                </c:pt>
                <c:pt idx="172">
                  <c:v>44091</c:v>
                </c:pt>
                <c:pt idx="173">
                  <c:v>44092</c:v>
                </c:pt>
                <c:pt idx="174">
                  <c:v>44097</c:v>
                </c:pt>
              </c:numCache>
            </c:numRef>
          </c:cat>
          <c:val>
            <c:numRef>
              <c:f>グラフ元_2020_1_6!$Q$2:$Q$176</c:f>
              <c:numCache>
                <c:formatCode>#,##0.000;[Red]\-#,##0.000</c:formatCode>
                <c:ptCount val="175"/>
                <c:pt idx="0">
                  <c:v>-8.5608451241908634E-4</c:v>
                </c:pt>
                <c:pt idx="1">
                  <c:v>-5.7935944992792976E-4</c:v>
                </c:pt>
                <c:pt idx="2">
                  <c:v>-6.7245035063824565E-4</c:v>
                </c:pt>
                <c:pt idx="3">
                  <c:v>-8.3475877158963041E-4</c:v>
                </c:pt>
                <c:pt idx="4">
                  <c:v>-9.8133571937378955E-4</c:v>
                </c:pt>
                <c:pt idx="5">
                  <c:v>-1.076339289465239E-3</c:v>
                </c:pt>
                <c:pt idx="6">
                  <c:v>-9.4799268596534869E-4</c:v>
                </c:pt>
                <c:pt idx="7">
                  <c:v>-1.3446807508260203E-3</c:v>
                </c:pt>
                <c:pt idx="8">
                  <c:v>-1.2839213714156625E-3</c:v>
                </c:pt>
                <c:pt idx="9">
                  <c:v>-1.1198421854041601E-3</c:v>
                </c:pt>
                <c:pt idx="10">
                  <c:v>-9.3346853917972844E-4</c:v>
                </c:pt>
                <c:pt idx="11">
                  <c:v>-8.7153072066283727E-4</c:v>
                </c:pt>
                <c:pt idx="12">
                  <c:v>-8.2473914159211098E-4</c:v>
                </c:pt>
                <c:pt idx="13">
                  <c:v>-8.8001872108095514E-4</c:v>
                </c:pt>
                <c:pt idx="14">
                  <c:v>-4.4205180149801959E-4</c:v>
                </c:pt>
                <c:pt idx="15">
                  <c:v>-6.4794806098953522E-4</c:v>
                </c:pt>
                <c:pt idx="16">
                  <c:v>-7.8223639766088898E-4</c:v>
                </c:pt>
                <c:pt idx="17">
                  <c:v>-8.7693124823977342E-4</c:v>
                </c:pt>
                <c:pt idx="18">
                  <c:v>-9.5316225120169878E-4</c:v>
                </c:pt>
                <c:pt idx="19">
                  <c:v>-5.1800237957445872E-4</c:v>
                </c:pt>
                <c:pt idx="20">
                  <c:v>-4.6523692159339963E-4</c:v>
                </c:pt>
                <c:pt idx="21">
                  <c:v>-4.2492889633546221E-4</c:v>
                </c:pt>
                <c:pt idx="22">
                  <c:v>-4.9540778973732047E-4</c:v>
                </c:pt>
                <c:pt idx="23">
                  <c:v>-4.772701616007069E-4</c:v>
                </c:pt>
                <c:pt idx="24">
                  <c:v>-4.4629084569731275E-4</c:v>
                </c:pt>
                <c:pt idx="25">
                  <c:v>-1.0088066246567509E-3</c:v>
                </c:pt>
                <c:pt idx="26">
                  <c:v>-1.1008793237332337E-3</c:v>
                </c:pt>
                <c:pt idx="27">
                  <c:v>-1.4798191181832759E-3</c:v>
                </c:pt>
                <c:pt idx="28">
                  <c:v>-1.8312975793069522E-3</c:v>
                </c:pt>
                <c:pt idx="29">
                  <c:v>-2.1130176118588154E-3</c:v>
                </c:pt>
                <c:pt idx="30">
                  <c:v>-2.0545549916310898E-3</c:v>
                </c:pt>
                <c:pt idx="31">
                  <c:v>-2.3942929705446578E-3</c:v>
                </c:pt>
                <c:pt idx="32">
                  <c:v>-2.0755072666025984E-3</c:v>
                </c:pt>
                <c:pt idx="33">
                  <c:v>-1.6847025250549888E-3</c:v>
                </c:pt>
                <c:pt idx="34">
                  <c:v>-1.7601250484329534E-4</c:v>
                </c:pt>
                <c:pt idx="35">
                  <c:v>-3.0136328186339267E-6</c:v>
                </c:pt>
                <c:pt idx="36">
                  <c:v>0</c:v>
                </c:pt>
                <c:pt idx="37">
                  <c:v>0</c:v>
                </c:pt>
                <c:pt idx="38">
                  <c:v>-6.1224195628973438E-4</c:v>
                </c:pt>
                <c:pt idx="39">
                  <c:v>-1.5390030445813774E-4</c:v>
                </c:pt>
                <c:pt idx="40">
                  <c:v>-4.2343238330264099E-4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-1.316053783115001E-4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-3.105443523292728E-4</c:v>
                </c:pt>
                <c:pt idx="62">
                  <c:v>-7.7695457846427979E-4</c:v>
                </c:pt>
                <c:pt idx="63">
                  <c:v>-3.674318759648923E-4</c:v>
                </c:pt>
                <c:pt idx="64">
                  <c:v>-2.0430338382049981E-3</c:v>
                </c:pt>
                <c:pt idx="65">
                  <c:v>-2.1290043257822314E-3</c:v>
                </c:pt>
                <c:pt idx="66">
                  <c:v>-2.1487925197476027E-3</c:v>
                </c:pt>
                <c:pt idx="67">
                  <c:v>-2.2776164068048776E-3</c:v>
                </c:pt>
                <c:pt idx="68">
                  <c:v>-2.3082427689282009E-3</c:v>
                </c:pt>
                <c:pt idx="69">
                  <c:v>-2.2752841906432883E-3</c:v>
                </c:pt>
                <c:pt idx="70">
                  <c:v>-3.0091057615466224E-3</c:v>
                </c:pt>
                <c:pt idx="71">
                  <c:v>-2.618236545156083E-3</c:v>
                </c:pt>
                <c:pt idx="72">
                  <c:v>-1.7556945791740997E-3</c:v>
                </c:pt>
                <c:pt idx="73">
                  <c:v>-1.2908686469381425E-3</c:v>
                </c:pt>
                <c:pt idx="74">
                  <c:v>-1.1482468603230336E-3</c:v>
                </c:pt>
                <c:pt idx="75">
                  <c:v>-5.1627428528031039E-4</c:v>
                </c:pt>
                <c:pt idx="76">
                  <c:v>-1.0346385427538463E-3</c:v>
                </c:pt>
                <c:pt idx="77">
                  <c:v>-7.3883083184386744E-4</c:v>
                </c:pt>
                <c:pt idx="78">
                  <c:v>-1.3713209336965598E-3</c:v>
                </c:pt>
                <c:pt idx="79">
                  <c:v>-7.931219395280395E-4</c:v>
                </c:pt>
                <c:pt idx="80">
                  <c:v>-2.5936551797909463E-4</c:v>
                </c:pt>
                <c:pt idx="81">
                  <c:v>-4.150309968712837E-4</c:v>
                </c:pt>
                <c:pt idx="82">
                  <c:v>-1.2414245649841615E-4</c:v>
                </c:pt>
                <c:pt idx="83">
                  <c:v>-3.7442838345648488E-5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-3.5505659174582538E-4</c:v>
                </c:pt>
                <c:pt idx="89">
                  <c:v>0</c:v>
                </c:pt>
                <c:pt idx="90">
                  <c:v>-3.5029703603333545E-4</c:v>
                </c:pt>
                <c:pt idx="91">
                  <c:v>-1.3679030466946102E-4</c:v>
                </c:pt>
                <c:pt idx="92">
                  <c:v>-2.8717943797864492E-4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-1.5080763759647842E-4</c:v>
                </c:pt>
                <c:pt idx="101">
                  <c:v>-5.8608440194800326E-4</c:v>
                </c:pt>
                <c:pt idx="102">
                  <c:v>-1.0091131751909024E-3</c:v>
                </c:pt>
                <c:pt idx="103">
                  <c:v>-8.4513265305508067E-4</c:v>
                </c:pt>
                <c:pt idx="104">
                  <c:v>-4.4058586105508168E-4</c:v>
                </c:pt>
                <c:pt idx="105">
                  <c:v>-2.3979962527440057E-5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-1.6964530642313985E-4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-1.2510035210658993E-4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-9.9996271323551933E-5</c:v>
                </c:pt>
                <c:pt idx="119">
                  <c:v>-9.6156418601033022E-4</c:v>
                </c:pt>
                <c:pt idx="120">
                  <c:v>-1.0993448331570108E-3</c:v>
                </c:pt>
                <c:pt idx="121">
                  <c:v>-1.2588991602825866E-3</c:v>
                </c:pt>
                <c:pt idx="122">
                  <c:v>-1.0607314291448816E-3</c:v>
                </c:pt>
                <c:pt idx="123">
                  <c:v>-1.1486511371199548E-3</c:v>
                </c:pt>
                <c:pt idx="124">
                  <c:v>-1.1949850646303592E-3</c:v>
                </c:pt>
                <c:pt idx="125">
                  <c:v>-2.2291579115067406E-3</c:v>
                </c:pt>
                <c:pt idx="126">
                  <c:v>-2.0141068092792772E-3</c:v>
                </c:pt>
                <c:pt idx="127">
                  <c:v>-1.9668243334743721E-3</c:v>
                </c:pt>
                <c:pt idx="128">
                  <c:v>-1.4943055874124742E-3</c:v>
                </c:pt>
                <c:pt idx="129">
                  <c:v>-1.5250096336521801E-3</c:v>
                </c:pt>
                <c:pt idx="130">
                  <c:v>-1.5030690707954833E-3</c:v>
                </c:pt>
                <c:pt idx="131">
                  <c:v>-1.5364518731419002E-3</c:v>
                </c:pt>
                <c:pt idx="132">
                  <c:v>-1.3789764048266692E-3</c:v>
                </c:pt>
                <c:pt idx="133">
                  <c:v>-1.9210373408569265E-3</c:v>
                </c:pt>
                <c:pt idx="134">
                  <c:v>-1.7023999006755275E-3</c:v>
                </c:pt>
                <c:pt idx="135">
                  <c:v>-3.7257877021072E-4</c:v>
                </c:pt>
                <c:pt idx="136">
                  <c:v>-5.9167309522897837E-4</c:v>
                </c:pt>
                <c:pt idx="137">
                  <c:v>-5.1623811802567476E-4</c:v>
                </c:pt>
                <c:pt idx="138">
                  <c:v>-1.2617718020596635E-3</c:v>
                </c:pt>
                <c:pt idx="139">
                  <c:v>-1.9528181890121829E-3</c:v>
                </c:pt>
                <c:pt idx="140">
                  <c:v>-2.0733408312694074E-3</c:v>
                </c:pt>
                <c:pt idx="141">
                  <c:v>-1.3891250116508033E-3</c:v>
                </c:pt>
                <c:pt idx="142">
                  <c:v>-1.2705982301567803E-3</c:v>
                </c:pt>
                <c:pt idx="143">
                  <c:v>-1.2994011418794166E-3</c:v>
                </c:pt>
                <c:pt idx="144">
                  <c:v>-1.364626367104653E-3</c:v>
                </c:pt>
                <c:pt idx="145">
                  <c:v>-8.6390269042027623E-4</c:v>
                </c:pt>
                <c:pt idx="146">
                  <c:v>-1.7795361864325621E-4</c:v>
                </c:pt>
                <c:pt idx="147">
                  <c:v>-7.6750313373549761E-6</c:v>
                </c:pt>
                <c:pt idx="148">
                  <c:v>-1.5305874008441495E-4</c:v>
                </c:pt>
                <c:pt idx="149">
                  <c:v>-3.4023580092518158E-4</c:v>
                </c:pt>
                <c:pt idx="150">
                  <c:v>-1.5685841193921468E-6</c:v>
                </c:pt>
                <c:pt idx="151">
                  <c:v>0</c:v>
                </c:pt>
                <c:pt idx="152">
                  <c:v>-7.7528926128632436E-5</c:v>
                </c:pt>
                <c:pt idx="153">
                  <c:v>-3.2843791903679198E-5</c:v>
                </c:pt>
                <c:pt idx="154">
                  <c:v>-2.4110962678822179E-4</c:v>
                </c:pt>
                <c:pt idx="155">
                  <c:v>-2.9996341521716652E-4</c:v>
                </c:pt>
                <c:pt idx="156">
                  <c:v>-4.0699633576013472E-4</c:v>
                </c:pt>
                <c:pt idx="157">
                  <c:v>-8.4187360878649337E-4</c:v>
                </c:pt>
                <c:pt idx="158">
                  <c:v>-1.5424563870778049E-3</c:v>
                </c:pt>
                <c:pt idx="159">
                  <c:v>-1.1675895658251959E-3</c:v>
                </c:pt>
                <c:pt idx="160">
                  <c:v>-8.8721405843122936E-4</c:v>
                </c:pt>
                <c:pt idx="161">
                  <c:v>-1.2374084774177327E-3</c:v>
                </c:pt>
                <c:pt idx="162">
                  <c:v>-1.4665093205675217E-3</c:v>
                </c:pt>
                <c:pt idx="163">
                  <c:v>-2.1207117882844628E-4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99A-8581-36F1FFDE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9403599"/>
        <c:axId val="1689404847"/>
      </c:barChart>
      <c:catAx>
        <c:axId val="1689403599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317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689404847"/>
        <c:crosses val="autoZero"/>
        <c:auto val="0"/>
        <c:lblAlgn val="ctr"/>
        <c:lblOffset val="100"/>
        <c:tickMarkSkip val="1"/>
        <c:noMultiLvlLbl val="0"/>
      </c:catAx>
      <c:valAx>
        <c:axId val="1689404847"/>
        <c:scaling>
          <c:orientation val="minMax"/>
          <c:max val="8.0000000000000019E-3"/>
          <c:min val="-6.0000000000000019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（サヤ）</a:t>
                </a:r>
              </a:p>
            </c:rich>
          </c:tx>
          <c:layout>
            <c:manualLayout>
              <c:xMode val="edge"/>
              <c:yMode val="edge"/>
              <c:x val="1.5446997176726783E-2"/>
              <c:y val="2.7096357389826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;[Red]\-#,##0.000" sourceLinked="1"/>
        <c:majorTickMark val="none"/>
        <c:minorTickMark val="none"/>
        <c:tickLblPos val="nextTo"/>
        <c:spPr>
          <a:noFill/>
          <a:ln w="9525">
            <a:solidFill>
              <a:schemeClr val="bg1">
                <a:lumMod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689403599"/>
        <c:crosses val="autoZero"/>
        <c:crossBetween val="between"/>
      </c:valAx>
      <c:valAx>
        <c:axId val="266646495"/>
        <c:scaling>
          <c:orientation val="minMax"/>
          <c:max val="1.0000000000000002E-2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（標準偏差）</a:t>
                </a:r>
                <a:endParaRPr lang="en-US" altLang="ja-JP"/>
              </a:p>
            </c:rich>
          </c:tx>
          <c:layout>
            <c:manualLayout>
              <c:xMode val="edge"/>
              <c:yMode val="edge"/>
              <c:x val="0.94001926941947034"/>
              <c:y val="2.48460059717593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.000;[Red]\-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66629023"/>
        <c:crosses val="max"/>
        <c:crossBetween val="between"/>
      </c:valAx>
      <c:dateAx>
        <c:axId val="26662902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6664649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109537</xdr:colOff>
      <xdr:row>2698</xdr:row>
      <xdr:rowOff>176212</xdr:rowOff>
    </xdr:from>
    <xdr:to>
      <xdr:col>11</xdr:col>
      <xdr:colOff>109537</xdr:colOff>
      <xdr:row>2713</xdr:row>
      <xdr:rowOff>61912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5F61F5-8D57-464B-995C-D8D21772A7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23810</xdr:colOff>
      <xdr:row>0</xdr:row>
      <xdr:rowOff>19050</xdr:rowOff>
    </xdr:from>
    <xdr:to>
      <xdr:col>17</xdr:col>
      <xdr:colOff>0</xdr:colOff>
      <xdr:row>29</xdr:row>
      <xdr:rowOff>138113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3C431E99-ABB5-4E3B-9CA2-B6A6DA712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0</xdr:row>
      <xdr:rowOff>42861</xdr:rowOff>
    </xdr:from>
    <xdr:to>
      <xdr:col>16</xdr:col>
      <xdr:colOff>242888</xdr:colOff>
      <xdr:row>29</xdr:row>
      <xdr:rowOff>161924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2E9EC1B-5A83-45A8-96BE-53C16C229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0</xdr:row>
      <xdr:rowOff>42862</xdr:rowOff>
    </xdr:from>
    <xdr:to>
      <xdr:col>16</xdr:col>
      <xdr:colOff>185737</xdr:colOff>
      <xdr:row>29</xdr:row>
      <xdr:rowOff>142876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462D9D1-519D-4D3F-8D14-04CF35B82F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109537</xdr:colOff>
      <xdr:row>2698</xdr:row>
      <xdr:rowOff>176212</xdr:rowOff>
    </xdr:from>
    <xdr:to>
      <xdr:col>11</xdr:col>
      <xdr:colOff>109537</xdr:colOff>
      <xdr:row>2713</xdr:row>
      <xdr:rowOff>61912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227076-9634-48B1-BE53-C2796186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23810</xdr:colOff>
      <xdr:row>0</xdr:row>
      <xdr:rowOff>19050</xdr:rowOff>
    </xdr:from>
    <xdr:to>
      <xdr:col>17</xdr:col>
      <xdr:colOff>0</xdr:colOff>
      <xdr:row>29</xdr:row>
      <xdr:rowOff>171450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E1A686D-1225-425B-8B5C-5D850992D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19049</xdr:rowOff>
    </xdr:from>
    <xdr:to>
      <xdr:col>16</xdr:col>
      <xdr:colOff>233362</xdr:colOff>
      <xdr:row>29</xdr:row>
      <xdr:rowOff>138112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ED2973B-574C-471B-B00C-071DD652C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CE37-DB29-49D6-8419-185FB971806C}">
  <dimension ref="A1:C2443"/>
  <sheetViews>
    <sheetView tabSelected="1" workbookViewId="0">
      <pane ySplit="1" topLeftCell="A2417" activePane="bottomLeft" state="frozen"/>
      <selection pane="bottomLeft"/>
    </sheetView>
  </sheetViews>
  <sheetFormatPr defaultColWidth="0" defaultRowHeight="15"/>
  <cols>
    <col min="1" max="1" width="10.5" style="15" bestFit="1" customWidth="1"/>
    <col min="2" max="2" width="9.109375" style="1" bestFit="1" customWidth="1"/>
    <col min="3" max="3" width="8.88671875" style="1" customWidth="1"/>
    <col min="4" max="16384" width="8.88671875" hidden="1"/>
  </cols>
  <sheetData>
    <row r="1" spans="1:3">
      <c r="A1" s="17" t="s">
        <v>0</v>
      </c>
      <c r="B1" s="3" t="s">
        <v>14</v>
      </c>
      <c r="C1" s="3" t="s">
        <v>15</v>
      </c>
    </row>
    <row r="2" spans="1:3">
      <c r="A2" s="15">
        <v>40634</v>
      </c>
      <c r="B2" s="1">
        <v>888</v>
      </c>
      <c r="C2" s="1">
        <v>11100</v>
      </c>
    </row>
    <row r="3" spans="1:3">
      <c r="A3" s="15">
        <v>40637</v>
      </c>
      <c r="B3" s="1">
        <v>884</v>
      </c>
      <c r="C3" s="1">
        <v>11230</v>
      </c>
    </row>
    <row r="4" spans="1:3">
      <c r="A4" s="15">
        <v>40638</v>
      </c>
      <c r="B4" s="1">
        <v>872</v>
      </c>
      <c r="C4" s="1">
        <v>11230</v>
      </c>
    </row>
    <row r="5" spans="1:3">
      <c r="A5" s="15">
        <v>40639</v>
      </c>
      <c r="B5" s="1">
        <v>863</v>
      </c>
      <c r="C5" s="1">
        <v>11390</v>
      </c>
    </row>
    <row r="6" spans="1:3">
      <c r="A6" s="15">
        <v>40640</v>
      </c>
      <c r="B6" s="1">
        <v>865</v>
      </c>
      <c r="C6" s="1">
        <v>11370</v>
      </c>
    </row>
    <row r="7" spans="1:3">
      <c r="A7" s="15">
        <v>40641</v>
      </c>
      <c r="B7" s="1">
        <v>876</v>
      </c>
      <c r="C7" s="1">
        <v>11380</v>
      </c>
    </row>
    <row r="8" spans="1:3">
      <c r="A8" s="15">
        <v>40644</v>
      </c>
      <c r="B8" s="1">
        <v>875</v>
      </c>
      <c r="C8" s="1">
        <v>11300</v>
      </c>
    </row>
    <row r="9" spans="1:3">
      <c r="A9" s="15">
        <v>40645</v>
      </c>
      <c r="B9" s="1">
        <v>862</v>
      </c>
      <c r="C9" s="1">
        <v>11080</v>
      </c>
    </row>
    <row r="10" spans="1:3">
      <c r="A10" s="15">
        <v>40646</v>
      </c>
      <c r="B10" s="1">
        <v>869</v>
      </c>
      <c r="C10" s="1">
        <v>11110</v>
      </c>
    </row>
    <row r="11" spans="1:3">
      <c r="A11" s="15">
        <v>40647</v>
      </c>
      <c r="B11" s="1">
        <v>869</v>
      </c>
      <c r="C11" s="1">
        <v>10990</v>
      </c>
    </row>
    <row r="12" spans="1:3">
      <c r="A12" s="15">
        <v>40648</v>
      </c>
      <c r="B12" s="1">
        <v>865</v>
      </c>
      <c r="C12" s="1">
        <v>10940</v>
      </c>
    </row>
    <row r="13" spans="1:3">
      <c r="A13" s="15">
        <v>40651</v>
      </c>
      <c r="B13" s="1">
        <v>861</v>
      </c>
      <c r="C13" s="1">
        <v>10970</v>
      </c>
    </row>
    <row r="14" spans="1:3">
      <c r="A14" s="15">
        <v>40652</v>
      </c>
      <c r="B14" s="1">
        <v>851</v>
      </c>
      <c r="C14" s="1">
        <v>10750</v>
      </c>
    </row>
    <row r="15" spans="1:3">
      <c r="A15" s="15">
        <v>40653</v>
      </c>
      <c r="B15" s="1">
        <v>860</v>
      </c>
      <c r="C15" s="1">
        <v>10950</v>
      </c>
    </row>
    <row r="16" spans="1:3">
      <c r="A16" s="15">
        <v>40654</v>
      </c>
      <c r="B16" s="1">
        <v>865</v>
      </c>
      <c r="C16" s="1">
        <v>11000</v>
      </c>
    </row>
    <row r="17" spans="1:3">
      <c r="A17" s="15">
        <v>40655</v>
      </c>
      <c r="B17" s="1">
        <v>865</v>
      </c>
      <c r="C17" s="1">
        <v>10990</v>
      </c>
    </row>
    <row r="18" spans="1:3">
      <c r="A18" s="15">
        <v>40658</v>
      </c>
      <c r="B18" s="1">
        <v>865</v>
      </c>
      <c r="C18" s="1">
        <v>11010</v>
      </c>
    </row>
    <row r="19" spans="1:3">
      <c r="A19" s="15">
        <v>40659</v>
      </c>
      <c r="B19" s="1">
        <v>856</v>
      </c>
      <c r="C19" s="1">
        <v>10930</v>
      </c>
    </row>
    <row r="20" spans="1:3">
      <c r="A20" s="15">
        <v>40660</v>
      </c>
      <c r="B20" s="1">
        <v>864</v>
      </c>
      <c r="C20" s="1">
        <v>11000</v>
      </c>
    </row>
    <row r="21" spans="1:3">
      <c r="A21" s="15">
        <v>40661</v>
      </c>
      <c r="B21" s="1">
        <v>873</v>
      </c>
      <c r="C21" s="1">
        <v>11100</v>
      </c>
    </row>
    <row r="22" spans="1:3">
      <c r="A22" s="15">
        <v>40665</v>
      </c>
      <c r="B22" s="1">
        <v>889</v>
      </c>
      <c r="C22" s="1">
        <v>11210</v>
      </c>
    </row>
    <row r="23" spans="1:3">
      <c r="A23" s="15">
        <v>40669</v>
      </c>
      <c r="B23" s="1">
        <v>879</v>
      </c>
      <c r="C23" s="1">
        <v>10850</v>
      </c>
    </row>
    <row r="24" spans="1:3">
      <c r="A24" s="15">
        <v>40672</v>
      </c>
      <c r="B24" s="1">
        <v>878</v>
      </c>
      <c r="C24" s="1">
        <v>10860</v>
      </c>
    </row>
    <row r="25" spans="1:3">
      <c r="A25" s="15">
        <v>40673</v>
      </c>
      <c r="B25" s="1">
        <v>881</v>
      </c>
      <c r="C25" s="1">
        <v>10850</v>
      </c>
    </row>
    <row r="26" spans="1:3">
      <c r="A26" s="15">
        <v>40674</v>
      </c>
      <c r="B26" s="1">
        <v>880</v>
      </c>
      <c r="C26" s="1">
        <v>11030</v>
      </c>
    </row>
    <row r="27" spans="1:3">
      <c r="A27" s="15">
        <v>40675</v>
      </c>
      <c r="B27" s="1">
        <v>872</v>
      </c>
      <c r="C27" s="1">
        <v>10890</v>
      </c>
    </row>
    <row r="28" spans="1:3">
      <c r="A28" s="15">
        <v>40676</v>
      </c>
      <c r="B28" s="1">
        <v>865</v>
      </c>
      <c r="C28" s="1">
        <v>10930</v>
      </c>
    </row>
    <row r="29" spans="1:3">
      <c r="A29" s="15">
        <v>40679</v>
      </c>
      <c r="B29" s="1">
        <v>854</v>
      </c>
      <c r="C29" s="1">
        <v>10800</v>
      </c>
    </row>
    <row r="30" spans="1:3">
      <c r="A30" s="15">
        <v>40680</v>
      </c>
      <c r="B30" s="1">
        <v>854</v>
      </c>
      <c r="C30" s="1">
        <v>10840</v>
      </c>
    </row>
    <row r="31" spans="1:3">
      <c r="A31" s="15">
        <v>40681</v>
      </c>
      <c r="B31" s="1">
        <v>862</v>
      </c>
      <c r="C31" s="1">
        <v>10870</v>
      </c>
    </row>
    <row r="32" spans="1:3">
      <c r="A32" s="15">
        <v>40682</v>
      </c>
      <c r="B32" s="1">
        <v>857</v>
      </c>
      <c r="C32" s="1">
        <v>10970</v>
      </c>
    </row>
    <row r="33" spans="1:3">
      <c r="A33" s="15">
        <v>40683</v>
      </c>
      <c r="B33" s="1">
        <v>853</v>
      </c>
      <c r="C33" s="1">
        <v>11020</v>
      </c>
    </row>
    <row r="34" spans="1:3">
      <c r="A34" s="15">
        <v>40686</v>
      </c>
      <c r="B34" s="1">
        <v>843</v>
      </c>
      <c r="C34" s="1">
        <v>10880</v>
      </c>
    </row>
    <row r="35" spans="1:3">
      <c r="A35" s="15">
        <v>40687</v>
      </c>
      <c r="B35" s="1">
        <v>844</v>
      </c>
      <c r="C35" s="1">
        <v>10840</v>
      </c>
    </row>
    <row r="36" spans="1:3">
      <c r="A36" s="15">
        <v>40688</v>
      </c>
      <c r="B36" s="1">
        <v>841</v>
      </c>
      <c r="C36" s="1">
        <v>10750</v>
      </c>
    </row>
    <row r="37" spans="1:3">
      <c r="A37" s="15">
        <v>40689</v>
      </c>
      <c r="B37" s="1">
        <v>850</v>
      </c>
      <c r="C37" s="1">
        <v>10850</v>
      </c>
    </row>
    <row r="38" spans="1:3">
      <c r="A38" s="15">
        <v>40690</v>
      </c>
      <c r="B38" s="1">
        <v>848</v>
      </c>
      <c r="C38" s="1">
        <v>10850</v>
      </c>
    </row>
    <row r="39" spans="1:3">
      <c r="A39" s="15">
        <v>40693</v>
      </c>
      <c r="B39" s="1">
        <v>846</v>
      </c>
      <c r="C39" s="1">
        <v>10810</v>
      </c>
    </row>
    <row r="40" spans="1:3">
      <c r="A40" s="15">
        <v>40694</v>
      </c>
      <c r="B40" s="1">
        <v>864</v>
      </c>
      <c r="C40" s="1">
        <v>10950</v>
      </c>
    </row>
    <row r="41" spans="1:3">
      <c r="A41" s="15">
        <v>40695</v>
      </c>
      <c r="B41" s="1">
        <v>865</v>
      </c>
      <c r="C41" s="1">
        <v>11010</v>
      </c>
    </row>
    <row r="42" spans="1:3">
      <c r="A42" s="15">
        <v>40696</v>
      </c>
      <c r="B42" s="1">
        <v>850</v>
      </c>
      <c r="C42" s="1">
        <v>10700</v>
      </c>
    </row>
    <row r="43" spans="1:3">
      <c r="A43" s="15">
        <v>40697</v>
      </c>
      <c r="B43" s="1">
        <v>841</v>
      </c>
      <c r="C43" s="1">
        <v>10640</v>
      </c>
    </row>
    <row r="44" spans="1:3">
      <c r="A44" s="15">
        <v>40700</v>
      </c>
      <c r="B44" s="1">
        <v>833</v>
      </c>
      <c r="C44" s="1">
        <v>10480</v>
      </c>
    </row>
    <row r="45" spans="1:3">
      <c r="A45" s="15">
        <v>40701</v>
      </c>
      <c r="B45" s="1">
        <v>839</v>
      </c>
      <c r="C45" s="1">
        <v>10380</v>
      </c>
    </row>
    <row r="46" spans="1:3">
      <c r="A46" s="15">
        <v>40702</v>
      </c>
      <c r="B46" s="1">
        <v>839</v>
      </c>
      <c r="C46" s="1">
        <v>10350</v>
      </c>
    </row>
    <row r="47" spans="1:3">
      <c r="A47" s="15">
        <v>40703</v>
      </c>
      <c r="B47" s="1">
        <v>837</v>
      </c>
      <c r="C47" s="1">
        <v>10320</v>
      </c>
    </row>
    <row r="48" spans="1:3">
      <c r="A48" s="15">
        <v>40704</v>
      </c>
      <c r="B48" s="1">
        <v>842</v>
      </c>
      <c r="C48" s="1">
        <v>10330</v>
      </c>
    </row>
    <row r="49" spans="1:3">
      <c r="A49" s="15">
        <v>40707</v>
      </c>
      <c r="B49" s="1">
        <v>838</v>
      </c>
      <c r="C49" s="1">
        <v>10280</v>
      </c>
    </row>
    <row r="50" spans="1:3">
      <c r="A50" s="15">
        <v>40708</v>
      </c>
      <c r="B50" s="1">
        <v>847</v>
      </c>
      <c r="C50" s="1">
        <v>10330</v>
      </c>
    </row>
    <row r="51" spans="1:3">
      <c r="A51" s="15">
        <v>40709</v>
      </c>
      <c r="B51" s="1">
        <v>848</v>
      </c>
      <c r="C51" s="1">
        <v>10430</v>
      </c>
    </row>
    <row r="52" spans="1:3">
      <c r="A52" s="15">
        <v>40710</v>
      </c>
      <c r="B52" s="1">
        <v>837</v>
      </c>
      <c r="C52" s="1">
        <v>10340</v>
      </c>
    </row>
    <row r="53" spans="1:3">
      <c r="A53" s="15">
        <v>40711</v>
      </c>
      <c r="B53" s="1">
        <v>829</v>
      </c>
      <c r="C53" s="1">
        <v>10290</v>
      </c>
    </row>
    <row r="54" spans="1:3">
      <c r="A54" s="15">
        <v>40714</v>
      </c>
      <c r="B54" s="1">
        <v>833</v>
      </c>
      <c r="C54" s="1">
        <v>10150</v>
      </c>
    </row>
    <row r="55" spans="1:3">
      <c r="A55" s="15">
        <v>40715</v>
      </c>
      <c r="B55" s="1">
        <v>841</v>
      </c>
      <c r="C55" s="1">
        <v>10260</v>
      </c>
    </row>
    <row r="56" spans="1:3">
      <c r="A56" s="15">
        <v>40716</v>
      </c>
      <c r="B56" s="1">
        <v>855</v>
      </c>
      <c r="C56" s="1">
        <v>10370</v>
      </c>
    </row>
    <row r="57" spans="1:3">
      <c r="A57" s="15">
        <v>40717</v>
      </c>
      <c r="B57" s="1">
        <v>851</v>
      </c>
      <c r="C57" s="1">
        <v>10330</v>
      </c>
    </row>
    <row r="58" spans="1:3">
      <c r="A58" s="15">
        <v>40718</v>
      </c>
      <c r="B58" s="1">
        <v>859</v>
      </c>
      <c r="C58" s="1">
        <v>10380</v>
      </c>
    </row>
    <row r="59" spans="1:3">
      <c r="A59" s="15">
        <v>40721</v>
      </c>
      <c r="B59" s="1">
        <v>852</v>
      </c>
      <c r="C59" s="1">
        <v>10240</v>
      </c>
    </row>
    <row r="60" spans="1:3">
      <c r="A60" s="15">
        <v>40722</v>
      </c>
      <c r="B60" s="1">
        <v>855</v>
      </c>
      <c r="C60" s="1">
        <v>10350</v>
      </c>
    </row>
    <row r="61" spans="1:3">
      <c r="A61" s="15">
        <v>40723</v>
      </c>
      <c r="B61" s="1">
        <v>868</v>
      </c>
      <c r="C61" s="1">
        <v>10510</v>
      </c>
    </row>
    <row r="62" spans="1:3">
      <c r="A62" s="15">
        <v>40724</v>
      </c>
      <c r="B62" s="1">
        <v>874</v>
      </c>
      <c r="C62" s="1">
        <v>10550</v>
      </c>
    </row>
    <row r="63" spans="1:3">
      <c r="A63" s="15">
        <v>40725</v>
      </c>
      <c r="B63" s="1">
        <v>879</v>
      </c>
      <c r="C63" s="1">
        <v>10640</v>
      </c>
    </row>
    <row r="64" spans="1:3">
      <c r="A64" s="15">
        <v>40728</v>
      </c>
      <c r="B64" s="1">
        <v>890</v>
      </c>
      <c r="C64" s="1">
        <v>10810</v>
      </c>
    </row>
    <row r="65" spans="1:3">
      <c r="A65" s="15">
        <v>40729</v>
      </c>
      <c r="B65" s="1">
        <v>894</v>
      </c>
      <c r="C65" s="1">
        <v>10830</v>
      </c>
    </row>
    <row r="66" spans="1:3">
      <c r="A66" s="15">
        <v>40730</v>
      </c>
      <c r="B66" s="1">
        <v>878</v>
      </c>
      <c r="C66" s="1">
        <v>10880</v>
      </c>
    </row>
    <row r="67" spans="1:3">
      <c r="A67" s="15">
        <v>40731</v>
      </c>
      <c r="B67" s="1">
        <v>877</v>
      </c>
      <c r="C67" s="1">
        <v>10900</v>
      </c>
    </row>
    <row r="68" spans="1:3">
      <c r="A68" s="15">
        <v>40732</v>
      </c>
      <c r="B68" s="1">
        <v>879</v>
      </c>
      <c r="C68" s="1">
        <v>11040</v>
      </c>
    </row>
    <row r="69" spans="1:3">
      <c r="A69" s="15">
        <v>40735</v>
      </c>
      <c r="B69" s="1">
        <v>876</v>
      </c>
      <c r="C69" s="1">
        <v>10870</v>
      </c>
    </row>
    <row r="70" spans="1:3">
      <c r="A70" s="15">
        <v>40736</v>
      </c>
      <c r="B70" s="1">
        <v>861</v>
      </c>
      <c r="C70" s="1">
        <v>10620</v>
      </c>
    </row>
    <row r="71" spans="1:3">
      <c r="A71" s="15">
        <v>40737</v>
      </c>
      <c r="B71" s="1">
        <v>865</v>
      </c>
      <c r="C71" s="1">
        <v>10500</v>
      </c>
    </row>
    <row r="72" spans="1:3">
      <c r="A72" s="15">
        <v>40738</v>
      </c>
      <c r="B72" s="1">
        <v>862</v>
      </c>
      <c r="C72" s="1">
        <v>10420</v>
      </c>
    </row>
    <row r="73" spans="1:3">
      <c r="A73" s="15">
        <v>40739</v>
      </c>
      <c r="B73" s="1">
        <v>865</v>
      </c>
      <c r="C73" s="1">
        <v>10420</v>
      </c>
    </row>
    <row r="74" spans="1:3">
      <c r="A74" s="15">
        <v>40743</v>
      </c>
      <c r="B74" s="1">
        <v>857</v>
      </c>
      <c r="C74" s="1">
        <v>10350</v>
      </c>
    </row>
    <row r="75" spans="1:3">
      <c r="A75" s="15">
        <v>40744</v>
      </c>
      <c r="B75" s="1">
        <v>865</v>
      </c>
      <c r="C75" s="1">
        <v>10530</v>
      </c>
    </row>
    <row r="76" spans="1:3">
      <c r="A76" s="15">
        <v>40745</v>
      </c>
      <c r="B76" s="1">
        <v>865</v>
      </c>
      <c r="C76" s="1">
        <v>10480</v>
      </c>
    </row>
    <row r="77" spans="1:3">
      <c r="A77" s="15">
        <v>40746</v>
      </c>
      <c r="B77" s="1">
        <v>872</v>
      </c>
      <c r="C77" s="1">
        <v>10630</v>
      </c>
    </row>
    <row r="78" spans="1:3">
      <c r="A78" s="15">
        <v>40749</v>
      </c>
      <c r="B78" s="1">
        <v>867</v>
      </c>
      <c r="C78" s="1">
        <v>10470</v>
      </c>
    </row>
    <row r="79" spans="1:3">
      <c r="A79" s="15">
        <v>40750</v>
      </c>
      <c r="B79" s="1">
        <v>872</v>
      </c>
      <c r="C79" s="1">
        <v>10480</v>
      </c>
    </row>
    <row r="80" spans="1:3">
      <c r="A80" s="15">
        <v>40751</v>
      </c>
      <c r="B80" s="1">
        <v>864</v>
      </c>
      <c r="C80" s="1">
        <v>10390</v>
      </c>
    </row>
    <row r="81" spans="1:3">
      <c r="A81" s="15">
        <v>40752</v>
      </c>
      <c r="B81" s="1">
        <v>852</v>
      </c>
      <c r="C81" s="1">
        <v>10270</v>
      </c>
    </row>
    <row r="82" spans="1:3">
      <c r="A82" s="15">
        <v>40753</v>
      </c>
      <c r="B82" s="1">
        <v>846</v>
      </c>
      <c r="C82" s="1">
        <v>10080</v>
      </c>
    </row>
    <row r="83" spans="1:3">
      <c r="A83" s="15">
        <v>40756</v>
      </c>
      <c r="B83" s="1">
        <v>857</v>
      </c>
      <c r="C83" s="1">
        <v>10240</v>
      </c>
    </row>
    <row r="84" spans="1:3">
      <c r="A84" s="15">
        <v>40757</v>
      </c>
      <c r="B84" s="1">
        <v>849</v>
      </c>
      <c r="C84" s="1">
        <v>10000</v>
      </c>
    </row>
    <row r="85" spans="1:3">
      <c r="A85" s="15">
        <v>40758</v>
      </c>
      <c r="B85" s="1">
        <v>829</v>
      </c>
      <c r="C85" s="1">
        <v>9720</v>
      </c>
    </row>
    <row r="86" spans="1:3">
      <c r="A86" s="15">
        <v>40759</v>
      </c>
      <c r="B86" s="1">
        <v>831</v>
      </c>
      <c r="C86" s="1">
        <v>10010</v>
      </c>
    </row>
    <row r="87" spans="1:3">
      <c r="A87" s="15">
        <v>40760</v>
      </c>
      <c r="B87" s="1">
        <v>804</v>
      </c>
      <c r="C87" s="1">
        <v>9550</v>
      </c>
    </row>
    <row r="88" spans="1:3">
      <c r="A88" s="15">
        <v>40763</v>
      </c>
      <c r="B88" s="1">
        <v>788</v>
      </c>
      <c r="C88" s="1">
        <v>9120</v>
      </c>
    </row>
    <row r="89" spans="1:3">
      <c r="A89" s="15">
        <v>40764</v>
      </c>
      <c r="B89" s="1">
        <v>773</v>
      </c>
      <c r="C89" s="1">
        <v>8550</v>
      </c>
    </row>
    <row r="90" spans="1:3">
      <c r="A90" s="15">
        <v>40765</v>
      </c>
      <c r="B90" s="1">
        <v>780</v>
      </c>
      <c r="C90" s="1">
        <v>9060</v>
      </c>
    </row>
    <row r="91" spans="1:3">
      <c r="A91" s="15">
        <v>40766</v>
      </c>
      <c r="B91" s="1">
        <v>776</v>
      </c>
      <c r="C91" s="1">
        <v>8810</v>
      </c>
    </row>
    <row r="92" spans="1:3">
      <c r="A92" s="15">
        <v>40767</v>
      </c>
      <c r="B92" s="1">
        <v>772</v>
      </c>
      <c r="C92" s="1">
        <v>8930</v>
      </c>
    </row>
    <row r="93" spans="1:3">
      <c r="A93" s="15">
        <v>40770</v>
      </c>
      <c r="B93" s="1">
        <v>780</v>
      </c>
      <c r="C93" s="1">
        <v>9160</v>
      </c>
    </row>
    <row r="94" spans="1:3">
      <c r="A94" s="15">
        <v>40771</v>
      </c>
      <c r="B94" s="1">
        <v>784</v>
      </c>
      <c r="C94" s="1">
        <v>9220</v>
      </c>
    </row>
    <row r="95" spans="1:3">
      <c r="A95" s="15">
        <v>40772</v>
      </c>
      <c r="B95" s="1">
        <v>781</v>
      </c>
      <c r="C95" s="1">
        <v>9180</v>
      </c>
    </row>
    <row r="96" spans="1:3">
      <c r="A96" s="15">
        <v>40773</v>
      </c>
      <c r="B96" s="1">
        <v>772</v>
      </c>
      <c r="C96" s="1">
        <v>9100</v>
      </c>
    </row>
    <row r="97" spans="1:3">
      <c r="A97" s="15">
        <v>40774</v>
      </c>
      <c r="B97" s="1">
        <v>755</v>
      </c>
      <c r="C97" s="1">
        <v>8720</v>
      </c>
    </row>
    <row r="98" spans="1:3">
      <c r="A98" s="15">
        <v>40777</v>
      </c>
      <c r="B98" s="1">
        <v>748</v>
      </c>
      <c r="C98" s="1">
        <v>8670</v>
      </c>
    </row>
    <row r="99" spans="1:3">
      <c r="A99" s="15">
        <v>40778</v>
      </c>
      <c r="B99" s="1">
        <v>755</v>
      </c>
      <c r="C99" s="1">
        <v>8750</v>
      </c>
    </row>
    <row r="100" spans="1:3">
      <c r="A100" s="15">
        <v>40779</v>
      </c>
      <c r="B100" s="1">
        <v>747</v>
      </c>
      <c r="C100" s="1">
        <v>8840</v>
      </c>
    </row>
    <row r="101" spans="1:3">
      <c r="A101" s="15">
        <v>40780</v>
      </c>
      <c r="B101" s="1">
        <v>757</v>
      </c>
      <c r="C101" s="1">
        <v>9050</v>
      </c>
    </row>
    <row r="102" spans="1:3">
      <c r="A102" s="15">
        <v>40781</v>
      </c>
      <c r="B102" s="1">
        <v>760</v>
      </c>
      <c r="C102" s="1">
        <v>9090</v>
      </c>
    </row>
    <row r="103" spans="1:3">
      <c r="A103" s="15">
        <v>40784</v>
      </c>
      <c r="B103" s="1">
        <v>763</v>
      </c>
      <c r="C103" s="1">
        <v>9150</v>
      </c>
    </row>
    <row r="104" spans="1:3">
      <c r="A104" s="15">
        <v>40785</v>
      </c>
      <c r="B104" s="1">
        <v>773</v>
      </c>
      <c r="C104" s="1">
        <v>9330</v>
      </c>
    </row>
    <row r="105" spans="1:3">
      <c r="A105" s="15">
        <v>40786</v>
      </c>
      <c r="B105" s="1">
        <v>775</v>
      </c>
      <c r="C105" s="1">
        <v>9310</v>
      </c>
    </row>
    <row r="106" spans="1:3">
      <c r="A106" s="15">
        <v>40787</v>
      </c>
      <c r="B106" s="1">
        <v>781</v>
      </c>
      <c r="C106" s="1">
        <v>9420</v>
      </c>
    </row>
    <row r="107" spans="1:3">
      <c r="A107" s="15">
        <v>40788</v>
      </c>
      <c r="B107" s="1">
        <v>775</v>
      </c>
      <c r="C107" s="1">
        <v>9220</v>
      </c>
    </row>
    <row r="108" spans="1:3">
      <c r="A108" s="15">
        <v>40791</v>
      </c>
      <c r="B108" s="1">
        <v>760</v>
      </c>
      <c r="C108" s="1">
        <v>8950</v>
      </c>
    </row>
    <row r="109" spans="1:3">
      <c r="A109" s="15">
        <v>40792</v>
      </c>
      <c r="B109" s="1">
        <v>744</v>
      </c>
      <c r="C109" s="1">
        <v>8860</v>
      </c>
    </row>
    <row r="110" spans="1:3">
      <c r="A110" s="15">
        <v>40793</v>
      </c>
      <c r="B110" s="1">
        <v>758</v>
      </c>
      <c r="C110" s="1">
        <v>9090</v>
      </c>
    </row>
    <row r="111" spans="1:3">
      <c r="A111" s="15">
        <v>40794</v>
      </c>
      <c r="B111" s="1">
        <v>760</v>
      </c>
      <c r="C111" s="1">
        <v>9210</v>
      </c>
    </row>
    <row r="112" spans="1:3">
      <c r="A112" s="15">
        <v>40795</v>
      </c>
      <c r="B112" s="1">
        <v>760</v>
      </c>
      <c r="C112" s="1">
        <v>9250</v>
      </c>
    </row>
    <row r="113" spans="1:3">
      <c r="A113" s="15">
        <v>40798</v>
      </c>
      <c r="B113" s="1">
        <v>746</v>
      </c>
      <c r="C113" s="1">
        <v>8890</v>
      </c>
    </row>
    <row r="114" spans="1:3">
      <c r="A114" s="15">
        <v>40799</v>
      </c>
      <c r="B114" s="1">
        <v>753</v>
      </c>
      <c r="C114" s="1">
        <v>8990</v>
      </c>
    </row>
    <row r="115" spans="1:3">
      <c r="A115" s="15">
        <v>40800</v>
      </c>
      <c r="B115" s="1">
        <v>746</v>
      </c>
      <c r="C115" s="1">
        <v>8940</v>
      </c>
    </row>
    <row r="116" spans="1:3">
      <c r="A116" s="15">
        <v>40801</v>
      </c>
      <c r="B116" s="1">
        <v>754</v>
      </c>
      <c r="C116" s="1">
        <v>9150</v>
      </c>
    </row>
    <row r="117" spans="1:3">
      <c r="A117" s="15">
        <v>40802</v>
      </c>
      <c r="B117" s="1">
        <v>772</v>
      </c>
      <c r="C117" s="1">
        <v>9310</v>
      </c>
    </row>
    <row r="118" spans="1:3">
      <c r="A118" s="15">
        <v>40806</v>
      </c>
      <c r="B118" s="1">
        <v>758</v>
      </c>
      <c r="C118" s="1">
        <v>9180</v>
      </c>
    </row>
    <row r="119" spans="1:3">
      <c r="A119" s="15">
        <v>40807</v>
      </c>
      <c r="B119" s="1">
        <v>759</v>
      </c>
      <c r="C119" s="1">
        <v>9200</v>
      </c>
    </row>
    <row r="120" spans="1:3">
      <c r="A120" s="15">
        <v>40808</v>
      </c>
      <c r="B120" s="1">
        <v>748</v>
      </c>
      <c r="C120" s="1">
        <v>8890</v>
      </c>
    </row>
    <row r="121" spans="1:3">
      <c r="A121" s="15">
        <v>40812</v>
      </c>
      <c r="B121" s="1">
        <v>733</v>
      </c>
      <c r="C121" s="1">
        <v>8670</v>
      </c>
    </row>
    <row r="122" spans="1:3">
      <c r="A122" s="15">
        <v>40813</v>
      </c>
      <c r="B122" s="1">
        <v>753</v>
      </c>
      <c r="C122" s="1">
        <v>8930</v>
      </c>
    </row>
    <row r="123" spans="1:3">
      <c r="A123" s="15">
        <v>40814</v>
      </c>
      <c r="B123" s="1">
        <v>766</v>
      </c>
      <c r="C123" s="1">
        <v>8890</v>
      </c>
    </row>
    <row r="124" spans="1:3">
      <c r="A124" s="15">
        <v>40815</v>
      </c>
      <c r="B124" s="1">
        <v>773</v>
      </c>
      <c r="C124" s="1">
        <v>8890</v>
      </c>
    </row>
    <row r="125" spans="1:3">
      <c r="A125" s="15">
        <v>40816</v>
      </c>
      <c r="B125" s="1">
        <v>772</v>
      </c>
      <c r="C125" s="1">
        <v>8870</v>
      </c>
    </row>
    <row r="126" spans="1:3">
      <c r="A126" s="15">
        <v>40819</v>
      </c>
      <c r="B126" s="1">
        <v>757</v>
      </c>
      <c r="C126" s="1">
        <v>8670</v>
      </c>
    </row>
    <row r="127" spans="1:3">
      <c r="A127" s="15">
        <v>40820</v>
      </c>
      <c r="B127" s="1">
        <v>747</v>
      </c>
      <c r="C127" s="1">
        <v>8480</v>
      </c>
    </row>
    <row r="128" spans="1:3">
      <c r="A128" s="15">
        <v>40821</v>
      </c>
      <c r="B128" s="1">
        <v>738</v>
      </c>
      <c r="C128" s="1">
        <v>8590</v>
      </c>
    </row>
    <row r="129" spans="1:3">
      <c r="A129" s="15">
        <v>40822</v>
      </c>
      <c r="B129" s="1">
        <v>746</v>
      </c>
      <c r="C129" s="1">
        <v>8750</v>
      </c>
    </row>
    <row r="130" spans="1:3">
      <c r="A130" s="15">
        <v>40823</v>
      </c>
      <c r="B130" s="1">
        <v>751</v>
      </c>
      <c r="C130" s="1">
        <v>8920</v>
      </c>
    </row>
    <row r="131" spans="1:3">
      <c r="A131" s="15">
        <v>40827</v>
      </c>
      <c r="B131" s="1">
        <v>764</v>
      </c>
      <c r="C131" s="1">
        <v>9160</v>
      </c>
    </row>
    <row r="132" spans="1:3">
      <c r="A132" s="15">
        <v>40828</v>
      </c>
      <c r="B132" s="1">
        <v>765</v>
      </c>
      <c r="C132" s="1">
        <v>9150</v>
      </c>
    </row>
    <row r="133" spans="1:3">
      <c r="A133" s="15">
        <v>40829</v>
      </c>
      <c r="B133" s="1">
        <v>769</v>
      </c>
      <c r="C133" s="1">
        <v>9280</v>
      </c>
    </row>
    <row r="134" spans="1:3">
      <c r="A134" s="15">
        <v>40830</v>
      </c>
      <c r="B134" s="1">
        <v>758</v>
      </c>
      <c r="C134" s="1">
        <v>9270</v>
      </c>
    </row>
    <row r="135" spans="1:3">
      <c r="A135" s="15">
        <v>40833</v>
      </c>
      <c r="B135" s="1">
        <v>774</v>
      </c>
      <c r="C135" s="1">
        <v>9500</v>
      </c>
    </row>
    <row r="136" spans="1:3">
      <c r="A136" s="15">
        <v>40834</v>
      </c>
      <c r="B136" s="1">
        <v>762</v>
      </c>
      <c r="C136" s="1">
        <v>9250</v>
      </c>
    </row>
    <row r="137" spans="1:3">
      <c r="A137" s="15">
        <v>40835</v>
      </c>
      <c r="B137" s="1">
        <v>763</v>
      </c>
      <c r="C137" s="1">
        <v>9420</v>
      </c>
    </row>
    <row r="138" spans="1:3">
      <c r="A138" s="15">
        <v>40836</v>
      </c>
      <c r="B138" s="1">
        <v>758</v>
      </c>
      <c r="C138" s="1">
        <v>9270</v>
      </c>
    </row>
    <row r="139" spans="1:3">
      <c r="A139" s="15">
        <v>40837</v>
      </c>
      <c r="B139" s="1">
        <v>756</v>
      </c>
      <c r="C139" s="1">
        <v>9390</v>
      </c>
    </row>
    <row r="140" spans="1:3">
      <c r="A140" s="15">
        <v>40840</v>
      </c>
      <c r="B140" s="1">
        <v>766</v>
      </c>
      <c r="C140" s="1">
        <v>9450</v>
      </c>
    </row>
    <row r="141" spans="1:3">
      <c r="A141" s="15">
        <v>40841</v>
      </c>
      <c r="B141" s="1">
        <v>758</v>
      </c>
      <c r="C141" s="1">
        <v>9480</v>
      </c>
    </row>
    <row r="142" spans="1:3">
      <c r="A142" s="15">
        <v>40842</v>
      </c>
      <c r="B142" s="1">
        <v>757</v>
      </c>
      <c r="C142" s="1">
        <v>9410</v>
      </c>
    </row>
    <row r="143" spans="1:3">
      <c r="A143" s="15">
        <v>40843</v>
      </c>
      <c r="B143" s="1">
        <v>775</v>
      </c>
      <c r="C143" s="1">
        <v>9570</v>
      </c>
    </row>
    <row r="144" spans="1:3">
      <c r="A144" s="15">
        <v>40844</v>
      </c>
      <c r="B144" s="1">
        <v>783</v>
      </c>
      <c r="C144" s="1">
        <v>9710</v>
      </c>
    </row>
    <row r="145" spans="1:3">
      <c r="A145" s="15">
        <v>40847</v>
      </c>
      <c r="B145" s="1">
        <v>777</v>
      </c>
      <c r="C145" s="1">
        <v>10110</v>
      </c>
    </row>
    <row r="146" spans="1:3">
      <c r="A146" s="15">
        <v>40848</v>
      </c>
      <c r="B146" s="1">
        <v>765</v>
      </c>
      <c r="C146" s="1">
        <v>9710</v>
      </c>
    </row>
    <row r="147" spans="1:3">
      <c r="A147" s="15">
        <v>40849</v>
      </c>
      <c r="B147" s="1">
        <v>750</v>
      </c>
      <c r="C147" s="1">
        <v>9650</v>
      </c>
    </row>
    <row r="148" spans="1:3">
      <c r="A148" s="15">
        <v>40851</v>
      </c>
      <c r="B148" s="1">
        <v>763</v>
      </c>
      <c r="C148" s="1">
        <v>9820</v>
      </c>
    </row>
    <row r="149" spans="1:3">
      <c r="A149" s="15">
        <v>40854</v>
      </c>
      <c r="B149" s="1">
        <v>763</v>
      </c>
      <c r="C149" s="1">
        <v>9840</v>
      </c>
    </row>
    <row r="150" spans="1:3">
      <c r="A150" s="15">
        <v>40855</v>
      </c>
      <c r="B150" s="1">
        <v>751</v>
      </c>
      <c r="C150" s="1">
        <v>9800</v>
      </c>
    </row>
    <row r="151" spans="1:3">
      <c r="A151" s="15">
        <v>40856</v>
      </c>
      <c r="B151" s="1">
        <v>761</v>
      </c>
      <c r="C151" s="1">
        <v>9900</v>
      </c>
    </row>
    <row r="152" spans="1:3">
      <c r="A152" s="15">
        <v>40857</v>
      </c>
      <c r="B152" s="1">
        <v>742</v>
      </c>
      <c r="C152" s="1">
        <v>9710</v>
      </c>
    </row>
    <row r="153" spans="1:3">
      <c r="A153" s="15">
        <v>40858</v>
      </c>
      <c r="B153" s="1">
        <v>739</v>
      </c>
      <c r="C153" s="1">
        <v>9700</v>
      </c>
    </row>
    <row r="154" spans="1:3">
      <c r="A154" s="15">
        <v>40861</v>
      </c>
      <c r="B154" s="1">
        <v>746</v>
      </c>
      <c r="C154" s="1">
        <v>9800</v>
      </c>
    </row>
    <row r="155" spans="1:3">
      <c r="A155" s="15">
        <v>40862</v>
      </c>
      <c r="B155" s="1">
        <v>743</v>
      </c>
      <c r="C155" s="1">
        <v>9700</v>
      </c>
    </row>
    <row r="156" spans="1:3">
      <c r="A156" s="15">
        <v>40863</v>
      </c>
      <c r="B156" s="1">
        <v>736</v>
      </c>
      <c r="C156" s="1">
        <v>9660</v>
      </c>
    </row>
    <row r="157" spans="1:3">
      <c r="A157" s="15">
        <v>40864</v>
      </c>
      <c r="B157" s="1">
        <v>739</v>
      </c>
      <c r="C157" s="1">
        <v>9600</v>
      </c>
    </row>
    <row r="158" spans="1:3">
      <c r="A158" s="15">
        <v>40865</v>
      </c>
      <c r="B158" s="1">
        <v>732</v>
      </c>
      <c r="C158" s="1">
        <v>9360</v>
      </c>
    </row>
    <row r="159" spans="1:3">
      <c r="A159" s="15">
        <v>40868</v>
      </c>
      <c r="B159" s="1">
        <v>729</v>
      </c>
      <c r="C159" s="1">
        <v>9320</v>
      </c>
    </row>
    <row r="160" spans="1:3">
      <c r="A160" s="15">
        <v>40869</v>
      </c>
      <c r="B160" s="1">
        <v>728</v>
      </c>
      <c r="C160" s="1">
        <v>9280</v>
      </c>
    </row>
    <row r="161" spans="1:3">
      <c r="A161" s="15">
        <v>40871</v>
      </c>
      <c r="B161" s="1">
        <v>716</v>
      </c>
      <c r="C161" s="1">
        <v>9050</v>
      </c>
    </row>
    <row r="162" spans="1:3">
      <c r="A162" s="15">
        <v>40872</v>
      </c>
      <c r="B162" s="1">
        <v>717</v>
      </c>
      <c r="C162" s="1">
        <v>8990</v>
      </c>
    </row>
    <row r="163" spans="1:3">
      <c r="A163" s="15">
        <v>40875</v>
      </c>
      <c r="B163" s="1">
        <v>727</v>
      </c>
      <c r="C163" s="1">
        <v>9160</v>
      </c>
    </row>
    <row r="164" spans="1:3">
      <c r="A164" s="15">
        <v>40876</v>
      </c>
      <c r="B164" s="1">
        <v>741</v>
      </c>
      <c r="C164" s="1">
        <v>9390</v>
      </c>
    </row>
    <row r="165" spans="1:3">
      <c r="A165" s="15">
        <v>40877</v>
      </c>
      <c r="B165" s="1">
        <v>740</v>
      </c>
      <c r="C165" s="1">
        <v>9330</v>
      </c>
    </row>
    <row r="166" spans="1:3">
      <c r="A166" s="15">
        <v>40878</v>
      </c>
      <c r="B166" s="1">
        <v>750</v>
      </c>
      <c r="C166" s="1">
        <v>9690</v>
      </c>
    </row>
    <row r="167" spans="1:3">
      <c r="A167" s="15">
        <v>40879</v>
      </c>
      <c r="B167" s="1">
        <v>756</v>
      </c>
      <c r="C167" s="1">
        <v>9760</v>
      </c>
    </row>
    <row r="168" spans="1:3">
      <c r="A168" s="15">
        <v>40882</v>
      </c>
      <c r="B168" s="1">
        <v>760</v>
      </c>
      <c r="C168" s="1">
        <v>9780</v>
      </c>
    </row>
    <row r="169" spans="1:3">
      <c r="A169" s="15">
        <v>40883</v>
      </c>
      <c r="B169" s="1">
        <v>750</v>
      </c>
      <c r="C169" s="1">
        <v>9730</v>
      </c>
    </row>
    <row r="170" spans="1:3">
      <c r="A170" s="15">
        <v>40884</v>
      </c>
      <c r="B170" s="1">
        <v>761</v>
      </c>
      <c r="C170" s="1">
        <v>9850</v>
      </c>
    </row>
    <row r="171" spans="1:3">
      <c r="A171" s="15">
        <v>40885</v>
      </c>
      <c r="B171" s="1">
        <v>757</v>
      </c>
      <c r="C171" s="1">
        <v>9840</v>
      </c>
    </row>
    <row r="172" spans="1:3">
      <c r="A172" s="15">
        <v>40886</v>
      </c>
      <c r="B172" s="1">
        <v>748</v>
      </c>
      <c r="C172" s="1">
        <v>9620</v>
      </c>
    </row>
    <row r="173" spans="1:3">
      <c r="A173" s="15">
        <v>40889</v>
      </c>
      <c r="B173" s="1">
        <v>758</v>
      </c>
      <c r="C173" s="1">
        <v>9780</v>
      </c>
    </row>
    <row r="174" spans="1:3">
      <c r="A174" s="15">
        <v>40890</v>
      </c>
      <c r="B174" s="1">
        <v>752</v>
      </c>
      <c r="C174" s="1">
        <v>9680</v>
      </c>
    </row>
    <row r="175" spans="1:3">
      <c r="A175" s="15">
        <v>40891</v>
      </c>
      <c r="B175" s="1">
        <v>749</v>
      </c>
      <c r="C175" s="1">
        <v>9680</v>
      </c>
    </row>
    <row r="176" spans="1:3">
      <c r="A176" s="15">
        <v>40892</v>
      </c>
      <c r="B176" s="1">
        <v>736</v>
      </c>
      <c r="C176" s="1">
        <v>9480</v>
      </c>
    </row>
    <row r="177" spans="1:3">
      <c r="A177" s="15">
        <v>40893</v>
      </c>
      <c r="B177" s="1">
        <v>734</v>
      </c>
      <c r="C177" s="1">
        <v>9550</v>
      </c>
    </row>
    <row r="178" spans="1:3">
      <c r="A178" s="15">
        <v>40896</v>
      </c>
      <c r="B178" s="1">
        <v>727</v>
      </c>
      <c r="C178" s="1">
        <v>9440</v>
      </c>
    </row>
    <row r="179" spans="1:3">
      <c r="A179" s="15">
        <v>40897</v>
      </c>
      <c r="B179" s="1">
        <v>730</v>
      </c>
      <c r="C179" s="1">
        <v>9490</v>
      </c>
    </row>
    <row r="180" spans="1:3">
      <c r="A180" s="15">
        <v>40898</v>
      </c>
      <c r="B180" s="1">
        <v>737</v>
      </c>
      <c r="C180" s="1">
        <v>9640</v>
      </c>
    </row>
    <row r="181" spans="1:3">
      <c r="A181" s="15">
        <v>40899</v>
      </c>
      <c r="B181" s="1">
        <v>734</v>
      </c>
      <c r="C181" s="1">
        <v>9660</v>
      </c>
    </row>
    <row r="182" spans="1:3">
      <c r="A182" s="15">
        <v>40903</v>
      </c>
      <c r="B182" s="1">
        <v>738</v>
      </c>
      <c r="C182" s="1">
        <v>9830</v>
      </c>
    </row>
    <row r="183" spans="1:3">
      <c r="A183" s="15">
        <v>40904</v>
      </c>
      <c r="B183" s="1">
        <v>734</v>
      </c>
      <c r="C183" s="1">
        <v>9820</v>
      </c>
    </row>
    <row r="184" spans="1:3">
      <c r="A184" s="15">
        <v>40905</v>
      </c>
      <c r="B184" s="1">
        <v>733</v>
      </c>
      <c r="C184" s="1">
        <v>9770</v>
      </c>
    </row>
    <row r="185" spans="1:3">
      <c r="A185" s="15">
        <v>40906</v>
      </c>
      <c r="B185" s="1">
        <v>735</v>
      </c>
      <c r="C185" s="1">
        <v>9740</v>
      </c>
    </row>
    <row r="186" spans="1:3">
      <c r="A186" s="15">
        <v>40907</v>
      </c>
      <c r="B186" s="1">
        <v>740</v>
      </c>
      <c r="C186" s="1">
        <v>9780</v>
      </c>
    </row>
    <row r="187" spans="1:3">
      <c r="A187" s="15">
        <v>40912</v>
      </c>
      <c r="B187" s="1">
        <v>753</v>
      </c>
      <c r="C187" s="1">
        <v>9780</v>
      </c>
    </row>
    <row r="188" spans="1:3">
      <c r="A188" s="15">
        <v>40913</v>
      </c>
      <c r="B188" s="1">
        <v>748</v>
      </c>
      <c r="C188" s="1">
        <v>9780</v>
      </c>
    </row>
    <row r="189" spans="1:3">
      <c r="A189" s="15">
        <v>40914</v>
      </c>
      <c r="B189" s="1">
        <v>740</v>
      </c>
      <c r="C189" s="1">
        <v>9820</v>
      </c>
    </row>
    <row r="190" spans="1:3">
      <c r="A190" s="15">
        <v>40918</v>
      </c>
      <c r="B190" s="1">
        <v>743</v>
      </c>
      <c r="C190" s="1">
        <v>9850</v>
      </c>
    </row>
    <row r="191" spans="1:3">
      <c r="A191" s="15">
        <v>40919</v>
      </c>
      <c r="B191" s="1">
        <v>743</v>
      </c>
      <c r="C191" s="1">
        <v>9900</v>
      </c>
    </row>
    <row r="192" spans="1:3">
      <c r="A192" s="15">
        <v>40920</v>
      </c>
      <c r="B192" s="1">
        <v>738</v>
      </c>
      <c r="C192" s="1">
        <v>9900</v>
      </c>
    </row>
    <row r="193" spans="1:3">
      <c r="A193" s="15">
        <v>40921</v>
      </c>
      <c r="B193" s="1">
        <v>747</v>
      </c>
      <c r="C193" s="1">
        <v>9960</v>
      </c>
    </row>
    <row r="194" spans="1:3">
      <c r="A194" s="15">
        <v>40924</v>
      </c>
      <c r="B194" s="1">
        <v>738</v>
      </c>
      <c r="C194" s="1">
        <v>9930</v>
      </c>
    </row>
    <row r="195" spans="1:3">
      <c r="A195" s="15">
        <v>40925</v>
      </c>
      <c r="B195" s="1">
        <v>742</v>
      </c>
      <c r="C195" s="1">
        <v>9970</v>
      </c>
    </row>
    <row r="196" spans="1:3">
      <c r="A196" s="15">
        <v>40926</v>
      </c>
      <c r="B196" s="1">
        <v>747</v>
      </c>
      <c r="C196" s="1">
        <v>9960</v>
      </c>
    </row>
    <row r="197" spans="1:3">
      <c r="A197" s="15">
        <v>40927</v>
      </c>
      <c r="B197" s="1">
        <v>752</v>
      </c>
      <c r="C197" s="1">
        <v>10020</v>
      </c>
    </row>
    <row r="198" spans="1:3">
      <c r="A198" s="15">
        <v>40928</v>
      </c>
      <c r="B198" s="1">
        <v>768</v>
      </c>
      <c r="C198" s="1">
        <v>10150</v>
      </c>
    </row>
    <row r="199" spans="1:3">
      <c r="A199" s="15">
        <v>40931</v>
      </c>
      <c r="B199" s="1">
        <v>770</v>
      </c>
      <c r="C199" s="1">
        <v>10090</v>
      </c>
    </row>
    <row r="200" spans="1:3">
      <c r="A200" s="15">
        <v>40932</v>
      </c>
      <c r="B200" s="1">
        <v>769</v>
      </c>
      <c r="C200" s="1">
        <v>10110</v>
      </c>
    </row>
    <row r="201" spans="1:3">
      <c r="A201" s="15">
        <v>40933</v>
      </c>
      <c r="B201" s="1">
        <v>778</v>
      </c>
      <c r="C201" s="1">
        <v>10290</v>
      </c>
    </row>
    <row r="202" spans="1:3">
      <c r="A202" s="15">
        <v>40934</v>
      </c>
      <c r="B202" s="1">
        <v>775</v>
      </c>
      <c r="C202" s="1">
        <v>10300</v>
      </c>
    </row>
    <row r="203" spans="1:3">
      <c r="A203" s="15">
        <v>40935</v>
      </c>
      <c r="B203" s="1">
        <v>774</v>
      </c>
      <c r="C203" s="1">
        <v>10120</v>
      </c>
    </row>
    <row r="204" spans="1:3">
      <c r="A204" s="15">
        <v>40938</v>
      </c>
      <c r="B204" s="1">
        <v>770</v>
      </c>
      <c r="C204" s="1">
        <v>10060</v>
      </c>
    </row>
    <row r="205" spans="1:3">
      <c r="A205" s="15">
        <v>40939</v>
      </c>
      <c r="B205" s="1">
        <v>764</v>
      </c>
      <c r="C205" s="1">
        <v>10030</v>
      </c>
    </row>
    <row r="206" spans="1:3">
      <c r="A206" s="15">
        <v>40940</v>
      </c>
      <c r="B206" s="1">
        <v>770</v>
      </c>
      <c r="C206" s="1">
        <v>10000</v>
      </c>
    </row>
    <row r="207" spans="1:3">
      <c r="A207" s="15">
        <v>40941</v>
      </c>
      <c r="B207" s="1">
        <v>775</v>
      </c>
      <c r="C207" s="1">
        <v>10070</v>
      </c>
    </row>
    <row r="208" spans="1:3">
      <c r="A208" s="15">
        <v>40942</v>
      </c>
      <c r="B208" s="1">
        <v>773</v>
      </c>
      <c r="C208" s="1">
        <v>10100</v>
      </c>
    </row>
    <row r="209" spans="1:3">
      <c r="A209" s="15">
        <v>40945</v>
      </c>
      <c r="B209" s="1">
        <v>782</v>
      </c>
      <c r="C209" s="1">
        <v>10270</v>
      </c>
    </row>
    <row r="210" spans="1:3">
      <c r="A210" s="15">
        <v>40946</v>
      </c>
      <c r="B210" s="1">
        <v>785</v>
      </c>
      <c r="C210" s="1">
        <v>10290</v>
      </c>
    </row>
    <row r="211" spans="1:3">
      <c r="A211" s="15">
        <v>40947</v>
      </c>
      <c r="B211" s="1">
        <v>794</v>
      </c>
      <c r="C211" s="1">
        <v>10390</v>
      </c>
    </row>
    <row r="212" spans="1:3">
      <c r="A212" s="15">
        <v>40948</v>
      </c>
      <c r="B212" s="1">
        <v>797</v>
      </c>
      <c r="C212" s="1">
        <v>10410</v>
      </c>
    </row>
    <row r="213" spans="1:3">
      <c r="A213" s="15">
        <v>40949</v>
      </c>
      <c r="B213" s="1">
        <v>792</v>
      </c>
      <c r="C213" s="1">
        <v>10460</v>
      </c>
    </row>
    <row r="214" spans="1:3">
      <c r="A214" s="15">
        <v>40952</v>
      </c>
      <c r="B214" s="1">
        <v>794</v>
      </c>
      <c r="C214" s="1">
        <v>10490</v>
      </c>
    </row>
    <row r="215" spans="1:3">
      <c r="A215" s="15">
        <v>40953</v>
      </c>
      <c r="B215" s="1">
        <v>799</v>
      </c>
      <c r="C215" s="1">
        <v>10510</v>
      </c>
    </row>
    <row r="216" spans="1:3">
      <c r="A216" s="15">
        <v>40954</v>
      </c>
      <c r="B216" s="1">
        <v>816</v>
      </c>
      <c r="C216" s="1">
        <v>10660</v>
      </c>
    </row>
    <row r="217" spans="1:3">
      <c r="A217" s="15">
        <v>40955</v>
      </c>
      <c r="B217" s="1">
        <v>813</v>
      </c>
      <c r="C217" s="1">
        <v>10500</v>
      </c>
    </row>
    <row r="218" spans="1:3">
      <c r="A218" s="15">
        <v>40956</v>
      </c>
      <c r="B218" s="1">
        <v>822</v>
      </c>
      <c r="C218" s="1">
        <v>10750</v>
      </c>
    </row>
    <row r="219" spans="1:3">
      <c r="A219" s="15">
        <v>40959</v>
      </c>
      <c r="B219" s="1">
        <v>832</v>
      </c>
      <c r="C219" s="1">
        <v>10880</v>
      </c>
    </row>
    <row r="220" spans="1:3">
      <c r="A220" s="15">
        <v>40960</v>
      </c>
      <c r="B220" s="1">
        <v>828</v>
      </c>
      <c r="C220" s="1">
        <v>10950</v>
      </c>
    </row>
    <row r="221" spans="1:3">
      <c r="A221" s="15">
        <v>40961</v>
      </c>
      <c r="B221" s="1">
        <v>839</v>
      </c>
      <c r="C221" s="1">
        <v>10920</v>
      </c>
    </row>
    <row r="222" spans="1:3">
      <c r="A222" s="15">
        <v>40962</v>
      </c>
      <c r="B222" s="1">
        <v>840</v>
      </c>
      <c r="C222" s="1">
        <v>10880</v>
      </c>
    </row>
    <row r="223" spans="1:3">
      <c r="A223" s="15">
        <v>40963</v>
      </c>
      <c r="B223" s="1">
        <v>848</v>
      </c>
      <c r="C223" s="1">
        <v>11010</v>
      </c>
    </row>
    <row r="224" spans="1:3">
      <c r="A224" s="15">
        <v>40966</v>
      </c>
      <c r="B224" s="1">
        <v>850</v>
      </c>
      <c r="C224" s="1">
        <v>11090</v>
      </c>
    </row>
    <row r="225" spans="1:3">
      <c r="A225" s="15">
        <v>40967</v>
      </c>
      <c r="B225" s="1">
        <v>852</v>
      </c>
      <c r="C225" s="1">
        <v>11070</v>
      </c>
    </row>
    <row r="226" spans="1:3">
      <c r="A226" s="15">
        <v>40968</v>
      </c>
      <c r="B226" s="1">
        <v>847</v>
      </c>
      <c r="C226" s="1">
        <v>11050</v>
      </c>
    </row>
    <row r="227" spans="1:3">
      <c r="A227" s="15">
        <v>40969</v>
      </c>
      <c r="B227" s="1">
        <v>843</v>
      </c>
      <c r="C227" s="1">
        <v>11040</v>
      </c>
    </row>
    <row r="228" spans="1:3">
      <c r="A228" s="15">
        <v>40970</v>
      </c>
      <c r="B228" s="1">
        <v>852</v>
      </c>
      <c r="C228" s="1">
        <v>11230</v>
      </c>
    </row>
    <row r="229" spans="1:3">
      <c r="A229" s="15">
        <v>40973</v>
      </c>
      <c r="B229" s="1">
        <v>844</v>
      </c>
      <c r="C229" s="1">
        <v>11130</v>
      </c>
    </row>
    <row r="230" spans="1:3">
      <c r="A230" s="15">
        <v>40974</v>
      </c>
      <c r="B230" s="1">
        <v>839</v>
      </c>
      <c r="C230" s="1">
        <v>11110</v>
      </c>
    </row>
    <row r="231" spans="1:3">
      <c r="A231" s="15">
        <v>40975</v>
      </c>
      <c r="B231" s="1">
        <v>835</v>
      </c>
      <c r="C231" s="1">
        <v>10860</v>
      </c>
    </row>
    <row r="232" spans="1:3">
      <c r="A232" s="15">
        <v>40976</v>
      </c>
      <c r="B232" s="1">
        <v>853</v>
      </c>
      <c r="C232" s="1">
        <v>11000</v>
      </c>
    </row>
    <row r="233" spans="1:3">
      <c r="A233" s="15">
        <v>40977</v>
      </c>
      <c r="B233" s="1">
        <v>862</v>
      </c>
      <c r="C233" s="1">
        <v>11220</v>
      </c>
    </row>
    <row r="234" spans="1:3">
      <c r="A234" s="15">
        <v>40980</v>
      </c>
      <c r="B234" s="1">
        <v>858</v>
      </c>
      <c r="C234" s="1">
        <v>11260</v>
      </c>
    </row>
    <row r="235" spans="1:3">
      <c r="A235" s="15">
        <v>40981</v>
      </c>
      <c r="B235" s="1">
        <v>858</v>
      </c>
      <c r="C235" s="1">
        <v>11300</v>
      </c>
    </row>
    <row r="236" spans="1:3">
      <c r="A236" s="15">
        <v>40982</v>
      </c>
      <c r="B236" s="1">
        <v>872</v>
      </c>
      <c r="C236" s="1">
        <v>11630</v>
      </c>
    </row>
    <row r="237" spans="1:3">
      <c r="A237" s="15">
        <v>40983</v>
      </c>
      <c r="B237" s="1">
        <v>877</v>
      </c>
      <c r="C237" s="1">
        <v>11720</v>
      </c>
    </row>
    <row r="238" spans="1:3">
      <c r="A238" s="15">
        <v>40984</v>
      </c>
      <c r="B238" s="1">
        <v>880</v>
      </c>
      <c r="C238" s="1">
        <v>11690</v>
      </c>
    </row>
    <row r="239" spans="1:3">
      <c r="A239" s="15">
        <v>40987</v>
      </c>
      <c r="B239" s="1">
        <v>881</v>
      </c>
      <c r="C239" s="1">
        <v>11700</v>
      </c>
    </row>
    <row r="240" spans="1:3">
      <c r="A240" s="15">
        <v>40989</v>
      </c>
      <c r="B240" s="1">
        <v>873</v>
      </c>
      <c r="C240" s="1">
        <v>11760</v>
      </c>
    </row>
    <row r="241" spans="1:3">
      <c r="A241" s="15">
        <v>40990</v>
      </c>
      <c r="B241" s="1">
        <v>875</v>
      </c>
      <c r="C241" s="1">
        <v>11690</v>
      </c>
    </row>
    <row r="242" spans="1:3">
      <c r="A242" s="15">
        <v>40991</v>
      </c>
      <c r="B242" s="1">
        <v>865</v>
      </c>
      <c r="C242" s="1">
        <v>11570</v>
      </c>
    </row>
    <row r="243" spans="1:3">
      <c r="A243" s="15">
        <v>40994</v>
      </c>
      <c r="B243" s="1">
        <v>866</v>
      </c>
      <c r="C243" s="1">
        <v>11560</v>
      </c>
    </row>
    <row r="244" spans="1:3">
      <c r="A244" s="15">
        <v>40995</v>
      </c>
      <c r="B244" s="1">
        <v>884</v>
      </c>
      <c r="C244" s="1">
        <v>11730</v>
      </c>
    </row>
    <row r="245" spans="1:3">
      <c r="A245" s="15">
        <v>40996</v>
      </c>
      <c r="B245" s="1">
        <v>885</v>
      </c>
      <c r="C245" s="1">
        <v>11740</v>
      </c>
    </row>
    <row r="246" spans="1:3">
      <c r="A246" s="15">
        <v>40997</v>
      </c>
      <c r="B246" s="1">
        <v>881</v>
      </c>
      <c r="C246" s="1">
        <v>11610</v>
      </c>
    </row>
    <row r="247" spans="1:3">
      <c r="A247" s="15">
        <v>40998</v>
      </c>
      <c r="B247" s="1">
        <v>874</v>
      </c>
      <c r="C247" s="1">
        <v>11540</v>
      </c>
    </row>
    <row r="248" spans="1:3">
      <c r="A248" s="15">
        <v>41001</v>
      </c>
      <c r="B248" s="1">
        <v>877</v>
      </c>
      <c r="C248" s="1">
        <v>11740</v>
      </c>
    </row>
    <row r="249" spans="1:3">
      <c r="A249" s="15">
        <v>41002</v>
      </c>
      <c r="B249" s="1">
        <v>872</v>
      </c>
      <c r="C249" s="1">
        <v>11650</v>
      </c>
    </row>
    <row r="250" spans="1:3">
      <c r="A250" s="15">
        <v>41003</v>
      </c>
      <c r="B250" s="1">
        <v>858</v>
      </c>
      <c r="C250" s="1">
        <v>11620</v>
      </c>
    </row>
    <row r="251" spans="1:3">
      <c r="A251" s="15">
        <v>41004</v>
      </c>
      <c r="B251" s="1">
        <v>855</v>
      </c>
      <c r="C251" s="1">
        <v>11530</v>
      </c>
    </row>
    <row r="252" spans="1:3">
      <c r="A252" s="15">
        <v>41005</v>
      </c>
      <c r="B252" s="1">
        <v>848</v>
      </c>
      <c r="C252" s="1">
        <v>11520</v>
      </c>
    </row>
    <row r="253" spans="1:3">
      <c r="A253" s="15">
        <v>41008</v>
      </c>
      <c r="B253" s="1">
        <v>835</v>
      </c>
      <c r="C253" s="1">
        <v>11260</v>
      </c>
    </row>
    <row r="254" spans="1:3">
      <c r="A254" s="15">
        <v>41009</v>
      </c>
      <c r="B254" s="1">
        <v>835</v>
      </c>
      <c r="C254" s="1">
        <v>11250</v>
      </c>
    </row>
    <row r="255" spans="1:3">
      <c r="A255" s="15">
        <v>41010</v>
      </c>
      <c r="B255" s="1">
        <v>826</v>
      </c>
      <c r="C255" s="1">
        <v>11110</v>
      </c>
    </row>
    <row r="256" spans="1:3">
      <c r="A256" s="15">
        <v>41011</v>
      </c>
      <c r="B256" s="1">
        <v>832</v>
      </c>
      <c r="C256" s="1">
        <v>11140</v>
      </c>
    </row>
    <row r="257" spans="1:3">
      <c r="A257" s="15">
        <v>41012</v>
      </c>
      <c r="B257" s="1">
        <v>837</v>
      </c>
      <c r="C257" s="1">
        <v>11270</v>
      </c>
    </row>
    <row r="258" spans="1:3">
      <c r="A258" s="15">
        <v>41015</v>
      </c>
      <c r="B258" s="1">
        <v>825</v>
      </c>
      <c r="C258" s="1">
        <v>11040</v>
      </c>
    </row>
    <row r="259" spans="1:3">
      <c r="A259" s="15">
        <v>41016</v>
      </c>
      <c r="B259" s="1">
        <v>825</v>
      </c>
      <c r="C259" s="1">
        <v>11040</v>
      </c>
    </row>
    <row r="260" spans="1:3">
      <c r="A260" s="15">
        <v>41017</v>
      </c>
      <c r="B260" s="1">
        <v>840</v>
      </c>
      <c r="C260" s="1">
        <v>11290</v>
      </c>
    </row>
    <row r="261" spans="1:3">
      <c r="A261" s="15">
        <v>41018</v>
      </c>
      <c r="B261" s="1">
        <v>835</v>
      </c>
      <c r="C261" s="1">
        <v>11270</v>
      </c>
    </row>
    <row r="262" spans="1:3">
      <c r="A262" s="15">
        <v>41019</v>
      </c>
      <c r="B262" s="1">
        <v>833</v>
      </c>
      <c r="C262" s="1">
        <v>11260</v>
      </c>
    </row>
    <row r="263" spans="1:3">
      <c r="A263" s="15">
        <v>41022</v>
      </c>
      <c r="B263" s="1">
        <v>830</v>
      </c>
      <c r="C263" s="1">
        <v>11220</v>
      </c>
    </row>
    <row r="264" spans="1:3">
      <c r="A264" s="15">
        <v>41023</v>
      </c>
      <c r="B264" s="1">
        <v>825</v>
      </c>
      <c r="C264" s="1">
        <v>11100</v>
      </c>
    </row>
    <row r="265" spans="1:3">
      <c r="A265" s="15">
        <v>41024</v>
      </c>
      <c r="B265" s="1">
        <v>831</v>
      </c>
      <c r="C265" s="1">
        <v>11230</v>
      </c>
    </row>
    <row r="266" spans="1:3">
      <c r="A266" s="15">
        <v>41025</v>
      </c>
      <c r="B266" s="1">
        <v>831</v>
      </c>
      <c r="C266" s="1">
        <v>11310</v>
      </c>
    </row>
    <row r="267" spans="1:3">
      <c r="A267" s="15">
        <v>41026</v>
      </c>
      <c r="B267" s="1">
        <v>825</v>
      </c>
      <c r="C267" s="1">
        <v>11230</v>
      </c>
    </row>
    <row r="268" spans="1:3">
      <c r="A268" s="15">
        <v>41030</v>
      </c>
      <c r="B268" s="1">
        <v>811</v>
      </c>
      <c r="C268" s="1">
        <v>11170</v>
      </c>
    </row>
    <row r="269" spans="1:3">
      <c r="A269" s="15">
        <v>41031</v>
      </c>
      <c r="B269" s="1">
        <v>813</v>
      </c>
      <c r="C269" s="1">
        <v>11280</v>
      </c>
    </row>
    <row r="270" spans="1:3">
      <c r="A270" s="15">
        <v>41036</v>
      </c>
      <c r="B270" s="1">
        <v>792</v>
      </c>
      <c r="C270" s="1">
        <v>10800</v>
      </c>
    </row>
    <row r="271" spans="1:3">
      <c r="A271" s="15">
        <v>41037</v>
      </c>
      <c r="B271" s="1">
        <v>798</v>
      </c>
      <c r="C271" s="1">
        <v>10970</v>
      </c>
    </row>
    <row r="272" spans="1:3">
      <c r="A272" s="15">
        <v>41038</v>
      </c>
      <c r="B272" s="1">
        <v>786</v>
      </c>
      <c r="C272" s="1">
        <v>10840</v>
      </c>
    </row>
    <row r="273" spans="1:3">
      <c r="A273" s="15">
        <v>41039</v>
      </c>
      <c r="B273" s="1">
        <v>785</v>
      </c>
      <c r="C273" s="1">
        <v>10820</v>
      </c>
    </row>
    <row r="274" spans="1:3">
      <c r="A274" s="15">
        <v>41040</v>
      </c>
      <c r="B274" s="1">
        <v>777</v>
      </c>
      <c r="C274" s="1">
        <v>10820</v>
      </c>
    </row>
    <row r="275" spans="1:3">
      <c r="A275" s="15">
        <v>41043</v>
      </c>
      <c r="B275" s="1">
        <v>775</v>
      </c>
      <c r="C275" s="1">
        <v>10820</v>
      </c>
    </row>
    <row r="276" spans="1:3">
      <c r="A276" s="15">
        <v>41044</v>
      </c>
      <c r="B276" s="1">
        <v>766</v>
      </c>
      <c r="C276" s="1">
        <v>10720</v>
      </c>
    </row>
    <row r="277" spans="1:3">
      <c r="A277" s="15">
        <v>41045</v>
      </c>
      <c r="B277" s="1">
        <v>758</v>
      </c>
      <c r="C277" s="1">
        <v>10700</v>
      </c>
    </row>
    <row r="278" spans="1:3">
      <c r="A278" s="15">
        <v>41046</v>
      </c>
      <c r="B278" s="1">
        <v>767</v>
      </c>
      <c r="C278" s="1">
        <v>10720</v>
      </c>
    </row>
    <row r="279" spans="1:3">
      <c r="A279" s="15">
        <v>41047</v>
      </c>
      <c r="B279" s="1">
        <v>747</v>
      </c>
      <c r="C279" s="1">
        <v>10330</v>
      </c>
    </row>
    <row r="280" spans="1:3">
      <c r="A280" s="15">
        <v>41050</v>
      </c>
      <c r="B280" s="1">
        <v>746</v>
      </c>
      <c r="C280" s="1">
        <v>10340</v>
      </c>
    </row>
    <row r="281" spans="1:3">
      <c r="A281" s="15">
        <v>41051</v>
      </c>
      <c r="B281" s="1">
        <v>751</v>
      </c>
      <c r="C281" s="1">
        <v>10500</v>
      </c>
    </row>
    <row r="282" spans="1:3">
      <c r="A282" s="15">
        <v>41052</v>
      </c>
      <c r="B282" s="1">
        <v>742</v>
      </c>
      <c r="C282" s="1">
        <v>10470</v>
      </c>
    </row>
    <row r="283" spans="1:3">
      <c r="A283" s="15">
        <v>41053</v>
      </c>
      <c r="B283" s="1">
        <v>740</v>
      </c>
      <c r="C283" s="1">
        <v>10520</v>
      </c>
    </row>
    <row r="284" spans="1:3">
      <c r="A284" s="15">
        <v>41054</v>
      </c>
      <c r="B284" s="1">
        <v>740</v>
      </c>
      <c r="C284" s="1">
        <v>10560</v>
      </c>
    </row>
    <row r="285" spans="1:3">
      <c r="A285" s="15">
        <v>41057</v>
      </c>
      <c r="B285" s="1">
        <v>739</v>
      </c>
      <c r="C285" s="1">
        <v>10570</v>
      </c>
    </row>
    <row r="286" spans="1:3">
      <c r="A286" s="15">
        <v>41058</v>
      </c>
      <c r="B286" s="1">
        <v>746</v>
      </c>
      <c r="C286" s="1">
        <v>10650</v>
      </c>
    </row>
    <row r="287" spans="1:3">
      <c r="A287" s="15">
        <v>41059</v>
      </c>
      <c r="B287" s="1">
        <v>743</v>
      </c>
      <c r="C287" s="1">
        <v>10640</v>
      </c>
    </row>
    <row r="288" spans="1:3">
      <c r="A288" s="15">
        <v>41060</v>
      </c>
      <c r="B288" s="1">
        <v>735</v>
      </c>
      <c r="C288" s="1">
        <v>10430</v>
      </c>
    </row>
    <row r="289" spans="1:3">
      <c r="A289" s="15">
        <v>41061</v>
      </c>
      <c r="B289" s="1">
        <v>729</v>
      </c>
      <c r="C289" s="1">
        <v>10290</v>
      </c>
    </row>
    <row r="290" spans="1:3">
      <c r="A290" s="15">
        <v>41064</v>
      </c>
      <c r="B290" s="1">
        <v>714</v>
      </c>
      <c r="C290" s="1">
        <v>9970</v>
      </c>
    </row>
    <row r="291" spans="1:3">
      <c r="A291" s="15">
        <v>41065</v>
      </c>
      <c r="B291" s="1">
        <v>728</v>
      </c>
      <c r="C291" s="1">
        <v>10060</v>
      </c>
    </row>
    <row r="292" spans="1:3">
      <c r="A292" s="15">
        <v>41066</v>
      </c>
      <c r="B292" s="1">
        <v>738</v>
      </c>
      <c r="C292" s="1">
        <v>10250</v>
      </c>
    </row>
    <row r="293" spans="1:3">
      <c r="A293" s="15">
        <v>41067</v>
      </c>
      <c r="B293" s="1">
        <v>748</v>
      </c>
      <c r="C293" s="1">
        <v>10520</v>
      </c>
    </row>
    <row r="294" spans="1:3">
      <c r="A294" s="15">
        <v>41068</v>
      </c>
      <c r="B294" s="1">
        <v>735</v>
      </c>
      <c r="C294" s="1">
        <v>10410</v>
      </c>
    </row>
    <row r="295" spans="1:3">
      <c r="A295" s="15">
        <v>41071</v>
      </c>
      <c r="B295" s="1">
        <v>749</v>
      </c>
      <c r="C295" s="1">
        <v>10770</v>
      </c>
    </row>
    <row r="296" spans="1:3">
      <c r="A296" s="15">
        <v>41072</v>
      </c>
      <c r="B296" s="1">
        <v>742</v>
      </c>
      <c r="C296" s="1">
        <v>10490</v>
      </c>
    </row>
    <row r="297" spans="1:3">
      <c r="A297" s="15">
        <v>41073</v>
      </c>
      <c r="B297" s="1">
        <v>744</v>
      </c>
      <c r="C297" s="1">
        <v>10550</v>
      </c>
    </row>
    <row r="298" spans="1:3">
      <c r="A298" s="15">
        <v>41074</v>
      </c>
      <c r="B298" s="1">
        <v>746</v>
      </c>
      <c r="C298" s="1">
        <v>10520</v>
      </c>
    </row>
    <row r="299" spans="1:3">
      <c r="A299" s="15">
        <v>41075</v>
      </c>
      <c r="B299" s="1">
        <v>743</v>
      </c>
      <c r="C299" s="1">
        <v>10520</v>
      </c>
    </row>
    <row r="300" spans="1:3">
      <c r="A300" s="15">
        <v>41078</v>
      </c>
      <c r="B300" s="1">
        <v>759</v>
      </c>
      <c r="C300" s="1">
        <v>10650</v>
      </c>
    </row>
    <row r="301" spans="1:3">
      <c r="A301" s="15">
        <v>41079</v>
      </c>
      <c r="B301" s="1">
        <v>754</v>
      </c>
      <c r="C301" s="1">
        <v>10630</v>
      </c>
    </row>
    <row r="302" spans="1:3">
      <c r="A302" s="15">
        <v>41080</v>
      </c>
      <c r="B302" s="1">
        <v>765</v>
      </c>
      <c r="C302" s="1">
        <v>10710</v>
      </c>
    </row>
    <row r="303" spans="1:3">
      <c r="A303" s="15">
        <v>41081</v>
      </c>
      <c r="B303" s="1">
        <v>775</v>
      </c>
      <c r="C303" s="1">
        <v>10770</v>
      </c>
    </row>
    <row r="304" spans="1:3">
      <c r="A304" s="15">
        <v>41082</v>
      </c>
      <c r="B304" s="1">
        <v>771</v>
      </c>
      <c r="C304" s="1">
        <v>10690</v>
      </c>
    </row>
    <row r="305" spans="1:3">
      <c r="A305" s="15">
        <v>41085</v>
      </c>
      <c r="B305" s="1">
        <v>766</v>
      </c>
      <c r="C305" s="1">
        <v>10690</v>
      </c>
    </row>
    <row r="306" spans="1:3">
      <c r="A306" s="15">
        <v>41086</v>
      </c>
      <c r="B306" s="1">
        <v>759</v>
      </c>
      <c r="C306" s="1">
        <v>10490</v>
      </c>
    </row>
    <row r="307" spans="1:3">
      <c r="A307" s="15">
        <v>41087</v>
      </c>
      <c r="B307" s="1">
        <v>767</v>
      </c>
      <c r="C307" s="1">
        <v>10540</v>
      </c>
    </row>
    <row r="308" spans="1:3">
      <c r="A308" s="15">
        <v>41088</v>
      </c>
      <c r="B308" s="1">
        <v>777</v>
      </c>
      <c r="C308" s="1">
        <v>10590</v>
      </c>
    </row>
    <row r="309" spans="1:3">
      <c r="A309" s="15">
        <v>41089</v>
      </c>
      <c r="B309" s="1">
        <v>793</v>
      </c>
      <c r="C309" s="1">
        <v>10700</v>
      </c>
    </row>
    <row r="310" spans="1:3">
      <c r="A310" s="15">
        <v>41092</v>
      </c>
      <c r="B310" s="1">
        <v>792</v>
      </c>
      <c r="C310" s="1">
        <v>10760</v>
      </c>
    </row>
    <row r="311" spans="1:3">
      <c r="A311" s="15">
        <v>41093</v>
      </c>
      <c r="B311" s="1">
        <v>800</v>
      </c>
      <c r="C311" s="1">
        <v>10850</v>
      </c>
    </row>
    <row r="312" spans="1:3">
      <c r="A312" s="15">
        <v>41094</v>
      </c>
      <c r="B312" s="1">
        <v>801</v>
      </c>
      <c r="C312" s="1">
        <v>10950</v>
      </c>
    </row>
    <row r="313" spans="1:3">
      <c r="A313" s="15">
        <v>41095</v>
      </c>
      <c r="B313" s="1">
        <v>797</v>
      </c>
      <c r="C313" s="1">
        <v>10950</v>
      </c>
    </row>
    <row r="314" spans="1:3">
      <c r="A314" s="15">
        <v>41096</v>
      </c>
      <c r="B314" s="1">
        <v>777</v>
      </c>
      <c r="C314" s="1">
        <v>10880</v>
      </c>
    </row>
    <row r="315" spans="1:3">
      <c r="A315" s="15">
        <v>41099</v>
      </c>
      <c r="B315" s="1">
        <v>772</v>
      </c>
      <c r="C315" s="1">
        <v>10790</v>
      </c>
    </row>
    <row r="316" spans="1:3">
      <c r="A316" s="15">
        <v>41100</v>
      </c>
      <c r="B316" s="1">
        <v>766</v>
      </c>
      <c r="C316" s="1">
        <v>10780</v>
      </c>
    </row>
    <row r="317" spans="1:3">
      <c r="A317" s="15">
        <v>41101</v>
      </c>
      <c r="B317" s="1">
        <v>765</v>
      </c>
      <c r="C317" s="1">
        <v>10680</v>
      </c>
    </row>
    <row r="318" spans="1:3">
      <c r="A318" s="15">
        <v>41102</v>
      </c>
      <c r="B318" s="1">
        <v>754</v>
      </c>
      <c r="C318" s="1">
        <v>10640</v>
      </c>
    </row>
    <row r="319" spans="1:3">
      <c r="A319" s="15">
        <v>41103</v>
      </c>
      <c r="B319" s="1">
        <v>753</v>
      </c>
      <c r="C319" s="1">
        <v>10660</v>
      </c>
    </row>
    <row r="320" spans="1:3">
      <c r="A320" s="15">
        <v>41107</v>
      </c>
      <c r="B320" s="1">
        <v>747</v>
      </c>
      <c r="C320" s="1">
        <v>10710</v>
      </c>
    </row>
    <row r="321" spans="1:3">
      <c r="A321" s="15">
        <v>41108</v>
      </c>
      <c r="B321" s="1">
        <v>746</v>
      </c>
      <c r="C321" s="1">
        <v>10750</v>
      </c>
    </row>
    <row r="322" spans="1:3">
      <c r="A322" s="15">
        <v>41109</v>
      </c>
      <c r="B322" s="1">
        <v>752</v>
      </c>
      <c r="C322" s="1">
        <v>10830</v>
      </c>
    </row>
    <row r="323" spans="1:3">
      <c r="A323" s="15">
        <v>41110</v>
      </c>
      <c r="B323" s="1">
        <v>739</v>
      </c>
      <c r="C323" s="1">
        <v>10800</v>
      </c>
    </row>
    <row r="324" spans="1:3">
      <c r="A324" s="15">
        <v>41113</v>
      </c>
      <c r="B324" s="1">
        <v>726</v>
      </c>
      <c r="C324" s="1">
        <v>10650</v>
      </c>
    </row>
    <row r="325" spans="1:3">
      <c r="A325" s="15">
        <v>41114</v>
      </c>
      <c r="B325" s="1">
        <v>724</v>
      </c>
      <c r="C325" s="1">
        <v>10570</v>
      </c>
    </row>
    <row r="326" spans="1:3">
      <c r="A326" s="15">
        <v>41115</v>
      </c>
      <c r="B326" s="1">
        <v>711</v>
      </c>
      <c r="C326" s="1">
        <v>10440</v>
      </c>
    </row>
    <row r="327" spans="1:3">
      <c r="A327" s="15">
        <v>41116</v>
      </c>
      <c r="B327" s="1">
        <v>720</v>
      </c>
      <c r="C327" s="1">
        <v>10500</v>
      </c>
    </row>
    <row r="328" spans="1:3">
      <c r="A328" s="15">
        <v>41117</v>
      </c>
      <c r="B328" s="1">
        <v>732</v>
      </c>
      <c r="C328" s="1">
        <v>10690</v>
      </c>
    </row>
    <row r="329" spans="1:3">
      <c r="A329" s="15">
        <v>41120</v>
      </c>
      <c r="B329" s="1">
        <v>737</v>
      </c>
      <c r="C329" s="1">
        <v>10850</v>
      </c>
    </row>
    <row r="330" spans="1:3">
      <c r="A330" s="15">
        <v>41121</v>
      </c>
      <c r="B330" s="1">
        <v>742</v>
      </c>
      <c r="C330" s="1">
        <v>10870</v>
      </c>
    </row>
    <row r="331" spans="1:3">
      <c r="A331" s="15">
        <v>41122</v>
      </c>
      <c r="B331" s="1">
        <v>736</v>
      </c>
      <c r="C331" s="1">
        <v>10770</v>
      </c>
    </row>
    <row r="332" spans="1:3">
      <c r="A332" s="15">
        <v>41123</v>
      </c>
      <c r="B332" s="1">
        <v>738</v>
      </c>
      <c r="C332" s="1">
        <v>10790</v>
      </c>
    </row>
    <row r="333" spans="1:3">
      <c r="A333" s="15">
        <v>41124</v>
      </c>
      <c r="B333" s="1">
        <v>729</v>
      </c>
      <c r="C333" s="1">
        <v>10700</v>
      </c>
    </row>
    <row r="334" spans="1:3">
      <c r="A334" s="15">
        <v>41127</v>
      </c>
      <c r="B334" s="1">
        <v>742</v>
      </c>
      <c r="C334" s="1">
        <v>10920</v>
      </c>
    </row>
    <row r="335" spans="1:3">
      <c r="A335" s="15">
        <v>41128</v>
      </c>
      <c r="B335" s="1">
        <v>751</v>
      </c>
      <c r="C335" s="1">
        <v>10920</v>
      </c>
    </row>
    <row r="336" spans="1:3">
      <c r="A336" s="15">
        <v>41129</v>
      </c>
      <c r="B336" s="1">
        <v>751</v>
      </c>
      <c r="C336" s="1">
        <v>10970</v>
      </c>
    </row>
    <row r="337" spans="1:3">
      <c r="A337" s="15">
        <v>41130</v>
      </c>
      <c r="B337" s="1">
        <v>758</v>
      </c>
      <c r="C337" s="1">
        <v>11040</v>
      </c>
    </row>
    <row r="338" spans="1:3">
      <c r="A338" s="15">
        <v>41131</v>
      </c>
      <c r="B338" s="1">
        <v>755</v>
      </c>
      <c r="C338" s="1">
        <v>11020</v>
      </c>
    </row>
    <row r="339" spans="1:3">
      <c r="A339" s="15">
        <v>41134</v>
      </c>
      <c r="B339" s="1">
        <v>751</v>
      </c>
      <c r="C339" s="1">
        <v>11020</v>
      </c>
    </row>
    <row r="340" spans="1:3">
      <c r="A340" s="15">
        <v>41135</v>
      </c>
      <c r="B340" s="1">
        <v>756</v>
      </c>
      <c r="C340" s="1">
        <v>11050</v>
      </c>
    </row>
    <row r="341" spans="1:3">
      <c r="A341" s="15">
        <v>41136</v>
      </c>
      <c r="B341" s="1">
        <v>754</v>
      </c>
      <c r="C341" s="1">
        <v>11040</v>
      </c>
    </row>
    <row r="342" spans="1:3">
      <c r="A342" s="15">
        <v>41137</v>
      </c>
      <c r="B342" s="1">
        <v>765</v>
      </c>
      <c r="C342" s="1">
        <v>11220</v>
      </c>
    </row>
    <row r="343" spans="1:3">
      <c r="A343" s="15">
        <v>41138</v>
      </c>
      <c r="B343" s="1">
        <v>772</v>
      </c>
      <c r="C343" s="1">
        <v>11250</v>
      </c>
    </row>
    <row r="344" spans="1:3">
      <c r="A344" s="15">
        <v>41141</v>
      </c>
      <c r="B344" s="1">
        <v>770</v>
      </c>
      <c r="C344" s="1">
        <v>11300</v>
      </c>
    </row>
    <row r="345" spans="1:3">
      <c r="A345" s="15">
        <v>41142</v>
      </c>
      <c r="B345" s="1">
        <v>771</v>
      </c>
      <c r="C345" s="1">
        <v>11260</v>
      </c>
    </row>
    <row r="346" spans="1:3">
      <c r="A346" s="15">
        <v>41143</v>
      </c>
      <c r="B346" s="1">
        <v>769</v>
      </c>
      <c r="C346" s="1">
        <v>11230</v>
      </c>
    </row>
    <row r="347" spans="1:3">
      <c r="A347" s="15">
        <v>41144</v>
      </c>
      <c r="B347" s="1">
        <v>771</v>
      </c>
      <c r="C347" s="1">
        <v>11190</v>
      </c>
    </row>
    <row r="348" spans="1:3">
      <c r="A348" s="15">
        <v>41145</v>
      </c>
      <c r="B348" s="1">
        <v>765</v>
      </c>
      <c r="C348" s="1">
        <v>11110</v>
      </c>
    </row>
    <row r="349" spans="1:3">
      <c r="A349" s="15">
        <v>41148</v>
      </c>
      <c r="B349" s="1">
        <v>762</v>
      </c>
      <c r="C349" s="1">
        <v>11160</v>
      </c>
    </row>
    <row r="350" spans="1:3">
      <c r="A350" s="15">
        <v>41149</v>
      </c>
      <c r="B350" s="1">
        <v>753</v>
      </c>
      <c r="C350" s="1">
        <v>11090</v>
      </c>
    </row>
    <row r="351" spans="1:3">
      <c r="A351" s="15">
        <v>41150</v>
      </c>
      <c r="B351" s="1">
        <v>758</v>
      </c>
      <c r="C351" s="1">
        <v>11150</v>
      </c>
    </row>
    <row r="352" spans="1:3">
      <c r="A352" s="15">
        <v>41151</v>
      </c>
      <c r="B352" s="1">
        <v>749</v>
      </c>
      <c r="C352" s="1">
        <v>11080</v>
      </c>
    </row>
    <row r="353" spans="1:3">
      <c r="A353" s="15">
        <v>41152</v>
      </c>
      <c r="B353" s="1">
        <v>737</v>
      </c>
      <c r="C353" s="1">
        <v>11000</v>
      </c>
    </row>
    <row r="354" spans="1:3">
      <c r="A354" s="15">
        <v>41155</v>
      </c>
      <c r="B354" s="1">
        <v>735</v>
      </c>
      <c r="C354" s="1">
        <v>11060</v>
      </c>
    </row>
    <row r="355" spans="1:3">
      <c r="A355" s="15">
        <v>41156</v>
      </c>
      <c r="B355" s="1">
        <v>732</v>
      </c>
      <c r="C355" s="1">
        <v>11020</v>
      </c>
    </row>
    <row r="356" spans="1:3">
      <c r="A356" s="15">
        <v>41157</v>
      </c>
      <c r="B356" s="1">
        <v>725</v>
      </c>
      <c r="C356" s="1">
        <v>11130</v>
      </c>
    </row>
    <row r="357" spans="1:3">
      <c r="A357" s="15">
        <v>41158</v>
      </c>
      <c r="B357" s="1">
        <v>723</v>
      </c>
      <c r="C357" s="1">
        <v>11080</v>
      </c>
    </row>
    <row r="358" spans="1:3">
      <c r="A358" s="15">
        <v>41159</v>
      </c>
      <c r="B358" s="1">
        <v>742</v>
      </c>
      <c r="C358" s="1">
        <v>11340</v>
      </c>
    </row>
    <row r="359" spans="1:3">
      <c r="A359" s="15">
        <v>41162</v>
      </c>
      <c r="B359" s="1">
        <v>744</v>
      </c>
      <c r="C359" s="1">
        <v>11340</v>
      </c>
    </row>
    <row r="360" spans="1:3">
      <c r="A360" s="15">
        <v>41163</v>
      </c>
      <c r="B360" s="1">
        <v>739</v>
      </c>
      <c r="C360" s="1">
        <v>11190</v>
      </c>
    </row>
    <row r="361" spans="1:3">
      <c r="A361" s="15">
        <v>41164</v>
      </c>
      <c r="B361" s="1">
        <v>748</v>
      </c>
      <c r="C361" s="1">
        <v>11220</v>
      </c>
    </row>
    <row r="362" spans="1:3">
      <c r="A362" s="15">
        <v>41165</v>
      </c>
      <c r="B362" s="1">
        <v>751</v>
      </c>
      <c r="C362" s="1">
        <v>11240</v>
      </c>
    </row>
    <row r="363" spans="1:3">
      <c r="A363" s="15">
        <v>41166</v>
      </c>
      <c r="B363" s="1">
        <v>762</v>
      </c>
      <c r="C363" s="1">
        <v>11390</v>
      </c>
    </row>
    <row r="364" spans="1:3">
      <c r="A364" s="15">
        <v>41170</v>
      </c>
      <c r="B364" s="1">
        <v>762</v>
      </c>
      <c r="C364" s="1">
        <v>11550</v>
      </c>
    </row>
    <row r="365" spans="1:3">
      <c r="A365" s="15">
        <v>41171</v>
      </c>
      <c r="B365" s="1">
        <v>769</v>
      </c>
      <c r="C365" s="1">
        <v>11630</v>
      </c>
    </row>
    <row r="366" spans="1:3">
      <c r="A366" s="15">
        <v>41172</v>
      </c>
      <c r="B366" s="1">
        <v>758</v>
      </c>
      <c r="C366" s="1">
        <v>11430</v>
      </c>
    </row>
    <row r="367" spans="1:3">
      <c r="A367" s="15">
        <v>41173</v>
      </c>
      <c r="B367" s="1">
        <v>763</v>
      </c>
      <c r="C367" s="1">
        <v>11460</v>
      </c>
    </row>
    <row r="368" spans="1:3">
      <c r="A368" s="15">
        <v>41176</v>
      </c>
      <c r="B368" s="1">
        <v>760</v>
      </c>
      <c r="C368" s="1">
        <v>11380</v>
      </c>
    </row>
    <row r="369" spans="1:3">
      <c r="A369" s="15">
        <v>41177</v>
      </c>
      <c r="B369" s="1">
        <v>762</v>
      </c>
      <c r="C369" s="1">
        <v>11370</v>
      </c>
    </row>
    <row r="370" spans="1:3">
      <c r="A370" s="15">
        <v>41178</v>
      </c>
      <c r="B370" s="1">
        <v>755</v>
      </c>
      <c r="C370" s="1">
        <v>11270</v>
      </c>
    </row>
    <row r="371" spans="1:3">
      <c r="A371" s="15">
        <v>41179</v>
      </c>
      <c r="B371" s="1">
        <v>760</v>
      </c>
      <c r="C371" s="1">
        <v>11210</v>
      </c>
    </row>
    <row r="372" spans="1:3">
      <c r="A372" s="15">
        <v>41180</v>
      </c>
      <c r="B372" s="1">
        <v>751</v>
      </c>
      <c r="C372" s="1">
        <v>11210</v>
      </c>
    </row>
    <row r="373" spans="1:3">
      <c r="A373" s="15">
        <v>41183</v>
      </c>
      <c r="B373" s="1">
        <v>745</v>
      </c>
      <c r="C373" s="1">
        <v>11210</v>
      </c>
    </row>
    <row r="374" spans="1:3">
      <c r="A374" s="15">
        <v>41184</v>
      </c>
      <c r="B374" s="1">
        <v>744</v>
      </c>
      <c r="C374" s="1">
        <v>11280</v>
      </c>
    </row>
    <row r="375" spans="1:3">
      <c r="A375" s="15">
        <v>41185</v>
      </c>
      <c r="B375" s="1">
        <v>740</v>
      </c>
      <c r="C375" s="1">
        <v>11290</v>
      </c>
    </row>
    <row r="376" spans="1:3">
      <c r="A376" s="15">
        <v>41186</v>
      </c>
      <c r="B376" s="1">
        <v>746</v>
      </c>
      <c r="C376" s="1">
        <v>11370</v>
      </c>
    </row>
    <row r="377" spans="1:3">
      <c r="A377" s="15">
        <v>41187</v>
      </c>
      <c r="B377" s="1">
        <v>751</v>
      </c>
      <c r="C377" s="1">
        <v>11490</v>
      </c>
    </row>
    <row r="378" spans="1:3">
      <c r="A378" s="15">
        <v>41191</v>
      </c>
      <c r="B378" s="1">
        <v>743</v>
      </c>
      <c r="C378" s="1">
        <v>11440</v>
      </c>
    </row>
    <row r="379" spans="1:3">
      <c r="A379" s="15">
        <v>41192</v>
      </c>
      <c r="B379" s="1">
        <v>730</v>
      </c>
      <c r="C379" s="1">
        <v>11280</v>
      </c>
    </row>
    <row r="380" spans="1:3">
      <c r="A380" s="15">
        <v>41193</v>
      </c>
      <c r="B380" s="1">
        <v>727</v>
      </c>
      <c r="C380" s="1">
        <v>11170</v>
      </c>
    </row>
    <row r="381" spans="1:3">
      <c r="A381" s="15">
        <v>41194</v>
      </c>
      <c r="B381" s="1">
        <v>731</v>
      </c>
      <c r="C381" s="1">
        <v>11260</v>
      </c>
    </row>
    <row r="382" spans="1:3">
      <c r="A382" s="15">
        <v>41197</v>
      </c>
      <c r="B382" s="1">
        <v>736</v>
      </c>
      <c r="C382" s="1">
        <v>11210</v>
      </c>
    </row>
    <row r="383" spans="1:3">
      <c r="A383" s="15">
        <v>41198</v>
      </c>
      <c r="B383" s="1">
        <v>744</v>
      </c>
      <c r="C383" s="1">
        <v>11390</v>
      </c>
    </row>
    <row r="384" spans="1:3">
      <c r="A384" s="15">
        <v>41199</v>
      </c>
      <c r="B384" s="1">
        <v>754</v>
      </c>
      <c r="C384" s="1">
        <v>11440</v>
      </c>
    </row>
    <row r="385" spans="1:3">
      <c r="A385" s="15">
        <v>41200</v>
      </c>
      <c r="B385" s="1">
        <v>764</v>
      </c>
      <c r="C385" s="1">
        <v>11530</v>
      </c>
    </row>
    <row r="386" spans="1:3">
      <c r="A386" s="15">
        <v>41201</v>
      </c>
      <c r="B386" s="1">
        <v>767</v>
      </c>
      <c r="C386" s="1">
        <v>11550</v>
      </c>
    </row>
    <row r="387" spans="1:3">
      <c r="A387" s="15">
        <v>41204</v>
      </c>
      <c r="B387" s="1">
        <v>767</v>
      </c>
      <c r="C387" s="1">
        <v>11410</v>
      </c>
    </row>
    <row r="388" spans="1:3">
      <c r="A388" s="15">
        <v>41205</v>
      </c>
      <c r="B388" s="1">
        <v>763</v>
      </c>
      <c r="C388" s="1">
        <v>11460</v>
      </c>
    </row>
    <row r="389" spans="1:3">
      <c r="A389" s="15">
        <v>41206</v>
      </c>
      <c r="B389" s="1">
        <v>757</v>
      </c>
      <c r="C389" s="1">
        <v>11320</v>
      </c>
    </row>
    <row r="390" spans="1:3">
      <c r="A390" s="15">
        <v>41207</v>
      </c>
      <c r="B390" s="1">
        <v>764</v>
      </c>
      <c r="C390" s="1">
        <v>11350</v>
      </c>
    </row>
    <row r="391" spans="1:3">
      <c r="A391" s="15">
        <v>41208</v>
      </c>
      <c r="B391" s="1">
        <v>755</v>
      </c>
      <c r="C391" s="1">
        <v>11250</v>
      </c>
    </row>
    <row r="392" spans="1:3">
      <c r="A392" s="15">
        <v>41211</v>
      </c>
      <c r="B392" s="1">
        <v>753</v>
      </c>
      <c r="C392" s="1">
        <v>11220</v>
      </c>
    </row>
    <row r="393" spans="1:3">
      <c r="A393" s="15">
        <v>41212</v>
      </c>
      <c r="B393" s="1">
        <v>747</v>
      </c>
      <c r="C393" s="1">
        <v>11240</v>
      </c>
    </row>
    <row r="394" spans="1:3">
      <c r="A394" s="15">
        <v>41213</v>
      </c>
      <c r="B394" s="1">
        <v>755</v>
      </c>
      <c r="C394" s="1">
        <v>11250</v>
      </c>
    </row>
    <row r="395" spans="1:3">
      <c r="A395" s="15">
        <v>41214</v>
      </c>
      <c r="B395" s="1">
        <v>757</v>
      </c>
      <c r="C395" s="1">
        <v>11300</v>
      </c>
    </row>
    <row r="396" spans="1:3">
      <c r="A396" s="15">
        <v>41215</v>
      </c>
      <c r="B396" s="1">
        <v>765</v>
      </c>
      <c r="C396" s="1">
        <v>11490</v>
      </c>
    </row>
    <row r="397" spans="1:3">
      <c r="A397" s="15">
        <v>41218</v>
      </c>
      <c r="B397" s="1">
        <v>761</v>
      </c>
      <c r="C397" s="1">
        <v>11430</v>
      </c>
    </row>
    <row r="398" spans="1:3">
      <c r="A398" s="15">
        <v>41219</v>
      </c>
      <c r="B398" s="1">
        <v>758</v>
      </c>
      <c r="C398" s="1">
        <v>11370</v>
      </c>
    </row>
    <row r="399" spans="1:3">
      <c r="A399" s="15">
        <v>41220</v>
      </c>
      <c r="B399" s="1">
        <v>757</v>
      </c>
      <c r="C399" s="1">
        <v>11440</v>
      </c>
    </row>
    <row r="400" spans="1:3">
      <c r="A400" s="15">
        <v>41221</v>
      </c>
      <c r="B400" s="1">
        <v>748</v>
      </c>
      <c r="C400" s="1">
        <v>11240</v>
      </c>
    </row>
    <row r="401" spans="1:3">
      <c r="A401" s="15">
        <v>41222</v>
      </c>
      <c r="B401" s="1">
        <v>745</v>
      </c>
      <c r="C401" s="1">
        <v>11200</v>
      </c>
    </row>
    <row r="402" spans="1:3">
      <c r="A402" s="15">
        <v>41225</v>
      </c>
      <c r="B402" s="1">
        <v>736</v>
      </c>
      <c r="C402" s="1">
        <v>11010</v>
      </c>
    </row>
    <row r="403" spans="1:3">
      <c r="A403" s="15">
        <v>41226</v>
      </c>
      <c r="B403" s="1">
        <v>734</v>
      </c>
      <c r="C403" s="1">
        <v>10970</v>
      </c>
    </row>
    <row r="404" spans="1:3">
      <c r="A404" s="15">
        <v>41227</v>
      </c>
      <c r="B404" s="1">
        <v>736</v>
      </c>
      <c r="C404" s="1">
        <v>11060</v>
      </c>
    </row>
    <row r="405" spans="1:3">
      <c r="A405" s="15">
        <v>41228</v>
      </c>
      <c r="B405" s="1">
        <v>749</v>
      </c>
      <c r="C405" s="1">
        <v>11120</v>
      </c>
    </row>
    <row r="406" spans="1:3">
      <c r="A406" s="15">
        <v>41229</v>
      </c>
      <c r="B406" s="1">
        <v>764</v>
      </c>
      <c r="C406" s="1">
        <v>11140</v>
      </c>
    </row>
    <row r="407" spans="1:3">
      <c r="A407" s="15">
        <v>41232</v>
      </c>
      <c r="B407" s="1">
        <v>775</v>
      </c>
      <c r="C407" s="1">
        <v>11180</v>
      </c>
    </row>
    <row r="408" spans="1:3">
      <c r="A408" s="15">
        <v>41233</v>
      </c>
      <c r="B408" s="1">
        <v>775</v>
      </c>
      <c r="C408" s="1">
        <v>11320</v>
      </c>
    </row>
    <row r="409" spans="1:3">
      <c r="A409" s="15">
        <v>41234</v>
      </c>
      <c r="B409" s="1">
        <v>780</v>
      </c>
      <c r="C409" s="1">
        <v>11370</v>
      </c>
    </row>
    <row r="410" spans="1:3">
      <c r="A410" s="15">
        <v>41235</v>
      </c>
      <c r="B410" s="1">
        <v>790</v>
      </c>
      <c r="C410" s="1">
        <v>11520</v>
      </c>
    </row>
    <row r="411" spans="1:3">
      <c r="A411" s="15">
        <v>41239</v>
      </c>
      <c r="B411" s="1">
        <v>794</v>
      </c>
      <c r="C411" s="1">
        <v>11570</v>
      </c>
    </row>
    <row r="412" spans="1:3">
      <c r="A412" s="15">
        <v>41240</v>
      </c>
      <c r="B412" s="1">
        <v>795</v>
      </c>
      <c r="C412" s="1">
        <v>11650</v>
      </c>
    </row>
    <row r="413" spans="1:3">
      <c r="A413" s="15">
        <v>41241</v>
      </c>
      <c r="B413" s="1">
        <v>786</v>
      </c>
      <c r="C413" s="1">
        <v>11490</v>
      </c>
    </row>
    <row r="414" spans="1:3">
      <c r="A414" s="15">
        <v>41242</v>
      </c>
      <c r="B414" s="1">
        <v>794</v>
      </c>
      <c r="C414" s="1">
        <v>11680</v>
      </c>
    </row>
    <row r="415" spans="1:3">
      <c r="A415" s="15">
        <v>41243</v>
      </c>
      <c r="B415" s="1">
        <v>794</v>
      </c>
      <c r="C415" s="1">
        <v>11680</v>
      </c>
    </row>
    <row r="416" spans="1:3">
      <c r="A416" s="15">
        <v>41246</v>
      </c>
      <c r="B416" s="1">
        <v>795</v>
      </c>
      <c r="C416" s="1">
        <v>11680</v>
      </c>
    </row>
    <row r="417" spans="1:3">
      <c r="A417" s="15">
        <v>41247</v>
      </c>
      <c r="B417" s="1">
        <v>795</v>
      </c>
      <c r="C417" s="1">
        <v>11590</v>
      </c>
    </row>
    <row r="418" spans="1:3">
      <c r="A418" s="15">
        <v>41248</v>
      </c>
      <c r="B418" s="1">
        <v>797</v>
      </c>
      <c r="C418" s="1">
        <v>11660</v>
      </c>
    </row>
    <row r="419" spans="1:3">
      <c r="A419" s="15">
        <v>41249</v>
      </c>
      <c r="B419" s="1">
        <v>803</v>
      </c>
      <c r="C419" s="1">
        <v>11660</v>
      </c>
    </row>
    <row r="420" spans="1:3">
      <c r="A420" s="15">
        <v>41250</v>
      </c>
      <c r="B420" s="1">
        <v>802</v>
      </c>
      <c r="C420" s="1">
        <v>11700</v>
      </c>
    </row>
    <row r="421" spans="1:3">
      <c r="A421" s="15">
        <v>41253</v>
      </c>
      <c r="B421" s="1">
        <v>803</v>
      </c>
      <c r="C421" s="1">
        <v>11720</v>
      </c>
    </row>
    <row r="422" spans="1:3">
      <c r="A422" s="15">
        <v>41254</v>
      </c>
      <c r="B422" s="1">
        <v>801</v>
      </c>
      <c r="C422" s="1">
        <v>11700</v>
      </c>
    </row>
    <row r="423" spans="1:3">
      <c r="A423" s="15">
        <v>41255</v>
      </c>
      <c r="B423" s="1">
        <v>803</v>
      </c>
      <c r="C423" s="1">
        <v>11890</v>
      </c>
    </row>
    <row r="424" spans="1:3">
      <c r="A424" s="15">
        <v>41256</v>
      </c>
      <c r="B424" s="1">
        <v>812</v>
      </c>
      <c r="C424" s="1">
        <v>11970</v>
      </c>
    </row>
    <row r="425" spans="1:3">
      <c r="A425" s="15">
        <v>41257</v>
      </c>
      <c r="B425" s="1">
        <v>816</v>
      </c>
      <c r="C425" s="1">
        <v>12200</v>
      </c>
    </row>
    <row r="426" spans="1:3">
      <c r="A426" s="15">
        <v>41260</v>
      </c>
      <c r="B426" s="1">
        <v>823</v>
      </c>
      <c r="C426" s="1">
        <v>12090</v>
      </c>
    </row>
    <row r="427" spans="1:3">
      <c r="A427" s="15">
        <v>41261</v>
      </c>
      <c r="B427" s="1">
        <v>830</v>
      </c>
      <c r="C427" s="1">
        <v>12190</v>
      </c>
    </row>
    <row r="428" spans="1:3">
      <c r="A428" s="15">
        <v>41262</v>
      </c>
      <c r="B428" s="1">
        <v>852</v>
      </c>
      <c r="C428" s="1">
        <v>12300</v>
      </c>
    </row>
    <row r="429" spans="1:3">
      <c r="A429" s="15">
        <v>41263</v>
      </c>
      <c r="B429" s="1">
        <v>855</v>
      </c>
      <c r="C429" s="1">
        <v>12240</v>
      </c>
    </row>
    <row r="430" spans="1:3">
      <c r="A430" s="15">
        <v>41264</v>
      </c>
      <c r="B430" s="1">
        <v>846</v>
      </c>
      <c r="C430" s="1">
        <v>12190</v>
      </c>
    </row>
    <row r="431" spans="1:3">
      <c r="A431" s="15">
        <v>41268</v>
      </c>
      <c r="B431" s="1">
        <v>853</v>
      </c>
      <c r="C431" s="1">
        <v>12270</v>
      </c>
    </row>
    <row r="432" spans="1:3">
      <c r="A432" s="15">
        <v>41269</v>
      </c>
      <c r="B432" s="1">
        <v>864</v>
      </c>
      <c r="C432" s="1">
        <v>12350</v>
      </c>
    </row>
    <row r="433" spans="1:3">
      <c r="A433" s="15">
        <v>41270</v>
      </c>
      <c r="B433" s="1">
        <v>871</v>
      </c>
      <c r="C433" s="1">
        <v>12380</v>
      </c>
    </row>
    <row r="434" spans="1:3">
      <c r="A434" s="15">
        <v>41271</v>
      </c>
      <c r="B434" s="1">
        <v>876</v>
      </c>
      <c r="C434" s="1">
        <v>12390</v>
      </c>
    </row>
    <row r="435" spans="1:3">
      <c r="A435" s="15">
        <v>41278</v>
      </c>
      <c r="B435" s="1">
        <v>904</v>
      </c>
      <c r="C435" s="1">
        <v>12830</v>
      </c>
    </row>
    <row r="436" spans="1:3">
      <c r="A436" s="15">
        <v>41281</v>
      </c>
      <c r="B436" s="1">
        <v>898</v>
      </c>
      <c r="C436" s="1">
        <v>12850</v>
      </c>
    </row>
    <row r="437" spans="1:3">
      <c r="A437" s="15">
        <v>41282</v>
      </c>
      <c r="B437" s="1">
        <v>887</v>
      </c>
      <c r="C437" s="1">
        <v>12800</v>
      </c>
    </row>
    <row r="438" spans="1:3">
      <c r="A438" s="15">
        <v>41283</v>
      </c>
      <c r="B438" s="1">
        <v>896</v>
      </c>
      <c r="C438" s="1">
        <v>12760</v>
      </c>
    </row>
    <row r="439" spans="1:3">
      <c r="A439" s="15">
        <v>41284</v>
      </c>
      <c r="B439" s="1">
        <v>905</v>
      </c>
      <c r="C439" s="1">
        <v>12880</v>
      </c>
    </row>
    <row r="440" spans="1:3">
      <c r="A440" s="15">
        <v>41285</v>
      </c>
      <c r="B440" s="1">
        <v>913</v>
      </c>
      <c r="C440" s="1">
        <v>13130</v>
      </c>
    </row>
    <row r="441" spans="1:3">
      <c r="A441" s="15">
        <v>41289</v>
      </c>
      <c r="B441" s="1">
        <v>924</v>
      </c>
      <c r="C441" s="1">
        <v>13090</v>
      </c>
    </row>
    <row r="442" spans="1:3">
      <c r="A442" s="15">
        <v>41290</v>
      </c>
      <c r="B442" s="1">
        <v>903</v>
      </c>
      <c r="C442" s="1">
        <v>12950</v>
      </c>
    </row>
    <row r="443" spans="1:3">
      <c r="A443" s="15">
        <v>41291</v>
      </c>
      <c r="B443" s="1">
        <v>906</v>
      </c>
      <c r="C443" s="1">
        <v>13050</v>
      </c>
    </row>
    <row r="444" spans="1:3">
      <c r="A444" s="15">
        <v>41292</v>
      </c>
      <c r="B444" s="1">
        <v>926</v>
      </c>
      <c r="C444" s="1">
        <v>13320</v>
      </c>
    </row>
    <row r="445" spans="1:3">
      <c r="A445" s="15">
        <v>41295</v>
      </c>
      <c r="B445" s="1">
        <v>923</v>
      </c>
      <c r="C445" s="1">
        <v>13300</v>
      </c>
    </row>
    <row r="446" spans="1:3">
      <c r="A446" s="15">
        <v>41296</v>
      </c>
      <c r="B446" s="1">
        <v>920</v>
      </c>
      <c r="C446" s="1">
        <v>13300</v>
      </c>
    </row>
    <row r="447" spans="1:3">
      <c r="A447" s="15">
        <v>41297</v>
      </c>
      <c r="B447" s="1">
        <v>902</v>
      </c>
      <c r="C447" s="1">
        <v>13180</v>
      </c>
    </row>
    <row r="448" spans="1:3">
      <c r="A448" s="15">
        <v>41298</v>
      </c>
      <c r="B448" s="1">
        <v>912</v>
      </c>
      <c r="C448" s="1">
        <v>13230</v>
      </c>
    </row>
    <row r="449" spans="1:3">
      <c r="A449" s="15">
        <v>41299</v>
      </c>
      <c r="B449" s="1">
        <v>933</v>
      </c>
      <c r="C449" s="1">
        <v>13490</v>
      </c>
    </row>
    <row r="450" spans="1:3">
      <c r="A450" s="15">
        <v>41302</v>
      </c>
      <c r="B450" s="1">
        <v>930</v>
      </c>
      <c r="C450" s="1">
        <v>13640</v>
      </c>
    </row>
    <row r="451" spans="1:3">
      <c r="A451" s="15">
        <v>41303</v>
      </c>
      <c r="B451" s="1">
        <v>938</v>
      </c>
      <c r="C451" s="1">
        <v>13640</v>
      </c>
    </row>
    <row r="452" spans="1:3">
      <c r="A452" s="15">
        <v>41304</v>
      </c>
      <c r="B452" s="1">
        <v>952</v>
      </c>
      <c r="C452" s="1">
        <v>13720</v>
      </c>
    </row>
    <row r="453" spans="1:3">
      <c r="A453" s="15">
        <v>41305</v>
      </c>
      <c r="B453" s="1">
        <v>957</v>
      </c>
      <c r="C453" s="1">
        <v>13600</v>
      </c>
    </row>
    <row r="454" spans="1:3">
      <c r="A454" s="15">
        <v>41306</v>
      </c>
      <c r="B454" s="1">
        <v>961</v>
      </c>
      <c r="C454" s="1">
        <v>13860</v>
      </c>
    </row>
    <row r="455" spans="1:3">
      <c r="A455" s="15">
        <v>41309</v>
      </c>
      <c r="B455" s="1">
        <v>973</v>
      </c>
      <c r="C455" s="1">
        <v>14180</v>
      </c>
    </row>
    <row r="456" spans="1:3">
      <c r="A456" s="15">
        <v>41310</v>
      </c>
      <c r="B456" s="1">
        <v>957</v>
      </c>
      <c r="C456" s="1">
        <v>13910</v>
      </c>
    </row>
    <row r="457" spans="1:3">
      <c r="A457" s="15">
        <v>41311</v>
      </c>
      <c r="B457" s="1">
        <v>985</v>
      </c>
      <c r="C457" s="1">
        <v>14190</v>
      </c>
    </row>
    <row r="458" spans="1:3">
      <c r="A458" s="15">
        <v>41312</v>
      </c>
      <c r="B458" s="1">
        <v>986</v>
      </c>
      <c r="C458" s="1">
        <v>14210</v>
      </c>
    </row>
    <row r="459" spans="1:3">
      <c r="A459" s="15">
        <v>41313</v>
      </c>
      <c r="B459" s="1">
        <v>976</v>
      </c>
      <c r="C459" s="1">
        <v>14160</v>
      </c>
    </row>
    <row r="460" spans="1:3">
      <c r="A460" s="15">
        <v>41317</v>
      </c>
      <c r="B460" s="1">
        <v>987</v>
      </c>
      <c r="C460" s="1">
        <v>14360</v>
      </c>
    </row>
    <row r="461" spans="1:3">
      <c r="A461" s="15">
        <v>41318</v>
      </c>
      <c r="B461" s="1">
        <v>975</v>
      </c>
      <c r="C461" s="1">
        <v>14240</v>
      </c>
    </row>
    <row r="462" spans="1:3">
      <c r="A462" s="15">
        <v>41319</v>
      </c>
      <c r="B462" s="1">
        <v>972</v>
      </c>
      <c r="C462" s="1">
        <v>14280</v>
      </c>
    </row>
    <row r="463" spans="1:3">
      <c r="A463" s="15">
        <v>41320</v>
      </c>
      <c r="B463" s="1">
        <v>961</v>
      </c>
      <c r="C463" s="1">
        <v>14260</v>
      </c>
    </row>
    <row r="464" spans="1:3">
      <c r="A464" s="15">
        <v>41323</v>
      </c>
      <c r="B464" s="1">
        <v>981</v>
      </c>
      <c r="C464" s="1">
        <v>14290</v>
      </c>
    </row>
    <row r="465" spans="1:3">
      <c r="A465" s="15">
        <v>41324</v>
      </c>
      <c r="B465" s="1">
        <v>980</v>
      </c>
      <c r="C465" s="1">
        <v>14320</v>
      </c>
    </row>
    <row r="466" spans="1:3">
      <c r="A466" s="15">
        <v>41325</v>
      </c>
      <c r="B466" s="1">
        <v>992</v>
      </c>
      <c r="C466" s="1">
        <v>14310</v>
      </c>
    </row>
    <row r="467" spans="1:3">
      <c r="A467" s="15">
        <v>41326</v>
      </c>
      <c r="B467" s="1">
        <v>978</v>
      </c>
      <c r="C467" s="1">
        <v>14200</v>
      </c>
    </row>
    <row r="468" spans="1:3">
      <c r="A468" s="15">
        <v>41327</v>
      </c>
      <c r="B468" s="1">
        <v>982</v>
      </c>
      <c r="C468" s="1">
        <v>14180</v>
      </c>
    </row>
    <row r="469" spans="1:3">
      <c r="A469" s="15">
        <v>41330</v>
      </c>
      <c r="B469" s="1">
        <v>997</v>
      </c>
      <c r="C469" s="1">
        <v>14310</v>
      </c>
    </row>
    <row r="470" spans="1:3">
      <c r="A470" s="15">
        <v>41331</v>
      </c>
      <c r="B470" s="1">
        <v>986</v>
      </c>
      <c r="C470" s="1">
        <v>14180</v>
      </c>
    </row>
    <row r="471" spans="1:3">
      <c r="A471" s="15">
        <v>41332</v>
      </c>
      <c r="B471" s="1">
        <v>971</v>
      </c>
      <c r="C471" s="1">
        <v>13930</v>
      </c>
    </row>
    <row r="472" spans="1:3">
      <c r="A472" s="15">
        <v>41333</v>
      </c>
      <c r="B472" s="1">
        <v>991</v>
      </c>
      <c r="C472" s="1">
        <v>14170</v>
      </c>
    </row>
    <row r="473" spans="1:3">
      <c r="A473" s="15">
        <v>41334</v>
      </c>
      <c r="B473" s="1">
        <v>1003</v>
      </c>
      <c r="C473" s="1">
        <v>14160</v>
      </c>
    </row>
    <row r="474" spans="1:3">
      <c r="A474" s="15">
        <v>41337</v>
      </c>
      <c r="B474" s="1">
        <v>1010</v>
      </c>
      <c r="C474" s="1">
        <v>14200</v>
      </c>
    </row>
    <row r="475" spans="1:3">
      <c r="A475" s="15">
        <v>41338</v>
      </c>
      <c r="B475" s="1">
        <v>1007</v>
      </c>
      <c r="C475" s="1">
        <v>14200</v>
      </c>
    </row>
    <row r="476" spans="1:3">
      <c r="A476" s="15">
        <v>41339</v>
      </c>
      <c r="B476" s="1">
        <v>1021</v>
      </c>
      <c r="C476" s="1">
        <v>14360</v>
      </c>
    </row>
    <row r="477" spans="1:3">
      <c r="A477" s="15">
        <v>41340</v>
      </c>
      <c r="B477" s="1">
        <v>1023</v>
      </c>
      <c r="C477" s="1">
        <v>14470</v>
      </c>
    </row>
    <row r="478" spans="1:3">
      <c r="A478" s="15">
        <v>41341</v>
      </c>
      <c r="B478" s="1">
        <v>1041</v>
      </c>
      <c r="C478" s="1">
        <v>14800</v>
      </c>
    </row>
    <row r="479" spans="1:3">
      <c r="A479" s="15">
        <v>41344</v>
      </c>
      <c r="B479" s="1">
        <v>1060</v>
      </c>
      <c r="C479" s="1">
        <v>15090</v>
      </c>
    </row>
    <row r="480" spans="1:3">
      <c r="A480" s="15">
        <v>41345</v>
      </c>
      <c r="B480" s="1">
        <v>1054</v>
      </c>
      <c r="C480" s="1">
        <v>15180</v>
      </c>
    </row>
    <row r="481" spans="1:3">
      <c r="A481" s="15">
        <v>41346</v>
      </c>
      <c r="B481" s="1">
        <v>1051</v>
      </c>
      <c r="C481" s="1">
        <v>15010</v>
      </c>
    </row>
    <row r="482" spans="1:3">
      <c r="A482" s="15">
        <v>41347</v>
      </c>
      <c r="B482" s="1">
        <v>1057</v>
      </c>
      <c r="C482" s="1">
        <v>15020</v>
      </c>
    </row>
    <row r="483" spans="1:3">
      <c r="A483" s="15">
        <v>41348</v>
      </c>
      <c r="B483" s="1">
        <v>1072</v>
      </c>
      <c r="C483" s="1">
        <v>15300</v>
      </c>
    </row>
    <row r="484" spans="1:3">
      <c r="A484" s="15">
        <v>41351</v>
      </c>
      <c r="B484" s="1">
        <v>1049</v>
      </c>
      <c r="C484" s="1">
        <v>15030</v>
      </c>
    </row>
    <row r="485" spans="1:3">
      <c r="A485" s="15">
        <v>41352</v>
      </c>
      <c r="B485" s="1">
        <v>1066</v>
      </c>
      <c r="C485" s="1">
        <v>15200</v>
      </c>
    </row>
    <row r="486" spans="1:3">
      <c r="A486" s="15">
        <v>41354</v>
      </c>
      <c r="B486" s="1">
        <v>1078</v>
      </c>
      <c r="C486" s="1">
        <v>15340</v>
      </c>
    </row>
    <row r="487" spans="1:3">
      <c r="A487" s="15">
        <v>41355</v>
      </c>
      <c r="B487" s="1">
        <v>1057</v>
      </c>
      <c r="C487" s="1">
        <v>15220</v>
      </c>
    </row>
    <row r="488" spans="1:3">
      <c r="A488" s="15">
        <v>41358</v>
      </c>
      <c r="B488" s="1">
        <v>1069</v>
      </c>
      <c r="C488" s="1">
        <v>15310</v>
      </c>
    </row>
    <row r="489" spans="1:3">
      <c r="A489" s="15">
        <v>41359</v>
      </c>
      <c r="B489" s="1">
        <v>1065</v>
      </c>
      <c r="C489" s="1">
        <v>15270</v>
      </c>
    </row>
    <row r="490" spans="1:3">
      <c r="A490" s="15">
        <v>41360</v>
      </c>
      <c r="B490" s="1">
        <v>1077</v>
      </c>
      <c r="C490" s="1">
        <v>15170</v>
      </c>
    </row>
    <row r="491" spans="1:3">
      <c r="A491" s="15">
        <v>41361</v>
      </c>
      <c r="B491" s="1">
        <v>1067</v>
      </c>
      <c r="C491" s="1">
        <v>15170</v>
      </c>
    </row>
    <row r="492" spans="1:3">
      <c r="A492" s="15">
        <v>41362</v>
      </c>
      <c r="B492" s="1">
        <v>1065</v>
      </c>
      <c r="C492" s="1">
        <v>15150</v>
      </c>
    </row>
    <row r="493" spans="1:3">
      <c r="A493" s="15">
        <v>41365</v>
      </c>
      <c r="B493" s="1">
        <v>1029</v>
      </c>
      <c r="C493" s="1">
        <v>14930</v>
      </c>
    </row>
    <row r="494" spans="1:3">
      <c r="A494" s="15">
        <v>41366</v>
      </c>
      <c r="B494" s="1">
        <v>1018</v>
      </c>
      <c r="C494" s="1">
        <v>14740</v>
      </c>
    </row>
    <row r="495" spans="1:3">
      <c r="A495" s="15">
        <v>41367</v>
      </c>
      <c r="B495" s="1">
        <v>1038</v>
      </c>
      <c r="C495" s="1">
        <v>14900</v>
      </c>
    </row>
    <row r="496" spans="1:3">
      <c r="A496" s="15">
        <v>41368</v>
      </c>
      <c r="B496" s="1">
        <v>1067</v>
      </c>
      <c r="C496" s="1">
        <v>14770</v>
      </c>
    </row>
    <row r="497" spans="1:3">
      <c r="A497" s="15">
        <v>41369</v>
      </c>
      <c r="B497" s="1">
        <v>1095</v>
      </c>
      <c r="C497" s="1">
        <v>14910</v>
      </c>
    </row>
    <row r="498" spans="1:3">
      <c r="A498" s="15">
        <v>41372</v>
      </c>
      <c r="B498" s="1">
        <v>1131</v>
      </c>
      <c r="C498" s="1">
        <v>15300</v>
      </c>
    </row>
    <row r="499" spans="1:3">
      <c r="A499" s="15">
        <v>41373</v>
      </c>
      <c r="B499" s="1">
        <v>1130</v>
      </c>
      <c r="C499" s="1">
        <v>15440</v>
      </c>
    </row>
    <row r="500" spans="1:3">
      <c r="A500" s="15">
        <v>41374</v>
      </c>
      <c r="B500" s="1">
        <v>1151</v>
      </c>
      <c r="C500" s="1">
        <v>15550</v>
      </c>
    </row>
    <row r="501" spans="1:3">
      <c r="A501" s="15">
        <v>41375</v>
      </c>
      <c r="B501" s="1">
        <v>1178</v>
      </c>
      <c r="C501" s="1">
        <v>15900</v>
      </c>
    </row>
    <row r="502" spans="1:3">
      <c r="A502" s="15">
        <v>41376</v>
      </c>
      <c r="B502" s="1">
        <v>1180</v>
      </c>
      <c r="C502" s="1">
        <v>15960</v>
      </c>
    </row>
    <row r="503" spans="1:3">
      <c r="A503" s="15">
        <v>41379</v>
      </c>
      <c r="B503" s="1">
        <v>1165</v>
      </c>
      <c r="C503" s="1">
        <v>15670</v>
      </c>
    </row>
    <row r="504" spans="1:3">
      <c r="A504" s="15">
        <v>41380</v>
      </c>
      <c r="B504" s="1">
        <v>1151</v>
      </c>
      <c r="C504" s="1">
        <v>15660</v>
      </c>
    </row>
    <row r="505" spans="1:3">
      <c r="A505" s="15">
        <v>41381</v>
      </c>
      <c r="B505" s="1">
        <v>1167</v>
      </c>
      <c r="C505" s="1">
        <v>15500</v>
      </c>
    </row>
    <row r="506" spans="1:3">
      <c r="A506" s="15">
        <v>41382</v>
      </c>
      <c r="B506" s="1">
        <v>1155</v>
      </c>
      <c r="C506" s="1">
        <v>15260</v>
      </c>
    </row>
    <row r="507" spans="1:3">
      <c r="A507" s="15">
        <v>41383</v>
      </c>
      <c r="B507" s="1">
        <v>1156</v>
      </c>
      <c r="C507" s="1">
        <v>15300</v>
      </c>
    </row>
    <row r="508" spans="1:3">
      <c r="A508" s="15">
        <v>41386</v>
      </c>
      <c r="B508" s="1">
        <v>1177</v>
      </c>
      <c r="C508" s="1">
        <v>15500</v>
      </c>
    </row>
    <row r="509" spans="1:3">
      <c r="A509" s="15">
        <v>41387</v>
      </c>
      <c r="B509" s="1">
        <v>1174</v>
      </c>
      <c r="C509" s="1">
        <v>15350</v>
      </c>
    </row>
    <row r="510" spans="1:3">
      <c r="A510" s="15">
        <v>41388</v>
      </c>
      <c r="B510" s="1">
        <v>1194</v>
      </c>
      <c r="C510" s="1">
        <v>15650</v>
      </c>
    </row>
    <row r="511" spans="1:3">
      <c r="A511" s="15">
        <v>41389</v>
      </c>
      <c r="B511" s="1">
        <v>1204</v>
      </c>
      <c r="C511" s="1">
        <v>15690</v>
      </c>
    </row>
    <row r="512" spans="1:3">
      <c r="A512" s="15">
        <v>41390</v>
      </c>
      <c r="B512" s="1">
        <v>1193</v>
      </c>
      <c r="C512" s="1">
        <v>15690</v>
      </c>
    </row>
    <row r="513" spans="1:3">
      <c r="A513" s="15">
        <v>41394</v>
      </c>
      <c r="B513" s="1">
        <v>1195</v>
      </c>
      <c r="C513" s="1">
        <v>15700</v>
      </c>
    </row>
    <row r="514" spans="1:3">
      <c r="A514" s="15">
        <v>41395</v>
      </c>
      <c r="B514" s="1">
        <v>1191</v>
      </c>
      <c r="C514" s="1">
        <v>15570</v>
      </c>
    </row>
    <row r="515" spans="1:3">
      <c r="A515" s="15">
        <v>41396</v>
      </c>
      <c r="B515" s="1">
        <v>1183</v>
      </c>
      <c r="C515" s="1">
        <v>15480</v>
      </c>
    </row>
    <row r="516" spans="1:3">
      <c r="A516" s="15">
        <v>41401</v>
      </c>
      <c r="B516" s="1">
        <v>1222</v>
      </c>
      <c r="C516" s="1">
        <v>15960</v>
      </c>
    </row>
    <row r="517" spans="1:3">
      <c r="A517" s="15">
        <v>41402</v>
      </c>
      <c r="B517" s="1">
        <v>1225</v>
      </c>
      <c r="C517" s="1">
        <v>16050</v>
      </c>
    </row>
    <row r="518" spans="1:3">
      <c r="A518" s="15">
        <v>41403</v>
      </c>
      <c r="B518" s="1">
        <v>1215</v>
      </c>
      <c r="C518" s="1">
        <v>16180</v>
      </c>
    </row>
    <row r="519" spans="1:3">
      <c r="A519" s="15">
        <v>41404</v>
      </c>
      <c r="B519" s="1">
        <v>1246</v>
      </c>
      <c r="C519" s="1">
        <v>16550</v>
      </c>
    </row>
    <row r="520" spans="1:3">
      <c r="A520" s="15">
        <v>41407</v>
      </c>
      <c r="B520" s="1">
        <v>1268</v>
      </c>
      <c r="C520" s="1">
        <v>16630</v>
      </c>
    </row>
    <row r="521" spans="1:3">
      <c r="A521" s="15">
        <v>41408</v>
      </c>
      <c r="B521" s="1">
        <v>1265</v>
      </c>
      <c r="C521" s="1">
        <v>16690</v>
      </c>
    </row>
    <row r="522" spans="1:3">
      <c r="A522" s="15">
        <v>41409</v>
      </c>
      <c r="B522" s="1">
        <v>1286</v>
      </c>
      <c r="C522" s="1">
        <v>16970</v>
      </c>
    </row>
    <row r="523" spans="1:3">
      <c r="A523" s="15">
        <v>41410</v>
      </c>
      <c r="B523" s="1">
        <v>1282</v>
      </c>
      <c r="C523" s="1">
        <v>17050</v>
      </c>
    </row>
    <row r="524" spans="1:3">
      <c r="A524" s="15">
        <v>41411</v>
      </c>
      <c r="B524" s="1">
        <v>1289</v>
      </c>
      <c r="C524" s="1">
        <v>17050</v>
      </c>
    </row>
    <row r="525" spans="1:3">
      <c r="A525" s="15">
        <v>41414</v>
      </c>
      <c r="B525" s="1">
        <v>1305</v>
      </c>
      <c r="C525" s="1">
        <v>17190</v>
      </c>
    </row>
    <row r="526" spans="1:3">
      <c r="A526" s="15">
        <v>41415</v>
      </c>
      <c r="B526" s="1">
        <v>1306</v>
      </c>
      <c r="C526" s="1">
        <v>17140</v>
      </c>
    </row>
    <row r="527" spans="1:3">
      <c r="A527" s="15">
        <v>41416</v>
      </c>
      <c r="B527" s="1">
        <v>1311</v>
      </c>
      <c r="C527" s="1">
        <v>17240</v>
      </c>
    </row>
    <row r="528" spans="1:3">
      <c r="A528" s="15">
        <v>41417</v>
      </c>
      <c r="B528" s="1">
        <v>1226</v>
      </c>
      <c r="C528" s="1">
        <v>17030</v>
      </c>
    </row>
    <row r="529" spans="1:3">
      <c r="A529" s="15">
        <v>41418</v>
      </c>
      <c r="B529" s="1">
        <v>1231</v>
      </c>
      <c r="C529" s="1">
        <v>16910</v>
      </c>
    </row>
    <row r="530" spans="1:3">
      <c r="A530" s="15">
        <v>41421</v>
      </c>
      <c r="B530" s="1">
        <v>1185</v>
      </c>
      <c r="C530" s="1">
        <v>16750</v>
      </c>
    </row>
    <row r="531" spans="1:3">
      <c r="A531" s="15">
        <v>41422</v>
      </c>
      <c r="B531" s="1">
        <v>1201</v>
      </c>
      <c r="C531" s="1">
        <v>16870</v>
      </c>
    </row>
    <row r="532" spans="1:3">
      <c r="A532" s="15">
        <v>41423</v>
      </c>
      <c r="B532" s="1">
        <v>1212</v>
      </c>
      <c r="C532" s="1">
        <v>17020</v>
      </c>
    </row>
    <row r="533" spans="1:3">
      <c r="A533" s="15">
        <v>41424</v>
      </c>
      <c r="B533" s="1">
        <v>1166</v>
      </c>
      <c r="C533" s="1">
        <v>16680</v>
      </c>
    </row>
    <row r="534" spans="1:3">
      <c r="A534" s="15">
        <v>41425</v>
      </c>
      <c r="B534" s="1">
        <v>1200</v>
      </c>
      <c r="C534" s="1">
        <v>16870</v>
      </c>
    </row>
    <row r="535" spans="1:3">
      <c r="A535" s="15">
        <v>41428</v>
      </c>
      <c r="B535" s="1">
        <v>1125</v>
      </c>
      <c r="C535" s="1">
        <v>16540</v>
      </c>
    </row>
    <row r="536" spans="1:3">
      <c r="A536" s="15">
        <v>41429</v>
      </c>
      <c r="B536" s="1">
        <v>1157</v>
      </c>
      <c r="C536" s="1">
        <v>16430</v>
      </c>
    </row>
    <row r="537" spans="1:3">
      <c r="A537" s="15">
        <v>41430</v>
      </c>
      <c r="B537" s="1">
        <v>1120</v>
      </c>
      <c r="C537" s="1">
        <v>16320</v>
      </c>
    </row>
    <row r="538" spans="1:3">
      <c r="A538" s="15">
        <v>41431</v>
      </c>
      <c r="B538" s="1">
        <v>1102</v>
      </c>
      <c r="C538" s="1">
        <v>16090</v>
      </c>
    </row>
    <row r="539" spans="1:3">
      <c r="A539" s="15">
        <v>41432</v>
      </c>
      <c r="B539" s="1">
        <v>1081</v>
      </c>
      <c r="C539" s="1">
        <v>15740</v>
      </c>
    </row>
    <row r="540" spans="1:3">
      <c r="A540" s="15">
        <v>41435</v>
      </c>
      <c r="B540" s="1">
        <v>1143</v>
      </c>
      <c r="C540" s="1">
        <v>16210</v>
      </c>
    </row>
    <row r="541" spans="1:3">
      <c r="A541" s="15">
        <v>41436</v>
      </c>
      <c r="B541" s="1">
        <v>1131</v>
      </c>
      <c r="C541" s="1">
        <v>16240</v>
      </c>
    </row>
    <row r="542" spans="1:3">
      <c r="A542" s="15">
        <v>41437</v>
      </c>
      <c r="B542" s="1">
        <v>1127</v>
      </c>
      <c r="C542" s="1">
        <v>15860</v>
      </c>
    </row>
    <row r="543" spans="1:3">
      <c r="A543" s="15">
        <v>41438</v>
      </c>
      <c r="B543" s="1">
        <v>1075</v>
      </c>
      <c r="C543" s="1">
        <v>15210</v>
      </c>
    </row>
    <row r="544" spans="1:3">
      <c r="A544" s="15">
        <v>41439</v>
      </c>
      <c r="B544" s="1">
        <v>1087</v>
      </c>
      <c r="C544" s="1">
        <v>15660</v>
      </c>
    </row>
    <row r="545" spans="1:3">
      <c r="A545" s="15">
        <v>41442</v>
      </c>
      <c r="B545" s="1">
        <v>1116</v>
      </c>
      <c r="C545" s="1">
        <v>15530</v>
      </c>
    </row>
    <row r="546" spans="1:3">
      <c r="A546" s="15">
        <v>41443</v>
      </c>
      <c r="B546" s="1">
        <v>1117</v>
      </c>
      <c r="C546" s="1">
        <v>15640</v>
      </c>
    </row>
    <row r="547" spans="1:3">
      <c r="A547" s="15">
        <v>41444</v>
      </c>
      <c r="B547" s="1">
        <v>1136</v>
      </c>
      <c r="C547" s="1">
        <v>15890</v>
      </c>
    </row>
    <row r="548" spans="1:3">
      <c r="A548" s="15">
        <v>41445</v>
      </c>
      <c r="B548" s="1">
        <v>1123</v>
      </c>
      <c r="C548" s="1">
        <v>15790</v>
      </c>
    </row>
    <row r="549" spans="1:3">
      <c r="A549" s="15">
        <v>41446</v>
      </c>
      <c r="B549" s="1">
        <v>1130</v>
      </c>
      <c r="C549" s="1">
        <v>15670</v>
      </c>
    </row>
    <row r="550" spans="1:3">
      <c r="A550" s="15">
        <v>41449</v>
      </c>
      <c r="B550" s="1">
        <v>1119</v>
      </c>
      <c r="C550" s="1">
        <v>15790</v>
      </c>
    </row>
    <row r="551" spans="1:3">
      <c r="A551" s="15">
        <v>41450</v>
      </c>
      <c r="B551" s="1">
        <v>1108</v>
      </c>
      <c r="C551" s="1">
        <v>15420</v>
      </c>
    </row>
    <row r="552" spans="1:3">
      <c r="A552" s="15">
        <v>41451</v>
      </c>
      <c r="B552" s="1">
        <v>1100</v>
      </c>
      <c r="C552" s="1">
        <v>15490</v>
      </c>
    </row>
    <row r="553" spans="1:3">
      <c r="A553" s="15">
        <v>41452</v>
      </c>
      <c r="B553" s="1">
        <v>1131</v>
      </c>
      <c r="C553" s="1">
        <v>15830</v>
      </c>
    </row>
    <row r="554" spans="1:3">
      <c r="A554" s="15">
        <v>41453</v>
      </c>
      <c r="B554" s="1">
        <v>1168</v>
      </c>
      <c r="C554" s="1">
        <v>16070</v>
      </c>
    </row>
    <row r="555" spans="1:3">
      <c r="A555" s="15">
        <v>41456</v>
      </c>
      <c r="B555" s="1">
        <v>1184</v>
      </c>
      <c r="C555" s="1">
        <v>16000</v>
      </c>
    </row>
    <row r="556" spans="1:3">
      <c r="A556" s="15">
        <v>41457</v>
      </c>
      <c r="B556" s="1">
        <v>1205</v>
      </c>
      <c r="C556" s="1">
        <v>16190</v>
      </c>
    </row>
    <row r="557" spans="1:3">
      <c r="A557" s="15">
        <v>41458</v>
      </c>
      <c r="B557" s="1">
        <v>1213</v>
      </c>
      <c r="C557" s="1">
        <v>16330</v>
      </c>
    </row>
    <row r="558" spans="1:3">
      <c r="A558" s="15">
        <v>41459</v>
      </c>
      <c r="B558" s="1">
        <v>1203</v>
      </c>
      <c r="C558" s="1">
        <v>16230</v>
      </c>
    </row>
    <row r="559" spans="1:3">
      <c r="A559" s="15">
        <v>41460</v>
      </c>
      <c r="B559" s="1">
        <v>1223</v>
      </c>
      <c r="C559" s="1">
        <v>16440</v>
      </c>
    </row>
    <row r="560" spans="1:3">
      <c r="A560" s="15">
        <v>41463</v>
      </c>
      <c r="B560" s="1">
        <v>1189</v>
      </c>
      <c r="C560" s="1">
        <v>16590</v>
      </c>
    </row>
    <row r="561" spans="1:3">
      <c r="A561" s="15">
        <v>41464</v>
      </c>
      <c r="B561" s="1">
        <v>1211</v>
      </c>
      <c r="C561" s="1">
        <v>16750</v>
      </c>
    </row>
    <row r="562" spans="1:3">
      <c r="A562" s="15">
        <v>41465</v>
      </c>
      <c r="B562" s="1">
        <v>1212</v>
      </c>
      <c r="C562" s="1">
        <v>16650</v>
      </c>
    </row>
    <row r="563" spans="1:3">
      <c r="A563" s="15">
        <v>41466</v>
      </c>
      <c r="B563" s="1">
        <v>1210</v>
      </c>
      <c r="C563" s="1">
        <v>16560</v>
      </c>
    </row>
    <row r="564" spans="1:3">
      <c r="A564" s="15">
        <v>41467</v>
      </c>
      <c r="B564" s="1">
        <v>1218</v>
      </c>
      <c r="C564" s="1">
        <v>16630</v>
      </c>
    </row>
    <row r="565" spans="1:3">
      <c r="A565" s="15">
        <v>41471</v>
      </c>
      <c r="B565" s="1">
        <v>1223</v>
      </c>
      <c r="C565" s="1">
        <v>16830</v>
      </c>
    </row>
    <row r="566" spans="1:3">
      <c r="A566" s="15">
        <v>41472</v>
      </c>
      <c r="B566" s="1">
        <v>1225</v>
      </c>
      <c r="C566" s="1">
        <v>16700</v>
      </c>
    </row>
    <row r="567" spans="1:3">
      <c r="A567" s="15">
        <v>41473</v>
      </c>
      <c r="B567" s="1">
        <v>1238</v>
      </c>
      <c r="C567" s="1">
        <v>16850</v>
      </c>
    </row>
    <row r="568" spans="1:3">
      <c r="A568" s="15">
        <v>41474</v>
      </c>
      <c r="B568" s="1">
        <v>1225</v>
      </c>
      <c r="C568" s="1">
        <v>16900</v>
      </c>
    </row>
    <row r="569" spans="1:3">
      <c r="A569" s="15">
        <v>41477</v>
      </c>
      <c r="B569" s="1">
        <v>1232</v>
      </c>
      <c r="C569" s="1">
        <v>17010</v>
      </c>
    </row>
    <row r="570" spans="1:3">
      <c r="A570" s="15">
        <v>41478</v>
      </c>
      <c r="B570" s="1">
        <v>1238</v>
      </c>
      <c r="C570" s="1">
        <v>16950</v>
      </c>
    </row>
    <row r="571" spans="1:3">
      <c r="A571" s="15">
        <v>41479</v>
      </c>
      <c r="B571" s="1">
        <v>1234</v>
      </c>
      <c r="C571" s="1">
        <v>16900</v>
      </c>
    </row>
    <row r="572" spans="1:3">
      <c r="A572" s="15">
        <v>41480</v>
      </c>
      <c r="B572" s="1">
        <v>1217</v>
      </c>
      <c r="C572" s="1">
        <v>16860</v>
      </c>
    </row>
    <row r="573" spans="1:3">
      <c r="A573" s="15">
        <v>41481</v>
      </c>
      <c r="B573" s="1">
        <v>1181</v>
      </c>
      <c r="C573" s="1">
        <v>16730</v>
      </c>
    </row>
    <row r="574" spans="1:3">
      <c r="A574" s="15">
        <v>41484</v>
      </c>
      <c r="B574" s="1">
        <v>1142</v>
      </c>
      <c r="C574" s="1">
        <v>16440</v>
      </c>
    </row>
    <row r="575" spans="1:3">
      <c r="A575" s="15">
        <v>41485</v>
      </c>
      <c r="B575" s="1">
        <v>1162</v>
      </c>
      <c r="C575" s="1">
        <v>16520</v>
      </c>
    </row>
    <row r="576" spans="1:3">
      <c r="A576" s="15">
        <v>41486</v>
      </c>
      <c r="B576" s="1">
        <v>1143</v>
      </c>
      <c r="C576" s="1">
        <v>16480</v>
      </c>
    </row>
    <row r="577" spans="1:3">
      <c r="A577" s="15">
        <v>41487</v>
      </c>
      <c r="B577" s="1">
        <v>1176</v>
      </c>
      <c r="C577" s="1">
        <v>16610</v>
      </c>
    </row>
    <row r="578" spans="1:3">
      <c r="A578" s="15">
        <v>41488</v>
      </c>
      <c r="B578" s="1">
        <v>1212</v>
      </c>
      <c r="C578" s="1">
        <v>16940</v>
      </c>
    </row>
    <row r="579" spans="1:3">
      <c r="A579" s="15">
        <v>41491</v>
      </c>
      <c r="B579" s="1">
        <v>1198</v>
      </c>
      <c r="C579" s="1">
        <v>16860</v>
      </c>
    </row>
    <row r="580" spans="1:3">
      <c r="A580" s="15">
        <v>41492</v>
      </c>
      <c r="B580" s="1">
        <v>1207</v>
      </c>
      <c r="C580" s="1">
        <v>16710</v>
      </c>
    </row>
    <row r="581" spans="1:3">
      <c r="A581" s="15">
        <v>41493</v>
      </c>
      <c r="B581" s="1">
        <v>1168</v>
      </c>
      <c r="C581" s="1">
        <v>16400</v>
      </c>
    </row>
    <row r="582" spans="1:3">
      <c r="A582" s="15">
        <v>41494</v>
      </c>
      <c r="B582" s="1">
        <v>1154</v>
      </c>
      <c r="C582" s="1">
        <v>16300</v>
      </c>
    </row>
    <row r="583" spans="1:3">
      <c r="A583" s="15">
        <v>41495</v>
      </c>
      <c r="B583" s="1">
        <v>1156</v>
      </c>
      <c r="C583" s="1">
        <v>16350</v>
      </c>
    </row>
    <row r="584" spans="1:3">
      <c r="A584" s="15">
        <v>41498</v>
      </c>
      <c r="B584" s="1">
        <v>1146</v>
      </c>
      <c r="C584" s="1">
        <v>16240</v>
      </c>
    </row>
    <row r="585" spans="1:3">
      <c r="A585" s="15">
        <v>41499</v>
      </c>
      <c r="B585" s="1">
        <v>1171</v>
      </c>
      <c r="C585" s="1">
        <v>16540</v>
      </c>
    </row>
    <row r="586" spans="1:3">
      <c r="A586" s="15">
        <v>41500</v>
      </c>
      <c r="B586" s="1">
        <v>1187</v>
      </c>
      <c r="C586" s="1">
        <v>16570</v>
      </c>
    </row>
    <row r="587" spans="1:3">
      <c r="A587" s="15">
        <v>41501</v>
      </c>
      <c r="B587" s="1">
        <v>1166</v>
      </c>
      <c r="C587" s="1">
        <v>16450</v>
      </c>
    </row>
    <row r="588" spans="1:3">
      <c r="A588" s="15">
        <v>41502</v>
      </c>
      <c r="B588" s="1">
        <v>1155</v>
      </c>
      <c r="C588" s="1">
        <v>16220</v>
      </c>
    </row>
    <row r="589" spans="1:3">
      <c r="A589" s="15">
        <v>41505</v>
      </c>
      <c r="B589" s="1">
        <v>1164</v>
      </c>
      <c r="C589" s="1">
        <v>16100</v>
      </c>
    </row>
    <row r="590" spans="1:3">
      <c r="A590" s="15">
        <v>41506</v>
      </c>
      <c r="B590" s="1">
        <v>1141</v>
      </c>
      <c r="C590" s="1">
        <v>16060</v>
      </c>
    </row>
    <row r="591" spans="1:3">
      <c r="A591" s="15">
        <v>41507</v>
      </c>
      <c r="B591" s="1">
        <v>1137</v>
      </c>
      <c r="C591" s="1">
        <v>16160</v>
      </c>
    </row>
    <row r="592" spans="1:3">
      <c r="A592" s="15">
        <v>41508</v>
      </c>
      <c r="B592" s="1">
        <v>1136</v>
      </c>
      <c r="C592" s="1">
        <v>16130</v>
      </c>
    </row>
    <row r="593" spans="1:3">
      <c r="A593" s="15">
        <v>41509</v>
      </c>
      <c r="B593" s="1">
        <v>1156</v>
      </c>
      <c r="C593" s="1">
        <v>16400</v>
      </c>
    </row>
    <row r="594" spans="1:3">
      <c r="A594" s="15">
        <v>41512</v>
      </c>
      <c r="B594" s="1">
        <v>1154</v>
      </c>
      <c r="C594" s="1">
        <v>16460</v>
      </c>
    </row>
    <row r="595" spans="1:3">
      <c r="A595" s="15">
        <v>41513</v>
      </c>
      <c r="B595" s="1">
        <v>1148</v>
      </c>
      <c r="C595" s="1">
        <v>16230</v>
      </c>
    </row>
    <row r="596" spans="1:3">
      <c r="A596" s="15">
        <v>41514</v>
      </c>
      <c r="B596" s="1">
        <v>1129</v>
      </c>
      <c r="C596" s="1">
        <v>15920</v>
      </c>
    </row>
    <row r="597" spans="1:3">
      <c r="A597" s="15">
        <v>41515</v>
      </c>
      <c r="B597" s="1">
        <v>1139</v>
      </c>
      <c r="C597" s="1">
        <v>16000</v>
      </c>
    </row>
    <row r="598" spans="1:3">
      <c r="A598" s="15">
        <v>41516</v>
      </c>
      <c r="B598" s="1">
        <v>1117</v>
      </c>
      <c r="C598" s="1">
        <v>16120</v>
      </c>
    </row>
    <row r="599" spans="1:3">
      <c r="A599" s="15">
        <v>41519</v>
      </c>
      <c r="B599" s="1">
        <v>1133</v>
      </c>
      <c r="C599" s="1">
        <v>16210</v>
      </c>
    </row>
    <row r="600" spans="1:3">
      <c r="A600" s="15">
        <v>41520</v>
      </c>
      <c r="B600" s="1">
        <v>1164</v>
      </c>
      <c r="C600" s="1">
        <v>16350</v>
      </c>
    </row>
    <row r="601" spans="1:3">
      <c r="A601" s="15">
        <v>41521</v>
      </c>
      <c r="B601" s="1">
        <v>1171</v>
      </c>
      <c r="C601" s="1">
        <v>16390</v>
      </c>
    </row>
    <row r="602" spans="1:3">
      <c r="A602" s="15">
        <v>41522</v>
      </c>
      <c r="B602" s="1">
        <v>1172</v>
      </c>
      <c r="C602" s="1">
        <v>16580</v>
      </c>
    </row>
    <row r="603" spans="1:3">
      <c r="A603" s="15">
        <v>41523</v>
      </c>
      <c r="B603" s="1">
        <v>1162</v>
      </c>
      <c r="C603" s="1">
        <v>16520</v>
      </c>
    </row>
    <row r="604" spans="1:3">
      <c r="A604" s="15">
        <v>41526</v>
      </c>
      <c r="B604" s="1">
        <v>1189</v>
      </c>
      <c r="C604" s="1">
        <v>16600</v>
      </c>
    </row>
    <row r="605" spans="1:3">
      <c r="A605" s="15">
        <v>41527</v>
      </c>
      <c r="B605" s="1">
        <v>1203</v>
      </c>
      <c r="C605" s="1">
        <v>16670</v>
      </c>
    </row>
    <row r="606" spans="1:3">
      <c r="A606" s="15">
        <v>41528</v>
      </c>
      <c r="B606" s="1">
        <v>1204</v>
      </c>
      <c r="C606" s="1">
        <v>16930</v>
      </c>
    </row>
    <row r="607" spans="1:3">
      <c r="A607" s="15">
        <v>41529</v>
      </c>
      <c r="B607" s="1">
        <v>1199</v>
      </c>
      <c r="C607" s="1">
        <v>16820</v>
      </c>
    </row>
    <row r="608" spans="1:3">
      <c r="A608" s="15">
        <v>41530</v>
      </c>
      <c r="B608" s="1">
        <v>1199</v>
      </c>
      <c r="C608" s="1">
        <v>16830</v>
      </c>
    </row>
    <row r="609" spans="1:3">
      <c r="A609" s="15">
        <v>41534</v>
      </c>
      <c r="B609" s="1">
        <v>1195</v>
      </c>
      <c r="C609" s="1">
        <v>16820</v>
      </c>
    </row>
    <row r="610" spans="1:3">
      <c r="A610" s="15">
        <v>41535</v>
      </c>
      <c r="B610" s="1">
        <v>1209</v>
      </c>
      <c r="C610" s="1">
        <v>16940</v>
      </c>
    </row>
    <row r="611" spans="1:3">
      <c r="A611" s="15">
        <v>41536</v>
      </c>
      <c r="B611" s="1">
        <v>1231</v>
      </c>
      <c r="C611" s="1">
        <v>17000</v>
      </c>
    </row>
    <row r="612" spans="1:3">
      <c r="A612" s="15">
        <v>41537</v>
      </c>
      <c r="B612" s="1">
        <v>1233</v>
      </c>
      <c r="C612" s="1">
        <v>17170</v>
      </c>
    </row>
    <row r="613" spans="1:3">
      <c r="A613" s="15">
        <v>41541</v>
      </c>
      <c r="B613" s="1">
        <v>1231</v>
      </c>
      <c r="C613" s="1">
        <v>16780</v>
      </c>
    </row>
    <row r="614" spans="1:3">
      <c r="A614" s="15">
        <v>41542</v>
      </c>
      <c r="B614" s="1">
        <v>1225</v>
      </c>
      <c r="C614" s="1">
        <v>16750</v>
      </c>
    </row>
    <row r="615" spans="1:3">
      <c r="A615" s="15">
        <v>41543</v>
      </c>
      <c r="B615" s="1">
        <v>1245</v>
      </c>
      <c r="C615" s="1">
        <v>16750</v>
      </c>
    </row>
    <row r="616" spans="1:3">
      <c r="A616" s="15">
        <v>41544</v>
      </c>
      <c r="B616" s="1">
        <v>1241</v>
      </c>
      <c r="C616" s="1">
        <v>16770</v>
      </c>
    </row>
    <row r="617" spans="1:3">
      <c r="A617" s="15">
        <v>41547</v>
      </c>
      <c r="B617" s="1">
        <v>1216</v>
      </c>
      <c r="C617" s="1">
        <v>16490</v>
      </c>
    </row>
    <row r="618" spans="1:3">
      <c r="A618" s="15">
        <v>41548</v>
      </c>
      <c r="B618" s="1">
        <v>1215</v>
      </c>
      <c r="C618" s="1">
        <v>16570</v>
      </c>
    </row>
    <row r="619" spans="1:3">
      <c r="A619" s="15">
        <v>41549</v>
      </c>
      <c r="B619" s="1">
        <v>1199</v>
      </c>
      <c r="C619" s="1">
        <v>16560</v>
      </c>
    </row>
    <row r="620" spans="1:3">
      <c r="A620" s="15">
        <v>41550</v>
      </c>
      <c r="B620" s="1">
        <v>1196</v>
      </c>
      <c r="C620" s="1">
        <v>16460</v>
      </c>
    </row>
    <row r="621" spans="1:3">
      <c r="A621" s="15">
        <v>41551</v>
      </c>
      <c r="B621" s="1">
        <v>1187</v>
      </c>
      <c r="C621" s="1">
        <v>16280</v>
      </c>
    </row>
    <row r="622" spans="1:3">
      <c r="A622" s="15">
        <v>41554</v>
      </c>
      <c r="B622" s="1">
        <v>1169</v>
      </c>
      <c r="C622" s="1">
        <v>16270</v>
      </c>
    </row>
    <row r="623" spans="1:3">
      <c r="A623" s="15">
        <v>41555</v>
      </c>
      <c r="B623" s="1">
        <v>1175</v>
      </c>
      <c r="C623" s="1">
        <v>16280</v>
      </c>
    </row>
    <row r="624" spans="1:3">
      <c r="A624" s="15">
        <v>41556</v>
      </c>
      <c r="B624" s="1">
        <v>1190</v>
      </c>
      <c r="C624" s="1">
        <v>16190</v>
      </c>
    </row>
    <row r="625" spans="1:3">
      <c r="A625" s="15">
        <v>41557</v>
      </c>
      <c r="B625" s="1">
        <v>1202</v>
      </c>
      <c r="C625" s="1">
        <v>16250</v>
      </c>
    </row>
    <row r="626" spans="1:3">
      <c r="A626" s="15">
        <v>41558</v>
      </c>
      <c r="B626" s="1">
        <v>1222</v>
      </c>
      <c r="C626" s="1">
        <v>16640</v>
      </c>
    </row>
    <row r="627" spans="1:3">
      <c r="A627" s="15">
        <v>41562</v>
      </c>
      <c r="B627" s="1">
        <v>1221</v>
      </c>
      <c r="C627" s="1">
        <v>16790</v>
      </c>
    </row>
    <row r="628" spans="1:3">
      <c r="A628" s="15">
        <v>41563</v>
      </c>
      <c r="B628" s="1">
        <v>1220</v>
      </c>
      <c r="C628" s="1">
        <v>16760</v>
      </c>
    </row>
    <row r="629" spans="1:3">
      <c r="A629" s="15">
        <v>41564</v>
      </c>
      <c r="B629" s="1">
        <v>1230</v>
      </c>
      <c r="C629" s="1">
        <v>16900</v>
      </c>
    </row>
    <row r="630" spans="1:3">
      <c r="A630" s="15">
        <v>41565</v>
      </c>
      <c r="B630" s="1">
        <v>1229</v>
      </c>
      <c r="C630" s="1">
        <v>17000</v>
      </c>
    </row>
    <row r="631" spans="1:3">
      <c r="A631" s="15">
        <v>41568</v>
      </c>
      <c r="B631" s="1">
        <v>1236</v>
      </c>
      <c r="C631" s="1">
        <v>17060</v>
      </c>
    </row>
    <row r="632" spans="1:3">
      <c r="A632" s="15">
        <v>41569</v>
      </c>
      <c r="B632" s="1">
        <v>1236</v>
      </c>
      <c r="C632" s="1">
        <v>17100</v>
      </c>
    </row>
    <row r="633" spans="1:3">
      <c r="A633" s="15">
        <v>41570</v>
      </c>
      <c r="B633" s="1">
        <v>1217</v>
      </c>
      <c r="C633" s="1">
        <v>17060</v>
      </c>
    </row>
    <row r="634" spans="1:3">
      <c r="A634" s="15">
        <v>41571</v>
      </c>
      <c r="B634" s="1">
        <v>1225</v>
      </c>
      <c r="C634" s="1">
        <v>17170</v>
      </c>
    </row>
    <row r="635" spans="1:3">
      <c r="A635" s="15">
        <v>41572</v>
      </c>
      <c r="B635" s="1">
        <v>1201</v>
      </c>
      <c r="C635" s="1">
        <v>16970</v>
      </c>
    </row>
    <row r="636" spans="1:3">
      <c r="A636" s="15">
        <v>41575</v>
      </c>
      <c r="B636" s="1">
        <v>1222</v>
      </c>
      <c r="C636" s="1">
        <v>17230</v>
      </c>
    </row>
    <row r="637" spans="1:3">
      <c r="A637" s="15">
        <v>41576</v>
      </c>
      <c r="B637" s="1">
        <v>1217</v>
      </c>
      <c r="C637" s="1">
        <v>17150</v>
      </c>
    </row>
    <row r="638" spans="1:3">
      <c r="A638" s="15">
        <v>41577</v>
      </c>
      <c r="B638" s="1">
        <v>1227</v>
      </c>
      <c r="C638" s="1">
        <v>17390</v>
      </c>
    </row>
    <row r="639" spans="1:3">
      <c r="A639" s="15">
        <v>41578</v>
      </c>
      <c r="B639" s="1">
        <v>1217</v>
      </c>
      <c r="C639" s="1">
        <v>17280</v>
      </c>
    </row>
    <row r="640" spans="1:3">
      <c r="A640" s="15">
        <v>41579</v>
      </c>
      <c r="B640" s="1">
        <v>1206</v>
      </c>
      <c r="C640" s="1">
        <v>17260</v>
      </c>
    </row>
    <row r="641" spans="1:3">
      <c r="A641" s="15">
        <v>41583</v>
      </c>
      <c r="B641" s="1">
        <v>1205</v>
      </c>
      <c r="C641" s="1">
        <v>17420</v>
      </c>
    </row>
    <row r="642" spans="1:3">
      <c r="A642" s="15">
        <v>41584</v>
      </c>
      <c r="B642" s="1">
        <v>1216</v>
      </c>
      <c r="C642" s="1">
        <v>17370</v>
      </c>
    </row>
    <row r="643" spans="1:3">
      <c r="A643" s="15">
        <v>41585</v>
      </c>
      <c r="B643" s="1">
        <v>1209</v>
      </c>
      <c r="C643" s="1">
        <v>17420</v>
      </c>
    </row>
    <row r="644" spans="1:3">
      <c r="A644" s="15">
        <v>41586</v>
      </c>
      <c r="B644" s="1">
        <v>1199</v>
      </c>
      <c r="C644" s="1">
        <v>17180</v>
      </c>
    </row>
    <row r="645" spans="1:3">
      <c r="A645" s="15">
        <v>41589</v>
      </c>
      <c r="B645" s="1">
        <v>1208</v>
      </c>
      <c r="C645" s="1">
        <v>17490</v>
      </c>
    </row>
    <row r="646" spans="1:3">
      <c r="A646" s="15">
        <v>41590</v>
      </c>
      <c r="B646" s="1">
        <v>1229</v>
      </c>
      <c r="C646" s="1">
        <v>17650</v>
      </c>
    </row>
    <row r="647" spans="1:3">
      <c r="A647" s="15">
        <v>41591</v>
      </c>
      <c r="B647" s="1">
        <v>1228</v>
      </c>
      <c r="C647" s="1">
        <v>17540</v>
      </c>
    </row>
    <row r="648" spans="1:3">
      <c r="A648" s="15">
        <v>41592</v>
      </c>
      <c r="B648" s="1">
        <v>1241</v>
      </c>
      <c r="C648" s="1">
        <v>17790</v>
      </c>
    </row>
    <row r="649" spans="1:3">
      <c r="A649" s="15">
        <v>41593</v>
      </c>
      <c r="B649" s="1">
        <v>1264</v>
      </c>
      <c r="C649" s="1">
        <v>17990</v>
      </c>
    </row>
    <row r="650" spans="1:3">
      <c r="A650" s="15">
        <v>41596</v>
      </c>
      <c r="B650" s="1">
        <v>1267</v>
      </c>
      <c r="C650" s="1">
        <v>17940</v>
      </c>
    </row>
    <row r="651" spans="1:3">
      <c r="A651" s="15">
        <v>41597</v>
      </c>
      <c r="B651" s="1">
        <v>1262</v>
      </c>
      <c r="C651" s="1">
        <v>17900</v>
      </c>
    </row>
    <row r="652" spans="1:3">
      <c r="A652" s="15">
        <v>41598</v>
      </c>
      <c r="B652" s="1">
        <v>1258</v>
      </c>
      <c r="C652" s="1">
        <v>17920</v>
      </c>
    </row>
    <row r="653" spans="1:3">
      <c r="A653" s="15">
        <v>41599</v>
      </c>
      <c r="B653" s="1">
        <v>1270</v>
      </c>
      <c r="C653" s="1">
        <v>17900</v>
      </c>
    </row>
    <row r="654" spans="1:3">
      <c r="A654" s="15">
        <v>41600</v>
      </c>
      <c r="B654" s="1">
        <v>1273</v>
      </c>
      <c r="C654" s="1">
        <v>18150</v>
      </c>
    </row>
    <row r="655" spans="1:3">
      <c r="A655" s="15">
        <v>41603</v>
      </c>
      <c r="B655" s="1">
        <v>1285</v>
      </c>
      <c r="C655" s="1">
        <v>18460</v>
      </c>
    </row>
    <row r="656" spans="1:3">
      <c r="A656" s="15">
        <v>41604</v>
      </c>
      <c r="B656" s="1">
        <v>1279</v>
      </c>
      <c r="C656" s="1">
        <v>18350</v>
      </c>
    </row>
    <row r="657" spans="1:3">
      <c r="A657" s="15">
        <v>41605</v>
      </c>
      <c r="B657" s="1">
        <v>1269</v>
      </c>
      <c r="C657" s="1">
        <v>18310</v>
      </c>
    </row>
    <row r="658" spans="1:3">
      <c r="A658" s="15">
        <v>41606</v>
      </c>
      <c r="B658" s="1">
        <v>1285</v>
      </c>
      <c r="C658" s="1">
        <v>18480</v>
      </c>
    </row>
    <row r="659" spans="1:3">
      <c r="A659" s="15">
        <v>41607</v>
      </c>
      <c r="B659" s="1">
        <v>1282</v>
      </c>
      <c r="C659" s="1">
        <v>18530</v>
      </c>
    </row>
    <row r="660" spans="1:3">
      <c r="A660" s="15">
        <v>41610</v>
      </c>
      <c r="B660" s="1">
        <v>1282</v>
      </c>
      <c r="C660" s="1">
        <v>18590</v>
      </c>
    </row>
    <row r="661" spans="1:3">
      <c r="A661" s="15">
        <v>41611</v>
      </c>
      <c r="B661" s="1">
        <v>1287</v>
      </c>
      <c r="C661" s="1">
        <v>18610</v>
      </c>
    </row>
    <row r="662" spans="1:3">
      <c r="A662" s="15">
        <v>41612</v>
      </c>
      <c r="B662" s="1">
        <v>1266</v>
      </c>
      <c r="C662" s="1">
        <v>18420</v>
      </c>
    </row>
    <row r="663" spans="1:3">
      <c r="A663" s="15">
        <v>41613</v>
      </c>
      <c r="B663" s="1">
        <v>1252</v>
      </c>
      <c r="C663" s="1">
        <v>18310</v>
      </c>
    </row>
    <row r="664" spans="1:3">
      <c r="A664" s="15">
        <v>41614</v>
      </c>
      <c r="B664" s="1">
        <v>1261</v>
      </c>
      <c r="C664" s="1">
        <v>18250</v>
      </c>
    </row>
    <row r="665" spans="1:3">
      <c r="A665" s="15">
        <v>41617</v>
      </c>
      <c r="B665" s="1">
        <v>1280</v>
      </c>
      <c r="C665" s="1">
        <v>18640</v>
      </c>
    </row>
    <row r="666" spans="1:3">
      <c r="A666" s="15">
        <v>41618</v>
      </c>
      <c r="B666" s="1">
        <v>1282</v>
      </c>
      <c r="C666" s="1">
        <v>18700</v>
      </c>
    </row>
    <row r="667" spans="1:3">
      <c r="A667" s="15">
        <v>41619</v>
      </c>
      <c r="B667" s="1">
        <v>1275</v>
      </c>
      <c r="C667" s="1">
        <v>18560</v>
      </c>
    </row>
    <row r="668" spans="1:3">
      <c r="A668" s="15">
        <v>41620</v>
      </c>
      <c r="B668" s="1">
        <v>1267</v>
      </c>
      <c r="C668" s="1">
        <v>18280</v>
      </c>
    </row>
    <row r="669" spans="1:3">
      <c r="A669" s="15">
        <v>41621</v>
      </c>
      <c r="B669" s="1">
        <v>1263</v>
      </c>
      <c r="C669" s="1">
        <v>18560</v>
      </c>
    </row>
    <row r="670" spans="1:3">
      <c r="A670" s="15">
        <v>41624</v>
      </c>
      <c r="B670" s="1">
        <v>1248</v>
      </c>
      <c r="C670" s="1">
        <v>18190</v>
      </c>
    </row>
    <row r="671" spans="1:3">
      <c r="A671" s="15">
        <v>41625</v>
      </c>
      <c r="B671" s="1">
        <v>1258</v>
      </c>
      <c r="C671" s="1">
        <v>18470</v>
      </c>
    </row>
    <row r="672" spans="1:3">
      <c r="A672" s="15">
        <v>41626</v>
      </c>
      <c r="B672" s="1">
        <v>1274</v>
      </c>
      <c r="C672" s="1">
        <v>18390</v>
      </c>
    </row>
    <row r="673" spans="1:3">
      <c r="A673" s="15">
        <v>41627</v>
      </c>
      <c r="B673" s="1">
        <v>1286</v>
      </c>
      <c r="C673" s="1">
        <v>18810</v>
      </c>
    </row>
    <row r="674" spans="1:3">
      <c r="A674" s="15">
        <v>41628</v>
      </c>
      <c r="B674" s="1">
        <v>1283</v>
      </c>
      <c r="C674" s="1">
        <v>18880</v>
      </c>
    </row>
    <row r="675" spans="1:3">
      <c r="A675" s="15">
        <v>41632</v>
      </c>
      <c r="B675" s="1">
        <v>1283</v>
      </c>
      <c r="C675" s="1">
        <v>19000</v>
      </c>
    </row>
    <row r="676" spans="1:3">
      <c r="A676" s="15">
        <v>41633</v>
      </c>
      <c r="B676" s="1">
        <v>1283</v>
      </c>
      <c r="C676" s="1">
        <v>19120</v>
      </c>
    </row>
    <row r="677" spans="1:3">
      <c r="A677" s="15">
        <v>41634</v>
      </c>
      <c r="B677" s="1">
        <v>1305</v>
      </c>
      <c r="C677" s="1">
        <v>19370</v>
      </c>
    </row>
    <row r="678" spans="1:3">
      <c r="A678" s="15">
        <v>41635</v>
      </c>
      <c r="B678" s="1">
        <v>1317</v>
      </c>
      <c r="C678" s="1">
        <v>19460</v>
      </c>
    </row>
    <row r="679" spans="1:3">
      <c r="A679" s="15">
        <v>41638</v>
      </c>
      <c r="B679" s="1">
        <v>1328</v>
      </c>
      <c r="C679" s="1">
        <v>19470</v>
      </c>
    </row>
    <row r="680" spans="1:3">
      <c r="A680" s="15">
        <v>41645</v>
      </c>
      <c r="B680" s="1">
        <v>1317</v>
      </c>
      <c r="C680" s="1">
        <v>19280</v>
      </c>
    </row>
    <row r="681" spans="1:3">
      <c r="A681" s="15">
        <v>41646</v>
      </c>
      <c r="B681" s="1">
        <v>1310</v>
      </c>
      <c r="C681" s="1">
        <v>19390</v>
      </c>
    </row>
    <row r="682" spans="1:3">
      <c r="A682" s="15">
        <v>41647</v>
      </c>
      <c r="B682" s="1">
        <v>1332</v>
      </c>
      <c r="C682" s="1">
        <v>19480</v>
      </c>
    </row>
    <row r="683" spans="1:3">
      <c r="A683" s="15">
        <v>41648</v>
      </c>
      <c r="B683" s="1">
        <v>1321</v>
      </c>
      <c r="C683" s="1">
        <v>19390</v>
      </c>
    </row>
    <row r="684" spans="1:3">
      <c r="A684" s="15">
        <v>41649</v>
      </c>
      <c r="B684" s="1">
        <v>1323</v>
      </c>
      <c r="C684" s="1">
        <v>19420</v>
      </c>
    </row>
    <row r="685" spans="1:3">
      <c r="A685" s="15">
        <v>41653</v>
      </c>
      <c r="B685" s="1">
        <v>1295</v>
      </c>
      <c r="C685" s="1">
        <v>19090</v>
      </c>
    </row>
    <row r="686" spans="1:3">
      <c r="A686" s="15">
        <v>41654</v>
      </c>
      <c r="B686" s="1">
        <v>1320</v>
      </c>
      <c r="C686" s="1">
        <v>19280</v>
      </c>
    </row>
    <row r="687" spans="1:3">
      <c r="A687" s="15">
        <v>41655</v>
      </c>
      <c r="B687" s="1">
        <v>1320</v>
      </c>
      <c r="C687" s="1">
        <v>19370</v>
      </c>
    </row>
    <row r="688" spans="1:3">
      <c r="A688" s="15">
        <v>41656</v>
      </c>
      <c r="B688" s="1">
        <v>1323</v>
      </c>
      <c r="C688" s="1">
        <v>19290</v>
      </c>
    </row>
    <row r="689" spans="1:3">
      <c r="A689" s="15">
        <v>41659</v>
      </c>
      <c r="B689" s="1">
        <v>1319</v>
      </c>
      <c r="C689" s="1">
        <v>19140</v>
      </c>
    </row>
    <row r="690" spans="1:3">
      <c r="A690" s="15">
        <v>41660</v>
      </c>
      <c r="B690" s="1">
        <v>1321</v>
      </c>
      <c r="C690" s="1">
        <v>19330</v>
      </c>
    </row>
    <row r="691" spans="1:3">
      <c r="A691" s="15">
        <v>41661</v>
      </c>
      <c r="B691" s="1">
        <v>1327</v>
      </c>
      <c r="C691" s="1">
        <v>19260</v>
      </c>
    </row>
    <row r="692" spans="1:3">
      <c r="A692" s="15">
        <v>41662</v>
      </c>
      <c r="B692" s="1">
        <v>1314</v>
      </c>
      <c r="C692" s="1">
        <v>19230</v>
      </c>
    </row>
    <row r="693" spans="1:3">
      <c r="A693" s="15">
        <v>41663</v>
      </c>
      <c r="B693" s="1">
        <v>1289</v>
      </c>
      <c r="C693" s="1">
        <v>18920</v>
      </c>
    </row>
    <row r="694" spans="1:3">
      <c r="A694" s="15">
        <v>41666</v>
      </c>
      <c r="B694" s="1">
        <v>1256</v>
      </c>
      <c r="C694" s="1">
        <v>18390</v>
      </c>
    </row>
    <row r="695" spans="1:3">
      <c r="A695" s="15">
        <v>41667</v>
      </c>
      <c r="B695" s="1">
        <v>1251</v>
      </c>
      <c r="C695" s="1">
        <v>18400</v>
      </c>
    </row>
    <row r="696" spans="1:3">
      <c r="A696" s="15">
        <v>41668</v>
      </c>
      <c r="B696" s="1">
        <v>1283</v>
      </c>
      <c r="C696" s="1">
        <v>18690</v>
      </c>
    </row>
    <row r="697" spans="1:3">
      <c r="A697" s="15">
        <v>41669</v>
      </c>
      <c r="B697" s="1">
        <v>1249</v>
      </c>
      <c r="C697" s="1">
        <v>18270</v>
      </c>
    </row>
    <row r="698" spans="1:3">
      <c r="A698" s="15">
        <v>41670</v>
      </c>
      <c r="B698" s="1">
        <v>1243</v>
      </c>
      <c r="C698" s="1">
        <v>18330</v>
      </c>
    </row>
    <row r="699" spans="1:3">
      <c r="A699" s="15">
        <v>41673</v>
      </c>
      <c r="B699" s="1">
        <v>1221</v>
      </c>
      <c r="C699" s="1">
        <v>18290</v>
      </c>
    </row>
    <row r="700" spans="1:3">
      <c r="A700" s="15">
        <v>41674</v>
      </c>
      <c r="B700" s="1">
        <v>1163</v>
      </c>
      <c r="C700" s="1">
        <v>17600</v>
      </c>
    </row>
    <row r="701" spans="1:3">
      <c r="A701" s="15">
        <v>41675</v>
      </c>
      <c r="B701" s="1">
        <v>1187</v>
      </c>
      <c r="C701" s="1">
        <v>17890</v>
      </c>
    </row>
    <row r="702" spans="1:3">
      <c r="A702" s="15">
        <v>41676</v>
      </c>
      <c r="B702" s="1">
        <v>1187</v>
      </c>
      <c r="C702" s="1">
        <v>17910</v>
      </c>
    </row>
    <row r="703" spans="1:3">
      <c r="A703" s="15">
        <v>41677</v>
      </c>
      <c r="B703" s="1">
        <v>1213</v>
      </c>
      <c r="C703" s="1">
        <v>18200</v>
      </c>
    </row>
    <row r="704" spans="1:3">
      <c r="A704" s="15">
        <v>41680</v>
      </c>
      <c r="B704" s="1">
        <v>1229</v>
      </c>
      <c r="C704" s="1">
        <v>18520</v>
      </c>
    </row>
    <row r="705" spans="1:3">
      <c r="A705" s="15">
        <v>41682</v>
      </c>
      <c r="B705" s="1">
        <v>1246</v>
      </c>
      <c r="C705" s="1">
        <v>18680</v>
      </c>
    </row>
    <row r="706" spans="1:3">
      <c r="A706" s="15">
        <v>41683</v>
      </c>
      <c r="B706" s="1">
        <v>1223</v>
      </c>
      <c r="C706" s="1">
        <v>18570</v>
      </c>
    </row>
    <row r="707" spans="1:3">
      <c r="A707" s="15">
        <v>41684</v>
      </c>
      <c r="B707" s="1">
        <v>1208</v>
      </c>
      <c r="C707" s="1">
        <v>18600</v>
      </c>
    </row>
    <row r="708" spans="1:3">
      <c r="A708" s="15">
        <v>41687</v>
      </c>
      <c r="B708" s="1">
        <v>1217</v>
      </c>
      <c r="C708" s="1">
        <v>18660</v>
      </c>
    </row>
    <row r="709" spans="1:3">
      <c r="A709" s="15">
        <v>41688</v>
      </c>
      <c r="B709" s="1">
        <v>1249</v>
      </c>
      <c r="C709" s="1">
        <v>18950</v>
      </c>
    </row>
    <row r="710" spans="1:3">
      <c r="A710" s="15">
        <v>41689</v>
      </c>
      <c r="B710" s="1">
        <v>1244</v>
      </c>
      <c r="C710" s="1">
        <v>18870</v>
      </c>
    </row>
    <row r="711" spans="1:3">
      <c r="A711" s="15">
        <v>41690</v>
      </c>
      <c r="B711" s="1">
        <v>1218</v>
      </c>
      <c r="C711" s="1">
        <v>18600</v>
      </c>
    </row>
    <row r="712" spans="1:3">
      <c r="A712" s="15">
        <v>41691</v>
      </c>
      <c r="B712" s="1">
        <v>1248</v>
      </c>
      <c r="C712" s="1">
        <v>18890</v>
      </c>
    </row>
    <row r="713" spans="1:3">
      <c r="A713" s="15">
        <v>41694</v>
      </c>
      <c r="B713" s="1">
        <v>1244</v>
      </c>
      <c r="C713" s="1">
        <v>18890</v>
      </c>
    </row>
    <row r="714" spans="1:3">
      <c r="A714" s="15">
        <v>41695</v>
      </c>
      <c r="B714" s="1">
        <v>1260</v>
      </c>
      <c r="C714" s="1">
        <v>18970</v>
      </c>
    </row>
    <row r="715" spans="1:3">
      <c r="A715" s="15">
        <v>41696</v>
      </c>
      <c r="B715" s="1">
        <v>1247</v>
      </c>
      <c r="C715" s="1">
        <v>19020</v>
      </c>
    </row>
    <row r="716" spans="1:3">
      <c r="A716" s="15">
        <v>41697</v>
      </c>
      <c r="B716" s="1">
        <v>1241</v>
      </c>
      <c r="C716" s="1">
        <v>19010</v>
      </c>
    </row>
    <row r="717" spans="1:3">
      <c r="A717" s="15">
        <v>41698</v>
      </c>
      <c r="B717" s="1">
        <v>1234</v>
      </c>
      <c r="C717" s="1">
        <v>18960</v>
      </c>
    </row>
    <row r="718" spans="1:3">
      <c r="A718" s="15">
        <v>41701</v>
      </c>
      <c r="B718" s="1">
        <v>1219</v>
      </c>
      <c r="C718" s="1">
        <v>18790</v>
      </c>
    </row>
    <row r="719" spans="1:3">
      <c r="A719" s="15">
        <v>41702</v>
      </c>
      <c r="B719" s="1">
        <v>1228</v>
      </c>
      <c r="C719" s="1">
        <v>18880</v>
      </c>
    </row>
    <row r="720" spans="1:3">
      <c r="A720" s="15">
        <v>41703</v>
      </c>
      <c r="B720" s="1">
        <v>1238</v>
      </c>
      <c r="C720" s="1">
        <v>19150</v>
      </c>
    </row>
    <row r="721" spans="1:3">
      <c r="A721" s="15">
        <v>41704</v>
      </c>
      <c r="B721" s="1">
        <v>1253</v>
      </c>
      <c r="C721" s="1">
        <v>19270</v>
      </c>
    </row>
    <row r="722" spans="1:3">
      <c r="A722" s="15">
        <v>41705</v>
      </c>
      <c r="B722" s="1">
        <v>1263</v>
      </c>
      <c r="C722" s="1">
        <v>19400</v>
      </c>
    </row>
    <row r="723" spans="1:3">
      <c r="A723" s="15">
        <v>41708</v>
      </c>
      <c r="B723" s="1">
        <v>1251</v>
      </c>
      <c r="C723" s="1">
        <v>19340</v>
      </c>
    </row>
    <row r="724" spans="1:3">
      <c r="A724" s="15">
        <v>41709</v>
      </c>
      <c r="B724" s="1">
        <v>1257</v>
      </c>
      <c r="C724" s="1">
        <v>19410</v>
      </c>
    </row>
    <row r="725" spans="1:3">
      <c r="A725" s="15">
        <v>41710</v>
      </c>
      <c r="B725" s="1">
        <v>1232</v>
      </c>
      <c r="C725" s="1">
        <v>19240</v>
      </c>
    </row>
    <row r="726" spans="1:3">
      <c r="A726" s="15">
        <v>41711</v>
      </c>
      <c r="B726" s="1">
        <v>1226</v>
      </c>
      <c r="C726" s="1">
        <v>19350</v>
      </c>
    </row>
    <row r="727" spans="1:3">
      <c r="A727" s="15">
        <v>41712</v>
      </c>
      <c r="B727" s="1">
        <v>1189</v>
      </c>
      <c r="C727" s="1">
        <v>18960</v>
      </c>
    </row>
    <row r="728" spans="1:3">
      <c r="A728" s="15">
        <v>41715</v>
      </c>
      <c r="B728" s="1">
        <v>1178</v>
      </c>
      <c r="C728" s="1">
        <v>18750</v>
      </c>
    </row>
    <row r="729" spans="1:3">
      <c r="A729" s="15">
        <v>41716</v>
      </c>
      <c r="B729" s="1">
        <v>1190</v>
      </c>
      <c r="C729" s="1">
        <v>18990</v>
      </c>
    </row>
    <row r="730" spans="1:3">
      <c r="A730" s="15">
        <v>41717</v>
      </c>
      <c r="B730" s="1">
        <v>1188</v>
      </c>
      <c r="C730" s="1">
        <v>19090</v>
      </c>
    </row>
    <row r="731" spans="1:3">
      <c r="A731" s="15">
        <v>41718</v>
      </c>
      <c r="B731" s="1">
        <v>1170</v>
      </c>
      <c r="C731" s="1">
        <v>18910</v>
      </c>
    </row>
    <row r="732" spans="1:3">
      <c r="A732" s="15">
        <v>41722</v>
      </c>
      <c r="B732" s="1">
        <v>1188</v>
      </c>
      <c r="C732" s="1">
        <v>19020</v>
      </c>
    </row>
    <row r="733" spans="1:3">
      <c r="A733" s="15">
        <v>41723</v>
      </c>
      <c r="B733" s="1">
        <v>1187</v>
      </c>
      <c r="C733" s="1">
        <v>19060</v>
      </c>
    </row>
    <row r="734" spans="1:3">
      <c r="A734" s="15">
        <v>41724</v>
      </c>
      <c r="B734" s="1">
        <v>1197</v>
      </c>
      <c r="C734" s="1">
        <v>19090</v>
      </c>
    </row>
    <row r="735" spans="1:3">
      <c r="A735" s="15">
        <v>41725</v>
      </c>
      <c r="B735" s="1">
        <v>1214</v>
      </c>
      <c r="C735" s="1">
        <v>18950</v>
      </c>
    </row>
    <row r="736" spans="1:3">
      <c r="A736" s="15">
        <v>41726</v>
      </c>
      <c r="B736" s="1">
        <v>1223</v>
      </c>
      <c r="C736" s="1">
        <v>18900</v>
      </c>
    </row>
    <row r="737" spans="1:3">
      <c r="A737" s="15">
        <v>41729</v>
      </c>
      <c r="B737" s="1">
        <v>1237</v>
      </c>
      <c r="C737" s="1">
        <v>19040</v>
      </c>
    </row>
    <row r="738" spans="1:3">
      <c r="A738" s="15">
        <v>41730</v>
      </c>
      <c r="B738" s="1">
        <v>1240</v>
      </c>
      <c r="C738" s="1">
        <v>19290</v>
      </c>
    </row>
    <row r="739" spans="1:3">
      <c r="A739" s="15">
        <v>41731</v>
      </c>
      <c r="B739" s="1">
        <v>1247</v>
      </c>
      <c r="C739" s="1">
        <v>19560</v>
      </c>
    </row>
    <row r="740" spans="1:3">
      <c r="A740" s="15">
        <v>41732</v>
      </c>
      <c r="B740" s="1">
        <v>1254</v>
      </c>
      <c r="C740" s="1">
        <v>19680</v>
      </c>
    </row>
    <row r="741" spans="1:3">
      <c r="A741" s="15">
        <v>41733</v>
      </c>
      <c r="B741" s="1">
        <v>1251</v>
      </c>
      <c r="C741" s="1">
        <v>19700</v>
      </c>
    </row>
    <row r="742" spans="1:3">
      <c r="A742" s="15">
        <v>41736</v>
      </c>
      <c r="B742" s="1">
        <v>1233</v>
      </c>
      <c r="C742" s="1">
        <v>19250</v>
      </c>
    </row>
    <row r="743" spans="1:3">
      <c r="A743" s="15">
        <v>41737</v>
      </c>
      <c r="B743" s="1">
        <v>1208</v>
      </c>
      <c r="C743" s="1">
        <v>19050</v>
      </c>
    </row>
    <row r="744" spans="1:3">
      <c r="A744" s="15">
        <v>41738</v>
      </c>
      <c r="B744" s="1">
        <v>1184</v>
      </c>
      <c r="C744" s="1">
        <v>18930</v>
      </c>
    </row>
    <row r="745" spans="1:3">
      <c r="A745" s="15">
        <v>41739</v>
      </c>
      <c r="B745" s="1">
        <v>1185</v>
      </c>
      <c r="C745" s="1">
        <v>19100</v>
      </c>
    </row>
    <row r="746" spans="1:3">
      <c r="A746" s="15">
        <v>41740</v>
      </c>
      <c r="B746" s="1">
        <v>1169</v>
      </c>
      <c r="C746" s="1">
        <v>18670</v>
      </c>
    </row>
    <row r="747" spans="1:3">
      <c r="A747" s="15">
        <v>41743</v>
      </c>
      <c r="B747" s="1">
        <v>1169</v>
      </c>
      <c r="C747" s="1">
        <v>18500</v>
      </c>
    </row>
    <row r="748" spans="1:3">
      <c r="A748" s="15">
        <v>41744</v>
      </c>
      <c r="B748" s="1">
        <v>1172</v>
      </c>
      <c r="C748" s="1">
        <v>18720</v>
      </c>
    </row>
    <row r="749" spans="1:3">
      <c r="A749" s="15">
        <v>41745</v>
      </c>
      <c r="B749" s="1">
        <v>1202</v>
      </c>
      <c r="C749" s="1">
        <v>18970</v>
      </c>
    </row>
    <row r="750" spans="1:3">
      <c r="A750" s="15">
        <v>41746</v>
      </c>
      <c r="B750" s="1">
        <v>1200</v>
      </c>
      <c r="C750" s="1">
        <v>19020</v>
      </c>
    </row>
    <row r="751" spans="1:3">
      <c r="A751" s="15">
        <v>41747</v>
      </c>
      <c r="B751" s="1">
        <v>1209</v>
      </c>
      <c r="C751" s="1">
        <v>19040</v>
      </c>
    </row>
    <row r="752" spans="1:3">
      <c r="A752" s="15">
        <v>41750</v>
      </c>
      <c r="B752" s="1">
        <v>1207</v>
      </c>
      <c r="C752" s="1">
        <v>19150</v>
      </c>
    </row>
    <row r="753" spans="1:3">
      <c r="A753" s="15">
        <v>41751</v>
      </c>
      <c r="B753" s="1">
        <v>1198</v>
      </c>
      <c r="C753" s="1">
        <v>19150</v>
      </c>
    </row>
    <row r="754" spans="1:3">
      <c r="A754" s="15">
        <v>41752</v>
      </c>
      <c r="B754" s="1">
        <v>1208</v>
      </c>
      <c r="C754" s="1">
        <v>19230</v>
      </c>
    </row>
    <row r="755" spans="1:3">
      <c r="A755" s="15">
        <v>41753</v>
      </c>
      <c r="B755" s="1">
        <v>1200</v>
      </c>
      <c r="C755" s="1">
        <v>19240</v>
      </c>
    </row>
    <row r="756" spans="1:3">
      <c r="A756" s="15">
        <v>41754</v>
      </c>
      <c r="B756" s="1">
        <v>1204</v>
      </c>
      <c r="C756" s="1">
        <v>19190</v>
      </c>
    </row>
    <row r="757" spans="1:3">
      <c r="A757" s="15">
        <v>41757</v>
      </c>
      <c r="B757" s="1">
        <v>1196</v>
      </c>
      <c r="C757" s="1">
        <v>19120</v>
      </c>
    </row>
    <row r="758" spans="1:3">
      <c r="A758" s="15">
        <v>41759</v>
      </c>
      <c r="B758" s="1">
        <v>1198</v>
      </c>
      <c r="C758" s="1">
        <v>19170</v>
      </c>
    </row>
    <row r="759" spans="1:3">
      <c r="A759" s="15">
        <v>41760</v>
      </c>
      <c r="B759" s="1">
        <v>1218</v>
      </c>
      <c r="C759" s="1">
        <v>19190</v>
      </c>
    </row>
    <row r="760" spans="1:3">
      <c r="A760" s="15">
        <v>41761</v>
      </c>
      <c r="B760" s="1">
        <v>1216</v>
      </c>
      <c r="C760" s="1">
        <v>19260</v>
      </c>
    </row>
    <row r="761" spans="1:3">
      <c r="A761" s="15">
        <v>41766</v>
      </c>
      <c r="B761" s="1">
        <v>1186</v>
      </c>
      <c r="C761" s="1">
        <v>19040</v>
      </c>
    </row>
    <row r="762" spans="1:3">
      <c r="A762" s="15">
        <v>41767</v>
      </c>
      <c r="B762" s="1">
        <v>1196</v>
      </c>
      <c r="C762" s="1">
        <v>19110</v>
      </c>
    </row>
    <row r="763" spans="1:3">
      <c r="A763" s="15">
        <v>41768</v>
      </c>
      <c r="B763" s="1">
        <v>1202</v>
      </c>
      <c r="C763" s="1">
        <v>19150</v>
      </c>
    </row>
    <row r="764" spans="1:3">
      <c r="A764" s="15">
        <v>41771</v>
      </c>
      <c r="B764" s="1">
        <v>1194</v>
      </c>
      <c r="C764" s="1">
        <v>19220</v>
      </c>
    </row>
    <row r="765" spans="1:3">
      <c r="A765" s="15">
        <v>41772</v>
      </c>
      <c r="B765" s="1">
        <v>1215</v>
      </c>
      <c r="C765" s="1">
        <v>19430</v>
      </c>
    </row>
    <row r="766" spans="1:3">
      <c r="A766" s="15">
        <v>41773</v>
      </c>
      <c r="B766" s="1">
        <v>1219</v>
      </c>
      <c r="C766" s="1">
        <v>19410</v>
      </c>
    </row>
    <row r="767" spans="1:3">
      <c r="A767" s="15">
        <v>41774</v>
      </c>
      <c r="B767" s="1">
        <v>1212</v>
      </c>
      <c r="C767" s="1">
        <v>19300</v>
      </c>
    </row>
    <row r="768" spans="1:3">
      <c r="A768" s="15">
        <v>41775</v>
      </c>
      <c r="B768" s="1">
        <v>1196</v>
      </c>
      <c r="C768" s="1">
        <v>19010</v>
      </c>
    </row>
    <row r="769" spans="1:3">
      <c r="A769" s="15">
        <v>41778</v>
      </c>
      <c r="B769" s="1">
        <v>1187</v>
      </c>
      <c r="C769" s="1">
        <v>19080</v>
      </c>
    </row>
    <row r="770" spans="1:3">
      <c r="A770" s="15">
        <v>41779</v>
      </c>
      <c r="B770" s="1">
        <v>1190</v>
      </c>
      <c r="C770" s="1">
        <v>19210</v>
      </c>
    </row>
    <row r="771" spans="1:3">
      <c r="A771" s="15">
        <v>41780</v>
      </c>
      <c r="B771" s="1">
        <v>1187</v>
      </c>
      <c r="C771" s="1">
        <v>19030</v>
      </c>
    </row>
    <row r="772" spans="1:3">
      <c r="A772" s="15">
        <v>41781</v>
      </c>
      <c r="B772" s="1">
        <v>1205</v>
      </c>
      <c r="C772" s="1">
        <v>19280</v>
      </c>
    </row>
    <row r="773" spans="1:3">
      <c r="A773" s="15">
        <v>41782</v>
      </c>
      <c r="B773" s="1">
        <v>1216</v>
      </c>
      <c r="C773" s="1">
        <v>19300</v>
      </c>
    </row>
    <row r="774" spans="1:3">
      <c r="A774" s="15">
        <v>41785</v>
      </c>
      <c r="B774" s="1">
        <v>1231</v>
      </c>
      <c r="C774" s="1">
        <v>19390</v>
      </c>
    </row>
    <row r="775" spans="1:3">
      <c r="A775" s="15">
        <v>41786</v>
      </c>
      <c r="B775" s="1">
        <v>1232</v>
      </c>
      <c r="C775" s="1">
        <v>19460</v>
      </c>
    </row>
    <row r="776" spans="1:3">
      <c r="A776" s="15">
        <v>41787</v>
      </c>
      <c r="B776" s="1">
        <v>1233</v>
      </c>
      <c r="C776" s="1">
        <v>19560</v>
      </c>
    </row>
    <row r="777" spans="1:3">
      <c r="A777" s="15">
        <v>41788</v>
      </c>
      <c r="B777" s="1">
        <v>1238</v>
      </c>
      <c r="C777" s="1">
        <v>19490</v>
      </c>
    </row>
    <row r="778" spans="1:3">
      <c r="A778" s="15">
        <v>41789</v>
      </c>
      <c r="B778" s="1">
        <v>1234</v>
      </c>
      <c r="C778" s="1">
        <v>19560</v>
      </c>
    </row>
    <row r="779" spans="1:3">
      <c r="A779" s="15">
        <v>41792</v>
      </c>
      <c r="B779" s="1">
        <v>1258</v>
      </c>
      <c r="C779" s="1">
        <v>19680</v>
      </c>
    </row>
    <row r="780" spans="1:3">
      <c r="A780" s="15">
        <v>41793</v>
      </c>
      <c r="B780" s="1">
        <v>1264</v>
      </c>
      <c r="C780" s="1">
        <v>19750</v>
      </c>
    </row>
    <row r="781" spans="1:3">
      <c r="A781" s="15">
        <v>41794</v>
      </c>
      <c r="B781" s="1">
        <v>1269</v>
      </c>
      <c r="C781" s="1">
        <v>19780</v>
      </c>
    </row>
    <row r="782" spans="1:3">
      <c r="A782" s="15">
        <v>41795</v>
      </c>
      <c r="B782" s="1">
        <v>1271</v>
      </c>
      <c r="C782" s="1">
        <v>19820</v>
      </c>
    </row>
    <row r="783" spans="1:3">
      <c r="A783" s="15">
        <v>41796</v>
      </c>
      <c r="B783" s="1">
        <v>1272</v>
      </c>
      <c r="C783" s="1">
        <v>19960</v>
      </c>
    </row>
    <row r="784" spans="1:3">
      <c r="A784" s="15">
        <v>41799</v>
      </c>
      <c r="B784" s="1">
        <v>1273</v>
      </c>
      <c r="C784" s="1">
        <v>20030</v>
      </c>
    </row>
    <row r="785" spans="1:3">
      <c r="A785" s="15">
        <v>41800</v>
      </c>
      <c r="B785" s="1">
        <v>1266</v>
      </c>
      <c r="C785" s="1">
        <v>20010</v>
      </c>
    </row>
    <row r="786" spans="1:3">
      <c r="A786" s="15">
        <v>41801</v>
      </c>
      <c r="B786" s="1">
        <v>1280</v>
      </c>
      <c r="C786" s="1">
        <v>20000</v>
      </c>
    </row>
    <row r="787" spans="1:3">
      <c r="A787" s="15">
        <v>41802</v>
      </c>
      <c r="B787" s="1">
        <v>1274</v>
      </c>
      <c r="C787" s="1">
        <v>19970</v>
      </c>
    </row>
    <row r="788" spans="1:3">
      <c r="A788" s="15">
        <v>41803</v>
      </c>
      <c r="B788" s="1">
        <v>1282</v>
      </c>
      <c r="C788" s="1">
        <v>19950</v>
      </c>
    </row>
    <row r="789" spans="1:3">
      <c r="A789" s="15">
        <v>41806</v>
      </c>
      <c r="B789" s="1">
        <v>1273</v>
      </c>
      <c r="C789" s="1">
        <v>19760</v>
      </c>
    </row>
    <row r="790" spans="1:3">
      <c r="A790" s="15">
        <v>41807</v>
      </c>
      <c r="B790" s="1">
        <v>1276</v>
      </c>
      <c r="C790" s="1">
        <v>19860</v>
      </c>
    </row>
    <row r="791" spans="1:3">
      <c r="A791" s="15">
        <v>41808</v>
      </c>
      <c r="B791" s="1">
        <v>1288</v>
      </c>
      <c r="C791" s="1">
        <v>19970</v>
      </c>
    </row>
    <row r="792" spans="1:3">
      <c r="A792" s="15">
        <v>41809</v>
      </c>
      <c r="B792" s="1">
        <v>1306</v>
      </c>
      <c r="C792" s="1">
        <v>20130</v>
      </c>
    </row>
    <row r="793" spans="1:3">
      <c r="A793" s="15">
        <v>41810</v>
      </c>
      <c r="B793" s="1">
        <v>1306</v>
      </c>
      <c r="C793" s="1">
        <v>20020</v>
      </c>
    </row>
    <row r="794" spans="1:3">
      <c r="A794" s="15">
        <v>41813</v>
      </c>
      <c r="B794" s="1">
        <v>1306</v>
      </c>
      <c r="C794" s="1">
        <v>20020</v>
      </c>
    </row>
    <row r="795" spans="1:3">
      <c r="A795" s="15">
        <v>41814</v>
      </c>
      <c r="B795" s="1">
        <v>1307</v>
      </c>
      <c r="C795" s="1">
        <v>19950</v>
      </c>
    </row>
    <row r="796" spans="1:3">
      <c r="A796" s="15">
        <v>41815</v>
      </c>
      <c r="B796" s="1">
        <v>1299</v>
      </c>
      <c r="C796" s="1">
        <v>19900</v>
      </c>
    </row>
    <row r="797" spans="1:3">
      <c r="A797" s="15">
        <v>41816</v>
      </c>
      <c r="B797" s="1">
        <v>1303</v>
      </c>
      <c r="C797" s="1">
        <v>19910</v>
      </c>
    </row>
    <row r="798" spans="1:3">
      <c r="A798" s="15">
        <v>41817</v>
      </c>
      <c r="B798" s="1">
        <v>1293</v>
      </c>
      <c r="C798" s="1">
        <v>19860</v>
      </c>
    </row>
    <row r="799" spans="1:3">
      <c r="A799" s="15">
        <v>41820</v>
      </c>
      <c r="B799" s="1">
        <v>1302</v>
      </c>
      <c r="C799" s="1">
        <v>19890</v>
      </c>
    </row>
    <row r="800" spans="1:3">
      <c r="A800" s="15">
        <v>41821</v>
      </c>
      <c r="B800" s="1">
        <v>1317</v>
      </c>
      <c r="C800" s="1">
        <v>19920</v>
      </c>
    </row>
    <row r="801" spans="1:3">
      <c r="A801" s="15">
        <v>41822</v>
      </c>
      <c r="B801" s="1">
        <v>1320</v>
      </c>
      <c r="C801" s="1">
        <v>20030</v>
      </c>
    </row>
    <row r="802" spans="1:3">
      <c r="A802" s="15">
        <v>41823</v>
      </c>
      <c r="B802" s="1">
        <v>1319</v>
      </c>
      <c r="C802" s="1">
        <v>20110</v>
      </c>
    </row>
    <row r="803" spans="1:3">
      <c r="A803" s="15">
        <v>41824</v>
      </c>
      <c r="B803" s="1">
        <v>1323</v>
      </c>
      <c r="C803" s="1">
        <v>20280</v>
      </c>
    </row>
    <row r="804" spans="1:3">
      <c r="A804" s="15">
        <v>41827</v>
      </c>
      <c r="B804" s="1">
        <v>1318</v>
      </c>
      <c r="C804" s="1">
        <v>20270</v>
      </c>
    </row>
    <row r="805" spans="1:3">
      <c r="A805" s="15">
        <v>41828</v>
      </c>
      <c r="B805" s="1">
        <v>1294</v>
      </c>
      <c r="C805" s="1">
        <v>20140</v>
      </c>
    </row>
    <row r="806" spans="1:3">
      <c r="A806" s="15">
        <v>41829</v>
      </c>
      <c r="B806" s="1">
        <v>1289</v>
      </c>
      <c r="C806" s="1">
        <v>20000</v>
      </c>
    </row>
    <row r="807" spans="1:3">
      <c r="A807" s="15">
        <v>41830</v>
      </c>
      <c r="B807" s="1">
        <v>1278</v>
      </c>
      <c r="C807" s="1">
        <v>20000</v>
      </c>
    </row>
    <row r="808" spans="1:3">
      <c r="A808" s="15">
        <v>41831</v>
      </c>
      <c r="B808" s="1">
        <v>1275</v>
      </c>
      <c r="C808" s="1">
        <v>19910</v>
      </c>
    </row>
    <row r="809" spans="1:3">
      <c r="A809" s="15">
        <v>41834</v>
      </c>
      <c r="B809" s="1">
        <v>1285</v>
      </c>
      <c r="C809" s="1">
        <v>20030</v>
      </c>
    </row>
    <row r="810" spans="1:3">
      <c r="A810" s="15">
        <v>41835</v>
      </c>
      <c r="B810" s="1">
        <v>1292</v>
      </c>
      <c r="C810" s="1">
        <v>20080</v>
      </c>
    </row>
    <row r="811" spans="1:3">
      <c r="A811" s="15">
        <v>41836</v>
      </c>
      <c r="B811" s="1">
        <v>1294</v>
      </c>
      <c r="C811" s="1">
        <v>20120</v>
      </c>
    </row>
    <row r="812" spans="1:3">
      <c r="A812" s="15">
        <v>41837</v>
      </c>
      <c r="B812" s="1">
        <v>1293</v>
      </c>
      <c r="C812" s="1">
        <v>20090</v>
      </c>
    </row>
    <row r="813" spans="1:3">
      <c r="A813" s="15">
        <v>41838</v>
      </c>
      <c r="B813" s="1">
        <v>1283</v>
      </c>
      <c r="C813" s="1">
        <v>19880</v>
      </c>
    </row>
    <row r="814" spans="1:3">
      <c r="A814" s="15">
        <v>41842</v>
      </c>
      <c r="B814" s="1">
        <v>1291</v>
      </c>
      <c r="C814" s="1">
        <v>20010</v>
      </c>
    </row>
    <row r="815" spans="1:3">
      <c r="A815" s="15">
        <v>41843</v>
      </c>
      <c r="B815" s="1">
        <v>1291</v>
      </c>
      <c r="C815" s="1">
        <v>20080</v>
      </c>
    </row>
    <row r="816" spans="1:3">
      <c r="A816" s="15">
        <v>41844</v>
      </c>
      <c r="B816" s="1">
        <v>1290</v>
      </c>
      <c r="C816" s="1">
        <v>20170</v>
      </c>
    </row>
    <row r="817" spans="1:3">
      <c r="A817" s="15">
        <v>41845</v>
      </c>
      <c r="B817" s="1">
        <v>1300</v>
      </c>
      <c r="C817" s="1">
        <v>20210</v>
      </c>
    </row>
    <row r="818" spans="1:3">
      <c r="A818" s="15">
        <v>41848</v>
      </c>
      <c r="B818" s="1">
        <v>1304</v>
      </c>
      <c r="C818" s="1">
        <v>20150</v>
      </c>
    </row>
    <row r="819" spans="1:3">
      <c r="A819" s="15">
        <v>41849</v>
      </c>
      <c r="B819" s="1">
        <v>1310</v>
      </c>
      <c r="C819" s="1">
        <v>20170</v>
      </c>
    </row>
    <row r="820" spans="1:3">
      <c r="A820" s="15">
        <v>41850</v>
      </c>
      <c r="B820" s="1">
        <v>1311</v>
      </c>
      <c r="C820" s="1">
        <v>20180</v>
      </c>
    </row>
    <row r="821" spans="1:3">
      <c r="A821" s="15">
        <v>41851</v>
      </c>
      <c r="B821" s="1">
        <v>1308</v>
      </c>
      <c r="C821" s="1">
        <v>20240</v>
      </c>
    </row>
    <row r="822" spans="1:3">
      <c r="A822" s="15">
        <v>41852</v>
      </c>
      <c r="B822" s="1">
        <v>1301</v>
      </c>
      <c r="C822" s="1">
        <v>20030</v>
      </c>
    </row>
    <row r="823" spans="1:3">
      <c r="A823" s="15">
        <v>41855</v>
      </c>
      <c r="B823" s="1">
        <v>1295</v>
      </c>
      <c r="C823" s="1">
        <v>19830</v>
      </c>
    </row>
    <row r="824" spans="1:3">
      <c r="A824" s="15">
        <v>41856</v>
      </c>
      <c r="B824" s="1">
        <v>1281</v>
      </c>
      <c r="C824" s="1">
        <v>19920</v>
      </c>
    </row>
    <row r="825" spans="1:3">
      <c r="A825" s="15">
        <v>41857</v>
      </c>
      <c r="B825" s="1">
        <v>1271</v>
      </c>
      <c r="C825" s="1">
        <v>19830</v>
      </c>
    </row>
    <row r="826" spans="1:3">
      <c r="A826" s="15">
        <v>41858</v>
      </c>
      <c r="B826" s="1">
        <v>1278</v>
      </c>
      <c r="C826" s="1">
        <v>19980</v>
      </c>
    </row>
    <row r="827" spans="1:3">
      <c r="A827" s="15">
        <v>41859</v>
      </c>
      <c r="B827" s="1">
        <v>1248</v>
      </c>
      <c r="C827" s="1">
        <v>19490</v>
      </c>
    </row>
    <row r="828" spans="1:3">
      <c r="A828" s="15">
        <v>41862</v>
      </c>
      <c r="B828" s="1">
        <v>1271</v>
      </c>
      <c r="C828" s="1">
        <v>19840</v>
      </c>
    </row>
    <row r="829" spans="1:3">
      <c r="A829" s="15">
        <v>41863</v>
      </c>
      <c r="B829" s="1">
        <v>1277</v>
      </c>
      <c r="C829" s="1">
        <v>19840</v>
      </c>
    </row>
    <row r="830" spans="1:3">
      <c r="A830" s="15">
        <v>41864</v>
      </c>
      <c r="B830" s="1">
        <v>1279</v>
      </c>
      <c r="C830" s="1">
        <v>19870</v>
      </c>
    </row>
    <row r="831" spans="1:3">
      <c r="A831" s="15">
        <v>41865</v>
      </c>
      <c r="B831" s="1">
        <v>1288</v>
      </c>
      <c r="C831" s="1">
        <v>20010</v>
      </c>
    </row>
    <row r="832" spans="1:3">
      <c r="A832" s="15">
        <v>41866</v>
      </c>
      <c r="B832" s="1">
        <v>1288</v>
      </c>
      <c r="C832" s="1">
        <v>20100</v>
      </c>
    </row>
    <row r="833" spans="1:3">
      <c r="A833" s="15">
        <v>41869</v>
      </c>
      <c r="B833" s="1">
        <v>1289</v>
      </c>
      <c r="C833" s="1">
        <v>20060</v>
      </c>
    </row>
    <row r="834" spans="1:3">
      <c r="A834" s="15">
        <v>41870</v>
      </c>
      <c r="B834" s="1">
        <v>1300</v>
      </c>
      <c r="C834" s="1">
        <v>20290</v>
      </c>
    </row>
    <row r="835" spans="1:3">
      <c r="A835" s="15">
        <v>41871</v>
      </c>
      <c r="B835" s="1">
        <v>1300</v>
      </c>
      <c r="C835" s="1">
        <v>20430</v>
      </c>
    </row>
    <row r="836" spans="1:3">
      <c r="A836" s="15">
        <v>41872</v>
      </c>
      <c r="B836" s="1">
        <v>1310</v>
      </c>
      <c r="C836" s="1">
        <v>20640</v>
      </c>
    </row>
    <row r="837" spans="1:3">
      <c r="A837" s="15">
        <v>41873</v>
      </c>
      <c r="B837" s="1">
        <v>1304</v>
      </c>
      <c r="C837" s="1">
        <v>20690</v>
      </c>
    </row>
    <row r="838" spans="1:3">
      <c r="A838" s="15">
        <v>41876</v>
      </c>
      <c r="B838" s="1">
        <v>1311</v>
      </c>
      <c r="C838" s="1">
        <v>20800</v>
      </c>
    </row>
    <row r="839" spans="1:3">
      <c r="A839" s="15">
        <v>41877</v>
      </c>
      <c r="B839" s="1">
        <v>1304</v>
      </c>
      <c r="C839" s="1">
        <v>20720</v>
      </c>
    </row>
    <row r="840" spans="1:3">
      <c r="A840" s="15">
        <v>41878</v>
      </c>
      <c r="B840" s="1">
        <v>1306</v>
      </c>
      <c r="C840" s="1">
        <v>20840</v>
      </c>
    </row>
    <row r="841" spans="1:3">
      <c r="A841" s="15">
        <v>41879</v>
      </c>
      <c r="B841" s="1">
        <v>1300</v>
      </c>
      <c r="C841" s="1">
        <v>20700</v>
      </c>
    </row>
    <row r="842" spans="1:3">
      <c r="A842" s="15">
        <v>41880</v>
      </c>
      <c r="B842" s="1">
        <v>1295</v>
      </c>
      <c r="C842" s="1">
        <v>20820</v>
      </c>
    </row>
    <row r="843" spans="1:3">
      <c r="A843" s="15">
        <v>41883</v>
      </c>
      <c r="B843" s="1">
        <v>1303</v>
      </c>
      <c r="C843" s="1">
        <v>20880</v>
      </c>
    </row>
    <row r="844" spans="1:3">
      <c r="A844" s="15">
        <v>41884</v>
      </c>
      <c r="B844" s="1">
        <v>1317</v>
      </c>
      <c r="C844" s="1">
        <v>21120</v>
      </c>
    </row>
    <row r="845" spans="1:3">
      <c r="A845" s="15">
        <v>41885</v>
      </c>
      <c r="B845" s="1">
        <v>1322</v>
      </c>
      <c r="C845" s="1">
        <v>21130</v>
      </c>
    </row>
    <row r="846" spans="1:3">
      <c r="A846" s="15">
        <v>41886</v>
      </c>
      <c r="B846" s="1">
        <v>1316</v>
      </c>
      <c r="C846" s="1">
        <v>21100</v>
      </c>
    </row>
    <row r="847" spans="1:3">
      <c r="A847" s="15">
        <v>41887</v>
      </c>
      <c r="B847" s="1">
        <v>1313</v>
      </c>
      <c r="C847" s="1">
        <v>21140</v>
      </c>
    </row>
    <row r="848" spans="1:3">
      <c r="A848" s="15">
        <v>41890</v>
      </c>
      <c r="B848" s="1">
        <v>1318</v>
      </c>
      <c r="C848" s="1">
        <v>21190</v>
      </c>
    </row>
    <row r="849" spans="1:3">
      <c r="A849" s="15">
        <v>41891</v>
      </c>
      <c r="B849" s="1">
        <v>1320</v>
      </c>
      <c r="C849" s="1">
        <v>21360</v>
      </c>
    </row>
    <row r="850" spans="1:3">
      <c r="A850" s="15">
        <v>41892</v>
      </c>
      <c r="B850" s="1">
        <v>1327</v>
      </c>
      <c r="C850" s="1">
        <v>21230</v>
      </c>
    </row>
    <row r="851" spans="1:3">
      <c r="A851" s="15">
        <v>41893</v>
      </c>
      <c r="B851" s="1">
        <v>1332</v>
      </c>
      <c r="C851" s="1">
        <v>21410</v>
      </c>
    </row>
    <row r="852" spans="1:3">
      <c r="A852" s="15">
        <v>41894</v>
      </c>
      <c r="B852" s="1">
        <v>1332</v>
      </c>
      <c r="C852" s="1">
        <v>21500</v>
      </c>
    </row>
    <row r="853" spans="1:3">
      <c r="A853" s="15">
        <v>41898</v>
      </c>
      <c r="B853" s="1">
        <v>1331</v>
      </c>
      <c r="C853" s="1">
        <v>21430</v>
      </c>
    </row>
    <row r="854" spans="1:3">
      <c r="A854" s="15">
        <v>41899</v>
      </c>
      <c r="B854" s="1">
        <v>1324</v>
      </c>
      <c r="C854" s="1">
        <v>21490</v>
      </c>
    </row>
    <row r="855" spans="1:3">
      <c r="A855" s="15">
        <v>41900</v>
      </c>
      <c r="B855" s="1">
        <v>1338</v>
      </c>
      <c r="C855" s="1">
        <v>21870</v>
      </c>
    </row>
    <row r="856" spans="1:3">
      <c r="A856" s="15">
        <v>41901</v>
      </c>
      <c r="B856" s="1">
        <v>1350</v>
      </c>
      <c r="C856" s="1">
        <v>22130</v>
      </c>
    </row>
    <row r="857" spans="1:3">
      <c r="A857" s="15">
        <v>41904</v>
      </c>
      <c r="B857" s="1">
        <v>1352</v>
      </c>
      <c r="C857" s="1">
        <v>21860</v>
      </c>
    </row>
    <row r="858" spans="1:3">
      <c r="A858" s="15">
        <v>41906</v>
      </c>
      <c r="B858" s="1">
        <v>1347</v>
      </c>
      <c r="C858" s="1">
        <v>21560</v>
      </c>
    </row>
    <row r="859" spans="1:3">
      <c r="A859" s="15">
        <v>41907</v>
      </c>
      <c r="B859" s="1">
        <v>1366</v>
      </c>
      <c r="C859" s="1">
        <v>21850</v>
      </c>
    </row>
    <row r="860" spans="1:3">
      <c r="A860" s="15">
        <v>41908</v>
      </c>
      <c r="B860" s="1">
        <v>1361</v>
      </c>
      <c r="C860" s="1">
        <v>21520</v>
      </c>
    </row>
    <row r="861" spans="1:3">
      <c r="A861" s="15">
        <v>41911</v>
      </c>
      <c r="B861" s="1">
        <v>1367</v>
      </c>
      <c r="C861" s="1">
        <v>21680</v>
      </c>
    </row>
    <row r="862" spans="1:3">
      <c r="A862" s="15">
        <v>41912</v>
      </c>
      <c r="B862" s="1">
        <v>1353</v>
      </c>
      <c r="C862" s="1">
        <v>21670</v>
      </c>
    </row>
    <row r="863" spans="1:3">
      <c r="A863" s="15">
        <v>41913</v>
      </c>
      <c r="B863" s="1">
        <v>1348</v>
      </c>
      <c r="C863" s="1">
        <v>21670</v>
      </c>
    </row>
    <row r="864" spans="1:3">
      <c r="A864" s="15">
        <v>41914</v>
      </c>
      <c r="B864" s="1">
        <v>1309</v>
      </c>
      <c r="C864" s="1">
        <v>21210</v>
      </c>
    </row>
    <row r="865" spans="1:3">
      <c r="A865" s="15">
        <v>41915</v>
      </c>
      <c r="B865" s="1">
        <v>1311</v>
      </c>
      <c r="C865" s="1">
        <v>21280</v>
      </c>
    </row>
    <row r="866" spans="1:3">
      <c r="A866" s="15">
        <v>41918</v>
      </c>
      <c r="B866" s="1">
        <v>1324</v>
      </c>
      <c r="C866" s="1">
        <v>21600</v>
      </c>
    </row>
    <row r="867" spans="1:3">
      <c r="A867" s="15">
        <v>41919</v>
      </c>
      <c r="B867" s="1">
        <v>1320</v>
      </c>
      <c r="C867" s="1">
        <v>21310</v>
      </c>
    </row>
    <row r="868" spans="1:3">
      <c r="A868" s="15">
        <v>41920</v>
      </c>
      <c r="B868" s="1">
        <v>1305</v>
      </c>
      <c r="C868" s="1">
        <v>21120</v>
      </c>
    </row>
    <row r="869" spans="1:3">
      <c r="A869" s="15">
        <v>41921</v>
      </c>
      <c r="B869" s="1">
        <v>1289</v>
      </c>
      <c r="C869" s="1">
        <v>21250</v>
      </c>
    </row>
    <row r="870" spans="1:3">
      <c r="A870" s="15">
        <v>41922</v>
      </c>
      <c r="B870" s="1">
        <v>1270</v>
      </c>
      <c r="C870" s="1">
        <v>20810</v>
      </c>
    </row>
    <row r="871" spans="1:3">
      <c r="A871" s="15">
        <v>41926</v>
      </c>
      <c r="B871" s="1">
        <v>1243</v>
      </c>
      <c r="C871" s="1">
        <v>20200</v>
      </c>
    </row>
    <row r="872" spans="1:3">
      <c r="A872" s="15">
        <v>41927</v>
      </c>
      <c r="B872" s="1">
        <v>1252</v>
      </c>
      <c r="C872" s="1">
        <v>20240</v>
      </c>
    </row>
    <row r="873" spans="1:3">
      <c r="A873" s="15">
        <v>41928</v>
      </c>
      <c r="B873" s="1">
        <v>1221</v>
      </c>
      <c r="C873" s="1">
        <v>19750</v>
      </c>
    </row>
    <row r="874" spans="1:3">
      <c r="A874" s="15">
        <v>41929</v>
      </c>
      <c r="B874" s="1">
        <v>1204</v>
      </c>
      <c r="C874" s="1">
        <v>19750</v>
      </c>
    </row>
    <row r="875" spans="1:3">
      <c r="A875" s="15">
        <v>41932</v>
      </c>
      <c r="B875" s="1">
        <v>1252</v>
      </c>
      <c r="C875" s="1">
        <v>20380</v>
      </c>
    </row>
    <row r="876" spans="1:3">
      <c r="A876" s="15">
        <v>41933</v>
      </c>
      <c r="B876" s="1">
        <v>1233</v>
      </c>
      <c r="C876" s="1">
        <v>20210</v>
      </c>
    </row>
    <row r="877" spans="1:3">
      <c r="A877" s="15">
        <v>41934</v>
      </c>
      <c r="B877" s="1">
        <v>1263</v>
      </c>
      <c r="C877" s="1">
        <v>20840</v>
      </c>
    </row>
    <row r="878" spans="1:3">
      <c r="A878" s="15">
        <v>41935</v>
      </c>
      <c r="B878" s="1">
        <v>1261</v>
      </c>
      <c r="C878" s="1">
        <v>20750</v>
      </c>
    </row>
    <row r="879" spans="1:3">
      <c r="A879" s="15">
        <v>41936</v>
      </c>
      <c r="B879" s="1">
        <v>1270</v>
      </c>
      <c r="C879" s="1">
        <v>21000</v>
      </c>
    </row>
    <row r="880" spans="1:3">
      <c r="A880" s="15">
        <v>41939</v>
      </c>
      <c r="B880" s="1">
        <v>1283</v>
      </c>
      <c r="C880" s="1">
        <v>21220</v>
      </c>
    </row>
    <row r="881" spans="1:3">
      <c r="A881" s="15">
        <v>41940</v>
      </c>
      <c r="B881" s="1">
        <v>1280</v>
      </c>
      <c r="C881" s="1">
        <v>21250</v>
      </c>
    </row>
    <row r="882" spans="1:3">
      <c r="A882" s="15">
        <v>41941</v>
      </c>
      <c r="B882" s="1">
        <v>1299</v>
      </c>
      <c r="C882" s="1">
        <v>21430</v>
      </c>
    </row>
    <row r="883" spans="1:3">
      <c r="A883" s="15">
        <v>41942</v>
      </c>
      <c r="B883" s="1">
        <v>1307</v>
      </c>
      <c r="C883" s="1">
        <v>21560</v>
      </c>
    </row>
    <row r="884" spans="1:3">
      <c r="A884" s="15">
        <v>41943</v>
      </c>
      <c r="B884" s="1">
        <v>1363</v>
      </c>
      <c r="C884" s="1">
        <v>22360</v>
      </c>
    </row>
    <row r="885" spans="1:3">
      <c r="A885" s="15">
        <v>41947</v>
      </c>
      <c r="B885" s="1">
        <v>1398</v>
      </c>
      <c r="C885" s="1">
        <v>22760</v>
      </c>
    </row>
    <row r="886" spans="1:3">
      <c r="A886" s="15">
        <v>41948</v>
      </c>
      <c r="B886" s="1">
        <v>1401</v>
      </c>
      <c r="C886" s="1">
        <v>23030</v>
      </c>
    </row>
    <row r="887" spans="1:3">
      <c r="A887" s="15">
        <v>41949</v>
      </c>
      <c r="B887" s="1">
        <v>1387</v>
      </c>
      <c r="C887" s="1">
        <v>23120</v>
      </c>
    </row>
    <row r="888" spans="1:3">
      <c r="A888" s="15">
        <v>41950</v>
      </c>
      <c r="B888" s="1">
        <v>1394</v>
      </c>
      <c r="C888" s="1">
        <v>23510</v>
      </c>
    </row>
    <row r="889" spans="1:3">
      <c r="A889" s="15">
        <v>41953</v>
      </c>
      <c r="B889" s="1">
        <v>1388</v>
      </c>
      <c r="C889" s="1">
        <v>23220</v>
      </c>
    </row>
    <row r="890" spans="1:3">
      <c r="A890" s="15">
        <v>41954</v>
      </c>
      <c r="B890" s="1">
        <v>1404</v>
      </c>
      <c r="C890" s="1">
        <v>23550</v>
      </c>
    </row>
    <row r="891" spans="1:3">
      <c r="A891" s="15">
        <v>41955</v>
      </c>
      <c r="B891" s="1">
        <v>1409</v>
      </c>
      <c r="C891" s="1">
        <v>23550</v>
      </c>
    </row>
    <row r="892" spans="1:3">
      <c r="A892" s="15">
        <v>41956</v>
      </c>
      <c r="B892" s="1">
        <v>1419</v>
      </c>
      <c r="C892" s="1">
        <v>23610</v>
      </c>
    </row>
    <row r="893" spans="1:3">
      <c r="A893" s="15">
        <v>41957</v>
      </c>
      <c r="B893" s="1">
        <v>1432</v>
      </c>
      <c r="C893" s="1">
        <v>23680</v>
      </c>
    </row>
    <row r="894" spans="1:3">
      <c r="A894" s="15">
        <v>41960</v>
      </c>
      <c r="B894" s="1">
        <v>1395</v>
      </c>
      <c r="C894" s="1">
        <v>23550</v>
      </c>
    </row>
    <row r="895" spans="1:3">
      <c r="A895" s="15">
        <v>41961</v>
      </c>
      <c r="B895" s="1">
        <v>1424</v>
      </c>
      <c r="C895" s="1">
        <v>23880</v>
      </c>
    </row>
    <row r="896" spans="1:3">
      <c r="A896" s="15">
        <v>41962</v>
      </c>
      <c r="B896" s="1">
        <v>1427</v>
      </c>
      <c r="C896" s="1">
        <v>24100</v>
      </c>
    </row>
    <row r="897" spans="1:3">
      <c r="A897" s="15">
        <v>41963</v>
      </c>
      <c r="B897" s="1">
        <v>1428</v>
      </c>
      <c r="C897" s="1">
        <v>24340</v>
      </c>
    </row>
    <row r="898" spans="1:3">
      <c r="A898" s="15">
        <v>41964</v>
      </c>
      <c r="B898" s="1">
        <v>1431</v>
      </c>
      <c r="C898" s="1">
        <v>24320</v>
      </c>
    </row>
    <row r="899" spans="1:3">
      <c r="A899" s="15">
        <v>41968</v>
      </c>
      <c r="B899" s="1">
        <v>1440</v>
      </c>
      <c r="C899" s="1">
        <v>24450</v>
      </c>
    </row>
    <row r="900" spans="1:3">
      <c r="A900" s="15">
        <v>41969</v>
      </c>
      <c r="B900" s="1">
        <v>1438</v>
      </c>
      <c r="C900" s="1">
        <v>24510</v>
      </c>
    </row>
    <row r="901" spans="1:3">
      <c r="A901" s="15">
        <v>41970</v>
      </c>
      <c r="B901" s="1">
        <v>1421</v>
      </c>
      <c r="C901" s="1">
        <v>24450</v>
      </c>
    </row>
    <row r="902" spans="1:3">
      <c r="A902" s="15">
        <v>41971</v>
      </c>
      <c r="B902" s="1">
        <v>1441</v>
      </c>
      <c r="C902" s="1">
        <v>24620</v>
      </c>
    </row>
    <row r="903" spans="1:3">
      <c r="A903" s="15">
        <v>41974</v>
      </c>
      <c r="B903" s="1">
        <v>1453</v>
      </c>
      <c r="C903" s="1">
        <v>24600</v>
      </c>
    </row>
    <row r="904" spans="1:3">
      <c r="A904" s="15">
        <v>41975</v>
      </c>
      <c r="B904" s="1">
        <v>1460</v>
      </c>
      <c r="C904" s="1">
        <v>24420</v>
      </c>
    </row>
    <row r="905" spans="1:3">
      <c r="A905" s="15">
        <v>41976</v>
      </c>
      <c r="B905" s="1">
        <v>1462</v>
      </c>
      <c r="C905" s="1">
        <v>24730</v>
      </c>
    </row>
    <row r="906" spans="1:3">
      <c r="A906" s="15">
        <v>41977</v>
      </c>
      <c r="B906" s="1">
        <v>1472</v>
      </c>
      <c r="C906" s="1">
        <v>24980</v>
      </c>
    </row>
    <row r="907" spans="1:3">
      <c r="A907" s="15">
        <v>41978</v>
      </c>
      <c r="B907" s="1">
        <v>1478</v>
      </c>
      <c r="C907" s="1">
        <v>24970</v>
      </c>
    </row>
    <row r="908" spans="1:3">
      <c r="A908" s="2">
        <v>41981</v>
      </c>
      <c r="B908" s="1">
        <v>1479</v>
      </c>
      <c r="C908" s="1">
        <v>25300</v>
      </c>
    </row>
    <row r="909" spans="1:3">
      <c r="A909" s="15">
        <v>41982</v>
      </c>
      <c r="B909" s="1">
        <v>1468</v>
      </c>
      <c r="C909" s="1">
        <v>24790</v>
      </c>
    </row>
    <row r="910" spans="1:3">
      <c r="A910" s="15">
        <v>41983</v>
      </c>
      <c r="B910" s="1">
        <v>1436</v>
      </c>
      <c r="C910" s="1">
        <v>24620</v>
      </c>
    </row>
    <row r="911" spans="1:3">
      <c r="A911" s="15">
        <v>41984</v>
      </c>
      <c r="B911" s="1">
        <v>1429</v>
      </c>
      <c r="C911" s="1">
        <v>24120</v>
      </c>
    </row>
    <row r="912" spans="1:3">
      <c r="A912" s="15">
        <v>41985</v>
      </c>
      <c r="B912" s="1">
        <v>1432</v>
      </c>
      <c r="C912" s="1">
        <v>24220</v>
      </c>
    </row>
    <row r="913" spans="1:3">
      <c r="A913" s="15">
        <v>41988</v>
      </c>
      <c r="B913" s="1">
        <v>1411</v>
      </c>
      <c r="C913" s="1">
        <v>23880</v>
      </c>
    </row>
    <row r="914" spans="1:3">
      <c r="A914" s="15">
        <v>41989</v>
      </c>
      <c r="B914" s="1">
        <v>1382</v>
      </c>
      <c r="C914" s="1">
        <v>23460</v>
      </c>
    </row>
    <row r="915" spans="1:3">
      <c r="A915" s="15">
        <v>41990</v>
      </c>
      <c r="B915" s="1">
        <v>1381</v>
      </c>
      <c r="C915" s="1">
        <v>23260</v>
      </c>
    </row>
    <row r="916" spans="1:3">
      <c r="A916" s="15">
        <v>41991</v>
      </c>
      <c r="B916" s="1">
        <v>1407</v>
      </c>
      <c r="C916" s="1">
        <v>23950</v>
      </c>
    </row>
    <row r="917" spans="1:3">
      <c r="A917" s="15">
        <v>41992</v>
      </c>
      <c r="B917" s="1">
        <v>1441</v>
      </c>
      <c r="C917" s="1">
        <v>24830</v>
      </c>
    </row>
    <row r="918" spans="1:3">
      <c r="A918" s="15">
        <v>41995</v>
      </c>
      <c r="B918" s="1">
        <v>1444</v>
      </c>
      <c r="C918" s="1">
        <v>24790</v>
      </c>
    </row>
    <row r="919" spans="1:3">
      <c r="A919" s="15">
        <v>41997</v>
      </c>
      <c r="B919" s="1">
        <v>1457</v>
      </c>
      <c r="C919" s="1">
        <v>25160</v>
      </c>
    </row>
    <row r="920" spans="1:3">
      <c r="A920" s="15">
        <v>41998</v>
      </c>
      <c r="B920" s="1">
        <v>1452</v>
      </c>
      <c r="C920" s="1">
        <v>25110</v>
      </c>
    </row>
    <row r="921" spans="1:3">
      <c r="A921" s="15">
        <v>41999</v>
      </c>
      <c r="B921" s="1">
        <v>1461</v>
      </c>
      <c r="C921" s="1">
        <v>25150</v>
      </c>
    </row>
    <row r="922" spans="1:3">
      <c r="A922" s="15">
        <v>42002</v>
      </c>
      <c r="B922" s="1">
        <v>1459</v>
      </c>
      <c r="C922" s="1">
        <v>25180</v>
      </c>
    </row>
    <row r="923" spans="1:3">
      <c r="A923" s="15">
        <v>42003</v>
      </c>
      <c r="B923" s="1">
        <v>1442</v>
      </c>
      <c r="C923" s="1">
        <v>25080</v>
      </c>
    </row>
    <row r="924" spans="1:3">
      <c r="A924" s="15">
        <v>42009</v>
      </c>
      <c r="B924" s="1">
        <v>1433</v>
      </c>
      <c r="C924" s="1">
        <v>24780</v>
      </c>
    </row>
    <row r="925" spans="1:3">
      <c r="A925" s="15">
        <v>42010</v>
      </c>
      <c r="B925" s="1">
        <v>1394</v>
      </c>
      <c r="C925" s="1">
        <v>24090</v>
      </c>
    </row>
    <row r="926" spans="1:3">
      <c r="A926" s="15">
        <v>42011</v>
      </c>
      <c r="B926" s="1">
        <v>1393</v>
      </c>
      <c r="C926" s="1">
        <v>23900</v>
      </c>
    </row>
    <row r="927" spans="1:3">
      <c r="A927" s="15">
        <v>42012</v>
      </c>
      <c r="B927" s="1">
        <v>1411</v>
      </c>
      <c r="C927" s="1">
        <v>24470</v>
      </c>
    </row>
    <row r="928" spans="1:3">
      <c r="A928" s="15">
        <v>42013</v>
      </c>
      <c r="B928" s="1">
        <v>1413</v>
      </c>
      <c r="C928" s="1">
        <v>24620</v>
      </c>
    </row>
    <row r="929" spans="1:3">
      <c r="A929" s="15">
        <v>42017</v>
      </c>
      <c r="B929" s="1">
        <v>1408</v>
      </c>
      <c r="C929" s="1">
        <v>24500</v>
      </c>
    </row>
    <row r="930" spans="1:3">
      <c r="A930" s="15">
        <v>42018</v>
      </c>
      <c r="B930" s="1">
        <v>1389</v>
      </c>
      <c r="C930" s="1">
        <v>23950</v>
      </c>
    </row>
    <row r="931" spans="1:3">
      <c r="A931" s="15">
        <v>42019</v>
      </c>
      <c r="B931" s="1">
        <v>1408</v>
      </c>
      <c r="C931" s="1">
        <v>23980</v>
      </c>
    </row>
    <row r="932" spans="1:3">
      <c r="A932" s="15">
        <v>42020</v>
      </c>
      <c r="B932" s="1">
        <v>1394</v>
      </c>
      <c r="C932" s="1">
        <v>23450</v>
      </c>
    </row>
    <row r="933" spans="1:3">
      <c r="A933" s="15">
        <v>42023</v>
      </c>
      <c r="B933" s="1">
        <v>1404</v>
      </c>
      <c r="C933" s="1">
        <v>23660</v>
      </c>
    </row>
    <row r="934" spans="1:3">
      <c r="A934" s="15">
        <v>42024</v>
      </c>
      <c r="B934" s="1">
        <v>1430</v>
      </c>
      <c r="C934" s="1">
        <v>23940</v>
      </c>
    </row>
    <row r="935" spans="1:3">
      <c r="A935" s="15">
        <v>42025</v>
      </c>
      <c r="B935" s="1">
        <v>1421</v>
      </c>
      <c r="C935" s="1">
        <v>23890</v>
      </c>
    </row>
    <row r="936" spans="1:3">
      <c r="A936" s="15">
        <v>42026</v>
      </c>
      <c r="B936" s="1">
        <v>1422</v>
      </c>
      <c r="C936" s="1">
        <v>24090</v>
      </c>
    </row>
    <row r="937" spans="1:3">
      <c r="A937" s="15">
        <v>42027</v>
      </c>
      <c r="B937" s="1">
        <v>1436</v>
      </c>
      <c r="C937" s="1">
        <v>24350</v>
      </c>
    </row>
    <row r="938" spans="1:3">
      <c r="A938" s="15">
        <v>42030</v>
      </c>
      <c r="B938" s="1">
        <v>1433</v>
      </c>
      <c r="C938" s="1">
        <v>24000</v>
      </c>
    </row>
    <row r="939" spans="1:3">
      <c r="A939" s="15">
        <v>42031</v>
      </c>
      <c r="B939" s="1">
        <v>1457</v>
      </c>
      <c r="C939" s="1">
        <v>24370</v>
      </c>
    </row>
    <row r="940" spans="1:3">
      <c r="A940" s="15">
        <v>42032</v>
      </c>
      <c r="B940" s="1">
        <v>1464</v>
      </c>
      <c r="C940" s="1">
        <v>24230</v>
      </c>
    </row>
    <row r="941" spans="1:3">
      <c r="A941" s="15">
        <v>42033</v>
      </c>
      <c r="B941" s="1">
        <v>1445</v>
      </c>
      <c r="C941" s="1">
        <v>23600</v>
      </c>
    </row>
    <row r="942" spans="1:3">
      <c r="A942" s="15">
        <v>42034</v>
      </c>
      <c r="B942" s="1">
        <v>1447</v>
      </c>
      <c r="C942" s="1">
        <v>23820</v>
      </c>
    </row>
    <row r="943" spans="1:3">
      <c r="A943" s="15">
        <v>42037</v>
      </c>
      <c r="B943" s="1">
        <v>1442</v>
      </c>
      <c r="C943" s="1">
        <v>23530</v>
      </c>
    </row>
    <row r="944" spans="1:3">
      <c r="A944" s="15">
        <v>42038</v>
      </c>
      <c r="B944" s="1">
        <v>1424</v>
      </c>
      <c r="C944" s="1">
        <v>23570</v>
      </c>
    </row>
    <row r="945" spans="1:3">
      <c r="A945" s="15">
        <v>42039</v>
      </c>
      <c r="B945" s="1">
        <v>1449</v>
      </c>
      <c r="C945" s="1">
        <v>24060</v>
      </c>
    </row>
    <row r="946" spans="1:3">
      <c r="A946" s="15">
        <v>42040</v>
      </c>
      <c r="B946" s="1">
        <v>1443</v>
      </c>
      <c r="C946" s="1">
        <v>23830</v>
      </c>
    </row>
    <row r="947" spans="1:3">
      <c r="A947" s="15">
        <v>42041</v>
      </c>
      <c r="B947" s="1">
        <v>1450</v>
      </c>
      <c r="C947" s="1">
        <v>24130</v>
      </c>
    </row>
    <row r="948" spans="1:3">
      <c r="A948" s="15">
        <v>42044</v>
      </c>
      <c r="B948" s="1">
        <v>1457</v>
      </c>
      <c r="C948" s="1">
        <v>24370</v>
      </c>
    </row>
    <row r="949" spans="1:3">
      <c r="A949" s="15">
        <v>42045</v>
      </c>
      <c r="B949" s="1">
        <v>1460</v>
      </c>
      <c r="C949" s="1">
        <v>24340</v>
      </c>
    </row>
    <row r="950" spans="1:3">
      <c r="A950" s="15">
        <v>42047</v>
      </c>
      <c r="B950" s="1">
        <v>1483</v>
      </c>
      <c r="C950" s="1">
        <v>24840</v>
      </c>
    </row>
    <row r="951" spans="1:3">
      <c r="A951" s="15">
        <v>42048</v>
      </c>
      <c r="B951" s="1">
        <v>1483</v>
      </c>
      <c r="C951" s="1">
        <v>24780</v>
      </c>
    </row>
    <row r="952" spans="1:3">
      <c r="A952" s="15">
        <v>42051</v>
      </c>
      <c r="B952" s="1">
        <v>1493</v>
      </c>
      <c r="C952" s="1">
        <v>24860</v>
      </c>
    </row>
    <row r="953" spans="1:3">
      <c r="A953" s="15">
        <v>42052</v>
      </c>
      <c r="B953" s="1">
        <v>1495</v>
      </c>
      <c r="C953" s="1">
        <v>24820</v>
      </c>
    </row>
    <row r="954" spans="1:3">
      <c r="A954" s="15">
        <v>42053</v>
      </c>
      <c r="B954" s="1">
        <v>1517</v>
      </c>
      <c r="C954" s="1">
        <v>24940</v>
      </c>
    </row>
    <row r="955" spans="1:3">
      <c r="A955" s="15">
        <v>42054</v>
      </c>
      <c r="B955" s="1">
        <v>1529</v>
      </c>
      <c r="C955" s="1">
        <v>24940</v>
      </c>
    </row>
    <row r="956" spans="1:3">
      <c r="A956" s="15">
        <v>42055</v>
      </c>
      <c r="B956" s="1">
        <v>1534</v>
      </c>
      <c r="C956" s="1">
        <v>24990</v>
      </c>
    </row>
    <row r="957" spans="1:3">
      <c r="A957" s="15">
        <v>42058</v>
      </c>
      <c r="B957" s="1">
        <v>1537</v>
      </c>
      <c r="C957" s="1">
        <v>25130</v>
      </c>
    </row>
    <row r="958" spans="1:3">
      <c r="A958" s="15">
        <v>42059</v>
      </c>
      <c r="B958" s="1">
        <v>1543</v>
      </c>
      <c r="C958" s="1">
        <v>25140</v>
      </c>
    </row>
    <row r="959" spans="1:3">
      <c r="A959" s="15">
        <v>42060</v>
      </c>
      <c r="B959" s="1">
        <v>1544</v>
      </c>
      <c r="C959" s="1">
        <v>25130</v>
      </c>
    </row>
    <row r="960" spans="1:3">
      <c r="A960" s="15">
        <v>42061</v>
      </c>
      <c r="B960" s="1">
        <v>1558</v>
      </c>
      <c r="C960" s="1">
        <v>25210</v>
      </c>
    </row>
    <row r="961" spans="1:3">
      <c r="A961" s="15">
        <v>42062</v>
      </c>
      <c r="B961" s="1">
        <v>1560</v>
      </c>
      <c r="C961" s="1">
        <v>25200</v>
      </c>
    </row>
    <row r="962" spans="1:3">
      <c r="A962" s="15">
        <v>42065</v>
      </c>
      <c r="B962" s="1">
        <v>1560</v>
      </c>
      <c r="C962" s="1">
        <v>25270</v>
      </c>
    </row>
    <row r="963" spans="1:3">
      <c r="A963" s="15">
        <v>42066</v>
      </c>
      <c r="B963" s="1">
        <v>1564</v>
      </c>
      <c r="C963" s="1">
        <v>25350</v>
      </c>
    </row>
    <row r="964" spans="1:3">
      <c r="A964" s="15">
        <v>42067</v>
      </c>
      <c r="B964" s="1">
        <v>1554</v>
      </c>
      <c r="C964" s="1">
        <v>25250</v>
      </c>
    </row>
    <row r="965" spans="1:3">
      <c r="A965" s="15">
        <v>42068</v>
      </c>
      <c r="B965" s="1">
        <v>1560</v>
      </c>
      <c r="C965" s="1">
        <v>25200</v>
      </c>
    </row>
    <row r="966" spans="1:3">
      <c r="A966" s="15">
        <v>42069</v>
      </c>
      <c r="B966" s="1">
        <v>1577</v>
      </c>
      <c r="C966" s="1">
        <v>25270</v>
      </c>
    </row>
    <row r="967" spans="1:3">
      <c r="A967" s="15">
        <v>42072</v>
      </c>
      <c r="B967" s="1">
        <v>1566</v>
      </c>
      <c r="C967" s="1">
        <v>25110</v>
      </c>
    </row>
    <row r="968" spans="1:3">
      <c r="A968" s="15">
        <v>42073</v>
      </c>
      <c r="B968" s="1">
        <v>1560</v>
      </c>
      <c r="C968" s="1">
        <v>25240</v>
      </c>
    </row>
    <row r="969" spans="1:3">
      <c r="A969" s="15">
        <v>42074</v>
      </c>
      <c r="B969" s="1">
        <v>1562</v>
      </c>
      <c r="C969" s="1">
        <v>24970</v>
      </c>
    </row>
    <row r="970" spans="1:3">
      <c r="A970" s="15">
        <v>42075</v>
      </c>
      <c r="B970" s="1">
        <v>1585</v>
      </c>
      <c r="C970" s="1">
        <v>24930</v>
      </c>
    </row>
    <row r="971" spans="1:3">
      <c r="A971" s="15">
        <v>42076</v>
      </c>
      <c r="B971" s="1">
        <v>1599</v>
      </c>
      <c r="C971" s="1">
        <v>25150</v>
      </c>
    </row>
    <row r="972" spans="1:3">
      <c r="A972" s="15">
        <v>42079</v>
      </c>
      <c r="B972" s="1">
        <v>1597</v>
      </c>
      <c r="C972" s="1">
        <v>24990</v>
      </c>
    </row>
    <row r="973" spans="1:3">
      <c r="A973" s="15">
        <v>42080</v>
      </c>
      <c r="B973" s="1">
        <v>1609</v>
      </c>
      <c r="C973" s="1">
        <v>25170</v>
      </c>
    </row>
    <row r="974" spans="1:3">
      <c r="A974" s="15">
        <v>42081</v>
      </c>
      <c r="B974" s="1">
        <v>1622</v>
      </c>
      <c r="C974" s="1">
        <v>25210</v>
      </c>
    </row>
    <row r="975" spans="1:3">
      <c r="A975" s="15">
        <v>42082</v>
      </c>
      <c r="B975" s="1">
        <v>1613</v>
      </c>
      <c r="C975" s="1">
        <v>25340</v>
      </c>
    </row>
    <row r="976" spans="1:3">
      <c r="A976" s="15">
        <v>42083</v>
      </c>
      <c r="B976" s="1">
        <v>1618</v>
      </c>
      <c r="C976" s="1">
        <v>25320</v>
      </c>
    </row>
    <row r="977" spans="1:3">
      <c r="A977" s="15">
        <v>42086</v>
      </c>
      <c r="B977" s="1">
        <v>1630</v>
      </c>
      <c r="C977" s="1">
        <v>25280</v>
      </c>
    </row>
    <row r="978" spans="1:3">
      <c r="A978" s="15">
        <v>42087</v>
      </c>
      <c r="B978" s="1">
        <v>1623</v>
      </c>
      <c r="C978" s="1">
        <v>25170</v>
      </c>
    </row>
    <row r="979" spans="1:3">
      <c r="A979" s="15">
        <v>42088</v>
      </c>
      <c r="B979" s="1">
        <v>1629</v>
      </c>
      <c r="C979" s="1">
        <v>25020</v>
      </c>
    </row>
    <row r="980" spans="1:3">
      <c r="A980" s="15">
        <v>42089</v>
      </c>
      <c r="B980" s="1">
        <v>1606</v>
      </c>
      <c r="C980" s="1">
        <v>24520</v>
      </c>
    </row>
    <row r="981" spans="1:3">
      <c r="A981" s="15">
        <v>42090</v>
      </c>
      <c r="B981" s="1">
        <v>1595</v>
      </c>
      <c r="C981" s="1">
        <v>24560</v>
      </c>
    </row>
    <row r="982" spans="1:3">
      <c r="A982" s="15">
        <v>42093</v>
      </c>
      <c r="B982" s="1">
        <v>1607</v>
      </c>
      <c r="C982" s="1">
        <v>24610</v>
      </c>
    </row>
    <row r="983" spans="1:3">
      <c r="A983" s="15">
        <v>42094</v>
      </c>
      <c r="B983" s="1">
        <v>1590</v>
      </c>
      <c r="C983" s="1">
        <v>24960</v>
      </c>
    </row>
    <row r="984" spans="1:3">
      <c r="A984" s="15">
        <v>42095</v>
      </c>
      <c r="B984" s="1">
        <v>1576</v>
      </c>
      <c r="C984" s="1">
        <v>24660</v>
      </c>
    </row>
    <row r="985" spans="1:3">
      <c r="A985" s="15">
        <v>42096</v>
      </c>
      <c r="B985" s="1">
        <v>1601</v>
      </c>
      <c r="C985" s="1">
        <v>24620</v>
      </c>
    </row>
    <row r="986" spans="1:3">
      <c r="A986" s="15">
        <v>42097</v>
      </c>
      <c r="B986" s="1">
        <v>1613</v>
      </c>
      <c r="C986" s="1">
        <v>24690</v>
      </c>
    </row>
    <row r="987" spans="1:3">
      <c r="A987" s="15">
        <v>42100</v>
      </c>
      <c r="B987" s="1">
        <v>1610</v>
      </c>
      <c r="C987" s="1">
        <v>24440</v>
      </c>
    </row>
    <row r="988" spans="1:3">
      <c r="A988" s="15">
        <v>42101</v>
      </c>
      <c r="B988" s="1">
        <v>1628</v>
      </c>
      <c r="C988" s="1">
        <v>24840</v>
      </c>
    </row>
    <row r="989" spans="1:3">
      <c r="A989" s="15">
        <v>42102</v>
      </c>
      <c r="B989" s="1">
        <v>1637</v>
      </c>
      <c r="C989" s="1">
        <v>24810</v>
      </c>
    </row>
    <row r="990" spans="1:3">
      <c r="A990" s="15">
        <v>42103</v>
      </c>
      <c r="B990" s="1">
        <v>1644</v>
      </c>
      <c r="C990" s="1">
        <v>24960</v>
      </c>
    </row>
    <row r="991" spans="1:3">
      <c r="A991" s="15">
        <v>42104</v>
      </c>
      <c r="B991" s="1">
        <v>1641</v>
      </c>
      <c r="C991" s="1">
        <v>25140</v>
      </c>
    </row>
    <row r="992" spans="1:3">
      <c r="A992" s="15">
        <v>42107</v>
      </c>
      <c r="B992" s="1">
        <v>1635</v>
      </c>
      <c r="C992" s="1">
        <v>25220</v>
      </c>
    </row>
    <row r="993" spans="1:3">
      <c r="A993" s="15">
        <v>42108</v>
      </c>
      <c r="B993" s="1">
        <v>1640</v>
      </c>
      <c r="C993" s="1">
        <v>25050</v>
      </c>
    </row>
    <row r="994" spans="1:3">
      <c r="A994" s="15">
        <v>42109</v>
      </c>
      <c r="B994" s="1">
        <v>1638</v>
      </c>
      <c r="C994" s="1">
        <v>25010</v>
      </c>
    </row>
    <row r="995" spans="1:3">
      <c r="A995" s="15">
        <v>42110</v>
      </c>
      <c r="B995" s="1">
        <v>1650</v>
      </c>
      <c r="C995" s="1">
        <v>25110</v>
      </c>
    </row>
    <row r="996" spans="1:3">
      <c r="A996" s="15">
        <v>42111</v>
      </c>
      <c r="B996" s="1">
        <v>1638</v>
      </c>
      <c r="C996" s="1">
        <v>24980</v>
      </c>
    </row>
    <row r="997" spans="1:3">
      <c r="A997" s="15">
        <v>42114</v>
      </c>
      <c r="B997" s="1">
        <v>1630</v>
      </c>
      <c r="C997" s="1">
        <v>24800</v>
      </c>
    </row>
    <row r="998" spans="1:3">
      <c r="A998" s="15">
        <v>42115</v>
      </c>
      <c r="B998" s="1">
        <v>1658</v>
      </c>
      <c r="C998" s="1">
        <v>25090</v>
      </c>
    </row>
    <row r="999" spans="1:3">
      <c r="A999" s="15">
        <v>42116</v>
      </c>
      <c r="B999" s="1">
        <v>1672</v>
      </c>
      <c r="C999" s="1">
        <v>25040</v>
      </c>
    </row>
    <row r="1000" spans="1:3">
      <c r="A1000" s="15">
        <v>42117</v>
      </c>
      <c r="B1000" s="1">
        <v>1675</v>
      </c>
      <c r="C1000" s="1">
        <v>25180</v>
      </c>
    </row>
    <row r="1001" spans="1:3">
      <c r="A1001" s="15">
        <v>42118</v>
      </c>
      <c r="B1001" s="1">
        <v>1671</v>
      </c>
      <c r="C1001" s="1">
        <v>25220</v>
      </c>
    </row>
    <row r="1002" spans="1:3">
      <c r="A1002" s="15">
        <v>42121</v>
      </c>
      <c r="B1002" s="1">
        <v>1668</v>
      </c>
      <c r="C1002" s="1">
        <v>25200</v>
      </c>
    </row>
    <row r="1003" spans="1:3">
      <c r="A1003" s="15">
        <v>42122</v>
      </c>
      <c r="B1003" s="1">
        <v>1680</v>
      </c>
      <c r="C1003" s="1">
        <v>25090</v>
      </c>
    </row>
    <row r="1004" spans="1:3">
      <c r="A1004" s="15">
        <v>42124</v>
      </c>
      <c r="B1004" s="1">
        <v>1640</v>
      </c>
      <c r="C1004" s="1">
        <v>24920</v>
      </c>
    </row>
    <row r="1005" spans="1:3">
      <c r="A1005" s="15">
        <v>42125</v>
      </c>
      <c r="B1005" s="1">
        <v>1635</v>
      </c>
      <c r="C1005" s="1">
        <v>24980</v>
      </c>
    </row>
    <row r="1006" spans="1:3">
      <c r="A1006" s="15">
        <v>42131</v>
      </c>
      <c r="B1006" s="1">
        <v>1626</v>
      </c>
      <c r="C1006" s="1">
        <v>24840</v>
      </c>
    </row>
    <row r="1007" spans="1:3">
      <c r="A1007" s="15">
        <v>42132</v>
      </c>
      <c r="B1007" s="1">
        <v>1640</v>
      </c>
      <c r="C1007" s="1">
        <v>25080</v>
      </c>
    </row>
    <row r="1008" spans="1:3">
      <c r="A1008" s="15">
        <v>42135</v>
      </c>
      <c r="B1008" s="1">
        <v>1648</v>
      </c>
      <c r="C1008" s="1">
        <v>25330</v>
      </c>
    </row>
    <row r="1009" spans="1:3">
      <c r="A1009" s="15">
        <v>42136</v>
      </c>
      <c r="B1009" s="1">
        <v>1652</v>
      </c>
      <c r="C1009" s="1">
        <v>25300</v>
      </c>
    </row>
    <row r="1010" spans="1:3">
      <c r="A1010" s="15">
        <v>42137</v>
      </c>
      <c r="B1010" s="1">
        <v>1653</v>
      </c>
      <c r="C1010" s="1">
        <v>25240</v>
      </c>
    </row>
    <row r="1011" spans="1:3">
      <c r="A1011" s="15">
        <v>42138</v>
      </c>
      <c r="B1011" s="1">
        <v>1641</v>
      </c>
      <c r="C1011" s="1">
        <v>25040</v>
      </c>
    </row>
    <row r="1012" spans="1:3">
      <c r="A1012" s="15">
        <v>42139</v>
      </c>
      <c r="B1012" s="1">
        <v>1657</v>
      </c>
      <c r="C1012" s="1">
        <v>25330</v>
      </c>
    </row>
    <row r="1013" spans="1:3">
      <c r="A1013" s="15">
        <v>42142</v>
      </c>
      <c r="B1013" s="1">
        <v>1678</v>
      </c>
      <c r="C1013" s="1">
        <v>25400</v>
      </c>
    </row>
    <row r="1014" spans="1:3">
      <c r="A1014" s="15">
        <v>42143</v>
      </c>
      <c r="B1014" s="1">
        <v>1685</v>
      </c>
      <c r="C1014" s="1">
        <v>25550</v>
      </c>
    </row>
    <row r="1015" spans="1:3">
      <c r="A1015" s="15">
        <v>42144</v>
      </c>
      <c r="B1015" s="1">
        <v>1697</v>
      </c>
      <c r="C1015" s="1">
        <v>25730</v>
      </c>
    </row>
    <row r="1016" spans="1:3">
      <c r="A1016" s="15">
        <v>42145</v>
      </c>
      <c r="B1016" s="1">
        <v>1698</v>
      </c>
      <c r="C1016" s="1">
        <v>25690</v>
      </c>
    </row>
    <row r="1017" spans="1:3">
      <c r="A1017" s="15">
        <v>42146</v>
      </c>
      <c r="B1017" s="1">
        <v>1699</v>
      </c>
      <c r="C1017" s="1">
        <v>25820</v>
      </c>
    </row>
    <row r="1018" spans="1:3">
      <c r="A1018" s="15">
        <v>42149</v>
      </c>
      <c r="B1018" s="1">
        <v>1712</v>
      </c>
      <c r="C1018" s="1">
        <v>25880</v>
      </c>
    </row>
    <row r="1019" spans="1:3">
      <c r="A1019" s="15">
        <v>42150</v>
      </c>
      <c r="B1019" s="1">
        <v>1711</v>
      </c>
      <c r="C1019" s="1">
        <v>25900</v>
      </c>
    </row>
    <row r="1020" spans="1:3">
      <c r="A1020" s="15">
        <v>42151</v>
      </c>
      <c r="B1020" s="1">
        <v>1714</v>
      </c>
      <c r="C1020" s="1">
        <v>25950</v>
      </c>
    </row>
    <row r="1021" spans="1:3">
      <c r="A1021" s="15">
        <v>42152</v>
      </c>
      <c r="B1021" s="1">
        <v>1726</v>
      </c>
      <c r="C1021" s="1">
        <v>26300</v>
      </c>
    </row>
    <row r="1022" spans="1:3">
      <c r="A1022" s="15">
        <v>42153</v>
      </c>
      <c r="B1022" s="1">
        <v>1722</v>
      </c>
      <c r="C1022" s="1">
        <v>26360</v>
      </c>
    </row>
    <row r="1023" spans="1:3">
      <c r="A1023" s="15">
        <v>42156</v>
      </c>
      <c r="B1023" s="1">
        <v>1731</v>
      </c>
      <c r="C1023" s="1">
        <v>26320</v>
      </c>
    </row>
    <row r="1024" spans="1:3">
      <c r="A1024" s="15">
        <v>42157</v>
      </c>
      <c r="B1024" s="1">
        <v>1726</v>
      </c>
      <c r="C1024" s="1">
        <v>26340</v>
      </c>
    </row>
    <row r="1025" spans="1:3">
      <c r="A1025" s="15">
        <v>42158</v>
      </c>
      <c r="B1025" s="1">
        <v>1723</v>
      </c>
      <c r="C1025" s="1">
        <v>26180</v>
      </c>
    </row>
    <row r="1026" spans="1:3">
      <c r="A1026" s="15">
        <v>42159</v>
      </c>
      <c r="B1026" s="1">
        <v>1727</v>
      </c>
      <c r="C1026" s="1">
        <v>26350</v>
      </c>
    </row>
    <row r="1027" spans="1:3">
      <c r="A1027" s="15">
        <v>42160</v>
      </c>
      <c r="B1027" s="1">
        <v>1719</v>
      </c>
      <c r="C1027" s="1">
        <v>26220</v>
      </c>
    </row>
    <row r="1028" spans="1:3">
      <c r="A1028" s="15">
        <v>42163</v>
      </c>
      <c r="B1028" s="1">
        <v>1716</v>
      </c>
      <c r="C1028" s="1">
        <v>26360</v>
      </c>
    </row>
    <row r="1029" spans="1:3">
      <c r="A1029" s="15">
        <v>42164</v>
      </c>
      <c r="B1029" s="1">
        <v>1687</v>
      </c>
      <c r="C1029" s="1">
        <v>25950</v>
      </c>
    </row>
    <row r="1030" spans="1:3">
      <c r="A1030" s="15">
        <v>42165</v>
      </c>
      <c r="B1030" s="1">
        <v>1680</v>
      </c>
      <c r="C1030" s="1">
        <v>25680</v>
      </c>
    </row>
    <row r="1031" spans="1:3">
      <c r="A1031" s="15">
        <v>42166</v>
      </c>
      <c r="B1031" s="1">
        <v>1702</v>
      </c>
      <c r="C1031" s="1">
        <v>26040</v>
      </c>
    </row>
    <row r="1032" spans="1:3">
      <c r="A1032" s="15">
        <v>42167</v>
      </c>
      <c r="B1032" s="1">
        <v>1704</v>
      </c>
      <c r="C1032" s="1">
        <v>26080</v>
      </c>
    </row>
    <row r="1033" spans="1:3">
      <c r="A1033" s="15">
        <v>42170</v>
      </c>
      <c r="B1033" s="1">
        <v>1704</v>
      </c>
      <c r="C1033" s="1">
        <v>25850</v>
      </c>
    </row>
    <row r="1034" spans="1:3">
      <c r="A1034" s="15">
        <v>42171</v>
      </c>
      <c r="B1034" s="1">
        <v>1691</v>
      </c>
      <c r="C1034" s="1">
        <v>25750</v>
      </c>
    </row>
    <row r="1035" spans="1:3">
      <c r="A1035" s="15">
        <v>42172</v>
      </c>
      <c r="B1035" s="1">
        <v>1686</v>
      </c>
      <c r="C1035" s="1">
        <v>25980</v>
      </c>
    </row>
    <row r="1036" spans="1:3">
      <c r="A1036" s="15">
        <v>42173</v>
      </c>
      <c r="B1036" s="1">
        <v>1668</v>
      </c>
      <c r="C1036" s="1">
        <v>25800</v>
      </c>
    </row>
    <row r="1037" spans="1:3">
      <c r="A1037" s="15">
        <v>42174</v>
      </c>
      <c r="B1037" s="1">
        <v>1682</v>
      </c>
      <c r="C1037" s="1">
        <v>26150</v>
      </c>
    </row>
    <row r="1038" spans="1:3">
      <c r="A1038" s="15">
        <v>42177</v>
      </c>
      <c r="B1038" s="1">
        <v>1700</v>
      </c>
      <c r="C1038" s="1">
        <v>25940</v>
      </c>
    </row>
    <row r="1039" spans="1:3">
      <c r="A1039" s="15">
        <v>42178</v>
      </c>
      <c r="B1039" s="1">
        <v>1730</v>
      </c>
      <c r="C1039" s="1">
        <v>26210</v>
      </c>
    </row>
    <row r="1040" spans="1:3">
      <c r="A1040" s="15">
        <v>42179</v>
      </c>
      <c r="B1040" s="1">
        <v>1733</v>
      </c>
      <c r="C1040" s="1">
        <v>26300</v>
      </c>
    </row>
    <row r="1041" spans="1:3">
      <c r="A1041" s="15">
        <v>42180</v>
      </c>
      <c r="B1041" s="1">
        <v>1722</v>
      </c>
      <c r="C1041" s="1">
        <v>26100</v>
      </c>
    </row>
    <row r="1042" spans="1:3">
      <c r="A1042" s="15">
        <v>42181</v>
      </c>
      <c r="B1042" s="1">
        <v>1719</v>
      </c>
      <c r="C1042" s="1">
        <v>25970</v>
      </c>
    </row>
    <row r="1043" spans="1:3">
      <c r="A1043" s="15">
        <v>42184</v>
      </c>
      <c r="B1043" s="1">
        <v>1678</v>
      </c>
      <c r="C1043" s="1">
        <v>25480</v>
      </c>
    </row>
    <row r="1044" spans="1:3">
      <c r="A1044" s="15">
        <v>42185</v>
      </c>
      <c r="B1044" s="1">
        <v>1681</v>
      </c>
      <c r="C1044" s="1">
        <v>25290</v>
      </c>
    </row>
    <row r="1045" spans="1:3">
      <c r="A1045" s="15">
        <v>42186</v>
      </c>
      <c r="B1045" s="1">
        <v>1689</v>
      </c>
      <c r="C1045" s="1">
        <v>25390</v>
      </c>
    </row>
    <row r="1046" spans="1:3">
      <c r="A1046" s="15">
        <v>42187</v>
      </c>
      <c r="B1046" s="1">
        <v>1700</v>
      </c>
      <c r="C1046" s="1">
        <v>25670</v>
      </c>
    </row>
    <row r="1047" spans="1:3">
      <c r="A1047" s="15">
        <v>42188</v>
      </c>
      <c r="B1047" s="1">
        <v>1704</v>
      </c>
      <c r="C1047" s="1">
        <v>25560</v>
      </c>
    </row>
    <row r="1048" spans="1:3">
      <c r="A1048" s="15">
        <v>42191</v>
      </c>
      <c r="B1048" s="1">
        <v>1672</v>
      </c>
      <c r="C1048" s="1">
        <v>25170</v>
      </c>
    </row>
    <row r="1049" spans="1:3">
      <c r="A1049" s="15">
        <v>42192</v>
      </c>
      <c r="B1049" s="1">
        <v>1690</v>
      </c>
      <c r="C1049" s="1">
        <v>25510</v>
      </c>
    </row>
    <row r="1050" spans="1:3">
      <c r="A1050" s="15">
        <v>42193</v>
      </c>
      <c r="B1050" s="1">
        <v>1614</v>
      </c>
      <c r="C1050" s="1">
        <v>25160</v>
      </c>
    </row>
    <row r="1051" spans="1:3">
      <c r="A1051" s="15">
        <v>42194</v>
      </c>
      <c r="B1051" s="1">
        <v>1610</v>
      </c>
      <c r="C1051" s="1">
        <v>25100</v>
      </c>
    </row>
    <row r="1052" spans="1:3">
      <c r="A1052" s="15">
        <v>42195</v>
      </c>
      <c r="B1052" s="1">
        <v>1612</v>
      </c>
      <c r="C1052" s="1">
        <v>25390</v>
      </c>
    </row>
    <row r="1053" spans="1:3">
      <c r="A1053" s="15">
        <v>42198</v>
      </c>
      <c r="B1053" s="1">
        <v>1641</v>
      </c>
      <c r="C1053" s="1">
        <v>25500</v>
      </c>
    </row>
    <row r="1054" spans="1:3">
      <c r="A1054" s="15">
        <v>42199</v>
      </c>
      <c r="B1054" s="1">
        <v>1667</v>
      </c>
      <c r="C1054" s="1">
        <v>25910</v>
      </c>
    </row>
    <row r="1055" spans="1:3">
      <c r="A1055" s="15">
        <v>42200</v>
      </c>
      <c r="B1055" s="1">
        <v>1677</v>
      </c>
      <c r="C1055" s="1">
        <v>26020</v>
      </c>
    </row>
    <row r="1056" spans="1:3">
      <c r="A1056" s="15">
        <v>42201</v>
      </c>
      <c r="B1056" s="1">
        <v>1690</v>
      </c>
      <c r="C1056" s="1">
        <v>26200</v>
      </c>
    </row>
    <row r="1057" spans="1:3">
      <c r="A1057" s="15">
        <v>42202</v>
      </c>
      <c r="B1057" s="1">
        <v>1690</v>
      </c>
      <c r="C1057" s="1">
        <v>26280</v>
      </c>
    </row>
    <row r="1058" spans="1:3">
      <c r="A1058" s="15">
        <v>42206</v>
      </c>
      <c r="B1058" s="1">
        <v>1705</v>
      </c>
      <c r="C1058" s="1">
        <v>26490</v>
      </c>
    </row>
    <row r="1059" spans="1:3">
      <c r="A1059" s="15">
        <v>42207</v>
      </c>
      <c r="B1059" s="1">
        <v>1685</v>
      </c>
      <c r="C1059" s="1">
        <v>26160</v>
      </c>
    </row>
    <row r="1060" spans="1:3">
      <c r="A1060" s="15">
        <v>42208</v>
      </c>
      <c r="B1060" s="1">
        <v>1694</v>
      </c>
      <c r="C1060" s="1">
        <v>26270</v>
      </c>
    </row>
    <row r="1061" spans="1:3">
      <c r="A1061" s="15">
        <v>42209</v>
      </c>
      <c r="B1061" s="1">
        <v>1685</v>
      </c>
      <c r="C1061" s="1">
        <v>26110</v>
      </c>
    </row>
    <row r="1062" spans="1:3">
      <c r="A1062" s="15">
        <v>42212</v>
      </c>
      <c r="B1062" s="1">
        <v>1668</v>
      </c>
      <c r="C1062" s="1">
        <v>25780</v>
      </c>
    </row>
    <row r="1063" spans="1:3">
      <c r="A1063" s="15">
        <v>42213</v>
      </c>
      <c r="B1063" s="1">
        <v>1658</v>
      </c>
      <c r="C1063" s="1">
        <v>25720</v>
      </c>
    </row>
    <row r="1064" spans="1:3">
      <c r="A1064" s="15">
        <v>42214</v>
      </c>
      <c r="B1064" s="1">
        <v>1663</v>
      </c>
      <c r="C1064" s="1">
        <v>25840</v>
      </c>
    </row>
    <row r="1065" spans="1:3">
      <c r="A1065" s="15">
        <v>42215</v>
      </c>
      <c r="B1065" s="1">
        <v>1679</v>
      </c>
      <c r="C1065" s="1">
        <v>26150</v>
      </c>
    </row>
    <row r="1066" spans="1:3">
      <c r="A1066" s="15">
        <v>42216</v>
      </c>
      <c r="B1066" s="1">
        <v>1687</v>
      </c>
      <c r="C1066" s="1">
        <v>26150</v>
      </c>
    </row>
    <row r="1067" spans="1:3">
      <c r="A1067" s="15">
        <v>42219</v>
      </c>
      <c r="B1067" s="1">
        <v>1688</v>
      </c>
      <c r="C1067" s="1">
        <v>26040</v>
      </c>
    </row>
    <row r="1068" spans="1:3">
      <c r="A1068" s="15">
        <v>42220</v>
      </c>
      <c r="B1068" s="1">
        <v>1689</v>
      </c>
      <c r="C1068" s="1">
        <v>25990</v>
      </c>
    </row>
    <row r="1069" spans="1:3">
      <c r="A1069" s="15">
        <v>42221</v>
      </c>
      <c r="B1069" s="1">
        <v>1697</v>
      </c>
      <c r="C1069" s="1">
        <v>25990</v>
      </c>
    </row>
    <row r="1070" spans="1:3">
      <c r="A1070" s="15">
        <v>42222</v>
      </c>
      <c r="B1070" s="1">
        <v>1704</v>
      </c>
      <c r="C1070" s="1">
        <v>26150</v>
      </c>
    </row>
    <row r="1071" spans="1:3">
      <c r="A1071" s="15">
        <v>42223</v>
      </c>
      <c r="B1071" s="1">
        <v>1710</v>
      </c>
      <c r="C1071" s="1">
        <v>26070</v>
      </c>
    </row>
    <row r="1072" spans="1:3">
      <c r="A1072" s="15">
        <v>42226</v>
      </c>
      <c r="B1072" s="1">
        <v>1721</v>
      </c>
      <c r="C1072" s="1">
        <v>25940</v>
      </c>
    </row>
    <row r="1073" spans="1:3">
      <c r="A1073" s="15">
        <v>42227</v>
      </c>
      <c r="B1073" s="1">
        <v>1719</v>
      </c>
      <c r="C1073" s="1">
        <v>26180</v>
      </c>
    </row>
    <row r="1074" spans="1:3">
      <c r="A1074" s="15">
        <v>42228</v>
      </c>
      <c r="B1074" s="1">
        <v>1694</v>
      </c>
      <c r="C1074" s="1">
        <v>25930</v>
      </c>
    </row>
    <row r="1075" spans="1:3">
      <c r="A1075" s="15">
        <v>42229</v>
      </c>
      <c r="B1075" s="1">
        <v>1699</v>
      </c>
      <c r="C1075" s="1">
        <v>26080</v>
      </c>
    </row>
    <row r="1076" spans="1:3">
      <c r="A1076" s="15">
        <v>42230</v>
      </c>
      <c r="B1076" s="1">
        <v>1695</v>
      </c>
      <c r="C1076" s="1">
        <v>26000</v>
      </c>
    </row>
    <row r="1077" spans="1:3">
      <c r="A1077" s="15">
        <v>42233</v>
      </c>
      <c r="B1077" s="1">
        <v>1704</v>
      </c>
      <c r="C1077" s="1">
        <v>26060</v>
      </c>
    </row>
    <row r="1078" spans="1:3">
      <c r="A1078" s="15">
        <v>42234</v>
      </c>
      <c r="B1078" s="1">
        <v>1701</v>
      </c>
      <c r="C1078" s="1">
        <v>26230</v>
      </c>
    </row>
    <row r="1079" spans="1:3">
      <c r="A1079" s="15">
        <v>42235</v>
      </c>
      <c r="B1079" s="1">
        <v>1676</v>
      </c>
      <c r="C1079" s="1">
        <v>26030</v>
      </c>
    </row>
    <row r="1080" spans="1:3">
      <c r="A1080" s="15">
        <v>42236</v>
      </c>
      <c r="B1080" s="1">
        <v>1651</v>
      </c>
      <c r="C1080" s="1">
        <v>25820</v>
      </c>
    </row>
    <row r="1081" spans="1:3">
      <c r="A1081" s="15">
        <v>42237</v>
      </c>
      <c r="B1081" s="1">
        <v>1600</v>
      </c>
      <c r="C1081" s="1">
        <v>24860</v>
      </c>
    </row>
    <row r="1082" spans="1:3">
      <c r="A1082" s="15">
        <v>42240</v>
      </c>
      <c r="B1082" s="1">
        <v>1510</v>
      </c>
      <c r="C1082" s="1">
        <v>23420</v>
      </c>
    </row>
    <row r="1083" spans="1:3">
      <c r="A1083" s="15">
        <v>42241</v>
      </c>
      <c r="B1083" s="1">
        <v>1460</v>
      </c>
      <c r="C1083" s="1">
        <v>22730</v>
      </c>
    </row>
    <row r="1084" spans="1:3">
      <c r="A1084" s="15">
        <v>42242</v>
      </c>
      <c r="B1084" s="1">
        <v>1515</v>
      </c>
      <c r="C1084" s="1">
        <v>23340</v>
      </c>
    </row>
    <row r="1085" spans="1:3">
      <c r="A1085" s="15">
        <v>42243</v>
      </c>
      <c r="B1085" s="1">
        <v>1531</v>
      </c>
      <c r="C1085" s="1">
        <v>23500</v>
      </c>
    </row>
    <row r="1086" spans="1:3">
      <c r="A1086" s="15">
        <v>42244</v>
      </c>
      <c r="B1086" s="1">
        <v>1579</v>
      </c>
      <c r="C1086" s="1">
        <v>24180</v>
      </c>
    </row>
    <row r="1087" spans="1:3">
      <c r="A1087" s="15">
        <v>42247</v>
      </c>
      <c r="B1087" s="1">
        <v>1561</v>
      </c>
      <c r="C1087" s="1">
        <v>23980</v>
      </c>
    </row>
    <row r="1088" spans="1:3">
      <c r="A1088" s="15">
        <v>42248</v>
      </c>
      <c r="B1088" s="1">
        <v>1504</v>
      </c>
      <c r="C1088" s="1">
        <v>23410</v>
      </c>
    </row>
    <row r="1089" spans="1:3">
      <c r="A1089" s="15">
        <v>42249</v>
      </c>
      <c r="B1089" s="1">
        <v>1489</v>
      </c>
      <c r="C1089" s="1">
        <v>23370</v>
      </c>
    </row>
    <row r="1090" spans="1:3">
      <c r="A1090" s="15">
        <v>42250</v>
      </c>
      <c r="B1090" s="1">
        <v>1501</v>
      </c>
      <c r="C1090" s="1">
        <v>23570</v>
      </c>
    </row>
    <row r="1091" spans="1:3">
      <c r="A1091" s="15">
        <v>42251</v>
      </c>
      <c r="B1091" s="1">
        <v>1471</v>
      </c>
      <c r="C1091" s="1">
        <v>23280</v>
      </c>
    </row>
    <row r="1092" spans="1:3">
      <c r="A1092" s="15">
        <v>42254</v>
      </c>
      <c r="B1092" s="1">
        <v>1473</v>
      </c>
      <c r="C1092" s="1">
        <v>23300</v>
      </c>
    </row>
    <row r="1093" spans="1:3">
      <c r="A1093" s="15">
        <v>42255</v>
      </c>
      <c r="B1093" s="1">
        <v>1441</v>
      </c>
      <c r="C1093" s="1">
        <v>23220</v>
      </c>
    </row>
    <row r="1094" spans="1:3">
      <c r="A1094" s="15">
        <v>42256</v>
      </c>
      <c r="B1094" s="1">
        <v>1531</v>
      </c>
      <c r="C1094" s="1">
        <v>24000</v>
      </c>
    </row>
    <row r="1095" spans="1:3">
      <c r="A1095" s="15">
        <v>42257</v>
      </c>
      <c r="B1095" s="1">
        <v>1503</v>
      </c>
      <c r="C1095" s="1">
        <v>23640</v>
      </c>
    </row>
    <row r="1096" spans="1:3">
      <c r="A1096" s="15">
        <v>42258</v>
      </c>
      <c r="B1096" s="1">
        <v>1506</v>
      </c>
      <c r="C1096" s="1">
        <v>23770</v>
      </c>
    </row>
    <row r="1097" spans="1:3">
      <c r="A1097" s="15">
        <v>42261</v>
      </c>
      <c r="B1097" s="1">
        <v>1489</v>
      </c>
      <c r="C1097" s="1">
        <v>23740</v>
      </c>
    </row>
    <row r="1098" spans="1:3">
      <c r="A1098" s="15">
        <v>42262</v>
      </c>
      <c r="B1098" s="1">
        <v>1488</v>
      </c>
      <c r="C1098" s="1">
        <v>23600</v>
      </c>
    </row>
    <row r="1099" spans="1:3">
      <c r="A1099" s="15">
        <v>42263</v>
      </c>
      <c r="B1099" s="1">
        <v>1499</v>
      </c>
      <c r="C1099" s="1">
        <v>23780</v>
      </c>
    </row>
    <row r="1100" spans="1:3">
      <c r="A1100" s="15">
        <v>42264</v>
      </c>
      <c r="B1100" s="1">
        <v>1519</v>
      </c>
      <c r="C1100" s="1">
        <v>24150</v>
      </c>
    </row>
    <row r="1101" spans="1:3">
      <c r="A1101" s="15">
        <v>42265</v>
      </c>
      <c r="B1101" s="1">
        <v>1490</v>
      </c>
      <c r="C1101" s="1">
        <v>23820</v>
      </c>
    </row>
    <row r="1102" spans="1:3">
      <c r="A1102" s="15">
        <v>42271</v>
      </c>
      <c r="B1102" s="1">
        <v>1454</v>
      </c>
      <c r="C1102" s="1">
        <v>23200</v>
      </c>
    </row>
    <row r="1103" spans="1:3">
      <c r="A1103" s="15">
        <v>42272</v>
      </c>
      <c r="B1103" s="1">
        <v>1479</v>
      </c>
      <c r="C1103" s="1">
        <v>23350</v>
      </c>
    </row>
    <row r="1104" spans="1:3">
      <c r="A1104" s="15">
        <v>42275</v>
      </c>
      <c r="B1104" s="1">
        <v>1479</v>
      </c>
      <c r="C1104" s="1">
        <v>23220</v>
      </c>
    </row>
    <row r="1105" spans="1:3">
      <c r="A1105" s="15">
        <v>42276</v>
      </c>
      <c r="B1105" s="1">
        <v>1411</v>
      </c>
      <c r="C1105" s="1">
        <v>22420</v>
      </c>
    </row>
    <row r="1106" spans="1:3">
      <c r="A1106" s="15">
        <v>42277</v>
      </c>
      <c r="B1106" s="1">
        <v>1446</v>
      </c>
      <c r="C1106" s="1">
        <v>22750</v>
      </c>
    </row>
    <row r="1107" spans="1:3">
      <c r="A1107" s="15">
        <v>42278</v>
      </c>
      <c r="B1107" s="1">
        <v>1479</v>
      </c>
      <c r="C1107" s="1">
        <v>23280</v>
      </c>
    </row>
    <row r="1108" spans="1:3">
      <c r="A1108" s="15">
        <v>42279</v>
      </c>
      <c r="B1108" s="1">
        <v>1481</v>
      </c>
      <c r="C1108" s="1">
        <v>23150</v>
      </c>
    </row>
    <row r="1109" spans="1:3">
      <c r="A1109" s="15">
        <v>42282</v>
      </c>
      <c r="B1109" s="1">
        <v>1503</v>
      </c>
      <c r="C1109" s="1">
        <v>23480</v>
      </c>
    </row>
    <row r="1110" spans="1:3">
      <c r="A1110" s="15">
        <v>42283</v>
      </c>
      <c r="B1110" s="1">
        <v>1514</v>
      </c>
      <c r="C1110" s="1">
        <v>23820</v>
      </c>
    </row>
    <row r="1111" spans="1:3">
      <c r="A1111" s="15">
        <v>42284</v>
      </c>
      <c r="B1111" s="1">
        <v>1530</v>
      </c>
      <c r="C1111" s="1">
        <v>23710</v>
      </c>
    </row>
    <row r="1112" spans="1:3">
      <c r="A1112" s="15">
        <v>42285</v>
      </c>
      <c r="B1112" s="1">
        <v>1517</v>
      </c>
      <c r="C1112" s="1">
        <v>23790</v>
      </c>
    </row>
    <row r="1113" spans="1:3">
      <c r="A1113" s="15">
        <v>42286</v>
      </c>
      <c r="B1113" s="1">
        <v>1554</v>
      </c>
      <c r="C1113" s="1">
        <v>24180</v>
      </c>
    </row>
    <row r="1114" spans="1:3">
      <c r="A1114" s="15">
        <v>42290</v>
      </c>
      <c r="B1114" s="1">
        <v>1542</v>
      </c>
      <c r="C1114" s="1">
        <v>24160</v>
      </c>
    </row>
    <row r="1115" spans="1:3">
      <c r="A1115" s="15">
        <v>42291</v>
      </c>
      <c r="B1115" s="1">
        <v>1509</v>
      </c>
      <c r="C1115" s="1">
        <v>23930</v>
      </c>
    </row>
    <row r="1116" spans="1:3">
      <c r="A1116" s="15">
        <v>42292</v>
      </c>
      <c r="B1116" s="1">
        <v>1529</v>
      </c>
      <c r="C1116" s="1">
        <v>23840</v>
      </c>
    </row>
    <row r="1117" spans="1:3">
      <c r="A1117" s="15">
        <v>42293</v>
      </c>
      <c r="B1117" s="1">
        <v>1542</v>
      </c>
      <c r="C1117" s="1">
        <v>24130</v>
      </c>
    </row>
    <row r="1118" spans="1:3">
      <c r="A1118" s="15">
        <v>42296</v>
      </c>
      <c r="B1118" s="1">
        <v>1534</v>
      </c>
      <c r="C1118" s="1">
        <v>24170</v>
      </c>
    </row>
    <row r="1119" spans="1:3">
      <c r="A1119" s="15">
        <v>42297</v>
      </c>
      <c r="B1119" s="1">
        <v>1541</v>
      </c>
      <c r="C1119" s="1">
        <v>24220</v>
      </c>
    </row>
    <row r="1120" spans="1:3">
      <c r="A1120" s="15">
        <v>42298</v>
      </c>
      <c r="B1120" s="1">
        <v>1565</v>
      </c>
      <c r="C1120" s="1">
        <v>24410</v>
      </c>
    </row>
    <row r="1121" spans="1:3">
      <c r="A1121" s="15">
        <v>42299</v>
      </c>
      <c r="B1121" s="1">
        <v>1557</v>
      </c>
      <c r="C1121" s="1">
        <v>24210</v>
      </c>
    </row>
    <row r="1122" spans="1:3">
      <c r="A1122" s="15">
        <v>42300</v>
      </c>
      <c r="B1122" s="1">
        <v>1590</v>
      </c>
      <c r="C1122" s="1">
        <v>24860</v>
      </c>
    </row>
    <row r="1123" spans="1:3">
      <c r="A1123" s="15">
        <v>42303</v>
      </c>
      <c r="B1123" s="1">
        <v>1597</v>
      </c>
      <c r="C1123" s="1">
        <v>25000</v>
      </c>
    </row>
    <row r="1124" spans="1:3">
      <c r="A1124" s="15">
        <v>42304</v>
      </c>
      <c r="B1124" s="1">
        <v>1582</v>
      </c>
      <c r="C1124" s="1">
        <v>24880</v>
      </c>
    </row>
    <row r="1125" spans="1:3">
      <c r="A1125" s="15">
        <v>42305</v>
      </c>
      <c r="B1125" s="1">
        <v>1586</v>
      </c>
      <c r="C1125" s="1">
        <v>24960</v>
      </c>
    </row>
    <row r="1126" spans="1:3">
      <c r="A1126" s="15">
        <v>42306</v>
      </c>
      <c r="B1126" s="1">
        <v>1590</v>
      </c>
      <c r="C1126" s="1">
        <v>25170</v>
      </c>
    </row>
    <row r="1127" spans="1:3">
      <c r="A1127" s="15">
        <v>42307</v>
      </c>
      <c r="B1127" s="1">
        <v>1597</v>
      </c>
      <c r="C1127" s="1">
        <v>25480</v>
      </c>
    </row>
    <row r="1128" spans="1:3">
      <c r="A1128" s="15">
        <v>42310</v>
      </c>
      <c r="B1128" s="1">
        <v>1567</v>
      </c>
      <c r="C1128" s="1">
        <v>24980</v>
      </c>
    </row>
    <row r="1129" spans="1:3">
      <c r="A1129" s="15">
        <v>42312</v>
      </c>
      <c r="B1129" s="1">
        <v>1581</v>
      </c>
      <c r="C1129" s="1">
        <v>25580</v>
      </c>
    </row>
    <row r="1130" spans="1:3">
      <c r="A1130" s="15">
        <v>42313</v>
      </c>
      <c r="B1130" s="1">
        <v>1594</v>
      </c>
      <c r="C1130" s="1">
        <v>25570</v>
      </c>
    </row>
    <row r="1131" spans="1:3">
      <c r="A1131" s="15">
        <v>42314</v>
      </c>
      <c r="B1131" s="1">
        <v>1606</v>
      </c>
      <c r="C1131" s="1">
        <v>25590</v>
      </c>
    </row>
    <row r="1132" spans="1:3">
      <c r="A1132" s="15">
        <v>42317</v>
      </c>
      <c r="B1132" s="1">
        <v>1630</v>
      </c>
      <c r="C1132" s="1">
        <v>25920</v>
      </c>
    </row>
    <row r="1133" spans="1:3">
      <c r="A1133" s="15">
        <v>42318</v>
      </c>
      <c r="B1133" s="1">
        <v>1629</v>
      </c>
      <c r="C1133" s="1">
        <v>25740</v>
      </c>
    </row>
    <row r="1134" spans="1:3">
      <c r="A1134" s="15">
        <v>42319</v>
      </c>
      <c r="B1134" s="1">
        <v>1640</v>
      </c>
      <c r="C1134" s="1">
        <v>25640</v>
      </c>
    </row>
    <row r="1135" spans="1:3">
      <c r="A1135" s="15">
        <v>42320</v>
      </c>
      <c r="B1135" s="1">
        <v>1634</v>
      </c>
      <c r="C1135" s="1">
        <v>25600</v>
      </c>
    </row>
    <row r="1136" spans="1:3">
      <c r="A1136" s="15">
        <v>42321</v>
      </c>
      <c r="B1136" s="1">
        <v>1624</v>
      </c>
      <c r="C1136" s="1">
        <v>25200</v>
      </c>
    </row>
    <row r="1137" spans="1:3">
      <c r="A1137" s="15">
        <v>42324</v>
      </c>
      <c r="B1137" s="1">
        <v>1613</v>
      </c>
      <c r="C1137" s="1">
        <v>24760</v>
      </c>
    </row>
    <row r="1138" spans="1:3">
      <c r="A1138" s="15">
        <v>42325</v>
      </c>
      <c r="B1138" s="1">
        <v>1629</v>
      </c>
      <c r="C1138" s="1">
        <v>25390</v>
      </c>
    </row>
    <row r="1139" spans="1:3">
      <c r="A1139" s="15">
        <v>42326</v>
      </c>
      <c r="B1139" s="1">
        <v>1628</v>
      </c>
      <c r="C1139" s="1">
        <v>25300</v>
      </c>
    </row>
    <row r="1140" spans="1:3">
      <c r="A1140" s="15">
        <v>42327</v>
      </c>
      <c r="B1140" s="1">
        <v>1642</v>
      </c>
      <c r="C1140" s="1">
        <v>25770</v>
      </c>
    </row>
    <row r="1141" spans="1:3">
      <c r="A1141" s="15">
        <v>42328</v>
      </c>
      <c r="B1141" s="1">
        <v>1642</v>
      </c>
      <c r="C1141" s="1">
        <v>25620</v>
      </c>
    </row>
    <row r="1142" spans="1:3">
      <c r="A1142" s="15">
        <v>42332</v>
      </c>
      <c r="B1142" s="1">
        <v>1648</v>
      </c>
      <c r="C1142" s="1">
        <v>25660</v>
      </c>
    </row>
    <row r="1143" spans="1:3">
      <c r="A1143" s="15">
        <v>42333</v>
      </c>
      <c r="B1143" s="1">
        <v>1634</v>
      </c>
      <c r="C1143" s="1">
        <v>25690</v>
      </c>
    </row>
    <row r="1144" spans="1:3">
      <c r="A1144" s="15">
        <v>42334</v>
      </c>
      <c r="B1144" s="1">
        <v>1645</v>
      </c>
      <c r="C1144" s="1">
        <v>25740</v>
      </c>
    </row>
    <row r="1145" spans="1:3">
      <c r="A1145" s="15">
        <v>42335</v>
      </c>
      <c r="B1145" s="1">
        <v>1636</v>
      </c>
      <c r="C1145" s="1">
        <v>25750</v>
      </c>
    </row>
    <row r="1146" spans="1:3">
      <c r="A1146" s="15">
        <v>42338</v>
      </c>
      <c r="B1146" s="1">
        <v>1621</v>
      </c>
      <c r="C1146" s="1">
        <v>25690</v>
      </c>
    </row>
    <row r="1147" spans="1:3">
      <c r="A1147" s="15">
        <v>42339</v>
      </c>
      <c r="B1147" s="1">
        <v>1639</v>
      </c>
      <c r="C1147" s="1">
        <v>25760</v>
      </c>
    </row>
    <row r="1148" spans="1:3">
      <c r="A1148" s="15">
        <v>42340</v>
      </c>
      <c r="B1148" s="1">
        <v>1642</v>
      </c>
      <c r="C1148" s="1">
        <v>25890</v>
      </c>
    </row>
    <row r="1149" spans="1:3">
      <c r="A1149" s="15">
        <v>42341</v>
      </c>
      <c r="B1149" s="1">
        <v>1643</v>
      </c>
      <c r="C1149" s="1">
        <v>25840</v>
      </c>
    </row>
    <row r="1150" spans="1:3">
      <c r="A1150" s="15">
        <v>42342</v>
      </c>
      <c r="B1150" s="1">
        <v>1613</v>
      </c>
      <c r="C1150" s="1">
        <v>25630</v>
      </c>
    </row>
    <row r="1151" spans="1:3">
      <c r="A1151" s="15">
        <v>42345</v>
      </c>
      <c r="B1151" s="1">
        <v>1628</v>
      </c>
      <c r="C1151" s="1">
        <v>25760</v>
      </c>
    </row>
    <row r="1152" spans="1:3">
      <c r="A1152" s="15">
        <v>42346</v>
      </c>
      <c r="B1152" s="1">
        <v>1609</v>
      </c>
      <c r="C1152" s="1">
        <v>25660</v>
      </c>
    </row>
    <row r="1153" spans="1:3">
      <c r="A1153" s="15">
        <v>42347</v>
      </c>
      <c r="B1153" s="1">
        <v>1597</v>
      </c>
      <c r="C1153" s="1">
        <v>25490</v>
      </c>
    </row>
    <row r="1154" spans="1:3">
      <c r="A1154" s="15">
        <v>42348</v>
      </c>
      <c r="B1154" s="1">
        <v>1579</v>
      </c>
      <c r="C1154" s="1">
        <v>25400</v>
      </c>
    </row>
    <row r="1155" spans="1:3">
      <c r="A1155" s="15">
        <v>42349</v>
      </c>
      <c r="B1155" s="1">
        <v>1588</v>
      </c>
      <c r="C1155" s="1">
        <v>25190</v>
      </c>
    </row>
    <row r="1156" spans="1:3">
      <c r="A1156" s="15">
        <v>42352</v>
      </c>
      <c r="B1156" s="1">
        <v>1570</v>
      </c>
      <c r="C1156" s="1">
        <v>24680</v>
      </c>
    </row>
    <row r="1157" spans="1:3">
      <c r="A1157" s="15">
        <v>42353</v>
      </c>
      <c r="B1157" s="1">
        <v>1542</v>
      </c>
      <c r="C1157" s="1">
        <v>24540</v>
      </c>
    </row>
    <row r="1158" spans="1:3">
      <c r="A1158" s="15">
        <v>42354</v>
      </c>
      <c r="B1158" s="1">
        <v>1581</v>
      </c>
      <c r="C1158" s="1">
        <v>25040</v>
      </c>
    </row>
    <row r="1159" spans="1:3">
      <c r="A1159" s="15">
        <v>42355</v>
      </c>
      <c r="B1159" s="1">
        <v>1603</v>
      </c>
      <c r="C1159" s="1">
        <v>25380</v>
      </c>
    </row>
    <row r="1160" spans="1:3">
      <c r="A1160" s="15">
        <v>42356</v>
      </c>
      <c r="B1160" s="1">
        <v>1579</v>
      </c>
      <c r="C1160" s="1">
        <v>24720</v>
      </c>
    </row>
    <row r="1161" spans="1:3">
      <c r="A1161" s="15">
        <v>42359</v>
      </c>
      <c r="B1161" s="1">
        <v>1573</v>
      </c>
      <c r="C1161" s="1">
        <v>24460</v>
      </c>
    </row>
    <row r="1162" spans="1:3">
      <c r="A1162" s="15">
        <v>42360</v>
      </c>
      <c r="B1162" s="1">
        <v>1575</v>
      </c>
      <c r="C1162" s="1">
        <v>24580</v>
      </c>
    </row>
    <row r="1163" spans="1:3">
      <c r="A1163" s="15">
        <v>42362</v>
      </c>
      <c r="B1163" s="1">
        <v>1561</v>
      </c>
      <c r="C1163" s="1">
        <v>24810</v>
      </c>
    </row>
    <row r="1164" spans="1:3">
      <c r="A1164" s="15">
        <v>42363</v>
      </c>
      <c r="B1164" s="1">
        <v>1554</v>
      </c>
      <c r="C1164" s="1">
        <v>24660</v>
      </c>
    </row>
    <row r="1165" spans="1:3">
      <c r="A1165" s="15">
        <v>42366</v>
      </c>
      <c r="B1165" s="1">
        <v>1569</v>
      </c>
      <c r="C1165" s="1">
        <v>24870</v>
      </c>
    </row>
    <row r="1166" spans="1:3">
      <c r="A1166" s="15">
        <v>42367</v>
      </c>
      <c r="B1166" s="1">
        <v>1587</v>
      </c>
      <c r="C1166" s="1">
        <v>24760</v>
      </c>
    </row>
    <row r="1167" spans="1:3">
      <c r="A1167" s="15">
        <v>42368</v>
      </c>
      <c r="B1167" s="1">
        <v>1589</v>
      </c>
      <c r="C1167" s="1">
        <v>24920</v>
      </c>
    </row>
    <row r="1168" spans="1:3">
      <c r="A1168" s="15">
        <v>42373</v>
      </c>
      <c r="B1168" s="1">
        <v>1552</v>
      </c>
      <c r="C1168" s="1">
        <v>24570</v>
      </c>
    </row>
    <row r="1169" spans="1:3">
      <c r="A1169" s="15">
        <v>42374</v>
      </c>
      <c r="B1169" s="1">
        <v>1543</v>
      </c>
      <c r="C1169" s="1">
        <v>24140</v>
      </c>
    </row>
    <row r="1170" spans="1:3">
      <c r="A1170" s="15">
        <v>42375</v>
      </c>
      <c r="B1170" s="1">
        <v>1530</v>
      </c>
      <c r="C1170" s="1">
        <v>23730</v>
      </c>
    </row>
    <row r="1171" spans="1:3">
      <c r="A1171" s="15">
        <v>42376</v>
      </c>
      <c r="B1171" s="1">
        <v>1496</v>
      </c>
      <c r="C1171" s="1">
        <v>23210</v>
      </c>
    </row>
    <row r="1172" spans="1:3">
      <c r="A1172" s="15">
        <v>42377</v>
      </c>
      <c r="B1172" s="1">
        <v>1486</v>
      </c>
      <c r="C1172" s="1">
        <v>23210</v>
      </c>
    </row>
    <row r="1173" spans="1:3">
      <c r="A1173" s="15">
        <v>42381</v>
      </c>
      <c r="B1173" s="1">
        <v>1439</v>
      </c>
      <c r="C1173" s="1">
        <v>22540</v>
      </c>
    </row>
    <row r="1174" spans="1:3">
      <c r="A1174" s="15">
        <v>42382</v>
      </c>
      <c r="B1174" s="1">
        <v>1481</v>
      </c>
      <c r="C1174" s="1">
        <v>23050</v>
      </c>
    </row>
    <row r="1175" spans="1:3">
      <c r="A1175" s="15">
        <v>42383</v>
      </c>
      <c r="B1175" s="1">
        <v>1446</v>
      </c>
      <c r="C1175" s="1">
        <v>22360</v>
      </c>
    </row>
    <row r="1176" spans="1:3">
      <c r="A1176" s="15">
        <v>42384</v>
      </c>
      <c r="B1176" s="1">
        <v>1440</v>
      </c>
      <c r="C1176" s="1">
        <v>22560</v>
      </c>
    </row>
    <row r="1177" spans="1:3">
      <c r="A1177" s="15">
        <v>42387</v>
      </c>
      <c r="B1177" s="1">
        <v>1424</v>
      </c>
      <c r="C1177" s="1">
        <v>22190</v>
      </c>
    </row>
    <row r="1178" spans="1:3">
      <c r="A1178" s="15">
        <v>42388</v>
      </c>
      <c r="B1178" s="1">
        <v>1427</v>
      </c>
      <c r="C1178" s="1">
        <v>22670</v>
      </c>
    </row>
    <row r="1179" spans="1:3">
      <c r="A1179" s="15">
        <v>42389</v>
      </c>
      <c r="B1179" s="1">
        <v>1376</v>
      </c>
      <c r="C1179" s="1">
        <v>21690</v>
      </c>
    </row>
    <row r="1180" spans="1:3">
      <c r="A1180" s="15">
        <v>42390</v>
      </c>
      <c r="B1180" s="1">
        <v>1338</v>
      </c>
      <c r="C1180" s="1">
        <v>21690</v>
      </c>
    </row>
    <row r="1181" spans="1:3">
      <c r="A1181" s="15">
        <v>42391</v>
      </c>
      <c r="B1181" s="1">
        <v>1410</v>
      </c>
      <c r="C1181" s="1">
        <v>22290</v>
      </c>
    </row>
    <row r="1182" spans="1:3">
      <c r="A1182" s="15">
        <v>42394</v>
      </c>
      <c r="B1182" s="1">
        <v>1430</v>
      </c>
      <c r="C1182" s="1">
        <v>22590</v>
      </c>
    </row>
    <row r="1183" spans="1:3">
      <c r="A1183" s="15">
        <v>42395</v>
      </c>
      <c r="B1183" s="1">
        <v>1395</v>
      </c>
      <c r="C1183" s="1">
        <v>22160</v>
      </c>
    </row>
    <row r="1184" spans="1:3">
      <c r="A1184" s="15">
        <v>42396</v>
      </c>
      <c r="B1184" s="1">
        <v>1438</v>
      </c>
      <c r="C1184" s="1">
        <v>22480</v>
      </c>
    </row>
    <row r="1185" spans="1:3">
      <c r="A1185" s="15">
        <v>42397</v>
      </c>
      <c r="B1185" s="1">
        <v>1429</v>
      </c>
      <c r="C1185" s="1">
        <v>22440</v>
      </c>
    </row>
    <row r="1186" spans="1:3">
      <c r="A1186" s="15">
        <v>42398</v>
      </c>
      <c r="B1186" s="1">
        <v>1477</v>
      </c>
      <c r="C1186" s="1">
        <v>22990</v>
      </c>
    </row>
    <row r="1187" spans="1:3">
      <c r="A1187" s="15">
        <v>42401</v>
      </c>
      <c r="B1187" s="1">
        <v>1501</v>
      </c>
      <c r="C1187" s="1">
        <v>23490</v>
      </c>
    </row>
    <row r="1188" spans="1:3">
      <c r="A1188" s="15">
        <v>42402</v>
      </c>
      <c r="B1188" s="1">
        <v>1491</v>
      </c>
      <c r="C1188" s="1">
        <v>23250</v>
      </c>
    </row>
    <row r="1189" spans="1:3">
      <c r="A1189" s="15">
        <v>42403</v>
      </c>
      <c r="B1189" s="1">
        <v>1444</v>
      </c>
      <c r="C1189" s="1">
        <v>22720</v>
      </c>
    </row>
    <row r="1190" spans="1:3">
      <c r="A1190" s="15">
        <v>42404</v>
      </c>
      <c r="B1190" s="1">
        <v>1425</v>
      </c>
      <c r="C1190" s="1">
        <v>22740</v>
      </c>
    </row>
    <row r="1191" spans="1:3">
      <c r="A1191" s="15">
        <v>42405</v>
      </c>
      <c r="B1191" s="1">
        <v>1406</v>
      </c>
      <c r="C1191" s="1">
        <v>22420</v>
      </c>
    </row>
    <row r="1192" spans="1:3">
      <c r="A1192" s="15">
        <v>42408</v>
      </c>
      <c r="B1192" s="1">
        <v>1416</v>
      </c>
      <c r="C1192" s="1">
        <v>22240</v>
      </c>
    </row>
    <row r="1193" spans="1:3">
      <c r="A1193" s="15">
        <v>42409</v>
      </c>
      <c r="B1193" s="1">
        <v>1339</v>
      </c>
      <c r="C1193" s="1">
        <v>21270</v>
      </c>
    </row>
    <row r="1194" spans="1:3">
      <c r="A1194" s="15">
        <v>42410</v>
      </c>
      <c r="B1194" s="1">
        <v>1297</v>
      </c>
      <c r="C1194" s="1">
        <v>21140</v>
      </c>
    </row>
    <row r="1195" spans="1:3">
      <c r="A1195" s="15">
        <v>42412</v>
      </c>
      <c r="B1195" s="1">
        <v>1229</v>
      </c>
      <c r="C1195" s="1">
        <v>20620</v>
      </c>
    </row>
    <row r="1196" spans="1:3">
      <c r="A1196" s="15">
        <v>42415</v>
      </c>
      <c r="B1196" s="1">
        <v>1328</v>
      </c>
      <c r="C1196" s="1">
        <v>21530</v>
      </c>
    </row>
    <row r="1197" spans="1:3">
      <c r="A1197" s="15">
        <v>42416</v>
      </c>
      <c r="B1197" s="1">
        <v>1330</v>
      </c>
      <c r="C1197" s="1">
        <v>21790</v>
      </c>
    </row>
    <row r="1198" spans="1:3">
      <c r="A1198" s="15">
        <v>42417</v>
      </c>
      <c r="B1198" s="1">
        <v>1315</v>
      </c>
      <c r="C1198" s="1">
        <v>21510</v>
      </c>
    </row>
    <row r="1199" spans="1:3">
      <c r="A1199" s="15">
        <v>42418</v>
      </c>
      <c r="B1199" s="1">
        <v>1346</v>
      </c>
      <c r="C1199" s="1">
        <v>22000</v>
      </c>
    </row>
    <row r="1200" spans="1:3">
      <c r="A1200" s="15">
        <v>42419</v>
      </c>
      <c r="B1200" s="1">
        <v>1329</v>
      </c>
      <c r="C1200" s="1">
        <v>21780</v>
      </c>
    </row>
    <row r="1201" spans="1:3">
      <c r="A1201" s="15">
        <v>42422</v>
      </c>
      <c r="B1201" s="1">
        <v>1332</v>
      </c>
      <c r="C1201" s="1">
        <v>21850</v>
      </c>
    </row>
    <row r="1202" spans="1:3">
      <c r="A1202" s="15">
        <v>42423</v>
      </c>
      <c r="B1202" s="1">
        <v>1325</v>
      </c>
      <c r="C1202" s="1">
        <v>21780</v>
      </c>
    </row>
    <row r="1203" spans="1:3">
      <c r="A1203" s="15">
        <v>42424</v>
      </c>
      <c r="B1203" s="1">
        <v>1318</v>
      </c>
      <c r="C1203" s="1">
        <v>21490</v>
      </c>
    </row>
    <row r="1204" spans="1:3">
      <c r="A1204" s="15">
        <v>42425</v>
      </c>
      <c r="B1204" s="1">
        <v>1345</v>
      </c>
      <c r="C1204" s="1">
        <v>21830</v>
      </c>
    </row>
    <row r="1205" spans="1:3">
      <c r="A1205" s="15">
        <v>42426</v>
      </c>
      <c r="B1205" s="1">
        <v>1347</v>
      </c>
      <c r="C1205" s="1">
        <v>21990</v>
      </c>
    </row>
    <row r="1206" spans="1:3">
      <c r="A1206" s="15">
        <v>42429</v>
      </c>
      <c r="B1206" s="1">
        <v>1334</v>
      </c>
      <c r="C1206" s="1">
        <v>21900</v>
      </c>
    </row>
    <row r="1207" spans="1:3">
      <c r="A1207" s="15">
        <v>42430</v>
      </c>
      <c r="B1207" s="1">
        <v>1335</v>
      </c>
      <c r="C1207" s="1">
        <v>21760</v>
      </c>
    </row>
    <row r="1208" spans="1:3">
      <c r="A1208" s="15">
        <v>42431</v>
      </c>
      <c r="B1208" s="1">
        <v>1386</v>
      </c>
      <c r="C1208" s="1">
        <v>22630</v>
      </c>
    </row>
    <row r="1209" spans="1:3">
      <c r="A1209" s="15">
        <v>42432</v>
      </c>
      <c r="B1209" s="1">
        <v>1404</v>
      </c>
      <c r="C1209" s="1">
        <v>22750</v>
      </c>
    </row>
    <row r="1210" spans="1:3">
      <c r="A1210" s="15">
        <v>42433</v>
      </c>
      <c r="B1210" s="1">
        <v>1410</v>
      </c>
      <c r="C1210" s="1">
        <v>22700</v>
      </c>
    </row>
    <row r="1211" spans="1:3">
      <c r="A1211" s="15">
        <v>42436</v>
      </c>
      <c r="B1211" s="1">
        <v>1399</v>
      </c>
      <c r="C1211" s="1">
        <v>22720</v>
      </c>
    </row>
    <row r="1212" spans="1:3">
      <c r="A1212" s="15">
        <v>42437</v>
      </c>
      <c r="B1212" s="1">
        <v>1382</v>
      </c>
      <c r="C1212" s="1">
        <v>22550</v>
      </c>
    </row>
    <row r="1213" spans="1:3">
      <c r="A1213" s="15">
        <v>42438</v>
      </c>
      <c r="B1213" s="1">
        <v>1368</v>
      </c>
      <c r="C1213" s="1">
        <v>22390</v>
      </c>
    </row>
    <row r="1214" spans="1:3">
      <c r="A1214" s="15">
        <v>42439</v>
      </c>
      <c r="B1214" s="1">
        <v>1389</v>
      </c>
      <c r="C1214" s="1">
        <v>22670</v>
      </c>
    </row>
    <row r="1215" spans="1:3">
      <c r="A1215" s="15">
        <v>42440</v>
      </c>
      <c r="B1215" s="1">
        <v>1394</v>
      </c>
      <c r="C1215" s="1">
        <v>22740</v>
      </c>
    </row>
    <row r="1216" spans="1:3">
      <c r="A1216" s="15">
        <v>42443</v>
      </c>
      <c r="B1216" s="1">
        <v>1417</v>
      </c>
      <c r="C1216" s="1">
        <v>23040</v>
      </c>
    </row>
    <row r="1217" spans="1:3">
      <c r="A1217" s="15">
        <v>42444</v>
      </c>
      <c r="B1217" s="1">
        <v>1406</v>
      </c>
      <c r="C1217" s="1">
        <v>22910</v>
      </c>
    </row>
    <row r="1218" spans="1:3">
      <c r="A1218" s="15">
        <v>42445</v>
      </c>
      <c r="B1218" s="1">
        <v>1399</v>
      </c>
      <c r="C1218" s="1">
        <v>22950</v>
      </c>
    </row>
    <row r="1219" spans="1:3">
      <c r="A1219" s="15">
        <v>42446</v>
      </c>
      <c r="B1219" s="1">
        <v>1393</v>
      </c>
      <c r="C1219" s="1">
        <v>22750</v>
      </c>
    </row>
    <row r="1220" spans="1:3">
      <c r="A1220" s="15">
        <v>42447</v>
      </c>
      <c r="B1220" s="1">
        <v>1382</v>
      </c>
      <c r="C1220" s="1">
        <v>22780</v>
      </c>
    </row>
    <row r="1221" spans="1:3">
      <c r="A1221" s="15">
        <v>42451</v>
      </c>
      <c r="B1221" s="1">
        <v>1404</v>
      </c>
      <c r="C1221" s="1">
        <v>22880</v>
      </c>
    </row>
    <row r="1222" spans="1:3">
      <c r="A1222" s="15">
        <v>42452</v>
      </c>
      <c r="B1222" s="1">
        <v>1400</v>
      </c>
      <c r="C1222" s="1">
        <v>22950</v>
      </c>
    </row>
    <row r="1223" spans="1:3">
      <c r="A1223" s="15">
        <v>42453</v>
      </c>
      <c r="B1223" s="1">
        <v>1389</v>
      </c>
      <c r="C1223" s="1">
        <v>22870</v>
      </c>
    </row>
    <row r="1224" spans="1:3">
      <c r="A1224" s="15">
        <v>42454</v>
      </c>
      <c r="B1224" s="1">
        <v>1402</v>
      </c>
      <c r="C1224" s="1">
        <v>23030</v>
      </c>
    </row>
    <row r="1225" spans="1:3">
      <c r="A1225" s="15">
        <v>42457</v>
      </c>
      <c r="B1225" s="1">
        <v>1417</v>
      </c>
      <c r="C1225" s="1">
        <v>23120</v>
      </c>
    </row>
    <row r="1226" spans="1:3">
      <c r="A1226" s="15">
        <v>42458</v>
      </c>
      <c r="B1226" s="1">
        <v>1427</v>
      </c>
      <c r="C1226" s="1">
        <v>23130</v>
      </c>
    </row>
    <row r="1227" spans="1:3">
      <c r="A1227" s="15">
        <v>42459</v>
      </c>
      <c r="B1227" s="1">
        <v>1407</v>
      </c>
      <c r="C1227" s="1">
        <v>23050</v>
      </c>
    </row>
    <row r="1228" spans="1:3">
      <c r="A1228" s="15">
        <v>42460</v>
      </c>
      <c r="B1228" s="1">
        <v>1397</v>
      </c>
      <c r="C1228" s="1">
        <v>23060</v>
      </c>
    </row>
    <row r="1229" spans="1:3">
      <c r="A1229" s="15">
        <v>42461</v>
      </c>
      <c r="B1229" s="1">
        <v>1346</v>
      </c>
      <c r="C1229" s="1">
        <v>22990</v>
      </c>
    </row>
    <row r="1230" spans="1:3">
      <c r="A1230" s="15">
        <v>42464</v>
      </c>
      <c r="B1230" s="1">
        <v>1350</v>
      </c>
      <c r="C1230" s="1">
        <v>23060</v>
      </c>
    </row>
    <row r="1231" spans="1:3">
      <c r="A1231" s="15">
        <v>42465</v>
      </c>
      <c r="B1231" s="1">
        <v>1314</v>
      </c>
      <c r="C1231" s="1">
        <v>22750</v>
      </c>
    </row>
    <row r="1232" spans="1:3">
      <c r="A1232" s="15">
        <v>42466</v>
      </c>
      <c r="B1232" s="1">
        <v>1314</v>
      </c>
      <c r="C1232" s="1">
        <v>22600</v>
      </c>
    </row>
    <row r="1233" spans="1:3">
      <c r="A1233" s="15">
        <v>42467</v>
      </c>
      <c r="B1233" s="1">
        <v>1319</v>
      </c>
      <c r="C1233" s="1">
        <v>22440</v>
      </c>
    </row>
    <row r="1234" spans="1:3">
      <c r="A1234" s="15">
        <v>42468</v>
      </c>
      <c r="B1234" s="1">
        <v>1333</v>
      </c>
      <c r="C1234" s="1">
        <v>22250</v>
      </c>
    </row>
    <row r="1235" spans="1:3">
      <c r="A1235" s="15">
        <v>42471</v>
      </c>
      <c r="B1235" s="1">
        <v>1329</v>
      </c>
      <c r="C1235" s="1">
        <v>22050</v>
      </c>
    </row>
    <row r="1236" spans="1:3">
      <c r="A1236" s="15">
        <v>42472</v>
      </c>
      <c r="B1236" s="1">
        <v>1348</v>
      </c>
      <c r="C1236" s="1">
        <v>22170</v>
      </c>
    </row>
    <row r="1237" spans="1:3">
      <c r="A1237" s="15">
        <v>42473</v>
      </c>
      <c r="B1237" s="1">
        <v>1380</v>
      </c>
      <c r="C1237" s="1">
        <v>22460</v>
      </c>
    </row>
    <row r="1238" spans="1:3">
      <c r="A1238" s="15">
        <v>42474</v>
      </c>
      <c r="B1238" s="1">
        <v>1419</v>
      </c>
      <c r="C1238" s="1">
        <v>22730</v>
      </c>
    </row>
    <row r="1239" spans="1:3">
      <c r="A1239" s="15">
        <v>42475</v>
      </c>
      <c r="B1239" s="1">
        <v>1407</v>
      </c>
      <c r="C1239" s="1">
        <v>22800</v>
      </c>
    </row>
    <row r="1240" spans="1:3">
      <c r="A1240" s="15">
        <v>42478</v>
      </c>
      <c r="B1240" s="1">
        <v>1368</v>
      </c>
      <c r="C1240" s="1">
        <v>22290</v>
      </c>
    </row>
    <row r="1241" spans="1:3">
      <c r="A1241" s="15">
        <v>42479</v>
      </c>
      <c r="B1241" s="1">
        <v>1413</v>
      </c>
      <c r="C1241" s="1">
        <v>22790</v>
      </c>
    </row>
    <row r="1242" spans="1:3">
      <c r="A1242" s="15">
        <v>42480</v>
      </c>
      <c r="B1242" s="1">
        <v>1415</v>
      </c>
      <c r="C1242" s="1">
        <v>22820</v>
      </c>
    </row>
    <row r="1243" spans="1:3">
      <c r="A1243" s="15">
        <v>42481</v>
      </c>
      <c r="B1243" s="1">
        <v>1440</v>
      </c>
      <c r="C1243" s="1">
        <v>23080</v>
      </c>
    </row>
    <row r="1244" spans="1:3">
      <c r="A1244" s="15">
        <v>42482</v>
      </c>
      <c r="B1244" s="1">
        <v>1457</v>
      </c>
      <c r="C1244" s="1">
        <v>23040</v>
      </c>
    </row>
    <row r="1245" spans="1:3">
      <c r="A1245" s="15">
        <v>42485</v>
      </c>
      <c r="B1245" s="1">
        <v>1452</v>
      </c>
      <c r="C1245" s="1">
        <v>23220</v>
      </c>
    </row>
    <row r="1246" spans="1:3">
      <c r="A1246" s="15">
        <v>42486</v>
      </c>
      <c r="B1246" s="1">
        <v>1441</v>
      </c>
      <c r="C1246" s="1">
        <v>23170</v>
      </c>
    </row>
    <row r="1247" spans="1:3">
      <c r="A1247" s="15">
        <v>42487</v>
      </c>
      <c r="B1247" s="1">
        <v>1436</v>
      </c>
      <c r="C1247" s="1">
        <v>23210</v>
      </c>
    </row>
    <row r="1248" spans="1:3">
      <c r="A1248" s="15">
        <v>42488</v>
      </c>
      <c r="B1248" s="1">
        <v>1389</v>
      </c>
      <c r="C1248" s="1">
        <v>22680</v>
      </c>
    </row>
    <row r="1249" spans="1:3">
      <c r="A1249" s="15">
        <v>42492</v>
      </c>
      <c r="B1249" s="1">
        <v>1347</v>
      </c>
      <c r="C1249" s="1">
        <v>22000</v>
      </c>
    </row>
    <row r="1250" spans="1:3">
      <c r="A1250" s="15">
        <v>42496</v>
      </c>
      <c r="B1250" s="1">
        <v>1345</v>
      </c>
      <c r="C1250" s="1">
        <v>21930</v>
      </c>
    </row>
    <row r="1251" spans="1:3">
      <c r="A1251" s="15">
        <v>42499</v>
      </c>
      <c r="B1251" s="1">
        <v>1354</v>
      </c>
      <c r="C1251" s="1">
        <v>22130</v>
      </c>
    </row>
    <row r="1252" spans="1:3">
      <c r="A1252" s="15">
        <v>42500</v>
      </c>
      <c r="B1252" s="1">
        <v>1383</v>
      </c>
      <c r="C1252" s="1">
        <v>22450</v>
      </c>
    </row>
    <row r="1253" spans="1:3">
      <c r="A1253" s="15">
        <v>42501</v>
      </c>
      <c r="B1253" s="1">
        <v>1381</v>
      </c>
      <c r="C1253" s="1">
        <v>22580</v>
      </c>
    </row>
    <row r="1254" spans="1:3">
      <c r="A1254" s="15">
        <v>42502</v>
      </c>
      <c r="B1254" s="1">
        <v>1386</v>
      </c>
      <c r="C1254" s="1">
        <v>22490</v>
      </c>
    </row>
    <row r="1255" spans="1:3">
      <c r="A1255" s="15">
        <v>42503</v>
      </c>
      <c r="B1255" s="1">
        <v>1367</v>
      </c>
      <c r="C1255" s="1">
        <v>22360</v>
      </c>
    </row>
    <row r="1256" spans="1:3">
      <c r="A1256" s="15">
        <v>42506</v>
      </c>
      <c r="B1256" s="1">
        <v>1368</v>
      </c>
      <c r="C1256" s="1">
        <v>22270</v>
      </c>
    </row>
    <row r="1257" spans="1:3">
      <c r="A1257" s="15">
        <v>42507</v>
      </c>
      <c r="B1257" s="1">
        <v>1386</v>
      </c>
      <c r="C1257" s="1">
        <v>22550</v>
      </c>
    </row>
    <row r="1258" spans="1:3">
      <c r="A1258" s="15">
        <v>42508</v>
      </c>
      <c r="B1258" s="1">
        <v>1388</v>
      </c>
      <c r="C1258" s="1">
        <v>22380</v>
      </c>
    </row>
    <row r="1259" spans="1:3">
      <c r="A1259" s="15">
        <v>42509</v>
      </c>
      <c r="B1259" s="1">
        <v>1384</v>
      </c>
      <c r="C1259" s="1">
        <v>22480</v>
      </c>
    </row>
    <row r="1260" spans="1:3">
      <c r="A1260" s="15">
        <v>42510</v>
      </c>
      <c r="B1260" s="1">
        <v>1393</v>
      </c>
      <c r="C1260" s="1">
        <v>22570</v>
      </c>
    </row>
    <row r="1261" spans="1:3">
      <c r="A1261" s="15">
        <v>42513</v>
      </c>
      <c r="B1261" s="1">
        <v>1388</v>
      </c>
      <c r="C1261" s="1">
        <v>22580</v>
      </c>
    </row>
    <row r="1262" spans="1:3">
      <c r="A1262" s="15">
        <v>42514</v>
      </c>
      <c r="B1262" s="1">
        <v>1376</v>
      </c>
      <c r="C1262" s="1">
        <v>22400</v>
      </c>
    </row>
    <row r="1263" spans="1:3">
      <c r="A1263" s="15">
        <v>42515</v>
      </c>
      <c r="B1263" s="1">
        <v>1394</v>
      </c>
      <c r="C1263" s="1">
        <v>22890</v>
      </c>
    </row>
    <row r="1264" spans="1:3">
      <c r="A1264" s="15">
        <v>42516</v>
      </c>
      <c r="B1264" s="1">
        <v>1393</v>
      </c>
      <c r="C1264" s="1">
        <v>22880</v>
      </c>
    </row>
    <row r="1265" spans="1:3">
      <c r="A1265" s="15">
        <v>42517</v>
      </c>
      <c r="B1265" s="1">
        <v>1401</v>
      </c>
      <c r="C1265" s="1">
        <v>22990</v>
      </c>
    </row>
    <row r="1266" spans="1:3">
      <c r="A1266" s="15">
        <v>42520</v>
      </c>
      <c r="B1266" s="1">
        <v>1417</v>
      </c>
      <c r="C1266" s="1">
        <v>23440</v>
      </c>
    </row>
    <row r="1267" spans="1:3">
      <c r="A1267" s="15">
        <v>42521</v>
      </c>
      <c r="B1267" s="1">
        <v>1429</v>
      </c>
      <c r="C1267" s="1">
        <v>23460</v>
      </c>
    </row>
    <row r="1268" spans="1:3">
      <c r="A1268" s="15">
        <v>42522</v>
      </c>
      <c r="B1268" s="1">
        <v>1413</v>
      </c>
      <c r="C1268" s="1">
        <v>23100</v>
      </c>
    </row>
    <row r="1269" spans="1:3">
      <c r="A1269" s="15">
        <v>42523</v>
      </c>
      <c r="B1269" s="1">
        <v>1381</v>
      </c>
      <c r="C1269" s="1">
        <v>22920</v>
      </c>
    </row>
    <row r="1270" spans="1:3">
      <c r="A1270" s="15">
        <v>42524</v>
      </c>
      <c r="B1270" s="1">
        <v>1387</v>
      </c>
      <c r="C1270" s="1">
        <v>22930</v>
      </c>
    </row>
    <row r="1271" spans="1:3">
      <c r="A1271" s="15">
        <v>42527</v>
      </c>
      <c r="B1271" s="1">
        <v>1383</v>
      </c>
      <c r="C1271" s="1">
        <v>22520</v>
      </c>
    </row>
    <row r="1272" spans="1:3">
      <c r="A1272" s="15">
        <v>42528</v>
      </c>
      <c r="B1272" s="1">
        <v>1391</v>
      </c>
      <c r="C1272" s="1">
        <v>22770</v>
      </c>
    </row>
    <row r="1273" spans="1:3">
      <c r="A1273" s="15">
        <v>42529</v>
      </c>
      <c r="B1273" s="1">
        <v>1401</v>
      </c>
      <c r="C1273" s="1">
        <v>22640</v>
      </c>
    </row>
    <row r="1274" spans="1:3">
      <c r="A1274" s="15">
        <v>42530</v>
      </c>
      <c r="B1274" s="1">
        <v>1385</v>
      </c>
      <c r="C1274" s="1">
        <v>22650</v>
      </c>
    </row>
    <row r="1275" spans="1:3">
      <c r="A1275" s="15">
        <v>42531</v>
      </c>
      <c r="B1275" s="1">
        <v>1379</v>
      </c>
      <c r="C1275" s="1">
        <v>22680</v>
      </c>
    </row>
    <row r="1276" spans="1:3">
      <c r="A1276" s="15">
        <v>42534</v>
      </c>
      <c r="B1276" s="1">
        <v>1331</v>
      </c>
      <c r="C1276" s="1">
        <v>22170</v>
      </c>
    </row>
    <row r="1277" spans="1:3">
      <c r="A1277" s="15">
        <v>42535</v>
      </c>
      <c r="B1277" s="1">
        <v>1320</v>
      </c>
      <c r="C1277" s="1">
        <v>22120</v>
      </c>
    </row>
    <row r="1278" spans="1:3">
      <c r="A1278" s="15">
        <v>42536</v>
      </c>
      <c r="B1278" s="1">
        <v>1324</v>
      </c>
      <c r="C1278" s="1">
        <v>22080</v>
      </c>
    </row>
    <row r="1279" spans="1:3">
      <c r="A1279" s="15">
        <v>42537</v>
      </c>
      <c r="B1279" s="1">
        <v>1289</v>
      </c>
      <c r="C1279" s="1">
        <v>21510</v>
      </c>
    </row>
    <row r="1280" spans="1:3">
      <c r="A1280" s="15">
        <v>42538</v>
      </c>
      <c r="B1280" s="1">
        <v>1298</v>
      </c>
      <c r="C1280" s="1">
        <v>21700</v>
      </c>
    </row>
    <row r="1281" spans="1:3">
      <c r="A1281" s="15">
        <v>42541</v>
      </c>
      <c r="B1281" s="1">
        <v>1326</v>
      </c>
      <c r="C1281" s="1">
        <v>21860</v>
      </c>
    </row>
    <row r="1282" spans="1:3">
      <c r="A1282" s="15">
        <v>42542</v>
      </c>
      <c r="B1282" s="1">
        <v>1343</v>
      </c>
      <c r="C1282" s="1">
        <v>21870</v>
      </c>
    </row>
    <row r="1283" spans="1:3">
      <c r="A1283" s="15">
        <v>42543</v>
      </c>
      <c r="B1283" s="1">
        <v>1333</v>
      </c>
      <c r="C1283" s="1">
        <v>21920</v>
      </c>
    </row>
    <row r="1284" spans="1:3">
      <c r="A1284" s="15">
        <v>42544</v>
      </c>
      <c r="B1284" s="1">
        <v>1346</v>
      </c>
      <c r="C1284" s="1">
        <v>22000</v>
      </c>
    </row>
    <row r="1285" spans="1:3">
      <c r="A1285" s="15">
        <v>42545</v>
      </c>
      <c r="B1285" s="1">
        <v>1246</v>
      </c>
      <c r="C1285" s="1">
        <v>21000</v>
      </c>
    </row>
    <row r="1286" spans="1:3">
      <c r="A1286" s="15">
        <v>42548</v>
      </c>
      <c r="B1286" s="1">
        <v>1271</v>
      </c>
      <c r="C1286" s="1">
        <v>20600</v>
      </c>
    </row>
    <row r="1287" spans="1:3">
      <c r="A1287" s="15">
        <v>42549</v>
      </c>
      <c r="B1287" s="1">
        <v>1272</v>
      </c>
      <c r="C1287" s="1">
        <v>20590</v>
      </c>
    </row>
    <row r="1288" spans="1:3">
      <c r="A1288" s="15">
        <v>42550</v>
      </c>
      <c r="B1288" s="1">
        <v>1297</v>
      </c>
      <c r="C1288" s="1">
        <v>20930</v>
      </c>
    </row>
    <row r="1289" spans="1:3">
      <c r="A1289" s="15">
        <v>42551</v>
      </c>
      <c r="B1289" s="1">
        <v>1295</v>
      </c>
      <c r="C1289" s="1">
        <v>21300</v>
      </c>
    </row>
    <row r="1290" spans="1:3">
      <c r="A1290" s="15">
        <v>42552</v>
      </c>
      <c r="B1290" s="1">
        <v>1302</v>
      </c>
      <c r="C1290" s="1">
        <v>21480</v>
      </c>
    </row>
    <row r="1291" spans="1:3">
      <c r="A1291" s="15">
        <v>42555</v>
      </c>
      <c r="B1291" s="1">
        <v>1310</v>
      </c>
      <c r="C1291" s="1">
        <v>21570</v>
      </c>
    </row>
    <row r="1292" spans="1:3">
      <c r="A1292" s="15">
        <v>42556</v>
      </c>
      <c r="B1292" s="1">
        <v>1303</v>
      </c>
      <c r="C1292" s="1">
        <v>21450</v>
      </c>
    </row>
    <row r="1293" spans="1:3">
      <c r="A1293" s="15">
        <v>42557</v>
      </c>
      <c r="B1293" s="1">
        <v>1252</v>
      </c>
      <c r="C1293" s="1">
        <v>21070</v>
      </c>
    </row>
    <row r="1294" spans="1:3">
      <c r="A1294" s="15">
        <v>42558</v>
      </c>
      <c r="B1294" s="1">
        <v>1246</v>
      </c>
      <c r="C1294" s="1">
        <v>21160</v>
      </c>
    </row>
    <row r="1295" spans="1:3">
      <c r="A1295" s="15">
        <v>42559</v>
      </c>
      <c r="B1295" s="1">
        <v>1227</v>
      </c>
      <c r="C1295" s="1">
        <v>21030</v>
      </c>
    </row>
    <row r="1296" spans="1:3">
      <c r="A1296" s="15">
        <v>42562</v>
      </c>
      <c r="B1296" s="1">
        <v>1275</v>
      </c>
      <c r="C1296" s="1">
        <v>21620</v>
      </c>
    </row>
    <row r="1297" spans="1:3">
      <c r="A1297" s="15">
        <v>42563</v>
      </c>
      <c r="B1297" s="1">
        <v>1308</v>
      </c>
      <c r="C1297" s="1">
        <v>21970</v>
      </c>
    </row>
    <row r="1298" spans="1:3">
      <c r="A1298" s="15">
        <v>42564</v>
      </c>
      <c r="B1298" s="1">
        <v>1320</v>
      </c>
      <c r="C1298" s="1">
        <v>22360</v>
      </c>
    </row>
    <row r="1299" spans="1:3">
      <c r="A1299" s="15">
        <v>42565</v>
      </c>
      <c r="B1299" s="1">
        <v>1331</v>
      </c>
      <c r="C1299" s="1">
        <v>22490</v>
      </c>
    </row>
    <row r="1300" spans="1:3">
      <c r="A1300" s="15">
        <v>42566</v>
      </c>
      <c r="B1300" s="1">
        <v>1336</v>
      </c>
      <c r="C1300" s="1">
        <v>22750</v>
      </c>
    </row>
    <row r="1301" spans="1:3">
      <c r="A1301" s="15">
        <v>42570</v>
      </c>
      <c r="B1301" s="1">
        <v>1351</v>
      </c>
      <c r="C1301" s="1">
        <v>22900</v>
      </c>
    </row>
    <row r="1302" spans="1:3">
      <c r="A1302" s="15">
        <v>42571</v>
      </c>
      <c r="B1302" s="1">
        <v>1352</v>
      </c>
      <c r="C1302" s="1">
        <v>22940</v>
      </c>
    </row>
    <row r="1303" spans="1:3">
      <c r="A1303" s="15">
        <v>42572</v>
      </c>
      <c r="B1303" s="1">
        <v>1358</v>
      </c>
      <c r="C1303" s="1">
        <v>23230</v>
      </c>
    </row>
    <row r="1304" spans="1:3">
      <c r="A1304" s="15">
        <v>42573</v>
      </c>
      <c r="B1304" s="1">
        <v>1346</v>
      </c>
      <c r="C1304" s="1">
        <v>22820</v>
      </c>
    </row>
    <row r="1305" spans="1:3">
      <c r="A1305" s="15">
        <v>42576</v>
      </c>
      <c r="B1305" s="1">
        <v>1345</v>
      </c>
      <c r="C1305" s="1">
        <v>23020</v>
      </c>
    </row>
    <row r="1306" spans="1:3">
      <c r="A1306" s="15">
        <v>42577</v>
      </c>
      <c r="B1306" s="1">
        <v>1328</v>
      </c>
      <c r="C1306" s="1">
        <v>22640</v>
      </c>
    </row>
    <row r="1307" spans="1:3">
      <c r="A1307" s="15">
        <v>42578</v>
      </c>
      <c r="B1307" s="1">
        <v>1346</v>
      </c>
      <c r="C1307" s="1">
        <v>22860</v>
      </c>
    </row>
    <row r="1308" spans="1:3">
      <c r="A1308" s="15">
        <v>42579</v>
      </c>
      <c r="B1308" s="1">
        <v>1329</v>
      </c>
      <c r="C1308" s="1">
        <v>22750</v>
      </c>
    </row>
    <row r="1309" spans="1:3">
      <c r="A1309" s="15">
        <v>42580</v>
      </c>
      <c r="B1309" s="1">
        <v>1342</v>
      </c>
      <c r="C1309" s="1">
        <v>22450</v>
      </c>
    </row>
    <row r="1310" spans="1:3">
      <c r="A1310" s="15">
        <v>42583</v>
      </c>
      <c r="B1310" s="1">
        <v>1342</v>
      </c>
      <c r="C1310" s="1">
        <v>22340</v>
      </c>
    </row>
    <row r="1311" spans="1:3">
      <c r="A1311" s="15">
        <v>42584</v>
      </c>
      <c r="B1311" s="1">
        <v>1318</v>
      </c>
      <c r="C1311" s="1">
        <v>22290</v>
      </c>
    </row>
    <row r="1312" spans="1:3">
      <c r="A1312" s="15">
        <v>42585</v>
      </c>
      <c r="B1312" s="1">
        <v>1290</v>
      </c>
      <c r="C1312" s="1">
        <v>21810</v>
      </c>
    </row>
    <row r="1313" spans="1:3">
      <c r="A1313" s="15">
        <v>42586</v>
      </c>
      <c r="B1313" s="1">
        <v>1304</v>
      </c>
      <c r="C1313" s="1">
        <v>21950</v>
      </c>
    </row>
    <row r="1314" spans="1:3">
      <c r="A1314" s="15">
        <v>42587</v>
      </c>
      <c r="B1314" s="1">
        <v>1300</v>
      </c>
      <c r="C1314" s="1">
        <v>21960</v>
      </c>
    </row>
    <row r="1315" spans="1:3">
      <c r="A1315" s="15">
        <v>42590</v>
      </c>
      <c r="B1315" s="1">
        <v>1325</v>
      </c>
      <c r="C1315" s="1">
        <v>22260</v>
      </c>
    </row>
    <row r="1316" spans="1:3">
      <c r="A1316" s="15">
        <v>42591</v>
      </c>
      <c r="B1316" s="1">
        <v>1336</v>
      </c>
      <c r="C1316" s="1">
        <v>22280</v>
      </c>
    </row>
    <row r="1317" spans="1:3">
      <c r="A1317" s="15">
        <v>42592</v>
      </c>
      <c r="B1317" s="1">
        <v>1334</v>
      </c>
      <c r="C1317" s="1">
        <v>22110</v>
      </c>
    </row>
    <row r="1318" spans="1:3">
      <c r="A1318" s="15">
        <v>42594</v>
      </c>
      <c r="B1318" s="1">
        <v>1344</v>
      </c>
      <c r="C1318" s="1">
        <v>22260</v>
      </c>
    </row>
    <row r="1319" spans="1:3">
      <c r="A1319" s="15">
        <v>42597</v>
      </c>
      <c r="B1319" s="1">
        <v>1338</v>
      </c>
      <c r="C1319" s="1">
        <v>22150</v>
      </c>
    </row>
    <row r="1320" spans="1:3">
      <c r="A1320" s="15">
        <v>42598</v>
      </c>
      <c r="B1320" s="1">
        <v>1317</v>
      </c>
      <c r="C1320" s="1">
        <v>21940</v>
      </c>
    </row>
    <row r="1321" spans="1:3">
      <c r="A1321" s="15">
        <v>42599</v>
      </c>
      <c r="B1321" s="1">
        <v>1332</v>
      </c>
      <c r="C1321" s="1">
        <v>22060</v>
      </c>
    </row>
    <row r="1322" spans="1:3">
      <c r="A1322" s="15">
        <v>42600</v>
      </c>
      <c r="B1322" s="1">
        <v>1312</v>
      </c>
      <c r="C1322" s="1">
        <v>21890</v>
      </c>
    </row>
    <row r="1323" spans="1:3">
      <c r="A1323" s="15">
        <v>42601</v>
      </c>
      <c r="B1323" s="1">
        <v>1317</v>
      </c>
      <c r="C1323" s="1">
        <v>21960</v>
      </c>
    </row>
    <row r="1324" spans="1:3">
      <c r="A1324" s="15">
        <v>42604</v>
      </c>
      <c r="B1324" s="1">
        <v>1323</v>
      </c>
      <c r="C1324" s="1">
        <v>22010</v>
      </c>
    </row>
    <row r="1325" spans="1:3">
      <c r="A1325" s="15">
        <v>42605</v>
      </c>
      <c r="B1325" s="1">
        <v>1316</v>
      </c>
      <c r="C1325" s="1">
        <v>21920</v>
      </c>
    </row>
    <row r="1326" spans="1:3">
      <c r="A1326" s="15">
        <v>42606</v>
      </c>
      <c r="B1326" s="1">
        <v>1325</v>
      </c>
      <c r="C1326" s="1">
        <v>21990</v>
      </c>
    </row>
    <row r="1327" spans="1:3">
      <c r="A1327" s="15">
        <v>42607</v>
      </c>
      <c r="B1327" s="1">
        <v>1323</v>
      </c>
      <c r="C1327" s="1">
        <v>21870</v>
      </c>
    </row>
    <row r="1328" spans="1:3">
      <c r="A1328" s="15">
        <v>42608</v>
      </c>
      <c r="B1328" s="1">
        <v>1307</v>
      </c>
      <c r="C1328" s="1">
        <v>21870</v>
      </c>
    </row>
    <row r="1329" spans="1:3">
      <c r="A1329" s="15">
        <v>42611</v>
      </c>
      <c r="B1329" s="1">
        <v>1335</v>
      </c>
      <c r="C1329" s="1">
        <v>22180</v>
      </c>
    </row>
    <row r="1330" spans="1:3">
      <c r="A1330" s="15">
        <v>42612</v>
      </c>
      <c r="B1330" s="1">
        <v>1335</v>
      </c>
      <c r="C1330" s="1">
        <v>22290</v>
      </c>
    </row>
    <row r="1331" spans="1:3">
      <c r="A1331" s="15">
        <v>42613</v>
      </c>
      <c r="B1331" s="1">
        <v>1350</v>
      </c>
      <c r="C1331" s="1">
        <v>22440</v>
      </c>
    </row>
    <row r="1332" spans="1:3">
      <c r="A1332" s="15">
        <v>42614</v>
      </c>
      <c r="B1332" s="1">
        <v>1358</v>
      </c>
      <c r="C1332" s="1">
        <v>22500</v>
      </c>
    </row>
    <row r="1333" spans="1:3">
      <c r="A1333" s="15">
        <v>42615</v>
      </c>
      <c r="B1333" s="1">
        <v>1362</v>
      </c>
      <c r="C1333" s="1">
        <v>22460</v>
      </c>
    </row>
    <row r="1334" spans="1:3">
      <c r="A1334" s="15">
        <v>42618</v>
      </c>
      <c r="B1334" s="1">
        <v>1367</v>
      </c>
      <c r="C1334" s="1">
        <v>22570</v>
      </c>
    </row>
    <row r="1335" spans="1:3">
      <c r="A1335" s="15">
        <v>42619</v>
      </c>
      <c r="B1335" s="1">
        <v>1375</v>
      </c>
      <c r="C1335" s="1">
        <v>22660</v>
      </c>
    </row>
    <row r="1336" spans="1:3">
      <c r="A1336" s="15">
        <v>42620</v>
      </c>
      <c r="B1336" s="1">
        <v>1371</v>
      </c>
      <c r="C1336" s="1">
        <v>22230</v>
      </c>
    </row>
    <row r="1337" spans="1:3">
      <c r="A1337" s="15">
        <v>42621</v>
      </c>
      <c r="B1337" s="1">
        <v>1368</v>
      </c>
      <c r="C1337" s="1">
        <v>22280</v>
      </c>
    </row>
    <row r="1338" spans="1:3">
      <c r="A1338" s="15">
        <v>42622</v>
      </c>
      <c r="B1338" s="1">
        <v>1366</v>
      </c>
      <c r="C1338" s="1">
        <v>22320</v>
      </c>
    </row>
    <row r="1339" spans="1:3">
      <c r="A1339" s="15">
        <v>42625</v>
      </c>
      <c r="B1339" s="1">
        <v>1342</v>
      </c>
      <c r="C1339" s="1">
        <v>21720</v>
      </c>
    </row>
    <row r="1340" spans="1:3">
      <c r="A1340" s="15">
        <v>42626</v>
      </c>
      <c r="B1340" s="1">
        <v>1346</v>
      </c>
      <c r="C1340" s="1">
        <v>21940</v>
      </c>
    </row>
    <row r="1341" spans="1:3">
      <c r="A1341" s="15">
        <v>42627</v>
      </c>
      <c r="B1341" s="1">
        <v>1334</v>
      </c>
      <c r="C1341" s="1">
        <v>21970</v>
      </c>
    </row>
    <row r="1342" spans="1:3">
      <c r="A1342" s="15">
        <v>42628</v>
      </c>
      <c r="B1342" s="1">
        <v>1323</v>
      </c>
      <c r="C1342" s="1">
        <v>21710</v>
      </c>
    </row>
    <row r="1343" spans="1:3">
      <c r="A1343" s="15">
        <v>42629</v>
      </c>
      <c r="B1343" s="1">
        <v>1335</v>
      </c>
      <c r="C1343" s="1">
        <v>21820</v>
      </c>
    </row>
    <row r="1344" spans="1:3">
      <c r="A1344" s="15">
        <v>42633</v>
      </c>
      <c r="B1344" s="1">
        <v>1338</v>
      </c>
      <c r="C1344" s="1">
        <v>21820</v>
      </c>
    </row>
    <row r="1345" spans="1:3">
      <c r="A1345" s="15">
        <v>42634</v>
      </c>
      <c r="B1345" s="1">
        <v>1375</v>
      </c>
      <c r="C1345" s="1">
        <v>21900</v>
      </c>
    </row>
    <row r="1346" spans="1:3">
      <c r="A1346" s="15">
        <v>42636</v>
      </c>
      <c r="B1346" s="1">
        <v>1372</v>
      </c>
      <c r="C1346" s="1">
        <v>21920</v>
      </c>
    </row>
    <row r="1347" spans="1:3">
      <c r="A1347" s="15">
        <v>42639</v>
      </c>
      <c r="B1347" s="1">
        <v>1357</v>
      </c>
      <c r="C1347" s="1">
        <v>21760</v>
      </c>
    </row>
    <row r="1348" spans="1:3">
      <c r="A1348" s="15">
        <v>42640</v>
      </c>
      <c r="B1348" s="1">
        <v>1371</v>
      </c>
      <c r="C1348" s="1">
        <v>21750</v>
      </c>
    </row>
    <row r="1349" spans="1:3">
      <c r="A1349" s="15">
        <v>42641</v>
      </c>
      <c r="B1349" s="1">
        <v>1363</v>
      </c>
      <c r="C1349" s="1">
        <v>21700</v>
      </c>
    </row>
    <row r="1350" spans="1:3">
      <c r="A1350" s="15">
        <v>42642</v>
      </c>
      <c r="B1350" s="1">
        <v>1379</v>
      </c>
      <c r="C1350" s="1">
        <v>22020</v>
      </c>
    </row>
    <row r="1351" spans="1:3">
      <c r="A1351" s="15">
        <v>42643</v>
      </c>
      <c r="B1351" s="1">
        <v>1353</v>
      </c>
      <c r="C1351" s="1">
        <v>21710</v>
      </c>
    </row>
    <row r="1352" spans="1:3">
      <c r="A1352" s="15">
        <v>42646</v>
      </c>
      <c r="B1352" s="1">
        <v>1362</v>
      </c>
      <c r="C1352" s="1">
        <v>21970</v>
      </c>
    </row>
    <row r="1353" spans="1:3">
      <c r="A1353" s="15">
        <v>42647</v>
      </c>
      <c r="B1353" s="1">
        <v>1372</v>
      </c>
      <c r="C1353" s="1">
        <v>22090</v>
      </c>
    </row>
    <row r="1354" spans="1:3">
      <c r="A1354" s="15">
        <v>42648</v>
      </c>
      <c r="B1354" s="1">
        <v>1381</v>
      </c>
      <c r="C1354" s="1">
        <v>22110</v>
      </c>
    </row>
    <row r="1355" spans="1:3">
      <c r="A1355" s="15">
        <v>42649</v>
      </c>
      <c r="B1355" s="1">
        <v>1387</v>
      </c>
      <c r="C1355" s="1">
        <v>22300</v>
      </c>
    </row>
    <row r="1356" spans="1:3">
      <c r="A1356" s="15">
        <v>42650</v>
      </c>
      <c r="B1356" s="1">
        <v>1383</v>
      </c>
      <c r="C1356" s="1">
        <v>22380</v>
      </c>
    </row>
    <row r="1357" spans="1:3">
      <c r="A1357" s="15">
        <v>42654</v>
      </c>
      <c r="B1357" s="1">
        <v>1389</v>
      </c>
      <c r="C1357" s="1">
        <v>22440</v>
      </c>
    </row>
    <row r="1358" spans="1:3">
      <c r="A1358" s="15">
        <v>42655</v>
      </c>
      <c r="B1358" s="1">
        <v>1376</v>
      </c>
      <c r="C1358" s="1">
        <v>22180</v>
      </c>
    </row>
    <row r="1359" spans="1:3">
      <c r="A1359" s="15">
        <v>42656</v>
      </c>
      <c r="B1359" s="1">
        <v>1374</v>
      </c>
      <c r="C1359" s="1">
        <v>21990</v>
      </c>
    </row>
    <row r="1360" spans="1:3">
      <c r="A1360" s="15">
        <v>42657</v>
      </c>
      <c r="B1360" s="1">
        <v>1379</v>
      </c>
      <c r="C1360" s="1">
        <v>22180</v>
      </c>
    </row>
    <row r="1361" spans="1:3">
      <c r="A1361" s="15">
        <v>42660</v>
      </c>
      <c r="B1361" s="1">
        <v>1386</v>
      </c>
      <c r="C1361" s="1">
        <v>22160</v>
      </c>
    </row>
    <row r="1362" spans="1:3">
      <c r="A1362" s="15">
        <v>42661</v>
      </c>
      <c r="B1362" s="1">
        <v>1389</v>
      </c>
      <c r="C1362" s="1">
        <v>22200</v>
      </c>
    </row>
    <row r="1363" spans="1:3">
      <c r="A1363" s="15">
        <v>42662</v>
      </c>
      <c r="B1363" s="1">
        <v>1392</v>
      </c>
      <c r="C1363" s="1">
        <v>22200</v>
      </c>
    </row>
    <row r="1364" spans="1:3">
      <c r="A1364" s="15">
        <v>42663</v>
      </c>
      <c r="B1364" s="1">
        <v>1404</v>
      </c>
      <c r="C1364" s="1">
        <v>22250</v>
      </c>
    </row>
    <row r="1365" spans="1:3">
      <c r="A1365" s="15">
        <v>42664</v>
      </c>
      <c r="B1365" s="1">
        <v>1398</v>
      </c>
      <c r="C1365" s="1">
        <v>22160</v>
      </c>
    </row>
    <row r="1366" spans="1:3">
      <c r="A1366" s="15">
        <v>42667</v>
      </c>
      <c r="B1366" s="1">
        <v>1402</v>
      </c>
      <c r="C1366" s="1">
        <v>22270</v>
      </c>
    </row>
    <row r="1367" spans="1:3">
      <c r="A1367" s="15">
        <v>42668</v>
      </c>
      <c r="B1367" s="1">
        <v>1410</v>
      </c>
      <c r="C1367" s="1">
        <v>22450</v>
      </c>
    </row>
    <row r="1368" spans="1:3">
      <c r="A1368" s="15">
        <v>42669</v>
      </c>
      <c r="B1368" s="1">
        <v>1415</v>
      </c>
      <c r="C1368" s="1">
        <v>22320</v>
      </c>
    </row>
    <row r="1369" spans="1:3">
      <c r="A1369" s="15">
        <v>42670</v>
      </c>
      <c r="B1369" s="1">
        <v>1417</v>
      </c>
      <c r="C1369" s="1">
        <v>22300</v>
      </c>
    </row>
    <row r="1370" spans="1:3">
      <c r="A1370" s="15">
        <v>42671</v>
      </c>
      <c r="B1370" s="1">
        <v>1425</v>
      </c>
      <c r="C1370" s="1">
        <v>22410</v>
      </c>
    </row>
    <row r="1371" spans="1:3">
      <c r="A1371" s="15">
        <v>42674</v>
      </c>
      <c r="B1371" s="1">
        <v>1429</v>
      </c>
      <c r="C1371" s="1">
        <v>22370</v>
      </c>
    </row>
    <row r="1372" spans="1:3">
      <c r="A1372" s="15">
        <v>42675</v>
      </c>
      <c r="B1372" s="1">
        <v>1429</v>
      </c>
      <c r="C1372" s="1">
        <v>22360</v>
      </c>
    </row>
    <row r="1373" spans="1:3">
      <c r="A1373" s="15">
        <v>42676</v>
      </c>
      <c r="B1373" s="1">
        <v>1400</v>
      </c>
      <c r="C1373" s="1">
        <v>21840</v>
      </c>
    </row>
    <row r="1374" spans="1:3">
      <c r="A1374" s="15">
        <v>42678</v>
      </c>
      <c r="B1374" s="1">
        <v>1380</v>
      </c>
      <c r="C1374" s="1">
        <v>21590</v>
      </c>
    </row>
    <row r="1375" spans="1:3">
      <c r="A1375" s="15">
        <v>42681</v>
      </c>
      <c r="B1375" s="1">
        <v>1396</v>
      </c>
      <c r="C1375" s="1">
        <v>22040</v>
      </c>
    </row>
    <row r="1376" spans="1:3">
      <c r="A1376" s="15">
        <v>42682</v>
      </c>
      <c r="B1376" s="1">
        <v>1397</v>
      </c>
      <c r="C1376" s="1">
        <v>22250</v>
      </c>
    </row>
    <row r="1377" spans="1:3">
      <c r="A1377" s="15">
        <v>42683</v>
      </c>
      <c r="B1377" s="1">
        <v>1335</v>
      </c>
      <c r="C1377" s="1">
        <v>20990</v>
      </c>
    </row>
    <row r="1378" spans="1:3">
      <c r="A1378" s="15">
        <v>42684</v>
      </c>
      <c r="B1378" s="1">
        <v>1411</v>
      </c>
      <c r="C1378" s="1">
        <v>22870</v>
      </c>
    </row>
    <row r="1379" spans="1:3">
      <c r="A1379" s="15">
        <v>42685</v>
      </c>
      <c r="B1379" s="1">
        <v>1413</v>
      </c>
      <c r="C1379" s="1">
        <v>23100</v>
      </c>
    </row>
    <row r="1380" spans="1:3">
      <c r="A1380" s="15">
        <v>42688</v>
      </c>
      <c r="B1380" s="1">
        <v>1433</v>
      </c>
      <c r="C1380" s="1">
        <v>23420</v>
      </c>
    </row>
    <row r="1381" spans="1:3">
      <c r="A1381" s="15">
        <v>42689</v>
      </c>
      <c r="B1381" s="1">
        <v>1437</v>
      </c>
      <c r="C1381" s="1">
        <v>23470</v>
      </c>
    </row>
    <row r="1382" spans="1:3">
      <c r="A1382" s="15">
        <v>42690</v>
      </c>
      <c r="B1382" s="1">
        <v>1454</v>
      </c>
      <c r="C1382" s="1">
        <v>23830</v>
      </c>
    </row>
    <row r="1383" spans="1:3">
      <c r="A1383" s="15">
        <v>42691</v>
      </c>
      <c r="B1383" s="1">
        <v>1457</v>
      </c>
      <c r="C1383" s="1">
        <v>23790</v>
      </c>
    </row>
    <row r="1384" spans="1:3">
      <c r="A1384" s="15">
        <v>42692</v>
      </c>
      <c r="B1384" s="1">
        <v>1465</v>
      </c>
      <c r="C1384" s="1">
        <v>24210</v>
      </c>
    </row>
    <row r="1385" spans="1:3">
      <c r="A1385" s="15">
        <v>42695</v>
      </c>
      <c r="B1385" s="1">
        <v>1477</v>
      </c>
      <c r="C1385" s="1">
        <v>24340</v>
      </c>
    </row>
    <row r="1386" spans="1:3">
      <c r="A1386" s="15">
        <v>42696</v>
      </c>
      <c r="B1386" s="1">
        <v>1483</v>
      </c>
      <c r="C1386" s="1">
        <v>24460</v>
      </c>
    </row>
    <row r="1387" spans="1:3">
      <c r="A1387" s="15">
        <v>42698</v>
      </c>
      <c r="B1387" s="1">
        <v>1495</v>
      </c>
      <c r="C1387" s="1">
        <v>24840</v>
      </c>
    </row>
    <row r="1388" spans="1:3">
      <c r="A1388" s="15">
        <v>42699</v>
      </c>
      <c r="B1388" s="1">
        <v>1501</v>
      </c>
      <c r="C1388" s="1">
        <v>25050</v>
      </c>
    </row>
    <row r="1389" spans="1:3">
      <c r="A1389" s="15">
        <v>42702</v>
      </c>
      <c r="B1389" s="1">
        <v>1505</v>
      </c>
      <c r="C1389" s="1">
        <v>24820</v>
      </c>
    </row>
    <row r="1390" spans="1:3">
      <c r="A1390" s="15">
        <v>42703</v>
      </c>
      <c r="B1390" s="1">
        <v>1505</v>
      </c>
      <c r="C1390" s="1">
        <v>24710</v>
      </c>
    </row>
    <row r="1391" spans="1:3">
      <c r="A1391" s="15">
        <v>42704</v>
      </c>
      <c r="B1391" s="1">
        <v>1504</v>
      </c>
      <c r="C1391" s="1">
        <v>24880</v>
      </c>
    </row>
    <row r="1392" spans="1:3">
      <c r="A1392" s="15">
        <v>42705</v>
      </c>
      <c r="B1392" s="1">
        <v>1516</v>
      </c>
      <c r="C1392" s="1">
        <v>25150</v>
      </c>
    </row>
    <row r="1393" spans="1:3">
      <c r="A1393" s="15">
        <v>42706</v>
      </c>
      <c r="B1393" s="1">
        <v>1515</v>
      </c>
      <c r="C1393" s="1">
        <v>25040</v>
      </c>
    </row>
    <row r="1394" spans="1:3">
      <c r="A1394" s="15">
        <v>42709</v>
      </c>
      <c r="B1394" s="1">
        <v>1504</v>
      </c>
      <c r="C1394" s="1">
        <v>24830</v>
      </c>
    </row>
    <row r="1395" spans="1:3">
      <c r="A1395" s="15">
        <v>42710</v>
      </c>
      <c r="B1395" s="1">
        <v>1514</v>
      </c>
      <c r="C1395" s="1">
        <v>25130</v>
      </c>
    </row>
    <row r="1396" spans="1:3">
      <c r="A1396" s="15">
        <v>42711</v>
      </c>
      <c r="B1396" s="1">
        <v>1528</v>
      </c>
      <c r="C1396" s="1">
        <v>25320</v>
      </c>
    </row>
    <row r="1397" spans="1:3">
      <c r="A1397" s="15">
        <v>42712</v>
      </c>
      <c r="B1397" s="1">
        <v>1547</v>
      </c>
      <c r="C1397" s="1">
        <v>25500</v>
      </c>
    </row>
    <row r="1398" spans="1:3">
      <c r="A1398" s="15">
        <v>42713</v>
      </c>
      <c r="B1398" s="1">
        <v>1563</v>
      </c>
      <c r="C1398" s="1">
        <v>25760</v>
      </c>
    </row>
    <row r="1399" spans="1:3">
      <c r="A1399" s="15">
        <v>42716</v>
      </c>
      <c r="B1399" s="1">
        <v>1569</v>
      </c>
      <c r="C1399" s="1">
        <v>26140</v>
      </c>
    </row>
    <row r="1400" spans="1:3">
      <c r="A1400" s="15">
        <v>42717</v>
      </c>
      <c r="B1400" s="1">
        <v>1577</v>
      </c>
      <c r="C1400" s="1">
        <v>26100</v>
      </c>
    </row>
    <row r="1401" spans="1:3">
      <c r="A1401" s="15">
        <v>42718</v>
      </c>
      <c r="B1401" s="1">
        <v>1577</v>
      </c>
      <c r="C1401" s="1">
        <v>26190</v>
      </c>
    </row>
    <row r="1402" spans="1:3">
      <c r="A1402" s="15">
        <v>42719</v>
      </c>
      <c r="B1402" s="1">
        <v>1581</v>
      </c>
      <c r="C1402" s="1">
        <v>26610</v>
      </c>
    </row>
    <row r="1403" spans="1:3">
      <c r="A1403" s="15">
        <v>42720</v>
      </c>
      <c r="B1403" s="1">
        <v>1589</v>
      </c>
      <c r="C1403" s="1">
        <v>26650</v>
      </c>
    </row>
    <row r="1404" spans="1:3">
      <c r="A1404" s="15">
        <v>42723</v>
      </c>
      <c r="B1404" s="1">
        <v>1588</v>
      </c>
      <c r="C1404" s="1">
        <v>26480</v>
      </c>
    </row>
    <row r="1405" spans="1:3">
      <c r="A1405" s="15">
        <v>42724</v>
      </c>
      <c r="B1405" s="1">
        <v>1589</v>
      </c>
      <c r="C1405" s="1">
        <v>26360</v>
      </c>
    </row>
    <row r="1406" spans="1:3">
      <c r="A1406" s="15">
        <v>42725</v>
      </c>
      <c r="B1406" s="1">
        <v>1582</v>
      </c>
      <c r="C1406" s="1">
        <v>26470</v>
      </c>
    </row>
    <row r="1407" spans="1:3">
      <c r="A1407" s="15">
        <v>42726</v>
      </c>
      <c r="B1407" s="1">
        <v>1581</v>
      </c>
      <c r="C1407" s="1">
        <v>26500</v>
      </c>
    </row>
    <row r="1408" spans="1:3">
      <c r="A1408" s="15">
        <v>42730</v>
      </c>
      <c r="B1408" s="1">
        <v>1578</v>
      </c>
      <c r="C1408" s="1">
        <v>26350</v>
      </c>
    </row>
    <row r="1409" spans="1:3">
      <c r="A1409" s="15">
        <v>42731</v>
      </c>
      <c r="B1409" s="1">
        <v>1574</v>
      </c>
      <c r="C1409" s="1">
        <v>26410</v>
      </c>
    </row>
    <row r="1410" spans="1:3">
      <c r="A1410" s="15">
        <v>42732</v>
      </c>
      <c r="B1410" s="1">
        <v>1578</v>
      </c>
      <c r="C1410" s="1">
        <v>26570</v>
      </c>
    </row>
    <row r="1411" spans="1:3">
      <c r="A1411" s="15">
        <v>42733</v>
      </c>
      <c r="B1411" s="1">
        <v>1558</v>
      </c>
      <c r="C1411" s="1">
        <v>26220</v>
      </c>
    </row>
    <row r="1412" spans="1:3">
      <c r="A1412" s="15">
        <v>42734</v>
      </c>
      <c r="B1412" s="1">
        <v>1556</v>
      </c>
      <c r="C1412" s="1">
        <v>26170</v>
      </c>
    </row>
    <row r="1413" spans="1:3">
      <c r="A1413" s="15">
        <v>42739</v>
      </c>
      <c r="B1413" s="1">
        <v>1593</v>
      </c>
      <c r="C1413" s="1">
        <v>26660</v>
      </c>
    </row>
    <row r="1414" spans="1:3">
      <c r="A1414" s="15">
        <v>42740</v>
      </c>
      <c r="B1414" s="1">
        <v>1595</v>
      </c>
      <c r="C1414" s="1">
        <v>26420</v>
      </c>
    </row>
    <row r="1415" spans="1:3">
      <c r="A1415" s="15">
        <v>42741</v>
      </c>
      <c r="B1415" s="1">
        <v>1594</v>
      </c>
      <c r="C1415" s="1">
        <v>26230</v>
      </c>
    </row>
    <row r="1416" spans="1:3">
      <c r="A1416" s="15">
        <v>42745</v>
      </c>
      <c r="B1416" s="1">
        <v>1582</v>
      </c>
      <c r="C1416" s="1">
        <v>26100</v>
      </c>
    </row>
    <row r="1417" spans="1:3">
      <c r="A1417" s="15">
        <v>42746</v>
      </c>
      <c r="B1417" s="1">
        <v>1590</v>
      </c>
      <c r="C1417" s="1">
        <v>26260</v>
      </c>
    </row>
    <row r="1418" spans="1:3">
      <c r="A1418" s="15">
        <v>42747</v>
      </c>
      <c r="B1418" s="1">
        <v>1574</v>
      </c>
      <c r="C1418" s="1">
        <v>25890</v>
      </c>
    </row>
    <row r="1419" spans="1:3">
      <c r="A1419" s="15">
        <v>42748</v>
      </c>
      <c r="B1419" s="1">
        <v>1585</v>
      </c>
      <c r="C1419" s="1">
        <v>26030</v>
      </c>
    </row>
    <row r="1420" spans="1:3">
      <c r="A1420" s="15">
        <v>42751</v>
      </c>
      <c r="B1420" s="1">
        <v>1569</v>
      </c>
      <c r="C1420" s="1">
        <v>25850</v>
      </c>
    </row>
    <row r="1421" spans="1:3">
      <c r="A1421" s="15">
        <v>42752</v>
      </c>
      <c r="B1421" s="1">
        <v>1546</v>
      </c>
      <c r="C1421" s="1">
        <v>25670</v>
      </c>
    </row>
    <row r="1422" spans="1:3">
      <c r="A1422" s="15">
        <v>42753</v>
      </c>
      <c r="B1422" s="1">
        <v>1554</v>
      </c>
      <c r="C1422" s="1">
        <v>25680</v>
      </c>
    </row>
    <row r="1423" spans="1:3">
      <c r="A1423" s="15">
        <v>42754</v>
      </c>
      <c r="B1423" s="1">
        <v>1569</v>
      </c>
      <c r="C1423" s="1">
        <v>25950</v>
      </c>
    </row>
    <row r="1424" spans="1:3">
      <c r="A1424" s="15">
        <v>42755</v>
      </c>
      <c r="B1424" s="1">
        <v>1573</v>
      </c>
      <c r="C1424" s="1">
        <v>26000</v>
      </c>
    </row>
    <row r="1425" spans="1:3">
      <c r="A1425" s="15">
        <v>42758</v>
      </c>
      <c r="B1425" s="1">
        <v>1553</v>
      </c>
      <c r="C1425" s="1">
        <v>25580</v>
      </c>
    </row>
    <row r="1426" spans="1:3">
      <c r="A1426" s="15">
        <v>42759</v>
      </c>
      <c r="B1426" s="1">
        <v>1546</v>
      </c>
      <c r="C1426" s="1">
        <v>25500</v>
      </c>
    </row>
    <row r="1427" spans="1:3">
      <c r="A1427" s="15">
        <v>42760</v>
      </c>
      <c r="B1427" s="1">
        <v>1559</v>
      </c>
      <c r="C1427" s="1">
        <v>25840</v>
      </c>
    </row>
    <row r="1428" spans="1:3">
      <c r="A1428" s="15">
        <v>42761</v>
      </c>
      <c r="B1428" s="1">
        <v>1587</v>
      </c>
      <c r="C1428" s="1">
        <v>26070</v>
      </c>
    </row>
    <row r="1429" spans="1:3">
      <c r="A1429" s="15">
        <v>42762</v>
      </c>
      <c r="B1429" s="1">
        <v>1588</v>
      </c>
      <c r="C1429" s="1">
        <v>26390</v>
      </c>
    </row>
    <row r="1430" spans="1:3">
      <c r="A1430" s="15">
        <v>42765</v>
      </c>
      <c r="B1430" s="1">
        <v>1583</v>
      </c>
      <c r="C1430" s="1">
        <v>26160</v>
      </c>
    </row>
    <row r="1431" spans="1:3">
      <c r="A1431" s="15">
        <v>42766</v>
      </c>
      <c r="B1431" s="1">
        <v>1561</v>
      </c>
      <c r="C1431" s="1">
        <v>25800</v>
      </c>
    </row>
    <row r="1432" spans="1:3">
      <c r="A1432" s="15">
        <v>42767</v>
      </c>
      <c r="B1432" s="1">
        <v>1565</v>
      </c>
      <c r="C1432" s="1">
        <v>25810</v>
      </c>
    </row>
    <row r="1433" spans="1:3">
      <c r="A1433" s="15">
        <v>42768</v>
      </c>
      <c r="B1433" s="1">
        <v>1548</v>
      </c>
      <c r="C1433" s="1">
        <v>25520</v>
      </c>
    </row>
    <row r="1434" spans="1:3">
      <c r="A1434" s="15">
        <v>42769</v>
      </c>
      <c r="B1434" s="1">
        <v>1554</v>
      </c>
      <c r="C1434" s="1">
        <v>25690</v>
      </c>
    </row>
    <row r="1435" spans="1:3">
      <c r="A1435" s="15">
        <v>42772</v>
      </c>
      <c r="B1435" s="1">
        <v>1560</v>
      </c>
      <c r="C1435" s="1">
        <v>25840</v>
      </c>
    </row>
    <row r="1436" spans="1:3">
      <c r="A1436" s="15">
        <v>42773</v>
      </c>
      <c r="B1436" s="1">
        <v>1556</v>
      </c>
      <c r="C1436" s="1">
        <v>25560</v>
      </c>
    </row>
    <row r="1437" spans="1:3">
      <c r="A1437" s="15">
        <v>42774</v>
      </c>
      <c r="B1437" s="1">
        <v>1563</v>
      </c>
      <c r="C1437" s="1">
        <v>25720</v>
      </c>
    </row>
    <row r="1438" spans="1:3">
      <c r="A1438" s="15">
        <v>42775</v>
      </c>
      <c r="B1438" s="1">
        <v>1554</v>
      </c>
      <c r="C1438" s="1">
        <v>25740</v>
      </c>
    </row>
    <row r="1439" spans="1:3">
      <c r="A1439" s="15">
        <v>42776</v>
      </c>
      <c r="B1439" s="1">
        <v>1587</v>
      </c>
      <c r="C1439" s="1">
        <v>26220</v>
      </c>
    </row>
    <row r="1440" spans="1:3">
      <c r="A1440" s="15">
        <v>42779</v>
      </c>
      <c r="B1440" s="1">
        <v>1595</v>
      </c>
      <c r="C1440" s="1">
        <v>26380</v>
      </c>
    </row>
    <row r="1441" spans="1:3">
      <c r="A1441" s="15">
        <v>42780</v>
      </c>
      <c r="B1441" s="1">
        <v>1577</v>
      </c>
      <c r="C1441" s="1">
        <v>26330</v>
      </c>
    </row>
    <row r="1442" spans="1:3">
      <c r="A1442" s="15">
        <v>42781</v>
      </c>
      <c r="B1442" s="1">
        <v>1593</v>
      </c>
      <c r="C1442" s="1">
        <v>26730</v>
      </c>
    </row>
    <row r="1443" spans="1:3">
      <c r="A1443" s="15">
        <v>42782</v>
      </c>
      <c r="B1443" s="1">
        <v>1590</v>
      </c>
      <c r="C1443" s="1">
        <v>26770</v>
      </c>
    </row>
    <row r="1444" spans="1:3">
      <c r="A1444" s="15">
        <v>42783</v>
      </c>
      <c r="B1444" s="1">
        <v>1584</v>
      </c>
      <c r="C1444" s="1">
        <v>26600</v>
      </c>
    </row>
    <row r="1445" spans="1:3">
      <c r="A1445" s="15">
        <v>42786</v>
      </c>
      <c r="B1445" s="1">
        <v>1586</v>
      </c>
      <c r="C1445" s="1">
        <v>26570</v>
      </c>
    </row>
    <row r="1446" spans="1:3">
      <c r="A1446" s="15">
        <v>42787</v>
      </c>
      <c r="B1446" s="1">
        <v>1595</v>
      </c>
      <c r="C1446" s="1">
        <v>26690</v>
      </c>
    </row>
    <row r="1447" spans="1:3">
      <c r="A1447" s="15">
        <v>42788</v>
      </c>
      <c r="B1447" s="1">
        <v>1597</v>
      </c>
      <c r="C1447" s="1">
        <v>26790</v>
      </c>
    </row>
    <row r="1448" spans="1:3">
      <c r="A1448" s="15">
        <v>42789</v>
      </c>
      <c r="B1448" s="1">
        <v>1597</v>
      </c>
      <c r="C1448" s="1">
        <v>26730</v>
      </c>
    </row>
    <row r="1449" spans="1:3">
      <c r="A1449" s="15">
        <v>42790</v>
      </c>
      <c r="B1449" s="1">
        <v>1590</v>
      </c>
      <c r="C1449" s="1">
        <v>26630</v>
      </c>
    </row>
    <row r="1450" spans="1:3">
      <c r="A1450" s="15">
        <v>42793</v>
      </c>
      <c r="B1450" s="1">
        <v>1574</v>
      </c>
      <c r="C1450" s="1">
        <v>26530</v>
      </c>
    </row>
    <row r="1451" spans="1:3">
      <c r="A1451" s="15">
        <v>42794</v>
      </c>
      <c r="B1451" s="1">
        <v>1576</v>
      </c>
      <c r="C1451" s="1">
        <v>26630</v>
      </c>
    </row>
    <row r="1452" spans="1:3">
      <c r="A1452" s="15">
        <v>42795</v>
      </c>
      <c r="B1452" s="1">
        <v>1594</v>
      </c>
      <c r="C1452" s="1">
        <v>26860</v>
      </c>
    </row>
    <row r="1453" spans="1:3">
      <c r="A1453" s="15">
        <v>42796</v>
      </c>
      <c r="B1453" s="1">
        <v>1606</v>
      </c>
      <c r="C1453" s="1">
        <v>27280</v>
      </c>
    </row>
    <row r="1454" spans="1:3">
      <c r="A1454" s="15">
        <v>42797</v>
      </c>
      <c r="B1454" s="1">
        <v>1598</v>
      </c>
      <c r="C1454" s="1">
        <v>27140</v>
      </c>
    </row>
    <row r="1455" spans="1:3">
      <c r="A1455" s="15">
        <v>42800</v>
      </c>
      <c r="B1455" s="1">
        <v>1594</v>
      </c>
      <c r="C1455" s="1">
        <v>27030</v>
      </c>
    </row>
    <row r="1456" spans="1:3">
      <c r="A1456" s="15">
        <v>42801</v>
      </c>
      <c r="B1456" s="1">
        <v>1594</v>
      </c>
      <c r="C1456" s="1">
        <v>27050</v>
      </c>
    </row>
    <row r="1457" spans="1:3">
      <c r="A1457" s="15">
        <v>42802</v>
      </c>
      <c r="B1457" s="1">
        <v>1589</v>
      </c>
      <c r="C1457" s="1">
        <v>26860</v>
      </c>
    </row>
    <row r="1458" spans="1:3">
      <c r="A1458" s="15">
        <v>42803</v>
      </c>
      <c r="B1458" s="1">
        <v>1595</v>
      </c>
      <c r="C1458" s="1">
        <v>27060</v>
      </c>
    </row>
    <row r="1459" spans="1:3">
      <c r="A1459" s="15">
        <v>42804</v>
      </c>
      <c r="B1459" s="1">
        <v>1617</v>
      </c>
      <c r="C1459" s="1">
        <v>27390</v>
      </c>
    </row>
    <row r="1460" spans="1:3">
      <c r="A1460" s="15">
        <v>42807</v>
      </c>
      <c r="B1460" s="1">
        <v>1617</v>
      </c>
      <c r="C1460" s="1">
        <v>27220</v>
      </c>
    </row>
    <row r="1461" spans="1:3">
      <c r="A1461" s="15">
        <v>42808</v>
      </c>
      <c r="B1461" s="1">
        <v>1615</v>
      </c>
      <c r="C1461" s="1">
        <v>27310</v>
      </c>
    </row>
    <row r="1462" spans="1:3">
      <c r="A1462" s="15">
        <v>42809</v>
      </c>
      <c r="B1462" s="1">
        <v>1612</v>
      </c>
      <c r="C1462" s="1">
        <v>27280</v>
      </c>
    </row>
    <row r="1463" spans="1:3">
      <c r="A1463" s="15">
        <v>42810</v>
      </c>
      <c r="B1463" s="1">
        <v>1613</v>
      </c>
      <c r="C1463" s="1">
        <v>27140</v>
      </c>
    </row>
    <row r="1464" spans="1:3">
      <c r="A1464" s="15">
        <v>42811</v>
      </c>
      <c r="B1464" s="1">
        <v>1606</v>
      </c>
      <c r="C1464" s="1">
        <v>27000</v>
      </c>
    </row>
    <row r="1465" spans="1:3">
      <c r="A1465" s="15">
        <v>42815</v>
      </c>
      <c r="B1465" s="1">
        <v>1602</v>
      </c>
      <c r="C1465" s="1">
        <v>26810</v>
      </c>
    </row>
    <row r="1466" spans="1:3">
      <c r="A1466" s="15">
        <v>42816</v>
      </c>
      <c r="B1466" s="1">
        <v>1569</v>
      </c>
      <c r="C1466" s="1">
        <v>26090</v>
      </c>
    </row>
    <row r="1467" spans="1:3">
      <c r="A1467" s="15">
        <v>42817</v>
      </c>
      <c r="B1467" s="1">
        <v>1571</v>
      </c>
      <c r="C1467" s="1">
        <v>26240</v>
      </c>
    </row>
    <row r="1468" spans="1:3">
      <c r="A1468" s="15">
        <v>42818</v>
      </c>
      <c r="B1468" s="1">
        <v>1583</v>
      </c>
      <c r="C1468" s="1">
        <v>26410</v>
      </c>
    </row>
    <row r="1469" spans="1:3">
      <c r="A1469" s="15">
        <v>42821</v>
      </c>
      <c r="B1469" s="1">
        <v>1564</v>
      </c>
      <c r="C1469" s="1">
        <v>25710</v>
      </c>
    </row>
    <row r="1470" spans="1:3">
      <c r="A1470" s="15">
        <v>42822</v>
      </c>
      <c r="B1470" s="1">
        <v>1585</v>
      </c>
      <c r="C1470" s="1">
        <v>25900</v>
      </c>
    </row>
    <row r="1471" spans="1:3">
      <c r="A1471" s="15">
        <v>42823</v>
      </c>
      <c r="B1471" s="1">
        <v>1597</v>
      </c>
      <c r="C1471" s="1">
        <v>26120</v>
      </c>
    </row>
    <row r="1472" spans="1:3">
      <c r="A1472" s="15">
        <v>42824</v>
      </c>
      <c r="B1472" s="1">
        <v>1579</v>
      </c>
      <c r="C1472" s="1">
        <v>26260</v>
      </c>
    </row>
    <row r="1473" spans="1:3">
      <c r="A1473" s="15">
        <v>42825</v>
      </c>
      <c r="B1473" s="1">
        <v>1565</v>
      </c>
      <c r="C1473" s="1">
        <v>26420</v>
      </c>
    </row>
    <row r="1474" spans="1:3">
      <c r="A1474" s="15">
        <v>42828</v>
      </c>
      <c r="B1474" s="1">
        <v>1569</v>
      </c>
      <c r="C1474" s="1">
        <v>26260</v>
      </c>
    </row>
    <row r="1475" spans="1:3">
      <c r="A1475" s="15">
        <v>42829</v>
      </c>
      <c r="B1475" s="1">
        <v>1559</v>
      </c>
      <c r="C1475" s="1">
        <v>26020</v>
      </c>
    </row>
    <row r="1476" spans="1:3">
      <c r="A1476" s="15">
        <v>42830</v>
      </c>
      <c r="B1476" s="1">
        <v>1557</v>
      </c>
      <c r="C1476" s="1">
        <v>26040</v>
      </c>
    </row>
    <row r="1477" spans="1:3">
      <c r="A1477" s="15">
        <v>42831</v>
      </c>
      <c r="B1477" s="1">
        <v>1535</v>
      </c>
      <c r="C1477" s="1">
        <v>25810</v>
      </c>
    </row>
    <row r="1478" spans="1:3">
      <c r="A1478" s="15">
        <v>42832</v>
      </c>
      <c r="B1478" s="1">
        <v>1543</v>
      </c>
      <c r="C1478" s="1">
        <v>25950</v>
      </c>
    </row>
    <row r="1479" spans="1:3">
      <c r="A1479" s="15">
        <v>42835</v>
      </c>
      <c r="B1479" s="1">
        <v>1554</v>
      </c>
      <c r="C1479" s="1">
        <v>26280</v>
      </c>
    </row>
    <row r="1480" spans="1:3">
      <c r="A1480" s="15">
        <v>42836</v>
      </c>
      <c r="B1480" s="1">
        <v>1549</v>
      </c>
      <c r="C1480" s="1">
        <v>25990</v>
      </c>
    </row>
    <row r="1481" spans="1:3">
      <c r="A1481" s="15">
        <v>42837</v>
      </c>
      <c r="B1481" s="1">
        <v>1532</v>
      </c>
      <c r="C1481" s="1">
        <v>25750</v>
      </c>
    </row>
    <row r="1482" spans="1:3">
      <c r="A1482" s="15">
        <v>42838</v>
      </c>
      <c r="B1482" s="1">
        <v>1518</v>
      </c>
      <c r="C1482" s="1">
        <v>25430</v>
      </c>
    </row>
    <row r="1483" spans="1:3">
      <c r="A1483" s="15">
        <v>42839</v>
      </c>
      <c r="B1483" s="1">
        <v>1512</v>
      </c>
      <c r="C1483" s="1">
        <v>25500</v>
      </c>
    </row>
    <row r="1484" spans="1:3">
      <c r="A1484" s="15">
        <v>42842</v>
      </c>
      <c r="B1484" s="1">
        <v>1519</v>
      </c>
      <c r="C1484" s="1">
        <v>25240</v>
      </c>
    </row>
    <row r="1485" spans="1:3">
      <c r="A1485" s="15">
        <v>42843</v>
      </c>
      <c r="B1485" s="1">
        <v>1523</v>
      </c>
      <c r="C1485" s="1">
        <v>25560</v>
      </c>
    </row>
    <row r="1486" spans="1:3">
      <c r="A1486" s="15">
        <v>42844</v>
      </c>
      <c r="B1486" s="1">
        <v>1525</v>
      </c>
      <c r="C1486" s="1">
        <v>25470</v>
      </c>
    </row>
    <row r="1487" spans="1:3">
      <c r="A1487" s="15">
        <v>42845</v>
      </c>
      <c r="B1487" s="1">
        <v>1527</v>
      </c>
      <c r="C1487" s="1">
        <v>25480</v>
      </c>
    </row>
    <row r="1488" spans="1:3">
      <c r="A1488" s="15">
        <v>42846</v>
      </c>
      <c r="B1488" s="1">
        <v>1542</v>
      </c>
      <c r="C1488" s="1">
        <v>25740</v>
      </c>
    </row>
    <row r="1489" spans="1:3">
      <c r="A1489" s="15">
        <v>42849</v>
      </c>
      <c r="B1489" s="1">
        <v>1558</v>
      </c>
      <c r="C1489" s="1">
        <v>26130</v>
      </c>
    </row>
    <row r="1490" spans="1:3">
      <c r="A1490" s="15">
        <v>42850</v>
      </c>
      <c r="B1490" s="1">
        <v>1573</v>
      </c>
      <c r="C1490" s="1">
        <v>26150</v>
      </c>
    </row>
    <row r="1491" spans="1:3">
      <c r="A1491" s="15">
        <v>42851</v>
      </c>
      <c r="B1491" s="1">
        <v>1594</v>
      </c>
      <c r="C1491" s="1">
        <v>26560</v>
      </c>
    </row>
    <row r="1492" spans="1:3">
      <c r="A1492" s="15">
        <v>42852</v>
      </c>
      <c r="B1492" s="1">
        <v>1590</v>
      </c>
      <c r="C1492" s="1">
        <v>26550</v>
      </c>
    </row>
    <row r="1493" spans="1:3">
      <c r="A1493" s="15">
        <v>42853</v>
      </c>
      <c r="B1493" s="1">
        <v>1586</v>
      </c>
      <c r="C1493" s="1">
        <v>26570</v>
      </c>
    </row>
    <row r="1494" spans="1:3">
      <c r="A1494" s="15">
        <v>42856</v>
      </c>
      <c r="B1494" s="1">
        <v>1595</v>
      </c>
      <c r="C1494" s="1">
        <v>26620</v>
      </c>
    </row>
    <row r="1495" spans="1:3">
      <c r="A1495" s="15">
        <v>42857</v>
      </c>
      <c r="B1495" s="1">
        <v>1606</v>
      </c>
      <c r="C1495" s="1">
        <v>26680</v>
      </c>
    </row>
    <row r="1496" spans="1:3">
      <c r="A1496" s="15">
        <v>42863</v>
      </c>
      <c r="B1496" s="1">
        <v>1643</v>
      </c>
      <c r="C1496" s="1">
        <v>27100</v>
      </c>
    </row>
    <row r="1497" spans="1:3">
      <c r="A1497" s="15">
        <v>42864</v>
      </c>
      <c r="B1497" s="1">
        <v>1638</v>
      </c>
      <c r="C1497" s="1">
        <v>27150</v>
      </c>
    </row>
    <row r="1498" spans="1:3">
      <c r="A1498" s="15">
        <v>42865</v>
      </c>
      <c r="B1498" s="1">
        <v>1642</v>
      </c>
      <c r="C1498" s="1">
        <v>27230</v>
      </c>
    </row>
    <row r="1499" spans="1:3">
      <c r="A1499" s="15">
        <v>42866</v>
      </c>
      <c r="B1499" s="1">
        <v>1644</v>
      </c>
      <c r="C1499" s="1">
        <v>27390</v>
      </c>
    </row>
    <row r="1500" spans="1:3">
      <c r="A1500" s="15">
        <v>42867</v>
      </c>
      <c r="B1500" s="1">
        <v>1637</v>
      </c>
      <c r="C1500" s="1">
        <v>27210</v>
      </c>
    </row>
    <row r="1501" spans="1:3">
      <c r="A1501" s="15">
        <v>42870</v>
      </c>
      <c r="B1501" s="1">
        <v>1636</v>
      </c>
      <c r="C1501" s="1">
        <v>27130</v>
      </c>
    </row>
    <row r="1502" spans="1:3">
      <c r="A1502" s="15">
        <v>42871</v>
      </c>
      <c r="B1502" s="1">
        <v>1640</v>
      </c>
      <c r="C1502" s="1">
        <v>27220</v>
      </c>
    </row>
    <row r="1503" spans="1:3">
      <c r="A1503" s="15">
        <v>42872</v>
      </c>
      <c r="B1503" s="1">
        <v>1634</v>
      </c>
      <c r="C1503" s="1">
        <v>26880</v>
      </c>
    </row>
    <row r="1504" spans="1:3">
      <c r="A1504" s="15">
        <v>42873</v>
      </c>
      <c r="B1504" s="1">
        <v>1611</v>
      </c>
      <c r="C1504" s="1">
        <v>26350</v>
      </c>
    </row>
    <row r="1505" spans="1:3">
      <c r="A1505" s="15">
        <v>42874</v>
      </c>
      <c r="B1505" s="1">
        <v>1616</v>
      </c>
      <c r="C1505" s="1">
        <v>26400</v>
      </c>
    </row>
    <row r="1506" spans="1:3">
      <c r="A1506" s="15">
        <v>42877</v>
      </c>
      <c r="B1506" s="1">
        <v>1623</v>
      </c>
      <c r="C1506" s="1">
        <v>26650</v>
      </c>
    </row>
    <row r="1507" spans="1:3">
      <c r="A1507" s="15">
        <v>42878</v>
      </c>
      <c r="B1507" s="1">
        <v>1621</v>
      </c>
      <c r="C1507" s="1">
        <v>26620</v>
      </c>
    </row>
    <row r="1508" spans="1:3">
      <c r="A1508" s="15">
        <v>42879</v>
      </c>
      <c r="B1508" s="1">
        <v>1632</v>
      </c>
      <c r="C1508" s="1">
        <v>26850</v>
      </c>
    </row>
    <row r="1509" spans="1:3">
      <c r="A1509" s="15">
        <v>42880</v>
      </c>
      <c r="B1509" s="1">
        <v>1634</v>
      </c>
      <c r="C1509" s="1">
        <v>26980</v>
      </c>
    </row>
    <row r="1510" spans="1:3">
      <c r="A1510" s="15">
        <v>42881</v>
      </c>
      <c r="B1510" s="1">
        <v>1627</v>
      </c>
      <c r="C1510" s="1">
        <v>26910</v>
      </c>
    </row>
    <row r="1511" spans="1:3">
      <c r="A1511" s="15">
        <v>42884</v>
      </c>
      <c r="B1511" s="1">
        <v>1627</v>
      </c>
      <c r="C1511" s="1">
        <v>26930</v>
      </c>
    </row>
    <row r="1512" spans="1:3">
      <c r="A1512" s="15">
        <v>42885</v>
      </c>
      <c r="B1512" s="1">
        <v>1629</v>
      </c>
      <c r="C1512" s="1">
        <v>26850</v>
      </c>
    </row>
    <row r="1513" spans="1:3">
      <c r="A1513" s="15">
        <v>42886</v>
      </c>
      <c r="B1513" s="1">
        <v>1622</v>
      </c>
      <c r="C1513" s="1">
        <v>26820</v>
      </c>
    </row>
    <row r="1514" spans="1:3">
      <c r="A1514" s="15">
        <v>42887</v>
      </c>
      <c r="B1514" s="1">
        <v>1643</v>
      </c>
      <c r="C1514" s="1">
        <v>26860</v>
      </c>
    </row>
    <row r="1515" spans="1:3">
      <c r="A1515" s="15">
        <v>42888</v>
      </c>
      <c r="B1515" s="1">
        <v>1668</v>
      </c>
      <c r="C1515" s="1">
        <v>27230</v>
      </c>
    </row>
    <row r="1516" spans="1:3">
      <c r="A1516" s="15">
        <v>42891</v>
      </c>
      <c r="B1516" s="1">
        <v>1668</v>
      </c>
      <c r="C1516" s="1">
        <v>27030</v>
      </c>
    </row>
    <row r="1517" spans="1:3">
      <c r="A1517" s="15">
        <v>42892</v>
      </c>
      <c r="B1517" s="1">
        <v>1654</v>
      </c>
      <c r="C1517" s="1">
        <v>26760</v>
      </c>
    </row>
    <row r="1518" spans="1:3">
      <c r="A1518" s="15">
        <v>42893</v>
      </c>
      <c r="B1518" s="1">
        <v>1653</v>
      </c>
      <c r="C1518" s="1">
        <v>26730</v>
      </c>
    </row>
    <row r="1519" spans="1:3">
      <c r="A1519" s="15">
        <v>42894</v>
      </c>
      <c r="B1519" s="1">
        <v>1648</v>
      </c>
      <c r="C1519" s="1">
        <v>26750</v>
      </c>
    </row>
    <row r="1520" spans="1:3">
      <c r="A1520" s="15">
        <v>42895</v>
      </c>
      <c r="B1520" s="1">
        <v>1649</v>
      </c>
      <c r="C1520" s="1">
        <v>26900</v>
      </c>
    </row>
    <row r="1521" spans="1:3">
      <c r="A1521" s="15">
        <v>42898</v>
      </c>
      <c r="B1521" s="1">
        <v>1647</v>
      </c>
      <c r="C1521" s="1">
        <v>26820</v>
      </c>
    </row>
    <row r="1522" spans="1:3">
      <c r="A1522" s="15">
        <v>42899</v>
      </c>
      <c r="B1522" s="1">
        <v>1650</v>
      </c>
      <c r="C1522" s="1">
        <v>26820</v>
      </c>
    </row>
    <row r="1523" spans="1:3">
      <c r="A1523" s="15">
        <v>42900</v>
      </c>
      <c r="B1523" s="1">
        <v>1647</v>
      </c>
      <c r="C1523" s="1">
        <v>26840</v>
      </c>
    </row>
    <row r="1524" spans="1:3">
      <c r="A1524" s="15">
        <v>42901</v>
      </c>
      <c r="B1524" s="1">
        <v>1644</v>
      </c>
      <c r="C1524" s="1">
        <v>26690</v>
      </c>
    </row>
    <row r="1525" spans="1:3">
      <c r="A1525" s="15">
        <v>42902</v>
      </c>
      <c r="B1525" s="1">
        <v>1655</v>
      </c>
      <c r="C1525" s="1">
        <v>27000</v>
      </c>
    </row>
    <row r="1526" spans="1:3">
      <c r="A1526" s="15">
        <v>42905</v>
      </c>
      <c r="B1526" s="1">
        <v>1664</v>
      </c>
      <c r="C1526" s="1">
        <v>26970</v>
      </c>
    </row>
    <row r="1527" spans="1:3">
      <c r="A1527" s="15">
        <v>42906</v>
      </c>
      <c r="B1527" s="1">
        <v>1674</v>
      </c>
      <c r="C1527" s="1">
        <v>27240</v>
      </c>
    </row>
    <row r="1528" spans="1:3">
      <c r="A1528" s="15">
        <v>42907</v>
      </c>
      <c r="B1528" s="1">
        <v>1669</v>
      </c>
      <c r="C1528" s="1">
        <v>27050</v>
      </c>
    </row>
    <row r="1529" spans="1:3">
      <c r="A1529" s="15">
        <v>42908</v>
      </c>
      <c r="B1529" s="1">
        <v>1667</v>
      </c>
      <c r="C1529" s="1">
        <v>26940</v>
      </c>
    </row>
    <row r="1530" spans="1:3">
      <c r="A1530" s="15">
        <v>42909</v>
      </c>
      <c r="B1530" s="1">
        <v>1670</v>
      </c>
      <c r="C1530" s="1">
        <v>27010</v>
      </c>
    </row>
    <row r="1531" spans="1:3">
      <c r="A1531" s="15">
        <v>42912</v>
      </c>
      <c r="B1531" s="1">
        <v>1670</v>
      </c>
      <c r="C1531" s="1">
        <v>27050</v>
      </c>
    </row>
    <row r="1532" spans="1:3">
      <c r="A1532" s="15">
        <v>42913</v>
      </c>
      <c r="B1532" s="1">
        <v>1676</v>
      </c>
      <c r="C1532" s="1">
        <v>27210</v>
      </c>
    </row>
    <row r="1533" spans="1:3">
      <c r="A1533" s="15">
        <v>42914</v>
      </c>
      <c r="B1533" s="1">
        <v>1674</v>
      </c>
      <c r="C1533" s="1">
        <v>27080</v>
      </c>
    </row>
    <row r="1534" spans="1:3">
      <c r="A1534" s="15">
        <v>42915</v>
      </c>
      <c r="B1534" s="1">
        <v>1683</v>
      </c>
      <c r="C1534" s="1">
        <v>27370</v>
      </c>
    </row>
    <row r="1535" spans="1:3">
      <c r="A1535" s="15">
        <v>42916</v>
      </c>
      <c r="B1535" s="1">
        <v>1670</v>
      </c>
      <c r="C1535" s="1">
        <v>27080</v>
      </c>
    </row>
    <row r="1536" spans="1:3">
      <c r="A1536" s="15">
        <v>42919</v>
      </c>
      <c r="B1536" s="1">
        <v>1672</v>
      </c>
      <c r="C1536" s="1">
        <v>27230</v>
      </c>
    </row>
    <row r="1537" spans="1:3">
      <c r="A1537" s="15">
        <v>42920</v>
      </c>
      <c r="B1537" s="1">
        <v>1670</v>
      </c>
      <c r="C1537" s="1">
        <v>27320</v>
      </c>
    </row>
    <row r="1538" spans="1:3">
      <c r="A1538" s="15">
        <v>42921</v>
      </c>
      <c r="B1538" s="1">
        <v>1677</v>
      </c>
      <c r="C1538" s="1">
        <v>27450</v>
      </c>
    </row>
    <row r="1539" spans="1:3">
      <c r="A1539" s="15">
        <v>42922</v>
      </c>
      <c r="B1539" s="1">
        <v>1648</v>
      </c>
      <c r="C1539" s="1">
        <v>27400</v>
      </c>
    </row>
    <row r="1540" spans="1:3">
      <c r="A1540" s="15">
        <v>42923</v>
      </c>
      <c r="B1540" s="1">
        <v>1639</v>
      </c>
      <c r="C1540" s="1">
        <v>27410</v>
      </c>
    </row>
    <row r="1541" spans="1:3">
      <c r="A1541" s="15">
        <v>42926</v>
      </c>
      <c r="B1541" s="1">
        <v>1648</v>
      </c>
      <c r="C1541" s="1">
        <v>27640</v>
      </c>
    </row>
    <row r="1542" spans="1:3">
      <c r="A1542" s="15">
        <v>42927</v>
      </c>
      <c r="B1542" s="1">
        <v>1662</v>
      </c>
      <c r="C1542" s="1">
        <v>27700</v>
      </c>
    </row>
    <row r="1543" spans="1:3">
      <c r="A1543" s="15">
        <v>42928</v>
      </c>
      <c r="B1543" s="1">
        <v>1654</v>
      </c>
      <c r="C1543" s="1">
        <v>27470</v>
      </c>
    </row>
    <row r="1544" spans="1:3">
      <c r="A1544" s="15">
        <v>42929</v>
      </c>
      <c r="B1544" s="1">
        <v>1652</v>
      </c>
      <c r="C1544" s="1">
        <v>27600</v>
      </c>
    </row>
    <row r="1545" spans="1:3">
      <c r="A1545" s="15">
        <v>42930</v>
      </c>
      <c r="B1545" s="1">
        <v>1660</v>
      </c>
      <c r="C1545" s="1">
        <v>27720</v>
      </c>
    </row>
    <row r="1546" spans="1:3">
      <c r="A1546" s="15">
        <v>42934</v>
      </c>
      <c r="B1546" s="1">
        <v>1653</v>
      </c>
      <c r="C1546" s="1">
        <v>27670</v>
      </c>
    </row>
    <row r="1547" spans="1:3">
      <c r="A1547" s="15">
        <v>42935</v>
      </c>
      <c r="B1547" s="1">
        <v>1656</v>
      </c>
      <c r="C1547" s="1">
        <v>27610</v>
      </c>
    </row>
    <row r="1548" spans="1:3">
      <c r="A1548" s="15">
        <v>42936</v>
      </c>
      <c r="B1548" s="1">
        <v>1666</v>
      </c>
      <c r="C1548" s="1">
        <v>27700</v>
      </c>
    </row>
    <row r="1549" spans="1:3">
      <c r="A1549" s="15">
        <v>42937</v>
      </c>
      <c r="B1549" s="1">
        <v>1662</v>
      </c>
      <c r="C1549" s="1">
        <v>27680</v>
      </c>
    </row>
    <row r="1550" spans="1:3">
      <c r="A1550" s="15">
        <v>42940</v>
      </c>
      <c r="B1550" s="1">
        <v>1656</v>
      </c>
      <c r="C1550" s="1">
        <v>27430</v>
      </c>
    </row>
    <row r="1551" spans="1:3">
      <c r="A1551" s="15">
        <v>42941</v>
      </c>
      <c r="B1551" s="1">
        <v>1649</v>
      </c>
      <c r="C1551" s="1">
        <v>27420</v>
      </c>
    </row>
    <row r="1552" spans="1:3">
      <c r="A1552" s="15">
        <v>42942</v>
      </c>
      <c r="B1552" s="1">
        <v>1655</v>
      </c>
      <c r="C1552" s="1">
        <v>27690</v>
      </c>
    </row>
    <row r="1553" spans="1:3">
      <c r="A1553" s="15">
        <v>42943</v>
      </c>
      <c r="B1553" s="1">
        <v>1660</v>
      </c>
      <c r="C1553" s="1">
        <v>27470</v>
      </c>
    </row>
    <row r="1554" spans="1:3">
      <c r="A1554" s="15">
        <v>42944</v>
      </c>
      <c r="B1554" s="1">
        <v>1655</v>
      </c>
      <c r="C1554" s="1">
        <v>27450</v>
      </c>
    </row>
    <row r="1555" spans="1:3">
      <c r="A1555" s="15">
        <v>42947</v>
      </c>
      <c r="B1555" s="1">
        <v>1651</v>
      </c>
      <c r="C1555" s="1">
        <v>27340</v>
      </c>
    </row>
    <row r="1556" spans="1:3">
      <c r="A1556" s="15">
        <v>42948</v>
      </c>
      <c r="B1556" s="1">
        <v>1660</v>
      </c>
      <c r="C1556" s="1">
        <v>27360</v>
      </c>
    </row>
    <row r="1557" spans="1:3">
      <c r="A1557" s="15">
        <v>42949</v>
      </c>
      <c r="B1557" s="1">
        <v>1668</v>
      </c>
      <c r="C1557" s="1">
        <v>27450</v>
      </c>
    </row>
    <row r="1558" spans="1:3">
      <c r="A1558" s="15">
        <v>42950</v>
      </c>
      <c r="B1558" s="1">
        <v>1667</v>
      </c>
      <c r="C1558" s="1">
        <v>27440</v>
      </c>
    </row>
    <row r="1559" spans="1:3">
      <c r="A1559" s="15">
        <v>42951</v>
      </c>
      <c r="B1559" s="1">
        <v>1666</v>
      </c>
      <c r="C1559" s="1">
        <v>27310</v>
      </c>
    </row>
    <row r="1560" spans="1:3">
      <c r="A1560" s="15">
        <v>42954</v>
      </c>
      <c r="B1560" s="1">
        <v>1673</v>
      </c>
      <c r="C1560" s="1">
        <v>27450</v>
      </c>
    </row>
    <row r="1561" spans="1:3">
      <c r="A1561" s="15">
        <v>42955</v>
      </c>
      <c r="B1561" s="1">
        <v>1669</v>
      </c>
      <c r="C1561" s="1">
        <v>27390</v>
      </c>
    </row>
    <row r="1562" spans="1:3">
      <c r="A1562" s="15">
        <v>42956</v>
      </c>
      <c r="B1562" s="1">
        <v>1651</v>
      </c>
      <c r="C1562" s="1">
        <v>27210</v>
      </c>
    </row>
    <row r="1563" spans="1:3">
      <c r="A1563" s="15">
        <v>42957</v>
      </c>
      <c r="B1563" s="1">
        <v>1650</v>
      </c>
      <c r="C1563" s="1">
        <v>27170</v>
      </c>
    </row>
    <row r="1564" spans="1:3">
      <c r="A1564" s="15">
        <v>42961</v>
      </c>
      <c r="B1564" s="1">
        <v>1633</v>
      </c>
      <c r="C1564" s="1">
        <v>26950</v>
      </c>
    </row>
    <row r="1565" spans="1:3">
      <c r="A1565" s="15">
        <v>42962</v>
      </c>
      <c r="B1565" s="1">
        <v>1651</v>
      </c>
      <c r="C1565" s="1">
        <v>27260</v>
      </c>
    </row>
    <row r="1566" spans="1:3">
      <c r="A1566" s="15">
        <v>42963</v>
      </c>
      <c r="B1566" s="1">
        <v>1651</v>
      </c>
      <c r="C1566" s="1">
        <v>27280</v>
      </c>
    </row>
    <row r="1567" spans="1:3">
      <c r="A1567" s="15">
        <v>42964</v>
      </c>
      <c r="B1567" s="1">
        <v>1648</v>
      </c>
      <c r="C1567" s="1">
        <v>27110</v>
      </c>
    </row>
    <row r="1568" spans="1:3">
      <c r="A1568" s="15">
        <v>42965</v>
      </c>
      <c r="B1568" s="1">
        <v>1630</v>
      </c>
      <c r="C1568" s="1">
        <v>26660</v>
      </c>
    </row>
    <row r="1569" spans="1:3">
      <c r="A1569" s="15">
        <v>42968</v>
      </c>
      <c r="B1569" s="1">
        <v>1629</v>
      </c>
      <c r="C1569" s="1">
        <v>26540</v>
      </c>
    </row>
    <row r="1570" spans="1:3">
      <c r="A1570" s="15">
        <v>42969</v>
      </c>
      <c r="B1570" s="1">
        <v>1628</v>
      </c>
      <c r="C1570" s="1">
        <v>26620</v>
      </c>
    </row>
    <row r="1571" spans="1:3">
      <c r="A1571" s="15">
        <v>42970</v>
      </c>
      <c r="B1571" s="1">
        <v>1633</v>
      </c>
      <c r="C1571" s="1">
        <v>26890</v>
      </c>
    </row>
    <row r="1572" spans="1:3">
      <c r="A1572" s="15">
        <v>42971</v>
      </c>
      <c r="B1572" s="1">
        <v>1626</v>
      </c>
      <c r="C1572" s="1">
        <v>26690</v>
      </c>
    </row>
    <row r="1573" spans="1:3">
      <c r="A1573" s="15">
        <v>42972</v>
      </c>
      <c r="B1573" s="1">
        <v>1629</v>
      </c>
      <c r="C1573" s="1">
        <v>26780</v>
      </c>
    </row>
    <row r="1574" spans="1:3">
      <c r="A1574" s="15">
        <v>42975</v>
      </c>
      <c r="B1574" s="1">
        <v>1635</v>
      </c>
      <c r="C1574" s="1">
        <v>26720</v>
      </c>
    </row>
    <row r="1575" spans="1:3">
      <c r="A1575" s="15">
        <v>42976</v>
      </c>
      <c r="B1575" s="1">
        <v>1632</v>
      </c>
      <c r="C1575" s="1">
        <v>26550</v>
      </c>
    </row>
    <row r="1576" spans="1:3">
      <c r="A1576" s="15">
        <v>42977</v>
      </c>
      <c r="B1576" s="1">
        <v>1642</v>
      </c>
      <c r="C1576" s="1">
        <v>26900</v>
      </c>
    </row>
    <row r="1577" spans="1:3">
      <c r="A1577" s="15">
        <v>42978</v>
      </c>
      <c r="B1577" s="1">
        <v>1651</v>
      </c>
      <c r="C1577" s="1">
        <v>27170</v>
      </c>
    </row>
    <row r="1578" spans="1:3">
      <c r="A1578" s="15">
        <v>42979</v>
      </c>
      <c r="B1578" s="1">
        <v>1653</v>
      </c>
      <c r="C1578" s="1">
        <v>27240</v>
      </c>
    </row>
    <row r="1579" spans="1:3">
      <c r="A1579" s="15">
        <v>42982</v>
      </c>
      <c r="B1579" s="1">
        <v>1637</v>
      </c>
      <c r="C1579" s="1">
        <v>27070</v>
      </c>
    </row>
    <row r="1580" spans="1:3">
      <c r="A1580" s="15">
        <v>42983</v>
      </c>
      <c r="B1580" s="1">
        <v>1622</v>
      </c>
      <c r="C1580" s="1">
        <v>27040</v>
      </c>
    </row>
    <row r="1581" spans="1:3">
      <c r="A1581" s="15">
        <v>42984</v>
      </c>
      <c r="B1581" s="1">
        <v>1626</v>
      </c>
      <c r="C1581" s="1">
        <v>26830</v>
      </c>
    </row>
    <row r="1582" spans="1:3">
      <c r="A1582" s="15">
        <v>42985</v>
      </c>
      <c r="B1582" s="1">
        <v>1632</v>
      </c>
      <c r="C1582" s="1">
        <v>26920</v>
      </c>
    </row>
    <row r="1583" spans="1:3">
      <c r="A1583" s="15">
        <v>42986</v>
      </c>
      <c r="B1583" s="1">
        <v>1628</v>
      </c>
      <c r="C1583" s="1">
        <v>26680</v>
      </c>
    </row>
    <row r="1584" spans="1:3">
      <c r="A1584" s="15">
        <v>42989</v>
      </c>
      <c r="B1584" s="1">
        <v>1646</v>
      </c>
      <c r="C1584" s="1">
        <v>26890</v>
      </c>
    </row>
    <row r="1585" spans="1:3">
      <c r="A1585" s="15">
        <v>42990</v>
      </c>
      <c r="B1585" s="1">
        <v>1662</v>
      </c>
      <c r="C1585" s="1">
        <v>27240</v>
      </c>
    </row>
    <row r="1586" spans="1:3">
      <c r="A1586" s="15">
        <v>42991</v>
      </c>
      <c r="B1586" s="1">
        <v>1670</v>
      </c>
      <c r="C1586" s="1">
        <v>27450</v>
      </c>
    </row>
    <row r="1587" spans="1:3">
      <c r="A1587" s="15">
        <v>42992</v>
      </c>
      <c r="B1587" s="1">
        <v>1666</v>
      </c>
      <c r="C1587" s="1">
        <v>27500</v>
      </c>
    </row>
    <row r="1588" spans="1:3">
      <c r="A1588" s="15">
        <v>42993</v>
      </c>
      <c r="B1588" s="1">
        <v>1672</v>
      </c>
      <c r="C1588" s="1">
        <v>27440</v>
      </c>
    </row>
    <row r="1589" spans="1:3">
      <c r="A1589" s="15">
        <v>42997</v>
      </c>
      <c r="B1589" s="1">
        <v>1704</v>
      </c>
      <c r="C1589" s="1">
        <v>27900</v>
      </c>
    </row>
    <row r="1590" spans="1:3">
      <c r="A1590" s="15">
        <v>42998</v>
      </c>
      <c r="B1590" s="1">
        <v>1703</v>
      </c>
      <c r="C1590" s="1">
        <v>27880</v>
      </c>
    </row>
    <row r="1591" spans="1:3">
      <c r="A1591" s="15">
        <v>42999</v>
      </c>
      <c r="B1591" s="1">
        <v>1702</v>
      </c>
      <c r="C1591" s="1">
        <v>28060</v>
      </c>
    </row>
    <row r="1592" spans="1:3">
      <c r="A1592" s="15">
        <v>43000</v>
      </c>
      <c r="B1592" s="1">
        <v>1698</v>
      </c>
      <c r="C1592" s="1">
        <v>27830</v>
      </c>
    </row>
    <row r="1593" spans="1:3">
      <c r="A1593" s="15">
        <v>43003</v>
      </c>
      <c r="B1593" s="1">
        <v>1709</v>
      </c>
      <c r="C1593" s="1">
        <v>27940</v>
      </c>
    </row>
    <row r="1594" spans="1:3">
      <c r="A1594" s="15">
        <v>43004</v>
      </c>
      <c r="B1594" s="1">
        <v>1708</v>
      </c>
      <c r="C1594" s="1">
        <v>27760</v>
      </c>
    </row>
    <row r="1595" spans="1:3">
      <c r="A1595" s="15">
        <v>43005</v>
      </c>
      <c r="B1595" s="1">
        <v>1714</v>
      </c>
      <c r="C1595" s="1">
        <v>28000</v>
      </c>
    </row>
    <row r="1596" spans="1:3">
      <c r="A1596" s="15">
        <v>43006</v>
      </c>
      <c r="B1596" s="1">
        <v>1723</v>
      </c>
      <c r="C1596" s="1">
        <v>28300</v>
      </c>
    </row>
    <row r="1597" spans="1:3">
      <c r="A1597" s="15">
        <v>43007</v>
      </c>
      <c r="B1597" s="1">
        <v>1722</v>
      </c>
      <c r="C1597" s="1">
        <v>28240</v>
      </c>
    </row>
    <row r="1598" spans="1:3">
      <c r="A1598" s="15">
        <v>43010</v>
      </c>
      <c r="B1598" s="1">
        <v>1721</v>
      </c>
      <c r="C1598" s="1">
        <v>28390</v>
      </c>
    </row>
    <row r="1599" spans="1:3">
      <c r="A1599" s="15">
        <v>43011</v>
      </c>
      <c r="B1599" s="1">
        <v>1733</v>
      </c>
      <c r="C1599" s="1">
        <v>28590</v>
      </c>
    </row>
    <row r="1600" spans="1:3">
      <c r="A1600" s="15">
        <v>43012</v>
      </c>
      <c r="B1600" s="1">
        <v>1733</v>
      </c>
      <c r="C1600" s="1">
        <v>28460</v>
      </c>
    </row>
    <row r="1601" spans="1:3">
      <c r="A1601" s="15">
        <v>43013</v>
      </c>
      <c r="B1601" s="1">
        <v>1729</v>
      </c>
      <c r="C1601" s="1">
        <v>28520</v>
      </c>
    </row>
    <row r="1602" spans="1:3">
      <c r="A1602" s="15">
        <v>43014</v>
      </c>
      <c r="B1602" s="1">
        <v>1734</v>
      </c>
      <c r="C1602" s="1">
        <v>28790</v>
      </c>
    </row>
    <row r="1603" spans="1:3">
      <c r="A1603" s="15">
        <v>43018</v>
      </c>
      <c r="B1603" s="1">
        <v>1743</v>
      </c>
      <c r="C1603" s="1">
        <v>28690</v>
      </c>
    </row>
    <row r="1604" spans="1:3">
      <c r="A1604" s="15">
        <v>43019</v>
      </c>
      <c r="B1604" s="1">
        <v>1746</v>
      </c>
      <c r="C1604" s="1">
        <v>28650</v>
      </c>
    </row>
    <row r="1605" spans="1:3">
      <c r="A1605" s="15">
        <v>43020</v>
      </c>
      <c r="B1605" s="1">
        <v>1748</v>
      </c>
      <c r="C1605" s="1">
        <v>28620</v>
      </c>
    </row>
    <row r="1606" spans="1:3">
      <c r="A1606" s="15">
        <v>43021</v>
      </c>
      <c r="B1606" s="1">
        <v>1759</v>
      </c>
      <c r="C1606" s="1">
        <v>28550</v>
      </c>
    </row>
    <row r="1607" spans="1:3">
      <c r="A1607" s="15">
        <v>43024</v>
      </c>
      <c r="B1607" s="1">
        <v>1770</v>
      </c>
      <c r="C1607" s="1">
        <v>28620</v>
      </c>
    </row>
    <row r="1608" spans="1:3">
      <c r="A1608" s="15">
        <v>43025</v>
      </c>
      <c r="B1608" s="1">
        <v>1772</v>
      </c>
      <c r="C1608" s="1">
        <v>28660</v>
      </c>
    </row>
    <row r="1609" spans="1:3">
      <c r="A1609" s="15">
        <v>43026</v>
      </c>
      <c r="B1609" s="1">
        <v>1775</v>
      </c>
      <c r="C1609" s="1">
        <v>28720</v>
      </c>
    </row>
    <row r="1610" spans="1:3">
      <c r="A1610" s="15">
        <v>43027</v>
      </c>
      <c r="B1610" s="1">
        <v>1780</v>
      </c>
      <c r="C1610" s="1">
        <v>28860</v>
      </c>
    </row>
    <row r="1611" spans="1:3">
      <c r="A1611" s="15">
        <v>43028</v>
      </c>
      <c r="B1611" s="1">
        <v>1779</v>
      </c>
      <c r="C1611" s="1">
        <v>29040</v>
      </c>
    </row>
    <row r="1612" spans="1:3">
      <c r="A1612" s="15">
        <v>43031</v>
      </c>
      <c r="B1612" s="1">
        <v>1795</v>
      </c>
      <c r="C1612" s="1">
        <v>29310</v>
      </c>
    </row>
    <row r="1613" spans="1:3">
      <c r="A1613" s="15">
        <v>43032</v>
      </c>
      <c r="B1613" s="1">
        <v>1807</v>
      </c>
      <c r="C1613" s="1">
        <v>29160</v>
      </c>
    </row>
    <row r="1614" spans="1:3">
      <c r="A1614" s="15">
        <v>43033</v>
      </c>
      <c r="B1614" s="1">
        <v>1803</v>
      </c>
      <c r="C1614" s="1">
        <v>29180</v>
      </c>
    </row>
    <row r="1615" spans="1:3">
      <c r="A1615" s="15">
        <v>43034</v>
      </c>
      <c r="B1615" s="1">
        <v>1803</v>
      </c>
      <c r="C1615" s="1">
        <v>29030</v>
      </c>
    </row>
    <row r="1616" spans="1:3">
      <c r="A1616" s="15">
        <v>43035</v>
      </c>
      <c r="B1616" s="1">
        <v>1823</v>
      </c>
      <c r="C1616" s="1">
        <v>29250</v>
      </c>
    </row>
    <row r="1617" spans="1:3">
      <c r="A1617" s="15">
        <v>43038</v>
      </c>
      <c r="B1617" s="1">
        <v>1820</v>
      </c>
      <c r="C1617" s="1">
        <v>29230</v>
      </c>
    </row>
    <row r="1618" spans="1:3">
      <c r="A1618" s="15">
        <v>43039</v>
      </c>
      <c r="B1618" s="1">
        <v>1816</v>
      </c>
      <c r="C1618" s="1">
        <v>29080</v>
      </c>
    </row>
    <row r="1619" spans="1:3">
      <c r="A1619" s="15">
        <v>43040</v>
      </c>
      <c r="B1619" s="1">
        <v>1839</v>
      </c>
      <c r="C1619" s="1">
        <v>29330</v>
      </c>
    </row>
    <row r="1620" spans="1:3">
      <c r="A1620" s="15">
        <v>43041</v>
      </c>
      <c r="B1620" s="1">
        <v>1846</v>
      </c>
      <c r="C1620" s="1">
        <v>29280</v>
      </c>
    </row>
    <row r="1621" spans="1:3">
      <c r="A1621" s="15">
        <v>43045</v>
      </c>
      <c r="B1621" s="1">
        <v>1845</v>
      </c>
      <c r="C1621" s="1">
        <v>29430</v>
      </c>
    </row>
    <row r="1622" spans="1:3">
      <c r="A1622" s="15">
        <v>43046</v>
      </c>
      <c r="B1622" s="1">
        <v>1865</v>
      </c>
      <c r="C1622" s="1">
        <v>29580</v>
      </c>
    </row>
    <row r="1623" spans="1:3">
      <c r="A1623" s="15">
        <v>43047</v>
      </c>
      <c r="B1623" s="1">
        <v>1870</v>
      </c>
      <c r="C1623" s="1">
        <v>29410</v>
      </c>
    </row>
    <row r="1624" spans="1:3">
      <c r="A1624" s="15">
        <v>43048</v>
      </c>
      <c r="B1624" s="1">
        <v>1866</v>
      </c>
      <c r="C1624" s="1">
        <v>29420</v>
      </c>
    </row>
    <row r="1625" spans="1:3">
      <c r="A1625" s="15">
        <v>43049</v>
      </c>
      <c r="B1625" s="1">
        <v>1851</v>
      </c>
      <c r="C1625" s="1">
        <v>29330</v>
      </c>
    </row>
    <row r="1626" spans="1:3">
      <c r="A1626" s="15">
        <v>43052</v>
      </c>
      <c r="B1626" s="1">
        <v>1835</v>
      </c>
      <c r="C1626" s="1">
        <v>29360</v>
      </c>
    </row>
    <row r="1627" spans="1:3">
      <c r="A1627" s="15">
        <v>43053</v>
      </c>
      <c r="B1627" s="1">
        <v>1830</v>
      </c>
      <c r="C1627" s="1">
        <v>29330</v>
      </c>
    </row>
    <row r="1628" spans="1:3">
      <c r="A1628" s="15">
        <v>43054</v>
      </c>
      <c r="B1628" s="1">
        <v>1795</v>
      </c>
      <c r="C1628" s="1">
        <v>29160</v>
      </c>
    </row>
    <row r="1629" spans="1:3">
      <c r="A1629" s="15">
        <v>43055</v>
      </c>
      <c r="B1629" s="1">
        <v>1814</v>
      </c>
      <c r="C1629" s="1">
        <v>29190</v>
      </c>
    </row>
    <row r="1630" spans="1:3">
      <c r="A1630" s="15">
        <v>43056</v>
      </c>
      <c r="B1630" s="1">
        <v>1815</v>
      </c>
      <c r="C1630" s="1">
        <v>29140</v>
      </c>
    </row>
    <row r="1631" spans="1:3">
      <c r="A1631" s="15">
        <v>43059</v>
      </c>
      <c r="B1631" s="1">
        <v>1809</v>
      </c>
      <c r="C1631" s="1">
        <v>28890</v>
      </c>
    </row>
    <row r="1632" spans="1:3">
      <c r="A1632" s="15">
        <v>43060</v>
      </c>
      <c r="B1632" s="1">
        <v>1823</v>
      </c>
      <c r="C1632" s="1">
        <v>29110</v>
      </c>
    </row>
    <row r="1633" spans="1:3">
      <c r="A1633" s="15">
        <v>43061</v>
      </c>
      <c r="B1633" s="1">
        <v>1829</v>
      </c>
      <c r="C1633" s="1">
        <v>29220</v>
      </c>
    </row>
    <row r="1634" spans="1:3">
      <c r="A1634" s="15">
        <v>43063</v>
      </c>
      <c r="B1634" s="1">
        <v>1834</v>
      </c>
      <c r="C1634" s="1">
        <v>29090</v>
      </c>
    </row>
    <row r="1635" spans="1:3">
      <c r="A1635" s="15">
        <v>43066</v>
      </c>
      <c r="B1635" s="1">
        <v>1829</v>
      </c>
      <c r="C1635" s="1">
        <v>28990</v>
      </c>
    </row>
    <row r="1636" spans="1:3">
      <c r="A1636" s="15">
        <v>43067</v>
      </c>
      <c r="B1636" s="1">
        <v>1824</v>
      </c>
      <c r="C1636" s="1">
        <v>29000</v>
      </c>
    </row>
    <row r="1637" spans="1:3">
      <c r="A1637" s="15">
        <v>43068</v>
      </c>
      <c r="B1637" s="1">
        <v>1838</v>
      </c>
      <c r="C1637" s="1">
        <v>29280</v>
      </c>
    </row>
    <row r="1638" spans="1:3">
      <c r="A1638" s="15">
        <v>43069</v>
      </c>
      <c r="B1638" s="1">
        <v>1846</v>
      </c>
      <c r="C1638" s="1">
        <v>29210</v>
      </c>
    </row>
    <row r="1639" spans="1:3">
      <c r="A1639" s="15">
        <v>43070</v>
      </c>
      <c r="B1639" s="1">
        <v>1851</v>
      </c>
      <c r="C1639" s="1">
        <v>29340</v>
      </c>
    </row>
    <row r="1640" spans="1:3">
      <c r="A1640" s="15">
        <v>43073</v>
      </c>
      <c r="B1640" s="1">
        <v>1836</v>
      </c>
      <c r="C1640" s="1">
        <v>30000</v>
      </c>
    </row>
    <row r="1641" spans="1:3">
      <c r="A1641" s="15">
        <v>43074</v>
      </c>
      <c r="B1641" s="1">
        <v>1843</v>
      </c>
      <c r="C1641" s="1">
        <v>29960</v>
      </c>
    </row>
    <row r="1642" spans="1:3">
      <c r="A1642" s="15">
        <v>43075</v>
      </c>
      <c r="B1642" s="1">
        <v>1817</v>
      </c>
      <c r="C1642" s="1">
        <v>29520</v>
      </c>
    </row>
    <row r="1643" spans="1:3">
      <c r="A1643" s="15">
        <v>43076</v>
      </c>
      <c r="B1643" s="1">
        <v>1837</v>
      </c>
      <c r="C1643" s="1">
        <v>29730</v>
      </c>
    </row>
    <row r="1644" spans="1:3">
      <c r="A1644" s="15">
        <v>43077</v>
      </c>
      <c r="B1644" s="1">
        <v>1856</v>
      </c>
      <c r="C1644" s="1">
        <v>30000</v>
      </c>
    </row>
    <row r="1645" spans="1:3">
      <c r="A1645" s="15">
        <v>43080</v>
      </c>
      <c r="B1645" s="1">
        <v>1865</v>
      </c>
      <c r="C1645" s="1">
        <v>30100</v>
      </c>
    </row>
    <row r="1646" spans="1:3">
      <c r="A1646" s="15">
        <v>43081</v>
      </c>
      <c r="B1646" s="1">
        <v>1867</v>
      </c>
      <c r="C1646" s="1">
        <v>30200</v>
      </c>
    </row>
    <row r="1647" spans="1:3">
      <c r="A1647" s="15">
        <v>43082</v>
      </c>
      <c r="B1647" s="1">
        <v>1864</v>
      </c>
      <c r="C1647" s="1">
        <v>30000</v>
      </c>
    </row>
    <row r="1648" spans="1:3">
      <c r="A1648" s="15">
        <v>43083</v>
      </c>
      <c r="B1648" s="1">
        <v>1859</v>
      </c>
      <c r="C1648" s="1">
        <v>30000</v>
      </c>
    </row>
    <row r="1649" spans="1:3">
      <c r="A1649" s="15">
        <v>43084</v>
      </c>
      <c r="B1649" s="1">
        <v>1846</v>
      </c>
      <c r="C1649" s="1">
        <v>29890</v>
      </c>
    </row>
    <row r="1650" spans="1:3">
      <c r="A1650" s="15">
        <v>43087</v>
      </c>
      <c r="B1650" s="1">
        <v>1871</v>
      </c>
      <c r="C1650" s="1">
        <v>30150</v>
      </c>
    </row>
    <row r="1651" spans="1:3">
      <c r="A1651" s="15">
        <v>43088</v>
      </c>
      <c r="B1651" s="1">
        <v>1868</v>
      </c>
      <c r="C1651" s="1">
        <v>30300</v>
      </c>
    </row>
    <row r="1652" spans="1:3">
      <c r="A1652" s="15">
        <v>43089</v>
      </c>
      <c r="B1652" s="1">
        <v>1874</v>
      </c>
      <c r="C1652" s="1">
        <v>30300</v>
      </c>
    </row>
    <row r="1653" spans="1:3">
      <c r="A1653" s="15">
        <v>43090</v>
      </c>
      <c r="B1653" s="1">
        <v>1875</v>
      </c>
      <c r="C1653" s="1">
        <v>30300</v>
      </c>
    </row>
    <row r="1654" spans="1:3">
      <c r="A1654" s="15">
        <v>43091</v>
      </c>
      <c r="B1654" s="1">
        <v>1881</v>
      </c>
      <c r="C1654" s="1">
        <v>30400</v>
      </c>
    </row>
    <row r="1655" spans="1:3">
      <c r="A1655" s="15">
        <v>43094</v>
      </c>
      <c r="B1655" s="1">
        <v>1885</v>
      </c>
      <c r="C1655" s="1">
        <v>30450</v>
      </c>
    </row>
    <row r="1656" spans="1:3">
      <c r="A1656" s="15">
        <v>43095</v>
      </c>
      <c r="B1656" s="1">
        <v>1881</v>
      </c>
      <c r="C1656" s="1">
        <v>30350</v>
      </c>
    </row>
    <row r="1657" spans="1:3">
      <c r="A1657" s="15">
        <v>43096</v>
      </c>
      <c r="B1657" s="1">
        <v>1884</v>
      </c>
      <c r="C1657" s="1">
        <v>30300</v>
      </c>
    </row>
    <row r="1658" spans="1:3">
      <c r="A1658" s="15">
        <v>43097</v>
      </c>
      <c r="B1658" s="1">
        <v>1872</v>
      </c>
      <c r="C1658" s="1">
        <v>30250</v>
      </c>
    </row>
    <row r="1659" spans="1:3">
      <c r="A1659" s="15">
        <v>43098</v>
      </c>
      <c r="B1659" s="1">
        <v>1870</v>
      </c>
      <c r="C1659" s="1">
        <v>30350</v>
      </c>
    </row>
    <row r="1660" spans="1:3">
      <c r="A1660" s="15">
        <v>43104</v>
      </c>
      <c r="B1660" s="1">
        <v>1920</v>
      </c>
      <c r="C1660" s="1">
        <v>30550</v>
      </c>
    </row>
    <row r="1661" spans="1:3">
      <c r="A1661" s="15">
        <v>43105</v>
      </c>
      <c r="B1661" s="1">
        <v>1935</v>
      </c>
      <c r="C1661" s="1">
        <v>30700</v>
      </c>
    </row>
    <row r="1662" spans="1:3">
      <c r="A1662" s="15">
        <v>43109</v>
      </c>
      <c r="B1662" s="1">
        <v>1945</v>
      </c>
      <c r="C1662" s="1">
        <v>30950</v>
      </c>
    </row>
    <row r="1663" spans="1:3">
      <c r="A1663" s="15">
        <v>43110</v>
      </c>
      <c r="B1663" s="1">
        <v>1949</v>
      </c>
      <c r="C1663" s="1">
        <v>30900</v>
      </c>
    </row>
    <row r="1664" spans="1:3">
      <c r="A1664" s="15">
        <v>43111</v>
      </c>
      <c r="B1664" s="1">
        <v>1945</v>
      </c>
      <c r="C1664" s="1">
        <v>30800</v>
      </c>
    </row>
    <row r="1665" spans="1:3">
      <c r="A1665" s="15">
        <v>43112</v>
      </c>
      <c r="B1665" s="1">
        <v>1933</v>
      </c>
      <c r="C1665" s="1">
        <v>30750</v>
      </c>
    </row>
    <row r="1666" spans="1:3">
      <c r="A1666" s="15">
        <v>43115</v>
      </c>
      <c r="B1666" s="1">
        <v>1940</v>
      </c>
      <c r="C1666" s="1">
        <v>30850</v>
      </c>
    </row>
    <row r="1667" spans="1:3">
      <c r="A1667" s="15">
        <v>43116</v>
      </c>
      <c r="B1667" s="1">
        <v>1951</v>
      </c>
      <c r="C1667" s="1">
        <v>30950</v>
      </c>
    </row>
    <row r="1668" spans="1:3">
      <c r="A1668" s="15">
        <v>43117</v>
      </c>
      <c r="B1668" s="1">
        <v>1947</v>
      </c>
      <c r="C1668" s="1">
        <v>30850</v>
      </c>
    </row>
    <row r="1669" spans="1:3">
      <c r="A1669" s="15">
        <v>43118</v>
      </c>
      <c r="B1669" s="1">
        <v>1933</v>
      </c>
      <c r="C1669" s="1">
        <v>31150</v>
      </c>
    </row>
    <row r="1670" spans="1:3">
      <c r="A1670" s="15">
        <v>43119</v>
      </c>
      <c r="B1670" s="1">
        <v>1944</v>
      </c>
      <c r="C1670" s="1">
        <v>30850</v>
      </c>
    </row>
    <row r="1671" spans="1:3">
      <c r="A1671" s="15">
        <v>43122</v>
      </c>
      <c r="B1671" s="1">
        <v>1950</v>
      </c>
      <c r="C1671" s="1">
        <v>31000</v>
      </c>
    </row>
    <row r="1672" spans="1:3">
      <c r="A1672" s="15">
        <v>43123</v>
      </c>
      <c r="B1672" s="1">
        <v>1968</v>
      </c>
      <c r="C1672" s="1">
        <v>31400</v>
      </c>
    </row>
    <row r="1673" spans="1:3">
      <c r="A1673" s="15">
        <v>43124</v>
      </c>
      <c r="B1673" s="1">
        <v>1956</v>
      </c>
      <c r="C1673" s="1">
        <v>31150</v>
      </c>
    </row>
    <row r="1674" spans="1:3">
      <c r="A1674" s="15">
        <v>43125</v>
      </c>
      <c r="B1674" s="1">
        <v>1942</v>
      </c>
      <c r="C1674" s="1">
        <v>30800</v>
      </c>
    </row>
    <row r="1675" spans="1:3">
      <c r="A1675" s="15">
        <v>43126</v>
      </c>
      <c r="B1675" s="1">
        <v>1936</v>
      </c>
      <c r="C1675" s="1">
        <v>31050</v>
      </c>
    </row>
    <row r="1676" spans="1:3">
      <c r="A1676" s="15">
        <v>43129</v>
      </c>
      <c r="B1676" s="1">
        <v>1937</v>
      </c>
      <c r="C1676" s="1">
        <v>31150</v>
      </c>
    </row>
    <row r="1677" spans="1:3">
      <c r="A1677" s="15">
        <v>43130</v>
      </c>
      <c r="B1677" s="1">
        <v>1913</v>
      </c>
      <c r="C1677" s="1">
        <v>31000</v>
      </c>
    </row>
    <row r="1678" spans="1:3">
      <c r="A1678" s="15">
        <v>43131</v>
      </c>
      <c r="B1678" s="1">
        <v>1892</v>
      </c>
      <c r="C1678" s="1">
        <v>30650</v>
      </c>
    </row>
    <row r="1679" spans="1:3">
      <c r="A1679" s="15">
        <v>43132</v>
      </c>
      <c r="B1679" s="1">
        <v>1925</v>
      </c>
      <c r="C1679" s="1">
        <v>30950</v>
      </c>
    </row>
    <row r="1680" spans="1:3">
      <c r="A1680" s="15">
        <v>43133</v>
      </c>
      <c r="B1680" s="1">
        <v>1918</v>
      </c>
      <c r="C1680" s="1">
        <v>30900</v>
      </c>
    </row>
    <row r="1681" spans="1:3">
      <c r="A1681" s="15">
        <v>43136</v>
      </c>
      <c r="B1681" s="1">
        <v>1878</v>
      </c>
      <c r="C1681" s="1">
        <v>30150</v>
      </c>
    </row>
    <row r="1682" spans="1:3">
      <c r="A1682" s="15">
        <v>43137</v>
      </c>
      <c r="B1682" s="1">
        <v>1793</v>
      </c>
      <c r="C1682" s="1">
        <v>28360</v>
      </c>
    </row>
    <row r="1683" spans="1:3">
      <c r="A1683" s="15">
        <v>43138</v>
      </c>
      <c r="B1683" s="1">
        <v>1801</v>
      </c>
      <c r="C1683" s="1">
        <v>29340</v>
      </c>
    </row>
    <row r="1684" spans="1:3">
      <c r="A1684" s="15">
        <v>43139</v>
      </c>
      <c r="B1684" s="1">
        <v>1815</v>
      </c>
      <c r="C1684" s="1">
        <v>29510</v>
      </c>
    </row>
    <row r="1685" spans="1:3">
      <c r="A1685" s="15">
        <v>43140</v>
      </c>
      <c r="B1685" s="1">
        <v>1785</v>
      </c>
      <c r="C1685" s="1">
        <v>28520</v>
      </c>
    </row>
    <row r="1686" spans="1:3">
      <c r="A1686" s="15">
        <v>43144</v>
      </c>
      <c r="B1686" s="1">
        <v>1768</v>
      </c>
      <c r="C1686" s="1">
        <v>28680</v>
      </c>
    </row>
    <row r="1687" spans="1:3">
      <c r="A1687" s="15">
        <v>43145</v>
      </c>
      <c r="B1687" s="1">
        <v>1753</v>
      </c>
      <c r="C1687" s="1">
        <v>28600</v>
      </c>
    </row>
    <row r="1688" spans="1:3">
      <c r="A1688" s="15">
        <v>43146</v>
      </c>
      <c r="B1688" s="1">
        <v>1770</v>
      </c>
      <c r="C1688" s="1">
        <v>29070</v>
      </c>
    </row>
    <row r="1689" spans="1:3">
      <c r="A1689" s="15">
        <v>43147</v>
      </c>
      <c r="B1689" s="1">
        <v>1791</v>
      </c>
      <c r="C1689" s="1">
        <v>29150</v>
      </c>
    </row>
    <row r="1690" spans="1:3">
      <c r="A1690" s="15">
        <v>43150</v>
      </c>
      <c r="B1690" s="1">
        <v>1829</v>
      </c>
      <c r="C1690" s="1">
        <v>29760</v>
      </c>
    </row>
    <row r="1691" spans="1:3">
      <c r="A1691" s="15">
        <v>43151</v>
      </c>
      <c r="B1691" s="1">
        <v>1816</v>
      </c>
      <c r="C1691" s="1">
        <v>29770</v>
      </c>
    </row>
    <row r="1692" spans="1:3">
      <c r="A1692" s="15">
        <v>43152</v>
      </c>
      <c r="B1692" s="1">
        <v>1815</v>
      </c>
      <c r="C1692" s="1">
        <v>29540</v>
      </c>
    </row>
    <row r="1693" spans="1:3">
      <c r="A1693" s="15">
        <v>43153</v>
      </c>
      <c r="B1693" s="1">
        <v>1797</v>
      </c>
      <c r="C1693" s="1">
        <v>29240</v>
      </c>
    </row>
    <row r="1694" spans="1:3">
      <c r="A1694" s="15">
        <v>43154</v>
      </c>
      <c r="B1694" s="1">
        <v>1812</v>
      </c>
      <c r="C1694" s="1">
        <v>29210</v>
      </c>
    </row>
    <row r="1695" spans="1:3">
      <c r="A1695" s="15">
        <v>43157</v>
      </c>
      <c r="B1695" s="1">
        <v>1830</v>
      </c>
      <c r="C1695" s="1">
        <v>29350</v>
      </c>
    </row>
    <row r="1696" spans="1:3">
      <c r="A1696" s="15">
        <v>43158</v>
      </c>
      <c r="B1696" s="1">
        <v>1845</v>
      </c>
      <c r="C1696" s="1">
        <v>29720</v>
      </c>
    </row>
    <row r="1697" spans="1:3">
      <c r="A1697" s="15">
        <v>43159</v>
      </c>
      <c r="B1697" s="1">
        <v>1822</v>
      </c>
      <c r="C1697" s="1">
        <v>29440</v>
      </c>
    </row>
    <row r="1698" spans="1:3">
      <c r="A1698" s="15">
        <v>43160</v>
      </c>
      <c r="B1698" s="1">
        <v>1794</v>
      </c>
      <c r="C1698" s="1">
        <v>29230</v>
      </c>
    </row>
    <row r="1699" spans="1:3">
      <c r="A1699" s="15">
        <v>43161</v>
      </c>
      <c r="B1699" s="1">
        <v>1762</v>
      </c>
      <c r="C1699" s="1">
        <v>28750</v>
      </c>
    </row>
    <row r="1700" spans="1:3">
      <c r="A1700" s="15">
        <v>43164</v>
      </c>
      <c r="B1700" s="1">
        <v>1747</v>
      </c>
      <c r="C1700" s="1">
        <v>28500</v>
      </c>
    </row>
    <row r="1701" spans="1:3">
      <c r="A1701" s="15">
        <v>43165</v>
      </c>
      <c r="B1701" s="1">
        <v>1767</v>
      </c>
      <c r="C1701" s="1">
        <v>28950</v>
      </c>
    </row>
    <row r="1702" spans="1:3">
      <c r="A1702" s="15">
        <v>43166</v>
      </c>
      <c r="B1702" s="1">
        <v>1756</v>
      </c>
      <c r="C1702" s="1">
        <v>28490</v>
      </c>
    </row>
    <row r="1703" spans="1:3">
      <c r="A1703" s="15">
        <v>43167</v>
      </c>
      <c r="B1703" s="1">
        <v>1761</v>
      </c>
      <c r="C1703" s="1">
        <v>28890</v>
      </c>
    </row>
    <row r="1704" spans="1:3">
      <c r="A1704" s="15">
        <v>43168</v>
      </c>
      <c r="B1704" s="1">
        <v>1768</v>
      </c>
      <c r="C1704" s="1">
        <v>29240</v>
      </c>
    </row>
    <row r="1705" spans="1:3">
      <c r="A1705" s="15">
        <v>43171</v>
      </c>
      <c r="B1705" s="1">
        <v>1796</v>
      </c>
      <c r="C1705" s="1">
        <v>29830</v>
      </c>
    </row>
    <row r="1706" spans="1:3">
      <c r="A1706" s="15">
        <v>43172</v>
      </c>
      <c r="B1706" s="1">
        <v>1803</v>
      </c>
      <c r="C1706" s="1">
        <v>29800</v>
      </c>
    </row>
    <row r="1707" spans="1:3">
      <c r="A1707" s="15">
        <v>43173</v>
      </c>
      <c r="B1707" s="1">
        <v>1797</v>
      </c>
      <c r="C1707" s="1">
        <v>29460</v>
      </c>
    </row>
    <row r="1708" spans="1:3">
      <c r="A1708" s="15">
        <v>43174</v>
      </c>
      <c r="B1708" s="1">
        <v>1798</v>
      </c>
      <c r="C1708" s="1">
        <v>29160</v>
      </c>
    </row>
    <row r="1709" spans="1:3">
      <c r="A1709" s="15">
        <v>43175</v>
      </c>
      <c r="B1709" s="1">
        <v>1788</v>
      </c>
      <c r="C1709" s="1">
        <v>29080</v>
      </c>
    </row>
    <row r="1710" spans="1:3">
      <c r="A1710" s="15">
        <v>43178</v>
      </c>
      <c r="B1710" s="1">
        <v>1772</v>
      </c>
      <c r="C1710" s="1">
        <v>29090</v>
      </c>
    </row>
    <row r="1711" spans="1:3">
      <c r="A1711" s="15">
        <v>43179</v>
      </c>
      <c r="B1711" s="1">
        <v>1766</v>
      </c>
      <c r="C1711" s="1">
        <v>28900</v>
      </c>
    </row>
    <row r="1712" spans="1:3">
      <c r="A1712" s="15">
        <v>43181</v>
      </c>
      <c r="B1712" s="1">
        <v>1781</v>
      </c>
      <c r="C1712" s="1">
        <v>28750</v>
      </c>
    </row>
    <row r="1713" spans="1:3">
      <c r="A1713" s="15">
        <v>43182</v>
      </c>
      <c r="B1713" s="1">
        <v>1713</v>
      </c>
      <c r="C1713" s="1">
        <v>27460</v>
      </c>
    </row>
    <row r="1714" spans="1:3">
      <c r="A1714" s="15">
        <v>43185</v>
      </c>
      <c r="B1714" s="1">
        <v>1721</v>
      </c>
      <c r="C1714" s="1">
        <v>27460</v>
      </c>
    </row>
    <row r="1715" spans="1:3">
      <c r="A1715" s="15">
        <v>43186</v>
      </c>
      <c r="B1715" s="1">
        <v>1766</v>
      </c>
      <c r="C1715" s="1">
        <v>28110</v>
      </c>
    </row>
    <row r="1716" spans="1:3">
      <c r="A1716" s="15">
        <v>43187</v>
      </c>
      <c r="B1716" s="1">
        <v>1767</v>
      </c>
      <c r="C1716" s="1">
        <v>27540</v>
      </c>
    </row>
    <row r="1717" spans="1:3">
      <c r="A1717" s="15">
        <v>43188</v>
      </c>
      <c r="B1717" s="1">
        <v>1770</v>
      </c>
      <c r="C1717" s="1">
        <v>27720</v>
      </c>
    </row>
    <row r="1718" spans="1:3">
      <c r="A1718" s="15">
        <v>43189</v>
      </c>
      <c r="B1718" s="1">
        <v>1785</v>
      </c>
      <c r="C1718" s="1">
        <v>28040</v>
      </c>
    </row>
    <row r="1719" spans="1:3">
      <c r="A1719" s="15">
        <v>43192</v>
      </c>
      <c r="B1719" s="1">
        <v>1777</v>
      </c>
      <c r="C1719" s="1">
        <v>28150</v>
      </c>
    </row>
    <row r="1720" spans="1:3">
      <c r="A1720" s="15">
        <v>43193</v>
      </c>
      <c r="B1720" s="1">
        <v>1772</v>
      </c>
      <c r="C1720" s="1">
        <v>27890</v>
      </c>
    </row>
    <row r="1721" spans="1:3">
      <c r="A1721" s="15">
        <v>43194</v>
      </c>
      <c r="B1721" s="1">
        <v>1774</v>
      </c>
      <c r="C1721" s="1">
        <v>27720</v>
      </c>
    </row>
    <row r="1722" spans="1:3">
      <c r="A1722" s="15">
        <v>43195</v>
      </c>
      <c r="B1722" s="1">
        <v>1794</v>
      </c>
      <c r="C1722" s="1">
        <v>28350</v>
      </c>
    </row>
    <row r="1723" spans="1:3">
      <c r="A1723" s="15">
        <v>43196</v>
      </c>
      <c r="B1723" s="1">
        <v>1788</v>
      </c>
      <c r="C1723" s="1">
        <v>28180</v>
      </c>
    </row>
    <row r="1724" spans="1:3">
      <c r="A1724" s="15">
        <v>43199</v>
      </c>
      <c r="B1724" s="1">
        <v>1794</v>
      </c>
      <c r="C1724" s="1">
        <v>28070</v>
      </c>
    </row>
    <row r="1725" spans="1:3">
      <c r="A1725" s="15">
        <v>43200</v>
      </c>
      <c r="B1725" s="1">
        <v>1801</v>
      </c>
      <c r="C1725" s="1">
        <v>28300</v>
      </c>
    </row>
    <row r="1726" spans="1:3">
      <c r="A1726" s="15">
        <v>43201</v>
      </c>
      <c r="B1726" s="1">
        <v>1794</v>
      </c>
      <c r="C1726" s="1">
        <v>28270</v>
      </c>
    </row>
    <row r="1727" spans="1:3">
      <c r="A1727" s="15">
        <v>43202</v>
      </c>
      <c r="B1727" s="1">
        <v>1787</v>
      </c>
      <c r="C1727" s="1">
        <v>28270</v>
      </c>
    </row>
    <row r="1728" spans="1:3">
      <c r="A1728" s="15">
        <v>43203</v>
      </c>
      <c r="B1728" s="1">
        <v>1799</v>
      </c>
      <c r="C1728" s="1">
        <v>28520</v>
      </c>
    </row>
    <row r="1729" spans="1:3">
      <c r="A1729" s="15">
        <v>43206</v>
      </c>
      <c r="B1729" s="1">
        <v>1805</v>
      </c>
      <c r="C1729" s="1">
        <v>28530</v>
      </c>
    </row>
    <row r="1730" spans="1:3">
      <c r="A1730" s="15">
        <v>43207</v>
      </c>
      <c r="B1730" s="1">
        <v>1799</v>
      </c>
      <c r="C1730" s="1">
        <v>28730</v>
      </c>
    </row>
    <row r="1731" spans="1:3">
      <c r="A1731" s="15">
        <v>43208</v>
      </c>
      <c r="B1731" s="1">
        <v>1820</v>
      </c>
      <c r="C1731" s="1">
        <v>29080</v>
      </c>
    </row>
    <row r="1732" spans="1:3">
      <c r="A1732" s="15">
        <v>43209</v>
      </c>
      <c r="B1732" s="1">
        <v>1819</v>
      </c>
      <c r="C1732" s="1">
        <v>29100</v>
      </c>
    </row>
    <row r="1733" spans="1:3">
      <c r="A1733" s="15">
        <v>43210</v>
      </c>
      <c r="B1733" s="1">
        <v>1820</v>
      </c>
      <c r="C1733" s="1">
        <v>28970</v>
      </c>
    </row>
    <row r="1734" spans="1:3">
      <c r="A1734" s="15">
        <v>43213</v>
      </c>
      <c r="B1734" s="1">
        <v>1818</v>
      </c>
      <c r="C1734" s="1">
        <v>28850</v>
      </c>
    </row>
    <row r="1735" spans="1:3">
      <c r="A1735" s="15">
        <v>43214</v>
      </c>
      <c r="B1735" s="1">
        <v>1841</v>
      </c>
      <c r="C1735" s="1">
        <v>29080</v>
      </c>
    </row>
    <row r="1736" spans="1:3">
      <c r="A1736" s="15">
        <v>43215</v>
      </c>
      <c r="B1736" s="1">
        <v>1839</v>
      </c>
      <c r="C1736" s="1">
        <v>28800</v>
      </c>
    </row>
    <row r="1737" spans="1:3">
      <c r="A1737" s="15">
        <v>43216</v>
      </c>
      <c r="B1737" s="1">
        <v>1843</v>
      </c>
      <c r="C1737" s="1">
        <v>28910</v>
      </c>
    </row>
    <row r="1738" spans="1:3">
      <c r="A1738" s="15">
        <v>43217</v>
      </c>
      <c r="B1738" s="1">
        <v>1849</v>
      </c>
      <c r="C1738" s="1">
        <v>29110</v>
      </c>
    </row>
    <row r="1739" spans="1:3">
      <c r="A1739" s="15">
        <v>43221</v>
      </c>
      <c r="B1739" s="1">
        <v>1844</v>
      </c>
      <c r="C1739" s="1">
        <v>29030</v>
      </c>
    </row>
    <row r="1740" spans="1:3">
      <c r="A1740" s="15">
        <v>43222</v>
      </c>
      <c r="B1740" s="1">
        <v>1841</v>
      </c>
      <c r="C1740" s="1">
        <v>29060</v>
      </c>
    </row>
    <row r="1741" spans="1:3">
      <c r="A1741" s="15">
        <v>43227</v>
      </c>
      <c r="B1741" s="1">
        <v>1843</v>
      </c>
      <c r="C1741" s="1">
        <v>29160</v>
      </c>
    </row>
    <row r="1742" spans="1:3">
      <c r="A1742" s="15">
        <v>43228</v>
      </c>
      <c r="B1742" s="1">
        <v>1851</v>
      </c>
      <c r="C1742" s="1">
        <v>29150</v>
      </c>
    </row>
    <row r="1743" spans="1:3">
      <c r="A1743" s="15">
        <v>43229</v>
      </c>
      <c r="B1743" s="1">
        <v>1842</v>
      </c>
      <c r="C1743" s="1">
        <v>29230</v>
      </c>
    </row>
    <row r="1744" spans="1:3">
      <c r="A1744" s="15">
        <v>43230</v>
      </c>
      <c r="B1744" s="1">
        <v>1849</v>
      </c>
      <c r="C1744" s="1">
        <v>29610</v>
      </c>
    </row>
    <row r="1745" spans="1:3">
      <c r="A1745" s="15">
        <v>43231</v>
      </c>
      <c r="B1745" s="1">
        <v>1868</v>
      </c>
      <c r="C1745" s="1">
        <v>29780</v>
      </c>
    </row>
    <row r="1746" spans="1:3">
      <c r="A1746" s="15">
        <v>43234</v>
      </c>
      <c r="B1746" s="1">
        <v>1879</v>
      </c>
      <c r="C1746" s="1">
        <v>29950</v>
      </c>
    </row>
    <row r="1747" spans="1:3">
      <c r="A1747" s="15">
        <v>43235</v>
      </c>
      <c r="B1747" s="1">
        <v>1877</v>
      </c>
      <c r="C1747" s="1">
        <v>29920</v>
      </c>
    </row>
    <row r="1748" spans="1:3">
      <c r="A1748" s="15">
        <v>43236</v>
      </c>
      <c r="B1748" s="1">
        <v>1871</v>
      </c>
      <c r="C1748" s="1">
        <v>29870</v>
      </c>
    </row>
    <row r="1749" spans="1:3">
      <c r="A1749" s="15">
        <v>43237</v>
      </c>
      <c r="B1749" s="1">
        <v>1880</v>
      </c>
      <c r="C1749" s="1">
        <v>29970</v>
      </c>
    </row>
    <row r="1750" spans="1:3">
      <c r="A1750" s="15">
        <v>43238</v>
      </c>
      <c r="B1750" s="1">
        <v>1887</v>
      </c>
      <c r="C1750" s="1">
        <v>30150</v>
      </c>
    </row>
    <row r="1751" spans="1:3">
      <c r="A1751" s="15">
        <v>43241</v>
      </c>
      <c r="B1751" s="1">
        <v>1887</v>
      </c>
      <c r="C1751" s="1">
        <v>30350</v>
      </c>
    </row>
    <row r="1752" spans="1:3">
      <c r="A1752" s="15">
        <v>43242</v>
      </c>
      <c r="B1752" s="1">
        <v>1882</v>
      </c>
      <c r="C1752" s="1">
        <v>30350</v>
      </c>
    </row>
    <row r="1753" spans="1:3">
      <c r="A1753" s="15">
        <v>43243</v>
      </c>
      <c r="B1753" s="1">
        <v>1869</v>
      </c>
      <c r="C1753" s="1">
        <v>30100</v>
      </c>
    </row>
    <row r="1754" spans="1:3">
      <c r="A1754" s="15">
        <v>43244</v>
      </c>
      <c r="B1754" s="1">
        <v>1846</v>
      </c>
      <c r="C1754" s="1">
        <v>30000</v>
      </c>
    </row>
    <row r="1755" spans="1:3">
      <c r="A1755" s="15">
        <v>43245</v>
      </c>
      <c r="B1755" s="1">
        <v>1842</v>
      </c>
      <c r="C1755" s="1">
        <v>29980</v>
      </c>
    </row>
    <row r="1756" spans="1:3">
      <c r="A1756" s="15">
        <v>43248</v>
      </c>
      <c r="B1756" s="1">
        <v>1841</v>
      </c>
      <c r="C1756" s="1">
        <v>29940</v>
      </c>
    </row>
    <row r="1757" spans="1:3">
      <c r="A1757" s="15">
        <v>43249</v>
      </c>
      <c r="B1757" s="1">
        <v>1832</v>
      </c>
      <c r="C1757" s="1">
        <v>29740</v>
      </c>
    </row>
    <row r="1758" spans="1:3">
      <c r="A1758" s="15">
        <v>43250</v>
      </c>
      <c r="B1758" s="1">
        <v>1807</v>
      </c>
      <c r="C1758" s="1">
        <v>29370</v>
      </c>
    </row>
    <row r="1759" spans="1:3">
      <c r="A1759" s="15">
        <v>43251</v>
      </c>
      <c r="B1759" s="1">
        <v>1817</v>
      </c>
      <c r="C1759" s="1">
        <v>29670</v>
      </c>
    </row>
    <row r="1760" spans="1:3">
      <c r="A1760" s="15">
        <v>43252</v>
      </c>
      <c r="B1760" s="1">
        <v>1820</v>
      </c>
      <c r="C1760" s="1">
        <v>29760</v>
      </c>
    </row>
    <row r="1761" spans="1:3">
      <c r="A1761" s="15">
        <v>43255</v>
      </c>
      <c r="B1761" s="1">
        <v>1847</v>
      </c>
      <c r="C1761" s="1">
        <v>30050</v>
      </c>
    </row>
    <row r="1762" spans="1:3">
      <c r="A1762" s="15">
        <v>43256</v>
      </c>
      <c r="B1762" s="1">
        <v>1846</v>
      </c>
      <c r="C1762" s="1">
        <v>30200</v>
      </c>
    </row>
    <row r="1763" spans="1:3">
      <c r="A1763" s="15">
        <v>43257</v>
      </c>
      <c r="B1763" s="1">
        <v>1849</v>
      </c>
      <c r="C1763" s="1">
        <v>30300</v>
      </c>
    </row>
    <row r="1764" spans="1:3">
      <c r="A1764" s="15">
        <v>43258</v>
      </c>
      <c r="B1764" s="1">
        <v>1860</v>
      </c>
      <c r="C1764" s="1">
        <v>30500</v>
      </c>
    </row>
    <row r="1765" spans="1:3">
      <c r="A1765" s="15">
        <v>43259</v>
      </c>
      <c r="B1765" s="1">
        <v>1852</v>
      </c>
      <c r="C1765" s="1">
        <v>30400</v>
      </c>
    </row>
    <row r="1766" spans="1:3">
      <c r="A1766" s="15">
        <v>43262</v>
      </c>
      <c r="B1766" s="1">
        <v>1858</v>
      </c>
      <c r="C1766" s="1">
        <v>30550</v>
      </c>
    </row>
    <row r="1767" spans="1:3">
      <c r="A1767" s="15">
        <v>43263</v>
      </c>
      <c r="B1767" s="1">
        <v>1865</v>
      </c>
      <c r="C1767" s="1">
        <v>30700</v>
      </c>
    </row>
    <row r="1768" spans="1:3">
      <c r="A1768" s="15">
        <v>43264</v>
      </c>
      <c r="B1768" s="1">
        <v>1871</v>
      </c>
      <c r="C1768" s="1">
        <v>30900</v>
      </c>
    </row>
    <row r="1769" spans="1:3">
      <c r="A1769" s="15">
        <v>43265</v>
      </c>
      <c r="B1769" s="1">
        <v>1854</v>
      </c>
      <c r="C1769" s="1">
        <v>30400</v>
      </c>
    </row>
    <row r="1770" spans="1:3">
      <c r="A1770" s="15">
        <v>43266</v>
      </c>
      <c r="B1770" s="1">
        <v>1859</v>
      </c>
      <c r="C1770" s="1">
        <v>30650</v>
      </c>
    </row>
    <row r="1771" spans="1:3">
      <c r="A1771" s="15">
        <v>43269</v>
      </c>
      <c r="B1771" s="1">
        <v>1843</v>
      </c>
      <c r="C1771" s="1">
        <v>30550</v>
      </c>
    </row>
    <row r="1772" spans="1:3">
      <c r="A1772" s="15">
        <v>43270</v>
      </c>
      <c r="B1772" s="1">
        <v>1813</v>
      </c>
      <c r="C1772" s="1">
        <v>30150</v>
      </c>
    </row>
    <row r="1773" spans="1:3">
      <c r="A1773" s="15">
        <v>43271</v>
      </c>
      <c r="B1773" s="1">
        <v>1822</v>
      </c>
      <c r="C1773" s="1">
        <v>30500</v>
      </c>
    </row>
    <row r="1774" spans="1:3">
      <c r="A1774" s="15">
        <v>43272</v>
      </c>
      <c r="B1774" s="1">
        <v>1821</v>
      </c>
      <c r="C1774" s="1">
        <v>30650</v>
      </c>
    </row>
    <row r="1775" spans="1:3">
      <c r="A1775" s="15">
        <v>43273</v>
      </c>
      <c r="B1775" s="1">
        <v>1816</v>
      </c>
      <c r="C1775" s="1">
        <v>30300</v>
      </c>
    </row>
    <row r="1776" spans="1:3">
      <c r="A1776" s="15">
        <v>43276</v>
      </c>
      <c r="B1776" s="1">
        <v>1799</v>
      </c>
      <c r="C1776" s="1">
        <v>29960</v>
      </c>
    </row>
    <row r="1777" spans="1:3">
      <c r="A1777" s="15">
        <v>43277</v>
      </c>
      <c r="B1777" s="1">
        <v>1802</v>
      </c>
      <c r="C1777" s="1">
        <v>29890</v>
      </c>
    </row>
    <row r="1778" spans="1:3">
      <c r="A1778" s="15">
        <v>43278</v>
      </c>
      <c r="B1778" s="1">
        <v>1802</v>
      </c>
      <c r="C1778" s="1">
        <v>29890</v>
      </c>
    </row>
    <row r="1779" spans="1:3">
      <c r="A1779" s="15">
        <v>43279</v>
      </c>
      <c r="B1779" s="1">
        <v>1797</v>
      </c>
      <c r="C1779" s="1">
        <v>29920</v>
      </c>
    </row>
    <row r="1780" spans="1:3">
      <c r="A1780" s="15">
        <v>43280</v>
      </c>
      <c r="B1780" s="1">
        <v>1802</v>
      </c>
      <c r="C1780" s="1">
        <v>30150</v>
      </c>
    </row>
    <row r="1781" spans="1:3">
      <c r="A1781" s="15">
        <v>43283</v>
      </c>
      <c r="B1781" s="1">
        <v>1763</v>
      </c>
      <c r="C1781" s="1">
        <v>29950</v>
      </c>
    </row>
    <row r="1782" spans="1:3">
      <c r="A1782" s="15">
        <v>43284</v>
      </c>
      <c r="B1782" s="1">
        <v>1760</v>
      </c>
      <c r="C1782" s="1">
        <v>30250</v>
      </c>
    </row>
    <row r="1783" spans="1:3">
      <c r="A1783" s="15">
        <v>43285</v>
      </c>
      <c r="B1783" s="1">
        <v>1762</v>
      </c>
      <c r="C1783" s="1">
        <v>29960</v>
      </c>
    </row>
    <row r="1784" spans="1:3">
      <c r="A1784" s="15">
        <v>43286</v>
      </c>
      <c r="B1784" s="1">
        <v>1745</v>
      </c>
      <c r="C1784" s="1">
        <v>29990</v>
      </c>
    </row>
    <row r="1785" spans="1:3">
      <c r="A1785" s="15">
        <v>43287</v>
      </c>
      <c r="B1785" s="1">
        <v>1732</v>
      </c>
      <c r="C1785" s="1">
        <v>30350</v>
      </c>
    </row>
    <row r="1786" spans="1:3">
      <c r="A1786" s="15">
        <v>43290</v>
      </c>
      <c r="B1786" s="1">
        <v>1753</v>
      </c>
      <c r="C1786" s="1">
        <v>30600</v>
      </c>
    </row>
    <row r="1787" spans="1:3">
      <c r="A1787" s="15">
        <v>43291</v>
      </c>
      <c r="B1787" s="1">
        <v>1758</v>
      </c>
      <c r="C1787" s="1">
        <v>30950</v>
      </c>
    </row>
    <row r="1788" spans="1:3">
      <c r="A1788" s="15">
        <v>43292</v>
      </c>
      <c r="B1788" s="1">
        <v>1741</v>
      </c>
      <c r="C1788" s="1">
        <v>30800</v>
      </c>
    </row>
    <row r="1789" spans="1:3">
      <c r="A1789" s="15">
        <v>43293</v>
      </c>
      <c r="B1789" s="1">
        <v>1752</v>
      </c>
      <c r="C1789" s="1">
        <v>31200</v>
      </c>
    </row>
    <row r="1790" spans="1:3">
      <c r="A1790" s="15">
        <v>43294</v>
      </c>
      <c r="B1790" s="1">
        <v>1770</v>
      </c>
      <c r="C1790" s="1">
        <v>31450</v>
      </c>
    </row>
    <row r="1791" spans="1:3">
      <c r="A1791" s="15">
        <v>43298</v>
      </c>
      <c r="B1791" s="1">
        <v>1787</v>
      </c>
      <c r="C1791" s="1">
        <v>31400</v>
      </c>
    </row>
    <row r="1792" spans="1:3">
      <c r="A1792" s="15">
        <v>43299</v>
      </c>
      <c r="B1792" s="1">
        <v>1791</v>
      </c>
      <c r="C1792" s="1">
        <v>31750</v>
      </c>
    </row>
    <row r="1793" spans="1:3">
      <c r="A1793" s="15">
        <v>43300</v>
      </c>
      <c r="B1793" s="1">
        <v>1790</v>
      </c>
      <c r="C1793" s="1">
        <v>31700</v>
      </c>
    </row>
    <row r="1794" spans="1:3">
      <c r="A1794" s="15">
        <v>43301</v>
      </c>
      <c r="B1794" s="1">
        <v>1786</v>
      </c>
      <c r="C1794" s="1">
        <v>31500</v>
      </c>
    </row>
    <row r="1795" spans="1:3">
      <c r="A1795" s="15">
        <v>43304</v>
      </c>
      <c r="B1795" s="1">
        <v>1780</v>
      </c>
      <c r="C1795" s="1">
        <v>31100</v>
      </c>
    </row>
    <row r="1796" spans="1:3">
      <c r="A1796" s="15">
        <v>43305</v>
      </c>
      <c r="B1796" s="1">
        <v>1786</v>
      </c>
      <c r="C1796" s="1">
        <v>31300</v>
      </c>
    </row>
    <row r="1797" spans="1:3">
      <c r="A1797" s="15">
        <v>43306</v>
      </c>
      <c r="B1797" s="1">
        <v>1793</v>
      </c>
      <c r="C1797" s="1">
        <v>31300</v>
      </c>
    </row>
    <row r="1798" spans="1:3">
      <c r="A1798" s="15">
        <v>43307</v>
      </c>
      <c r="B1798" s="1">
        <v>1809</v>
      </c>
      <c r="C1798" s="1">
        <v>31350</v>
      </c>
    </row>
    <row r="1799" spans="1:3">
      <c r="A1799" s="15">
        <v>43308</v>
      </c>
      <c r="B1799" s="1">
        <v>1816</v>
      </c>
      <c r="C1799" s="1">
        <v>31600</v>
      </c>
    </row>
    <row r="1800" spans="1:3">
      <c r="A1800" s="15">
        <v>43311</v>
      </c>
      <c r="B1800" s="1">
        <v>1810</v>
      </c>
      <c r="C1800" s="1">
        <v>31200</v>
      </c>
    </row>
    <row r="1801" spans="1:3">
      <c r="A1801" s="15">
        <v>43312</v>
      </c>
      <c r="B1801" s="1">
        <v>1794</v>
      </c>
      <c r="C1801" s="1">
        <v>31250</v>
      </c>
    </row>
    <row r="1802" spans="1:3">
      <c r="A1802" s="15">
        <v>43313</v>
      </c>
      <c r="B1802" s="1">
        <v>1811</v>
      </c>
      <c r="C1802" s="1">
        <v>31450</v>
      </c>
    </row>
    <row r="1803" spans="1:3">
      <c r="A1803" s="15">
        <v>43314</v>
      </c>
      <c r="B1803" s="1">
        <v>1793</v>
      </c>
      <c r="C1803" s="1">
        <v>31300</v>
      </c>
    </row>
    <row r="1804" spans="1:3">
      <c r="A1804" s="15">
        <v>43315</v>
      </c>
      <c r="B1804" s="1">
        <v>1784</v>
      </c>
      <c r="C1804" s="1">
        <v>31500</v>
      </c>
    </row>
    <row r="1805" spans="1:3">
      <c r="A1805" s="15">
        <v>43318</v>
      </c>
      <c r="B1805" s="1">
        <v>1772</v>
      </c>
      <c r="C1805" s="1">
        <v>31650</v>
      </c>
    </row>
    <row r="1806" spans="1:3">
      <c r="A1806" s="15">
        <v>43319</v>
      </c>
      <c r="B1806" s="1">
        <v>1786</v>
      </c>
      <c r="C1806" s="1">
        <v>31700</v>
      </c>
    </row>
    <row r="1807" spans="1:3">
      <c r="A1807" s="15">
        <v>43320</v>
      </c>
      <c r="B1807" s="1">
        <v>1786</v>
      </c>
      <c r="C1807" s="1">
        <v>31750</v>
      </c>
    </row>
    <row r="1808" spans="1:3">
      <c r="A1808" s="15">
        <v>43321</v>
      </c>
      <c r="B1808" s="1">
        <v>1782</v>
      </c>
      <c r="C1808" s="1">
        <v>31750</v>
      </c>
    </row>
    <row r="1809" spans="1:3">
      <c r="A1809" s="15">
        <v>43322</v>
      </c>
      <c r="B1809" s="1">
        <v>1760</v>
      </c>
      <c r="C1809" s="1">
        <v>31550</v>
      </c>
    </row>
    <row r="1810" spans="1:3">
      <c r="A1810" s="15">
        <v>43325</v>
      </c>
      <c r="B1810" s="1">
        <v>1723</v>
      </c>
      <c r="C1810" s="1">
        <v>31200</v>
      </c>
    </row>
    <row r="1811" spans="1:3">
      <c r="A1811" s="15">
        <v>43326</v>
      </c>
      <c r="B1811" s="1">
        <v>1751</v>
      </c>
      <c r="C1811" s="1">
        <v>31400</v>
      </c>
    </row>
    <row r="1812" spans="1:3">
      <c r="A1812" s="15">
        <v>43327</v>
      </c>
      <c r="B1812" s="1">
        <v>1737</v>
      </c>
      <c r="C1812" s="1">
        <v>31550</v>
      </c>
    </row>
    <row r="1813" spans="1:3">
      <c r="A1813" s="15">
        <v>43328</v>
      </c>
      <c r="B1813" s="1">
        <v>1727</v>
      </c>
      <c r="C1813" s="1">
        <v>31450</v>
      </c>
    </row>
    <row r="1814" spans="1:3">
      <c r="A1814" s="15">
        <v>43329</v>
      </c>
      <c r="B1814" s="1">
        <v>1738</v>
      </c>
      <c r="C1814" s="1">
        <v>31500</v>
      </c>
    </row>
    <row r="1815" spans="1:3">
      <c r="A1815" s="15">
        <v>43332</v>
      </c>
      <c r="B1815" s="1">
        <v>1731</v>
      </c>
      <c r="C1815" s="1">
        <v>31550</v>
      </c>
    </row>
    <row r="1816" spans="1:3">
      <c r="A1816" s="15">
        <v>43333</v>
      </c>
      <c r="B1816" s="1">
        <v>1724</v>
      </c>
      <c r="C1816" s="1">
        <v>31500</v>
      </c>
    </row>
    <row r="1817" spans="1:3">
      <c r="A1817" s="15">
        <v>43334</v>
      </c>
      <c r="B1817" s="1">
        <v>1740</v>
      </c>
      <c r="C1817" s="1">
        <v>31500</v>
      </c>
    </row>
    <row r="1818" spans="1:3">
      <c r="A1818" s="15">
        <v>43335</v>
      </c>
      <c r="B1818" s="1">
        <v>1739</v>
      </c>
      <c r="C1818" s="1">
        <v>31650</v>
      </c>
    </row>
    <row r="1819" spans="1:3">
      <c r="A1819" s="15">
        <v>43336</v>
      </c>
      <c r="B1819" s="1">
        <v>1750</v>
      </c>
      <c r="C1819" s="1">
        <v>31800</v>
      </c>
    </row>
    <row r="1820" spans="1:3">
      <c r="A1820" s="15">
        <v>43339</v>
      </c>
      <c r="B1820" s="1">
        <v>1771</v>
      </c>
      <c r="C1820" s="1">
        <v>32000</v>
      </c>
    </row>
    <row r="1821" spans="1:3">
      <c r="A1821" s="15">
        <v>43340</v>
      </c>
      <c r="B1821" s="1">
        <v>1773</v>
      </c>
      <c r="C1821" s="1">
        <v>32300</v>
      </c>
    </row>
    <row r="1822" spans="1:3">
      <c r="A1822" s="15">
        <v>43341</v>
      </c>
      <c r="B1822" s="1">
        <v>1780</v>
      </c>
      <c r="C1822" s="1">
        <v>32250</v>
      </c>
    </row>
    <row r="1823" spans="1:3">
      <c r="A1823" s="15">
        <v>43342</v>
      </c>
      <c r="B1823" s="1">
        <v>1780</v>
      </c>
      <c r="C1823" s="1">
        <v>32500</v>
      </c>
    </row>
    <row r="1824" spans="1:3">
      <c r="A1824" s="15">
        <v>43343</v>
      </c>
      <c r="B1824" s="1">
        <v>1775</v>
      </c>
      <c r="C1824" s="1">
        <v>32300</v>
      </c>
    </row>
    <row r="1825" spans="1:3">
      <c r="A1825" s="15">
        <v>43346</v>
      </c>
      <c r="B1825" s="1">
        <v>1760</v>
      </c>
      <c r="C1825" s="1">
        <v>32400</v>
      </c>
    </row>
    <row r="1826" spans="1:3">
      <c r="A1826" s="15">
        <v>43347</v>
      </c>
      <c r="B1826" s="1">
        <v>1757</v>
      </c>
      <c r="C1826" s="1">
        <v>32350</v>
      </c>
    </row>
    <row r="1827" spans="1:3">
      <c r="A1827" s="15">
        <v>43348</v>
      </c>
      <c r="B1827" s="1">
        <v>1745</v>
      </c>
      <c r="C1827" s="1">
        <v>32350</v>
      </c>
    </row>
    <row r="1828" spans="1:3">
      <c r="A1828" s="15">
        <v>43349</v>
      </c>
      <c r="B1828" s="1">
        <v>1733</v>
      </c>
      <c r="C1828" s="1">
        <v>32300</v>
      </c>
    </row>
    <row r="1829" spans="1:3">
      <c r="A1829" s="15">
        <v>43350</v>
      </c>
      <c r="B1829" s="1">
        <v>1725</v>
      </c>
      <c r="C1829" s="1">
        <v>31950</v>
      </c>
    </row>
    <row r="1830" spans="1:3">
      <c r="A1830" s="15">
        <v>43353</v>
      </c>
      <c r="B1830" s="1">
        <v>1728</v>
      </c>
      <c r="C1830" s="1">
        <v>32250</v>
      </c>
    </row>
    <row r="1831" spans="1:3">
      <c r="A1831" s="15">
        <v>43354</v>
      </c>
      <c r="B1831" s="1">
        <v>1739</v>
      </c>
      <c r="C1831" s="1">
        <v>32250</v>
      </c>
    </row>
    <row r="1832" spans="1:3">
      <c r="A1832" s="15">
        <v>43355</v>
      </c>
      <c r="B1832" s="1">
        <v>1732</v>
      </c>
      <c r="C1832" s="1">
        <v>32350</v>
      </c>
    </row>
    <row r="1833" spans="1:3">
      <c r="A1833" s="15">
        <v>43356</v>
      </c>
      <c r="B1833" s="1">
        <v>1751</v>
      </c>
      <c r="C1833" s="1">
        <v>32250</v>
      </c>
    </row>
    <row r="1834" spans="1:3">
      <c r="A1834" s="15">
        <v>43357</v>
      </c>
      <c r="B1834" s="1">
        <v>1770</v>
      </c>
      <c r="C1834" s="1">
        <v>32300</v>
      </c>
    </row>
    <row r="1835" spans="1:3">
      <c r="A1835" s="15">
        <v>43361</v>
      </c>
      <c r="B1835" s="1">
        <v>1800</v>
      </c>
      <c r="C1835" s="1">
        <v>32350</v>
      </c>
    </row>
    <row r="1836" spans="1:3">
      <c r="A1836" s="15">
        <v>43362</v>
      </c>
      <c r="B1836" s="1">
        <v>1828</v>
      </c>
      <c r="C1836" s="1">
        <v>32650</v>
      </c>
    </row>
    <row r="1837" spans="1:3">
      <c r="A1837" s="15">
        <v>43363</v>
      </c>
      <c r="B1837" s="1">
        <v>1829</v>
      </c>
      <c r="C1837" s="1">
        <v>32600</v>
      </c>
    </row>
    <row r="1838" spans="1:3">
      <c r="A1838" s="15">
        <v>43364</v>
      </c>
      <c r="B1838" s="1">
        <v>1845</v>
      </c>
      <c r="C1838" s="1">
        <v>33050</v>
      </c>
    </row>
    <row r="1839" spans="1:3">
      <c r="A1839" s="15">
        <v>43368</v>
      </c>
      <c r="B1839" s="1">
        <v>1866</v>
      </c>
      <c r="C1839" s="1">
        <v>32900</v>
      </c>
    </row>
    <row r="1840" spans="1:3">
      <c r="A1840" s="15">
        <v>43369</v>
      </c>
      <c r="B1840" s="1">
        <v>1879</v>
      </c>
      <c r="C1840" s="1">
        <v>32900</v>
      </c>
    </row>
    <row r="1841" spans="1:3">
      <c r="A1841" s="15">
        <v>43370</v>
      </c>
      <c r="B1841" s="1">
        <v>1856</v>
      </c>
      <c r="C1841" s="1">
        <v>32700</v>
      </c>
    </row>
    <row r="1842" spans="1:3">
      <c r="A1842" s="15">
        <v>43371</v>
      </c>
      <c r="B1842" s="1">
        <v>1876</v>
      </c>
      <c r="C1842" s="1">
        <v>33050</v>
      </c>
    </row>
    <row r="1843" spans="1:3">
      <c r="A1843" s="15">
        <v>43374</v>
      </c>
      <c r="B1843" s="1">
        <v>1876</v>
      </c>
      <c r="C1843" s="1">
        <v>33250</v>
      </c>
    </row>
    <row r="1844" spans="1:3">
      <c r="A1844" s="15">
        <v>43375</v>
      </c>
      <c r="B1844" s="1">
        <v>1881</v>
      </c>
      <c r="C1844" s="1">
        <v>33200</v>
      </c>
    </row>
    <row r="1845" spans="1:3">
      <c r="A1845" s="15">
        <v>43376</v>
      </c>
      <c r="B1845" s="1">
        <v>1862</v>
      </c>
      <c r="C1845" s="1">
        <v>33250</v>
      </c>
    </row>
    <row r="1846" spans="1:3">
      <c r="A1846" s="15">
        <v>43377</v>
      </c>
      <c r="B1846" s="1">
        <v>1859</v>
      </c>
      <c r="C1846" s="1">
        <v>33200</v>
      </c>
    </row>
    <row r="1847" spans="1:3">
      <c r="A1847" s="15">
        <v>43378</v>
      </c>
      <c r="B1847" s="1">
        <v>1850</v>
      </c>
      <c r="C1847" s="1">
        <v>33000</v>
      </c>
    </row>
    <row r="1848" spans="1:3">
      <c r="A1848" s="15">
        <v>43382</v>
      </c>
      <c r="B1848" s="1">
        <v>1818</v>
      </c>
      <c r="C1848" s="1">
        <v>32600</v>
      </c>
    </row>
    <row r="1849" spans="1:3">
      <c r="A1849" s="15">
        <v>43383</v>
      </c>
      <c r="B1849" s="1">
        <v>1820</v>
      </c>
      <c r="C1849" s="1">
        <v>32550</v>
      </c>
    </row>
    <row r="1850" spans="1:3">
      <c r="A1850" s="15">
        <v>43384</v>
      </c>
      <c r="B1850" s="1">
        <v>1755</v>
      </c>
      <c r="C1850" s="1">
        <v>30950</v>
      </c>
    </row>
    <row r="1851" spans="1:3">
      <c r="A1851" s="15">
        <v>43385</v>
      </c>
      <c r="B1851" s="1">
        <v>1759</v>
      </c>
      <c r="C1851" s="1">
        <v>31250</v>
      </c>
    </row>
    <row r="1852" spans="1:3">
      <c r="A1852" s="15">
        <v>43388</v>
      </c>
      <c r="B1852" s="1">
        <v>1728</v>
      </c>
      <c r="C1852" s="1">
        <v>30900</v>
      </c>
    </row>
    <row r="1853" spans="1:3">
      <c r="A1853" s="15">
        <v>43389</v>
      </c>
      <c r="B1853" s="1">
        <v>1741</v>
      </c>
      <c r="C1853" s="1">
        <v>30950</v>
      </c>
    </row>
    <row r="1854" spans="1:3">
      <c r="A1854" s="15">
        <v>43390</v>
      </c>
      <c r="B1854" s="1">
        <v>1767</v>
      </c>
      <c r="C1854" s="1">
        <v>31650</v>
      </c>
    </row>
    <row r="1855" spans="1:3">
      <c r="A1855" s="15">
        <v>43391</v>
      </c>
      <c r="B1855" s="1">
        <v>1759</v>
      </c>
      <c r="C1855" s="1">
        <v>31550</v>
      </c>
    </row>
    <row r="1856" spans="1:3">
      <c r="A1856" s="15">
        <v>43392</v>
      </c>
      <c r="B1856" s="1">
        <v>1747</v>
      </c>
      <c r="C1856" s="1">
        <v>31350</v>
      </c>
    </row>
    <row r="1857" spans="1:3">
      <c r="A1857" s="15">
        <v>43395</v>
      </c>
      <c r="B1857" s="1">
        <v>1750</v>
      </c>
      <c r="C1857" s="1">
        <v>31250</v>
      </c>
    </row>
    <row r="1858" spans="1:3">
      <c r="A1858" s="15">
        <v>43396</v>
      </c>
      <c r="B1858" s="1">
        <v>1702</v>
      </c>
      <c r="C1858" s="1">
        <v>30750</v>
      </c>
    </row>
    <row r="1859" spans="1:3">
      <c r="A1859" s="15">
        <v>43397</v>
      </c>
      <c r="B1859" s="1">
        <v>1705</v>
      </c>
      <c r="C1859" s="1">
        <v>30850</v>
      </c>
    </row>
    <row r="1860" spans="1:3">
      <c r="A1860" s="15">
        <v>43398</v>
      </c>
      <c r="B1860" s="1">
        <v>1652</v>
      </c>
      <c r="C1860" s="1">
        <v>29920</v>
      </c>
    </row>
    <row r="1861" spans="1:3">
      <c r="A1861" s="15">
        <v>43399</v>
      </c>
      <c r="B1861" s="1">
        <v>1646</v>
      </c>
      <c r="C1861" s="1">
        <v>29910</v>
      </c>
    </row>
    <row r="1862" spans="1:3">
      <c r="A1862" s="15">
        <v>43402</v>
      </c>
      <c r="B1862" s="1">
        <v>1640</v>
      </c>
      <c r="C1862" s="1">
        <v>29890</v>
      </c>
    </row>
    <row r="1863" spans="1:3">
      <c r="A1863" s="15">
        <v>43403</v>
      </c>
      <c r="B1863" s="1">
        <v>1660</v>
      </c>
      <c r="C1863" s="1">
        <v>30050</v>
      </c>
    </row>
    <row r="1864" spans="1:3">
      <c r="A1864" s="15">
        <v>43404</v>
      </c>
      <c r="B1864" s="1">
        <v>1698</v>
      </c>
      <c r="C1864" s="1">
        <v>30600</v>
      </c>
    </row>
    <row r="1865" spans="1:3">
      <c r="A1865" s="15">
        <v>43405</v>
      </c>
      <c r="B1865" s="1">
        <v>1684</v>
      </c>
      <c r="C1865" s="1">
        <v>30700</v>
      </c>
    </row>
    <row r="1866" spans="1:3">
      <c r="A1866" s="15">
        <v>43406</v>
      </c>
      <c r="B1866" s="1">
        <v>1710</v>
      </c>
      <c r="C1866" s="1">
        <v>31150</v>
      </c>
    </row>
    <row r="1867" spans="1:3">
      <c r="A1867" s="15">
        <v>43409</v>
      </c>
      <c r="B1867" s="1">
        <v>1692</v>
      </c>
      <c r="C1867" s="1">
        <v>30750</v>
      </c>
    </row>
    <row r="1868" spans="1:3">
      <c r="A1868" s="15">
        <v>43410</v>
      </c>
      <c r="B1868" s="1">
        <v>1714</v>
      </c>
      <c r="C1868" s="1">
        <v>31150</v>
      </c>
    </row>
    <row r="1869" spans="1:3">
      <c r="A1869" s="15">
        <v>43411</v>
      </c>
      <c r="B1869" s="1">
        <v>1706</v>
      </c>
      <c r="C1869" s="1">
        <v>31300</v>
      </c>
    </row>
    <row r="1870" spans="1:3">
      <c r="A1870" s="15">
        <v>43412</v>
      </c>
      <c r="B1870" s="1">
        <v>1735</v>
      </c>
      <c r="C1870" s="1">
        <v>31900</v>
      </c>
    </row>
    <row r="1871" spans="1:3">
      <c r="A1871" s="15">
        <v>43413</v>
      </c>
      <c r="B1871" s="1">
        <v>1725</v>
      </c>
      <c r="C1871" s="1">
        <v>32000</v>
      </c>
    </row>
    <row r="1872" spans="1:3">
      <c r="A1872" s="15">
        <v>43416</v>
      </c>
      <c r="B1872" s="1">
        <v>1726</v>
      </c>
      <c r="C1872" s="1">
        <v>31900</v>
      </c>
    </row>
    <row r="1873" spans="1:3">
      <c r="A1873" s="15">
        <v>43417</v>
      </c>
      <c r="B1873" s="1">
        <v>1690</v>
      </c>
      <c r="C1873" s="1">
        <v>31400</v>
      </c>
    </row>
    <row r="1874" spans="1:3">
      <c r="A1874" s="15">
        <v>43418</v>
      </c>
      <c r="B1874" s="1">
        <v>1693</v>
      </c>
      <c r="C1874" s="1">
        <v>31150</v>
      </c>
    </row>
    <row r="1875" spans="1:3">
      <c r="A1875" s="15">
        <v>43419</v>
      </c>
      <c r="B1875" s="1">
        <v>1692</v>
      </c>
      <c r="C1875" s="1">
        <v>30750</v>
      </c>
    </row>
    <row r="1876" spans="1:3">
      <c r="A1876" s="15">
        <v>43420</v>
      </c>
      <c r="B1876" s="1">
        <v>1680</v>
      </c>
      <c r="C1876" s="1">
        <v>31000</v>
      </c>
    </row>
    <row r="1877" spans="1:3">
      <c r="A1877" s="15">
        <v>43423</v>
      </c>
      <c r="B1877" s="1">
        <v>1691</v>
      </c>
      <c r="C1877" s="1">
        <v>30850</v>
      </c>
    </row>
    <row r="1878" spans="1:3">
      <c r="A1878" s="15">
        <v>43424</v>
      </c>
      <c r="B1878" s="1">
        <v>1679</v>
      </c>
      <c r="C1878" s="1">
        <v>30350</v>
      </c>
    </row>
    <row r="1879" spans="1:3">
      <c r="A1879" s="15">
        <v>43425</v>
      </c>
      <c r="B1879" s="1">
        <v>1668</v>
      </c>
      <c r="C1879" s="1">
        <v>29990</v>
      </c>
    </row>
    <row r="1880" spans="1:3">
      <c r="A1880" s="15">
        <v>43426</v>
      </c>
      <c r="B1880" s="1">
        <v>1680</v>
      </c>
      <c r="C1880" s="1">
        <v>30100</v>
      </c>
    </row>
    <row r="1881" spans="1:3">
      <c r="A1881" s="15">
        <v>43430</v>
      </c>
      <c r="B1881" s="1">
        <v>1684</v>
      </c>
      <c r="C1881" s="1">
        <v>30050</v>
      </c>
    </row>
    <row r="1882" spans="1:3">
      <c r="A1882" s="15">
        <v>43431</v>
      </c>
      <c r="B1882" s="1">
        <v>1697</v>
      </c>
      <c r="C1882" s="1">
        <v>30300</v>
      </c>
    </row>
    <row r="1883" spans="1:3">
      <c r="A1883" s="15">
        <v>43432</v>
      </c>
      <c r="B1883" s="1">
        <v>1707</v>
      </c>
      <c r="C1883" s="1">
        <v>30650</v>
      </c>
    </row>
    <row r="1884" spans="1:3">
      <c r="A1884" s="15">
        <v>43433</v>
      </c>
      <c r="B1884" s="1">
        <v>1713</v>
      </c>
      <c r="C1884" s="1">
        <v>31000</v>
      </c>
    </row>
    <row r="1885" spans="1:3">
      <c r="A1885" s="15">
        <v>43434</v>
      </c>
      <c r="B1885" s="1">
        <v>1720</v>
      </c>
      <c r="C1885" s="1">
        <v>31150</v>
      </c>
    </row>
    <row r="1886" spans="1:3">
      <c r="A1886" s="15">
        <v>43437</v>
      </c>
      <c r="B1886" s="1">
        <v>1744</v>
      </c>
      <c r="C1886" s="1">
        <v>31850</v>
      </c>
    </row>
    <row r="1887" spans="1:3">
      <c r="A1887" s="15">
        <v>43438</v>
      </c>
      <c r="B1887" s="1">
        <v>1701</v>
      </c>
      <c r="C1887" s="1">
        <v>31300</v>
      </c>
    </row>
    <row r="1888" spans="1:3">
      <c r="A1888" s="15">
        <v>43439</v>
      </c>
      <c r="B1888" s="1">
        <v>1692</v>
      </c>
      <c r="C1888" s="1">
        <v>30850</v>
      </c>
    </row>
    <row r="1889" spans="1:3">
      <c r="A1889" s="15">
        <v>43440</v>
      </c>
      <c r="B1889" s="1">
        <v>1662</v>
      </c>
      <c r="C1889" s="1">
        <v>30300</v>
      </c>
    </row>
    <row r="1890" spans="1:3">
      <c r="A1890" s="15">
        <v>43441</v>
      </c>
      <c r="B1890" s="1">
        <v>1672</v>
      </c>
      <c r="C1890" s="1">
        <v>30450</v>
      </c>
    </row>
    <row r="1891" spans="1:3">
      <c r="A1891" s="15">
        <v>43444</v>
      </c>
      <c r="B1891" s="1">
        <v>1641</v>
      </c>
      <c r="C1891" s="1">
        <v>29570</v>
      </c>
    </row>
    <row r="1892" spans="1:3">
      <c r="A1892" s="15">
        <v>43445</v>
      </c>
      <c r="B1892" s="1">
        <v>1624</v>
      </c>
      <c r="C1892" s="1">
        <v>29830</v>
      </c>
    </row>
    <row r="1893" spans="1:3">
      <c r="A1893" s="15">
        <v>43446</v>
      </c>
      <c r="B1893" s="1">
        <v>1658</v>
      </c>
      <c r="C1893" s="1">
        <v>30150</v>
      </c>
    </row>
    <row r="1894" spans="1:3">
      <c r="A1894" s="15">
        <v>43447</v>
      </c>
      <c r="B1894" s="1">
        <v>1669</v>
      </c>
      <c r="C1894" s="1">
        <v>30250</v>
      </c>
    </row>
    <row r="1895" spans="1:3">
      <c r="A1895" s="15">
        <v>43448</v>
      </c>
      <c r="B1895" s="1">
        <v>1642</v>
      </c>
      <c r="C1895" s="1">
        <v>29930</v>
      </c>
    </row>
    <row r="1896" spans="1:3">
      <c r="A1896" s="15">
        <v>43451</v>
      </c>
      <c r="B1896" s="1">
        <v>1645</v>
      </c>
      <c r="C1896" s="1">
        <v>29810</v>
      </c>
    </row>
    <row r="1897" spans="1:3">
      <c r="A1897" s="15">
        <v>43452</v>
      </c>
      <c r="B1897" s="1">
        <v>1613</v>
      </c>
      <c r="C1897" s="1">
        <v>29330</v>
      </c>
    </row>
    <row r="1898" spans="1:3">
      <c r="A1898" s="15">
        <v>43453</v>
      </c>
      <c r="B1898" s="1">
        <v>1605</v>
      </c>
      <c r="C1898" s="1">
        <v>29400</v>
      </c>
    </row>
    <row r="1899" spans="1:3">
      <c r="A1899" s="15">
        <v>43454</v>
      </c>
      <c r="B1899" s="1">
        <v>1564</v>
      </c>
      <c r="C1899" s="1">
        <v>28270</v>
      </c>
    </row>
    <row r="1900" spans="1:3">
      <c r="A1900" s="15">
        <v>43455</v>
      </c>
      <c r="B1900" s="1">
        <v>1534</v>
      </c>
      <c r="C1900" s="1">
        <v>27770</v>
      </c>
    </row>
    <row r="1901" spans="1:3">
      <c r="A1901" s="15">
        <v>43459</v>
      </c>
      <c r="B1901" s="1">
        <v>1463</v>
      </c>
      <c r="C1901" s="1">
        <v>26000</v>
      </c>
    </row>
    <row r="1902" spans="1:3">
      <c r="A1902" s="15">
        <v>43460</v>
      </c>
      <c r="B1902" s="1">
        <v>1480</v>
      </c>
      <c r="C1902" s="1">
        <v>25830</v>
      </c>
    </row>
    <row r="1903" spans="1:3">
      <c r="A1903" s="15">
        <v>43461</v>
      </c>
      <c r="B1903" s="1">
        <v>1552</v>
      </c>
      <c r="C1903" s="1">
        <v>27420</v>
      </c>
    </row>
    <row r="1904" spans="1:3">
      <c r="A1904" s="15">
        <v>43462</v>
      </c>
      <c r="B1904" s="1">
        <v>1547</v>
      </c>
      <c r="C1904" s="1">
        <v>27620</v>
      </c>
    </row>
    <row r="1905" spans="1:3">
      <c r="A1905" s="15">
        <v>43469</v>
      </c>
      <c r="B1905" s="1">
        <v>1519</v>
      </c>
      <c r="C1905" s="1">
        <v>26780</v>
      </c>
    </row>
    <row r="1906" spans="1:3">
      <c r="A1906" s="15">
        <v>43472</v>
      </c>
      <c r="B1906" s="1">
        <v>1562</v>
      </c>
      <c r="C1906" s="1">
        <v>27520</v>
      </c>
    </row>
    <row r="1907" spans="1:3">
      <c r="A1907" s="15">
        <v>43473</v>
      </c>
      <c r="B1907" s="1">
        <v>1569</v>
      </c>
      <c r="C1907" s="1">
        <v>27910</v>
      </c>
    </row>
    <row r="1908" spans="1:3">
      <c r="A1908" s="15">
        <v>43474</v>
      </c>
      <c r="B1908" s="1">
        <v>1584</v>
      </c>
      <c r="C1908" s="1">
        <v>28210</v>
      </c>
    </row>
    <row r="1909" spans="1:3">
      <c r="A1909" s="15">
        <v>43475</v>
      </c>
      <c r="B1909" s="1">
        <v>1574</v>
      </c>
      <c r="C1909" s="1">
        <v>27830</v>
      </c>
    </row>
    <row r="1910" spans="1:3">
      <c r="A1910" s="15">
        <v>43476</v>
      </c>
      <c r="B1910" s="1">
        <v>1581</v>
      </c>
      <c r="C1910" s="1">
        <v>28150</v>
      </c>
    </row>
    <row r="1911" spans="1:3">
      <c r="A1911" s="15">
        <v>43480</v>
      </c>
      <c r="B1911" s="1">
        <v>1593</v>
      </c>
      <c r="C1911" s="1">
        <v>28210</v>
      </c>
    </row>
    <row r="1912" spans="1:3">
      <c r="A1912" s="15">
        <v>43481</v>
      </c>
      <c r="B1912" s="1">
        <v>1587</v>
      </c>
      <c r="C1912" s="1">
        <v>28300</v>
      </c>
    </row>
    <row r="1913" spans="1:3">
      <c r="A1913" s="15">
        <v>43482</v>
      </c>
      <c r="B1913" s="1">
        <v>1594</v>
      </c>
      <c r="C1913" s="1">
        <v>28420</v>
      </c>
    </row>
    <row r="1914" spans="1:3">
      <c r="A1914" s="15">
        <v>43483</v>
      </c>
      <c r="B1914" s="1">
        <v>1609</v>
      </c>
      <c r="C1914" s="1">
        <v>28830</v>
      </c>
    </row>
    <row r="1915" spans="1:3">
      <c r="A1915" s="15">
        <v>43486</v>
      </c>
      <c r="B1915" s="1">
        <v>1622</v>
      </c>
      <c r="C1915" s="1">
        <v>29160</v>
      </c>
    </row>
    <row r="1916" spans="1:3">
      <c r="A1916" s="15">
        <v>43487</v>
      </c>
      <c r="B1916" s="1">
        <v>1607</v>
      </c>
      <c r="C1916" s="1">
        <v>29120</v>
      </c>
    </row>
    <row r="1917" spans="1:3">
      <c r="A1917" s="15">
        <v>43488</v>
      </c>
      <c r="B1917" s="1">
        <v>1599</v>
      </c>
      <c r="C1917" s="1">
        <v>28960</v>
      </c>
    </row>
    <row r="1918" spans="1:3">
      <c r="A1918" s="15">
        <v>43489</v>
      </c>
      <c r="B1918" s="1">
        <v>1603</v>
      </c>
      <c r="C1918" s="1">
        <v>28870</v>
      </c>
    </row>
    <row r="1919" spans="1:3">
      <c r="A1919" s="15">
        <v>43490</v>
      </c>
      <c r="B1919" s="1">
        <v>1620</v>
      </c>
      <c r="C1919" s="1">
        <v>29090</v>
      </c>
    </row>
    <row r="1920" spans="1:3">
      <c r="A1920" s="15">
        <v>43493</v>
      </c>
      <c r="B1920" s="1">
        <v>1608</v>
      </c>
      <c r="C1920" s="1">
        <v>28960</v>
      </c>
    </row>
    <row r="1921" spans="1:3">
      <c r="A1921" s="15">
        <v>43494</v>
      </c>
      <c r="B1921" s="1">
        <v>1609</v>
      </c>
      <c r="C1921" s="1">
        <v>28790</v>
      </c>
    </row>
    <row r="1922" spans="1:3">
      <c r="A1922" s="15">
        <v>43495</v>
      </c>
      <c r="B1922" s="1">
        <v>1603</v>
      </c>
      <c r="C1922" s="1">
        <v>28860</v>
      </c>
    </row>
    <row r="1923" spans="1:3">
      <c r="A1923" s="15">
        <v>43496</v>
      </c>
      <c r="B1923" s="1">
        <v>1621</v>
      </c>
      <c r="C1923" s="1">
        <v>29190</v>
      </c>
    </row>
    <row r="1924" spans="1:3">
      <c r="A1924" s="15">
        <v>43497</v>
      </c>
      <c r="B1924" s="1">
        <v>1616</v>
      </c>
      <c r="C1924" s="1">
        <v>29370</v>
      </c>
    </row>
    <row r="1925" spans="1:3">
      <c r="A1925" s="15">
        <v>43500</v>
      </c>
      <c r="B1925" s="1">
        <v>1634</v>
      </c>
      <c r="C1925" s="1">
        <v>29630</v>
      </c>
    </row>
    <row r="1926" spans="1:3">
      <c r="A1926" s="15">
        <v>43501</v>
      </c>
      <c r="B1926" s="1">
        <v>1635</v>
      </c>
      <c r="C1926" s="1">
        <v>29800</v>
      </c>
    </row>
    <row r="1927" spans="1:3">
      <c r="A1927" s="15">
        <v>43502</v>
      </c>
      <c r="B1927" s="1">
        <v>1635</v>
      </c>
      <c r="C1927" s="1">
        <v>29910</v>
      </c>
    </row>
    <row r="1928" spans="1:3">
      <c r="A1928" s="15">
        <v>43503</v>
      </c>
      <c r="B1928" s="1">
        <v>1621</v>
      </c>
      <c r="C1928" s="1">
        <v>29860</v>
      </c>
    </row>
    <row r="1929" spans="1:3">
      <c r="A1929" s="15">
        <v>43504</v>
      </c>
      <c r="B1929" s="1">
        <v>1590</v>
      </c>
      <c r="C1929" s="1">
        <v>29560</v>
      </c>
    </row>
    <row r="1930" spans="1:3">
      <c r="A1930" s="15">
        <v>43508</v>
      </c>
      <c r="B1930" s="1">
        <v>1623</v>
      </c>
      <c r="C1930" s="1">
        <v>30100</v>
      </c>
    </row>
    <row r="1931" spans="1:3">
      <c r="A1931" s="15">
        <v>43509</v>
      </c>
      <c r="B1931" s="1">
        <v>1643</v>
      </c>
      <c r="C1931" s="1">
        <v>30400</v>
      </c>
    </row>
    <row r="1932" spans="1:3">
      <c r="A1932" s="15">
        <v>43510</v>
      </c>
      <c r="B1932" s="1">
        <v>1643</v>
      </c>
      <c r="C1932" s="1">
        <v>30500</v>
      </c>
    </row>
    <row r="1933" spans="1:3">
      <c r="A1933" s="15">
        <v>43511</v>
      </c>
      <c r="B1933" s="1">
        <v>1629</v>
      </c>
      <c r="C1933" s="1">
        <v>30150</v>
      </c>
    </row>
    <row r="1934" spans="1:3">
      <c r="A1934" s="15">
        <v>43514</v>
      </c>
      <c r="B1934" s="1">
        <v>1656</v>
      </c>
      <c r="C1934" s="1">
        <v>30700</v>
      </c>
    </row>
    <row r="1935" spans="1:3">
      <c r="A1935" s="15">
        <v>43515</v>
      </c>
      <c r="B1935" s="1">
        <v>1662</v>
      </c>
      <c r="C1935" s="1">
        <v>30750</v>
      </c>
    </row>
    <row r="1936" spans="1:3">
      <c r="A1936" s="15">
        <v>43516</v>
      </c>
      <c r="B1936" s="1">
        <v>1667</v>
      </c>
      <c r="C1936" s="1">
        <v>30700</v>
      </c>
    </row>
    <row r="1937" spans="1:3">
      <c r="A1937" s="15">
        <v>43517</v>
      </c>
      <c r="B1937" s="1">
        <v>1667</v>
      </c>
      <c r="C1937" s="1">
        <v>30950</v>
      </c>
    </row>
    <row r="1938" spans="1:3">
      <c r="A1938" s="15">
        <v>43518</v>
      </c>
      <c r="B1938" s="1">
        <v>1663</v>
      </c>
      <c r="C1938" s="1">
        <v>30750</v>
      </c>
    </row>
    <row r="1939" spans="1:3">
      <c r="A1939" s="15">
        <v>43521</v>
      </c>
      <c r="B1939" s="1">
        <v>1676</v>
      </c>
      <c r="C1939" s="1">
        <v>31000</v>
      </c>
    </row>
    <row r="1940" spans="1:3">
      <c r="A1940" s="15">
        <v>43522</v>
      </c>
      <c r="B1940" s="1">
        <v>1671</v>
      </c>
      <c r="C1940" s="1">
        <v>30900</v>
      </c>
    </row>
    <row r="1941" spans="1:3">
      <c r="A1941" s="15">
        <v>43523</v>
      </c>
      <c r="B1941" s="1">
        <v>1676</v>
      </c>
      <c r="C1941" s="1">
        <v>30900</v>
      </c>
    </row>
    <row r="1942" spans="1:3">
      <c r="A1942" s="15">
        <v>43524</v>
      </c>
      <c r="B1942" s="1">
        <v>1662</v>
      </c>
      <c r="C1942" s="1">
        <v>30800</v>
      </c>
    </row>
    <row r="1943" spans="1:3">
      <c r="A1943" s="15">
        <v>43525</v>
      </c>
      <c r="B1943" s="1">
        <v>1671</v>
      </c>
      <c r="C1943" s="1">
        <v>31200</v>
      </c>
    </row>
    <row r="1944" spans="1:3">
      <c r="A1944" s="15">
        <v>43528</v>
      </c>
      <c r="B1944" s="1">
        <v>1683</v>
      </c>
      <c r="C1944" s="1">
        <v>31500</v>
      </c>
    </row>
    <row r="1945" spans="1:3">
      <c r="A1945" s="15">
        <v>43529</v>
      </c>
      <c r="B1945" s="1">
        <v>1675</v>
      </c>
      <c r="C1945" s="1">
        <v>31250</v>
      </c>
    </row>
    <row r="1946" spans="1:3">
      <c r="A1946" s="15">
        <v>43530</v>
      </c>
      <c r="B1946" s="1">
        <v>1670</v>
      </c>
      <c r="C1946" s="1">
        <v>31100</v>
      </c>
    </row>
    <row r="1947" spans="1:3">
      <c r="A1947" s="15">
        <v>43531</v>
      </c>
      <c r="B1947" s="1">
        <v>1654</v>
      </c>
      <c r="C1947" s="1">
        <v>30950</v>
      </c>
    </row>
    <row r="1948" spans="1:3">
      <c r="A1948" s="15">
        <v>43532</v>
      </c>
      <c r="B1948" s="1">
        <v>1625</v>
      </c>
      <c r="C1948" s="1">
        <v>30500</v>
      </c>
    </row>
    <row r="1949" spans="1:3">
      <c r="A1949" s="15">
        <v>43535</v>
      </c>
      <c r="B1949" s="1">
        <v>1636</v>
      </c>
      <c r="C1949" s="1">
        <v>30550</v>
      </c>
    </row>
    <row r="1950" spans="1:3">
      <c r="A1950" s="15">
        <v>43536</v>
      </c>
      <c r="B1950" s="1">
        <v>1659</v>
      </c>
      <c r="C1950" s="1">
        <v>31050</v>
      </c>
    </row>
    <row r="1951" spans="1:3">
      <c r="A1951" s="15">
        <v>43537</v>
      </c>
      <c r="B1951" s="1">
        <v>1646</v>
      </c>
      <c r="C1951" s="1">
        <v>31100</v>
      </c>
    </row>
    <row r="1952" spans="1:3">
      <c r="A1952" s="15">
        <v>43538</v>
      </c>
      <c r="B1952" s="1">
        <v>1643</v>
      </c>
      <c r="C1952" s="1">
        <v>31200</v>
      </c>
    </row>
    <row r="1953" spans="1:3">
      <c r="A1953" s="15">
        <v>43539</v>
      </c>
      <c r="B1953" s="1">
        <v>1656</v>
      </c>
      <c r="C1953" s="1">
        <v>31200</v>
      </c>
    </row>
    <row r="1954" spans="1:3">
      <c r="A1954" s="15">
        <v>43542</v>
      </c>
      <c r="B1954" s="1">
        <v>1669</v>
      </c>
      <c r="C1954" s="1">
        <v>31350</v>
      </c>
    </row>
    <row r="1955" spans="1:3">
      <c r="A1955" s="15">
        <v>43543</v>
      </c>
      <c r="B1955" s="1">
        <v>1665</v>
      </c>
      <c r="C1955" s="1">
        <v>31450</v>
      </c>
    </row>
    <row r="1956" spans="1:3">
      <c r="A1956" s="15">
        <v>43544</v>
      </c>
      <c r="B1956" s="1">
        <v>1669</v>
      </c>
      <c r="C1956" s="1">
        <v>31400</v>
      </c>
    </row>
    <row r="1957" spans="1:3">
      <c r="A1957" s="15">
        <v>43546</v>
      </c>
      <c r="B1957" s="1">
        <v>1670</v>
      </c>
      <c r="C1957" s="1">
        <v>31500</v>
      </c>
    </row>
    <row r="1958" spans="1:3">
      <c r="A1958" s="15">
        <v>43549</v>
      </c>
      <c r="B1958" s="1">
        <v>1628</v>
      </c>
      <c r="C1958" s="1">
        <v>30650</v>
      </c>
    </row>
    <row r="1959" spans="1:3">
      <c r="A1959" s="15">
        <v>43550</v>
      </c>
      <c r="B1959" s="1">
        <v>1672</v>
      </c>
      <c r="C1959" s="1">
        <v>30800</v>
      </c>
    </row>
    <row r="1960" spans="1:3">
      <c r="A1960" s="15">
        <v>43551</v>
      </c>
      <c r="B1960" s="1">
        <v>1681</v>
      </c>
      <c r="C1960" s="1">
        <v>31100</v>
      </c>
    </row>
    <row r="1961" spans="1:3">
      <c r="A1961" s="15">
        <v>43552</v>
      </c>
      <c r="B1961" s="1">
        <v>1652</v>
      </c>
      <c r="C1961" s="1">
        <v>30750</v>
      </c>
    </row>
    <row r="1962" spans="1:3">
      <c r="A1962" s="15">
        <v>43553</v>
      </c>
      <c r="B1962" s="1">
        <v>1661</v>
      </c>
      <c r="C1962" s="1">
        <v>31100</v>
      </c>
    </row>
    <row r="1963" spans="1:3">
      <c r="A1963" s="15">
        <v>43556</v>
      </c>
      <c r="B1963" s="1">
        <v>1687</v>
      </c>
      <c r="C1963" s="1">
        <v>31550</v>
      </c>
    </row>
    <row r="1964" spans="1:3">
      <c r="A1964" s="15">
        <v>43557</v>
      </c>
      <c r="B1964" s="1">
        <v>1685</v>
      </c>
      <c r="C1964" s="1">
        <v>31600</v>
      </c>
    </row>
    <row r="1965" spans="1:3">
      <c r="A1965" s="15">
        <v>43558</v>
      </c>
      <c r="B1965" s="1">
        <v>1696</v>
      </c>
      <c r="C1965" s="1">
        <v>31950</v>
      </c>
    </row>
    <row r="1966" spans="1:3">
      <c r="A1966" s="15">
        <v>43559</v>
      </c>
      <c r="B1966" s="1">
        <v>1691</v>
      </c>
      <c r="C1966" s="1">
        <v>31850</v>
      </c>
    </row>
    <row r="1967" spans="1:3">
      <c r="A1967" s="15">
        <v>43560</v>
      </c>
      <c r="B1967" s="1">
        <v>1697</v>
      </c>
      <c r="C1967" s="1">
        <v>32050</v>
      </c>
    </row>
    <row r="1968" spans="1:3">
      <c r="A1968" s="15">
        <v>43563</v>
      </c>
      <c r="B1968" s="1">
        <v>1693</v>
      </c>
      <c r="C1968" s="1">
        <v>32000</v>
      </c>
    </row>
    <row r="1969" spans="1:3">
      <c r="A1969" s="15">
        <v>43564</v>
      </c>
      <c r="B1969" s="1">
        <v>1691</v>
      </c>
      <c r="C1969" s="1">
        <v>32050</v>
      </c>
    </row>
    <row r="1970" spans="1:3">
      <c r="A1970" s="15">
        <v>43565</v>
      </c>
      <c r="B1970" s="1">
        <v>1679</v>
      </c>
      <c r="C1970" s="1">
        <v>31850</v>
      </c>
    </row>
    <row r="1971" spans="1:3">
      <c r="A1971" s="15">
        <v>43566</v>
      </c>
      <c r="B1971" s="1">
        <v>1680</v>
      </c>
      <c r="C1971" s="1">
        <v>32000</v>
      </c>
    </row>
    <row r="1972" spans="1:3">
      <c r="A1972" s="15">
        <v>43567</v>
      </c>
      <c r="B1972" s="1">
        <v>1678</v>
      </c>
      <c r="C1972" s="1">
        <v>32150</v>
      </c>
    </row>
    <row r="1973" spans="1:3">
      <c r="A1973" s="15">
        <v>43570</v>
      </c>
      <c r="B1973" s="1">
        <v>1700</v>
      </c>
      <c r="C1973" s="1">
        <v>32400</v>
      </c>
    </row>
    <row r="1974" spans="1:3">
      <c r="A1974" s="15">
        <v>43571</v>
      </c>
      <c r="B1974" s="1">
        <v>1699</v>
      </c>
      <c r="C1974" s="1">
        <v>32350</v>
      </c>
    </row>
    <row r="1975" spans="1:3">
      <c r="A1975" s="15">
        <v>43572</v>
      </c>
      <c r="B1975" s="1">
        <v>1705</v>
      </c>
      <c r="C1975" s="1">
        <v>32500</v>
      </c>
    </row>
    <row r="1976" spans="1:3">
      <c r="A1976" s="15">
        <v>43573</v>
      </c>
      <c r="B1976" s="1">
        <v>1687</v>
      </c>
      <c r="C1976" s="1">
        <v>32200</v>
      </c>
    </row>
    <row r="1977" spans="1:3">
      <c r="A1977" s="15">
        <v>43574</v>
      </c>
      <c r="B1977" s="1">
        <v>1688</v>
      </c>
      <c r="C1977" s="1">
        <v>32300</v>
      </c>
    </row>
    <row r="1978" spans="1:3">
      <c r="A1978" s="15">
        <v>43577</v>
      </c>
      <c r="B1978" s="1">
        <v>1691</v>
      </c>
      <c r="C1978" s="1">
        <v>32450</v>
      </c>
    </row>
    <row r="1979" spans="1:3">
      <c r="A1979" s="15">
        <v>43578</v>
      </c>
      <c r="B1979" s="1">
        <v>1696</v>
      </c>
      <c r="C1979" s="1">
        <v>32400</v>
      </c>
    </row>
    <row r="1980" spans="1:3">
      <c r="A1980" s="15">
        <v>43579</v>
      </c>
      <c r="B1980" s="1">
        <v>1683</v>
      </c>
      <c r="C1980" s="1">
        <v>32650</v>
      </c>
    </row>
    <row r="1981" spans="1:3">
      <c r="A1981" s="15">
        <v>43580</v>
      </c>
      <c r="B1981" s="1">
        <v>1691</v>
      </c>
      <c r="C1981" s="1">
        <v>32750</v>
      </c>
    </row>
    <row r="1982" spans="1:3">
      <c r="A1982" s="15">
        <v>43581</v>
      </c>
      <c r="B1982" s="1">
        <v>1689</v>
      </c>
      <c r="C1982" s="1">
        <v>32650</v>
      </c>
    </row>
    <row r="1983" spans="1:3">
      <c r="A1983" s="15">
        <v>43592</v>
      </c>
      <c r="B1983" s="1">
        <v>1670</v>
      </c>
      <c r="C1983" s="1">
        <v>32250</v>
      </c>
    </row>
    <row r="1984" spans="1:3">
      <c r="A1984" s="15">
        <v>43593</v>
      </c>
      <c r="B1984" s="1">
        <v>1643</v>
      </c>
      <c r="C1984" s="1">
        <v>31800</v>
      </c>
    </row>
    <row r="1985" spans="1:3">
      <c r="A1985" s="15">
        <v>43594</v>
      </c>
      <c r="B1985" s="1">
        <v>1619</v>
      </c>
      <c r="C1985" s="1">
        <v>31550</v>
      </c>
    </row>
    <row r="1986" spans="1:3">
      <c r="A1986" s="15">
        <v>43595</v>
      </c>
      <c r="B1986" s="1">
        <v>1618</v>
      </c>
      <c r="C1986" s="1">
        <v>31450</v>
      </c>
    </row>
    <row r="1987" spans="1:3">
      <c r="A1987" s="15">
        <v>43598</v>
      </c>
      <c r="B1987" s="1">
        <v>1611</v>
      </c>
      <c r="C1987" s="1">
        <v>31250</v>
      </c>
    </row>
    <row r="1988" spans="1:3">
      <c r="A1988" s="15">
        <v>43599</v>
      </c>
      <c r="B1988" s="1">
        <v>1605</v>
      </c>
      <c r="C1988" s="1">
        <v>30950</v>
      </c>
    </row>
    <row r="1989" spans="1:3">
      <c r="A1989" s="15">
        <v>43600</v>
      </c>
      <c r="B1989" s="1">
        <v>1612</v>
      </c>
      <c r="C1989" s="1">
        <v>31250</v>
      </c>
    </row>
    <row r="1990" spans="1:3">
      <c r="A1990" s="15">
        <v>43601</v>
      </c>
      <c r="B1990" s="1">
        <v>1608</v>
      </c>
      <c r="C1990" s="1">
        <v>31150</v>
      </c>
    </row>
    <row r="1991" spans="1:3">
      <c r="A1991" s="15">
        <v>43602</v>
      </c>
      <c r="B1991" s="1">
        <v>1624</v>
      </c>
      <c r="C1991" s="1">
        <v>31450</v>
      </c>
    </row>
    <row r="1992" spans="1:3">
      <c r="A1992" s="15">
        <v>43605</v>
      </c>
      <c r="B1992" s="1">
        <v>1626</v>
      </c>
      <c r="C1992" s="1">
        <v>31650</v>
      </c>
    </row>
    <row r="1993" spans="1:3">
      <c r="A1993" s="15">
        <v>43606</v>
      </c>
      <c r="B1993" s="1">
        <v>1620</v>
      </c>
      <c r="C1993" s="1">
        <v>31500</v>
      </c>
    </row>
    <row r="1994" spans="1:3">
      <c r="A1994" s="15">
        <v>43607</v>
      </c>
      <c r="B1994" s="1">
        <v>1615</v>
      </c>
      <c r="C1994" s="1">
        <v>31600</v>
      </c>
    </row>
    <row r="1995" spans="1:3">
      <c r="A1995" s="15">
        <v>43608</v>
      </c>
      <c r="B1995" s="1">
        <v>1610</v>
      </c>
      <c r="C1995" s="1">
        <v>31400</v>
      </c>
    </row>
    <row r="1996" spans="1:3">
      <c r="A1996" s="15">
        <v>43609</v>
      </c>
      <c r="B1996" s="1">
        <v>1612</v>
      </c>
      <c r="C1996" s="1">
        <v>31050</v>
      </c>
    </row>
    <row r="1997" spans="1:3">
      <c r="A1997" s="15">
        <v>43612</v>
      </c>
      <c r="B1997" s="1">
        <v>1619</v>
      </c>
      <c r="C1997" s="1">
        <v>31100</v>
      </c>
    </row>
    <row r="1998" spans="1:3">
      <c r="A1998" s="15">
        <v>43613</v>
      </c>
      <c r="B1998" s="1">
        <v>1621</v>
      </c>
      <c r="C1998" s="1">
        <v>31200</v>
      </c>
    </row>
    <row r="1999" spans="1:3">
      <c r="A1999" s="15">
        <v>43614</v>
      </c>
      <c r="B1999" s="1">
        <v>1606</v>
      </c>
      <c r="C1999" s="1">
        <v>30650</v>
      </c>
    </row>
    <row r="2000" spans="1:3">
      <c r="A2000" s="15">
        <v>43615</v>
      </c>
      <c r="B2000" s="1">
        <v>1600</v>
      </c>
      <c r="C2000" s="1">
        <v>30650</v>
      </c>
    </row>
    <row r="2001" spans="1:3">
      <c r="A2001" s="15">
        <v>43616</v>
      </c>
      <c r="B2001" s="1">
        <v>1581</v>
      </c>
      <c r="C2001" s="1">
        <v>30250</v>
      </c>
    </row>
    <row r="2002" spans="1:3">
      <c r="A2002" s="15">
        <v>43619</v>
      </c>
      <c r="B2002" s="1">
        <v>1568</v>
      </c>
      <c r="C2002" s="1">
        <v>29700</v>
      </c>
    </row>
    <row r="2003" spans="1:3">
      <c r="A2003" s="15">
        <v>43620</v>
      </c>
      <c r="B2003" s="1">
        <v>1566</v>
      </c>
      <c r="C2003" s="1">
        <v>29770</v>
      </c>
    </row>
    <row r="2004" spans="1:3">
      <c r="A2004" s="15">
        <v>43621</v>
      </c>
      <c r="B2004" s="1">
        <v>1600</v>
      </c>
      <c r="C2004" s="1">
        <v>30400</v>
      </c>
    </row>
    <row r="2005" spans="1:3">
      <c r="A2005" s="15">
        <v>43622</v>
      </c>
      <c r="B2005" s="1">
        <v>1594</v>
      </c>
      <c r="C2005" s="1">
        <v>30500</v>
      </c>
    </row>
    <row r="2006" spans="1:3">
      <c r="A2006" s="15">
        <v>43623</v>
      </c>
      <c r="B2006" s="1">
        <v>1602</v>
      </c>
      <c r="C2006" s="1">
        <v>30950</v>
      </c>
    </row>
    <row r="2007" spans="1:3">
      <c r="A2007" s="15">
        <v>43626</v>
      </c>
      <c r="B2007" s="1">
        <v>1625</v>
      </c>
      <c r="C2007" s="1">
        <v>31400</v>
      </c>
    </row>
    <row r="2008" spans="1:3">
      <c r="A2008" s="15">
        <v>43627</v>
      </c>
      <c r="B2008" s="1">
        <v>1633</v>
      </c>
      <c r="C2008" s="1">
        <v>31500</v>
      </c>
    </row>
    <row r="2009" spans="1:3">
      <c r="A2009" s="15">
        <v>43628</v>
      </c>
      <c r="B2009" s="1">
        <v>1624</v>
      </c>
      <c r="C2009" s="1">
        <v>31300</v>
      </c>
    </row>
    <row r="2010" spans="1:3">
      <c r="A2010" s="15">
        <v>43629</v>
      </c>
      <c r="B2010" s="1">
        <v>1611</v>
      </c>
      <c r="C2010" s="1">
        <v>31250</v>
      </c>
    </row>
    <row r="2011" spans="1:3">
      <c r="A2011" s="15">
        <v>43630</v>
      </c>
      <c r="B2011" s="1">
        <v>1617</v>
      </c>
      <c r="C2011" s="1">
        <v>31450</v>
      </c>
    </row>
    <row r="2012" spans="1:3">
      <c r="A2012" s="15">
        <v>43633</v>
      </c>
      <c r="B2012" s="1">
        <v>1608</v>
      </c>
      <c r="C2012" s="1">
        <v>31550</v>
      </c>
    </row>
    <row r="2013" spans="1:3">
      <c r="A2013" s="15">
        <v>43634</v>
      </c>
      <c r="B2013" s="1">
        <v>1597</v>
      </c>
      <c r="C2013" s="1">
        <v>31400</v>
      </c>
    </row>
    <row r="2014" spans="1:3">
      <c r="A2014" s="15">
        <v>43635</v>
      </c>
      <c r="B2014" s="1">
        <v>1626</v>
      </c>
      <c r="C2014" s="1">
        <v>31750</v>
      </c>
    </row>
    <row r="2015" spans="1:3">
      <c r="A2015" s="15">
        <v>43636</v>
      </c>
      <c r="B2015" s="1">
        <v>1631</v>
      </c>
      <c r="C2015" s="1">
        <v>31750</v>
      </c>
    </row>
    <row r="2016" spans="1:3">
      <c r="A2016" s="15">
        <v>43637</v>
      </c>
      <c r="B2016" s="1">
        <v>1616</v>
      </c>
      <c r="C2016" s="1">
        <v>31600</v>
      </c>
    </row>
    <row r="2017" spans="1:3">
      <c r="A2017" s="15">
        <v>43640</v>
      </c>
      <c r="B2017" s="1">
        <v>1619</v>
      </c>
      <c r="C2017" s="1">
        <v>31650</v>
      </c>
    </row>
    <row r="2018" spans="1:3">
      <c r="A2018" s="15">
        <v>43641</v>
      </c>
      <c r="B2018" s="1">
        <v>1612</v>
      </c>
      <c r="C2018" s="1">
        <v>31400</v>
      </c>
    </row>
    <row r="2019" spans="1:3">
      <c r="A2019" s="15">
        <v>43642</v>
      </c>
      <c r="B2019" s="1">
        <v>1604</v>
      </c>
      <c r="C2019" s="1">
        <v>31350</v>
      </c>
    </row>
    <row r="2020" spans="1:3">
      <c r="A2020" s="15">
        <v>43643</v>
      </c>
      <c r="B2020" s="1">
        <v>1626</v>
      </c>
      <c r="C2020" s="1">
        <v>31500</v>
      </c>
    </row>
    <row r="2021" spans="1:3">
      <c r="A2021" s="15">
        <v>43644</v>
      </c>
      <c r="B2021" s="1">
        <v>1625</v>
      </c>
      <c r="C2021" s="1">
        <v>31500</v>
      </c>
    </row>
    <row r="2022" spans="1:3">
      <c r="A2022" s="15">
        <v>43647</v>
      </c>
      <c r="B2022" s="1">
        <v>1661</v>
      </c>
      <c r="C2022" s="1">
        <v>32200</v>
      </c>
    </row>
    <row r="2023" spans="1:3">
      <c r="A2023" s="15">
        <v>43648</v>
      </c>
      <c r="B2023" s="1">
        <v>1665</v>
      </c>
      <c r="C2023" s="1">
        <v>32100</v>
      </c>
    </row>
    <row r="2024" spans="1:3">
      <c r="A2024" s="15">
        <v>43649</v>
      </c>
      <c r="B2024" s="1">
        <v>1650</v>
      </c>
      <c r="C2024" s="1">
        <v>32000</v>
      </c>
    </row>
    <row r="2025" spans="1:3">
      <c r="A2025" s="15">
        <v>43650</v>
      </c>
      <c r="B2025" s="1">
        <v>1664</v>
      </c>
      <c r="C2025" s="1">
        <v>32200</v>
      </c>
    </row>
    <row r="2026" spans="1:3">
      <c r="A2026" s="15">
        <v>43651</v>
      </c>
      <c r="B2026" s="1">
        <v>1666</v>
      </c>
      <c r="C2026" s="1">
        <v>32300</v>
      </c>
    </row>
    <row r="2027" spans="1:3">
      <c r="A2027" s="15">
        <v>43654</v>
      </c>
      <c r="B2027" s="1">
        <v>1621</v>
      </c>
      <c r="C2027" s="1">
        <v>32200</v>
      </c>
    </row>
    <row r="2028" spans="1:3">
      <c r="A2028" s="15">
        <v>43655</v>
      </c>
      <c r="B2028" s="1">
        <v>1615</v>
      </c>
      <c r="C2028" s="1">
        <v>32250</v>
      </c>
    </row>
    <row r="2029" spans="1:3">
      <c r="A2029" s="15">
        <v>43656</v>
      </c>
      <c r="B2029" s="1">
        <v>1611</v>
      </c>
      <c r="C2029" s="1">
        <v>32300</v>
      </c>
    </row>
    <row r="2030" spans="1:3">
      <c r="A2030" s="15">
        <v>43657</v>
      </c>
      <c r="B2030" s="1">
        <v>1620</v>
      </c>
      <c r="C2030" s="1">
        <v>32350</v>
      </c>
    </row>
    <row r="2031" spans="1:3">
      <c r="A2031" s="15">
        <v>43658</v>
      </c>
      <c r="B2031" s="1">
        <v>1617</v>
      </c>
      <c r="C2031" s="1">
        <v>32550</v>
      </c>
    </row>
    <row r="2032" spans="1:3">
      <c r="A2032" s="15">
        <v>43662</v>
      </c>
      <c r="B2032" s="1">
        <v>1608</v>
      </c>
      <c r="C2032" s="1">
        <v>32550</v>
      </c>
    </row>
    <row r="2033" spans="1:3">
      <c r="A2033" s="15">
        <v>43663</v>
      </c>
      <c r="B2033" s="1">
        <v>1607</v>
      </c>
      <c r="C2033" s="1">
        <v>32500</v>
      </c>
    </row>
    <row r="2034" spans="1:3">
      <c r="A2034" s="15">
        <v>43664</v>
      </c>
      <c r="B2034" s="1">
        <v>1572</v>
      </c>
      <c r="C2034" s="1">
        <v>32000</v>
      </c>
    </row>
    <row r="2035" spans="1:3">
      <c r="A2035" s="15">
        <v>43665</v>
      </c>
      <c r="B2035" s="1">
        <v>1603</v>
      </c>
      <c r="C2035" s="1">
        <v>32300</v>
      </c>
    </row>
    <row r="2036" spans="1:3">
      <c r="A2036" s="15">
        <v>43668</v>
      </c>
      <c r="B2036" s="1">
        <v>1594</v>
      </c>
      <c r="C2036" s="1">
        <v>32100</v>
      </c>
    </row>
    <row r="2037" spans="1:3">
      <c r="A2037" s="15">
        <v>43669</v>
      </c>
      <c r="B2037" s="1">
        <v>1609</v>
      </c>
      <c r="C2037" s="1">
        <v>32300</v>
      </c>
    </row>
    <row r="2038" spans="1:3">
      <c r="A2038" s="15">
        <v>43670</v>
      </c>
      <c r="B2038" s="1">
        <v>1615</v>
      </c>
      <c r="C2038" s="1">
        <v>32450</v>
      </c>
    </row>
    <row r="2039" spans="1:3">
      <c r="A2039" s="15">
        <v>43671</v>
      </c>
      <c r="B2039" s="1">
        <v>1618</v>
      </c>
      <c r="C2039" s="1">
        <v>32650</v>
      </c>
    </row>
    <row r="2040" spans="1:3">
      <c r="A2040" s="15">
        <v>43672</v>
      </c>
      <c r="B2040" s="1">
        <v>1611</v>
      </c>
      <c r="C2040" s="1">
        <v>32700</v>
      </c>
    </row>
    <row r="2041" spans="1:3">
      <c r="A2041" s="15">
        <v>43675</v>
      </c>
      <c r="B2041" s="1">
        <v>1610</v>
      </c>
      <c r="C2041" s="1">
        <v>32750</v>
      </c>
    </row>
    <row r="2042" spans="1:3">
      <c r="A2042" s="15">
        <v>43676</v>
      </c>
      <c r="B2042" s="1">
        <v>1617</v>
      </c>
      <c r="C2042" s="1">
        <v>32800</v>
      </c>
    </row>
    <row r="2043" spans="1:3">
      <c r="A2043" s="15">
        <v>43677</v>
      </c>
      <c r="B2043" s="1">
        <v>1605</v>
      </c>
      <c r="C2043" s="1">
        <v>32750</v>
      </c>
    </row>
    <row r="2044" spans="1:3">
      <c r="A2044" s="15">
        <v>43678</v>
      </c>
      <c r="B2044" s="1">
        <v>1607</v>
      </c>
      <c r="C2044" s="1">
        <v>32550</v>
      </c>
    </row>
    <row r="2045" spans="1:3">
      <c r="A2045" s="15">
        <v>43679</v>
      </c>
      <c r="B2045" s="1">
        <v>1571</v>
      </c>
      <c r="C2045" s="1">
        <v>31600</v>
      </c>
    </row>
    <row r="2046" spans="1:3">
      <c r="A2046" s="15">
        <v>43682</v>
      </c>
      <c r="B2046" s="1">
        <v>1543</v>
      </c>
      <c r="C2046" s="1">
        <v>30750</v>
      </c>
    </row>
    <row r="2047" spans="1:3">
      <c r="A2047" s="15">
        <v>43683</v>
      </c>
      <c r="B2047" s="1">
        <v>1537</v>
      </c>
      <c r="C2047" s="1">
        <v>30300</v>
      </c>
    </row>
    <row r="2048" spans="1:3">
      <c r="A2048" s="15">
        <v>43684</v>
      </c>
      <c r="B2048" s="1">
        <v>1538</v>
      </c>
      <c r="C2048" s="1">
        <v>30450</v>
      </c>
    </row>
    <row r="2049" spans="1:3">
      <c r="A2049" s="15">
        <v>43685</v>
      </c>
      <c r="B2049" s="1">
        <v>1536</v>
      </c>
      <c r="C2049" s="1">
        <v>30800</v>
      </c>
    </row>
    <row r="2050" spans="1:3">
      <c r="A2050" s="15">
        <v>43686</v>
      </c>
      <c r="B2050" s="1">
        <v>1543</v>
      </c>
      <c r="C2050" s="1">
        <v>30950</v>
      </c>
    </row>
    <row r="2051" spans="1:3">
      <c r="A2051" s="15">
        <v>43690</v>
      </c>
      <c r="B2051" s="1">
        <v>1526</v>
      </c>
      <c r="C2051" s="1">
        <v>30450</v>
      </c>
    </row>
    <row r="2052" spans="1:3">
      <c r="A2052" s="15">
        <v>43691</v>
      </c>
      <c r="B2052" s="1">
        <v>1536</v>
      </c>
      <c r="C2052" s="1">
        <v>31200</v>
      </c>
    </row>
    <row r="2053" spans="1:3">
      <c r="A2053" s="15">
        <v>43692</v>
      </c>
      <c r="B2053" s="1">
        <v>1520</v>
      </c>
      <c r="C2053" s="1">
        <v>30350</v>
      </c>
    </row>
    <row r="2054" spans="1:3">
      <c r="A2054" s="15">
        <v>43693</v>
      </c>
      <c r="B2054" s="1">
        <v>1524</v>
      </c>
      <c r="C2054" s="1">
        <v>30450</v>
      </c>
    </row>
    <row r="2055" spans="1:3">
      <c r="A2055" s="15">
        <v>43696</v>
      </c>
      <c r="B2055" s="1">
        <v>1533</v>
      </c>
      <c r="C2055" s="1">
        <v>30900</v>
      </c>
    </row>
    <row r="2056" spans="1:3">
      <c r="A2056" s="15">
        <v>43697</v>
      </c>
      <c r="B2056" s="1">
        <v>1546</v>
      </c>
      <c r="C2056" s="1">
        <v>31200</v>
      </c>
    </row>
    <row r="2057" spans="1:3">
      <c r="A2057" s="15">
        <v>43698</v>
      </c>
      <c r="B2057" s="1">
        <v>1535</v>
      </c>
      <c r="C2057" s="1">
        <v>31000</v>
      </c>
    </row>
    <row r="2058" spans="1:3">
      <c r="A2058" s="15">
        <v>43699</v>
      </c>
      <c r="B2058" s="1">
        <v>1537</v>
      </c>
      <c r="C2058" s="1">
        <v>31100</v>
      </c>
    </row>
    <row r="2059" spans="1:3">
      <c r="A2059" s="15">
        <v>43700</v>
      </c>
      <c r="B2059" s="1">
        <v>1541</v>
      </c>
      <c r="C2059" s="1">
        <v>31300</v>
      </c>
    </row>
    <row r="2060" spans="1:3">
      <c r="A2060" s="15">
        <v>43703</v>
      </c>
      <c r="B2060" s="1">
        <v>1516</v>
      </c>
      <c r="C2060" s="1">
        <v>29860</v>
      </c>
    </row>
    <row r="2061" spans="1:3">
      <c r="A2061" s="15">
        <v>43704</v>
      </c>
      <c r="B2061" s="1">
        <v>1526</v>
      </c>
      <c r="C2061" s="1">
        <v>30400</v>
      </c>
    </row>
    <row r="2062" spans="1:3">
      <c r="A2062" s="15">
        <v>43705</v>
      </c>
      <c r="B2062" s="1">
        <v>1528</v>
      </c>
      <c r="C2062" s="1">
        <v>30450</v>
      </c>
    </row>
    <row r="2063" spans="1:3">
      <c r="A2063" s="15">
        <v>43706</v>
      </c>
      <c r="B2063" s="1">
        <v>1529</v>
      </c>
      <c r="C2063" s="1">
        <v>30500</v>
      </c>
    </row>
    <row r="2064" spans="1:3">
      <c r="A2064" s="15">
        <v>43707</v>
      </c>
      <c r="B2064" s="1">
        <v>1552</v>
      </c>
      <c r="C2064" s="1">
        <v>31200</v>
      </c>
    </row>
    <row r="2065" spans="1:3">
      <c r="A2065" s="15">
        <v>43710</v>
      </c>
      <c r="B2065" s="1">
        <v>1544</v>
      </c>
      <c r="C2065" s="1">
        <v>30950</v>
      </c>
    </row>
    <row r="2066" spans="1:3">
      <c r="A2066" s="15">
        <v>43711</v>
      </c>
      <c r="B2066" s="1">
        <v>1551</v>
      </c>
      <c r="C2066" s="1">
        <v>30900</v>
      </c>
    </row>
    <row r="2067" spans="1:3">
      <c r="A2067" s="15">
        <v>43712</v>
      </c>
      <c r="B2067" s="1">
        <v>1548</v>
      </c>
      <c r="C2067" s="1">
        <v>31050</v>
      </c>
    </row>
    <row r="2068" spans="1:3">
      <c r="A2068" s="15">
        <v>43713</v>
      </c>
      <c r="B2068" s="1">
        <v>1573</v>
      </c>
      <c r="C2068" s="1">
        <v>31650</v>
      </c>
    </row>
    <row r="2069" spans="1:3">
      <c r="A2069" s="15">
        <v>43714</v>
      </c>
      <c r="B2069" s="1">
        <v>1577</v>
      </c>
      <c r="C2069" s="1">
        <v>31900</v>
      </c>
    </row>
    <row r="2070" spans="1:3">
      <c r="A2070" s="15">
        <v>43717</v>
      </c>
      <c r="B2070" s="1">
        <v>1590</v>
      </c>
      <c r="C2070" s="1">
        <v>31950</v>
      </c>
    </row>
    <row r="2071" spans="1:3">
      <c r="A2071" s="15">
        <v>43718</v>
      </c>
      <c r="B2071" s="1">
        <v>1599</v>
      </c>
      <c r="C2071" s="1">
        <v>32000</v>
      </c>
    </row>
    <row r="2072" spans="1:3">
      <c r="A2072" s="15">
        <v>43719</v>
      </c>
      <c r="B2072" s="1">
        <v>1625</v>
      </c>
      <c r="C2072" s="1">
        <v>32200</v>
      </c>
    </row>
    <row r="2073" spans="1:3">
      <c r="A2073" s="15">
        <v>43720</v>
      </c>
      <c r="B2073" s="1">
        <v>1638</v>
      </c>
      <c r="C2073" s="1">
        <v>32550</v>
      </c>
    </row>
    <row r="2074" spans="1:3">
      <c r="A2074" s="15">
        <v>43721</v>
      </c>
      <c r="B2074" s="1">
        <v>1653</v>
      </c>
      <c r="C2074" s="1">
        <v>32700</v>
      </c>
    </row>
    <row r="2075" spans="1:3">
      <c r="A2075" s="15">
        <v>43725</v>
      </c>
      <c r="B2075" s="1">
        <v>1655</v>
      </c>
      <c r="C2075" s="1">
        <v>32400</v>
      </c>
    </row>
    <row r="2076" spans="1:3">
      <c r="A2076" s="15">
        <v>43726</v>
      </c>
      <c r="B2076" s="1">
        <v>1648</v>
      </c>
      <c r="C2076" s="1">
        <v>32500</v>
      </c>
    </row>
    <row r="2077" spans="1:3">
      <c r="A2077" s="15">
        <v>43727</v>
      </c>
      <c r="B2077" s="1">
        <v>1658</v>
      </c>
      <c r="C2077" s="1">
        <v>32300</v>
      </c>
    </row>
    <row r="2078" spans="1:3">
      <c r="A2078" s="15">
        <v>43728</v>
      </c>
      <c r="B2078" s="1">
        <v>1657</v>
      </c>
      <c r="C2078" s="1">
        <v>32300</v>
      </c>
    </row>
    <row r="2079" spans="1:3">
      <c r="A2079" s="15">
        <v>43732</v>
      </c>
      <c r="B2079" s="1">
        <v>1666</v>
      </c>
      <c r="C2079" s="1">
        <v>32250</v>
      </c>
    </row>
    <row r="2080" spans="1:3">
      <c r="A2080" s="15">
        <v>43733</v>
      </c>
      <c r="B2080" s="1">
        <v>1663</v>
      </c>
      <c r="C2080" s="1">
        <v>31850</v>
      </c>
    </row>
    <row r="2081" spans="1:3">
      <c r="A2081" s="15">
        <v>43734</v>
      </c>
      <c r="B2081" s="1">
        <v>1662</v>
      </c>
      <c r="C2081" s="1">
        <v>31950</v>
      </c>
    </row>
    <row r="2082" spans="1:3">
      <c r="A2082" s="15">
        <v>43735</v>
      </c>
      <c r="B2082" s="1">
        <v>1660</v>
      </c>
      <c r="C2082" s="1">
        <v>32050</v>
      </c>
    </row>
    <row r="2083" spans="1:3">
      <c r="A2083" s="15">
        <v>43738</v>
      </c>
      <c r="B2083" s="1">
        <v>1643</v>
      </c>
      <c r="C2083" s="1">
        <v>32000</v>
      </c>
    </row>
    <row r="2084" spans="1:3">
      <c r="A2084" s="15">
        <v>43739</v>
      </c>
      <c r="B2084" s="1">
        <v>1661</v>
      </c>
      <c r="C2084" s="1">
        <v>32250</v>
      </c>
    </row>
    <row r="2085" spans="1:3">
      <c r="A2085" s="15">
        <v>43740</v>
      </c>
      <c r="B2085" s="1">
        <v>1654</v>
      </c>
      <c r="C2085" s="1">
        <v>31700</v>
      </c>
    </row>
    <row r="2086" spans="1:3">
      <c r="A2086" s="15">
        <v>43741</v>
      </c>
      <c r="B2086" s="1">
        <v>1624</v>
      </c>
      <c r="C2086" s="1">
        <v>30900</v>
      </c>
    </row>
    <row r="2087" spans="1:3">
      <c r="A2087" s="15">
        <v>43742</v>
      </c>
      <c r="B2087" s="1">
        <v>1629</v>
      </c>
      <c r="C2087" s="1">
        <v>31000</v>
      </c>
    </row>
    <row r="2088" spans="1:3">
      <c r="A2088" s="15">
        <v>43745</v>
      </c>
      <c r="B2088" s="1">
        <v>1626</v>
      </c>
      <c r="C2088" s="1">
        <v>31350</v>
      </c>
    </row>
    <row r="2089" spans="1:3">
      <c r="A2089" s="15">
        <v>43746</v>
      </c>
      <c r="B2089" s="1">
        <v>1644</v>
      </c>
      <c r="C2089" s="1">
        <v>31600</v>
      </c>
    </row>
    <row r="2090" spans="1:3">
      <c r="A2090" s="15">
        <v>43747</v>
      </c>
      <c r="B2090" s="1">
        <v>1638</v>
      </c>
      <c r="C2090" s="1">
        <v>30950</v>
      </c>
    </row>
    <row r="2091" spans="1:3">
      <c r="A2091" s="15">
        <v>43748</v>
      </c>
      <c r="B2091" s="1">
        <v>1639</v>
      </c>
      <c r="C2091" s="1">
        <v>31250</v>
      </c>
    </row>
    <row r="2092" spans="1:3">
      <c r="A2092" s="15">
        <v>43749</v>
      </c>
      <c r="B2092" s="1">
        <v>1653</v>
      </c>
      <c r="C2092" s="1">
        <v>31800</v>
      </c>
    </row>
    <row r="2093" spans="1:3">
      <c r="A2093" s="15">
        <v>43753</v>
      </c>
      <c r="B2093" s="1">
        <v>1679</v>
      </c>
      <c r="C2093" s="1">
        <v>32200</v>
      </c>
    </row>
    <row r="2094" spans="1:3">
      <c r="A2094" s="15">
        <v>43754</v>
      </c>
      <c r="B2094" s="1">
        <v>1688</v>
      </c>
      <c r="C2094" s="1">
        <v>32350</v>
      </c>
    </row>
    <row r="2095" spans="1:3">
      <c r="A2095" s="15">
        <v>43755</v>
      </c>
      <c r="B2095" s="1">
        <v>1680</v>
      </c>
      <c r="C2095" s="1">
        <v>32400</v>
      </c>
    </row>
    <row r="2096" spans="1:3">
      <c r="A2096" s="15">
        <v>43756</v>
      </c>
      <c r="B2096" s="1">
        <v>1680</v>
      </c>
      <c r="C2096" s="1">
        <v>32400</v>
      </c>
    </row>
    <row r="2097" spans="1:3">
      <c r="A2097" s="15">
        <v>43759</v>
      </c>
      <c r="B2097" s="1">
        <v>1687</v>
      </c>
      <c r="C2097" s="1">
        <v>32450</v>
      </c>
    </row>
    <row r="2098" spans="1:3">
      <c r="A2098" s="15">
        <v>43761</v>
      </c>
      <c r="B2098" s="1">
        <v>1697</v>
      </c>
      <c r="C2098" s="1">
        <v>32400</v>
      </c>
    </row>
    <row r="2099" spans="1:3">
      <c r="A2099" s="15">
        <v>43762</v>
      </c>
      <c r="B2099" s="1">
        <v>1703</v>
      </c>
      <c r="C2099" s="1">
        <v>32600</v>
      </c>
    </row>
    <row r="2100" spans="1:3">
      <c r="A2100" s="15">
        <v>43763</v>
      </c>
      <c r="B2100" s="1">
        <v>1707</v>
      </c>
      <c r="C2100" s="1">
        <v>32650</v>
      </c>
    </row>
    <row r="2101" spans="1:3">
      <c r="A2101" s="15">
        <v>43766</v>
      </c>
      <c r="B2101" s="1">
        <v>1708</v>
      </c>
      <c r="C2101" s="1">
        <v>32850</v>
      </c>
    </row>
    <row r="2102" spans="1:3">
      <c r="A2102" s="15">
        <v>43767</v>
      </c>
      <c r="B2102" s="1">
        <v>1723</v>
      </c>
      <c r="C2102" s="1">
        <v>33100</v>
      </c>
    </row>
    <row r="2103" spans="1:3">
      <c r="A2103" s="15">
        <v>43768</v>
      </c>
      <c r="B2103" s="1">
        <v>1727</v>
      </c>
      <c r="C2103" s="1">
        <v>32950</v>
      </c>
    </row>
    <row r="2104" spans="1:3">
      <c r="A2104" s="15">
        <v>43769</v>
      </c>
      <c r="B2104" s="1">
        <v>1724</v>
      </c>
      <c r="C2104" s="1">
        <v>33050</v>
      </c>
    </row>
    <row r="2105" spans="1:3">
      <c r="A2105" s="15">
        <v>43770</v>
      </c>
      <c r="B2105" s="1">
        <v>1724</v>
      </c>
      <c r="C2105" s="1">
        <v>32900</v>
      </c>
    </row>
    <row r="2106" spans="1:3">
      <c r="A2106" s="15">
        <v>43774</v>
      </c>
      <c r="B2106" s="1">
        <v>1754</v>
      </c>
      <c r="C2106" s="1">
        <v>33500</v>
      </c>
    </row>
    <row r="2107" spans="1:3">
      <c r="A2107" s="15">
        <v>43775</v>
      </c>
      <c r="B2107" s="1">
        <v>1754</v>
      </c>
      <c r="C2107" s="1">
        <v>33450</v>
      </c>
    </row>
    <row r="2108" spans="1:3">
      <c r="A2108" s="15">
        <v>43776</v>
      </c>
      <c r="B2108" s="1">
        <v>1759</v>
      </c>
      <c r="C2108" s="1">
        <v>33350</v>
      </c>
    </row>
    <row r="2109" spans="1:3">
      <c r="A2109" s="15">
        <v>43777</v>
      </c>
      <c r="B2109" s="1">
        <v>1764</v>
      </c>
      <c r="C2109" s="1">
        <v>33600</v>
      </c>
    </row>
    <row r="2110" spans="1:3">
      <c r="A2110" s="15">
        <v>43780</v>
      </c>
      <c r="B2110" s="1">
        <v>1765</v>
      </c>
      <c r="C2110" s="1">
        <v>33550</v>
      </c>
    </row>
    <row r="2111" spans="1:3">
      <c r="A2111" s="15">
        <v>43781</v>
      </c>
      <c r="B2111" s="1">
        <v>1769</v>
      </c>
      <c r="C2111" s="1">
        <v>33750</v>
      </c>
    </row>
    <row r="2112" spans="1:3">
      <c r="A2112" s="15">
        <v>43782</v>
      </c>
      <c r="B2112" s="1">
        <v>1759</v>
      </c>
      <c r="C2112" s="1">
        <v>33650</v>
      </c>
    </row>
    <row r="2113" spans="1:3">
      <c r="A2113" s="15">
        <v>43783</v>
      </c>
      <c r="B2113" s="1">
        <v>1743</v>
      </c>
      <c r="C2113" s="1">
        <v>33600</v>
      </c>
    </row>
    <row r="2114" spans="1:3">
      <c r="A2114" s="15">
        <v>43784</v>
      </c>
      <c r="B2114" s="1">
        <v>1758</v>
      </c>
      <c r="C2114" s="1">
        <v>33750</v>
      </c>
    </row>
    <row r="2115" spans="1:3">
      <c r="A2115" s="15">
        <v>43787</v>
      </c>
      <c r="B2115" s="1">
        <v>1762</v>
      </c>
      <c r="C2115" s="1">
        <v>33900</v>
      </c>
    </row>
    <row r="2116" spans="1:3">
      <c r="A2116" s="15">
        <v>43788</v>
      </c>
      <c r="B2116" s="1">
        <v>1758</v>
      </c>
      <c r="C2116" s="1">
        <v>33950</v>
      </c>
    </row>
    <row r="2117" spans="1:3">
      <c r="A2117" s="15">
        <v>43789</v>
      </c>
      <c r="B2117" s="1">
        <v>1751</v>
      </c>
      <c r="C2117" s="1">
        <v>33850</v>
      </c>
    </row>
    <row r="2118" spans="1:3">
      <c r="A2118" s="15">
        <v>43790</v>
      </c>
      <c r="B2118" s="1">
        <v>1748</v>
      </c>
      <c r="C2118" s="1">
        <v>33650</v>
      </c>
    </row>
    <row r="2119" spans="1:3">
      <c r="A2119" s="15">
        <v>43791</v>
      </c>
      <c r="B2119" s="1">
        <v>1752</v>
      </c>
      <c r="C2119" s="1">
        <v>33750</v>
      </c>
    </row>
    <row r="2120" spans="1:3">
      <c r="A2120" s="15">
        <v>43794</v>
      </c>
      <c r="B2120" s="1">
        <v>1762</v>
      </c>
      <c r="C2120" s="1">
        <v>34000</v>
      </c>
    </row>
    <row r="2121" spans="1:3">
      <c r="A2121" s="15">
        <v>43795</v>
      </c>
      <c r="B2121" s="1">
        <v>1764</v>
      </c>
      <c r="C2121" s="1">
        <v>34200</v>
      </c>
    </row>
    <row r="2122" spans="1:3">
      <c r="A2122" s="15">
        <v>43796</v>
      </c>
      <c r="B2122" s="1">
        <v>1773</v>
      </c>
      <c r="C2122" s="1">
        <v>34350</v>
      </c>
    </row>
    <row r="2123" spans="1:3">
      <c r="A2123" s="15">
        <v>43797</v>
      </c>
      <c r="B2123" s="1">
        <v>1769</v>
      </c>
      <c r="C2123" s="1">
        <v>34450</v>
      </c>
    </row>
    <row r="2124" spans="1:3">
      <c r="A2124" s="15">
        <v>43798</v>
      </c>
      <c r="B2124" s="1">
        <v>1757</v>
      </c>
      <c r="C2124" s="1">
        <v>34400</v>
      </c>
    </row>
    <row r="2125" spans="1:3">
      <c r="A2125" s="15">
        <v>43801</v>
      </c>
      <c r="B2125" s="1">
        <v>1777</v>
      </c>
      <c r="C2125" s="1">
        <v>34650</v>
      </c>
    </row>
    <row r="2126" spans="1:3">
      <c r="A2126" s="15">
        <v>43802</v>
      </c>
      <c r="B2126" s="1">
        <v>1768</v>
      </c>
      <c r="C2126" s="1">
        <v>34150</v>
      </c>
    </row>
    <row r="2127" spans="1:3">
      <c r="A2127" s="15">
        <v>43803</v>
      </c>
      <c r="B2127" s="1">
        <v>1761</v>
      </c>
      <c r="C2127" s="1">
        <v>33700</v>
      </c>
    </row>
    <row r="2128" spans="1:3">
      <c r="A2128" s="15">
        <v>43804</v>
      </c>
      <c r="B2128" s="1">
        <v>1772</v>
      </c>
      <c r="C2128" s="1">
        <v>33850</v>
      </c>
    </row>
    <row r="2129" spans="1:3">
      <c r="A2129" s="15">
        <v>43805</v>
      </c>
      <c r="B2129" s="1">
        <v>1772</v>
      </c>
      <c r="C2129" s="1">
        <v>33950</v>
      </c>
    </row>
    <row r="2130" spans="1:3">
      <c r="A2130" s="15">
        <v>43808</v>
      </c>
      <c r="B2130" s="1">
        <v>1783</v>
      </c>
      <c r="C2130" s="1">
        <v>34100</v>
      </c>
    </row>
    <row r="2131" spans="1:3">
      <c r="A2131" s="15">
        <v>43809</v>
      </c>
      <c r="B2131" s="1">
        <v>1780</v>
      </c>
      <c r="C2131" s="1">
        <v>34100</v>
      </c>
    </row>
    <row r="2132" spans="1:3">
      <c r="A2132" s="15">
        <v>43810</v>
      </c>
      <c r="B2132" s="1">
        <v>1775</v>
      </c>
      <c r="C2132" s="1">
        <v>34150</v>
      </c>
    </row>
    <row r="2133" spans="1:3">
      <c r="A2133" s="15">
        <v>43811</v>
      </c>
      <c r="B2133" s="1">
        <v>1775</v>
      </c>
      <c r="C2133" s="1">
        <v>34150</v>
      </c>
    </row>
    <row r="2134" spans="1:3">
      <c r="A2134" s="15">
        <v>43812</v>
      </c>
      <c r="B2134" s="1">
        <v>1802</v>
      </c>
      <c r="C2134" s="1">
        <v>34900</v>
      </c>
    </row>
    <row r="2135" spans="1:3">
      <c r="A2135" s="15">
        <v>43815</v>
      </c>
      <c r="B2135" s="1">
        <v>1798</v>
      </c>
      <c r="C2135" s="1">
        <v>34850</v>
      </c>
    </row>
    <row r="2136" spans="1:3">
      <c r="A2136" s="15">
        <v>43816</v>
      </c>
      <c r="B2136" s="1">
        <v>1808</v>
      </c>
      <c r="C2136" s="1">
        <v>35000</v>
      </c>
    </row>
    <row r="2137" spans="1:3">
      <c r="A2137" s="15">
        <v>43817</v>
      </c>
      <c r="B2137" s="1">
        <v>1799</v>
      </c>
      <c r="C2137" s="1">
        <v>34950</v>
      </c>
    </row>
    <row r="2138" spans="1:3">
      <c r="A2138" s="15">
        <v>43818</v>
      </c>
      <c r="B2138" s="1">
        <v>1798</v>
      </c>
      <c r="C2138" s="1">
        <v>35050</v>
      </c>
    </row>
    <row r="2139" spans="1:3">
      <c r="A2139" s="15">
        <v>43819</v>
      </c>
      <c r="B2139" s="1">
        <v>1793</v>
      </c>
      <c r="C2139" s="1">
        <v>35050</v>
      </c>
    </row>
    <row r="2140" spans="1:3">
      <c r="A2140" s="15">
        <v>43822</v>
      </c>
      <c r="B2140" s="1">
        <v>1789</v>
      </c>
      <c r="C2140" s="1">
        <v>35150</v>
      </c>
    </row>
    <row r="2141" spans="1:3">
      <c r="A2141" s="15">
        <v>43823</v>
      </c>
      <c r="B2141" s="1">
        <v>1789</v>
      </c>
      <c r="C2141" s="1">
        <v>35150</v>
      </c>
    </row>
    <row r="2142" spans="1:3">
      <c r="A2142" s="15">
        <v>43824</v>
      </c>
      <c r="B2142" s="1">
        <v>1782</v>
      </c>
      <c r="C2142" s="1">
        <v>35050</v>
      </c>
    </row>
    <row r="2143" spans="1:3">
      <c r="A2143" s="15">
        <v>43825</v>
      </c>
      <c r="B2143" s="1">
        <v>1792</v>
      </c>
      <c r="C2143" s="1">
        <v>35200</v>
      </c>
    </row>
    <row r="2144" spans="1:3">
      <c r="A2144" s="15">
        <v>43826</v>
      </c>
      <c r="B2144" s="1">
        <v>1800</v>
      </c>
      <c r="C2144" s="1">
        <v>35500</v>
      </c>
    </row>
    <row r="2145" spans="1:3">
      <c r="A2145" s="15">
        <v>43829</v>
      </c>
      <c r="B2145" s="1">
        <v>1783</v>
      </c>
      <c r="C2145" s="1">
        <v>35250</v>
      </c>
    </row>
    <row r="2146" spans="1:3">
      <c r="A2146" s="15">
        <v>43836</v>
      </c>
      <c r="B2146" s="1">
        <v>1759</v>
      </c>
      <c r="C2146" s="1">
        <v>34750</v>
      </c>
    </row>
    <row r="2147" spans="1:3">
      <c r="A2147" s="15">
        <v>43837</v>
      </c>
      <c r="B2147" s="1">
        <v>1789</v>
      </c>
      <c r="C2147" s="1">
        <v>35200</v>
      </c>
    </row>
    <row r="2148" spans="1:3">
      <c r="A2148" s="15">
        <v>43838</v>
      </c>
      <c r="B2148" s="1">
        <v>1765</v>
      </c>
      <c r="C2148" s="1">
        <v>34850</v>
      </c>
    </row>
    <row r="2149" spans="1:3">
      <c r="A2149" s="15">
        <v>43839</v>
      </c>
      <c r="B2149" s="1">
        <v>1794</v>
      </c>
      <c r="C2149" s="1">
        <v>35600</v>
      </c>
    </row>
    <row r="2150" spans="1:3">
      <c r="A2150" s="15">
        <v>43840</v>
      </c>
      <c r="B2150" s="1">
        <v>1800</v>
      </c>
      <c r="C2150" s="1">
        <v>35900</v>
      </c>
    </row>
    <row r="2151" spans="1:3">
      <c r="A2151" s="15">
        <v>43844</v>
      </c>
      <c r="B2151" s="1">
        <v>1805</v>
      </c>
      <c r="C2151" s="1">
        <v>36150</v>
      </c>
    </row>
    <row r="2152" spans="1:3">
      <c r="A2152" s="15">
        <v>43845</v>
      </c>
      <c r="B2152" s="1">
        <v>1796</v>
      </c>
      <c r="C2152" s="1">
        <v>35950</v>
      </c>
    </row>
    <row r="2153" spans="1:3">
      <c r="A2153" s="15">
        <v>43846</v>
      </c>
      <c r="B2153" s="1">
        <v>1792</v>
      </c>
      <c r="C2153" s="1">
        <v>36250</v>
      </c>
    </row>
    <row r="2154" spans="1:3">
      <c r="A2154" s="15">
        <v>43847</v>
      </c>
      <c r="B2154" s="1">
        <v>1800</v>
      </c>
      <c r="C2154" s="1">
        <v>36450</v>
      </c>
    </row>
    <row r="2155" spans="1:3">
      <c r="A2155" s="15">
        <v>43850</v>
      </c>
      <c r="B2155" s="1">
        <v>1807</v>
      </c>
      <c r="C2155" s="1">
        <v>36550</v>
      </c>
    </row>
    <row r="2156" spans="1:3">
      <c r="A2156" s="15">
        <v>43851</v>
      </c>
      <c r="B2156" s="1">
        <v>1800</v>
      </c>
      <c r="C2156" s="1">
        <v>36350</v>
      </c>
    </row>
    <row r="2157" spans="1:3">
      <c r="A2157" s="15">
        <v>43852</v>
      </c>
      <c r="B2157" s="1">
        <v>1811</v>
      </c>
      <c r="C2157" s="1">
        <v>36600</v>
      </c>
    </row>
    <row r="2158" spans="1:3">
      <c r="A2158" s="15">
        <v>43853</v>
      </c>
      <c r="B2158" s="1">
        <v>1792</v>
      </c>
      <c r="C2158" s="1">
        <v>36250</v>
      </c>
    </row>
    <row r="2159" spans="1:3">
      <c r="A2159" s="15">
        <v>43854</v>
      </c>
      <c r="B2159" s="1">
        <v>1794</v>
      </c>
      <c r="C2159" s="1">
        <v>36400</v>
      </c>
    </row>
    <row r="2160" spans="1:3">
      <c r="A2160" s="15">
        <v>43857</v>
      </c>
      <c r="B2160" s="1">
        <v>1763</v>
      </c>
      <c r="C2160" s="1">
        <v>35500</v>
      </c>
    </row>
    <row r="2161" spans="1:3">
      <c r="A2161" s="15">
        <v>43858</v>
      </c>
      <c r="B2161" s="1">
        <v>1753</v>
      </c>
      <c r="C2161" s="1">
        <v>35500</v>
      </c>
    </row>
    <row r="2162" spans="1:3">
      <c r="A2162" s="15">
        <v>43859</v>
      </c>
      <c r="B2162" s="1">
        <v>1760</v>
      </c>
      <c r="C2162" s="1">
        <v>35800</v>
      </c>
    </row>
    <row r="2163" spans="1:3">
      <c r="A2163" s="15">
        <v>43860</v>
      </c>
      <c r="B2163" s="1">
        <v>1736</v>
      </c>
      <c r="C2163" s="1">
        <v>35450</v>
      </c>
    </row>
    <row r="2164" spans="1:3">
      <c r="A2164" s="15">
        <v>43861</v>
      </c>
      <c r="B2164" s="1">
        <v>1747</v>
      </c>
      <c r="C2164" s="1">
        <v>35800</v>
      </c>
    </row>
    <row r="2165" spans="1:3">
      <c r="A2165" s="15">
        <v>43864</v>
      </c>
      <c r="B2165" s="1">
        <v>1733</v>
      </c>
      <c r="C2165" s="1">
        <v>35250</v>
      </c>
    </row>
    <row r="2166" spans="1:3">
      <c r="A2166" s="15">
        <v>43865</v>
      </c>
      <c r="B2166" s="1">
        <v>1747</v>
      </c>
      <c r="C2166" s="1">
        <v>35550</v>
      </c>
    </row>
    <row r="2167" spans="1:3">
      <c r="A2167" s="15">
        <v>43866</v>
      </c>
      <c r="B2167" s="1">
        <v>1765</v>
      </c>
      <c r="C2167" s="1">
        <v>35950</v>
      </c>
    </row>
    <row r="2168" spans="1:3">
      <c r="A2168" s="15">
        <v>43867</v>
      </c>
      <c r="B2168" s="1">
        <v>1801</v>
      </c>
      <c r="C2168" s="1">
        <v>36800</v>
      </c>
    </row>
    <row r="2169" spans="1:3">
      <c r="A2169" s="15">
        <v>43868</v>
      </c>
      <c r="B2169" s="1">
        <v>1794</v>
      </c>
      <c r="C2169" s="1">
        <v>36700</v>
      </c>
    </row>
    <row r="2170" spans="1:3">
      <c r="A2170" s="15">
        <v>43871</v>
      </c>
      <c r="B2170" s="1">
        <v>1783</v>
      </c>
      <c r="C2170" s="1">
        <v>36500</v>
      </c>
    </row>
    <row r="2171" spans="1:3">
      <c r="A2171" s="15">
        <v>43873</v>
      </c>
      <c r="B2171" s="1">
        <v>1781</v>
      </c>
      <c r="C2171" s="1">
        <v>36950</v>
      </c>
    </row>
    <row r="2172" spans="1:3">
      <c r="A2172" s="15">
        <v>43874</v>
      </c>
      <c r="B2172" s="1">
        <v>1774</v>
      </c>
      <c r="C2172" s="1">
        <v>36950</v>
      </c>
    </row>
    <row r="2173" spans="1:3">
      <c r="A2173" s="15">
        <v>43875</v>
      </c>
      <c r="B2173" s="1">
        <v>1766</v>
      </c>
      <c r="C2173" s="1">
        <v>37150</v>
      </c>
    </row>
    <row r="2174" spans="1:3">
      <c r="A2174" s="15">
        <v>43878</v>
      </c>
      <c r="B2174" s="1">
        <v>1751</v>
      </c>
      <c r="C2174" s="1">
        <v>37200</v>
      </c>
    </row>
    <row r="2175" spans="1:3">
      <c r="A2175" s="15">
        <v>43879</v>
      </c>
      <c r="B2175" s="1">
        <v>1726</v>
      </c>
      <c r="C2175" s="1">
        <v>37000</v>
      </c>
    </row>
    <row r="2176" spans="1:3">
      <c r="A2176" s="15">
        <v>43880</v>
      </c>
      <c r="B2176" s="1">
        <v>1732</v>
      </c>
      <c r="C2176" s="1">
        <v>37200</v>
      </c>
    </row>
    <row r="2177" spans="1:3">
      <c r="A2177" s="15">
        <v>43881</v>
      </c>
      <c r="B2177" s="1">
        <v>1736</v>
      </c>
      <c r="C2177" s="1">
        <v>37700</v>
      </c>
    </row>
    <row r="2178" spans="1:3">
      <c r="A2178" s="15">
        <v>43882</v>
      </c>
      <c r="B2178" s="1">
        <v>1735</v>
      </c>
      <c r="C2178" s="1">
        <v>37550</v>
      </c>
    </row>
    <row r="2179" spans="1:3">
      <c r="A2179" s="15">
        <v>43886</v>
      </c>
      <c r="B2179" s="1">
        <v>1677</v>
      </c>
      <c r="C2179" s="1">
        <v>36100</v>
      </c>
    </row>
    <row r="2180" spans="1:3">
      <c r="A2180" s="15">
        <v>43887</v>
      </c>
      <c r="B2180" s="1">
        <v>1666</v>
      </c>
      <c r="C2180" s="1">
        <v>34800</v>
      </c>
    </row>
    <row r="2181" spans="1:3">
      <c r="A2181" s="15">
        <v>43888</v>
      </c>
      <c r="B2181" s="1">
        <v>1624</v>
      </c>
      <c r="C2181" s="1">
        <v>33850</v>
      </c>
    </row>
    <row r="2182" spans="1:3">
      <c r="A2182" s="15">
        <v>43889</v>
      </c>
      <c r="B2182" s="1">
        <v>1566</v>
      </c>
      <c r="C2182" s="1">
        <v>31750</v>
      </c>
    </row>
    <row r="2183" spans="1:3">
      <c r="A2183" s="15">
        <v>43892</v>
      </c>
      <c r="B2183" s="1">
        <v>1581</v>
      </c>
      <c r="C2183" s="1">
        <v>32250</v>
      </c>
    </row>
    <row r="2184" spans="1:3">
      <c r="A2184" s="15">
        <v>43893</v>
      </c>
      <c r="B2184" s="1">
        <v>1561</v>
      </c>
      <c r="C2184" s="1">
        <v>33000</v>
      </c>
    </row>
    <row r="2185" spans="1:3">
      <c r="A2185" s="15">
        <v>43894</v>
      </c>
      <c r="B2185" s="1">
        <v>1557</v>
      </c>
      <c r="C2185" s="1">
        <v>32650</v>
      </c>
    </row>
    <row r="2186" spans="1:3">
      <c r="A2186" s="15">
        <v>43895</v>
      </c>
      <c r="B2186" s="1">
        <v>1576</v>
      </c>
      <c r="C2186" s="1">
        <v>33300</v>
      </c>
    </row>
    <row r="2187" spans="1:3">
      <c r="A2187" s="15">
        <v>43896</v>
      </c>
      <c r="B2187" s="1">
        <v>1525</v>
      </c>
      <c r="C2187" s="1">
        <v>31600</v>
      </c>
    </row>
    <row r="2188" spans="1:3">
      <c r="A2188" s="15">
        <v>43899</v>
      </c>
      <c r="B2188" s="1">
        <v>1439</v>
      </c>
      <c r="C2188" s="1">
        <v>29010</v>
      </c>
    </row>
    <row r="2189" spans="1:3">
      <c r="A2189" s="15">
        <v>43900</v>
      </c>
      <c r="B2189" s="1">
        <v>1459</v>
      </c>
      <c r="C2189" s="1">
        <v>29890</v>
      </c>
    </row>
    <row r="2190" spans="1:3">
      <c r="A2190" s="15">
        <v>43901</v>
      </c>
      <c r="B2190" s="1">
        <v>1435</v>
      </c>
      <c r="C2190" s="1">
        <v>29120</v>
      </c>
    </row>
    <row r="2191" spans="1:3">
      <c r="A2191" s="15">
        <v>43902</v>
      </c>
      <c r="B2191" s="1">
        <v>1377</v>
      </c>
      <c r="C2191" s="1">
        <v>27540</v>
      </c>
    </row>
    <row r="2192" spans="1:3">
      <c r="A2192" s="15">
        <v>43903</v>
      </c>
      <c r="B2192" s="1">
        <v>1306</v>
      </c>
      <c r="C2192" s="1">
        <v>26750</v>
      </c>
    </row>
    <row r="2193" spans="1:3">
      <c r="A2193" s="15">
        <v>43906</v>
      </c>
      <c r="B2193" s="1">
        <v>1275</v>
      </c>
      <c r="C2193" s="1">
        <v>26690</v>
      </c>
    </row>
    <row r="2194" spans="1:3">
      <c r="A2194" s="15">
        <v>43907</v>
      </c>
      <c r="B2194" s="1">
        <v>1316</v>
      </c>
      <c r="C2194" s="1">
        <v>26780</v>
      </c>
    </row>
    <row r="2195" spans="1:3">
      <c r="A2195" s="15">
        <v>43908</v>
      </c>
      <c r="B2195" s="1">
        <v>1328</v>
      </c>
      <c r="C2195" s="1">
        <v>25830</v>
      </c>
    </row>
    <row r="2196" spans="1:3">
      <c r="A2196" s="15">
        <v>43909</v>
      </c>
      <c r="B2196" s="1">
        <v>1340</v>
      </c>
      <c r="C2196" s="1">
        <v>25600</v>
      </c>
    </row>
    <row r="2197" spans="1:3">
      <c r="A2197" s="15">
        <v>43913</v>
      </c>
      <c r="B2197" s="1">
        <v>1354</v>
      </c>
      <c r="C2197" s="1">
        <v>24380</v>
      </c>
    </row>
    <row r="2198" spans="1:3">
      <c r="A2198" s="15">
        <v>43914</v>
      </c>
      <c r="B2198" s="1">
        <v>1382</v>
      </c>
      <c r="C2198" s="1">
        <v>25440</v>
      </c>
    </row>
    <row r="2199" spans="1:3">
      <c r="A2199" s="15">
        <v>43915</v>
      </c>
      <c r="B2199" s="1">
        <v>1475</v>
      </c>
      <c r="C2199" s="1">
        <v>27260</v>
      </c>
    </row>
    <row r="2200" spans="1:3">
      <c r="A2200" s="15">
        <v>43916</v>
      </c>
      <c r="B2200" s="1">
        <v>1456</v>
      </c>
      <c r="C2200" s="1">
        <v>27080</v>
      </c>
    </row>
    <row r="2201" spans="1:3">
      <c r="A2201" s="15">
        <v>43917</v>
      </c>
      <c r="B2201" s="1">
        <v>1508</v>
      </c>
      <c r="C2201" s="1">
        <v>28050</v>
      </c>
    </row>
    <row r="2202" spans="1:3">
      <c r="A2202" s="15">
        <v>43920</v>
      </c>
      <c r="B2202" s="1">
        <v>1510</v>
      </c>
      <c r="C2202" s="1">
        <v>27630</v>
      </c>
    </row>
    <row r="2203" spans="1:3">
      <c r="A2203" s="15">
        <v>43921</v>
      </c>
      <c r="B2203" s="1">
        <v>1473</v>
      </c>
      <c r="C2203" s="1">
        <v>28240</v>
      </c>
    </row>
    <row r="2204" spans="1:3">
      <c r="A2204" s="15">
        <v>43922</v>
      </c>
      <c r="B2204" s="1">
        <v>1415</v>
      </c>
      <c r="C2204" s="1">
        <v>26900</v>
      </c>
    </row>
    <row r="2205" spans="1:3">
      <c r="A2205" s="15">
        <v>43923</v>
      </c>
      <c r="B2205" s="1">
        <v>1397</v>
      </c>
      <c r="C2205" s="1">
        <v>26720</v>
      </c>
    </row>
    <row r="2206" spans="1:3">
      <c r="A2206" s="15">
        <v>43924</v>
      </c>
      <c r="B2206" s="1">
        <v>1396</v>
      </c>
      <c r="C2206" s="1">
        <v>26960</v>
      </c>
    </row>
    <row r="2207" spans="1:3">
      <c r="A2207" s="15">
        <v>43927</v>
      </c>
      <c r="B2207" s="1">
        <v>1448</v>
      </c>
      <c r="C2207" s="1">
        <v>28190</v>
      </c>
    </row>
    <row r="2208" spans="1:3">
      <c r="A2208" s="15">
        <v>43928</v>
      </c>
      <c r="B2208" s="1">
        <v>1475</v>
      </c>
      <c r="C2208" s="1">
        <v>28940</v>
      </c>
    </row>
    <row r="2209" spans="1:3">
      <c r="A2209" s="15">
        <v>43929</v>
      </c>
      <c r="B2209" s="1">
        <v>1499</v>
      </c>
      <c r="C2209" s="1">
        <v>29100</v>
      </c>
    </row>
    <row r="2210" spans="1:3">
      <c r="A2210" s="15">
        <v>43930</v>
      </c>
      <c r="B2210" s="1">
        <v>1486</v>
      </c>
      <c r="C2210" s="1">
        <v>29800</v>
      </c>
    </row>
    <row r="2211" spans="1:3">
      <c r="A2211" s="15">
        <v>43931</v>
      </c>
      <c r="B2211" s="1">
        <v>1503</v>
      </c>
      <c r="C2211" s="1">
        <v>30200</v>
      </c>
    </row>
    <row r="2212" spans="1:3">
      <c r="A2212" s="15">
        <v>43934</v>
      </c>
      <c r="B2212" s="1">
        <v>1473</v>
      </c>
      <c r="C2212" s="1">
        <v>29580</v>
      </c>
    </row>
    <row r="2213" spans="1:3">
      <c r="A2213" s="15">
        <v>43935</v>
      </c>
      <c r="B2213" s="1">
        <v>1503</v>
      </c>
      <c r="C2213" s="1">
        <v>30200</v>
      </c>
    </row>
    <row r="2214" spans="1:3">
      <c r="A2214" s="15">
        <v>43936</v>
      </c>
      <c r="B2214" s="1">
        <v>1508</v>
      </c>
      <c r="C2214" s="1">
        <v>30300</v>
      </c>
    </row>
    <row r="2215" spans="1:3">
      <c r="A2215" s="15">
        <v>43937</v>
      </c>
      <c r="B2215" s="1">
        <v>1494</v>
      </c>
      <c r="C2215" s="1">
        <v>30050</v>
      </c>
    </row>
    <row r="2216" spans="1:3">
      <c r="A2216" s="15">
        <v>43938</v>
      </c>
      <c r="B2216" s="1">
        <v>1513</v>
      </c>
      <c r="C2216" s="1">
        <v>31000</v>
      </c>
    </row>
    <row r="2217" spans="1:3">
      <c r="A2217" s="15">
        <v>43941</v>
      </c>
      <c r="B2217" s="1">
        <v>1505</v>
      </c>
      <c r="C2217" s="1">
        <v>30800</v>
      </c>
    </row>
    <row r="2218" spans="1:3">
      <c r="A2218" s="15">
        <v>43942</v>
      </c>
      <c r="B2218" s="1">
        <v>1487</v>
      </c>
      <c r="C2218" s="1">
        <v>30050</v>
      </c>
    </row>
    <row r="2219" spans="1:3">
      <c r="A2219" s="15">
        <v>43943</v>
      </c>
      <c r="B2219" s="1">
        <v>1474</v>
      </c>
      <c r="C2219" s="1">
        <v>29640</v>
      </c>
    </row>
    <row r="2220" spans="1:3">
      <c r="A2220" s="15">
        <v>43944</v>
      </c>
      <c r="B2220" s="1">
        <v>1495</v>
      </c>
      <c r="C2220" s="1">
        <v>30100</v>
      </c>
    </row>
    <row r="2221" spans="1:3">
      <c r="A2221" s="15">
        <v>43945</v>
      </c>
      <c r="B2221" s="1">
        <v>1492</v>
      </c>
      <c r="C2221" s="1">
        <v>29770</v>
      </c>
    </row>
    <row r="2222" spans="1:3">
      <c r="A2222" s="15">
        <v>43948</v>
      </c>
      <c r="B2222" s="1">
        <v>1517</v>
      </c>
      <c r="C2222" s="1">
        <v>30750</v>
      </c>
    </row>
    <row r="2223" spans="1:3">
      <c r="A2223" s="15">
        <v>43949</v>
      </c>
      <c r="B2223" s="1">
        <v>1522</v>
      </c>
      <c r="C2223" s="1">
        <v>30750</v>
      </c>
    </row>
    <row r="2224" spans="1:3">
      <c r="A2224" s="15">
        <v>43951</v>
      </c>
      <c r="B2224" s="1">
        <v>1533</v>
      </c>
      <c r="C2224" s="1">
        <v>31500</v>
      </c>
    </row>
    <row r="2225" spans="1:3">
      <c r="A2225" s="15">
        <v>43952</v>
      </c>
      <c r="B2225" s="1">
        <v>1502</v>
      </c>
      <c r="C2225" s="1">
        <v>30600</v>
      </c>
    </row>
    <row r="2226" spans="1:3">
      <c r="A2226" s="15">
        <v>43958</v>
      </c>
      <c r="B2226" s="1">
        <v>1500</v>
      </c>
      <c r="C2226" s="1">
        <v>30300</v>
      </c>
    </row>
    <row r="2227" spans="1:3">
      <c r="A2227" s="15">
        <v>43959</v>
      </c>
      <c r="B2227" s="1">
        <v>1529</v>
      </c>
      <c r="C2227" s="1">
        <v>31050</v>
      </c>
    </row>
    <row r="2228" spans="1:3">
      <c r="A2228" s="15">
        <v>43962</v>
      </c>
      <c r="B2228" s="1">
        <v>1553</v>
      </c>
      <c r="C2228" s="1">
        <v>31400</v>
      </c>
    </row>
    <row r="2229" spans="1:3">
      <c r="A2229" s="15">
        <v>43963</v>
      </c>
      <c r="B2229" s="1">
        <v>1550</v>
      </c>
      <c r="C2229" s="1">
        <v>31350</v>
      </c>
    </row>
    <row r="2230" spans="1:3">
      <c r="A2230" s="15">
        <v>43964</v>
      </c>
      <c r="B2230" s="1">
        <v>1547</v>
      </c>
      <c r="C2230" s="1">
        <v>30550</v>
      </c>
    </row>
    <row r="2231" spans="1:3">
      <c r="A2231" s="15">
        <v>43965</v>
      </c>
      <c r="B2231" s="1">
        <v>1519</v>
      </c>
      <c r="C2231" s="1">
        <v>29970</v>
      </c>
    </row>
    <row r="2232" spans="1:3">
      <c r="A2232" s="15">
        <v>43966</v>
      </c>
      <c r="B2232" s="1">
        <v>1529</v>
      </c>
      <c r="C2232" s="1">
        <v>30600</v>
      </c>
    </row>
    <row r="2233" spans="1:3">
      <c r="A2233" s="15">
        <v>43969</v>
      </c>
      <c r="B2233" s="1">
        <v>1533</v>
      </c>
      <c r="C2233" s="1">
        <v>30900</v>
      </c>
    </row>
    <row r="2234" spans="1:3">
      <c r="A2234" s="15">
        <v>43970</v>
      </c>
      <c r="B2234" s="1">
        <v>1559</v>
      </c>
      <c r="C2234" s="1">
        <v>31700</v>
      </c>
    </row>
    <row r="2235" spans="1:3">
      <c r="A2235" s="15">
        <v>43971</v>
      </c>
      <c r="B2235" s="1">
        <v>1568</v>
      </c>
      <c r="C2235" s="1">
        <v>31600</v>
      </c>
    </row>
    <row r="2236" spans="1:3">
      <c r="A2236" s="15">
        <v>43972</v>
      </c>
      <c r="B2236" s="1">
        <v>1567</v>
      </c>
      <c r="C2236" s="1">
        <v>31850</v>
      </c>
    </row>
    <row r="2237" spans="1:3">
      <c r="A2237" s="15">
        <v>43973</v>
      </c>
      <c r="B2237" s="1">
        <v>1550</v>
      </c>
      <c r="C2237" s="1">
        <v>31350</v>
      </c>
    </row>
    <row r="2238" spans="1:3">
      <c r="A2238" s="15">
        <v>43976</v>
      </c>
      <c r="B2238" s="1">
        <v>1577</v>
      </c>
      <c r="C2238" s="1">
        <v>32000</v>
      </c>
    </row>
    <row r="2239" spans="1:3">
      <c r="A2239" s="15">
        <v>43977</v>
      </c>
      <c r="B2239" s="1">
        <v>1612</v>
      </c>
      <c r="C2239" s="1">
        <v>32500</v>
      </c>
    </row>
    <row r="2240" spans="1:3">
      <c r="A2240" s="15">
        <v>43978</v>
      </c>
      <c r="B2240" s="1">
        <v>1626</v>
      </c>
      <c r="C2240" s="1">
        <v>32450</v>
      </c>
    </row>
    <row r="2241" spans="1:3">
      <c r="A2241" s="15">
        <v>43979</v>
      </c>
      <c r="B2241" s="1">
        <v>1660</v>
      </c>
      <c r="C2241" s="1">
        <v>32900</v>
      </c>
    </row>
    <row r="2242" spans="1:3">
      <c r="A2242" s="15">
        <v>43980</v>
      </c>
      <c r="B2242" s="1">
        <v>1640</v>
      </c>
      <c r="C2242" s="1">
        <v>32500</v>
      </c>
    </row>
    <row r="2243" spans="1:3">
      <c r="A2243" s="15">
        <v>43983</v>
      </c>
      <c r="B2243" s="1">
        <v>1646</v>
      </c>
      <c r="C2243" s="1">
        <v>32700</v>
      </c>
    </row>
    <row r="2244" spans="1:3">
      <c r="A2244" s="15">
        <v>43984</v>
      </c>
      <c r="B2244" s="1">
        <v>1665</v>
      </c>
      <c r="C2244" s="1">
        <v>32900</v>
      </c>
    </row>
    <row r="2245" spans="1:3">
      <c r="A2245" s="15">
        <v>43985</v>
      </c>
      <c r="B2245" s="1">
        <v>1680</v>
      </c>
      <c r="C2245" s="1">
        <v>33550</v>
      </c>
    </row>
    <row r="2246" spans="1:3">
      <c r="A2246" s="15">
        <v>43986</v>
      </c>
      <c r="B2246" s="1">
        <v>1685</v>
      </c>
      <c r="C2246" s="1">
        <v>33900</v>
      </c>
    </row>
    <row r="2247" spans="1:3">
      <c r="A2247" s="15">
        <v>43987</v>
      </c>
      <c r="B2247" s="1">
        <v>1690</v>
      </c>
      <c r="C2247" s="1">
        <v>34300</v>
      </c>
    </row>
    <row r="2248" spans="1:3">
      <c r="A2248" s="15">
        <v>43990</v>
      </c>
      <c r="B2248" s="1">
        <v>1711</v>
      </c>
      <c r="C2248" s="1">
        <v>35050</v>
      </c>
    </row>
    <row r="2249" spans="1:3">
      <c r="A2249" s="15">
        <v>43991</v>
      </c>
      <c r="B2249" s="1">
        <v>1711</v>
      </c>
      <c r="C2249" s="1">
        <v>34950</v>
      </c>
    </row>
    <row r="2250" spans="1:3">
      <c r="A2250" s="15">
        <v>43992</v>
      </c>
      <c r="B2250" s="1">
        <v>1708</v>
      </c>
      <c r="C2250" s="1">
        <v>34650</v>
      </c>
    </row>
    <row r="2251" spans="1:3">
      <c r="A2251" s="15">
        <v>43993</v>
      </c>
      <c r="B2251" s="1">
        <v>1671</v>
      </c>
      <c r="C2251" s="1">
        <v>33650</v>
      </c>
    </row>
    <row r="2252" spans="1:3">
      <c r="A2252" s="15">
        <v>43994</v>
      </c>
      <c r="B2252" s="1">
        <v>1645</v>
      </c>
      <c r="C2252" s="1">
        <v>32800</v>
      </c>
    </row>
    <row r="2253" spans="1:3">
      <c r="A2253" s="15">
        <v>43997</v>
      </c>
      <c r="B2253" s="1">
        <v>1610</v>
      </c>
      <c r="C2253" s="1">
        <v>31550</v>
      </c>
    </row>
    <row r="2254" spans="1:3">
      <c r="A2254" s="15">
        <v>43998</v>
      </c>
      <c r="B2254" s="1">
        <v>1673</v>
      </c>
      <c r="C2254" s="1">
        <v>33550</v>
      </c>
    </row>
    <row r="2255" spans="1:3">
      <c r="A2255" s="15">
        <v>43999</v>
      </c>
      <c r="B2255" s="1">
        <v>1665</v>
      </c>
      <c r="C2255" s="1">
        <v>33550</v>
      </c>
    </row>
    <row r="2256" spans="1:3">
      <c r="A2256" s="15">
        <v>44000</v>
      </c>
      <c r="B2256" s="1">
        <v>1664</v>
      </c>
      <c r="C2256" s="1">
        <v>33050</v>
      </c>
    </row>
    <row r="2257" spans="1:3">
      <c r="A2257" s="15">
        <v>44001</v>
      </c>
      <c r="B2257" s="1">
        <v>1663</v>
      </c>
      <c r="C2257" s="1">
        <v>33200</v>
      </c>
    </row>
    <row r="2258" spans="1:3">
      <c r="A2258" s="15">
        <v>44004</v>
      </c>
      <c r="B2258" s="1">
        <v>1660</v>
      </c>
      <c r="C2258" s="1">
        <v>32800</v>
      </c>
    </row>
    <row r="2259" spans="1:3">
      <c r="A2259" s="15">
        <v>44005</v>
      </c>
      <c r="B2259" s="1">
        <v>1665</v>
      </c>
      <c r="C2259" s="1">
        <v>33300</v>
      </c>
    </row>
    <row r="2260" spans="1:3">
      <c r="A2260" s="15">
        <v>44006</v>
      </c>
      <c r="B2260" s="1">
        <v>1657</v>
      </c>
      <c r="C2260" s="1">
        <v>33250</v>
      </c>
    </row>
    <row r="2261" spans="1:3">
      <c r="A2261" s="15">
        <v>44007</v>
      </c>
      <c r="B2261" s="1">
        <v>1640</v>
      </c>
      <c r="C2261" s="1">
        <v>32600</v>
      </c>
    </row>
    <row r="2262" spans="1:3">
      <c r="A2262" s="15">
        <v>44008</v>
      </c>
      <c r="B2262" s="1">
        <v>1660</v>
      </c>
      <c r="C2262" s="1">
        <v>32850</v>
      </c>
    </row>
    <row r="2263" spans="1:3">
      <c r="A2263" s="15">
        <v>44011</v>
      </c>
      <c r="B2263" s="1">
        <v>1628</v>
      </c>
      <c r="C2263" s="1">
        <v>32150</v>
      </c>
    </row>
    <row r="2264" spans="1:3">
      <c r="A2264" s="15">
        <v>44012</v>
      </c>
      <c r="B2264" s="1">
        <v>1632</v>
      </c>
      <c r="C2264" s="1">
        <v>32750</v>
      </c>
    </row>
    <row r="2265" spans="1:3">
      <c r="A2265" s="15">
        <v>44013</v>
      </c>
      <c r="B2265" s="1">
        <v>1619</v>
      </c>
      <c r="C2265" s="1">
        <v>33100</v>
      </c>
    </row>
    <row r="2266" spans="1:3">
      <c r="A2266" s="15">
        <v>44014</v>
      </c>
      <c r="B2266" s="1">
        <v>1625</v>
      </c>
      <c r="C2266" s="1">
        <v>33350</v>
      </c>
    </row>
    <row r="2267" spans="1:3">
      <c r="A2267" s="15">
        <v>44015</v>
      </c>
      <c r="B2267" s="1">
        <v>1633</v>
      </c>
      <c r="C2267" s="1">
        <v>33650</v>
      </c>
    </row>
    <row r="2268" spans="1:3">
      <c r="A2268" s="15">
        <v>44018</v>
      </c>
      <c r="B2268" s="1">
        <v>1659</v>
      </c>
      <c r="C2268" s="1">
        <v>34050</v>
      </c>
    </row>
    <row r="2269" spans="1:3">
      <c r="A2269" s="15">
        <v>44019</v>
      </c>
      <c r="B2269" s="1">
        <v>1653</v>
      </c>
      <c r="C2269" s="1">
        <v>34000</v>
      </c>
    </row>
    <row r="2270" spans="1:3">
      <c r="A2270" s="15">
        <v>44020</v>
      </c>
      <c r="B2270" s="1">
        <v>1638</v>
      </c>
      <c r="C2270" s="1">
        <v>33750</v>
      </c>
    </row>
    <row r="2271" spans="1:3">
      <c r="A2271" s="15">
        <v>44021</v>
      </c>
      <c r="B2271" s="1">
        <v>1604</v>
      </c>
      <c r="C2271" s="1">
        <v>33850</v>
      </c>
    </row>
    <row r="2272" spans="1:3">
      <c r="A2272" s="15">
        <v>44022</v>
      </c>
      <c r="B2272" s="1">
        <v>1583</v>
      </c>
      <c r="C2272" s="1">
        <v>33350</v>
      </c>
    </row>
    <row r="2273" spans="1:3">
      <c r="A2273" s="15">
        <v>44025</v>
      </c>
      <c r="B2273" s="1">
        <v>1621</v>
      </c>
      <c r="C2273" s="1">
        <v>34250</v>
      </c>
    </row>
    <row r="2274" spans="1:3">
      <c r="A2274" s="15">
        <v>44026</v>
      </c>
      <c r="B2274" s="1">
        <v>1612</v>
      </c>
      <c r="C2274" s="1">
        <v>33800</v>
      </c>
    </row>
    <row r="2275" spans="1:3">
      <c r="A2275" s="15">
        <v>44027</v>
      </c>
      <c r="B2275" s="1">
        <v>1636</v>
      </c>
      <c r="C2275" s="1">
        <v>34400</v>
      </c>
    </row>
    <row r="2276" spans="1:3">
      <c r="A2276" s="15">
        <v>44028</v>
      </c>
      <c r="B2276" s="1">
        <v>1627</v>
      </c>
      <c r="C2276" s="1">
        <v>34300</v>
      </c>
    </row>
    <row r="2277" spans="1:3">
      <c r="A2277" s="15">
        <v>44029</v>
      </c>
      <c r="B2277" s="1">
        <v>1621</v>
      </c>
      <c r="C2277" s="1">
        <v>34300</v>
      </c>
    </row>
    <row r="2278" spans="1:3">
      <c r="A2278" s="15">
        <v>44032</v>
      </c>
      <c r="B2278" s="1">
        <v>1623</v>
      </c>
      <c r="C2278" s="1">
        <v>34350</v>
      </c>
    </row>
    <row r="2279" spans="1:3">
      <c r="A2279" s="15">
        <v>44033</v>
      </c>
      <c r="B2279" s="1">
        <v>1631</v>
      </c>
      <c r="C2279" s="1">
        <v>35050</v>
      </c>
    </row>
    <row r="2280" spans="1:3">
      <c r="A2280" s="15">
        <v>44034</v>
      </c>
      <c r="B2280" s="1">
        <v>1619</v>
      </c>
      <c r="C2280" s="1">
        <v>34750</v>
      </c>
    </row>
    <row r="2281" spans="1:3">
      <c r="A2281" s="15">
        <v>44039</v>
      </c>
      <c r="B2281" s="1">
        <v>1625</v>
      </c>
      <c r="C2281" s="1">
        <v>34000</v>
      </c>
    </row>
    <row r="2282" spans="1:3">
      <c r="A2282" s="15">
        <v>44040</v>
      </c>
      <c r="B2282" s="1">
        <v>1617</v>
      </c>
      <c r="C2282" s="1">
        <v>34100</v>
      </c>
    </row>
    <row r="2283" spans="1:3">
      <c r="A2283" s="15">
        <v>44041</v>
      </c>
      <c r="B2283" s="1">
        <v>1595</v>
      </c>
      <c r="C2283" s="1">
        <v>33700</v>
      </c>
    </row>
    <row r="2284" spans="1:3">
      <c r="A2284" s="15">
        <v>44042</v>
      </c>
      <c r="B2284" s="1">
        <v>1585</v>
      </c>
      <c r="C2284" s="1">
        <v>34150</v>
      </c>
    </row>
    <row r="2285" spans="1:3">
      <c r="A2285" s="15">
        <v>44043</v>
      </c>
      <c r="B2285" s="1">
        <v>1542</v>
      </c>
      <c r="C2285" s="1">
        <v>33850</v>
      </c>
    </row>
    <row r="2286" spans="1:3">
      <c r="A2286" s="15">
        <v>44046</v>
      </c>
      <c r="B2286" s="1">
        <v>1566</v>
      </c>
      <c r="C2286" s="1">
        <v>34600</v>
      </c>
    </row>
    <row r="2287" spans="1:3">
      <c r="A2287" s="15">
        <v>44047</v>
      </c>
      <c r="B2287" s="1">
        <v>1601</v>
      </c>
      <c r="C2287" s="1">
        <v>34950</v>
      </c>
    </row>
    <row r="2288" spans="1:3">
      <c r="A2288" s="15">
        <v>44048</v>
      </c>
      <c r="B2288" s="1">
        <v>1600</v>
      </c>
      <c r="C2288" s="1">
        <v>34950</v>
      </c>
    </row>
    <row r="2289" spans="1:3">
      <c r="A2289" s="15">
        <v>44049</v>
      </c>
      <c r="B2289" s="1">
        <v>1596</v>
      </c>
      <c r="C2289" s="1">
        <v>35000</v>
      </c>
    </row>
    <row r="2290" spans="1:3">
      <c r="A2290" s="15">
        <v>44050</v>
      </c>
      <c r="B2290" s="1">
        <v>1595</v>
      </c>
      <c r="C2290" s="1">
        <v>35150</v>
      </c>
    </row>
    <row r="2291" spans="1:3">
      <c r="A2291" s="15">
        <v>44054</v>
      </c>
      <c r="B2291" s="1">
        <v>1635</v>
      </c>
      <c r="C2291" s="1">
        <v>35700</v>
      </c>
    </row>
    <row r="2292" spans="1:3">
      <c r="A2292" s="15">
        <v>44055</v>
      </c>
      <c r="B2292" s="1">
        <v>1653</v>
      </c>
      <c r="C2292" s="1">
        <v>35600</v>
      </c>
    </row>
    <row r="2293" spans="1:3">
      <c r="A2293" s="15">
        <v>44056</v>
      </c>
      <c r="B2293" s="1">
        <v>1674</v>
      </c>
      <c r="C2293" s="1">
        <v>35950</v>
      </c>
    </row>
    <row r="2294" spans="1:3">
      <c r="A2294" s="15">
        <v>44057</v>
      </c>
      <c r="B2294" s="1">
        <v>1671</v>
      </c>
      <c r="C2294" s="1">
        <v>36050</v>
      </c>
    </row>
    <row r="2295" spans="1:3">
      <c r="A2295" s="15">
        <v>44060</v>
      </c>
      <c r="B2295" s="1">
        <v>1657</v>
      </c>
      <c r="C2295" s="1">
        <v>35950</v>
      </c>
    </row>
    <row r="2296" spans="1:3">
      <c r="A2296" s="15">
        <v>44061</v>
      </c>
      <c r="B2296" s="1">
        <v>1658</v>
      </c>
      <c r="C2296" s="1">
        <v>35750</v>
      </c>
    </row>
    <row r="2297" spans="1:3">
      <c r="A2297" s="15">
        <v>44062</v>
      </c>
      <c r="B2297" s="1">
        <v>1662</v>
      </c>
      <c r="C2297" s="1">
        <v>35800</v>
      </c>
    </row>
    <row r="2298" spans="1:3">
      <c r="A2298" s="15">
        <v>44063</v>
      </c>
      <c r="B2298" s="1">
        <v>1645</v>
      </c>
      <c r="C2298" s="1">
        <v>35600</v>
      </c>
    </row>
    <row r="2299" spans="1:3">
      <c r="A2299" s="15">
        <v>44064</v>
      </c>
      <c r="B2299" s="1">
        <v>1653</v>
      </c>
      <c r="C2299" s="1">
        <v>35750</v>
      </c>
    </row>
    <row r="2300" spans="1:3">
      <c r="A2300" s="15">
        <v>44067</v>
      </c>
      <c r="B2300" s="1">
        <v>1656</v>
      </c>
      <c r="C2300" s="1">
        <v>36000</v>
      </c>
    </row>
    <row r="2301" spans="1:3">
      <c r="A2301" s="15">
        <v>44068</v>
      </c>
      <c r="B2301" s="1">
        <v>1671</v>
      </c>
      <c r="C2301" s="1">
        <v>36450</v>
      </c>
    </row>
    <row r="2302" spans="1:3">
      <c r="A2302" s="15">
        <v>44069</v>
      </c>
      <c r="B2302" s="1">
        <v>1673</v>
      </c>
      <c r="C2302" s="1">
        <v>36650</v>
      </c>
    </row>
    <row r="2303" spans="1:3">
      <c r="A2303" s="15">
        <v>44070</v>
      </c>
      <c r="B2303" s="1">
        <v>1662</v>
      </c>
      <c r="C2303" s="1">
        <v>36850</v>
      </c>
    </row>
    <row r="2304" spans="1:3">
      <c r="A2304" s="15">
        <v>44071</v>
      </c>
      <c r="B2304" s="1">
        <v>1650</v>
      </c>
      <c r="C2304" s="1">
        <v>37250</v>
      </c>
    </row>
    <row r="2305" spans="1:3">
      <c r="A2305" s="15">
        <v>44074</v>
      </c>
      <c r="B2305" s="1">
        <v>1660</v>
      </c>
      <c r="C2305" s="1">
        <v>37200</v>
      </c>
    </row>
    <row r="2306" spans="1:3">
      <c r="A2306" s="15">
        <v>44075</v>
      </c>
      <c r="B2306" s="1">
        <v>1663</v>
      </c>
      <c r="C2306" s="1">
        <v>37050</v>
      </c>
    </row>
    <row r="2307" spans="1:3">
      <c r="A2307" s="15">
        <v>44076</v>
      </c>
      <c r="B2307" s="1">
        <v>1672</v>
      </c>
      <c r="C2307" s="1">
        <v>37600</v>
      </c>
    </row>
    <row r="2308" spans="1:3">
      <c r="A2308" s="15">
        <v>44077</v>
      </c>
      <c r="B2308" s="1">
        <v>1678</v>
      </c>
      <c r="C2308" s="1">
        <v>38000</v>
      </c>
    </row>
    <row r="2309" spans="1:3">
      <c r="A2309" s="15">
        <v>44078</v>
      </c>
      <c r="B2309" s="1">
        <v>1664</v>
      </c>
      <c r="C2309" s="1">
        <v>36650</v>
      </c>
    </row>
    <row r="2310" spans="1:3">
      <c r="A2310" s="15">
        <v>44081</v>
      </c>
      <c r="B2310" s="1">
        <v>1658</v>
      </c>
      <c r="C2310" s="1">
        <v>36200</v>
      </c>
    </row>
    <row r="2311" spans="1:3">
      <c r="A2311" s="15">
        <v>44082</v>
      </c>
      <c r="B2311" s="1">
        <v>1670</v>
      </c>
      <c r="C2311" s="1">
        <v>36600</v>
      </c>
    </row>
    <row r="2312" spans="1:3">
      <c r="A2312" s="15">
        <v>44083</v>
      </c>
      <c r="B2312" s="1">
        <v>1651</v>
      </c>
      <c r="C2312" s="1">
        <v>35400</v>
      </c>
    </row>
    <row r="2313" spans="1:3">
      <c r="A2313" s="15">
        <v>44084</v>
      </c>
      <c r="B2313" s="1">
        <v>1673</v>
      </c>
      <c r="C2313" s="1">
        <v>36150</v>
      </c>
    </row>
    <row r="2314" spans="1:3">
      <c r="A2314" s="15">
        <v>44085</v>
      </c>
      <c r="B2314" s="1">
        <v>1686</v>
      </c>
      <c r="C2314" s="1">
        <v>35800</v>
      </c>
    </row>
    <row r="2315" spans="1:3">
      <c r="A2315" s="15">
        <v>44088</v>
      </c>
      <c r="B2315" s="1">
        <v>1699</v>
      </c>
      <c r="C2315" s="1">
        <v>35900</v>
      </c>
    </row>
    <row r="2316" spans="1:3">
      <c r="A2316" s="15">
        <v>44089</v>
      </c>
      <c r="B2316" s="1">
        <v>1688</v>
      </c>
      <c r="C2316" s="1">
        <v>35850</v>
      </c>
    </row>
    <row r="2317" spans="1:3">
      <c r="A2317" s="15">
        <v>44090</v>
      </c>
      <c r="B2317" s="1">
        <v>1693</v>
      </c>
      <c r="C2317" s="1">
        <v>35950</v>
      </c>
    </row>
    <row r="2318" spans="1:3">
      <c r="A2318" s="15">
        <v>44091</v>
      </c>
      <c r="B2318" s="1">
        <v>1687</v>
      </c>
      <c r="C2318" s="1">
        <v>35150</v>
      </c>
    </row>
    <row r="2319" spans="1:3">
      <c r="A2319" s="15">
        <v>44092</v>
      </c>
      <c r="B2319" s="1">
        <v>1694</v>
      </c>
      <c r="C2319" s="1">
        <v>35100</v>
      </c>
    </row>
    <row r="2320" spans="1:3">
      <c r="A2320" s="15">
        <v>44097</v>
      </c>
      <c r="B2320" s="1">
        <v>1692</v>
      </c>
      <c r="C2320" s="1">
        <v>34800</v>
      </c>
    </row>
    <row r="2321" spans="1:3">
      <c r="A2321" s="15">
        <v>44098</v>
      </c>
      <c r="B2321" s="1">
        <v>1676</v>
      </c>
      <c r="C2321" s="1">
        <v>34000</v>
      </c>
    </row>
    <row r="2322" spans="1:3">
      <c r="A2322" s="15">
        <v>44099</v>
      </c>
      <c r="B2322" s="1">
        <v>1683</v>
      </c>
      <c r="C2322" s="1">
        <v>34200</v>
      </c>
    </row>
    <row r="2323" spans="1:3">
      <c r="A2323" s="15">
        <v>44102</v>
      </c>
      <c r="B2323" s="1">
        <v>1713</v>
      </c>
      <c r="C2323" s="1">
        <v>34850</v>
      </c>
    </row>
    <row r="2324" spans="1:3">
      <c r="A2324" s="15">
        <v>44103</v>
      </c>
      <c r="B2324" s="1">
        <v>1723</v>
      </c>
      <c r="C2324" s="1">
        <v>35500</v>
      </c>
    </row>
    <row r="2325" spans="1:3">
      <c r="A2325" s="15">
        <v>44104</v>
      </c>
      <c r="B2325" s="1">
        <v>1686</v>
      </c>
      <c r="C2325" s="1">
        <v>34800</v>
      </c>
    </row>
    <row r="2326" spans="1:3">
      <c r="A2326" s="15">
        <v>44106</v>
      </c>
      <c r="B2326" s="1">
        <v>1671</v>
      </c>
      <c r="C2326" s="1">
        <v>34800</v>
      </c>
    </row>
    <row r="2327" spans="1:3">
      <c r="A2327" s="15">
        <v>44109</v>
      </c>
      <c r="B2327" s="1">
        <v>1699</v>
      </c>
      <c r="C2327" s="1">
        <v>35500</v>
      </c>
    </row>
    <row r="2328" spans="1:3">
      <c r="A2328" s="15">
        <v>44110</v>
      </c>
      <c r="B2328" s="1">
        <v>1708</v>
      </c>
      <c r="C2328" s="1">
        <v>35900</v>
      </c>
    </row>
    <row r="2329" spans="1:3">
      <c r="A2329" s="15">
        <v>44111</v>
      </c>
      <c r="B2329" s="1">
        <v>1710</v>
      </c>
      <c r="C2329" s="1">
        <v>35550</v>
      </c>
    </row>
    <row r="2330" spans="1:3">
      <c r="A2330" s="15">
        <v>44112</v>
      </c>
      <c r="B2330" s="1">
        <v>1719</v>
      </c>
      <c r="C2330" s="1">
        <v>36250</v>
      </c>
    </row>
    <row r="2331" spans="1:3">
      <c r="A2331" s="15">
        <v>44113</v>
      </c>
      <c r="B2331" s="1">
        <v>1708</v>
      </c>
      <c r="C2331" s="1">
        <v>36500</v>
      </c>
    </row>
    <row r="2332" spans="1:3">
      <c r="A2332" s="15">
        <v>44116</v>
      </c>
      <c r="B2332" s="1">
        <v>1705</v>
      </c>
      <c r="C2332" s="1">
        <v>36800</v>
      </c>
    </row>
    <row r="2333" spans="1:3">
      <c r="A2333" s="15">
        <v>44117</v>
      </c>
      <c r="B2333" s="1">
        <v>1710</v>
      </c>
      <c r="C2333" s="1">
        <v>37150</v>
      </c>
    </row>
    <row r="2334" spans="1:3">
      <c r="A2334" s="15">
        <v>44118</v>
      </c>
      <c r="B2334" s="1">
        <v>1704</v>
      </c>
      <c r="C2334" s="1">
        <v>37050</v>
      </c>
    </row>
    <row r="2335" spans="1:3">
      <c r="A2335" s="15">
        <v>44119</v>
      </c>
      <c r="B2335" s="1">
        <v>1693</v>
      </c>
      <c r="C2335" s="1">
        <v>36550</v>
      </c>
    </row>
    <row r="2336" spans="1:3">
      <c r="A2336" s="15">
        <v>44120</v>
      </c>
      <c r="B2336" s="1">
        <v>1678</v>
      </c>
      <c r="C2336" s="1">
        <v>36600</v>
      </c>
    </row>
    <row r="2337" spans="1:3">
      <c r="A2337" s="15">
        <v>44123</v>
      </c>
      <c r="B2337" s="1">
        <v>1700</v>
      </c>
      <c r="C2337" s="1">
        <v>36700</v>
      </c>
    </row>
    <row r="2338" spans="1:3">
      <c r="A2338" s="15">
        <v>44124</v>
      </c>
      <c r="B2338" s="1">
        <v>1688</v>
      </c>
      <c r="C2338" s="1">
        <v>36250</v>
      </c>
    </row>
    <row r="2339" spans="1:3">
      <c r="A2339" s="15">
        <v>44125</v>
      </c>
      <c r="B2339" s="1">
        <v>1699</v>
      </c>
      <c r="C2339" s="1">
        <v>36350</v>
      </c>
    </row>
    <row r="2340" spans="1:3">
      <c r="A2340" s="15">
        <v>44126</v>
      </c>
      <c r="B2340" s="1">
        <v>1680</v>
      </c>
      <c r="C2340" s="1">
        <v>35700</v>
      </c>
    </row>
    <row r="2341" spans="1:3">
      <c r="A2341" s="15">
        <v>44127</v>
      </c>
      <c r="B2341" s="1">
        <v>1687</v>
      </c>
      <c r="C2341" s="1">
        <v>36100</v>
      </c>
    </row>
    <row r="2342" spans="1:3">
      <c r="A2342" s="15">
        <v>44130</v>
      </c>
      <c r="B2342" s="1">
        <v>1680</v>
      </c>
      <c r="C2342" s="1">
        <v>35950</v>
      </c>
    </row>
    <row r="2343" spans="1:3">
      <c r="A2343" s="15">
        <v>44131</v>
      </c>
      <c r="B2343" s="1">
        <v>1679</v>
      </c>
      <c r="C2343" s="1">
        <v>35700</v>
      </c>
    </row>
    <row r="2344" spans="1:3">
      <c r="A2344" s="15">
        <v>44132</v>
      </c>
      <c r="B2344" s="1">
        <v>1673</v>
      </c>
      <c r="C2344" s="1">
        <v>35100</v>
      </c>
    </row>
    <row r="2345" spans="1:3">
      <c r="A2345" s="15">
        <v>44133</v>
      </c>
      <c r="B2345" s="1">
        <v>1675</v>
      </c>
      <c r="C2345" s="1">
        <v>34500</v>
      </c>
    </row>
    <row r="2346" spans="1:3">
      <c r="A2346" s="15">
        <v>44134</v>
      </c>
      <c r="B2346" s="1">
        <v>1641</v>
      </c>
      <c r="C2346" s="1">
        <v>33750</v>
      </c>
    </row>
    <row r="2347" spans="1:3">
      <c r="A2347" s="15">
        <v>44137</v>
      </c>
      <c r="B2347" s="1">
        <v>1670</v>
      </c>
      <c r="C2347" s="1">
        <v>34300</v>
      </c>
    </row>
    <row r="2348" spans="1:3">
      <c r="A2348" s="15">
        <v>44139</v>
      </c>
      <c r="B2348" s="1">
        <v>1690</v>
      </c>
      <c r="C2348" s="1">
        <v>35500</v>
      </c>
    </row>
    <row r="2349" spans="1:3">
      <c r="A2349" s="15">
        <v>44140</v>
      </c>
      <c r="B2349" s="1">
        <v>1712</v>
      </c>
      <c r="C2349" s="1">
        <v>36250</v>
      </c>
    </row>
    <row r="2350" spans="1:3">
      <c r="A2350" s="15">
        <v>44141</v>
      </c>
      <c r="B2350" s="1">
        <v>1722</v>
      </c>
      <c r="C2350" s="1">
        <v>36050</v>
      </c>
    </row>
    <row r="2351" spans="1:3">
      <c r="A2351" s="15">
        <v>44144</v>
      </c>
      <c r="B2351" s="1">
        <v>1745</v>
      </c>
      <c r="C2351" s="1">
        <v>36800</v>
      </c>
    </row>
    <row r="2352" spans="1:3">
      <c r="A2352" s="15">
        <v>44145</v>
      </c>
      <c r="B2352" s="1">
        <v>1765</v>
      </c>
      <c r="C2352" s="1">
        <v>36900</v>
      </c>
    </row>
    <row r="2353" spans="1:3">
      <c r="A2353" s="15">
        <v>44146</v>
      </c>
      <c r="B2353" s="1">
        <v>1794</v>
      </c>
      <c r="C2353" s="1">
        <v>37250</v>
      </c>
    </row>
    <row r="2354" spans="1:3">
      <c r="A2354" s="15">
        <v>44147</v>
      </c>
      <c r="B2354" s="1">
        <v>1792</v>
      </c>
      <c r="C2354" s="1">
        <v>37350</v>
      </c>
    </row>
    <row r="2355" spans="1:3">
      <c r="A2355" s="15">
        <v>44148</v>
      </c>
      <c r="B2355" s="1">
        <v>1768</v>
      </c>
      <c r="C2355" s="1">
        <v>37050</v>
      </c>
    </row>
    <row r="2356" spans="1:3">
      <c r="A2356" s="15">
        <v>44151</v>
      </c>
      <c r="B2356" s="1">
        <v>1798</v>
      </c>
      <c r="C2356" s="1">
        <v>37800</v>
      </c>
    </row>
    <row r="2357" spans="1:3">
      <c r="A2357" s="15">
        <v>44152</v>
      </c>
      <c r="B2357" s="1">
        <v>1801</v>
      </c>
      <c r="C2357" s="1">
        <v>37600</v>
      </c>
    </row>
    <row r="2358" spans="1:3">
      <c r="A2358" s="15">
        <v>44153</v>
      </c>
      <c r="B2358" s="1">
        <v>1787</v>
      </c>
      <c r="C2358" s="1">
        <v>37350</v>
      </c>
    </row>
    <row r="2359" spans="1:3">
      <c r="A2359" s="15">
        <v>44154</v>
      </c>
      <c r="B2359" s="1">
        <v>1790</v>
      </c>
      <c r="C2359" s="1">
        <v>36950</v>
      </c>
    </row>
    <row r="2360" spans="1:3">
      <c r="A2360" s="15">
        <v>44155</v>
      </c>
      <c r="B2360" s="1">
        <v>1792</v>
      </c>
      <c r="C2360" s="1">
        <v>37000</v>
      </c>
    </row>
    <row r="2361" spans="1:3">
      <c r="A2361" s="15">
        <v>44159</v>
      </c>
      <c r="B2361" s="1">
        <v>1827</v>
      </c>
      <c r="C2361" s="1">
        <v>37600</v>
      </c>
    </row>
    <row r="2362" spans="1:3">
      <c r="A2362" s="15">
        <v>44160</v>
      </c>
      <c r="B2362" s="1">
        <v>1830</v>
      </c>
      <c r="C2362" s="1">
        <v>37900</v>
      </c>
    </row>
    <row r="2363" spans="1:3">
      <c r="A2363" s="15">
        <v>44161</v>
      </c>
      <c r="B2363" s="1">
        <v>1848</v>
      </c>
      <c r="C2363" s="1">
        <v>37900</v>
      </c>
    </row>
    <row r="2364" spans="1:3">
      <c r="A2364" s="15">
        <v>44162</v>
      </c>
      <c r="B2364" s="1">
        <v>1853</v>
      </c>
      <c r="C2364" s="1">
        <v>37750</v>
      </c>
    </row>
    <row r="2365" spans="1:3">
      <c r="A2365" s="15">
        <v>44165</v>
      </c>
      <c r="B2365" s="1">
        <v>1818</v>
      </c>
      <c r="C2365" s="1">
        <v>37550</v>
      </c>
    </row>
    <row r="2366" spans="1:3">
      <c r="A2366" s="15">
        <v>44166</v>
      </c>
      <c r="B2366" s="1">
        <v>1835</v>
      </c>
      <c r="C2366" s="1">
        <v>38150</v>
      </c>
    </row>
    <row r="2367" spans="1:3">
      <c r="A2367" s="15">
        <v>44167</v>
      </c>
      <c r="B2367" s="1">
        <v>1840</v>
      </c>
      <c r="C2367" s="1">
        <v>38100</v>
      </c>
    </row>
    <row r="2368" spans="1:3">
      <c r="A2368" s="15">
        <v>44168</v>
      </c>
      <c r="B2368" s="1">
        <v>1845</v>
      </c>
      <c r="C2368" s="1">
        <v>38300</v>
      </c>
    </row>
    <row r="2369" spans="1:3">
      <c r="A2369" s="15">
        <v>44169</v>
      </c>
      <c r="B2369" s="1">
        <v>1844</v>
      </c>
      <c r="C2369" s="1">
        <v>38150</v>
      </c>
    </row>
    <row r="2370" spans="1:3">
      <c r="A2370" s="15">
        <v>44172</v>
      </c>
      <c r="B2370" s="1">
        <v>1829</v>
      </c>
      <c r="C2370" s="1">
        <v>38400</v>
      </c>
    </row>
    <row r="2371" spans="1:3">
      <c r="A2371" s="15">
        <v>44173</v>
      </c>
      <c r="B2371" s="1">
        <v>1828</v>
      </c>
      <c r="C2371" s="1">
        <v>38350</v>
      </c>
    </row>
    <row r="2372" spans="1:3">
      <c r="A2372" s="15">
        <v>44174</v>
      </c>
      <c r="B2372" s="1">
        <v>1849</v>
      </c>
      <c r="C2372" s="1">
        <v>38650</v>
      </c>
    </row>
    <row r="2373" spans="1:3">
      <c r="A2373" s="15">
        <v>44175</v>
      </c>
      <c r="B2373" s="1">
        <v>1847</v>
      </c>
      <c r="C2373" s="1">
        <v>38350</v>
      </c>
    </row>
    <row r="2374" spans="1:3">
      <c r="A2374" s="15">
        <v>44176</v>
      </c>
      <c r="B2374" s="1">
        <v>1850</v>
      </c>
      <c r="C2374" s="1">
        <v>38050</v>
      </c>
    </row>
    <row r="2375" spans="1:3">
      <c r="A2375" s="15">
        <v>44179</v>
      </c>
      <c r="B2375" s="1">
        <v>1861</v>
      </c>
      <c r="C2375" s="1">
        <v>38200</v>
      </c>
    </row>
    <row r="2376" spans="1:3">
      <c r="A2376" s="15">
        <v>44180</v>
      </c>
      <c r="B2376" s="1">
        <v>1851</v>
      </c>
      <c r="C2376" s="1">
        <v>38050</v>
      </c>
    </row>
    <row r="2377" spans="1:3">
      <c r="A2377" s="15">
        <v>44181</v>
      </c>
      <c r="B2377" s="1">
        <v>1857</v>
      </c>
      <c r="C2377" s="1">
        <v>38250</v>
      </c>
    </row>
    <row r="2378" spans="1:3">
      <c r="A2378" s="15">
        <v>44182</v>
      </c>
      <c r="B2378" s="1">
        <v>1862</v>
      </c>
      <c r="C2378" s="1">
        <v>38400</v>
      </c>
    </row>
    <row r="2379" spans="1:3">
      <c r="A2379" s="15">
        <v>44183</v>
      </c>
      <c r="B2379" s="1">
        <v>1863</v>
      </c>
      <c r="C2379" s="1">
        <v>38200</v>
      </c>
    </row>
    <row r="2380" spans="1:3">
      <c r="A2380" s="15">
        <v>44186</v>
      </c>
      <c r="B2380" s="1">
        <v>1858</v>
      </c>
      <c r="C2380" s="1">
        <v>38300</v>
      </c>
    </row>
    <row r="2381" spans="1:3">
      <c r="A2381" s="15">
        <v>44187</v>
      </c>
      <c r="B2381" s="1">
        <v>1828</v>
      </c>
      <c r="C2381" s="1">
        <v>37900</v>
      </c>
    </row>
    <row r="2382" spans="1:3">
      <c r="A2382" s="15">
        <v>44188</v>
      </c>
      <c r="B2382" s="1">
        <v>1834</v>
      </c>
      <c r="C2382" s="1">
        <v>37850</v>
      </c>
    </row>
    <row r="2383" spans="1:3">
      <c r="A2383" s="15">
        <v>44189</v>
      </c>
      <c r="B2383" s="1">
        <v>1843</v>
      </c>
      <c r="C2383" s="1">
        <v>38100</v>
      </c>
    </row>
    <row r="2384" spans="1:3">
      <c r="A2384" s="15">
        <v>44190</v>
      </c>
      <c r="B2384" s="1">
        <v>1845</v>
      </c>
      <c r="C2384" s="1">
        <v>38200</v>
      </c>
    </row>
    <row r="2385" spans="1:3">
      <c r="A2385" s="15">
        <v>44193</v>
      </c>
      <c r="B2385" s="1">
        <v>1856</v>
      </c>
      <c r="C2385" s="1">
        <v>38400</v>
      </c>
    </row>
    <row r="2386" spans="1:3">
      <c r="A2386" s="15">
        <v>44194</v>
      </c>
      <c r="B2386" s="1">
        <v>1888</v>
      </c>
      <c r="C2386" s="1">
        <v>38800</v>
      </c>
    </row>
    <row r="2387" spans="1:3">
      <c r="A2387" s="15">
        <v>44195</v>
      </c>
      <c r="B2387" s="1">
        <v>1875</v>
      </c>
      <c r="C2387" s="1">
        <v>38500</v>
      </c>
    </row>
    <row r="2388" spans="1:3">
      <c r="A2388" s="15">
        <v>44200</v>
      </c>
      <c r="B2388" s="1">
        <v>1864</v>
      </c>
      <c r="C2388" s="1">
        <v>38500</v>
      </c>
    </row>
    <row r="2389" spans="1:3">
      <c r="A2389" s="15">
        <v>44201</v>
      </c>
      <c r="B2389" s="1">
        <v>1862</v>
      </c>
      <c r="C2389" s="1">
        <v>37950</v>
      </c>
    </row>
    <row r="2390" spans="1:3">
      <c r="A2390" s="15">
        <v>44202</v>
      </c>
      <c r="B2390" s="1">
        <v>1868</v>
      </c>
      <c r="C2390" s="1">
        <v>37900</v>
      </c>
    </row>
    <row r="2391" spans="1:3">
      <c r="A2391" s="15">
        <v>44203</v>
      </c>
      <c r="B2391" s="1">
        <v>1900</v>
      </c>
      <c r="C2391" s="1">
        <v>38800</v>
      </c>
    </row>
    <row r="2392" spans="1:3">
      <c r="A2392" s="15">
        <v>44204</v>
      </c>
      <c r="B2392" s="1">
        <v>1930</v>
      </c>
      <c r="C2392" s="1">
        <v>39600</v>
      </c>
    </row>
    <row r="2393" spans="1:3">
      <c r="A2393" s="15">
        <v>44208</v>
      </c>
      <c r="B2393" s="1">
        <v>1930</v>
      </c>
      <c r="C2393" s="1">
        <v>39550</v>
      </c>
    </row>
    <row r="2394" spans="1:3">
      <c r="A2394" s="15">
        <v>44209</v>
      </c>
      <c r="B2394" s="1">
        <v>1937</v>
      </c>
      <c r="C2394" s="1">
        <v>39300</v>
      </c>
    </row>
    <row r="2395" spans="1:3">
      <c r="A2395" s="15">
        <v>44210</v>
      </c>
      <c r="B2395" s="1">
        <v>1949</v>
      </c>
      <c r="C2395" s="1">
        <v>39600</v>
      </c>
    </row>
    <row r="2396" spans="1:3">
      <c r="A2396" s="15">
        <v>44211</v>
      </c>
      <c r="B2396" s="1">
        <v>1927</v>
      </c>
      <c r="C2396" s="1">
        <v>39100</v>
      </c>
    </row>
    <row r="2397" spans="1:3">
      <c r="A2397" s="15">
        <v>44214</v>
      </c>
      <c r="B2397" s="1">
        <v>1919</v>
      </c>
      <c r="C2397" s="1">
        <v>38900</v>
      </c>
    </row>
    <row r="2398" spans="1:3">
      <c r="A2398" s="15">
        <v>44215</v>
      </c>
      <c r="B2398" s="1">
        <v>1932</v>
      </c>
      <c r="C2398" s="1">
        <v>39300</v>
      </c>
    </row>
    <row r="2399" spans="1:3">
      <c r="A2399" s="15">
        <v>44216</v>
      </c>
      <c r="B2399" s="1">
        <v>1922</v>
      </c>
      <c r="C2399" s="1">
        <v>39300</v>
      </c>
    </row>
    <row r="2400" spans="1:3">
      <c r="A2400" s="15">
        <v>44217</v>
      </c>
      <c r="B2400" s="1">
        <v>1933</v>
      </c>
      <c r="C2400" s="1">
        <v>39850</v>
      </c>
    </row>
    <row r="2401" spans="1:3">
      <c r="A2401" s="15">
        <v>44218</v>
      </c>
      <c r="B2401" s="1">
        <v>1929</v>
      </c>
      <c r="C2401" s="1">
        <v>39700</v>
      </c>
    </row>
    <row r="2402" spans="1:3">
      <c r="A2402" s="15">
        <v>44221</v>
      </c>
      <c r="B2402" s="1">
        <v>1935</v>
      </c>
      <c r="C2402" s="1">
        <v>39900</v>
      </c>
    </row>
    <row r="2403" spans="1:3">
      <c r="A2403" s="15">
        <v>44222</v>
      </c>
      <c r="B2403" s="1">
        <v>1924</v>
      </c>
      <c r="C2403" s="1">
        <v>39600</v>
      </c>
    </row>
    <row r="2404" spans="1:3">
      <c r="A2404" s="15">
        <v>44223</v>
      </c>
      <c r="B2404" s="1">
        <v>1935</v>
      </c>
      <c r="C2404" s="1">
        <v>39750</v>
      </c>
    </row>
    <row r="2405" spans="1:3">
      <c r="A2405" s="15">
        <v>44224</v>
      </c>
      <c r="B2405" s="1">
        <v>1910</v>
      </c>
      <c r="C2405" s="1">
        <v>38900</v>
      </c>
    </row>
    <row r="2406" spans="1:3">
      <c r="A2406" s="15">
        <v>44225</v>
      </c>
      <c r="B2406" s="1">
        <v>1878</v>
      </c>
      <c r="C2406" s="1">
        <v>39000</v>
      </c>
    </row>
    <row r="2407" spans="1:3">
      <c r="A2407" s="15">
        <v>44228</v>
      </c>
      <c r="B2407" s="1">
        <v>1899</v>
      </c>
      <c r="C2407" s="1">
        <v>38950</v>
      </c>
    </row>
    <row r="2408" spans="1:3">
      <c r="A2408" s="15">
        <v>44229</v>
      </c>
      <c r="B2408" s="1">
        <v>1920</v>
      </c>
      <c r="C2408" s="1">
        <v>39700</v>
      </c>
    </row>
    <row r="2409" spans="1:3">
      <c r="A2409" s="15">
        <v>44230</v>
      </c>
      <c r="B2409" s="1">
        <v>1948</v>
      </c>
      <c r="C2409" s="1">
        <v>40250</v>
      </c>
    </row>
    <row r="2410" spans="1:3">
      <c r="A2410" s="15">
        <v>44231</v>
      </c>
      <c r="B2410" s="1">
        <v>1941</v>
      </c>
      <c r="C2410" s="1">
        <v>40150</v>
      </c>
    </row>
    <row r="2411" spans="1:3">
      <c r="A2411" s="15">
        <v>44232</v>
      </c>
      <c r="B2411" s="1">
        <v>1967</v>
      </c>
      <c r="C2411" s="1">
        <v>40900</v>
      </c>
    </row>
    <row r="2412" spans="1:3">
      <c r="A2412" s="15">
        <v>44235</v>
      </c>
      <c r="B2412" s="1">
        <v>2001</v>
      </c>
      <c r="C2412" s="1">
        <v>41100</v>
      </c>
    </row>
    <row r="2413" spans="1:3">
      <c r="A2413" s="15">
        <v>44236</v>
      </c>
      <c r="B2413" s="1">
        <v>2001</v>
      </c>
      <c r="C2413" s="1">
        <v>40950</v>
      </c>
    </row>
    <row r="2414" spans="1:3">
      <c r="A2414" s="15">
        <v>44237</v>
      </c>
      <c r="B2414" s="1">
        <v>2009</v>
      </c>
      <c r="C2414" s="1">
        <v>41000</v>
      </c>
    </row>
    <row r="2415" spans="1:3">
      <c r="A2415" s="15">
        <v>44239</v>
      </c>
      <c r="B2415" s="1">
        <v>2010</v>
      </c>
      <c r="C2415" s="1">
        <v>40950</v>
      </c>
    </row>
    <row r="2416" spans="1:3">
      <c r="A2416" s="15">
        <v>44242</v>
      </c>
      <c r="B2416" s="1">
        <v>2033</v>
      </c>
      <c r="C2416" s="1">
        <v>41400</v>
      </c>
    </row>
    <row r="2417" spans="1:3">
      <c r="A2417" s="15">
        <v>44243</v>
      </c>
      <c r="B2417" s="1">
        <v>2043</v>
      </c>
      <c r="C2417" s="1">
        <v>41700</v>
      </c>
    </row>
    <row r="2418" spans="1:3">
      <c r="A2418" s="15">
        <v>44244</v>
      </c>
      <c r="B2418" s="1">
        <v>2037</v>
      </c>
      <c r="C2418" s="1">
        <v>41600</v>
      </c>
    </row>
    <row r="2419" spans="1:3">
      <c r="A2419" s="15">
        <v>44245</v>
      </c>
      <c r="B2419" s="1">
        <v>2018</v>
      </c>
      <c r="C2419" s="1">
        <v>41450</v>
      </c>
    </row>
    <row r="2420" spans="1:3">
      <c r="A2420" s="15">
        <v>44246</v>
      </c>
      <c r="B2420" s="1">
        <v>2006</v>
      </c>
      <c r="C2420" s="1">
        <v>41150</v>
      </c>
    </row>
    <row r="2421" spans="1:3">
      <c r="A2421" s="15">
        <v>44249</v>
      </c>
      <c r="B2421" s="1">
        <v>2014</v>
      </c>
      <c r="C2421" s="1">
        <v>41050</v>
      </c>
    </row>
    <row r="2422" spans="1:3">
      <c r="A2422" s="15">
        <v>44251</v>
      </c>
      <c r="B2422" s="1">
        <v>1980</v>
      </c>
      <c r="C2422" s="1">
        <v>40750</v>
      </c>
    </row>
    <row r="2423" spans="1:3">
      <c r="A2423" s="15">
        <v>44252</v>
      </c>
      <c r="B2423" s="1">
        <v>2006</v>
      </c>
      <c r="C2423" s="1">
        <v>41550</v>
      </c>
    </row>
    <row r="2424" spans="1:3">
      <c r="A2424" s="15">
        <v>44253</v>
      </c>
      <c r="B2424" s="1">
        <v>1939</v>
      </c>
      <c r="C2424" s="1">
        <v>40450</v>
      </c>
    </row>
    <row r="2425" spans="1:3">
      <c r="A2425" s="15">
        <v>44256</v>
      </c>
      <c r="B2425" s="1">
        <v>1979</v>
      </c>
      <c r="C2425" s="1">
        <v>40900</v>
      </c>
    </row>
    <row r="2426" spans="1:3">
      <c r="A2426" s="15">
        <v>44257</v>
      </c>
      <c r="B2426" s="1">
        <v>1970</v>
      </c>
      <c r="C2426" s="1">
        <v>41400</v>
      </c>
    </row>
    <row r="2427" spans="1:3">
      <c r="A2427" s="15">
        <v>44258</v>
      </c>
      <c r="B2427" s="1">
        <v>1982</v>
      </c>
      <c r="C2427" s="1">
        <v>41500</v>
      </c>
    </row>
    <row r="2428" spans="1:3">
      <c r="A2428" s="15">
        <v>44259</v>
      </c>
      <c r="B2428" s="1">
        <v>1958</v>
      </c>
      <c r="C2428" s="1">
        <v>40650</v>
      </c>
    </row>
    <row r="2429" spans="1:3">
      <c r="A2429" s="15">
        <v>44260</v>
      </c>
      <c r="B2429" s="1">
        <v>1975</v>
      </c>
      <c r="C2429" s="1">
        <v>40750</v>
      </c>
    </row>
    <row r="2430" spans="1:3">
      <c r="A2430" s="15">
        <v>44263</v>
      </c>
      <c r="B2430" s="1">
        <v>1970</v>
      </c>
      <c r="C2430" s="1">
        <v>41500</v>
      </c>
    </row>
    <row r="2431" spans="1:3">
      <c r="A2431" s="15">
        <v>44264</v>
      </c>
      <c r="B2431" s="1">
        <v>1996</v>
      </c>
      <c r="C2431" s="1">
        <v>42000</v>
      </c>
    </row>
    <row r="2432" spans="1:3">
      <c r="A2432" s="15">
        <v>44265</v>
      </c>
      <c r="B2432" s="1">
        <v>1998</v>
      </c>
      <c r="C2432" s="1">
        <v>42050</v>
      </c>
    </row>
    <row r="2433" spans="1:3">
      <c r="A2433" s="15">
        <v>44266</v>
      </c>
      <c r="B2433" s="1">
        <v>2005</v>
      </c>
      <c r="C2433" s="1">
        <v>42550</v>
      </c>
    </row>
    <row r="2434" spans="1:3">
      <c r="A2434" s="15">
        <v>44267</v>
      </c>
      <c r="B2434" s="1">
        <v>2028</v>
      </c>
      <c r="C2434" s="1">
        <v>42850</v>
      </c>
    </row>
    <row r="2435" spans="1:3">
      <c r="A2435" s="15">
        <v>44270</v>
      </c>
      <c r="B2435" s="1">
        <v>2046</v>
      </c>
      <c r="C2435" s="1">
        <v>43050</v>
      </c>
    </row>
    <row r="2436" spans="1:3">
      <c r="A2436" s="15">
        <v>44271</v>
      </c>
      <c r="B2436" s="1">
        <v>2058</v>
      </c>
      <c r="C2436" s="1">
        <v>43350</v>
      </c>
    </row>
    <row r="2437" spans="1:3">
      <c r="A2437" s="15">
        <v>44272</v>
      </c>
      <c r="B2437" s="1">
        <v>2064</v>
      </c>
      <c r="C2437" s="1">
        <v>43300</v>
      </c>
    </row>
    <row r="2438" spans="1:3">
      <c r="A2438" s="15">
        <v>44273</v>
      </c>
      <c r="B2438" s="1">
        <v>2090</v>
      </c>
      <c r="C2438" s="1">
        <v>43300</v>
      </c>
    </row>
    <row r="2439" spans="1:3">
      <c r="A2439" s="15">
        <v>44274</v>
      </c>
      <c r="B2439" s="1">
        <v>2095</v>
      </c>
      <c r="C2439" s="1">
        <v>42600</v>
      </c>
    </row>
    <row r="2440" spans="1:3">
      <c r="A2440" s="15">
        <v>44277</v>
      </c>
      <c r="B2440" s="1">
        <v>2073</v>
      </c>
      <c r="C2440" s="1">
        <v>42400</v>
      </c>
    </row>
    <row r="2441" spans="1:3">
      <c r="A2441" s="15">
        <v>44278</v>
      </c>
      <c r="B2441" s="1">
        <v>2052</v>
      </c>
      <c r="C2441" s="1">
        <v>42600</v>
      </c>
    </row>
    <row r="2443" spans="1:3">
      <c r="A2443" s="22"/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F7C1-BD8C-47A6-BBDC-F2C7E04C551F}">
  <dimension ref="A1:Q242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/>
  <cols>
    <col min="1" max="1" width="10.5" style="4" bestFit="1" customWidth="1"/>
    <col min="2" max="2" width="8.88671875" style="21" customWidth="1"/>
    <col min="3" max="4" width="8.88671875" customWidth="1"/>
    <col min="5" max="5" width="8.5546875" bestFit="1" customWidth="1"/>
    <col min="6" max="6" width="10.94140625" bestFit="1" customWidth="1"/>
    <col min="7" max="9" width="8.88671875" customWidth="1"/>
    <col min="10" max="10" width="19.0546875" bestFit="1" customWidth="1"/>
    <col min="11" max="11" width="18" bestFit="1" customWidth="1"/>
    <col min="12" max="12" width="8.88671875" style="18" customWidth="1"/>
    <col min="13" max="13" width="11.5" style="7" bestFit="1" customWidth="1"/>
    <col min="14" max="14" width="11.5" customWidth="1"/>
    <col min="15" max="15" width="6.27734375" bestFit="1" customWidth="1"/>
    <col min="16" max="17" width="8.88671875" style="14" customWidth="1"/>
    <col min="18" max="16384" width="8.88671875" hidden="1"/>
  </cols>
  <sheetData>
    <row r="1" spans="1:17">
      <c r="A1" s="16" t="s">
        <v>0</v>
      </c>
      <c r="B1" s="20" t="s">
        <v>20</v>
      </c>
      <c r="C1" s="9" t="s">
        <v>1</v>
      </c>
      <c r="D1" s="9" t="s">
        <v>2</v>
      </c>
      <c r="E1" s="9" t="s">
        <v>3</v>
      </c>
      <c r="F1" s="8" t="s">
        <v>4</v>
      </c>
      <c r="G1" s="9" t="s">
        <v>5</v>
      </c>
      <c r="H1" s="9" t="s">
        <v>6</v>
      </c>
      <c r="I1" s="9" t="s">
        <v>7</v>
      </c>
      <c r="J1" s="10" t="s">
        <v>16</v>
      </c>
      <c r="K1" s="10" t="s">
        <v>17</v>
      </c>
      <c r="L1" s="19" t="s">
        <v>8</v>
      </c>
      <c r="M1" s="11" t="s">
        <v>9</v>
      </c>
      <c r="N1" s="12" t="s">
        <v>10</v>
      </c>
      <c r="O1" s="12" t="s">
        <v>11</v>
      </c>
      <c r="P1" s="13" t="s">
        <v>12</v>
      </c>
      <c r="Q1" s="13" t="s">
        <v>13</v>
      </c>
    </row>
    <row r="2" spans="1:17">
      <c r="A2" s="4">
        <f>時系列データ!A22</f>
        <v>40665</v>
      </c>
      <c r="B2" s="21">
        <f>時系列データ!B22/時系列データ!C22</f>
        <v>7.9304192685102581E-2</v>
      </c>
      <c r="C2" s="7">
        <f>F2+L2*3</f>
        <v>8.1030789071938281E-2</v>
      </c>
      <c r="D2" s="7">
        <f t="shared" ref="D2" si="0">F2+L2*2</f>
        <v>8.0082041269508755E-2</v>
      </c>
      <c r="E2" s="7">
        <f>F2+L2</f>
        <v>7.913329346707923E-2</v>
      </c>
      <c r="F2" s="21" cm="1">
        <f t="array" ref="F2">SUMPRODUCT(時系列データ!B3:B22/時系列データ!C3:C22)/20</f>
        <v>7.8184545664649704E-2</v>
      </c>
      <c r="G2">
        <f>F2+L2*-1</f>
        <v>7.7235797862220179E-2</v>
      </c>
      <c r="H2">
        <f t="shared" ref="H2" si="1">F2+L2*-2</f>
        <v>7.6287050059790654E-2</v>
      </c>
      <c r="I2">
        <f t="shared" ref="I2" si="2">F2+L2*-3</f>
        <v>7.5338302257361128E-2</v>
      </c>
      <c r="J2" s="5">
        <f>時系列データ!B22/時系列データ!$B$22*100</f>
        <v>100</v>
      </c>
      <c r="K2" s="5">
        <f>時系列データ!C22/時系列データ!$C$22*100</f>
        <v>100</v>
      </c>
      <c r="L2" s="18">
        <f>_xlfn.STDEV.P(時系列データ!B3/時系列データ!C3,時系列データ!B4/時系列データ!C4,時系列データ!B5/時系列データ!C5,時系列データ!B6/時系列データ!C6,時系列データ!B7/時系列データ!C7,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22)</f>
        <v>9.4874780242952365E-4</v>
      </c>
      <c r="M2" s="7">
        <f>CORREL(時系列データ!B$2:B22,時系列データ!C$2:C22)</f>
        <v>0.54162288409993853</v>
      </c>
      <c r="N2" s="7">
        <f>CORREL(時系列データ!B3:B22,時系列データ!C3:C22)</f>
        <v>0.60700676737766834</v>
      </c>
      <c r="O2" s="14">
        <f>B2-F2</f>
        <v>1.1196470204528769E-3</v>
      </c>
      <c r="P2" s="14">
        <f>IF(O2&gt;=0,O2,0)</f>
        <v>1.1196470204528769E-3</v>
      </c>
      <c r="Q2" s="14">
        <f>IF(O2&lt;0,O2,0)</f>
        <v>0</v>
      </c>
    </row>
    <row r="3" spans="1:17">
      <c r="A3" s="4">
        <f>時系列データ!A23</f>
        <v>40669</v>
      </c>
      <c r="B3" s="21">
        <f>時系列データ!B23/時系列データ!C23</f>
        <v>8.1013824884792626E-2</v>
      </c>
      <c r="C3" s="7">
        <f t="shared" ref="C3:C66" si="3">F3+L3*3</f>
        <v>8.1684129302165356E-2</v>
      </c>
      <c r="D3" s="7">
        <f t="shared" ref="D3:D66" si="4">F3+L3*2</f>
        <v>8.0555869831209895E-2</v>
      </c>
      <c r="E3" s="7">
        <f t="shared" ref="E3:E66" si="5">F3+L3</f>
        <v>7.9427610360254419E-2</v>
      </c>
      <c r="F3" s="21" cm="1">
        <f t="array" ref="F3">SUMPRODUCT(時系列データ!B4:B23/時系列データ!C4:C23)/20</f>
        <v>7.8299350889298958E-2</v>
      </c>
      <c r="G3">
        <f t="shared" ref="G3:G66" si="6">F3+L3*-1</f>
        <v>7.7171091418343496E-2</v>
      </c>
      <c r="H3">
        <f t="shared" ref="H3:H66" si="7">F3+L3*-2</f>
        <v>7.604283194738802E-2</v>
      </c>
      <c r="I3">
        <f t="shared" ref="I3:I66" si="8">F3+L3*-3</f>
        <v>7.4914572476432559E-2</v>
      </c>
      <c r="J3" s="5">
        <f>時系列データ!B23/時系列データ!$B$22*100</f>
        <v>98.875140607424072</v>
      </c>
      <c r="K3" s="5">
        <f>時系列データ!C23/時系列データ!$C$22*100</f>
        <v>96.7885816235504</v>
      </c>
      <c r="L3" s="18">
        <f>_xlfn.STDEV.P(時系列データ!B4/時系列データ!C4,時系列データ!B5/時系列データ!C5,時系列データ!B6/時系列データ!C6,時系列データ!B7/時系列データ!C7,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23)</f>
        <v>1.1282594709554679E-3</v>
      </c>
      <c r="M3" s="7">
        <f>CORREL(時系列データ!B$2:B23,時系列データ!C$2:C23)</f>
        <v>0.43427501047511124</v>
      </c>
      <c r="N3" s="7">
        <f>CORREL(時系列データ!B4:B23,時系列データ!C4:C23)</f>
        <v>0.44340231936964097</v>
      </c>
      <c r="O3" s="14">
        <f t="shared" ref="O3:O66" si="9">B3-F3</f>
        <v>2.7144739954936686E-3</v>
      </c>
      <c r="P3" s="14">
        <f t="shared" ref="P3:P66" si="10">IF(O3&gt;=0,O3,0)</f>
        <v>2.7144739954936686E-3</v>
      </c>
      <c r="Q3" s="14">
        <f t="shared" ref="Q3:Q66" si="11">IF(O3&lt;0,O3,0)</f>
        <v>0</v>
      </c>
    </row>
    <row r="4" spans="1:17">
      <c r="A4" s="4">
        <f>時系列データ!A24</f>
        <v>40672</v>
      </c>
      <c r="B4" s="21">
        <f>時系列データ!B24/時系列データ!C24</f>
        <v>8.0847145488029459E-2</v>
      </c>
      <c r="C4" s="7">
        <f t="shared" si="3"/>
        <v>8.2195216155811698E-2</v>
      </c>
      <c r="D4" s="7">
        <f t="shared" si="4"/>
        <v>8.0949894257580493E-2</v>
      </c>
      <c r="E4" s="7">
        <f t="shared" si="5"/>
        <v>7.9704572359349274E-2</v>
      </c>
      <c r="F4" s="21" cm="1">
        <f t="array" ref="F4">SUMPRODUCT(時系列データ!B5:B24/時系列データ!C5:C24)/20</f>
        <v>7.8459250461118069E-2</v>
      </c>
      <c r="G4">
        <f t="shared" si="6"/>
        <v>7.7213928562886863E-2</v>
      </c>
      <c r="H4">
        <f t="shared" si="7"/>
        <v>7.5968606664655644E-2</v>
      </c>
      <c r="I4">
        <f t="shared" si="8"/>
        <v>7.4723284766424439E-2</v>
      </c>
      <c r="J4" s="5">
        <f>時系列データ!B24/時系列データ!$B$22*100</f>
        <v>98.762654668166476</v>
      </c>
      <c r="K4" s="5">
        <f>時系列データ!C24/時系列データ!$C$22*100</f>
        <v>96.877787689562894</v>
      </c>
      <c r="L4" s="18">
        <f>_xlfn.STDEV.P(時系列データ!B5/時系列データ!C5,時系列データ!B6/時系列データ!C6,時系列データ!B7/時系列データ!C7,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24)</f>
        <v>1.2453218982312114E-3</v>
      </c>
      <c r="M4" s="7">
        <f>CORREL(時系列データ!B$2:B24,時系列データ!C$2:C24)</f>
        <v>0.35969626858061982</v>
      </c>
      <c r="N4" s="7">
        <f>CORREL(時系列データ!B5:B24,時系列データ!C5:C24)</f>
        <v>0.3267501946744929</v>
      </c>
      <c r="O4" s="14">
        <f t="shared" si="9"/>
        <v>2.3878950269113908E-3</v>
      </c>
      <c r="P4" s="14">
        <f t="shared" si="10"/>
        <v>2.3878950269113908E-3</v>
      </c>
      <c r="Q4" s="14">
        <f t="shared" si="11"/>
        <v>0</v>
      </c>
    </row>
    <row r="5" spans="1:17">
      <c r="A5" s="4">
        <f>時系列データ!A25</f>
        <v>40673</v>
      </c>
      <c r="B5" s="21">
        <f>時系列データ!B25/時系列データ!C25</f>
        <v>8.119815668202765E-2</v>
      </c>
      <c r="C5" s="7">
        <f t="shared" si="3"/>
        <v>8.2392853620618253E-2</v>
      </c>
      <c r="D5" s="7">
        <f t="shared" si="4"/>
        <v>8.1172151549904398E-2</v>
      </c>
      <c r="E5" s="7">
        <f t="shared" si="5"/>
        <v>7.9951449479190542E-2</v>
      </c>
      <c r="F5" s="21" cm="1">
        <f t="array" ref="F5">SUMPRODUCT(時系列データ!B6:B25/時系列データ!C6:C25)/20</f>
        <v>7.8730747408476687E-2</v>
      </c>
      <c r="G5">
        <f t="shared" si="6"/>
        <v>7.7510045337762831E-2</v>
      </c>
      <c r="H5">
        <f t="shared" si="7"/>
        <v>7.6289343267048976E-2</v>
      </c>
      <c r="I5">
        <f t="shared" si="8"/>
        <v>7.506864119633512E-2</v>
      </c>
      <c r="J5" s="5">
        <f>時系列データ!B25/時系列データ!$B$22*100</f>
        <v>99.100112485939263</v>
      </c>
      <c r="K5" s="5">
        <f>時系列データ!C25/時系列データ!$C$22*100</f>
        <v>96.7885816235504</v>
      </c>
      <c r="L5" s="18">
        <f>_xlfn.STDEV.P(時系列データ!B6/時系列データ!C6,時系列データ!B7/時系列データ!C7,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25)</f>
        <v>1.2207020707138538E-3</v>
      </c>
      <c r="M5" s="7">
        <f>CORREL(時系列データ!B$2:B25,時系列データ!C$2:C25)</f>
        <v>0.27540815852093259</v>
      </c>
      <c r="N5" s="7">
        <f>CORREL(時系列データ!B6:B25,時系列データ!C6:C25)</f>
        <v>0.30504568711189478</v>
      </c>
      <c r="O5" s="14">
        <f t="shared" si="9"/>
        <v>2.4674092735509634E-3</v>
      </c>
      <c r="P5" s="14">
        <f t="shared" si="10"/>
        <v>2.4674092735509634E-3</v>
      </c>
      <c r="Q5" s="14">
        <f t="shared" si="11"/>
        <v>0</v>
      </c>
    </row>
    <row r="6" spans="1:17">
      <c r="A6" s="4">
        <f>時系列データ!A26</f>
        <v>40674</v>
      </c>
      <c r="B6" s="21">
        <f>時系列データ!B26/時系列データ!C26</f>
        <v>7.9782411604714415E-2</v>
      </c>
      <c r="C6" s="7">
        <f t="shared" si="3"/>
        <v>8.2145818378934754E-2</v>
      </c>
      <c r="D6" s="7">
        <f t="shared" si="4"/>
        <v>8.1069211637896113E-2</v>
      </c>
      <c r="E6" s="7">
        <f t="shared" si="5"/>
        <v>7.9992604896857458E-2</v>
      </c>
      <c r="F6" s="21" cm="1">
        <f t="array" ref="F6">SUMPRODUCT(時系列データ!B7:B26/時系列データ!C7:C26)/20</f>
        <v>7.8915998155818817E-2</v>
      </c>
      <c r="G6">
        <f t="shared" si="6"/>
        <v>7.7839391414780176E-2</v>
      </c>
      <c r="H6">
        <f t="shared" si="7"/>
        <v>7.6762784673741521E-2</v>
      </c>
      <c r="I6">
        <f t="shared" si="8"/>
        <v>7.5686177932702881E-2</v>
      </c>
      <c r="J6" s="5">
        <f>時系列データ!B26/時系列データ!$B$22*100</f>
        <v>98.987626546681668</v>
      </c>
      <c r="K6" s="5">
        <f>時系列データ!C26/時系列データ!$C$22*100</f>
        <v>98.394290811775193</v>
      </c>
      <c r="L6" s="18">
        <f>_xlfn.STDEV.P(時系列データ!B7/時系列データ!C7,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26)</f>
        <v>1.0766067410386459E-3</v>
      </c>
      <c r="M6" s="7">
        <f>CORREL(時系列データ!B$2:B26,時系列データ!C$2:C26)</f>
        <v>0.26070576011467594</v>
      </c>
      <c r="N6" s="7">
        <f>CORREL(時系列データ!B7:B26,時系列データ!C7:C26)</f>
        <v>0.38258577812118116</v>
      </c>
      <c r="O6" s="14">
        <f t="shared" si="9"/>
        <v>8.6641344889559768E-4</v>
      </c>
      <c r="P6" s="14">
        <f t="shared" si="10"/>
        <v>8.6641344889559768E-4</v>
      </c>
      <c r="Q6" s="14">
        <f t="shared" si="11"/>
        <v>0</v>
      </c>
    </row>
    <row r="7" spans="1:17">
      <c r="A7" s="4">
        <f>時系列データ!A27</f>
        <v>40675</v>
      </c>
      <c r="B7" s="21">
        <f>時系列データ!B27/時系列データ!C27</f>
        <v>8.0073461891643716E-2</v>
      </c>
      <c r="C7" s="7">
        <f t="shared" si="3"/>
        <v>8.2091955588275867E-2</v>
      </c>
      <c r="D7" s="7">
        <f t="shared" si="4"/>
        <v>8.1084908260653843E-2</v>
      </c>
      <c r="E7" s="7">
        <f t="shared" si="5"/>
        <v>8.0077860933031833E-2</v>
      </c>
      <c r="F7" s="21" cm="1">
        <f t="array" ref="F7">SUMPRODUCT(時系列データ!B8:B27/時系列データ!C8:C27)/20</f>
        <v>7.9070813605409809E-2</v>
      </c>
      <c r="G7">
        <f t="shared" si="6"/>
        <v>7.8063766277787786E-2</v>
      </c>
      <c r="H7">
        <f t="shared" si="7"/>
        <v>7.7056718950165776E-2</v>
      </c>
      <c r="I7">
        <f t="shared" si="8"/>
        <v>7.6049671622543752E-2</v>
      </c>
      <c r="J7" s="5">
        <f>時系列データ!B27/時系列データ!$B$22*100</f>
        <v>98.087739032620931</v>
      </c>
      <c r="K7" s="5">
        <f>時系列データ!C27/時系列データ!$C$22*100</f>
        <v>97.145405887600361</v>
      </c>
      <c r="L7" s="18">
        <f>_xlfn.STDEV.P(時系列データ!B8/時系列データ!C8,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27)</f>
        <v>1.0070473276220179E-3</v>
      </c>
      <c r="M7" s="7">
        <f>CORREL(時系列データ!B$2:B27,時系列データ!C$2:C27)</f>
        <v>0.24845275661632221</v>
      </c>
      <c r="N7" s="7">
        <f>CORREL(時系列データ!B8:B27,時系列データ!C8:C27)</f>
        <v>0.33154273632129971</v>
      </c>
      <c r="O7" s="14">
        <f t="shared" si="9"/>
        <v>1.0026482862339064E-3</v>
      </c>
      <c r="P7" s="14">
        <f t="shared" si="10"/>
        <v>1.0026482862339064E-3</v>
      </c>
      <c r="Q7" s="14">
        <f t="shared" si="11"/>
        <v>0</v>
      </c>
    </row>
    <row r="8" spans="1:17">
      <c r="A8" s="4">
        <f>時系列データ!A28</f>
        <v>40676</v>
      </c>
      <c r="B8" s="21">
        <f>時系列データ!B28/時系列データ!C28</f>
        <v>7.9139981701738332E-2</v>
      </c>
      <c r="C8" s="7">
        <f t="shared" si="3"/>
        <v>8.1959302833992539E-2</v>
      </c>
      <c r="D8" s="7">
        <f t="shared" si="4"/>
        <v>8.1024912314184197E-2</v>
      </c>
      <c r="E8" s="7">
        <f t="shared" si="5"/>
        <v>8.0090521794375868E-2</v>
      </c>
      <c r="F8" s="21" cm="1">
        <f t="array" ref="F8">SUMPRODUCT(時系列データ!B9:B28/時系列データ!C9:C28)/20</f>
        <v>7.9156131274567526E-2</v>
      </c>
      <c r="G8">
        <f t="shared" si="6"/>
        <v>7.8221740754759184E-2</v>
      </c>
      <c r="H8">
        <f t="shared" si="7"/>
        <v>7.7287350234950855E-2</v>
      </c>
      <c r="I8">
        <f t="shared" si="8"/>
        <v>7.6352959715142513E-2</v>
      </c>
      <c r="J8" s="5">
        <f>時系列データ!B28/時系列データ!$B$22*100</f>
        <v>97.300337457817776</v>
      </c>
      <c r="K8" s="5">
        <f>時系列データ!C28/時系列データ!$C$22*100</f>
        <v>97.502230151650309</v>
      </c>
      <c r="L8" s="18">
        <f>_xlfn.STDEV.P(時系列データ!B9/時系列データ!C9,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28)</f>
        <v>9.3439051980833722E-4</v>
      </c>
      <c r="M8" s="7">
        <f>CORREL(時系列データ!B$2:B28,時系列データ!C$2:C28)</f>
        <v>0.25958590038261781</v>
      </c>
      <c r="N8" s="7">
        <f>CORREL(時系列データ!B9:B28,時系列データ!C9:C28)</f>
        <v>0.30750008074008794</v>
      </c>
      <c r="O8" s="14">
        <f t="shared" si="9"/>
        <v>-1.6149572829193826E-5</v>
      </c>
      <c r="P8" s="14">
        <f t="shared" si="10"/>
        <v>0</v>
      </c>
      <c r="Q8" s="14">
        <f t="shared" si="11"/>
        <v>-1.6149572829193826E-5</v>
      </c>
    </row>
    <row r="9" spans="1:17">
      <c r="A9" s="4">
        <f>時系列データ!A29</f>
        <v>40679</v>
      </c>
      <c r="B9" s="21">
        <f>時系列データ!B29/時系列データ!C29</f>
        <v>7.9074074074074074E-2</v>
      </c>
      <c r="C9" s="7">
        <f t="shared" si="3"/>
        <v>8.1864544539966236E-2</v>
      </c>
      <c r="D9" s="7">
        <f t="shared" si="4"/>
        <v>8.0983010787150922E-2</v>
      </c>
      <c r="E9" s="7">
        <f t="shared" si="5"/>
        <v>8.0101477034335622E-2</v>
      </c>
      <c r="F9" s="21" cm="1">
        <f t="array" ref="F9">SUMPRODUCT(時系列データ!B10:B29/時系列データ!C10:C29)/20</f>
        <v>7.9219943281520322E-2</v>
      </c>
      <c r="G9">
        <f t="shared" si="6"/>
        <v>7.8338409528705022E-2</v>
      </c>
      <c r="H9">
        <f t="shared" si="7"/>
        <v>7.7456875775889722E-2</v>
      </c>
      <c r="I9">
        <f t="shared" si="8"/>
        <v>7.6575342023074408E-2</v>
      </c>
      <c r="J9" s="5">
        <f>時系列データ!B29/時系列データ!$B$22*100</f>
        <v>96.062992125984252</v>
      </c>
      <c r="K9" s="5">
        <f>時系列データ!C29/時系列データ!$C$22*100</f>
        <v>96.342551293487958</v>
      </c>
      <c r="L9" s="18">
        <f>_xlfn.STDEV.P(時系列データ!B10/時系列データ!C10,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29)</f>
        <v>8.8153375281530336E-4</v>
      </c>
      <c r="M9" s="7">
        <f>CORREL(時系列データ!B$2:B29,時系列データ!C$2:C29)</f>
        <v>0.32090668744189044</v>
      </c>
      <c r="N9" s="7">
        <f>CORREL(時系列データ!B10:B29,時系列データ!C10:C29)</f>
        <v>0.43481153187697363</v>
      </c>
      <c r="O9" s="14">
        <f t="shared" si="9"/>
        <v>-1.4586920744624754E-4</v>
      </c>
      <c r="P9" s="14">
        <f t="shared" si="10"/>
        <v>0</v>
      </c>
      <c r="Q9" s="14">
        <f t="shared" si="11"/>
        <v>-1.4586920744624754E-4</v>
      </c>
    </row>
    <row r="10" spans="1:17">
      <c r="A10" s="4">
        <f>時系列データ!A30</f>
        <v>40680</v>
      </c>
      <c r="B10" s="21">
        <f>時系列データ!B30/時系列データ!C30</f>
        <v>7.878228782287823E-2</v>
      </c>
      <c r="C10" s="7">
        <f t="shared" si="3"/>
        <v>8.1821302701921381E-2</v>
      </c>
      <c r="D10" s="7">
        <f t="shared" si="4"/>
        <v>8.0963590662466028E-2</v>
      </c>
      <c r="E10" s="7">
        <f t="shared" si="5"/>
        <v>8.010587862301069E-2</v>
      </c>
      <c r="F10" s="21" cm="1">
        <f t="array" ref="F10">SUMPRODUCT(時系列データ!B11:B30/時系列データ!C11:C30)/20</f>
        <v>7.9248166583555338E-2</v>
      </c>
      <c r="G10">
        <f t="shared" si="6"/>
        <v>7.8390454544099986E-2</v>
      </c>
      <c r="H10">
        <f t="shared" si="7"/>
        <v>7.7532742504644647E-2</v>
      </c>
      <c r="I10">
        <f t="shared" si="8"/>
        <v>7.6675030465189295E-2</v>
      </c>
      <c r="J10" s="5">
        <f>時系列データ!B30/時系列データ!$B$22*100</f>
        <v>96.062992125984252</v>
      </c>
      <c r="K10" s="5">
        <f>時系列データ!C30/時系列データ!$C$22*100</f>
        <v>96.69937555753792</v>
      </c>
      <c r="L10" s="18">
        <f>_xlfn.STDEV.P(時系列データ!B11/時系列データ!C11,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30)</f>
        <v>8.5771203945534714E-4</v>
      </c>
      <c r="M10" s="7">
        <f>CORREL(時系列データ!B$2:B30,時系列データ!C$2:C30)</f>
        <v>0.3611463561265722</v>
      </c>
      <c r="N10" s="7">
        <f>CORREL(時系列データ!B11:B30,時系列データ!C11:C30)</f>
        <v>0.48949127999927661</v>
      </c>
      <c r="O10" s="14">
        <f t="shared" si="9"/>
        <v>-4.6587876067710754E-4</v>
      </c>
      <c r="P10" s="14">
        <f t="shared" si="10"/>
        <v>0</v>
      </c>
      <c r="Q10" s="14">
        <f t="shared" si="11"/>
        <v>-4.6587876067710754E-4</v>
      </c>
    </row>
    <row r="11" spans="1:17">
      <c r="A11" s="4">
        <f>時系列データ!A31</f>
        <v>40681</v>
      </c>
      <c r="B11" s="21">
        <f>時系列データ!B31/時系列データ!C31</f>
        <v>7.9300827966881329E-2</v>
      </c>
      <c r="C11" s="7">
        <f t="shared" si="3"/>
        <v>8.1830044510835989E-2</v>
      </c>
      <c r="D11" s="7">
        <f t="shared" si="4"/>
        <v>8.0973234275682412E-2</v>
      </c>
      <c r="E11" s="7">
        <f t="shared" si="5"/>
        <v>8.011642404052885E-2</v>
      </c>
      <c r="F11" s="21" cm="1">
        <f t="array" ref="F11">SUMPRODUCT(時系列データ!B12:B31/時系列データ!C12:C31)/20</f>
        <v>7.9259613805375287E-2</v>
      </c>
      <c r="G11">
        <f t="shared" si="6"/>
        <v>7.8402803570221724E-2</v>
      </c>
      <c r="H11">
        <f t="shared" si="7"/>
        <v>7.7545993335068161E-2</v>
      </c>
      <c r="I11">
        <f t="shared" si="8"/>
        <v>7.6689183099914585E-2</v>
      </c>
      <c r="J11" s="5">
        <f>時系列データ!B31/時系列データ!$B$22*100</f>
        <v>96.962879640045003</v>
      </c>
      <c r="K11" s="5">
        <f>時系列データ!C31/時系列データ!$C$22*100</f>
        <v>96.966993755575388</v>
      </c>
      <c r="L11" s="18">
        <f>_xlfn.STDEV.P(時系列データ!B12/時系列データ!C12,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31)</f>
        <v>8.568102351535653E-4</v>
      </c>
      <c r="M11" s="7">
        <f>CORREL(時系列データ!B$2:B31,時系列データ!C$2:C31)</f>
        <v>0.37472627968940225</v>
      </c>
      <c r="N11" s="7">
        <f>CORREL(時系列データ!B12:B31,時系列データ!C12:C31)</f>
        <v>0.49674699655206089</v>
      </c>
      <c r="O11" s="14">
        <f t="shared" si="9"/>
        <v>4.1214161506042402E-5</v>
      </c>
      <c r="P11" s="14">
        <f t="shared" si="10"/>
        <v>4.1214161506042402E-5</v>
      </c>
      <c r="Q11" s="14">
        <f t="shared" si="11"/>
        <v>0</v>
      </c>
    </row>
    <row r="12" spans="1:17">
      <c r="A12" s="4">
        <f>時系列データ!A32</f>
        <v>40682</v>
      </c>
      <c r="B12" s="21">
        <f>時系列データ!B32/時系列データ!C32</f>
        <v>7.8122151321786695E-2</v>
      </c>
      <c r="C12" s="7">
        <f t="shared" si="3"/>
        <v>8.1886780446475946E-2</v>
      </c>
      <c r="D12" s="7">
        <f t="shared" si="4"/>
        <v>8.0995300060107148E-2</v>
      </c>
      <c r="E12" s="7">
        <f t="shared" si="5"/>
        <v>8.0103819673738363E-2</v>
      </c>
      <c r="F12" s="21" cm="1">
        <f t="array" ref="F12">SUMPRODUCT(時系列データ!B13:B32/時系列データ!C13:C32)/20</f>
        <v>7.9212339287369565E-2</v>
      </c>
      <c r="G12">
        <f t="shared" si="6"/>
        <v>7.8320858901000767E-2</v>
      </c>
      <c r="H12">
        <f t="shared" si="7"/>
        <v>7.7429378514631983E-2</v>
      </c>
      <c r="I12">
        <f t="shared" si="8"/>
        <v>7.6537898128263185E-2</v>
      </c>
      <c r="J12" s="5">
        <f>時系列データ!B32/時系列データ!$B$22*100</f>
        <v>96.400449943757025</v>
      </c>
      <c r="K12" s="5">
        <f>時系列データ!C32/時系列データ!$C$22*100</f>
        <v>97.859054415700257</v>
      </c>
      <c r="L12" s="18">
        <f>_xlfn.STDEV.P(時系列データ!B13/時系列データ!C13,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32)</f>
        <v>8.9148038636879345E-4</v>
      </c>
      <c r="M12" s="7">
        <f>CORREL(時系列データ!B$2:B32,時系列データ!C$2:C32)</f>
        <v>0.37888846991102787</v>
      </c>
      <c r="N12" s="7">
        <f>CORREL(時系列データ!B13:B32,時系列データ!C13:C32)</f>
        <v>0.47095430334105914</v>
      </c>
      <c r="O12" s="14">
        <f t="shared" si="9"/>
        <v>-1.09018796558287E-3</v>
      </c>
      <c r="P12" s="14">
        <f t="shared" si="10"/>
        <v>0</v>
      </c>
      <c r="Q12" s="14">
        <f t="shared" si="11"/>
        <v>-1.09018796558287E-3</v>
      </c>
    </row>
    <row r="13" spans="1:17">
      <c r="A13" s="4">
        <f>時系列データ!A33</f>
        <v>40683</v>
      </c>
      <c r="B13" s="21">
        <f>時系列データ!B33/時系列データ!C33</f>
        <v>7.7404718693284941E-2</v>
      </c>
      <c r="C13" s="7">
        <f t="shared" si="3"/>
        <v>8.204956240225221E-2</v>
      </c>
      <c r="D13" s="7">
        <f t="shared" si="4"/>
        <v>8.1085786973294577E-2</v>
      </c>
      <c r="E13" s="7">
        <f t="shared" si="5"/>
        <v>8.012201154433693E-2</v>
      </c>
      <c r="F13" s="21" cm="1">
        <f t="array" ref="F13">SUMPRODUCT(時系列データ!B14:B33/時系列データ!C14:C33)/20</f>
        <v>7.9158236115379282E-2</v>
      </c>
      <c r="G13">
        <f t="shared" si="6"/>
        <v>7.8194460686421635E-2</v>
      </c>
      <c r="H13">
        <f t="shared" si="7"/>
        <v>7.7230685257463988E-2</v>
      </c>
      <c r="I13">
        <f t="shared" si="8"/>
        <v>7.6266909828506355E-2</v>
      </c>
      <c r="J13" s="5">
        <f>時系列データ!B33/時系列データ!$B$22*100</f>
        <v>95.950506186726656</v>
      </c>
      <c r="K13" s="5">
        <f>時系列データ!C33/時系列データ!$C$22*100</f>
        <v>98.305084745762713</v>
      </c>
      <c r="L13" s="18">
        <f>_xlfn.STDEV.P(時系列データ!B14/時系列データ!C14,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33)</f>
        <v>9.6377542895764419E-4</v>
      </c>
      <c r="M13" s="7">
        <f>CORREL(時系列データ!B$2:B33,時系列データ!C$2:C33)</f>
        <v>0.36795292182126987</v>
      </c>
      <c r="N13" s="7">
        <f>CORREL(時系列データ!B14:B33,時系列データ!C14:C33)</f>
        <v>0.40992681271524578</v>
      </c>
      <c r="O13" s="14">
        <f t="shared" si="9"/>
        <v>-1.7535174220943417E-3</v>
      </c>
      <c r="P13" s="14">
        <f t="shared" si="10"/>
        <v>0</v>
      </c>
      <c r="Q13" s="14">
        <f t="shared" si="11"/>
        <v>-1.7535174220943417E-3</v>
      </c>
    </row>
    <row r="14" spans="1:17">
      <c r="A14" s="4">
        <f>時系列データ!A34</f>
        <v>40686</v>
      </c>
      <c r="B14" s="21">
        <f>時系列データ!B34/時系列データ!C34</f>
        <v>7.7481617647058826E-2</v>
      </c>
      <c r="C14" s="7">
        <f t="shared" si="3"/>
        <v>8.2166286438679875E-2</v>
      </c>
      <c r="D14" s="7">
        <f t="shared" si="4"/>
        <v>8.113558344673609E-2</v>
      </c>
      <c r="E14" s="7">
        <f t="shared" si="5"/>
        <v>8.0104880454792304E-2</v>
      </c>
      <c r="F14" s="21" cm="1">
        <f t="array" ref="F14">SUMPRODUCT(時系列データ!B15:B34/時系列データ!C15:C34)/20</f>
        <v>7.9074177462848519E-2</v>
      </c>
      <c r="G14">
        <f t="shared" si="6"/>
        <v>7.8043474470904733E-2</v>
      </c>
      <c r="H14">
        <f t="shared" si="7"/>
        <v>7.7012771478960948E-2</v>
      </c>
      <c r="I14">
        <f t="shared" si="8"/>
        <v>7.5982068487017163E-2</v>
      </c>
      <c r="J14" s="5">
        <f>時系列データ!B34/時系列データ!$B$22*100</f>
        <v>94.825646794150728</v>
      </c>
      <c r="K14" s="5">
        <f>時系列データ!C34/時系列データ!$C$22*100</f>
        <v>97.056199821587867</v>
      </c>
      <c r="L14" s="18">
        <f>_xlfn.STDEV.P(時系列データ!B15/時系列データ!C15,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34)</f>
        <v>1.0307029919437839E-3</v>
      </c>
      <c r="M14" s="7">
        <f>CORREL(時系列データ!B$2:B34,時系列データ!C$2:C34)</f>
        <v>0.39386037109407052</v>
      </c>
      <c r="N14" s="7">
        <f>CORREL(時系列データ!B15:B34,時系列データ!C15:C34)</f>
        <v>0.35395264312385272</v>
      </c>
      <c r="O14" s="14">
        <f t="shared" si="9"/>
        <v>-1.5925598157896931E-3</v>
      </c>
      <c r="P14" s="14">
        <f t="shared" si="10"/>
        <v>0</v>
      </c>
      <c r="Q14" s="14">
        <f t="shared" si="11"/>
        <v>-1.5925598157896931E-3</v>
      </c>
    </row>
    <row r="15" spans="1:17">
      <c r="A15" s="4">
        <f>時系列データ!A35</f>
        <v>40687</v>
      </c>
      <c r="B15" s="21">
        <f>時系列データ!B35/時系列データ!C35</f>
        <v>7.7859778597785978E-2</v>
      </c>
      <c r="C15" s="7">
        <f t="shared" si="3"/>
        <v>8.2215982453973838E-2</v>
      </c>
      <c r="D15" s="7">
        <f t="shared" si="4"/>
        <v>8.1157396887138689E-2</v>
      </c>
      <c r="E15" s="7">
        <f t="shared" si="5"/>
        <v>8.0098811320303553E-2</v>
      </c>
      <c r="F15" s="21" cm="1">
        <f t="array" ref="F15">SUMPRODUCT(時系列データ!B16:B35/時系列データ!C16:C35)/20</f>
        <v>7.9040225753468404E-2</v>
      </c>
      <c r="G15">
        <f t="shared" si="6"/>
        <v>7.7981640186633255E-2</v>
      </c>
      <c r="H15">
        <f t="shared" si="7"/>
        <v>7.692305461979812E-2</v>
      </c>
      <c r="I15">
        <f t="shared" si="8"/>
        <v>7.5864469052962971E-2</v>
      </c>
      <c r="J15" s="5">
        <f>時系列データ!B35/時系列データ!$B$22*100</f>
        <v>94.938132733408324</v>
      </c>
      <c r="K15" s="5">
        <f>時系列データ!C35/時系列データ!$C$22*100</f>
        <v>96.69937555753792</v>
      </c>
      <c r="L15" s="18">
        <f>_xlfn.STDEV.P(時系列データ!B16/時系列データ!C16,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35)</f>
        <v>1.0585855668351432E-3</v>
      </c>
      <c r="M15" s="7">
        <f>CORREL(時系列データ!B$2:B35,時系列データ!C$2:C35)</f>
        <v>0.42681396143539513</v>
      </c>
      <c r="N15" s="7">
        <f>CORREL(時系列データ!B16:B35,時系列データ!C16:C35)</f>
        <v>0.4115255557280067</v>
      </c>
      <c r="O15" s="14">
        <f t="shared" si="9"/>
        <v>-1.1804471556824264E-3</v>
      </c>
      <c r="P15" s="14">
        <f t="shared" si="10"/>
        <v>0</v>
      </c>
      <c r="Q15" s="14">
        <f t="shared" si="11"/>
        <v>-1.1804471556824264E-3</v>
      </c>
    </row>
    <row r="16" spans="1:17">
      <c r="A16" s="4">
        <f>時系列データ!A36</f>
        <v>40688</v>
      </c>
      <c r="B16" s="21">
        <f>時系列データ!B36/時系列データ!C36</f>
        <v>7.8232558139534877E-2</v>
      </c>
      <c r="C16" s="7">
        <f t="shared" si="3"/>
        <v>8.2229694628794717E-2</v>
      </c>
      <c r="D16" s="7">
        <f t="shared" si="4"/>
        <v>8.115980824540546E-2</v>
      </c>
      <c r="E16" s="7">
        <f t="shared" si="5"/>
        <v>8.0089921862016203E-2</v>
      </c>
      <c r="F16" s="21" cm="1">
        <f t="array" ref="F16">SUMPRODUCT(時系列データ!B17:B36/時系列データ!C17:C36)/20</f>
        <v>7.9020035478626946E-2</v>
      </c>
      <c r="G16">
        <f t="shared" si="6"/>
        <v>7.7950149095237689E-2</v>
      </c>
      <c r="H16">
        <f t="shared" si="7"/>
        <v>7.6880262711848432E-2</v>
      </c>
      <c r="I16">
        <f t="shared" si="8"/>
        <v>7.5810376328459175E-2</v>
      </c>
      <c r="J16" s="5">
        <f>時系列データ!B36/時系列データ!$B$22*100</f>
        <v>94.600674915635537</v>
      </c>
      <c r="K16" s="5">
        <f>時系列データ!C36/時系列データ!$C$22*100</f>
        <v>95.896520963425516</v>
      </c>
      <c r="L16" s="18">
        <f>_xlfn.STDEV.P(時系列データ!B17/時系列データ!C17,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36)</f>
        <v>1.0698863833892576E-3</v>
      </c>
      <c r="M16" s="7">
        <f>CORREL(時系列データ!B$2:B36,時系列データ!C$2:C36)</f>
        <v>0.47731838982835229</v>
      </c>
      <c r="N16" s="7">
        <f>CORREL(時系列データ!B17:B36,時系列データ!C17:C36)</f>
        <v>0.50314273744337601</v>
      </c>
      <c r="O16" s="14">
        <f t="shared" si="9"/>
        <v>-7.8747733909206863E-4</v>
      </c>
      <c r="P16" s="14">
        <f t="shared" si="10"/>
        <v>0</v>
      </c>
      <c r="Q16" s="14">
        <f t="shared" si="11"/>
        <v>-7.8747733909206863E-4</v>
      </c>
    </row>
    <row r="17" spans="1:17">
      <c r="A17" s="4">
        <f>時系列データ!A37</f>
        <v>40689</v>
      </c>
      <c r="B17" s="21">
        <f>時系列データ!B37/時系列データ!C37</f>
        <v>7.8341013824884786E-2</v>
      </c>
      <c r="C17" s="7">
        <f t="shared" si="3"/>
        <v>8.2236273230600967E-2</v>
      </c>
      <c r="D17" s="7">
        <f t="shared" si="4"/>
        <v>8.1158078938898814E-2</v>
      </c>
      <c r="E17" s="7">
        <f t="shared" si="5"/>
        <v>8.0079884647196647E-2</v>
      </c>
      <c r="F17" s="21" cm="1">
        <f t="array" ref="F17">SUMPRODUCT(時系列データ!B18:B37/時系列データ!C18:C37)/20</f>
        <v>7.9001690355494494E-2</v>
      </c>
      <c r="G17">
        <f t="shared" si="6"/>
        <v>7.7923496063792341E-2</v>
      </c>
      <c r="H17">
        <f t="shared" si="7"/>
        <v>7.6845301772090174E-2</v>
      </c>
      <c r="I17">
        <f t="shared" si="8"/>
        <v>7.5767107480388021E-2</v>
      </c>
      <c r="J17" s="5">
        <f>時系列データ!B37/時系列データ!$B$22*100</f>
        <v>95.613048368953883</v>
      </c>
      <c r="K17" s="5">
        <f>時系列データ!C37/時系列データ!$C$22*100</f>
        <v>96.7885816235504</v>
      </c>
      <c r="L17" s="18">
        <f>_xlfn.STDEV.P(時系列データ!B18/時系列データ!C18,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37)</f>
        <v>1.0781942917021566E-3</v>
      </c>
      <c r="M17" s="7">
        <f>CORREL(時系列データ!B$2:B37,時系列データ!C$2:C37)</f>
        <v>0.49361667819627753</v>
      </c>
      <c r="N17" s="7">
        <f>CORREL(時系列データ!B18:B37,時系列データ!C18:C37)</f>
        <v>0.52050800897158833</v>
      </c>
      <c r="O17" s="14">
        <f t="shared" si="9"/>
        <v>-6.6067653060970788E-4</v>
      </c>
      <c r="P17" s="14">
        <f t="shared" si="10"/>
        <v>0</v>
      </c>
      <c r="Q17" s="14">
        <f t="shared" si="11"/>
        <v>-6.6067653060970788E-4</v>
      </c>
    </row>
    <row r="18" spans="1:17">
      <c r="A18" s="4">
        <f>時系列データ!A38</f>
        <v>40690</v>
      </c>
      <c r="B18" s="21">
        <f>時系列データ!B38/時系列データ!C38</f>
        <v>7.8156682027649776E-2</v>
      </c>
      <c r="C18" s="7">
        <f t="shared" si="3"/>
        <v>8.2251484779733625E-2</v>
      </c>
      <c r="D18" s="7">
        <f t="shared" si="4"/>
        <v>8.1161415656068728E-2</v>
      </c>
      <c r="E18" s="7">
        <f t="shared" si="5"/>
        <v>8.0071346532403817E-2</v>
      </c>
      <c r="F18" s="21" cm="1">
        <f t="array" ref="F18">SUMPRODUCT(時系列データ!B19:B38/時系列データ!C19:C38)/20</f>
        <v>7.898127740873892E-2</v>
      </c>
      <c r="G18">
        <f t="shared" si="6"/>
        <v>7.7891208285074023E-2</v>
      </c>
      <c r="H18">
        <f t="shared" si="7"/>
        <v>7.6801139161409113E-2</v>
      </c>
      <c r="I18">
        <f t="shared" si="8"/>
        <v>7.5711070037744216E-2</v>
      </c>
      <c r="J18" s="5">
        <f>時系列データ!B38/時系列データ!$B$22*100</f>
        <v>95.388076490438706</v>
      </c>
      <c r="K18" s="5">
        <f>時系列データ!C38/時系列データ!$C$22*100</f>
        <v>96.7885816235504</v>
      </c>
      <c r="L18" s="18">
        <f>_xlfn.STDEV.P(時系列データ!B19/時系列データ!C19,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38)</f>
        <v>1.0900691236649018E-3</v>
      </c>
      <c r="M18" s="7">
        <f>CORREL(時系列データ!B$2:B38,時系列データ!C$2:C38)</f>
        <v>0.50908393535752583</v>
      </c>
      <c r="N18" s="7">
        <f>CORREL(時系列データ!B19:B38,時系列データ!C19:C38)</f>
        <v>0.53671048602750937</v>
      </c>
      <c r="O18" s="14">
        <f t="shared" si="9"/>
        <v>-8.2459538108914376E-4</v>
      </c>
      <c r="P18" s="14">
        <f t="shared" si="10"/>
        <v>0</v>
      </c>
      <c r="Q18" s="14">
        <f t="shared" si="11"/>
        <v>-8.2459538108914376E-4</v>
      </c>
    </row>
    <row r="19" spans="1:17">
      <c r="A19" s="4">
        <f>時系列データ!A39</f>
        <v>40693</v>
      </c>
      <c r="B19" s="21">
        <f>時系列データ!B39/時系列データ!C39</f>
        <v>7.8260869565217397E-2</v>
      </c>
      <c r="C19" s="7">
        <f t="shared" si="3"/>
        <v>8.2253992642764354E-2</v>
      </c>
      <c r="D19" s="7">
        <f t="shared" si="4"/>
        <v>8.1162159392062713E-2</v>
      </c>
      <c r="E19" s="7">
        <f t="shared" si="5"/>
        <v>8.0070326141361087E-2</v>
      </c>
      <c r="F19" s="21" cm="1">
        <f t="array" ref="F19">SUMPRODUCT(時系列データ!B20:B39/時系列データ!C20:C39)/20</f>
        <v>7.8978492890659446E-2</v>
      </c>
      <c r="G19">
        <f t="shared" si="6"/>
        <v>7.7886659639957806E-2</v>
      </c>
      <c r="H19">
        <f t="shared" si="7"/>
        <v>7.6794826389256179E-2</v>
      </c>
      <c r="I19">
        <f t="shared" si="8"/>
        <v>7.5702993138554539E-2</v>
      </c>
      <c r="J19" s="5">
        <f>時系列データ!B39/時系列データ!$B$22*100</f>
        <v>95.163104611923515</v>
      </c>
      <c r="K19" s="5">
        <f>時系列データ!C39/時系列データ!$C$22*100</f>
        <v>96.431757359500452</v>
      </c>
      <c r="L19" s="18">
        <f>_xlfn.STDEV.P(時系列データ!B20/時系列データ!C20,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39)</f>
        <v>1.0918332507016354E-3</v>
      </c>
      <c r="M19" s="7">
        <f>CORREL(時系列データ!B$2:B39,時系列データ!C$2:C39)</f>
        <v>0.52924460933088069</v>
      </c>
      <c r="N19" s="7">
        <f>CORREL(時系列データ!B20:B39,時系列データ!C20:C39)</f>
        <v>0.56601658048735504</v>
      </c>
      <c r="O19" s="14">
        <f t="shared" si="9"/>
        <v>-7.1762332544204888E-4</v>
      </c>
      <c r="P19" s="14">
        <f t="shared" si="10"/>
        <v>0</v>
      </c>
      <c r="Q19" s="14">
        <f t="shared" si="11"/>
        <v>-7.1762332544204888E-4</v>
      </c>
    </row>
    <row r="20" spans="1:17">
      <c r="A20" s="4">
        <f>時系列データ!A40</f>
        <v>40694</v>
      </c>
      <c r="B20" s="21">
        <f>時系列データ!B40/時系列データ!C40</f>
        <v>7.8904109589041094E-2</v>
      </c>
      <c r="C20" s="7">
        <f t="shared" si="3"/>
        <v>8.2258956742130629E-2</v>
      </c>
      <c r="D20" s="7">
        <f t="shared" si="4"/>
        <v>8.1171446375700007E-2</v>
      </c>
      <c r="E20" s="7">
        <f t="shared" si="5"/>
        <v>8.0083936009269385E-2</v>
      </c>
      <c r="F20" s="21" cm="1">
        <f t="array" ref="F20">SUMPRODUCT(時系列データ!B21:B40/時系列データ!C21:C40)/20</f>
        <v>7.8996425642838763E-2</v>
      </c>
      <c r="G20">
        <f t="shared" si="6"/>
        <v>7.7908915276408142E-2</v>
      </c>
      <c r="H20">
        <f t="shared" si="7"/>
        <v>7.682140490997752E-2</v>
      </c>
      <c r="I20">
        <f t="shared" si="8"/>
        <v>7.5733894543546898E-2</v>
      </c>
      <c r="J20" s="5">
        <f>時系列データ!B40/時系列データ!$B$22*100</f>
        <v>97.18785151856018</v>
      </c>
      <c r="K20" s="5">
        <f>時系列データ!C40/時系列データ!$C$22*100</f>
        <v>97.680642283675283</v>
      </c>
      <c r="L20" s="18">
        <f>_xlfn.STDEV.P(時系列データ!B21/時系列データ!C21,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40)</f>
        <v>1.0875103664306227E-3</v>
      </c>
      <c r="M20" s="7">
        <f>CORREL(時系列データ!B$2:B40,時系列データ!C$2:C40)</f>
        <v>0.52890063862038306</v>
      </c>
      <c r="N20" s="7">
        <f>CORREL(時系列データ!B21:B40,時系列データ!C21:C40)</f>
        <v>0.57016592326865689</v>
      </c>
      <c r="O20" s="14">
        <f t="shared" si="9"/>
        <v>-9.2316053797669717E-5</v>
      </c>
      <c r="P20" s="14">
        <f t="shared" si="10"/>
        <v>0</v>
      </c>
      <c r="Q20" s="14">
        <f t="shared" si="11"/>
        <v>-9.2316053797669717E-5</v>
      </c>
    </row>
    <row r="21" spans="1:17">
      <c r="A21" s="4">
        <f>時系列データ!A41</f>
        <v>40695</v>
      </c>
      <c r="B21" s="21">
        <f>時系列データ!B41/時系列データ!C41</f>
        <v>7.8564940962761121E-2</v>
      </c>
      <c r="C21" s="7">
        <f t="shared" si="3"/>
        <v>8.225924272304079E-2</v>
      </c>
      <c r="D21" s="7">
        <f t="shared" si="4"/>
        <v>8.1170241901541984E-2</v>
      </c>
      <c r="E21" s="7">
        <f t="shared" si="5"/>
        <v>8.0081241080043192E-2</v>
      </c>
      <c r="F21" s="21" cm="1">
        <f t="array" ref="F21">SUMPRODUCT(時系列データ!B22:B41/時系列データ!C22:C41)/20</f>
        <v>7.8992240258544386E-2</v>
      </c>
      <c r="G21">
        <f t="shared" si="6"/>
        <v>7.7903239437045579E-2</v>
      </c>
      <c r="H21">
        <f t="shared" si="7"/>
        <v>7.6814238615546787E-2</v>
      </c>
      <c r="I21">
        <f t="shared" si="8"/>
        <v>7.5725237794047981E-2</v>
      </c>
      <c r="J21" s="5">
        <f>時系列データ!B41/時系列データ!$B$22*100</f>
        <v>97.300337457817776</v>
      </c>
      <c r="K21" s="5">
        <f>時系列データ!C41/時系列データ!$C$22*100</f>
        <v>98.215878679750219</v>
      </c>
      <c r="L21" s="18">
        <f>_xlfn.STDEV.P(時系列データ!B22/時系列データ!C22,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41)</f>
        <v>1.0890008214988021E-3</v>
      </c>
      <c r="M21" s="7">
        <f>CORREL(時系列データ!B$2:B41,時系列データ!C$2:C41)</f>
        <v>0.5289493749975126</v>
      </c>
      <c r="N21" s="7">
        <f>CORREL(時系列データ!B22:B41,時系列データ!C22:C41)</f>
        <v>0.55012194680375115</v>
      </c>
      <c r="O21" s="14">
        <f t="shared" si="9"/>
        <v>-4.2729929578326498E-4</v>
      </c>
      <c r="P21" s="14">
        <f t="shared" si="10"/>
        <v>0</v>
      </c>
      <c r="Q21" s="14">
        <f t="shared" si="11"/>
        <v>-4.2729929578326498E-4</v>
      </c>
    </row>
    <row r="22" spans="1:17">
      <c r="A22" s="4">
        <f>時系列データ!A42</f>
        <v>40696</v>
      </c>
      <c r="B22" s="21">
        <f>時系列データ!B42/時系列データ!C42</f>
        <v>7.9439252336448593E-2</v>
      </c>
      <c r="C22" s="7">
        <f t="shared" si="3"/>
        <v>8.2272985016402844E-2</v>
      </c>
      <c r="D22" s="7">
        <f t="shared" si="4"/>
        <v>8.1181654424639121E-2</v>
      </c>
      <c r="E22" s="7">
        <f t="shared" si="5"/>
        <v>8.0090323832875412E-2</v>
      </c>
      <c r="F22" s="21" cm="1">
        <f t="array" ref="F22">SUMPRODUCT(時系列データ!B23:B42/時系列データ!C23:C42)/20</f>
        <v>7.899899324111169E-2</v>
      </c>
      <c r="G22">
        <f t="shared" si="6"/>
        <v>7.7907662649347967E-2</v>
      </c>
      <c r="H22">
        <f t="shared" si="7"/>
        <v>7.6816332057584258E-2</v>
      </c>
      <c r="I22">
        <f t="shared" si="8"/>
        <v>7.5725001465820535E-2</v>
      </c>
      <c r="J22" s="5">
        <f>時系列データ!B42/時系列データ!$B$22*100</f>
        <v>95.613048368953883</v>
      </c>
      <c r="K22" s="5">
        <f>時系列データ!C42/時系列データ!$C$22*100</f>
        <v>95.450490633363074</v>
      </c>
      <c r="L22" s="18">
        <f>_xlfn.STDEV.P(時系列データ!B23/時系列データ!C23,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42)</f>
        <v>1.0913305917637176E-3</v>
      </c>
      <c r="M22" s="7">
        <f>CORREL(時系列データ!B$2:B42,時系列データ!C$2:C42)</f>
        <v>0.54966887122438834</v>
      </c>
      <c r="N22" s="7">
        <f>CORREL(時系列データ!B23:B42,時系列データ!C23:C42)</f>
        <v>0.4012244091135726</v>
      </c>
      <c r="O22" s="14">
        <f t="shared" si="9"/>
        <v>4.4025909533690344E-4</v>
      </c>
      <c r="P22" s="14">
        <f t="shared" si="10"/>
        <v>4.4025909533690344E-4</v>
      </c>
      <c r="Q22" s="14">
        <f t="shared" si="11"/>
        <v>0</v>
      </c>
    </row>
    <row r="23" spans="1:17">
      <c r="A23" s="4">
        <f>時系列データ!A43</f>
        <v>40697</v>
      </c>
      <c r="B23" s="21">
        <f>時系列データ!B43/時系列データ!C43</f>
        <v>7.9041353383458648E-2</v>
      </c>
      <c r="C23" s="7">
        <f t="shared" si="3"/>
        <v>8.1867774960543954E-2</v>
      </c>
      <c r="D23" s="7">
        <f t="shared" si="4"/>
        <v>8.087863986237763E-2</v>
      </c>
      <c r="E23" s="7">
        <f t="shared" si="5"/>
        <v>7.9889504764211319E-2</v>
      </c>
      <c r="F23" s="21" cm="1">
        <f t="array" ref="F23">SUMPRODUCT(時系列データ!B24:B43/時系列データ!C24:C43)/20</f>
        <v>7.8900369666044995E-2</v>
      </c>
      <c r="G23">
        <f t="shared" si="6"/>
        <v>7.7911234567878671E-2</v>
      </c>
      <c r="H23">
        <f t="shared" si="7"/>
        <v>7.692209946971236E-2</v>
      </c>
      <c r="I23">
        <f t="shared" si="8"/>
        <v>7.5932964371546036E-2</v>
      </c>
      <c r="J23" s="5">
        <f>時系列データ!B43/時系列データ!$B$22*100</f>
        <v>94.600674915635537</v>
      </c>
      <c r="K23" s="5">
        <f>時系列データ!C43/時系列データ!$C$22*100</f>
        <v>94.915254237288138</v>
      </c>
      <c r="L23" s="18">
        <f>_xlfn.STDEV.P(時系列データ!B24/時系列データ!C24,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43)</f>
        <v>9.891350981663181E-4</v>
      </c>
      <c r="M23" s="7">
        <f>CORREL(時系列データ!B$2:B43,時系列データ!C$2:C43)</f>
        <v>0.58709509479268873</v>
      </c>
      <c r="N23" s="7">
        <f>CORREL(時系列データ!B24:B43,時系列データ!C24:C43)</f>
        <v>0.52866404583624071</v>
      </c>
      <c r="O23" s="14">
        <f t="shared" si="9"/>
        <v>1.4098371741365356E-4</v>
      </c>
      <c r="P23" s="14">
        <f t="shared" si="10"/>
        <v>1.4098371741365356E-4</v>
      </c>
      <c r="Q23" s="14">
        <f t="shared" si="11"/>
        <v>0</v>
      </c>
    </row>
    <row r="24" spans="1:17">
      <c r="A24" s="4">
        <f>時系列データ!A44</f>
        <v>40700</v>
      </c>
      <c r="B24" s="21">
        <f>時系列データ!B44/時系列データ!C44</f>
        <v>7.9484732824427487E-2</v>
      </c>
      <c r="C24" s="7">
        <f t="shared" si="3"/>
        <v>8.1517751832295926E-2</v>
      </c>
      <c r="D24" s="7">
        <f t="shared" si="4"/>
        <v>8.0622584232485583E-2</v>
      </c>
      <c r="E24" s="7">
        <f t="shared" si="5"/>
        <v>7.9727416632675241E-2</v>
      </c>
      <c r="F24" s="21" cm="1">
        <f t="array" ref="F24">SUMPRODUCT(時系列データ!B25:B44/時系列データ!C25:C44)/20</f>
        <v>7.8832249032864898E-2</v>
      </c>
      <c r="G24">
        <f t="shared" si="6"/>
        <v>7.7937081433054556E-2</v>
      </c>
      <c r="H24">
        <f t="shared" si="7"/>
        <v>7.7041913833244213E-2</v>
      </c>
      <c r="I24">
        <f t="shared" si="8"/>
        <v>7.6146746233433871E-2</v>
      </c>
      <c r="J24" s="5">
        <f>時系列データ!B44/時系列データ!$B$22*100</f>
        <v>93.7007874015748</v>
      </c>
      <c r="K24" s="5">
        <f>時系列データ!C44/時系列データ!$C$22*100</f>
        <v>93.487957181088305</v>
      </c>
      <c r="L24" s="18">
        <f>_xlfn.STDEV.P(時系列データ!B25/時系列データ!C25,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44)</f>
        <v>8.951675998103419E-4</v>
      </c>
      <c r="M24" s="7">
        <f>CORREL(時系列データ!B$2:B44,時系列データ!C$2:C44)</f>
        <v>0.6427517730644744</v>
      </c>
      <c r="N24" s="7">
        <f>CORREL(時系列データ!B25:B44,時系列データ!C25:C44)</f>
        <v>0.66117610288457773</v>
      </c>
      <c r="O24" s="14">
        <f t="shared" si="9"/>
        <v>6.5248379156258862E-4</v>
      </c>
      <c r="P24" s="14">
        <f t="shared" si="10"/>
        <v>6.5248379156258862E-4</v>
      </c>
      <c r="Q24" s="14">
        <f t="shared" si="11"/>
        <v>0</v>
      </c>
    </row>
    <row r="25" spans="1:17">
      <c r="A25" s="4">
        <f>時系列データ!A45</f>
        <v>40701</v>
      </c>
      <c r="B25" s="21">
        <f>時系列データ!B45/時系列データ!C45</f>
        <v>8.0828516377649332E-2</v>
      </c>
      <c r="C25" s="7">
        <f t="shared" si="3"/>
        <v>8.1359990684204284E-2</v>
      </c>
      <c r="D25" s="7">
        <f t="shared" si="4"/>
        <v>8.0511249462018181E-2</v>
      </c>
      <c r="E25" s="7">
        <f t="shared" si="5"/>
        <v>7.9662508239832092E-2</v>
      </c>
      <c r="F25" s="21" cm="1">
        <f t="array" ref="F25">SUMPRODUCT(時系列データ!B26:B45/時系列データ!C26:C45)/20</f>
        <v>7.8813767017645989E-2</v>
      </c>
      <c r="G25">
        <f t="shared" si="6"/>
        <v>7.7965025795459886E-2</v>
      </c>
      <c r="H25">
        <f t="shared" si="7"/>
        <v>7.7116284573273797E-2</v>
      </c>
      <c r="I25">
        <f t="shared" si="8"/>
        <v>7.6267543351087694E-2</v>
      </c>
      <c r="J25" s="5">
        <f>時系列データ!B45/時系列データ!$B$22*100</f>
        <v>94.37570303712036</v>
      </c>
      <c r="K25" s="5">
        <f>時系列データ!C45/時系列データ!$C$22*100</f>
        <v>92.595896520963421</v>
      </c>
      <c r="L25" s="18">
        <f>_xlfn.STDEV.P(時系列データ!B26/時系列データ!C26,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45)</f>
        <v>8.4874122218609707E-4</v>
      </c>
      <c r="M25" s="7">
        <f>CORREL(時系列データ!B$2:B45,時系列データ!C$2:C45)</f>
        <v>0.67283121966337134</v>
      </c>
      <c r="N25" s="7">
        <f>CORREL(時系列データ!B26:B45,時系列データ!C26:C45)</f>
        <v>0.73323485026174418</v>
      </c>
      <c r="O25" s="14">
        <f t="shared" si="9"/>
        <v>2.0147493600033428E-3</v>
      </c>
      <c r="P25" s="14">
        <f t="shared" si="10"/>
        <v>2.0147493600033428E-3</v>
      </c>
      <c r="Q25" s="14">
        <f t="shared" si="11"/>
        <v>0</v>
      </c>
    </row>
    <row r="26" spans="1:17">
      <c r="A26" s="4">
        <f>時系列データ!A46</f>
        <v>40702</v>
      </c>
      <c r="B26" s="21">
        <f>時系列データ!B46/時系列データ!C46</f>
        <v>8.1062801932367146E-2</v>
      </c>
      <c r="C26" s="7">
        <f t="shared" si="3"/>
        <v>8.1758813615479056E-2</v>
      </c>
      <c r="D26" s="7">
        <f t="shared" si="4"/>
        <v>8.0798471254995591E-2</v>
      </c>
      <c r="E26" s="7">
        <f t="shared" si="5"/>
        <v>7.9838128894512111E-2</v>
      </c>
      <c r="F26" s="21" cm="1">
        <f t="array" ref="F26">SUMPRODUCT(時系列データ!B27:B46/時系列データ!C27:C46)/20</f>
        <v>7.8877786534028632E-2</v>
      </c>
      <c r="G26">
        <f t="shared" si="6"/>
        <v>7.7917444173545153E-2</v>
      </c>
      <c r="H26">
        <f t="shared" si="7"/>
        <v>7.6957101813061674E-2</v>
      </c>
      <c r="I26">
        <f t="shared" si="8"/>
        <v>7.5996759452578208E-2</v>
      </c>
      <c r="J26" s="5">
        <f>時系列データ!B46/時系列データ!$B$22*100</f>
        <v>94.37570303712036</v>
      </c>
      <c r="K26" s="5">
        <f>時系列データ!C46/時系列データ!$C$22*100</f>
        <v>92.328278322925968</v>
      </c>
      <c r="L26" s="18">
        <f>_xlfn.STDEV.P(時系列データ!B27/時系列データ!C27,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46)</f>
        <v>9.6034236048347672E-4</v>
      </c>
      <c r="M26" s="7">
        <f>CORREL(時系列データ!B$2:B46,時系列データ!C$2:C46)</f>
        <v>0.69662629970328915</v>
      </c>
      <c r="N26" s="7">
        <f>CORREL(時系列データ!B27:B46,時系列データ!C27:C46)</f>
        <v>0.72460226532435446</v>
      </c>
      <c r="O26" s="14">
        <f t="shared" si="9"/>
        <v>2.1850153983385134E-3</v>
      </c>
      <c r="P26" s="14">
        <f t="shared" si="10"/>
        <v>2.1850153983385134E-3</v>
      </c>
      <c r="Q26" s="14">
        <f t="shared" si="11"/>
        <v>0</v>
      </c>
    </row>
    <row r="27" spans="1:17">
      <c r="A27" s="4">
        <f>時系列データ!A47</f>
        <v>40703</v>
      </c>
      <c r="B27" s="21">
        <f>時系列データ!B47/時系列データ!C47</f>
        <v>8.1104651162790697E-2</v>
      </c>
      <c r="C27" s="7">
        <f t="shared" si="3"/>
        <v>8.2070137390025236E-2</v>
      </c>
      <c r="D27" s="7">
        <f t="shared" si="4"/>
        <v>8.1023206925878805E-2</v>
      </c>
      <c r="E27" s="7">
        <f t="shared" si="5"/>
        <v>7.9976276461732387E-2</v>
      </c>
      <c r="F27" s="21" cm="1">
        <f t="array" ref="F27">SUMPRODUCT(時系列データ!B28:B47/時系列データ!C28:C47)/20</f>
        <v>7.892934599758597E-2</v>
      </c>
      <c r="G27">
        <f t="shared" si="6"/>
        <v>7.7882415533439553E-2</v>
      </c>
      <c r="H27">
        <f t="shared" si="7"/>
        <v>7.6835485069293136E-2</v>
      </c>
      <c r="I27">
        <f t="shared" si="8"/>
        <v>7.5788554605146705E-2</v>
      </c>
      <c r="J27" s="5">
        <f>時系列データ!B47/時系列データ!$B$22*100</f>
        <v>94.150731158605169</v>
      </c>
      <c r="K27" s="5">
        <f>時系列データ!C47/時系列データ!$C$22*100</f>
        <v>92.0606601248885</v>
      </c>
      <c r="L27" s="18">
        <f>_xlfn.STDEV.P(時系列データ!B28/時系列データ!C28,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47)</f>
        <v>1.0469304641464198E-3</v>
      </c>
      <c r="M27" s="7">
        <f>CORREL(時系列データ!B$2:B47,時系列データ!C$2:C47)</f>
        <v>0.71998756935147501</v>
      </c>
      <c r="N27" s="7">
        <f>CORREL(時系列データ!B28:B47,時系列データ!C28:C47)</f>
        <v>0.77882323663322883</v>
      </c>
      <c r="O27" s="14">
        <f t="shared" si="9"/>
        <v>2.1753051652047273E-3</v>
      </c>
      <c r="P27" s="14">
        <f t="shared" si="10"/>
        <v>2.1753051652047273E-3</v>
      </c>
      <c r="Q27" s="14">
        <f t="shared" si="11"/>
        <v>0</v>
      </c>
    </row>
    <row r="28" spans="1:17">
      <c r="A28" s="4">
        <f>時系列データ!A48</f>
        <v>40704</v>
      </c>
      <c r="B28" s="21">
        <f>時系列データ!B48/時系列データ!C48</f>
        <v>8.1510164569215879E-2</v>
      </c>
      <c r="C28" s="7">
        <f t="shared" si="3"/>
        <v>8.2613733225270131E-2</v>
      </c>
      <c r="D28" s="7">
        <f t="shared" si="4"/>
        <v>8.1425107197166696E-2</v>
      </c>
      <c r="E28" s="7">
        <f t="shared" si="5"/>
        <v>8.0236481169063276E-2</v>
      </c>
      <c r="F28" s="21" cm="1">
        <f t="array" ref="F28">SUMPRODUCT(時系列データ!B29:B48/時系列データ!C29:C48)/20</f>
        <v>7.9047855140959841E-2</v>
      </c>
      <c r="G28">
        <f t="shared" si="6"/>
        <v>7.7859229112856407E-2</v>
      </c>
      <c r="H28">
        <f t="shared" si="7"/>
        <v>7.6670603084752986E-2</v>
      </c>
      <c r="I28">
        <f t="shared" si="8"/>
        <v>7.5481977056649552E-2</v>
      </c>
      <c r="J28" s="5">
        <f>時系列データ!B48/時系列データ!$B$22*100</f>
        <v>94.713160854893147</v>
      </c>
      <c r="K28" s="5">
        <f>時系列データ!C48/時系列データ!$C$22*100</f>
        <v>92.14986619090098</v>
      </c>
      <c r="L28" s="18">
        <f>_xlfn.STDEV.P(時系列データ!B29/時系列データ!C29,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48)</f>
        <v>1.1886260281034286E-3</v>
      </c>
      <c r="M28" s="7">
        <f>CORREL(時系列データ!B$2:B48,時系列データ!C$2:C48)</f>
        <v>0.73010022644508488</v>
      </c>
      <c r="N28" s="7">
        <f>CORREL(時系列データ!B29:B48,時系列データ!C29:C48)</f>
        <v>0.76767815042431797</v>
      </c>
      <c r="O28" s="14">
        <f t="shared" si="9"/>
        <v>2.4623094282560376E-3</v>
      </c>
      <c r="P28" s="14">
        <f t="shared" si="10"/>
        <v>2.4623094282560376E-3</v>
      </c>
      <c r="Q28" s="14">
        <f t="shared" si="11"/>
        <v>0</v>
      </c>
    </row>
    <row r="29" spans="1:17">
      <c r="A29" s="4">
        <f>時系列データ!A49</f>
        <v>40707</v>
      </c>
      <c r="B29" s="21">
        <f>時系列データ!B49/時系列データ!C49</f>
        <v>8.1517509727626461E-2</v>
      </c>
      <c r="C29" s="7">
        <f t="shared" si="3"/>
        <v>8.3084804167244841E-2</v>
      </c>
      <c r="D29" s="7">
        <f t="shared" si="4"/>
        <v>8.1779878419375715E-2</v>
      </c>
      <c r="E29" s="7">
        <f t="shared" si="5"/>
        <v>8.0474952671506589E-2</v>
      </c>
      <c r="F29" s="21" cm="1">
        <f t="array" ref="F29">SUMPRODUCT(時系列データ!B30:B49/時系列データ!C30:C49)/20</f>
        <v>7.9170026923637463E-2</v>
      </c>
      <c r="G29">
        <f t="shared" si="6"/>
        <v>7.7865101175768336E-2</v>
      </c>
      <c r="H29">
        <f t="shared" si="7"/>
        <v>7.656017542789921E-2</v>
      </c>
      <c r="I29">
        <f t="shared" si="8"/>
        <v>7.5255249680030084E-2</v>
      </c>
      <c r="J29" s="5">
        <f>時系列データ!B49/時系列データ!$B$22*100</f>
        <v>94.263217097862778</v>
      </c>
      <c r="K29" s="5">
        <f>時系列データ!C49/時系列データ!$C$22*100</f>
        <v>91.703835860838538</v>
      </c>
      <c r="L29" s="18">
        <f>_xlfn.STDEV.P(時系列データ!B30/時系列データ!C30,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49)</f>
        <v>1.3049257478691251E-3</v>
      </c>
      <c r="M29" s="7">
        <f>CORREL(時系列データ!B$2:B49,時系列データ!C$2:C49)</f>
        <v>0.74538430728521732</v>
      </c>
      <c r="N29" s="7">
        <f>CORREL(時系列データ!B30:B49,時系列データ!C30:C49)</f>
        <v>0.77828139965104937</v>
      </c>
      <c r="O29" s="14">
        <f t="shared" si="9"/>
        <v>2.3474828039889983E-3</v>
      </c>
      <c r="P29" s="14">
        <f t="shared" si="10"/>
        <v>2.3474828039889983E-3</v>
      </c>
      <c r="Q29" s="14">
        <f t="shared" si="11"/>
        <v>0</v>
      </c>
    </row>
    <row r="30" spans="1:17">
      <c r="A30" s="4">
        <f>時系列データ!A50</f>
        <v>40708</v>
      </c>
      <c r="B30" s="21">
        <f>時系列データ!B50/時系列データ!C50</f>
        <v>8.1994191674733791E-2</v>
      </c>
      <c r="C30" s="7">
        <f t="shared" si="3"/>
        <v>8.3645117190175255E-2</v>
      </c>
      <c r="D30" s="7">
        <f t="shared" si="4"/>
        <v>8.2206952165526911E-2</v>
      </c>
      <c r="E30" s="7">
        <f t="shared" si="5"/>
        <v>8.0768787140878581E-2</v>
      </c>
      <c r="F30" s="21" cm="1">
        <f t="array" ref="F30">SUMPRODUCT(時系列データ!B31:B50/時系列データ!C31:C50)/20</f>
        <v>7.9330622116230237E-2</v>
      </c>
      <c r="G30">
        <f t="shared" si="6"/>
        <v>7.7892457091581893E-2</v>
      </c>
      <c r="H30">
        <f t="shared" si="7"/>
        <v>7.6454292066933563E-2</v>
      </c>
      <c r="I30">
        <f t="shared" si="8"/>
        <v>7.5016127042285219E-2</v>
      </c>
      <c r="J30" s="5">
        <f>時系列データ!B50/時系列データ!$B$22*100</f>
        <v>95.275590551181097</v>
      </c>
      <c r="K30" s="5">
        <f>時系列データ!C50/時系列データ!$C$22*100</f>
        <v>92.14986619090098</v>
      </c>
      <c r="L30" s="18">
        <f>_xlfn.STDEV.P(時系列データ!B31/時系列データ!C31,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50)</f>
        <v>1.4381650246483376E-3</v>
      </c>
      <c r="M30" s="7">
        <f>CORREL(時系列データ!B$2:B50,時系列データ!C$2:C50)</f>
        <v>0.7446350416716071</v>
      </c>
      <c r="N30" s="7">
        <f>CORREL(時系列データ!B31:B50,時系列データ!C31:C50)</f>
        <v>0.73558516118813166</v>
      </c>
      <c r="O30" s="14">
        <f t="shared" si="9"/>
        <v>2.6635695585035535E-3</v>
      </c>
      <c r="P30" s="14">
        <f t="shared" si="10"/>
        <v>2.6635695585035535E-3</v>
      </c>
      <c r="Q30" s="14">
        <f t="shared" si="11"/>
        <v>0</v>
      </c>
    </row>
    <row r="31" spans="1:17">
      <c r="A31" s="4">
        <f>時系列データ!A51</f>
        <v>40709</v>
      </c>
      <c r="B31" s="21">
        <f>時系列データ!B51/時系列データ!C51</f>
        <v>8.1303930968360499E-2</v>
      </c>
      <c r="C31" s="7">
        <f t="shared" si="3"/>
        <v>8.3933716896908941E-2</v>
      </c>
      <c r="D31" s="7">
        <f t="shared" si="4"/>
        <v>8.2432737020040697E-2</v>
      </c>
      <c r="E31" s="7">
        <f t="shared" si="5"/>
        <v>8.0931757143172439E-2</v>
      </c>
      <c r="F31" s="21" cm="1">
        <f t="array" ref="F31">SUMPRODUCT(時系列データ!B32:B51/時系列データ!C32:C51)/20</f>
        <v>7.9430777266304195E-2</v>
      </c>
      <c r="G31">
        <f t="shared" si="6"/>
        <v>7.7929797389435951E-2</v>
      </c>
      <c r="H31">
        <f t="shared" si="7"/>
        <v>7.6428817512567693E-2</v>
      </c>
      <c r="I31">
        <f t="shared" si="8"/>
        <v>7.4927837635699449E-2</v>
      </c>
      <c r="J31" s="5">
        <f>時系列データ!B51/時系列データ!$B$22*100</f>
        <v>95.388076490438706</v>
      </c>
      <c r="K31" s="5">
        <f>時系列データ!C51/時系列データ!$C$22*100</f>
        <v>93.041926851025863</v>
      </c>
      <c r="L31" s="18">
        <f>_xlfn.STDEV.P(時系列データ!B32/時系列データ!C32,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51)</f>
        <v>1.5009798768682498E-3</v>
      </c>
      <c r="M31" s="7">
        <f>CORREL(時系列データ!B$2:B51,時系列データ!C$2:C51)</f>
        <v>0.74654767544689105</v>
      </c>
      <c r="N31" s="7">
        <f>CORREL(時系列データ!B32:B51,時系列データ!C32:C51)</f>
        <v>0.71153155821221103</v>
      </c>
      <c r="O31" s="14">
        <f t="shared" si="9"/>
        <v>1.8731537020563044E-3</v>
      </c>
      <c r="P31" s="14">
        <f t="shared" si="10"/>
        <v>1.8731537020563044E-3</v>
      </c>
      <c r="Q31" s="14">
        <f t="shared" si="11"/>
        <v>0</v>
      </c>
    </row>
    <row r="32" spans="1:17">
      <c r="A32" s="4">
        <f>時系列データ!A52</f>
        <v>40710</v>
      </c>
      <c r="B32" s="21">
        <f>時系列データ!B52/時系列データ!C52</f>
        <v>8.0947775628626692E-2</v>
      </c>
      <c r="C32" s="7">
        <f t="shared" si="3"/>
        <v>8.408446070845127E-2</v>
      </c>
      <c r="D32" s="7">
        <f t="shared" si="4"/>
        <v>8.2580326632849574E-2</v>
      </c>
      <c r="E32" s="7">
        <f t="shared" si="5"/>
        <v>8.1076192557247892E-2</v>
      </c>
      <c r="F32" s="21" cm="1">
        <f t="array" ref="F32">SUMPRODUCT(時系列データ!B33:B52/時系列データ!C33:C52)/20</f>
        <v>7.9572058481646196E-2</v>
      </c>
      <c r="G32">
        <f t="shared" si="6"/>
        <v>7.80679244060445E-2</v>
      </c>
      <c r="H32">
        <f t="shared" si="7"/>
        <v>7.6563790330442819E-2</v>
      </c>
      <c r="I32">
        <f t="shared" si="8"/>
        <v>7.5059656254841123E-2</v>
      </c>
      <c r="J32" s="5">
        <f>時系列データ!B52/時系列データ!$B$22*100</f>
        <v>94.150731158605169</v>
      </c>
      <c r="K32" s="5">
        <f>時系列データ!C52/時系列データ!$C$22*100</f>
        <v>92.239072256913474</v>
      </c>
      <c r="L32" s="18">
        <f>_xlfn.STDEV.P(時系列データ!B33/時系列データ!C33,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52)</f>
        <v>1.504134075601691E-3</v>
      </c>
      <c r="M32" s="7">
        <f>CORREL(時系列データ!B$2:B52,時系列データ!C$2:C52)</f>
        <v>0.76004912840362404</v>
      </c>
      <c r="N32" s="7">
        <f>CORREL(時系列データ!B33:B52,時系列データ!C33:C52)</f>
        <v>0.70448361160724426</v>
      </c>
      <c r="O32" s="14">
        <f t="shared" si="9"/>
        <v>1.3757171469804957E-3</v>
      </c>
      <c r="P32" s="14">
        <f t="shared" si="10"/>
        <v>1.3757171469804957E-3</v>
      </c>
      <c r="Q32" s="14">
        <f t="shared" si="11"/>
        <v>0</v>
      </c>
    </row>
    <row r="33" spans="1:17">
      <c r="A33" s="4">
        <f>時系列データ!A53</f>
        <v>40711</v>
      </c>
      <c r="B33" s="21">
        <f>時系列データ!B53/時系列データ!C53</f>
        <v>8.056365403304179E-2</v>
      </c>
      <c r="C33" s="7">
        <f t="shared" si="3"/>
        <v>8.4027202499908207E-2</v>
      </c>
      <c r="D33" s="7">
        <f t="shared" si="4"/>
        <v>8.259480341615015E-2</v>
      </c>
      <c r="E33" s="7">
        <f t="shared" si="5"/>
        <v>8.1162404332392094E-2</v>
      </c>
      <c r="F33" s="21" cm="1">
        <f t="array" ref="F33">SUMPRODUCT(時系列データ!B34:B53/時系列データ!C34:C53)/20</f>
        <v>7.9730005248634037E-2</v>
      </c>
      <c r="G33">
        <f t="shared" si="6"/>
        <v>7.829760616487598E-2</v>
      </c>
      <c r="H33">
        <f t="shared" si="7"/>
        <v>7.6865207081117923E-2</v>
      </c>
      <c r="I33">
        <f t="shared" si="8"/>
        <v>7.5432807997359866E-2</v>
      </c>
      <c r="J33" s="5">
        <f>時系列データ!B53/時系列データ!$B$22*100</f>
        <v>93.250843644544432</v>
      </c>
      <c r="K33" s="5">
        <f>時系列データ!C53/時系列データ!$C$22*100</f>
        <v>91.793041926851032</v>
      </c>
      <c r="L33" s="18">
        <f>_xlfn.STDEV.P(時系列データ!B34/時系列データ!C34,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53)</f>
        <v>1.4323990837580584E-3</v>
      </c>
      <c r="M33" s="7">
        <f>CORREL(時系列データ!B$2:B53,時系列データ!C$2:C53)</f>
        <v>0.77792920817030309</v>
      </c>
      <c r="N33" s="7">
        <f>CORREL(時系列データ!B34:B53,時系列データ!C34:C53)</f>
        <v>0.71518111967805764</v>
      </c>
      <c r="O33" s="14">
        <f t="shared" si="9"/>
        <v>8.3364878440775336E-4</v>
      </c>
      <c r="P33" s="14">
        <f t="shared" si="10"/>
        <v>8.3364878440775336E-4</v>
      </c>
      <c r="Q33" s="14">
        <f t="shared" si="11"/>
        <v>0</v>
      </c>
    </row>
    <row r="34" spans="1:17">
      <c r="A34" s="4">
        <f>時系列データ!A54</f>
        <v>40714</v>
      </c>
      <c r="B34" s="21">
        <f>時系列データ!B54/時系列データ!C54</f>
        <v>8.2068965517241382E-2</v>
      </c>
      <c r="C34" s="7">
        <f t="shared" si="3"/>
        <v>8.4223102154501406E-2</v>
      </c>
      <c r="D34" s="7">
        <f t="shared" si="4"/>
        <v>8.2801858983715323E-2</v>
      </c>
      <c r="E34" s="7">
        <f t="shared" si="5"/>
        <v>8.1380615812929241E-2</v>
      </c>
      <c r="F34" s="21" cm="1">
        <f t="array" ref="F34">SUMPRODUCT(時系列データ!B35:B54/時系列データ!C35:C54)/20</f>
        <v>7.9959372642143159E-2</v>
      </c>
      <c r="G34">
        <f t="shared" si="6"/>
        <v>7.8538129471357077E-2</v>
      </c>
      <c r="H34">
        <f t="shared" si="7"/>
        <v>7.7116886300570994E-2</v>
      </c>
      <c r="I34">
        <f t="shared" si="8"/>
        <v>7.5695643129784912E-2</v>
      </c>
      <c r="J34" s="5">
        <f>時系列データ!B54/時系列データ!$B$22*100</f>
        <v>93.7007874015748</v>
      </c>
      <c r="K34" s="5">
        <f>時系列データ!C54/時系列データ!$C$22*100</f>
        <v>90.544157002676187</v>
      </c>
      <c r="L34" s="18">
        <f>_xlfn.STDEV.P(時系列データ!B35/時系列データ!C35,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54)</f>
        <v>1.421243170786084E-3</v>
      </c>
      <c r="M34" s="7">
        <f>CORREL(時系列データ!B$2:B54,時系列データ!C$2:C54)</f>
        <v>0.79084879766345617</v>
      </c>
      <c r="N34" s="7">
        <f>CORREL(時系列データ!B35:B54,時系列データ!C35:C54)</f>
        <v>0.76996453077733706</v>
      </c>
      <c r="O34" s="14">
        <f t="shared" si="9"/>
        <v>2.1095928750982235E-3</v>
      </c>
      <c r="P34" s="14">
        <f t="shared" si="10"/>
        <v>2.1095928750982235E-3</v>
      </c>
      <c r="Q34" s="14">
        <f t="shared" si="11"/>
        <v>0</v>
      </c>
    </row>
    <row r="35" spans="1:17">
      <c r="A35" s="4">
        <f>時系列データ!A55</f>
        <v>40715</v>
      </c>
      <c r="B35" s="21">
        <f>時系列データ!B55/時系列データ!C55</f>
        <v>8.1968810916179344E-2</v>
      </c>
      <c r="C35" s="7">
        <f t="shared" si="3"/>
        <v>8.4363966101097712E-2</v>
      </c>
      <c r="D35" s="7">
        <f t="shared" si="4"/>
        <v>8.2964252153419418E-2</v>
      </c>
      <c r="E35" s="7">
        <f t="shared" si="5"/>
        <v>8.1564538205741138E-2</v>
      </c>
      <c r="F35" s="21" cm="1">
        <f t="array" ref="F35">SUMPRODUCT(時系列データ!B36:B55/時系列データ!C36:C55)/20</f>
        <v>8.0164824258062845E-2</v>
      </c>
      <c r="G35">
        <f t="shared" si="6"/>
        <v>7.8765110310384551E-2</v>
      </c>
      <c r="H35">
        <f t="shared" si="7"/>
        <v>7.7365396362706271E-2</v>
      </c>
      <c r="I35">
        <f t="shared" si="8"/>
        <v>7.5965682415027977E-2</v>
      </c>
      <c r="J35" s="5">
        <f>時系列データ!B55/時系列データ!$B$22*100</f>
        <v>94.600674915635537</v>
      </c>
      <c r="K35" s="5">
        <f>時系列データ!C55/時系列データ!$C$22*100</f>
        <v>91.525423728813564</v>
      </c>
      <c r="L35" s="18">
        <f>_xlfn.STDEV.P(時系列データ!B36/時系列データ!C36,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55)</f>
        <v>1.3997139476782901E-3</v>
      </c>
      <c r="M35" s="7">
        <f>CORREL(時系列データ!B$2:B55,時系列データ!C$2:C55)</f>
        <v>0.79475749028925735</v>
      </c>
      <c r="N35" s="7">
        <f>CORREL(時系列データ!B36:B55,時系列データ!C36:C55)</f>
        <v>0.78345867084872434</v>
      </c>
      <c r="O35" s="14">
        <f t="shared" si="9"/>
        <v>1.8039866581164993E-3</v>
      </c>
      <c r="P35" s="14">
        <f t="shared" si="10"/>
        <v>1.8039866581164993E-3</v>
      </c>
      <c r="Q35" s="14">
        <f t="shared" si="11"/>
        <v>0</v>
      </c>
    </row>
    <row r="36" spans="1:17">
      <c r="A36" s="4">
        <f>時系列データ!A56</f>
        <v>40716</v>
      </c>
      <c r="B36" s="21">
        <f>時系列データ!B56/時系列データ!C56</f>
        <v>8.2449373191899711E-2</v>
      </c>
      <c r="C36" s="7">
        <f t="shared" si="3"/>
        <v>8.4606644563511912E-2</v>
      </c>
      <c r="D36" s="7">
        <f t="shared" si="4"/>
        <v>8.3196318045901635E-2</v>
      </c>
      <c r="E36" s="7">
        <f t="shared" si="5"/>
        <v>8.1785991528291371E-2</v>
      </c>
      <c r="F36" s="21" cm="1">
        <f t="array" ref="F36">SUMPRODUCT(時系列データ!B37:B56/時系列データ!C37:C56)/20</f>
        <v>8.0375665010681094E-2</v>
      </c>
      <c r="G36">
        <f t="shared" si="6"/>
        <v>7.8965338493070816E-2</v>
      </c>
      <c r="H36">
        <f t="shared" si="7"/>
        <v>7.7555011975460553E-2</v>
      </c>
      <c r="I36">
        <f t="shared" si="8"/>
        <v>7.6144685457850275E-2</v>
      </c>
      <c r="J36" s="5">
        <f>時系列データ!B56/時系列データ!$B$22*100</f>
        <v>96.175478065241848</v>
      </c>
      <c r="K36" s="5">
        <f>時系列データ!C56/時系列データ!$C$22*100</f>
        <v>92.506690454950942</v>
      </c>
      <c r="L36" s="18">
        <f>_xlfn.STDEV.P(時系列データ!B37/時系列データ!C37,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56)</f>
        <v>1.4103265176102732E-3</v>
      </c>
      <c r="M36" s="7">
        <f>CORREL(時系列データ!B$2:B56,時系列データ!C$2:C56)</f>
        <v>0.78423420099594843</v>
      </c>
      <c r="N36" s="7">
        <f>CORREL(時系列データ!B37:B56,時系列データ!C37:C56)</f>
        <v>0.74537420093317663</v>
      </c>
      <c r="O36" s="14">
        <f t="shared" si="9"/>
        <v>2.073708181218617E-3</v>
      </c>
      <c r="P36" s="14">
        <f t="shared" si="10"/>
        <v>2.073708181218617E-3</v>
      </c>
      <c r="Q36" s="14">
        <f t="shared" si="11"/>
        <v>0</v>
      </c>
    </row>
    <row r="37" spans="1:17">
      <c r="A37" s="4">
        <f>時系列データ!A57</f>
        <v>40717</v>
      </c>
      <c r="B37" s="21">
        <f>時系列データ!B57/時系列データ!C57</f>
        <v>8.2381413359148115E-2</v>
      </c>
      <c r="C37" s="7">
        <f t="shared" si="3"/>
        <v>8.4758752887205746E-2</v>
      </c>
      <c r="D37" s="7">
        <f t="shared" si="4"/>
        <v>8.3365063587268584E-2</v>
      </c>
      <c r="E37" s="7">
        <f t="shared" si="5"/>
        <v>8.1971374287331422E-2</v>
      </c>
      <c r="F37" s="21" cm="1">
        <f t="array" ref="F37">SUMPRODUCT(時系列データ!B38:B57/時系列データ!C38:C57)/20</f>
        <v>8.057768498739426E-2</v>
      </c>
      <c r="G37">
        <f t="shared" si="6"/>
        <v>7.9183995687457098E-2</v>
      </c>
      <c r="H37">
        <f t="shared" si="7"/>
        <v>7.7790306387519936E-2</v>
      </c>
      <c r="I37">
        <f t="shared" si="8"/>
        <v>7.6396617087582774E-2</v>
      </c>
      <c r="J37" s="5">
        <f>時系列データ!B57/時系列データ!$B$22*100</f>
        <v>95.725534308211465</v>
      </c>
      <c r="K37" s="5">
        <f>時系列データ!C57/時系列データ!$C$22*100</f>
        <v>92.14986619090098</v>
      </c>
      <c r="L37" s="18">
        <f>_xlfn.STDEV.P(時系列データ!B38/時系列データ!C38,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57)</f>
        <v>1.3936892999371596E-3</v>
      </c>
      <c r="M37" s="7">
        <f>CORREL(時系列データ!B$2:B57,時系列データ!C$2:C57)</f>
        <v>0.77864487638714475</v>
      </c>
      <c r="N37" s="7">
        <f>CORREL(時系列データ!B38:B57,時系列データ!C38:C57)</f>
        <v>0.70336970309382674</v>
      </c>
      <c r="O37" s="14">
        <f t="shared" si="9"/>
        <v>1.8037283717538544E-3</v>
      </c>
      <c r="P37" s="14">
        <f t="shared" si="10"/>
        <v>1.8037283717538544E-3</v>
      </c>
      <c r="Q37" s="14">
        <f t="shared" si="11"/>
        <v>0</v>
      </c>
    </row>
    <row r="38" spans="1:17">
      <c r="A38" s="4">
        <f>時系列データ!A58</f>
        <v>40718</v>
      </c>
      <c r="B38" s="21">
        <f>時系列データ!B58/時系列データ!C58</f>
        <v>8.2755298651252404E-2</v>
      </c>
      <c r="C38" s="7">
        <f t="shared" si="3"/>
        <v>8.4869862828636414E-2</v>
      </c>
      <c r="D38" s="7">
        <f t="shared" si="4"/>
        <v>8.3515780491949076E-2</v>
      </c>
      <c r="E38" s="7">
        <f t="shared" si="5"/>
        <v>8.2161698155261725E-2</v>
      </c>
      <c r="F38" s="21" cm="1">
        <f t="array" ref="F38">SUMPRODUCT(時系列データ!B39:B58/時系列データ!C39:C58)/20</f>
        <v>8.0807615818574388E-2</v>
      </c>
      <c r="G38">
        <f t="shared" si="6"/>
        <v>7.9453533481887051E-2</v>
      </c>
      <c r="H38">
        <f t="shared" si="7"/>
        <v>7.80994511451997E-2</v>
      </c>
      <c r="I38">
        <f t="shared" si="8"/>
        <v>7.6745368808512363E-2</v>
      </c>
      <c r="J38" s="5">
        <f>時系列データ!B58/時系列データ!$B$22*100</f>
        <v>96.625421822272216</v>
      </c>
      <c r="K38" s="5">
        <f>時系列データ!C58/時系列データ!$C$22*100</f>
        <v>92.595896520963421</v>
      </c>
      <c r="L38" s="18">
        <f>_xlfn.STDEV.P(時系列データ!B39/時系列データ!C39,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58)</f>
        <v>1.3540823366873437E-3</v>
      </c>
      <c r="M38" s="7">
        <f>CORREL(時系列データ!B$2:B58,時系列データ!C$2:C58)</f>
        <v>0.76434764686450551</v>
      </c>
      <c r="N38" s="7">
        <f>CORREL(時系列データ!B39:B58,時系列データ!C39:C58)</f>
        <v>0.65049652386455747</v>
      </c>
      <c r="O38" s="14">
        <f t="shared" si="9"/>
        <v>1.947682832678016E-3</v>
      </c>
      <c r="P38" s="14">
        <f t="shared" si="10"/>
        <v>1.947682832678016E-3</v>
      </c>
      <c r="Q38" s="14">
        <f t="shared" si="11"/>
        <v>0</v>
      </c>
    </row>
    <row r="39" spans="1:17">
      <c r="A39" s="4">
        <f>時系列データ!A59</f>
        <v>40721</v>
      </c>
      <c r="B39" s="21">
        <f>時系列データ!B59/時系列データ!C59</f>
        <v>8.3203125000000003E-2</v>
      </c>
      <c r="C39" s="7">
        <f t="shared" si="3"/>
        <v>8.5006426296975357E-2</v>
      </c>
      <c r="D39" s="7">
        <f t="shared" si="4"/>
        <v>8.3689193728088085E-2</v>
      </c>
      <c r="E39" s="7">
        <f t="shared" si="5"/>
        <v>8.2371961159200799E-2</v>
      </c>
      <c r="F39" s="21" cm="1">
        <f t="array" ref="F39">SUMPRODUCT(時系列データ!B40:B59/時系列データ!C40:C59)/20</f>
        <v>8.1054728590313513E-2</v>
      </c>
      <c r="G39">
        <f t="shared" si="6"/>
        <v>7.9737496021426227E-2</v>
      </c>
      <c r="H39">
        <f t="shared" si="7"/>
        <v>7.8420263452538941E-2</v>
      </c>
      <c r="I39">
        <f t="shared" si="8"/>
        <v>7.7103030883651669E-2</v>
      </c>
      <c r="J39" s="5">
        <f>時系列データ!B59/時系列データ!$B$22*100</f>
        <v>95.838020247469075</v>
      </c>
      <c r="K39" s="5">
        <f>時系列データ!C59/時系列データ!$C$22*100</f>
        <v>91.34701159678859</v>
      </c>
      <c r="L39" s="18">
        <f>_xlfn.STDEV.P(時系列データ!B40/時系列データ!C40,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59)</f>
        <v>1.3172325688872838E-3</v>
      </c>
      <c r="M39" s="7">
        <f>CORREL(時系列データ!B$2:B59,時系列データ!C$2:C59)</f>
        <v>0.75523087262672439</v>
      </c>
      <c r="N39" s="7">
        <f>CORREL(時系列データ!B40:B59,時系列データ!C40:C59)</f>
        <v>0.63056989540161101</v>
      </c>
      <c r="O39" s="14">
        <f t="shared" si="9"/>
        <v>2.1483964096864899E-3</v>
      </c>
      <c r="P39" s="14">
        <f t="shared" si="10"/>
        <v>2.1483964096864899E-3</v>
      </c>
      <c r="Q39" s="14">
        <f t="shared" si="11"/>
        <v>0</v>
      </c>
    </row>
    <row r="40" spans="1:17">
      <c r="A40" s="4">
        <f>時系列データ!A60</f>
        <v>40722</v>
      </c>
      <c r="B40" s="21">
        <f>時系列データ!B60/時系列データ!C60</f>
        <v>8.2608695652173908E-2</v>
      </c>
      <c r="C40" s="7">
        <f t="shared" si="3"/>
        <v>8.5023140271498765E-2</v>
      </c>
      <c r="D40" s="7">
        <f t="shared" si="4"/>
        <v>8.3762079478822554E-2</v>
      </c>
      <c r="E40" s="7">
        <f t="shared" si="5"/>
        <v>8.2501018686146343E-2</v>
      </c>
      <c r="F40" s="21" cm="1">
        <f t="array" ref="F40">SUMPRODUCT(時系列データ!B41:B60/時系列データ!C41:C60)/20</f>
        <v>8.1239957893470133E-2</v>
      </c>
      <c r="G40">
        <f t="shared" si="6"/>
        <v>7.9978897100793922E-2</v>
      </c>
      <c r="H40">
        <f t="shared" si="7"/>
        <v>7.8717836308117711E-2</v>
      </c>
      <c r="I40">
        <f t="shared" si="8"/>
        <v>7.7456775515441501E-2</v>
      </c>
      <c r="J40" s="5">
        <f>時系列データ!B60/時系列データ!$B$22*100</f>
        <v>96.175478065241848</v>
      </c>
      <c r="K40" s="5">
        <f>時系列データ!C60/時系列データ!$C$22*100</f>
        <v>92.328278322925968</v>
      </c>
      <c r="L40" s="18">
        <f>_xlfn.STDEV.P(時系列データ!B41/時系列データ!C41,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60)</f>
        <v>1.2610607926762105E-3</v>
      </c>
      <c r="M40" s="7">
        <f>CORREL(時系列データ!B$2:B60,時系列データ!C$2:C60)</f>
        <v>0.74749218581207666</v>
      </c>
      <c r="N40" s="7">
        <f>CORREL(時系列データ!B41:B60,時系列データ!C41:C60)</f>
        <v>0.48853440553738364</v>
      </c>
      <c r="O40" s="14">
        <f t="shared" si="9"/>
        <v>1.3687377587037752E-3</v>
      </c>
      <c r="P40" s="14">
        <f t="shared" si="10"/>
        <v>1.3687377587037752E-3</v>
      </c>
      <c r="Q40" s="14">
        <f t="shared" si="11"/>
        <v>0</v>
      </c>
    </row>
    <row r="41" spans="1:17">
      <c r="A41" s="4">
        <f>時系列データ!A61</f>
        <v>40723</v>
      </c>
      <c r="B41" s="21">
        <f>時系列データ!B61/時系列データ!C61</f>
        <v>8.2588011417697435E-2</v>
      </c>
      <c r="C41" s="7">
        <f t="shared" si="3"/>
        <v>8.4839051082261072E-2</v>
      </c>
      <c r="D41" s="7">
        <f t="shared" si="4"/>
        <v>8.3706404526913025E-2</v>
      </c>
      <c r="E41" s="7">
        <f t="shared" si="5"/>
        <v>8.2573757971564993E-2</v>
      </c>
      <c r="F41" s="21" cm="1">
        <f t="array" ref="F41">SUMPRODUCT(時系列データ!B42:B61/時系列データ!C42:C61)/20</f>
        <v>8.1441111416216946E-2</v>
      </c>
      <c r="G41">
        <f t="shared" si="6"/>
        <v>8.03084648608689E-2</v>
      </c>
      <c r="H41">
        <f t="shared" si="7"/>
        <v>7.9175818305520868E-2</v>
      </c>
      <c r="I41">
        <f t="shared" si="8"/>
        <v>7.8043171750172821E-2</v>
      </c>
      <c r="J41" s="5">
        <f>時系列データ!B61/時系列データ!$B$22*100</f>
        <v>97.637795275590548</v>
      </c>
      <c r="K41" s="5">
        <f>時系列データ!C61/時系列データ!$C$22*100</f>
        <v>93.755575379125773</v>
      </c>
      <c r="L41" s="18">
        <f>_xlfn.STDEV.P(時系列データ!B42/時系列データ!C42,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61)</f>
        <v>1.1326465553480399E-3</v>
      </c>
      <c r="M41" s="7">
        <f>CORREL(時系列データ!B$2:B61,時系列データ!C$2:C61)</f>
        <v>0.73006219908812586</v>
      </c>
      <c r="N41" s="7">
        <f>CORREL(時系列データ!B42:B61,時系列データ!C42:C61)</f>
        <v>0.29395363002034164</v>
      </c>
      <c r="O41" s="14">
        <f t="shared" si="9"/>
        <v>1.1469000014804887E-3</v>
      </c>
      <c r="P41" s="14">
        <f t="shared" si="10"/>
        <v>1.1469000014804887E-3</v>
      </c>
      <c r="Q41" s="14">
        <f t="shared" si="11"/>
        <v>0</v>
      </c>
    </row>
    <row r="42" spans="1:17">
      <c r="A42" s="4">
        <f>時系列データ!A62</f>
        <v>40724</v>
      </c>
      <c r="B42" s="21">
        <f>時系列データ!B62/時系列データ!C62</f>
        <v>8.28436018957346E-2</v>
      </c>
      <c r="C42" s="7">
        <f t="shared" si="3"/>
        <v>8.4831114750769265E-2</v>
      </c>
      <c r="D42" s="7">
        <f t="shared" si="4"/>
        <v>8.3757852798573271E-2</v>
      </c>
      <c r="E42" s="7">
        <f t="shared" si="5"/>
        <v>8.2684590846377262E-2</v>
      </c>
      <c r="F42" s="21" cm="1">
        <f t="array" ref="F42">SUMPRODUCT(時系列データ!B43:B62/時系列データ!C43:C62)/20</f>
        <v>8.1611328894181254E-2</v>
      </c>
      <c r="G42">
        <f t="shared" si="6"/>
        <v>8.0538066941985245E-2</v>
      </c>
      <c r="H42">
        <f t="shared" si="7"/>
        <v>7.9464804989789237E-2</v>
      </c>
      <c r="I42">
        <f t="shared" si="8"/>
        <v>7.8391543037593242E-2</v>
      </c>
      <c r="J42" s="5">
        <f>時系列データ!B62/時系列データ!$B$22*100</f>
        <v>98.312710911136108</v>
      </c>
      <c r="K42" s="5">
        <f>時系列データ!C62/時系列データ!$C$22*100</f>
        <v>94.112399643175735</v>
      </c>
      <c r="L42" s="18">
        <f>_xlfn.STDEV.P(時系列データ!B43/時系列データ!C43,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62)</f>
        <v>1.0732619521960053E-3</v>
      </c>
      <c r="M42" s="7">
        <f>CORREL(時系列データ!B$2:B62,時系列データ!C$2:C62)</f>
        <v>0.7069728021713787</v>
      </c>
      <c r="N42" s="7">
        <f>CORREL(時系列データ!B43:B62,時系列データ!C43:C62)</f>
        <v>0.42538291445529747</v>
      </c>
      <c r="O42" s="14">
        <f t="shared" si="9"/>
        <v>1.2322730015533467E-3</v>
      </c>
      <c r="P42" s="14">
        <f t="shared" si="10"/>
        <v>1.2322730015533467E-3</v>
      </c>
      <c r="Q42" s="14">
        <f t="shared" si="11"/>
        <v>0</v>
      </c>
    </row>
    <row r="43" spans="1:17">
      <c r="A43" s="4">
        <f>時系列データ!A63</f>
        <v>40725</v>
      </c>
      <c r="B43" s="21">
        <f>時系列データ!B63/時系列データ!C63</f>
        <v>8.2612781954887221E-2</v>
      </c>
      <c r="C43" s="7">
        <f t="shared" si="3"/>
        <v>8.453929871413822E-2</v>
      </c>
      <c r="D43" s="7">
        <f t="shared" si="4"/>
        <v>8.3622832583676379E-2</v>
      </c>
      <c r="E43" s="7">
        <f t="shared" si="5"/>
        <v>8.2706366453214525E-2</v>
      </c>
      <c r="F43" s="21" cm="1">
        <f t="array" ref="F43">SUMPRODUCT(時系列データ!B44:B63/時系列データ!C44:C63)/20</f>
        <v>8.1789900322752684E-2</v>
      </c>
      <c r="G43">
        <f t="shared" si="6"/>
        <v>8.0873434192290844E-2</v>
      </c>
      <c r="H43">
        <f t="shared" si="7"/>
        <v>7.995696806182899E-2</v>
      </c>
      <c r="I43">
        <f t="shared" si="8"/>
        <v>7.9040501931367149E-2</v>
      </c>
      <c r="J43" s="5">
        <f>時系列データ!B63/時系列データ!$B$22*100</f>
        <v>98.875140607424072</v>
      </c>
      <c r="K43" s="5">
        <f>時系列データ!C63/時系列データ!$C$22*100</f>
        <v>94.915254237288138</v>
      </c>
      <c r="L43" s="18">
        <f>_xlfn.STDEV.P(時系列データ!B44/時系列データ!C44,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63)</f>
        <v>9.1646613046184456E-4</v>
      </c>
      <c r="M43" s="7">
        <f>CORREL(時系列データ!B$2:B63,時系列データ!C$2:C63)</f>
        <v>0.68467639303470473</v>
      </c>
      <c r="N43" s="7">
        <f>CORREL(時系列データ!B44:B63,時系列データ!C44:C63)</f>
        <v>0.71306798672461791</v>
      </c>
      <c r="O43" s="14">
        <f t="shared" si="9"/>
        <v>8.2288163213453669E-4</v>
      </c>
      <c r="P43" s="14">
        <f t="shared" si="10"/>
        <v>8.2288163213453669E-4</v>
      </c>
      <c r="Q43" s="14">
        <f t="shared" si="11"/>
        <v>0</v>
      </c>
    </row>
    <row r="44" spans="1:17">
      <c r="A44" s="4">
        <f>時系列データ!A64</f>
        <v>40728</v>
      </c>
      <c r="B44" s="21">
        <f>時系列データ!B64/時系列データ!C64</f>
        <v>8.2331174838112864E-2</v>
      </c>
      <c r="C44" s="7">
        <f t="shared" si="3"/>
        <v>8.4194416645647835E-2</v>
      </c>
      <c r="D44" s="7">
        <f t="shared" si="4"/>
        <v>8.3440351904910864E-2</v>
      </c>
      <c r="E44" s="7">
        <f t="shared" si="5"/>
        <v>8.2686287164173908E-2</v>
      </c>
      <c r="F44" s="21" cm="1">
        <f t="array" ref="F44">SUMPRODUCT(時系列データ!B45:B64/時系列データ!C45:C64)/20</f>
        <v>8.1932222423436951E-2</v>
      </c>
      <c r="G44">
        <f t="shared" si="6"/>
        <v>8.1178157682699995E-2</v>
      </c>
      <c r="H44">
        <f t="shared" si="7"/>
        <v>8.0424092941963038E-2</v>
      </c>
      <c r="I44">
        <f t="shared" si="8"/>
        <v>7.9670028201226067E-2</v>
      </c>
      <c r="J44" s="5">
        <f>時系列データ!B64/時系列データ!$B$22*100</f>
        <v>100.1124859392576</v>
      </c>
      <c r="K44" s="5">
        <f>時系列データ!C64/時系列データ!$C$22*100</f>
        <v>96.431757359500452</v>
      </c>
      <c r="L44" s="18">
        <f>_xlfn.STDEV.P(時系列データ!B45/時系列データ!C45,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64)</f>
        <v>7.5406474073695955E-4</v>
      </c>
      <c r="M44" s="7">
        <f>CORREL(時系列データ!B$2:B64,時系列データ!C$2:C64)</f>
        <v>0.66383113374714819</v>
      </c>
      <c r="N44" s="7">
        <f>CORREL(時系列データ!B45:B64,時系列データ!C45:C64)</f>
        <v>0.88212757928061658</v>
      </c>
      <c r="O44" s="14">
        <f t="shared" si="9"/>
        <v>3.9895241467591269E-4</v>
      </c>
      <c r="P44" s="14">
        <f t="shared" si="10"/>
        <v>3.9895241467591269E-4</v>
      </c>
      <c r="Q44" s="14">
        <f t="shared" si="11"/>
        <v>0</v>
      </c>
    </row>
    <row r="45" spans="1:17">
      <c r="A45" s="4">
        <f>時系列データ!A65</f>
        <v>40729</v>
      </c>
      <c r="B45" s="21">
        <f>時系列データ!B65/時系列データ!C65</f>
        <v>8.2548476454293626E-2</v>
      </c>
      <c r="C45" s="7">
        <f t="shared" si="3"/>
        <v>8.4180090609959068E-2</v>
      </c>
      <c r="D45" s="7">
        <f t="shared" si="4"/>
        <v>8.3459467215729097E-2</v>
      </c>
      <c r="E45" s="7">
        <f t="shared" si="5"/>
        <v>8.2738843821499139E-2</v>
      </c>
      <c r="F45" s="21" cm="1">
        <f t="array" ref="F45">SUMPRODUCT(時系列データ!B46:B65/時系列データ!C46:C65)/20</f>
        <v>8.2018220427269167E-2</v>
      </c>
      <c r="G45">
        <f t="shared" si="6"/>
        <v>8.1297597033039196E-2</v>
      </c>
      <c r="H45">
        <f t="shared" si="7"/>
        <v>8.0576973638809238E-2</v>
      </c>
      <c r="I45">
        <f t="shared" si="8"/>
        <v>7.9856350244579266E-2</v>
      </c>
      <c r="J45" s="5">
        <f>時系列データ!B65/時系列データ!$B$22*100</f>
        <v>100.56242969628796</v>
      </c>
      <c r="K45" s="5">
        <f>時系列データ!C65/時系列データ!$C$22*100</f>
        <v>96.610169491525426</v>
      </c>
      <c r="L45" s="18">
        <f>_xlfn.STDEV.P(時系列データ!B46/時系列データ!C46,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65)</f>
        <v>7.2062339422996669E-4</v>
      </c>
      <c r="M45" s="7">
        <f>CORREL(時系列データ!B$2:B65,時系列データ!C$2:C65)</f>
        <v>0.64265951077003503</v>
      </c>
      <c r="N45" s="7">
        <f>CORREL(時系列データ!B46:B65,時系列データ!C46:C65)</f>
        <v>0.92290050039868843</v>
      </c>
      <c r="O45" s="14">
        <f t="shared" si="9"/>
        <v>5.3025602702445884E-4</v>
      </c>
      <c r="P45" s="14">
        <f t="shared" si="10"/>
        <v>5.3025602702445884E-4</v>
      </c>
      <c r="Q45" s="14">
        <f t="shared" si="11"/>
        <v>0</v>
      </c>
    </row>
    <row r="46" spans="1:17">
      <c r="A46" s="4">
        <f>時系列データ!A66</f>
        <v>40730</v>
      </c>
      <c r="B46" s="21">
        <f>時系列データ!B66/時系列データ!C66</f>
        <v>8.0698529411764711E-2</v>
      </c>
      <c r="C46" s="7">
        <f t="shared" si="3"/>
        <v>8.4245811557990241E-2</v>
      </c>
      <c r="D46" s="7">
        <f t="shared" si="4"/>
        <v>8.3497209972406519E-2</v>
      </c>
      <c r="E46" s="7">
        <f t="shared" si="5"/>
        <v>8.2748608386822783E-2</v>
      </c>
      <c r="F46" s="21" cm="1">
        <f t="array" ref="F46">SUMPRODUCT(時系列データ!B47:B66/時系列データ!C47:C66)/20</f>
        <v>8.2000006801239061E-2</v>
      </c>
      <c r="G46">
        <f t="shared" si="6"/>
        <v>8.125140521565534E-2</v>
      </c>
      <c r="H46">
        <f t="shared" si="7"/>
        <v>8.0502803630071604E-2</v>
      </c>
      <c r="I46">
        <f t="shared" si="8"/>
        <v>7.9754202044487882E-2</v>
      </c>
      <c r="J46" s="5">
        <f>時系列データ!B66/時系列データ!$B$22*100</f>
        <v>98.762654668166476</v>
      </c>
      <c r="K46" s="5">
        <f>時系列データ!C66/時系列データ!$C$22*100</f>
        <v>97.056199821587867</v>
      </c>
      <c r="L46" s="18">
        <f>_xlfn.STDEV.P(時系列データ!B47/時系列データ!C47,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66)</f>
        <v>7.4860158558372712E-4</v>
      </c>
      <c r="M46" s="7">
        <f>CORREL(時系列データ!B$2:B66,時系列データ!C$2:C66)</f>
        <v>0.6407606808845101</v>
      </c>
      <c r="N46" s="7">
        <f>CORREL(時系列データ!B47:B66,時系列データ!C47:C66)</f>
        <v>0.90850193305016036</v>
      </c>
      <c r="O46" s="14">
        <f t="shared" si="9"/>
        <v>-1.3014773894743509E-3</v>
      </c>
      <c r="P46" s="14">
        <f t="shared" si="10"/>
        <v>0</v>
      </c>
      <c r="Q46" s="14">
        <f t="shared" si="11"/>
        <v>-1.3014773894743509E-3</v>
      </c>
    </row>
    <row r="47" spans="1:17">
      <c r="A47" s="4">
        <f>時系列データ!A67</f>
        <v>40731</v>
      </c>
      <c r="B47" s="21">
        <f>時系列データ!B67/時系列データ!C67</f>
        <v>8.0458715596330277E-2</v>
      </c>
      <c r="C47" s="7">
        <f t="shared" si="3"/>
        <v>8.4364064307031472E-2</v>
      </c>
      <c r="D47" s="7">
        <f t="shared" si="4"/>
        <v>8.3565279545659663E-2</v>
      </c>
      <c r="E47" s="7">
        <f t="shared" si="5"/>
        <v>8.2766494784287853E-2</v>
      </c>
      <c r="F47" s="21" cm="1">
        <f t="array" ref="F47">SUMPRODUCT(時系列データ!B48:B67/時系列データ!C48:C67)/20</f>
        <v>8.1967710022916043E-2</v>
      </c>
      <c r="G47">
        <f t="shared" si="6"/>
        <v>8.1168925261544234E-2</v>
      </c>
      <c r="H47">
        <f t="shared" si="7"/>
        <v>8.0370140500172424E-2</v>
      </c>
      <c r="I47">
        <f t="shared" si="8"/>
        <v>7.9571355738800614E-2</v>
      </c>
      <c r="J47" s="5">
        <f>時系列データ!B67/時系列データ!$B$22*100</f>
        <v>98.650168728908881</v>
      </c>
      <c r="K47" s="5">
        <f>時系列データ!C67/時系列データ!$C$22*100</f>
        <v>97.234611953612841</v>
      </c>
      <c r="L47" s="18">
        <f>_xlfn.STDEV.P(時系列データ!B48/時系列データ!C48,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67)</f>
        <v>7.9878476137180932E-4</v>
      </c>
      <c r="M47" s="7">
        <f>CORREL(時系列データ!B$2:B67,時系列データ!C$2:C67)</f>
        <v>0.64024672960733287</v>
      </c>
      <c r="N47" s="7">
        <f>CORREL(時系列データ!B48:B67,時系列データ!C48:C67)</f>
        <v>0.89767489676974122</v>
      </c>
      <c r="O47" s="14">
        <f t="shared" si="9"/>
        <v>-1.5089944265857663E-3</v>
      </c>
      <c r="P47" s="14">
        <f t="shared" si="10"/>
        <v>0</v>
      </c>
      <c r="Q47" s="14">
        <f t="shared" si="11"/>
        <v>-1.5089944265857663E-3</v>
      </c>
    </row>
    <row r="48" spans="1:17">
      <c r="A48" s="4">
        <f>時系列データ!A68</f>
        <v>40732</v>
      </c>
      <c r="B48" s="21">
        <f>時系列データ!B68/時系列データ!C68</f>
        <v>7.9619565217391303E-2</v>
      </c>
      <c r="C48" s="7">
        <f t="shared" si="3"/>
        <v>8.471027133082569E-2</v>
      </c>
      <c r="D48" s="7">
        <f t="shared" si="4"/>
        <v>8.3764574238992071E-2</v>
      </c>
      <c r="E48" s="7">
        <f t="shared" si="5"/>
        <v>8.2818877147158437E-2</v>
      </c>
      <c r="F48" s="21" cm="1">
        <f t="array" ref="F48">SUMPRODUCT(時系列データ!B49:B68/時系列データ!C49:C68)/20</f>
        <v>8.1873180055324818E-2</v>
      </c>
      <c r="G48">
        <f t="shared" si="6"/>
        <v>8.0927482963491199E-2</v>
      </c>
      <c r="H48">
        <f t="shared" si="7"/>
        <v>7.9981785871657565E-2</v>
      </c>
      <c r="I48">
        <f t="shared" si="8"/>
        <v>7.9036088779823946E-2</v>
      </c>
      <c r="J48" s="5">
        <f>時系列データ!B68/時系列データ!$B$22*100</f>
        <v>98.875140607424072</v>
      </c>
      <c r="K48" s="5">
        <f>時系列データ!C68/時系列データ!$C$22*100</f>
        <v>98.483496877787687</v>
      </c>
      <c r="L48" s="18">
        <f>_xlfn.STDEV.P(時系列データ!B49/時系列データ!C49,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68)</f>
        <v>9.4569709183362448E-4</v>
      </c>
      <c r="M48" s="7">
        <f>CORREL(時系列データ!B$2:B68,時系列データ!C$2:C68)</f>
        <v>0.64448943145676019</v>
      </c>
      <c r="N48" s="7">
        <f>CORREL(時系列データ!B49:B68,時系列データ!C49:C68)</f>
        <v>0.87626399105853692</v>
      </c>
      <c r="O48" s="14">
        <f t="shared" si="9"/>
        <v>-2.2536148379335152E-3</v>
      </c>
      <c r="P48" s="14">
        <f t="shared" si="10"/>
        <v>0</v>
      </c>
      <c r="Q48" s="14">
        <f t="shared" si="11"/>
        <v>-2.2536148379335152E-3</v>
      </c>
    </row>
    <row r="49" spans="1:17">
      <c r="A49" s="4">
        <f>時系列データ!A69</f>
        <v>40735</v>
      </c>
      <c r="B49" s="21">
        <f>時系列データ!B69/時系列データ!C69</f>
        <v>8.0588776448942037E-2</v>
      </c>
      <c r="C49" s="7">
        <f t="shared" si="3"/>
        <v>8.4778880869667131E-2</v>
      </c>
      <c r="D49" s="7">
        <f t="shared" si="4"/>
        <v>8.3794835043574947E-2</v>
      </c>
      <c r="E49" s="7">
        <f t="shared" si="5"/>
        <v>8.2810789217482778E-2</v>
      </c>
      <c r="F49" s="21" cm="1">
        <f t="array" ref="F49">SUMPRODUCT(時系列データ!B50:B69/時系列データ!C50:C69)/20</f>
        <v>8.1826743391390594E-2</v>
      </c>
      <c r="G49">
        <f t="shared" si="6"/>
        <v>8.084269756529841E-2</v>
      </c>
      <c r="H49">
        <f t="shared" si="7"/>
        <v>7.9858651739206241E-2</v>
      </c>
      <c r="I49">
        <f t="shared" si="8"/>
        <v>7.8874605913114057E-2</v>
      </c>
      <c r="J49" s="5">
        <f>時系列データ!B69/時系列データ!$B$22*100</f>
        <v>98.537682789651299</v>
      </c>
      <c r="K49" s="5">
        <f>時系列データ!C69/時系列データ!$C$22*100</f>
        <v>96.966993755575388</v>
      </c>
      <c r="L49" s="18">
        <f>_xlfn.STDEV.P(時系列データ!B50/時系列データ!C50,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69)</f>
        <v>9.8404582609217732E-4</v>
      </c>
      <c r="M49" s="7">
        <f>CORREL(時系列データ!B$2:B69,時系列データ!C$2:C69)</f>
        <v>0.64316467640999742</v>
      </c>
      <c r="N49" s="7">
        <f>CORREL(時系列データ!B50:B69,時系列データ!C50:C69)</f>
        <v>0.87232153175178462</v>
      </c>
      <c r="O49" s="14">
        <f t="shared" si="9"/>
        <v>-1.2379669424485568E-3</v>
      </c>
      <c r="P49" s="14">
        <f t="shared" si="10"/>
        <v>0</v>
      </c>
      <c r="Q49" s="14">
        <f t="shared" si="11"/>
        <v>-1.2379669424485568E-3</v>
      </c>
    </row>
    <row r="50" spans="1:17">
      <c r="A50" s="4">
        <f>時系列データ!A70</f>
        <v>40736</v>
      </c>
      <c r="B50" s="21">
        <f>時系列データ!B70/時系列データ!C70</f>
        <v>8.107344632768361E-2</v>
      </c>
      <c r="C50" s="7">
        <f t="shared" si="3"/>
        <v>8.4770485164894618E-2</v>
      </c>
      <c r="D50" s="7">
        <f t="shared" si="4"/>
        <v>8.3773892151275772E-2</v>
      </c>
      <c r="E50" s="7">
        <f t="shared" si="5"/>
        <v>8.2777299137656926E-2</v>
      </c>
      <c r="F50" s="21" cm="1">
        <f t="array" ref="F50">SUMPRODUCT(時系列データ!B51:B70/時系列データ!C51:C70)/20</f>
        <v>8.178070612403808E-2</v>
      </c>
      <c r="G50">
        <f t="shared" si="6"/>
        <v>8.0784113110419234E-2</v>
      </c>
      <c r="H50">
        <f t="shared" si="7"/>
        <v>7.9787520096800388E-2</v>
      </c>
      <c r="I50">
        <f t="shared" si="8"/>
        <v>7.8790927083181542E-2</v>
      </c>
      <c r="J50" s="5">
        <f>時系列データ!B70/時系列データ!$B$22*100</f>
        <v>96.850393700787393</v>
      </c>
      <c r="K50" s="5">
        <f>時系列データ!C70/時系列データ!$C$22*100</f>
        <v>94.73684210526315</v>
      </c>
      <c r="L50" s="18">
        <f>_xlfn.STDEV.P(時系列データ!B51/時系列データ!C51,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70)</f>
        <v>9.9659301361884806E-4</v>
      </c>
      <c r="M50" s="7">
        <f>CORREL(時系列データ!B$2:B70,時系列データ!C$2:C70)</f>
        <v>0.64154021691598173</v>
      </c>
      <c r="N50" s="7">
        <f>CORREL(時系列データ!B51:B70,時系列データ!C51:C70)</f>
        <v>0.86549342167800392</v>
      </c>
      <c r="O50" s="14">
        <f t="shared" si="9"/>
        <v>-7.0725979635447023E-4</v>
      </c>
      <c r="P50" s="14">
        <f t="shared" si="10"/>
        <v>0</v>
      </c>
      <c r="Q50" s="14">
        <f t="shared" si="11"/>
        <v>-7.0725979635447023E-4</v>
      </c>
    </row>
    <row r="51" spans="1:17">
      <c r="A51" s="4">
        <f>時系列データ!A71</f>
        <v>40737</v>
      </c>
      <c r="B51" s="21">
        <f>時系列データ!B71/時系列データ!C71</f>
        <v>8.2380952380952374E-2</v>
      </c>
      <c r="C51" s="7">
        <f t="shared" si="3"/>
        <v>8.4829973815409132E-2</v>
      </c>
      <c r="D51" s="7">
        <f t="shared" si="4"/>
        <v>8.3831501608495312E-2</v>
      </c>
      <c r="E51" s="7">
        <f t="shared" si="5"/>
        <v>8.2833029401581493E-2</v>
      </c>
      <c r="F51" s="21" cm="1">
        <f t="array" ref="F51">SUMPRODUCT(時系列データ!B52:B71/時系列データ!C52:C71)/20</f>
        <v>8.1834557194667673E-2</v>
      </c>
      <c r="G51">
        <f t="shared" si="6"/>
        <v>8.0836084987753853E-2</v>
      </c>
      <c r="H51">
        <f t="shared" si="7"/>
        <v>7.9837612780840034E-2</v>
      </c>
      <c r="I51">
        <f t="shared" si="8"/>
        <v>7.8839140573926214E-2</v>
      </c>
      <c r="J51" s="5">
        <f>時系列データ!B71/時系列データ!$B$22*100</f>
        <v>97.300337457817776</v>
      </c>
      <c r="K51" s="5">
        <f>時系列データ!C71/時系列データ!$C$22*100</f>
        <v>93.666369313113293</v>
      </c>
      <c r="L51" s="18">
        <f>_xlfn.STDEV.P(時系列データ!B52/時系列データ!C52,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71)</f>
        <v>9.9847220691382118E-4</v>
      </c>
      <c r="M51" s="7">
        <f>CORREL(時系列データ!B$2:B71,時系列データ!C$2:C71)</f>
        <v>0.63359900752632781</v>
      </c>
      <c r="N51" s="7">
        <f>CORREL(時系列データ!B52:B71,時系列データ!C52:C71)</f>
        <v>0.86361680799085072</v>
      </c>
      <c r="O51" s="14">
        <f t="shared" si="9"/>
        <v>5.4639518628470107E-4</v>
      </c>
      <c r="P51" s="14">
        <f t="shared" si="10"/>
        <v>5.4639518628470107E-4</v>
      </c>
      <c r="Q51" s="14">
        <f t="shared" si="11"/>
        <v>0</v>
      </c>
    </row>
    <row r="52" spans="1:17">
      <c r="A52" s="4">
        <f>時系列データ!A72</f>
        <v>40738</v>
      </c>
      <c r="B52" s="21">
        <f>時系列データ!B72/時系列データ!C72</f>
        <v>8.2725527831094048E-2</v>
      </c>
      <c r="C52" s="7">
        <f t="shared" si="3"/>
        <v>8.490752973568863E-2</v>
      </c>
      <c r="D52" s="7">
        <f t="shared" si="4"/>
        <v>8.3912834758722771E-2</v>
      </c>
      <c r="E52" s="7">
        <f t="shared" si="5"/>
        <v>8.2918139781756911E-2</v>
      </c>
      <c r="F52" s="21" cm="1">
        <f t="array" ref="F52">SUMPRODUCT(時系列データ!B53:B72/時系列データ!C53:C72)/20</f>
        <v>8.1923444804791051E-2</v>
      </c>
      <c r="G52">
        <f t="shared" si="6"/>
        <v>8.0928749827825192E-2</v>
      </c>
      <c r="H52">
        <f t="shared" si="7"/>
        <v>7.9934054850859332E-2</v>
      </c>
      <c r="I52">
        <f t="shared" si="8"/>
        <v>7.8939359873893472E-2</v>
      </c>
      <c r="J52" s="5">
        <f>時系列データ!B72/時系列データ!$B$22*100</f>
        <v>96.962879640045003</v>
      </c>
      <c r="K52" s="5">
        <f>時系列データ!C72/時系列データ!$C$22*100</f>
        <v>92.952720785013383</v>
      </c>
      <c r="L52" s="18">
        <f>_xlfn.STDEV.P(時系列データ!B53/時系列データ!C53,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72)</f>
        <v>9.9469497696585843E-4</v>
      </c>
      <c r="M52" s="7">
        <f>CORREL(時系列データ!B$2:B72,時系列データ!C$2:C72)</f>
        <v>0.62614488799168677</v>
      </c>
      <c r="N52" s="7">
        <f>CORREL(時系列データ!B53:B72,時系列データ!C53:C72)</f>
        <v>0.86241139742739514</v>
      </c>
      <c r="O52" s="14">
        <f t="shared" si="9"/>
        <v>8.0208302630299655E-4</v>
      </c>
      <c r="P52" s="14">
        <f t="shared" si="10"/>
        <v>8.0208302630299655E-4</v>
      </c>
      <c r="Q52" s="14">
        <f t="shared" si="11"/>
        <v>0</v>
      </c>
    </row>
    <row r="53" spans="1:17">
      <c r="A53" s="4">
        <f>時系列データ!A73</f>
        <v>40739</v>
      </c>
      <c r="B53" s="21">
        <f>時系列データ!B73/時系列データ!C73</f>
        <v>8.3013435700575816E-2</v>
      </c>
      <c r="C53" s="7">
        <f t="shared" si="3"/>
        <v>8.4956655935937597E-2</v>
      </c>
      <c r="D53" s="7">
        <f t="shared" si="4"/>
        <v>8.3986415253347643E-2</v>
      </c>
      <c r="E53" s="7">
        <f t="shared" si="5"/>
        <v>8.3016174570757703E-2</v>
      </c>
      <c r="F53" s="21" cm="1">
        <f t="array" ref="F53">SUMPRODUCT(時系列データ!B54:B73/時系列データ!C54:C73)/20</f>
        <v>8.2045933888167749E-2</v>
      </c>
      <c r="G53">
        <f t="shared" si="6"/>
        <v>8.1075693205577795E-2</v>
      </c>
      <c r="H53">
        <f t="shared" si="7"/>
        <v>8.0105452522987855E-2</v>
      </c>
      <c r="I53">
        <f t="shared" si="8"/>
        <v>7.9135211840397901E-2</v>
      </c>
      <c r="J53" s="5">
        <f>時系列データ!B73/時系列データ!$B$22*100</f>
        <v>97.300337457817776</v>
      </c>
      <c r="K53" s="5">
        <f>時系列データ!C73/時系列データ!$C$22*100</f>
        <v>92.952720785013383</v>
      </c>
      <c r="L53" s="18">
        <f>_xlfn.STDEV.P(時系列データ!B54/時系列データ!C54,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73)</f>
        <v>9.7024068258994847E-4</v>
      </c>
      <c r="M53" s="7">
        <f>CORREL(時系列データ!B$2:B73,時系列データ!C$2:C73)</f>
        <v>0.61572576113173971</v>
      </c>
      <c r="N53" s="7">
        <f>CORREL(時系列データ!B54:B73,時系列データ!C54:C73)</f>
        <v>0.87193917298024715</v>
      </c>
      <c r="O53" s="14">
        <f t="shared" si="9"/>
        <v>9.6750181240806699E-4</v>
      </c>
      <c r="P53" s="14">
        <f t="shared" si="10"/>
        <v>9.6750181240806699E-4</v>
      </c>
      <c r="Q53" s="14">
        <f t="shared" si="11"/>
        <v>0</v>
      </c>
    </row>
    <row r="54" spans="1:17">
      <c r="A54" s="4">
        <f>時系列データ!A74</f>
        <v>40743</v>
      </c>
      <c r="B54" s="21">
        <f>時系列データ!B74/時系列データ!C74</f>
        <v>8.2801932367149764E-2</v>
      </c>
      <c r="C54" s="7">
        <f t="shared" si="3"/>
        <v>8.5035067013051205E-2</v>
      </c>
      <c r="D54" s="7">
        <f t="shared" si="4"/>
        <v>8.4050905418921865E-2</v>
      </c>
      <c r="E54" s="7">
        <f t="shared" si="5"/>
        <v>8.3066743824792511E-2</v>
      </c>
      <c r="F54" s="21" cm="1">
        <f t="array" ref="F54">SUMPRODUCT(時系列データ!B55:B74/時系列データ!C55:C74)/20</f>
        <v>8.208258223066317E-2</v>
      </c>
      <c r="G54">
        <f t="shared" si="6"/>
        <v>8.109842063653383E-2</v>
      </c>
      <c r="H54">
        <f t="shared" si="7"/>
        <v>8.0114259042404476E-2</v>
      </c>
      <c r="I54">
        <f t="shared" si="8"/>
        <v>7.9130097448275136E-2</v>
      </c>
      <c r="J54" s="5">
        <f>時系列データ!B74/時系列データ!$B$22*100</f>
        <v>96.400449943757025</v>
      </c>
      <c r="K54" s="5">
        <f>時系列データ!C74/時系列データ!$C$22*100</f>
        <v>92.328278322925968</v>
      </c>
      <c r="L54" s="18">
        <f>_xlfn.STDEV.P(時系列データ!B55/時系列データ!C55,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74)</f>
        <v>9.8416159412934587E-4</v>
      </c>
      <c r="M54" s="7">
        <f>CORREL(時系列データ!B$2:B74,時系列データ!C$2:C74)</f>
        <v>0.61231349694663517</v>
      </c>
      <c r="N54" s="7">
        <f>CORREL(時系列データ!B55:B74,時系列データ!C55:C74)</f>
        <v>0.85811389018171369</v>
      </c>
      <c r="O54" s="14">
        <f t="shared" si="9"/>
        <v>7.1935013648659341E-4</v>
      </c>
      <c r="P54" s="14">
        <f t="shared" si="10"/>
        <v>7.1935013648659341E-4</v>
      </c>
      <c r="Q54" s="14">
        <f t="shared" si="11"/>
        <v>0</v>
      </c>
    </row>
    <row r="55" spans="1:17">
      <c r="A55" s="4">
        <f>時系列データ!A75</f>
        <v>40744</v>
      </c>
      <c r="B55" s="21">
        <f>時系列データ!B75/時系列データ!C75</f>
        <v>8.2146248812915476E-2</v>
      </c>
      <c r="C55" s="7">
        <f t="shared" si="3"/>
        <v>8.5043141317655391E-2</v>
      </c>
      <c r="D55" s="7">
        <f t="shared" si="4"/>
        <v>8.405924558693692E-2</v>
      </c>
      <c r="E55" s="7">
        <f t="shared" si="5"/>
        <v>8.307534985621845E-2</v>
      </c>
      <c r="F55" s="21" cm="1">
        <f t="array" ref="F55">SUMPRODUCT(時系列データ!B56:B75/時系列データ!C56:C75)/20</f>
        <v>8.209145412549998E-2</v>
      </c>
      <c r="G55">
        <f t="shared" si="6"/>
        <v>8.1107558394781509E-2</v>
      </c>
      <c r="H55">
        <f t="shared" si="7"/>
        <v>8.0123662664063039E-2</v>
      </c>
      <c r="I55">
        <f t="shared" si="8"/>
        <v>7.9139766933344569E-2</v>
      </c>
      <c r="J55" s="5">
        <f>時系列データ!B75/時系列データ!$B$22*100</f>
        <v>97.300337457817776</v>
      </c>
      <c r="K55" s="5">
        <f>時系列データ!C75/時系列データ!$C$22*100</f>
        <v>93.933987511150761</v>
      </c>
      <c r="L55" s="18">
        <f>_xlfn.STDEV.P(時系列データ!B56/時系列データ!C56,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75)</f>
        <v>9.8389573071847166E-4</v>
      </c>
      <c r="M55" s="7">
        <f>CORREL(時系列データ!B$2:B75,時系列データ!C$2:C75)</f>
        <v>0.60672040071391287</v>
      </c>
      <c r="N55" s="7">
        <f>CORREL(時系列データ!B56:B75,時系列データ!C56:C75)</f>
        <v>0.8504447515949104</v>
      </c>
      <c r="O55" s="14">
        <f t="shared" si="9"/>
        <v>5.4794687415496424E-5</v>
      </c>
      <c r="P55" s="14">
        <f t="shared" si="10"/>
        <v>5.4794687415496424E-5</v>
      </c>
      <c r="Q55" s="14">
        <f t="shared" si="11"/>
        <v>0</v>
      </c>
    </row>
    <row r="56" spans="1:17">
      <c r="A56" s="4">
        <f>時系列データ!A76</f>
        <v>40745</v>
      </c>
      <c r="B56" s="21">
        <f>時系列データ!B76/時系列データ!C76</f>
        <v>8.2538167938931303E-2</v>
      </c>
      <c r="C56" s="7">
        <f t="shared" si="3"/>
        <v>8.505299228982055E-2</v>
      </c>
      <c r="D56" s="7">
        <f t="shared" si="4"/>
        <v>8.4067292814164224E-2</v>
      </c>
      <c r="E56" s="7">
        <f t="shared" si="5"/>
        <v>8.3081593338507884E-2</v>
      </c>
      <c r="F56" s="21" cm="1">
        <f t="array" ref="F56">SUMPRODUCT(時系列データ!B57:B76/時系列データ!C57:C76)/20</f>
        <v>8.2095893862851543E-2</v>
      </c>
      <c r="G56">
        <f t="shared" si="6"/>
        <v>8.1110194387195203E-2</v>
      </c>
      <c r="H56">
        <f t="shared" si="7"/>
        <v>8.0124494911538863E-2</v>
      </c>
      <c r="I56">
        <f t="shared" si="8"/>
        <v>7.9138795435882536E-2</v>
      </c>
      <c r="J56" s="5">
        <f>時系列データ!B76/時系列データ!$B$22*100</f>
        <v>97.300337457817776</v>
      </c>
      <c r="K56" s="5">
        <f>時系列データ!C76/時系列データ!$C$22*100</f>
        <v>93.487957181088305</v>
      </c>
      <c r="L56" s="18">
        <f>_xlfn.STDEV.P(時系列データ!B57/時系列データ!C57,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76)</f>
        <v>9.8569947565633792E-4</v>
      </c>
      <c r="M56" s="7">
        <f>CORREL(時系列データ!B$2:B76,時系列データ!C$2:C76)</f>
        <v>0.59969888321308251</v>
      </c>
      <c r="N56" s="7">
        <f>CORREL(時系列データ!B57:B76,時系列データ!C57:C76)</f>
        <v>0.8437504240128636</v>
      </c>
      <c r="O56" s="14">
        <f t="shared" si="9"/>
        <v>4.4227407607975999E-4</v>
      </c>
      <c r="P56" s="14">
        <f t="shared" si="10"/>
        <v>4.4227407607975999E-4</v>
      </c>
      <c r="Q56" s="14">
        <f t="shared" si="11"/>
        <v>0</v>
      </c>
    </row>
    <row r="57" spans="1:17">
      <c r="A57" s="4">
        <f>時系列データ!A77</f>
        <v>40746</v>
      </c>
      <c r="B57" s="21">
        <f>時系列データ!B77/時系列データ!C77</f>
        <v>8.203198494825964E-2</v>
      </c>
      <c r="C57" s="7">
        <f t="shared" si="3"/>
        <v>8.5029157467166105E-2</v>
      </c>
      <c r="D57" s="7">
        <f t="shared" si="4"/>
        <v>8.4045579125546443E-2</v>
      </c>
      <c r="E57" s="7">
        <f t="shared" si="5"/>
        <v>8.3062000783926782E-2</v>
      </c>
      <c r="F57" s="21" cm="1">
        <f t="array" ref="F57">SUMPRODUCT(時系列データ!B58:B77/時系列データ!C58:C77)/20</f>
        <v>8.207842244230712E-2</v>
      </c>
      <c r="G57">
        <f t="shared" si="6"/>
        <v>8.1094844100687458E-2</v>
      </c>
      <c r="H57">
        <f t="shared" si="7"/>
        <v>8.0111265759067796E-2</v>
      </c>
      <c r="I57">
        <f t="shared" si="8"/>
        <v>7.9127687417448134E-2</v>
      </c>
      <c r="J57" s="5">
        <f>時系列データ!B77/時系列データ!$B$22*100</f>
        <v>98.087739032620931</v>
      </c>
      <c r="K57" s="5">
        <f>時系列データ!C77/時系列データ!$C$22*100</f>
        <v>94.826048171275644</v>
      </c>
      <c r="L57" s="18">
        <f>_xlfn.STDEV.P(時系列データ!B58/時系列データ!C58,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77)</f>
        <v>9.8357834161966109E-4</v>
      </c>
      <c r="M57" s="7">
        <f>CORREL(時系列データ!B$2:B77,時系列データ!C$2:C77)</f>
        <v>0.59272921593845884</v>
      </c>
      <c r="N57" s="7">
        <f>CORREL(時系列データ!B58:B77,時系列データ!C58:C77)</f>
        <v>0.83255300021282352</v>
      </c>
      <c r="O57" s="14">
        <f t="shared" si="9"/>
        <v>-4.6437494047479877E-5</v>
      </c>
      <c r="P57" s="14">
        <f t="shared" si="10"/>
        <v>0</v>
      </c>
      <c r="Q57" s="14">
        <f t="shared" si="11"/>
        <v>-4.6437494047479877E-5</v>
      </c>
    </row>
    <row r="58" spans="1:17">
      <c r="A58" s="4">
        <f>時系列データ!A78</f>
        <v>40749</v>
      </c>
      <c r="B58" s="21">
        <f>時系列データ!B78/時系列データ!C78</f>
        <v>8.2808022922636101E-2</v>
      </c>
      <c r="C58" s="7">
        <f t="shared" si="3"/>
        <v>8.5037432210880615E-2</v>
      </c>
      <c r="D58" s="7">
        <f t="shared" si="4"/>
        <v>8.4051974359212508E-2</v>
      </c>
      <c r="E58" s="7">
        <f t="shared" si="5"/>
        <v>8.3066516507544416E-2</v>
      </c>
      <c r="F58" s="21" cm="1">
        <f t="array" ref="F58">SUMPRODUCT(時系列データ!B59:B78/時系列データ!C59:C78)/20</f>
        <v>8.208105865587631E-2</v>
      </c>
      <c r="G58">
        <f t="shared" si="6"/>
        <v>8.1095600804208204E-2</v>
      </c>
      <c r="H58">
        <f t="shared" si="7"/>
        <v>8.0110142952540112E-2</v>
      </c>
      <c r="I58">
        <f t="shared" si="8"/>
        <v>7.9124685100872005E-2</v>
      </c>
      <c r="J58" s="5">
        <f>時系列データ!B78/時系列データ!$B$22*100</f>
        <v>97.525309336332953</v>
      </c>
      <c r="K58" s="5">
        <f>時系列データ!C78/時系列データ!$C$22*100</f>
        <v>93.398751115075825</v>
      </c>
      <c r="L58" s="18">
        <f>_xlfn.STDEV.P(時系列データ!B59/時系列データ!C59,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78)</f>
        <v>9.8545785166810032E-4</v>
      </c>
      <c r="M58" s="7">
        <f>CORREL(時系列データ!B$2:B78,時系列データ!C$2:C78)</f>
        <v>0.583984636402063</v>
      </c>
      <c r="N58" s="7">
        <f>CORREL(時系列データ!B59:B78,時系列データ!C59:C78)</f>
        <v>0.82271868419147054</v>
      </c>
      <c r="O58" s="14">
        <f t="shared" si="9"/>
        <v>7.2696426675979142E-4</v>
      </c>
      <c r="P58" s="14">
        <f t="shared" si="10"/>
        <v>7.2696426675979142E-4</v>
      </c>
      <c r="Q58" s="14">
        <f t="shared" si="11"/>
        <v>0</v>
      </c>
    </row>
    <row r="59" spans="1:17">
      <c r="A59" s="4">
        <f>時系列データ!A79</f>
        <v>40750</v>
      </c>
      <c r="B59" s="21">
        <f>時系列データ!B79/時系列データ!C79</f>
        <v>8.3206106870229002E-2</v>
      </c>
      <c r="C59" s="7">
        <f t="shared" si="3"/>
        <v>8.5038091187819201E-2</v>
      </c>
      <c r="D59" s="7">
        <f t="shared" si="4"/>
        <v>8.4052463375008712E-2</v>
      </c>
      <c r="E59" s="7">
        <f t="shared" si="5"/>
        <v>8.3066835562198224E-2</v>
      </c>
      <c r="F59" s="21" cm="1">
        <f t="array" ref="F59">SUMPRODUCT(時系列データ!B60:B79/時系列データ!C60:C79)/20</f>
        <v>8.2081207749387736E-2</v>
      </c>
      <c r="G59">
        <f t="shared" si="6"/>
        <v>8.1095579936577247E-2</v>
      </c>
      <c r="H59">
        <f t="shared" si="7"/>
        <v>8.0109952123766759E-2</v>
      </c>
      <c r="I59">
        <f t="shared" si="8"/>
        <v>7.9124324310956271E-2</v>
      </c>
      <c r="J59" s="5">
        <f>時系列データ!B79/時系列データ!$B$22*100</f>
        <v>98.087739032620931</v>
      </c>
      <c r="K59" s="5">
        <f>時系列データ!C79/時系列データ!$C$22*100</f>
        <v>93.487957181088305</v>
      </c>
      <c r="L59" s="18">
        <f>_xlfn.STDEV.P(時系列データ!B60/時系列データ!C60,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79)</f>
        <v>9.8562781281048796E-4</v>
      </c>
      <c r="M59" s="7">
        <f>CORREL(時系列データ!B$2:B79,時系列データ!C$2:C79)</f>
        <v>0.57081797996527206</v>
      </c>
      <c r="N59" s="7">
        <f>CORREL(時系列データ!B60:B79,時系列データ!C60:C79)</f>
        <v>0.778123272833947</v>
      </c>
      <c r="O59" s="14">
        <f t="shared" si="9"/>
        <v>1.1248991208412662E-3</v>
      </c>
      <c r="P59" s="14">
        <f t="shared" si="10"/>
        <v>1.1248991208412662E-3</v>
      </c>
      <c r="Q59" s="14">
        <f t="shared" si="11"/>
        <v>0</v>
      </c>
    </row>
    <row r="60" spans="1:17">
      <c r="A60" s="4">
        <f>時系列データ!A80</f>
        <v>40751</v>
      </c>
      <c r="B60" s="21">
        <f>時系列データ!B80/時系列データ!C80</f>
        <v>8.3156881616939363E-2</v>
      </c>
      <c r="C60" s="7">
        <f t="shared" si="3"/>
        <v>8.5130515803969048E-2</v>
      </c>
      <c r="D60" s="7">
        <f t="shared" si="4"/>
        <v>8.4123216218521368E-2</v>
      </c>
      <c r="E60" s="7">
        <f t="shared" si="5"/>
        <v>8.3115916633073703E-2</v>
      </c>
      <c r="F60" s="21" cm="1">
        <f t="array" ref="F60">SUMPRODUCT(時系列データ!B61:B80/時系列データ!C61:C80)/20</f>
        <v>8.2108617047626023E-2</v>
      </c>
      <c r="G60">
        <f t="shared" si="6"/>
        <v>8.1101317462178343E-2</v>
      </c>
      <c r="H60">
        <f t="shared" si="7"/>
        <v>8.0094017876730678E-2</v>
      </c>
      <c r="I60">
        <f t="shared" si="8"/>
        <v>7.9086718291282998E-2</v>
      </c>
      <c r="J60" s="5">
        <f>時系列データ!B80/時系列データ!$B$22*100</f>
        <v>97.18785151856018</v>
      </c>
      <c r="K60" s="5">
        <f>時系列データ!C80/時系列データ!$C$22*100</f>
        <v>92.685102586975916</v>
      </c>
      <c r="L60" s="18">
        <f>_xlfn.STDEV.P(時系列データ!B61/時系列データ!C61,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80)</f>
        <v>1.0072995854476744E-3</v>
      </c>
      <c r="M60" s="7">
        <f>CORREL(時系列データ!B$2:B80,時系列データ!C$2:C80)</f>
        <v>0.5630689967198188</v>
      </c>
      <c r="N60" s="7">
        <f>CORREL(時系列データ!B61:B80,時系列データ!C61:C80)</f>
        <v>0.76160242067968142</v>
      </c>
      <c r="O60" s="14">
        <f t="shared" si="9"/>
        <v>1.0482645693133397E-3</v>
      </c>
      <c r="P60" s="14">
        <f t="shared" si="10"/>
        <v>1.0482645693133397E-3</v>
      </c>
      <c r="Q60" s="14">
        <f t="shared" si="11"/>
        <v>0</v>
      </c>
    </row>
    <row r="61" spans="1:17">
      <c r="A61" s="4">
        <f>時系列データ!A81</f>
        <v>40752</v>
      </c>
      <c r="B61" s="21">
        <f>時系列データ!B81/時系列データ!C81</f>
        <v>8.2960077896786763E-2</v>
      </c>
      <c r="C61" s="7">
        <f t="shared" si="3"/>
        <v>8.5185256067521087E-2</v>
      </c>
      <c r="D61" s="7">
        <f t="shared" si="4"/>
        <v>8.4165910835540897E-2</v>
      </c>
      <c r="E61" s="7">
        <f t="shared" si="5"/>
        <v>8.3146565603560693E-2</v>
      </c>
      <c r="F61" s="21" cm="1">
        <f t="array" ref="F61">SUMPRODUCT(時系列データ!B62:B81/時系列データ!C62:C81)/20</f>
        <v>8.2127220371580489E-2</v>
      </c>
      <c r="G61">
        <f t="shared" si="6"/>
        <v>8.1107875139600286E-2</v>
      </c>
      <c r="H61">
        <f t="shared" si="7"/>
        <v>8.0088529907620082E-2</v>
      </c>
      <c r="I61">
        <f t="shared" si="8"/>
        <v>7.9069184675639892E-2</v>
      </c>
      <c r="J61" s="5">
        <f>時系列データ!B81/時系列データ!$B$22*100</f>
        <v>95.838020247469075</v>
      </c>
      <c r="K61" s="5">
        <f>時系列データ!C81/時系列データ!$C$22*100</f>
        <v>91.614629794826058</v>
      </c>
      <c r="L61" s="18">
        <f>_xlfn.STDEV.P(時系列データ!B62/時系列データ!C62,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81)</f>
        <v>1.0193452319802007E-3</v>
      </c>
      <c r="M61" s="7">
        <f>CORREL(時系列データ!B$2:B81,時系列データ!C$2:C81)</f>
        <v>0.56528907723901256</v>
      </c>
      <c r="N61" s="7">
        <f>CORREL(時系列データ!B62:B81,時系列データ!C62:C81)</f>
        <v>0.79518912881922532</v>
      </c>
      <c r="O61" s="14">
        <f t="shared" si="9"/>
        <v>8.3285752520627365E-4</v>
      </c>
      <c r="P61" s="14">
        <f t="shared" si="10"/>
        <v>8.3285752520627365E-4</v>
      </c>
      <c r="Q61" s="14">
        <f t="shared" si="11"/>
        <v>0</v>
      </c>
    </row>
    <row r="62" spans="1:17">
      <c r="A62" s="4">
        <f>時系列データ!A82</f>
        <v>40753</v>
      </c>
      <c r="B62" s="21">
        <f>時系列データ!B82/時系列データ!C82</f>
        <v>8.3928571428571422E-2</v>
      </c>
      <c r="C62" s="7">
        <f t="shared" si="3"/>
        <v>8.5430213937753532E-2</v>
      </c>
      <c r="D62" s="7">
        <f t="shared" si="4"/>
        <v>8.4347298907909804E-2</v>
      </c>
      <c r="E62" s="7">
        <f t="shared" si="5"/>
        <v>8.3264383878066062E-2</v>
      </c>
      <c r="F62" s="21" cm="1">
        <f t="array" ref="F62">SUMPRODUCT(時系列データ!B63:B82/時系列データ!C63:C82)/20</f>
        <v>8.2181468848222333E-2</v>
      </c>
      <c r="G62">
        <f t="shared" si="6"/>
        <v>8.1098553818378605E-2</v>
      </c>
      <c r="H62">
        <f t="shared" si="7"/>
        <v>8.0015638788534862E-2</v>
      </c>
      <c r="I62">
        <f t="shared" si="8"/>
        <v>7.8932723758691134E-2</v>
      </c>
      <c r="J62" s="5">
        <f>時系列データ!B82/時系列データ!$B$22*100</f>
        <v>95.163104611923515</v>
      </c>
      <c r="K62" s="5">
        <f>時系列データ!C82/時系列データ!$C$22*100</f>
        <v>89.919714540588757</v>
      </c>
      <c r="L62" s="18">
        <f>_xlfn.STDEV.P(時系列データ!B63/時系列データ!C63,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82)</f>
        <v>1.0829150298437352E-3</v>
      </c>
      <c r="M62" s="7">
        <f>CORREL(時系列データ!B$2:B82,時系列データ!C$2:C82)</f>
        <v>0.57252844470110309</v>
      </c>
      <c r="N62" s="7">
        <f>CORREL(時系列データ!B63:B82,時系列データ!C63:C82)</f>
        <v>0.84708184361680028</v>
      </c>
      <c r="O62" s="14">
        <f t="shared" si="9"/>
        <v>1.7471025803490886E-3</v>
      </c>
      <c r="P62" s="14">
        <f t="shared" si="10"/>
        <v>1.7471025803490886E-3</v>
      </c>
      <c r="Q62" s="14">
        <f t="shared" si="11"/>
        <v>0</v>
      </c>
    </row>
    <row r="63" spans="1:17">
      <c r="A63" s="4">
        <f>時系列データ!A83</f>
        <v>40756</v>
      </c>
      <c r="B63" s="21">
        <f>時系列データ!B83/時系列データ!C83</f>
        <v>8.3691406250000003E-2</v>
      </c>
      <c r="C63" s="7">
        <f t="shared" si="3"/>
        <v>8.5622199947236813E-2</v>
      </c>
      <c r="D63" s="7">
        <f t="shared" si="4"/>
        <v>8.449326665248387E-2</v>
      </c>
      <c r="E63" s="7">
        <f t="shared" si="5"/>
        <v>8.3364333357730913E-2</v>
      </c>
      <c r="F63" s="21" cm="1">
        <f t="array" ref="F63">SUMPRODUCT(時系列データ!B64:B83/時系列データ!C64:C83)/20</f>
        <v>8.223540006297797E-2</v>
      </c>
      <c r="G63">
        <f t="shared" si="6"/>
        <v>8.1106466768225027E-2</v>
      </c>
      <c r="H63">
        <f t="shared" si="7"/>
        <v>7.9977533473472071E-2</v>
      </c>
      <c r="I63">
        <f t="shared" si="8"/>
        <v>7.8848600178719128E-2</v>
      </c>
      <c r="J63" s="5">
        <f>時系列データ!B83/時系列データ!$B$22*100</f>
        <v>96.400449943757025</v>
      </c>
      <c r="K63" s="5">
        <f>時系列データ!C83/時系列データ!$C$22*100</f>
        <v>91.34701159678859</v>
      </c>
      <c r="L63" s="18">
        <f>_xlfn.STDEV.P(時系列データ!B64/時系列データ!C64,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83)</f>
        <v>1.1289332947529485E-3</v>
      </c>
      <c r="M63" s="7">
        <f>CORREL(時系列データ!B$2:B83,時系列データ!C$2:C83)</f>
        <v>0.56906407295530359</v>
      </c>
      <c r="N63" s="7">
        <f>CORREL(時系列データ!B64:B83,時系列データ!C64:C83)</f>
        <v>0.86068479282520627</v>
      </c>
      <c r="O63" s="14">
        <f t="shared" si="9"/>
        <v>1.4560061870220325E-3</v>
      </c>
      <c r="P63" s="14">
        <f t="shared" si="10"/>
        <v>1.4560061870220325E-3</v>
      </c>
      <c r="Q63" s="14">
        <f t="shared" si="11"/>
        <v>0</v>
      </c>
    </row>
    <row r="64" spans="1:17">
      <c r="A64" s="4">
        <f>時系列データ!A84</f>
        <v>40757</v>
      </c>
      <c r="B64" s="21">
        <f>時系列データ!B84/時系列データ!C84</f>
        <v>8.4900000000000003E-2</v>
      </c>
      <c r="C64" s="7">
        <f t="shared" si="3"/>
        <v>8.6173415188653762E-2</v>
      </c>
      <c r="D64" s="7">
        <f t="shared" si="4"/>
        <v>8.4903557232793289E-2</v>
      </c>
      <c r="E64" s="7">
        <f t="shared" si="5"/>
        <v>8.3633699276932802E-2</v>
      </c>
      <c r="F64" s="21" cm="1">
        <f t="array" ref="F64">SUMPRODUCT(時系列データ!B65:B84/時系列データ!C65:C84)/20</f>
        <v>8.2363841321072315E-2</v>
      </c>
      <c r="G64">
        <f t="shared" si="6"/>
        <v>8.1093983365211827E-2</v>
      </c>
      <c r="H64">
        <f t="shared" si="7"/>
        <v>7.982412540935134E-2</v>
      </c>
      <c r="I64">
        <f t="shared" si="8"/>
        <v>7.8554267453490867E-2</v>
      </c>
      <c r="J64" s="5">
        <f>時系列データ!B84/時系列データ!$B$22*100</f>
        <v>95.500562429696288</v>
      </c>
      <c r="K64" s="5">
        <f>時系列データ!C84/時系列データ!$C$22*100</f>
        <v>89.206066012488847</v>
      </c>
      <c r="L64" s="18">
        <f>_xlfn.STDEV.P(時系列データ!B65/時系列データ!C65,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84)</f>
        <v>1.2698579558604848E-3</v>
      </c>
      <c r="M64" s="7">
        <f>CORREL(時系列データ!B$2:B84,時系列データ!C$2:C84)</f>
        <v>0.57143077014833155</v>
      </c>
      <c r="N64" s="7">
        <f>CORREL(時系列データ!B65:B84,時系列データ!C65:C84)</f>
        <v>0.88417126793811063</v>
      </c>
      <c r="O64" s="14">
        <f t="shared" si="9"/>
        <v>2.5361586789276885E-3</v>
      </c>
      <c r="P64" s="14">
        <f t="shared" si="10"/>
        <v>2.5361586789276885E-3</v>
      </c>
      <c r="Q64" s="14">
        <f t="shared" si="11"/>
        <v>0</v>
      </c>
    </row>
    <row r="65" spans="1:17">
      <c r="A65" s="4">
        <f>時系列データ!A85</f>
        <v>40758</v>
      </c>
      <c r="B65" s="21">
        <f>時系列データ!B85/時系列データ!C85</f>
        <v>8.5288065843621405E-2</v>
      </c>
      <c r="C65" s="7">
        <f t="shared" si="3"/>
        <v>8.6764226963271726E-2</v>
      </c>
      <c r="D65" s="7">
        <f t="shared" si="4"/>
        <v>8.5343091572360724E-2</v>
      </c>
      <c r="E65" s="7">
        <f t="shared" si="5"/>
        <v>8.3921956181449722E-2</v>
      </c>
      <c r="F65" s="21" cm="1">
        <f t="array" ref="F65">SUMPRODUCT(時系列データ!B66:B85/時系列データ!C66:C85)/20</f>
        <v>8.250082079053872E-2</v>
      </c>
      <c r="G65">
        <f t="shared" si="6"/>
        <v>8.1079685399627718E-2</v>
      </c>
      <c r="H65">
        <f t="shared" si="7"/>
        <v>7.9658550008716716E-2</v>
      </c>
      <c r="I65">
        <f t="shared" si="8"/>
        <v>7.8237414617805714E-2</v>
      </c>
      <c r="J65" s="5">
        <f>時系列データ!B85/時系列データ!$B$22*100</f>
        <v>93.250843644544432</v>
      </c>
      <c r="K65" s="5">
        <f>時系列データ!C85/時系列データ!$C$22*100</f>
        <v>86.708296164139171</v>
      </c>
      <c r="L65" s="18">
        <f>_xlfn.STDEV.P(時系列データ!B66/時系列データ!C66,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85)</f>
        <v>1.4211353909110002E-3</v>
      </c>
      <c r="M65" s="7">
        <f>CORREL(時系列データ!B$2:B85,時系列データ!C$2:C85)</f>
        <v>0.59988975394267763</v>
      </c>
      <c r="N65" s="7">
        <f>CORREL(時系列データ!B66:B85,時系列データ!C66:C85)</f>
        <v>0.94602700531968287</v>
      </c>
      <c r="O65" s="14">
        <f t="shared" si="9"/>
        <v>2.7872450530826848E-3</v>
      </c>
      <c r="P65" s="14">
        <f t="shared" si="10"/>
        <v>2.7872450530826848E-3</v>
      </c>
      <c r="Q65" s="14">
        <f t="shared" si="11"/>
        <v>0</v>
      </c>
    </row>
    <row r="66" spans="1:17">
      <c r="A66" s="4">
        <f>時系列データ!A86</f>
        <v>40759</v>
      </c>
      <c r="B66" s="21">
        <f>時系列データ!B86/時系列データ!C86</f>
        <v>8.3016983016983015E-2</v>
      </c>
      <c r="C66" s="7">
        <f t="shared" si="3"/>
        <v>8.6705002970514672E-2</v>
      </c>
      <c r="D66" s="7">
        <f t="shared" si="4"/>
        <v>8.5342249803942991E-2</v>
      </c>
      <c r="E66" s="7">
        <f t="shared" si="5"/>
        <v>8.3979496637371323E-2</v>
      </c>
      <c r="F66" s="21" cm="1">
        <f t="array" ref="F66">SUMPRODUCT(時系列データ!B67:B86/時系列データ!C67:C86)/20</f>
        <v>8.2616743470799642E-2</v>
      </c>
      <c r="G66">
        <f t="shared" si="6"/>
        <v>8.125399030422796E-2</v>
      </c>
      <c r="H66">
        <f t="shared" si="7"/>
        <v>7.9891237137656293E-2</v>
      </c>
      <c r="I66">
        <f t="shared" si="8"/>
        <v>7.8528483971084612E-2</v>
      </c>
      <c r="J66" s="5">
        <f>時系列データ!B86/時系列データ!$B$22*100</f>
        <v>93.475815523059609</v>
      </c>
      <c r="K66" s="5">
        <f>時系列データ!C86/時系列データ!$C$22*100</f>
        <v>89.295272078501341</v>
      </c>
      <c r="L66" s="18">
        <f>_xlfn.STDEV.P(時系列データ!B67/時系列データ!C67,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86)</f>
        <v>1.362753166571675E-3</v>
      </c>
      <c r="M66" s="7">
        <f>CORREL(時系列データ!B$2:B86,時系列データ!C$2:C86)</f>
        <v>0.61746791273677226</v>
      </c>
      <c r="N66" s="7">
        <f>CORREL(時系列データ!B67:B86,時系列データ!C67:C86)</f>
        <v>0.92621435155284171</v>
      </c>
      <c r="O66" s="14">
        <f t="shared" si="9"/>
        <v>4.0023954618337299E-4</v>
      </c>
      <c r="P66" s="14">
        <f t="shared" si="10"/>
        <v>4.0023954618337299E-4</v>
      </c>
      <c r="Q66" s="14">
        <f t="shared" si="11"/>
        <v>0</v>
      </c>
    </row>
    <row r="67" spans="1:17">
      <c r="A67" s="4">
        <f>時系列データ!A87</f>
        <v>40760</v>
      </c>
      <c r="B67" s="21">
        <f>時系列データ!B87/時系列データ!C87</f>
        <v>8.4188481675392668E-2</v>
      </c>
      <c r="C67" s="7">
        <f t="shared" ref="C67:C130" si="12">F67+L67*3</f>
        <v>8.672966008225616E-2</v>
      </c>
      <c r="D67" s="7">
        <f t="shared" ref="D67:D130" si="13">F67+L67*2</f>
        <v>8.54208506464217E-2</v>
      </c>
      <c r="E67" s="7">
        <f t="shared" ref="E67:E130" si="14">F67+L67</f>
        <v>8.4112041210587227E-2</v>
      </c>
      <c r="F67" s="21" cm="1">
        <f t="array" ref="F67">SUMPRODUCT(時系列データ!B68:B87/時系列データ!C68:C87)/20</f>
        <v>8.2803231774752753E-2</v>
      </c>
      <c r="G67">
        <f t="shared" ref="G67:G130" si="15">F67+L67*-1</f>
        <v>8.1494422338918279E-2</v>
      </c>
      <c r="H67">
        <f t="shared" ref="H67:H130" si="16">F67+L67*-2</f>
        <v>8.0185612903083806E-2</v>
      </c>
      <c r="I67">
        <f t="shared" ref="I67:I130" si="17">F67+L67*-3</f>
        <v>7.8876803467249346E-2</v>
      </c>
      <c r="J67" s="5">
        <f>時系列データ!B87/時系列データ!$B$22*100</f>
        <v>90.438695163104612</v>
      </c>
      <c r="K67" s="5">
        <f>時系列データ!C87/時系列データ!$C$22*100</f>
        <v>85.191793041926857</v>
      </c>
      <c r="L67" s="18">
        <f>_xlfn.STDEV.P(時系列データ!B68/時系列データ!C68,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87)</f>
        <v>1.3088094358344707E-3</v>
      </c>
      <c r="M67" s="7">
        <f>CORREL(時系列データ!B$2:B87,時系列データ!C$2:C87)</f>
        <v>0.66340435857706215</v>
      </c>
      <c r="N67" s="7">
        <f>CORREL(時系列データ!B68:B87,時系列データ!C68:C87)</f>
        <v>0.93248633458208097</v>
      </c>
      <c r="O67" s="14">
        <f t="shared" ref="O67:O130" si="18">B67-F67</f>
        <v>1.3852499006399149E-3</v>
      </c>
      <c r="P67" s="14">
        <f t="shared" ref="P67:P130" si="19">IF(O67&gt;=0,O67,0)</f>
        <v>1.3852499006399149E-3</v>
      </c>
      <c r="Q67" s="14">
        <f t="shared" ref="Q67:Q130" si="20">IF(O67&lt;0,O67,0)</f>
        <v>0</v>
      </c>
    </row>
    <row r="68" spans="1:17">
      <c r="A68" s="4">
        <f>時系列データ!A88</f>
        <v>40763</v>
      </c>
      <c r="B68" s="21">
        <f>時系列データ!B88/時系列データ!C88</f>
        <v>8.6403508771929829E-2</v>
      </c>
      <c r="C68" s="7">
        <f t="shared" si="12"/>
        <v>8.7098836981757785E-2</v>
      </c>
      <c r="D68" s="7">
        <f t="shared" si="13"/>
        <v>8.5780034305331751E-2</v>
      </c>
      <c r="E68" s="7">
        <f t="shared" si="14"/>
        <v>8.4461231628905717E-2</v>
      </c>
      <c r="F68" s="21" cm="1">
        <f t="array" ref="F68">SUMPRODUCT(時系列データ!B69:B88/時系列データ!C69:C88)/20</f>
        <v>8.3142428952479683E-2</v>
      </c>
      <c r="G68">
        <f t="shared" si="15"/>
        <v>8.1823626276053649E-2</v>
      </c>
      <c r="H68">
        <f t="shared" si="16"/>
        <v>8.0504823599627615E-2</v>
      </c>
      <c r="I68">
        <f t="shared" si="17"/>
        <v>7.918602092320158E-2</v>
      </c>
      <c r="J68" s="5">
        <f>時系列データ!B88/時系列データ!$B$22*100</f>
        <v>88.638920134983124</v>
      </c>
      <c r="K68" s="5">
        <f>時系列データ!C88/時系列データ!$C$22*100</f>
        <v>81.355932203389841</v>
      </c>
      <c r="L68" s="18">
        <f>_xlfn.STDEV.P(時系列データ!B69/時系列データ!C69,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88)</f>
        <v>1.3188026764260322E-3</v>
      </c>
      <c r="M68" s="7">
        <f>CORREL(時系列データ!B$2:B88,時系列データ!C$2:C88)</f>
        <v>0.72193269436268825</v>
      </c>
      <c r="N68" s="7">
        <f>CORREL(時系列データ!B69:B88,時系列データ!C69:C88)</f>
        <v>0.96566503192068842</v>
      </c>
      <c r="O68" s="14">
        <f t="shared" si="18"/>
        <v>3.2610798194501467E-3</v>
      </c>
      <c r="P68" s="14">
        <f t="shared" si="19"/>
        <v>3.2610798194501467E-3</v>
      </c>
      <c r="Q68" s="14">
        <f t="shared" si="20"/>
        <v>0</v>
      </c>
    </row>
    <row r="69" spans="1:17">
      <c r="A69" s="4">
        <f>時系列データ!A89</f>
        <v>40764</v>
      </c>
      <c r="B69" s="21">
        <f>時系列データ!B89/時系列データ!C89</f>
        <v>9.0409356725146203E-2</v>
      </c>
      <c r="C69" s="7">
        <f t="shared" si="12"/>
        <v>8.9491134402168965E-2</v>
      </c>
      <c r="D69" s="7">
        <f t="shared" si="13"/>
        <v>8.7538575590209264E-2</v>
      </c>
      <c r="E69" s="7">
        <f t="shared" si="14"/>
        <v>8.5586016778249577E-2</v>
      </c>
      <c r="F69" s="21" cm="1">
        <f t="array" ref="F69">SUMPRODUCT(時系列データ!B70:B89/時系列データ!C70:C89)/20</f>
        <v>8.363345796628989E-2</v>
      </c>
      <c r="G69">
        <f t="shared" si="15"/>
        <v>8.1680899154330203E-2</v>
      </c>
      <c r="H69">
        <f t="shared" si="16"/>
        <v>7.9728340342370516E-2</v>
      </c>
      <c r="I69">
        <f t="shared" si="17"/>
        <v>7.7775781530410815E-2</v>
      </c>
      <c r="J69" s="5">
        <f>時系列データ!B89/時系列データ!$B$22*100</f>
        <v>86.951631046119232</v>
      </c>
      <c r="K69" s="5">
        <f>時系列データ!C89/時系列データ!$C$22*100</f>
        <v>76.271186440677965</v>
      </c>
      <c r="L69" s="18">
        <f>_xlfn.STDEV.P(時系列データ!B70/時系列データ!C70,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89)</f>
        <v>1.9525588119596899E-3</v>
      </c>
      <c r="M69" s="7">
        <f>CORREL(時系列データ!B$2:B89,時系列データ!C$2:C89)</f>
        <v>0.78269781235530478</v>
      </c>
      <c r="N69" s="7">
        <f>CORREL(時系列データ!B70:B89,時系列データ!C70:C89)</f>
        <v>0.97701368937033395</v>
      </c>
      <c r="O69" s="14">
        <f t="shared" si="18"/>
        <v>6.7758987588563135E-3</v>
      </c>
      <c r="P69" s="14">
        <f t="shared" si="19"/>
        <v>6.7758987588563135E-3</v>
      </c>
      <c r="Q69" s="14">
        <f t="shared" si="20"/>
        <v>0</v>
      </c>
    </row>
    <row r="70" spans="1:17">
      <c r="A70" s="4">
        <f>時系列データ!A90</f>
        <v>40765</v>
      </c>
      <c r="B70" s="21">
        <f>時系列データ!B90/時系列データ!C90</f>
        <v>8.6092715231788075E-2</v>
      </c>
      <c r="C70" s="7">
        <f t="shared" si="12"/>
        <v>8.96738910235267E-2</v>
      </c>
      <c r="D70" s="7">
        <f t="shared" si="13"/>
        <v>8.7744067819516172E-2</v>
      </c>
      <c r="E70" s="7">
        <f t="shared" si="14"/>
        <v>8.5814244615505644E-2</v>
      </c>
      <c r="F70" s="21" cm="1">
        <f t="array" ref="F70">SUMPRODUCT(時系列データ!B71:B90/時系列データ!C71:C90)/20</f>
        <v>8.3884421411495116E-2</v>
      </c>
      <c r="G70">
        <f t="shared" si="15"/>
        <v>8.1954598207484589E-2</v>
      </c>
      <c r="H70">
        <f t="shared" si="16"/>
        <v>8.0024775003474061E-2</v>
      </c>
      <c r="I70">
        <f t="shared" si="17"/>
        <v>7.8094951799463533E-2</v>
      </c>
      <c r="J70" s="5">
        <f>時系列データ!B90/時系列データ!$B$22*100</f>
        <v>87.739032620922387</v>
      </c>
      <c r="K70" s="5">
        <f>時系列データ!C90/時系列データ!$C$22*100</f>
        <v>80.820695807314905</v>
      </c>
      <c r="L70" s="18">
        <f>_xlfn.STDEV.P(時系列データ!B71/時系列データ!C71,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90)</f>
        <v>1.9298232040105281E-3</v>
      </c>
      <c r="M70" s="7">
        <f>CORREL(時系列データ!B$2:B90,時系列データ!C$2:C90)</f>
        <v>0.81018257493719115</v>
      </c>
      <c r="N70" s="7">
        <f>CORREL(時系列データ!B71:B90,時系列データ!C71:C90)</f>
        <v>0.98265217686475503</v>
      </c>
      <c r="O70" s="14">
        <f t="shared" si="18"/>
        <v>2.2082938202929586E-3</v>
      </c>
      <c r="P70" s="14">
        <f t="shared" si="19"/>
        <v>2.2082938202929586E-3</v>
      </c>
      <c r="Q70" s="14">
        <f t="shared" si="20"/>
        <v>0</v>
      </c>
    </row>
    <row r="71" spans="1:17">
      <c r="A71" s="4">
        <f>時系列データ!A91</f>
        <v>40766</v>
      </c>
      <c r="B71" s="21">
        <f>時系列データ!B91/時系列データ!C91</f>
        <v>8.8081725312145295E-2</v>
      </c>
      <c r="C71" s="7">
        <f t="shared" si="12"/>
        <v>9.0470044041085218E-2</v>
      </c>
      <c r="D71" s="7">
        <f t="shared" si="13"/>
        <v>8.8369849380075069E-2</v>
      </c>
      <c r="E71" s="7">
        <f t="shared" si="14"/>
        <v>8.6269654719064934E-2</v>
      </c>
      <c r="F71" s="21" cm="1">
        <f t="array" ref="F71">SUMPRODUCT(時系列データ!B72:B91/時系列データ!C72:C91)/20</f>
        <v>8.4169460058054785E-2</v>
      </c>
      <c r="G71">
        <f t="shared" si="15"/>
        <v>8.2069265397044636E-2</v>
      </c>
      <c r="H71">
        <f t="shared" si="16"/>
        <v>7.99690707360345E-2</v>
      </c>
      <c r="I71">
        <f t="shared" si="17"/>
        <v>7.7868876075024351E-2</v>
      </c>
      <c r="J71" s="5">
        <f>時系列データ!B91/時系列データ!$B$22*100</f>
        <v>87.289088863892019</v>
      </c>
      <c r="K71" s="5">
        <f>時系列データ!C91/時系列データ!$C$22*100</f>
        <v>78.590544157002668</v>
      </c>
      <c r="L71" s="18">
        <f>_xlfn.STDEV.P(時系列データ!B72/時系列データ!C72,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91)</f>
        <v>2.1001946610101434E-3</v>
      </c>
      <c r="M71" s="7">
        <f>CORREL(時系列データ!B$2:B91,時系列データ!C$2:C91)</f>
        <v>0.83562105042279977</v>
      </c>
      <c r="N71" s="7">
        <f>CORREL(時系列データ!B72:B91,時系列データ!C72:C91)</f>
        <v>0.98549233327897134</v>
      </c>
      <c r="O71" s="14">
        <f t="shared" si="18"/>
        <v>3.9122652540905106E-3</v>
      </c>
      <c r="P71" s="14">
        <f t="shared" si="19"/>
        <v>3.9122652540905106E-3</v>
      </c>
      <c r="Q71" s="14">
        <f t="shared" si="20"/>
        <v>0</v>
      </c>
    </row>
    <row r="72" spans="1:17">
      <c r="A72" s="4">
        <f>時系列データ!A92</f>
        <v>40767</v>
      </c>
      <c r="B72" s="21">
        <f>時系列データ!B92/時系列データ!C92</f>
        <v>8.6450167973124298E-2</v>
      </c>
      <c r="C72" s="7">
        <f t="shared" si="12"/>
        <v>9.0742219057662485E-2</v>
      </c>
      <c r="D72" s="7">
        <f t="shared" si="13"/>
        <v>8.8613376726827078E-2</v>
      </c>
      <c r="E72" s="7">
        <f t="shared" si="14"/>
        <v>8.6484534395991686E-2</v>
      </c>
      <c r="F72" s="21" cm="1">
        <f t="array" ref="F72">SUMPRODUCT(時系列データ!B73:B92/時系列データ!C73:C92)/20</f>
        <v>8.4355692065156279E-2</v>
      </c>
      <c r="G72">
        <f t="shared" si="15"/>
        <v>8.2226849734320873E-2</v>
      </c>
      <c r="H72">
        <f t="shared" si="16"/>
        <v>8.009800740348548E-2</v>
      </c>
      <c r="I72">
        <f t="shared" si="17"/>
        <v>7.7969165072650073E-2</v>
      </c>
      <c r="J72" s="5">
        <f>時系列データ!B92/時系列データ!$B$22*100</f>
        <v>86.839145106861636</v>
      </c>
      <c r="K72" s="5">
        <f>時系列データ!C92/時系列データ!$C$22*100</f>
        <v>79.66101694915254</v>
      </c>
      <c r="L72" s="18">
        <f>_xlfn.STDEV.P(時系列データ!B73/時系列データ!C73,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92)</f>
        <v>2.1288423308354026E-3</v>
      </c>
      <c r="M72" s="7">
        <f>CORREL(時系列データ!B$2:B92,時系列データ!C$2:C92)</f>
        <v>0.85361321589002304</v>
      </c>
      <c r="N72" s="7">
        <f>CORREL(時系列データ!B73:B92,時系列データ!C73:C92)</f>
        <v>0.98588172022733389</v>
      </c>
      <c r="O72" s="14">
        <f t="shared" si="18"/>
        <v>2.0944759079680186E-3</v>
      </c>
      <c r="P72" s="14">
        <f t="shared" si="19"/>
        <v>2.0944759079680186E-3</v>
      </c>
      <c r="Q72" s="14">
        <f t="shared" si="20"/>
        <v>0</v>
      </c>
    </row>
    <row r="73" spans="1:17">
      <c r="A73" s="4">
        <f>時系列データ!A93</f>
        <v>40770</v>
      </c>
      <c r="B73" s="21">
        <f>時系列データ!B93/時系列データ!C93</f>
        <v>8.5152838427947602E-2</v>
      </c>
      <c r="C73" s="7">
        <f t="shared" si="12"/>
        <v>9.0799849993778811E-2</v>
      </c>
      <c r="D73" s="7">
        <f t="shared" si="13"/>
        <v>8.8687454063027499E-2</v>
      </c>
      <c r="E73" s="7">
        <f t="shared" si="14"/>
        <v>8.6575058132276173E-2</v>
      </c>
      <c r="F73" s="21" cm="1">
        <f t="array" ref="F73">SUMPRODUCT(時系列データ!B74:B93/時系列データ!C74:C93)/20</f>
        <v>8.446266220152486E-2</v>
      </c>
      <c r="G73">
        <f t="shared" si="15"/>
        <v>8.2350266270773548E-2</v>
      </c>
      <c r="H73">
        <f t="shared" si="16"/>
        <v>8.0237870340022222E-2</v>
      </c>
      <c r="I73">
        <f t="shared" si="17"/>
        <v>7.8125474409270909E-2</v>
      </c>
      <c r="J73" s="5">
        <f>時系列データ!B93/時系列データ!$B$22*100</f>
        <v>87.739032620922387</v>
      </c>
      <c r="K73" s="5">
        <f>時系列データ!C93/時系列データ!$C$22*100</f>
        <v>81.712756467439789</v>
      </c>
      <c r="L73" s="18">
        <f>_xlfn.STDEV.P(時系列データ!B74/時系列データ!C74,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93)</f>
        <v>2.1123959307513189E-3</v>
      </c>
      <c r="M73" s="7">
        <f>CORREL(時系列データ!B$2:B93,時系列データ!C$2:C93)</f>
        <v>0.86443938833719824</v>
      </c>
      <c r="N73" s="7">
        <f>CORREL(時系列データ!B74:B93,時系列データ!C74:C93)</f>
        <v>0.98408428850239771</v>
      </c>
      <c r="O73" s="14">
        <f t="shared" si="18"/>
        <v>6.9017622642274234E-4</v>
      </c>
      <c r="P73" s="14">
        <f t="shared" si="19"/>
        <v>6.9017622642274234E-4</v>
      </c>
      <c r="Q73" s="14">
        <f t="shared" si="20"/>
        <v>0</v>
      </c>
    </row>
    <row r="74" spans="1:17">
      <c r="A74" s="4">
        <f>時系列データ!A94</f>
        <v>40771</v>
      </c>
      <c r="B74" s="21">
        <f>時系列データ!B94/時系列データ!C94</f>
        <v>8.5032537960954446E-2</v>
      </c>
      <c r="C74" s="7">
        <f t="shared" si="12"/>
        <v>9.0815428636335613E-2</v>
      </c>
      <c r="D74" s="7">
        <f t="shared" si="13"/>
        <v>8.8735016584628776E-2</v>
      </c>
      <c r="E74" s="7">
        <f t="shared" si="14"/>
        <v>8.6654604532921939E-2</v>
      </c>
      <c r="F74" s="21" cm="1">
        <f t="array" ref="F74">SUMPRODUCT(時系列データ!B75:B94/時系列データ!C75:C94)/20</f>
        <v>8.4574192481215102E-2</v>
      </c>
      <c r="G74">
        <f t="shared" si="15"/>
        <v>8.2493780429508265E-2</v>
      </c>
      <c r="H74">
        <f t="shared" si="16"/>
        <v>8.0413368377801428E-2</v>
      </c>
      <c r="I74">
        <f t="shared" si="17"/>
        <v>7.8332956326094591E-2</v>
      </c>
      <c r="J74" s="5">
        <f>時系列データ!B94/時系列データ!$B$22*100</f>
        <v>88.188976377952756</v>
      </c>
      <c r="K74" s="5">
        <f>時系列データ!C94/時系列データ!$C$22*100</f>
        <v>82.247992863514725</v>
      </c>
      <c r="L74" s="18">
        <f>_xlfn.STDEV.P(時系列データ!B75/時系列データ!C75,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94)</f>
        <v>2.0804120517068352E-3</v>
      </c>
      <c r="M74" s="7">
        <f>CORREL(時系列データ!B$2:B94,時系列データ!C$2:C94)</f>
        <v>0.87286586925478948</v>
      </c>
      <c r="N74" s="7">
        <f>CORREL(時系列データ!B75:B94,時系列データ!C75:C94)</f>
        <v>0.98281429775693818</v>
      </c>
      <c r="O74" s="14">
        <f t="shared" si="18"/>
        <v>4.5834547973934436E-4</v>
      </c>
      <c r="P74" s="14">
        <f t="shared" si="19"/>
        <v>4.5834547973934436E-4</v>
      </c>
      <c r="Q74" s="14">
        <f t="shared" si="20"/>
        <v>0</v>
      </c>
    </row>
    <row r="75" spans="1:17">
      <c r="A75" s="4">
        <f>時系列データ!A95</f>
        <v>40772</v>
      </c>
      <c r="B75" s="21">
        <f>時系列データ!B95/時系列データ!C95</f>
        <v>8.5076252723311541E-2</v>
      </c>
      <c r="C75" s="7">
        <f t="shared" si="12"/>
        <v>9.073904687801064E-2</v>
      </c>
      <c r="D75" s="7">
        <f t="shared" si="13"/>
        <v>8.8732928810918724E-2</v>
      </c>
      <c r="E75" s="7">
        <f t="shared" si="14"/>
        <v>8.6726810743826821E-2</v>
      </c>
      <c r="F75" s="21" cm="1">
        <f t="array" ref="F75">SUMPRODUCT(時系列データ!B76:B95/時系列データ!C76:C95)/20</f>
        <v>8.4720692676734904E-2</v>
      </c>
      <c r="G75">
        <f t="shared" si="15"/>
        <v>8.2714574609642988E-2</v>
      </c>
      <c r="H75">
        <f t="shared" si="16"/>
        <v>8.0708456542551085E-2</v>
      </c>
      <c r="I75">
        <f t="shared" si="17"/>
        <v>7.8702338475459169E-2</v>
      </c>
      <c r="J75" s="5">
        <f>時系列データ!B95/時系列データ!$B$22*100</f>
        <v>87.851518560179969</v>
      </c>
      <c r="K75" s="5">
        <f>時系列データ!C95/時系列データ!$C$22*100</f>
        <v>81.891168599464763</v>
      </c>
      <c r="L75" s="18">
        <f>_xlfn.STDEV.P(時系列データ!B76/時系列データ!C76,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95)</f>
        <v>2.0061180670919122E-3</v>
      </c>
      <c r="M75" s="7">
        <f>CORREL(時系列データ!B$2:B95,時系列データ!C$2:C95)</f>
        <v>0.88056895977999616</v>
      </c>
      <c r="N75" s="7">
        <f>CORREL(時系列データ!B76:B95,時系列データ!C76:C95)</f>
        <v>0.98138263227543654</v>
      </c>
      <c r="O75" s="14">
        <f t="shared" si="18"/>
        <v>3.555600465766362E-4</v>
      </c>
      <c r="P75" s="14">
        <f t="shared" si="19"/>
        <v>3.555600465766362E-4</v>
      </c>
      <c r="Q75" s="14">
        <f t="shared" si="20"/>
        <v>0</v>
      </c>
    </row>
    <row r="76" spans="1:17">
      <c r="A76" s="4">
        <f>時系列データ!A96</f>
        <v>40773</v>
      </c>
      <c r="B76" s="21">
        <f>時系列データ!B96/時系列データ!C96</f>
        <v>8.4835164835164831E-2</v>
      </c>
      <c r="C76" s="7">
        <f t="shared" si="12"/>
        <v>9.0663426635880257E-2</v>
      </c>
      <c r="D76" s="7">
        <f t="shared" si="13"/>
        <v>8.8720798597769032E-2</v>
      </c>
      <c r="E76" s="7">
        <f t="shared" si="14"/>
        <v>8.6778170559657808E-2</v>
      </c>
      <c r="F76" s="21" cm="1">
        <f t="array" ref="F76">SUMPRODUCT(時系列データ!B77:B96/時系列データ!C77:C96)/20</f>
        <v>8.4835542521546584E-2</v>
      </c>
      <c r="G76">
        <f t="shared" si="15"/>
        <v>8.2892914483435359E-2</v>
      </c>
      <c r="H76">
        <f t="shared" si="16"/>
        <v>8.0950286445324135E-2</v>
      </c>
      <c r="I76">
        <f t="shared" si="17"/>
        <v>7.9007658407212911E-2</v>
      </c>
      <c r="J76" s="5">
        <f>時系列データ!B96/時系列データ!$B$22*100</f>
        <v>86.839145106861636</v>
      </c>
      <c r="K76" s="5">
        <f>時系列データ!C96/時系列データ!$C$22*100</f>
        <v>81.177520071364853</v>
      </c>
      <c r="L76" s="18">
        <f>_xlfn.STDEV.P(時系列データ!B77/時系列データ!C77,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96)</f>
        <v>1.9426280381112258E-3</v>
      </c>
      <c r="M76" s="7">
        <f>CORREL(時系列データ!B$2:B96,時系列データ!C$2:C96)</f>
        <v>0.8878678881199783</v>
      </c>
      <c r="N76" s="7">
        <f>CORREL(時系列データ!B77:B96,時系列データ!C77:C96)</f>
        <v>0.97840643236256686</v>
      </c>
      <c r="O76" s="14">
        <f t="shared" si="18"/>
        <v>-3.7768638175283975E-7</v>
      </c>
      <c r="P76" s="14">
        <f t="shared" si="19"/>
        <v>0</v>
      </c>
      <c r="Q76" s="14">
        <f t="shared" si="20"/>
        <v>-3.7768638175283975E-7</v>
      </c>
    </row>
    <row r="77" spans="1:17">
      <c r="A77" s="4">
        <f>時系列データ!A97</f>
        <v>40774</v>
      </c>
      <c r="B77" s="21">
        <f>時系列データ!B97/時系列データ!C97</f>
        <v>8.6582568807339444E-2</v>
      </c>
      <c r="C77" s="7">
        <f t="shared" si="12"/>
        <v>9.0660819658693714E-2</v>
      </c>
      <c r="D77" s="7">
        <f t="shared" si="13"/>
        <v>8.8794903677295992E-2</v>
      </c>
      <c r="E77" s="7">
        <f t="shared" si="14"/>
        <v>8.6928987695898283E-2</v>
      </c>
      <c r="F77" s="21" cm="1">
        <f t="array" ref="F77">SUMPRODUCT(時系列データ!B78:B97/時系列データ!C78:C97)/20</f>
        <v>8.506307171450056E-2</v>
      </c>
      <c r="G77">
        <f t="shared" si="15"/>
        <v>8.3197155733102837E-2</v>
      </c>
      <c r="H77">
        <f t="shared" si="16"/>
        <v>8.1331239751705128E-2</v>
      </c>
      <c r="I77">
        <f t="shared" si="17"/>
        <v>7.9465323770307406E-2</v>
      </c>
      <c r="J77" s="5">
        <f>時系列データ!B97/時系列データ!$B$22*100</f>
        <v>84.926884139482567</v>
      </c>
      <c r="K77" s="5">
        <f>時系列データ!C97/時系列データ!$C$22*100</f>
        <v>77.787689562890279</v>
      </c>
      <c r="L77" s="18">
        <f>_xlfn.STDEV.P(時系列データ!B78/時系列データ!C78,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97)</f>
        <v>1.8659159813977186E-3</v>
      </c>
      <c r="M77" s="7">
        <f>CORREL(時系列データ!B$2:B97,時系列データ!C$2:C97)</f>
        <v>0.89783889648562143</v>
      </c>
      <c r="N77" s="7">
        <f>CORREL(時系列データ!B78:B97,時系列データ!C78:C97)</f>
        <v>0.9780961585272121</v>
      </c>
      <c r="O77" s="14">
        <f t="shared" si="18"/>
        <v>1.519497092838884E-3</v>
      </c>
      <c r="P77" s="14">
        <f t="shared" si="19"/>
        <v>1.519497092838884E-3</v>
      </c>
      <c r="Q77" s="14">
        <f t="shared" si="20"/>
        <v>0</v>
      </c>
    </row>
    <row r="78" spans="1:17">
      <c r="A78" s="4">
        <f>時系列データ!A98</f>
        <v>40777</v>
      </c>
      <c r="B78" s="21">
        <f>時系列データ!B98/時系列データ!C98</f>
        <v>8.6274509803921567E-2</v>
      </c>
      <c r="C78" s="7">
        <f t="shared" si="12"/>
        <v>9.0661933988427229E-2</v>
      </c>
      <c r="D78" s="7">
        <f t="shared" si="13"/>
        <v>8.8853421345139766E-2</v>
      </c>
      <c r="E78" s="7">
        <f t="shared" si="14"/>
        <v>8.7044908701852303E-2</v>
      </c>
      <c r="F78" s="21" cm="1">
        <f t="array" ref="F78">SUMPRODUCT(時系列データ!B79:B98/時系列データ!C79:C98)/20</f>
        <v>8.5236396058564826E-2</v>
      </c>
      <c r="G78">
        <f t="shared" si="15"/>
        <v>8.3427883415277349E-2</v>
      </c>
      <c r="H78">
        <f t="shared" si="16"/>
        <v>8.1619370771989885E-2</v>
      </c>
      <c r="I78">
        <f t="shared" si="17"/>
        <v>7.9810858128702422E-2</v>
      </c>
      <c r="J78" s="5">
        <f>時系列データ!B98/時系列データ!$B$22*100</f>
        <v>84.139482564679412</v>
      </c>
      <c r="K78" s="5">
        <f>時系列データ!C98/時系列データ!$C$22*100</f>
        <v>77.341659232827837</v>
      </c>
      <c r="L78" s="18">
        <f>_xlfn.STDEV.P(時系列データ!B79/時系列データ!C79,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98)</f>
        <v>1.8085126432874701E-3</v>
      </c>
      <c r="M78" s="7">
        <f>CORREL(時系列データ!B$2:B98,時系列データ!C$2:C98)</f>
        <v>0.90630577078775088</v>
      </c>
      <c r="N78" s="7">
        <f>CORREL(時系列データ!B79:B98,時系列データ!C79:C98)</f>
        <v>0.97678380294148315</v>
      </c>
      <c r="O78" s="14">
        <f t="shared" si="18"/>
        <v>1.0381137453567418E-3</v>
      </c>
      <c r="P78" s="14">
        <f t="shared" si="19"/>
        <v>1.0381137453567418E-3</v>
      </c>
      <c r="Q78" s="14">
        <f t="shared" si="20"/>
        <v>0</v>
      </c>
    </row>
    <row r="79" spans="1:17">
      <c r="A79" s="4">
        <f>時系列データ!A99</f>
        <v>40778</v>
      </c>
      <c r="B79" s="21">
        <f>時系列データ!B99/時系列データ!C99</f>
        <v>8.6285714285714285E-2</v>
      </c>
      <c r="C79" s="7">
        <f t="shared" si="12"/>
        <v>9.0668976602322565E-2</v>
      </c>
      <c r="D79" s="7">
        <f t="shared" si="13"/>
        <v>8.8909443211328071E-2</v>
      </c>
      <c r="E79" s="7">
        <f t="shared" si="14"/>
        <v>8.7149909820333576E-2</v>
      </c>
      <c r="F79" s="21" cm="1">
        <f t="array" ref="F79">SUMPRODUCT(時系列データ!B80:B99/時系列データ!C80:C99)/20</f>
        <v>8.5390376429339082E-2</v>
      </c>
      <c r="G79">
        <f t="shared" si="15"/>
        <v>8.3630843038344588E-2</v>
      </c>
      <c r="H79">
        <f t="shared" si="16"/>
        <v>8.1871309647350093E-2</v>
      </c>
      <c r="I79">
        <f t="shared" si="17"/>
        <v>8.0111776256355599E-2</v>
      </c>
      <c r="J79" s="5">
        <f>時系列データ!B99/時系列データ!$B$22*100</f>
        <v>84.926884139482567</v>
      </c>
      <c r="K79" s="5">
        <f>時系列データ!C99/時系列データ!$C$22*100</f>
        <v>78.055307760927732</v>
      </c>
      <c r="L79" s="18">
        <f>_xlfn.STDEV.P(時系列データ!B80/時系列データ!C80,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99)</f>
        <v>1.7595333909944948E-3</v>
      </c>
      <c r="M79" s="7">
        <f>CORREL(時系列データ!B$2:B99,時系列データ!C$2:C99)</f>
        <v>0.91285741463796155</v>
      </c>
      <c r="N79" s="7">
        <f>CORREL(時系列データ!B80:B99,時系列データ!C80:C99)</f>
        <v>0.9741470337403404</v>
      </c>
      <c r="O79" s="14">
        <f t="shared" si="18"/>
        <v>8.9533785637520291E-4</v>
      </c>
      <c r="P79" s="14">
        <f t="shared" si="19"/>
        <v>8.9533785637520291E-4</v>
      </c>
      <c r="Q79" s="14">
        <f t="shared" si="20"/>
        <v>0</v>
      </c>
    </row>
    <row r="80" spans="1:17">
      <c r="A80" s="4">
        <f>時系列データ!A100</f>
        <v>40779</v>
      </c>
      <c r="B80" s="21">
        <f>時系列データ!B100/時系列データ!C100</f>
        <v>8.4502262443438919E-2</v>
      </c>
      <c r="C80" s="7">
        <f t="shared" si="12"/>
        <v>9.0550091345649383E-2</v>
      </c>
      <c r="D80" s="7">
        <f t="shared" si="13"/>
        <v>8.8852609387320938E-2</v>
      </c>
      <c r="E80" s="7">
        <f t="shared" si="14"/>
        <v>8.7155127428992507E-2</v>
      </c>
      <c r="F80" s="21" cm="1">
        <f t="array" ref="F80">SUMPRODUCT(時系列データ!B81:B100/時系列データ!C81:C100)/20</f>
        <v>8.5457645470664062E-2</v>
      </c>
      <c r="G80">
        <f t="shared" si="15"/>
        <v>8.3760163512335617E-2</v>
      </c>
      <c r="H80">
        <f t="shared" si="16"/>
        <v>8.2062681554007186E-2</v>
      </c>
      <c r="I80">
        <f t="shared" si="17"/>
        <v>8.0365199595678741E-2</v>
      </c>
      <c r="J80" s="5">
        <f>時系列データ!B100/時系列データ!$B$22*100</f>
        <v>84.02699662542183</v>
      </c>
      <c r="K80" s="5">
        <f>時系列データ!C100/時系列データ!$C$22*100</f>
        <v>78.858162355040136</v>
      </c>
      <c r="L80" s="18">
        <f>_xlfn.STDEV.P(時系列データ!B81/時系列データ!C81,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100)</f>
        <v>1.697481958328439E-3</v>
      </c>
      <c r="M80" s="7">
        <f>CORREL(時系列データ!B$2:B100,時系列データ!C$2:C100)</f>
        <v>0.91708918806540018</v>
      </c>
      <c r="N80" s="7">
        <f>CORREL(時系列データ!B81:B100,時系列データ!C81:C100)</f>
        <v>0.96491411552002804</v>
      </c>
      <c r="O80" s="14">
        <f t="shared" si="18"/>
        <v>-9.553830272251429E-4</v>
      </c>
      <c r="P80" s="14">
        <f t="shared" si="19"/>
        <v>0</v>
      </c>
      <c r="Q80" s="14">
        <f t="shared" si="20"/>
        <v>-9.553830272251429E-4</v>
      </c>
    </row>
    <row r="81" spans="1:17">
      <c r="A81" s="4">
        <f>時系列データ!A101</f>
        <v>40780</v>
      </c>
      <c r="B81" s="21">
        <f>時系列データ!B101/時系列データ!C101</f>
        <v>8.3646408839779002E-2</v>
      </c>
      <c r="C81" s="7">
        <f t="shared" si="12"/>
        <v>9.0450957562994178E-2</v>
      </c>
      <c r="D81" s="7">
        <f t="shared" si="13"/>
        <v>8.8797959047934014E-2</v>
      </c>
      <c r="E81" s="7">
        <f t="shared" si="14"/>
        <v>8.714496053287385E-2</v>
      </c>
      <c r="F81" s="21" cm="1">
        <f t="array" ref="F81">SUMPRODUCT(時系列データ!B82:B101/時系列データ!C82:C101)/20</f>
        <v>8.5491962017813686E-2</v>
      </c>
      <c r="G81">
        <f t="shared" si="15"/>
        <v>8.3838963502753522E-2</v>
      </c>
      <c r="H81">
        <f t="shared" si="16"/>
        <v>8.2185964987693358E-2</v>
      </c>
      <c r="I81">
        <f t="shared" si="17"/>
        <v>8.0532966472633194E-2</v>
      </c>
      <c r="J81" s="5">
        <f>時系列データ!B101/時系列データ!$B$22*100</f>
        <v>85.151856017997744</v>
      </c>
      <c r="K81" s="5">
        <f>時系列データ!C101/時系列データ!$C$22*100</f>
        <v>80.731489741302411</v>
      </c>
      <c r="L81" s="18">
        <f>_xlfn.STDEV.P(時系列データ!B82/時系列データ!C82,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101)</f>
        <v>1.6529985150601637E-3</v>
      </c>
      <c r="M81" s="7">
        <f>CORREL(時系列データ!B$2:B101,時系列データ!C$2:C101)</f>
        <v>0.9197210253414696</v>
      </c>
      <c r="N81" s="7">
        <f>CORREL(時系列データ!B82:B101,時系列データ!C82:C101)</f>
        <v>0.95164253931444709</v>
      </c>
      <c r="O81" s="14">
        <f t="shared" si="18"/>
        <v>-1.845553178034684E-3</v>
      </c>
      <c r="P81" s="14">
        <f t="shared" si="19"/>
        <v>0</v>
      </c>
      <c r="Q81" s="14">
        <f t="shared" si="20"/>
        <v>-1.845553178034684E-3</v>
      </c>
    </row>
    <row r="82" spans="1:17">
      <c r="A82" s="4">
        <f>時系列データ!A102</f>
        <v>40781</v>
      </c>
      <c r="B82" s="21">
        <f>時系列データ!B102/時系列データ!C102</f>
        <v>8.3608360836083612E-2</v>
      </c>
      <c r="C82" s="7">
        <f t="shared" si="12"/>
        <v>9.0484546426729234E-2</v>
      </c>
      <c r="D82" s="7">
        <f t="shared" si="13"/>
        <v>8.8815014780549248E-2</v>
      </c>
      <c r="E82" s="7">
        <f t="shared" si="14"/>
        <v>8.7145483134369275E-2</v>
      </c>
      <c r="F82" s="21" cm="1">
        <f t="array" ref="F82">SUMPRODUCT(時系列データ!B83:B102/時系列データ!C83:C102)/20</f>
        <v>8.5475951488189289E-2</v>
      </c>
      <c r="G82">
        <f t="shared" si="15"/>
        <v>8.3806419842009303E-2</v>
      </c>
      <c r="H82">
        <f t="shared" si="16"/>
        <v>8.213688819582933E-2</v>
      </c>
      <c r="I82">
        <f t="shared" si="17"/>
        <v>8.0467356549649344E-2</v>
      </c>
      <c r="J82" s="5">
        <f>時系列データ!B102/時系列データ!$B$22*100</f>
        <v>85.489313835770531</v>
      </c>
      <c r="K82" s="5">
        <f>時系列データ!C102/時系列データ!$C$22*100</f>
        <v>81.088314005352373</v>
      </c>
      <c r="L82" s="18">
        <f>_xlfn.STDEV.P(時系列データ!B83/時系列データ!C83,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102)</f>
        <v>1.6695316461799805E-3</v>
      </c>
      <c r="M82" s="7">
        <f>CORREL(時系列データ!B$2:B102,時系列データ!C$2:C102)</f>
        <v>0.92209236443564802</v>
      </c>
      <c r="N82" s="7">
        <f>CORREL(時系列データ!B83:B102,時系列データ!C83:C102)</f>
        <v>0.93565284503268109</v>
      </c>
      <c r="O82" s="14">
        <f t="shared" si="18"/>
        <v>-1.8675906521056773E-3</v>
      </c>
      <c r="P82" s="14">
        <f t="shared" si="19"/>
        <v>0</v>
      </c>
      <c r="Q82" s="14">
        <f t="shared" si="20"/>
        <v>-1.8675906521056773E-3</v>
      </c>
    </row>
    <row r="83" spans="1:17">
      <c r="A83" s="4">
        <f>時系列データ!A103</f>
        <v>40784</v>
      </c>
      <c r="B83" s="21">
        <f>時系列データ!B103/時系列データ!C103</f>
        <v>8.3387978142076505E-2</v>
      </c>
      <c r="C83" s="7">
        <f t="shared" si="12"/>
        <v>9.0521680759413109E-2</v>
      </c>
      <c r="D83" s="7">
        <f t="shared" si="13"/>
        <v>8.8834713867206441E-2</v>
      </c>
      <c r="E83" s="7">
        <f t="shared" si="14"/>
        <v>8.7147746974999787E-2</v>
      </c>
      <c r="F83" s="21" cm="1">
        <f t="array" ref="F83">SUMPRODUCT(時系列データ!B84:B103/時系列データ!C84:C103)/20</f>
        <v>8.546078008279312E-2</v>
      </c>
      <c r="G83">
        <f t="shared" si="15"/>
        <v>8.3773813190586452E-2</v>
      </c>
      <c r="H83">
        <f t="shared" si="16"/>
        <v>8.2086846298379798E-2</v>
      </c>
      <c r="I83">
        <f t="shared" si="17"/>
        <v>8.039987940617313E-2</v>
      </c>
      <c r="J83" s="5">
        <f>時系列データ!B103/時系列データ!$B$22*100</f>
        <v>85.826771653543304</v>
      </c>
      <c r="K83" s="5">
        <f>時系列データ!C103/時系列データ!$C$22*100</f>
        <v>81.623550401427295</v>
      </c>
      <c r="L83" s="18">
        <f>_xlfn.STDEV.P(時系列データ!B84/時系列データ!C84,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103)</f>
        <v>1.6869668922066634E-3</v>
      </c>
      <c r="M83" s="7">
        <f>CORREL(時系列データ!B$2:B103,時系列データ!C$2:C103)</f>
        <v>0.92405656507323208</v>
      </c>
      <c r="N83" s="7">
        <f>CORREL(時系列データ!B84:B103,時系列データ!C84:C103)</f>
        <v>0.90124931272283249</v>
      </c>
      <c r="O83" s="14">
        <f t="shared" si="18"/>
        <v>-2.0728019407166148E-3</v>
      </c>
      <c r="P83" s="14">
        <f t="shared" si="19"/>
        <v>0</v>
      </c>
      <c r="Q83" s="14">
        <f t="shared" si="20"/>
        <v>-2.0728019407166148E-3</v>
      </c>
    </row>
    <row r="84" spans="1:17">
      <c r="A84" s="4">
        <f>時系列データ!A104</f>
        <v>40785</v>
      </c>
      <c r="B84" s="21">
        <f>時系列データ!B104/時系列データ!C104</f>
        <v>8.2851018220793146E-2</v>
      </c>
      <c r="C84" s="7">
        <f t="shared" si="12"/>
        <v>9.069140004644638E-2</v>
      </c>
      <c r="D84" s="7">
        <f t="shared" si="13"/>
        <v>8.8913710362241841E-2</v>
      </c>
      <c r="E84" s="7">
        <f t="shared" si="14"/>
        <v>8.7136020678037315E-2</v>
      </c>
      <c r="F84" s="21" cm="1">
        <f t="array" ref="F84">SUMPRODUCT(時系列データ!B85:B104/時系列データ!C85:C104)/20</f>
        <v>8.5358330993832776E-2</v>
      </c>
      <c r="G84">
        <f t="shared" si="15"/>
        <v>8.3580641309628237E-2</v>
      </c>
      <c r="H84">
        <f t="shared" si="16"/>
        <v>8.1802951625423712E-2</v>
      </c>
      <c r="I84">
        <f t="shared" si="17"/>
        <v>8.0025261941219172E-2</v>
      </c>
      <c r="J84" s="5">
        <f>時系列データ!B104/時系列データ!$B$22*100</f>
        <v>86.951631046119232</v>
      </c>
      <c r="K84" s="5">
        <f>時系列データ!C104/時系列データ!$C$22*100</f>
        <v>83.229259589652088</v>
      </c>
      <c r="L84" s="18">
        <f>_xlfn.STDEV.P(時系列データ!B85/時系列データ!C85,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104)</f>
        <v>1.7776896842045327E-3</v>
      </c>
      <c r="M84" s="7">
        <f>CORREL(時系列データ!B$2:B104,時系列データ!C$2:C104)</f>
        <v>0.92531252510839845</v>
      </c>
      <c r="N84" s="7">
        <f>CORREL(時系列データ!B85:B104,時系列データ!C85:C104)</f>
        <v>0.8506835509980254</v>
      </c>
      <c r="O84" s="14">
        <f t="shared" si="18"/>
        <v>-2.50731277303963E-3</v>
      </c>
      <c r="P84" s="14">
        <f t="shared" si="19"/>
        <v>0</v>
      </c>
      <c r="Q84" s="14">
        <f t="shared" si="20"/>
        <v>-2.50731277303963E-3</v>
      </c>
    </row>
    <row r="85" spans="1:17">
      <c r="A85" s="4">
        <f>時系列データ!A105</f>
        <v>40786</v>
      </c>
      <c r="B85" s="21">
        <f>時系列データ!B105/時系列データ!C105</f>
        <v>8.3243823845327608E-2</v>
      </c>
      <c r="C85" s="7">
        <f t="shared" si="12"/>
        <v>9.076587307899836E-2</v>
      </c>
      <c r="D85" s="7">
        <f t="shared" si="13"/>
        <v>8.8929288350638278E-2</v>
      </c>
      <c r="E85" s="7">
        <f t="shared" si="14"/>
        <v>8.7092703622278195E-2</v>
      </c>
      <c r="F85" s="21" cm="1">
        <f t="array" ref="F85">SUMPRODUCT(時系列データ!B86:B105/時系列データ!C86:C105)/20</f>
        <v>8.5256118893918098E-2</v>
      </c>
      <c r="G85">
        <f t="shared" si="15"/>
        <v>8.3419534165558001E-2</v>
      </c>
      <c r="H85">
        <f t="shared" si="16"/>
        <v>8.1582949437197919E-2</v>
      </c>
      <c r="I85">
        <f t="shared" si="17"/>
        <v>7.9746364708837836E-2</v>
      </c>
      <c r="J85" s="5">
        <f>時系列データ!B105/時系列データ!$B$22*100</f>
        <v>87.176602924634423</v>
      </c>
      <c r="K85" s="5">
        <f>時系列データ!C105/時系列データ!$C$22*100</f>
        <v>83.050847457627114</v>
      </c>
      <c r="L85" s="18">
        <f>_xlfn.STDEV.P(時系列データ!B86/時系列データ!C86,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105)</f>
        <v>1.8365847283600897E-3</v>
      </c>
      <c r="M85" s="7">
        <f>CORREL(時系列データ!B$2:B105,時系列データ!C$2:C105)</f>
        <v>0.92676915680151195</v>
      </c>
      <c r="N85" s="7">
        <f>CORREL(時系列データ!B86:B105,時系列データ!C86:C105)</f>
        <v>0.81139042672272743</v>
      </c>
      <c r="O85" s="14">
        <f t="shared" si="18"/>
        <v>-2.01229504859049E-3</v>
      </c>
      <c r="P85" s="14">
        <f t="shared" si="19"/>
        <v>0</v>
      </c>
      <c r="Q85" s="14">
        <f t="shared" si="20"/>
        <v>-2.01229504859049E-3</v>
      </c>
    </row>
    <row r="86" spans="1:17">
      <c r="A86" s="4">
        <f>時系列データ!A106</f>
        <v>40787</v>
      </c>
      <c r="B86" s="21">
        <f>時系列データ!B106/時系列データ!C106</f>
        <v>8.2908704883227172E-2</v>
      </c>
      <c r="C86" s="7">
        <f t="shared" si="12"/>
        <v>9.0780678564430603E-2</v>
      </c>
      <c r="D86" s="7">
        <f t="shared" si="13"/>
        <v>8.8937354038697167E-2</v>
      </c>
      <c r="E86" s="7">
        <f t="shared" si="14"/>
        <v>8.709402951296373E-2</v>
      </c>
      <c r="F86" s="21" cm="1">
        <f t="array" ref="F86">SUMPRODUCT(時系列データ!B87:B106/時系列データ!C87:C106)/20</f>
        <v>8.5250704987230294E-2</v>
      </c>
      <c r="G86">
        <f t="shared" si="15"/>
        <v>8.3407380461496858E-2</v>
      </c>
      <c r="H86">
        <f t="shared" si="16"/>
        <v>8.1564055935763422E-2</v>
      </c>
      <c r="I86">
        <f t="shared" si="17"/>
        <v>7.9720731410029985E-2</v>
      </c>
      <c r="J86" s="5">
        <f>時系列データ!B106/時系列データ!$B$22*100</f>
        <v>87.851518560179969</v>
      </c>
      <c r="K86" s="5">
        <f>時系列データ!C106/時系列データ!$C$22*100</f>
        <v>84.032114183764492</v>
      </c>
      <c r="L86" s="18">
        <f>_xlfn.STDEV.P(時系列データ!B87/時系列データ!C87,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106)</f>
        <v>1.8433245257334344E-3</v>
      </c>
      <c r="M86" s="7">
        <f>CORREL(時系列データ!B$2:B106,時系列データ!C$2:C106)</f>
        <v>0.92784277761178224</v>
      </c>
      <c r="N86" s="7">
        <f>CORREL(時系列データ!B87:B106,時系列データ!C87:C106)</f>
        <v>0.66332191844852828</v>
      </c>
      <c r="O86" s="14">
        <f t="shared" si="18"/>
        <v>-2.3420001040031224E-3</v>
      </c>
      <c r="P86" s="14">
        <f t="shared" si="19"/>
        <v>0</v>
      </c>
      <c r="Q86" s="14">
        <f t="shared" si="20"/>
        <v>-2.3420001040031224E-3</v>
      </c>
    </row>
    <row r="87" spans="1:17">
      <c r="A87" s="4">
        <f>時系列データ!A107</f>
        <v>40788</v>
      </c>
      <c r="B87" s="21">
        <f>時系列データ!B107/時系列データ!C107</f>
        <v>8.4056399132321047E-2</v>
      </c>
      <c r="C87" s="7">
        <f t="shared" si="12"/>
        <v>9.0786152545505233E-2</v>
      </c>
      <c r="D87" s="7">
        <f t="shared" si="13"/>
        <v>8.8938801983695734E-2</v>
      </c>
      <c r="E87" s="7">
        <f t="shared" si="14"/>
        <v>8.7091451421886221E-2</v>
      </c>
      <c r="F87" s="21" cm="1">
        <f t="array" ref="F87">SUMPRODUCT(時系列データ!B88:B107/時系列データ!C88:C107)/20</f>
        <v>8.5244100860076721E-2</v>
      </c>
      <c r="G87">
        <f t="shared" si="15"/>
        <v>8.3396750298267222E-2</v>
      </c>
      <c r="H87">
        <f t="shared" si="16"/>
        <v>8.1549399736457709E-2</v>
      </c>
      <c r="I87">
        <f t="shared" si="17"/>
        <v>7.970204917464821E-2</v>
      </c>
      <c r="J87" s="5">
        <f>時系列データ!B107/時系列データ!$B$22*100</f>
        <v>87.176602924634423</v>
      </c>
      <c r="K87" s="5">
        <f>時系列データ!C107/時系列データ!$C$22*100</f>
        <v>82.247992863514725</v>
      </c>
      <c r="L87" s="18">
        <f>_xlfn.STDEV.P(時系列データ!B88/時系列データ!C88,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107)</f>
        <v>1.8473505618095041E-3</v>
      </c>
      <c r="M87" s="7">
        <f>CORREL(時系列データ!B$2:B107,時系列データ!C$2:C107)</f>
        <v>0.92957559069114792</v>
      </c>
      <c r="N87" s="7">
        <f>CORREL(時系列データ!B88:B107,時系列データ!C88:C107)</f>
        <v>0.56775674936322595</v>
      </c>
      <c r="O87" s="14">
        <f t="shared" si="18"/>
        <v>-1.1877017277556745E-3</v>
      </c>
      <c r="P87" s="14">
        <f t="shared" si="19"/>
        <v>0</v>
      </c>
      <c r="Q87" s="14">
        <f t="shared" si="20"/>
        <v>-1.1877017277556745E-3</v>
      </c>
    </row>
    <row r="88" spans="1:17">
      <c r="A88" s="4">
        <f>時系列データ!A108</f>
        <v>40791</v>
      </c>
      <c r="B88" s="21">
        <f>時系列データ!B108/時系列データ!C108</f>
        <v>8.4916201117318429E-2</v>
      </c>
      <c r="C88" s="7">
        <f t="shared" si="12"/>
        <v>9.0656815409648775E-2</v>
      </c>
      <c r="D88" s="7">
        <f t="shared" si="13"/>
        <v>8.8827788765547908E-2</v>
      </c>
      <c r="E88" s="7">
        <f t="shared" si="14"/>
        <v>8.6998762121447026E-2</v>
      </c>
      <c r="F88" s="21" cm="1">
        <f t="array" ref="F88">SUMPRODUCT(時系列データ!B89:B108/時系列データ!C89:C108)/20</f>
        <v>8.5169735477346159E-2</v>
      </c>
      <c r="G88">
        <f t="shared" si="15"/>
        <v>8.3340708833245292E-2</v>
      </c>
      <c r="H88">
        <f t="shared" si="16"/>
        <v>8.151168218914441E-2</v>
      </c>
      <c r="I88">
        <f t="shared" si="17"/>
        <v>7.9682655545043543E-2</v>
      </c>
      <c r="J88" s="5">
        <f>時系列データ!B108/時系列データ!$B$22*100</f>
        <v>85.489313835770531</v>
      </c>
      <c r="K88" s="5">
        <f>時系列データ!C108/時系列データ!$C$22*100</f>
        <v>79.839429081177514</v>
      </c>
      <c r="L88" s="18">
        <f>_xlfn.STDEV.P(時系列データ!B89/時系列データ!C89,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108)</f>
        <v>1.8290266441008713E-3</v>
      </c>
      <c r="M88" s="7">
        <f>CORREL(時系列データ!B$2:B108,時系列データ!C$2:C108)</f>
        <v>0.93202716065222369</v>
      </c>
      <c r="N88" s="7">
        <f>CORREL(時系列データ!B89:B108,時系列データ!C89:C108)</f>
        <v>0.57936472127267402</v>
      </c>
      <c r="O88" s="14">
        <f t="shared" si="18"/>
        <v>-2.5353436002772956E-4</v>
      </c>
      <c r="P88" s="14">
        <f t="shared" si="19"/>
        <v>0</v>
      </c>
      <c r="Q88" s="14">
        <f t="shared" si="20"/>
        <v>-2.5353436002772956E-4</v>
      </c>
    </row>
    <row r="89" spans="1:17">
      <c r="A89" s="4">
        <f>時系列データ!A109</f>
        <v>40792</v>
      </c>
      <c r="B89" s="21">
        <f>時系列データ!B109/時系列データ!C109</f>
        <v>8.3972911963882624E-2</v>
      </c>
      <c r="C89" s="7">
        <f t="shared" si="12"/>
        <v>8.9027190721475538E-2</v>
      </c>
      <c r="D89" s="7">
        <f t="shared" si="13"/>
        <v>8.7634098227411347E-2</v>
      </c>
      <c r="E89" s="7">
        <f t="shared" si="14"/>
        <v>8.624100573334717E-2</v>
      </c>
      <c r="F89" s="21" cm="1">
        <f t="array" ref="F89">SUMPRODUCT(時系列データ!B90:B109/時系列データ!C90:C109)/20</f>
        <v>8.4847913239282979E-2</v>
      </c>
      <c r="G89">
        <f t="shared" si="15"/>
        <v>8.3454820745218788E-2</v>
      </c>
      <c r="H89">
        <f t="shared" si="16"/>
        <v>8.2061728251154611E-2</v>
      </c>
      <c r="I89">
        <f t="shared" si="17"/>
        <v>8.0668635757090421E-2</v>
      </c>
      <c r="J89" s="5">
        <f>時系列データ!B109/時系列データ!$B$22*100</f>
        <v>83.689538807649043</v>
      </c>
      <c r="K89" s="5">
        <f>時系列データ!C109/時系列データ!$C$22*100</f>
        <v>79.036574487065124</v>
      </c>
      <c r="L89" s="18">
        <f>_xlfn.STDEV.P(時系列データ!B90/時系列データ!C90,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109)</f>
        <v>1.393092494064185E-3</v>
      </c>
      <c r="M89" s="7">
        <f>CORREL(時系列データ!B$2:B109,時系列データ!C$2:C109)</f>
        <v>0.93411112950262942</v>
      </c>
      <c r="N89" s="7">
        <f>CORREL(時系列データ!B90:B109,時系列データ!C90:C109)</f>
        <v>0.71247807497400195</v>
      </c>
      <c r="O89" s="14">
        <f t="shared" si="18"/>
        <v>-8.7500127540035555E-4</v>
      </c>
      <c r="P89" s="14">
        <f t="shared" si="19"/>
        <v>0</v>
      </c>
      <c r="Q89" s="14">
        <f t="shared" si="20"/>
        <v>-8.7500127540035555E-4</v>
      </c>
    </row>
    <row r="90" spans="1:17">
      <c r="A90" s="4">
        <f>時系列データ!A110</f>
        <v>40793</v>
      </c>
      <c r="B90" s="21">
        <f>時系列データ!B110/時系列データ!C110</f>
        <v>8.3388338833883385E-2</v>
      </c>
      <c r="C90" s="7">
        <f t="shared" si="12"/>
        <v>8.890353855390716E-2</v>
      </c>
      <c r="D90" s="7">
        <f t="shared" si="13"/>
        <v>8.7506590509067353E-2</v>
      </c>
      <c r="E90" s="7">
        <f t="shared" si="14"/>
        <v>8.6109642464227545E-2</v>
      </c>
      <c r="F90" s="21" cm="1">
        <f t="array" ref="F90">SUMPRODUCT(時系列データ!B91:B110/時系列データ!C91:C110)/20</f>
        <v>8.4712694419387738E-2</v>
      </c>
      <c r="G90">
        <f t="shared" si="15"/>
        <v>8.331574637454793E-2</v>
      </c>
      <c r="H90">
        <f t="shared" si="16"/>
        <v>8.1918798329708123E-2</v>
      </c>
      <c r="I90">
        <f t="shared" si="17"/>
        <v>8.0521850284868315E-2</v>
      </c>
      <c r="J90" s="5">
        <f>時系列データ!B110/時系列データ!$B$22*100</f>
        <v>85.26434195725534</v>
      </c>
      <c r="K90" s="5">
        <f>時系列データ!C110/時系列データ!$C$22*100</f>
        <v>81.088314005352373</v>
      </c>
      <c r="L90" s="18">
        <f>_xlfn.STDEV.P(時系列データ!B91/時系列データ!C91,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110)</f>
        <v>1.396948044839806E-3</v>
      </c>
      <c r="M90" s="7">
        <f>CORREL(時系列データ!B$2:B110,時系列データ!C$2:C110)</f>
        <v>0.93545768630727655</v>
      </c>
      <c r="N90" s="7">
        <f>CORREL(時系列データ!B91:B110,時系列データ!C91:C110)</f>
        <v>0.71278395711118037</v>
      </c>
      <c r="O90" s="14">
        <f t="shared" si="18"/>
        <v>-1.3243555855043526E-3</v>
      </c>
      <c r="P90" s="14">
        <f t="shared" si="19"/>
        <v>0</v>
      </c>
      <c r="Q90" s="14">
        <f t="shared" si="20"/>
        <v>-1.3243555855043526E-3</v>
      </c>
    </row>
    <row r="91" spans="1:17">
      <c r="A91" s="4">
        <f>時系列データ!A111</f>
        <v>40794</v>
      </c>
      <c r="B91" s="21">
        <f>時系列データ!B111/時系列データ!C111</f>
        <v>8.2519001085776325E-2</v>
      </c>
      <c r="C91" s="7">
        <f t="shared" si="12"/>
        <v>8.8166153224938884E-2</v>
      </c>
      <c r="D91" s="7">
        <f t="shared" si="13"/>
        <v>8.6922288219315677E-2</v>
      </c>
      <c r="E91" s="7">
        <f t="shared" si="14"/>
        <v>8.5678423213692484E-2</v>
      </c>
      <c r="F91" s="21" cm="1">
        <f t="array" ref="F91">SUMPRODUCT(時系列データ!B92:B111/時系列データ!C92:C111)/20</f>
        <v>8.4434558208069291E-2</v>
      </c>
      <c r="G91">
        <f t="shared" si="15"/>
        <v>8.3190693202446098E-2</v>
      </c>
      <c r="H91">
        <f t="shared" si="16"/>
        <v>8.1946828196822905E-2</v>
      </c>
      <c r="I91">
        <f t="shared" si="17"/>
        <v>8.0702963191199698E-2</v>
      </c>
      <c r="J91" s="5">
        <f>時系列データ!B111/時系列データ!$B$22*100</f>
        <v>85.489313835770531</v>
      </c>
      <c r="K91" s="5">
        <f>時系列データ!C111/時系列データ!$C$22*100</f>
        <v>82.158786797502231</v>
      </c>
      <c r="L91" s="18">
        <f>_xlfn.STDEV.P(時系列データ!B92/時系列データ!C92,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111)</f>
        <v>1.2438650056231962E-3</v>
      </c>
      <c r="M91" s="7">
        <f>CORREL(時系列データ!B$2:B111,時系列データ!C$2:C111)</f>
        <v>0.93613071411091664</v>
      </c>
      <c r="N91" s="7">
        <f>CORREL(時系列データ!B92:B111,時系列データ!C92:C111)</f>
        <v>0.77162708024973659</v>
      </c>
      <c r="O91" s="14">
        <f t="shared" si="18"/>
        <v>-1.9155571222929657E-3</v>
      </c>
      <c r="P91" s="14">
        <f t="shared" si="19"/>
        <v>0</v>
      </c>
      <c r="Q91" s="14">
        <f t="shared" si="20"/>
        <v>-1.9155571222929657E-3</v>
      </c>
    </row>
    <row r="92" spans="1:17">
      <c r="A92" s="4">
        <f>時系列データ!A112</f>
        <v>40795</v>
      </c>
      <c r="B92" s="21">
        <f>時系列データ!B112/時系列データ!C112</f>
        <v>8.2162162162162156E-2</v>
      </c>
      <c r="C92" s="7">
        <f t="shared" si="12"/>
        <v>8.79626957580317E-2</v>
      </c>
      <c r="D92" s="7">
        <f t="shared" si="13"/>
        <v>8.6715183144528196E-2</v>
      </c>
      <c r="E92" s="7">
        <f t="shared" si="14"/>
        <v>8.5467670531024692E-2</v>
      </c>
      <c r="F92" s="21" cm="1">
        <f t="array" ref="F92">SUMPRODUCT(時系列データ!B93:B112/時系列データ!C93:C112)/20</f>
        <v>8.4220157917521188E-2</v>
      </c>
      <c r="G92">
        <f t="shared" si="15"/>
        <v>8.2972645304017684E-2</v>
      </c>
      <c r="H92">
        <f t="shared" si="16"/>
        <v>8.172513269051418E-2</v>
      </c>
      <c r="I92">
        <f t="shared" si="17"/>
        <v>8.0477620077010675E-2</v>
      </c>
      <c r="J92" s="5">
        <f>時系列データ!B112/時系列データ!$B$22*100</f>
        <v>85.489313835770531</v>
      </c>
      <c r="K92" s="5">
        <f>時系列データ!C112/時系列データ!$C$22*100</f>
        <v>82.515611061552192</v>
      </c>
      <c r="L92" s="18">
        <f>_xlfn.STDEV.P(時系列データ!B93/時系列データ!C93,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112)</f>
        <v>1.2475126135035048E-3</v>
      </c>
      <c r="M92" s="7">
        <f>CORREL(時系列データ!B$2:B112,時系列データ!C$2:C112)</f>
        <v>0.93653890554889141</v>
      </c>
      <c r="N92" s="7">
        <f>CORREL(時系列データ!B93:B112,時系列データ!C93:C112)</f>
        <v>0.7738501158128267</v>
      </c>
      <c r="O92" s="14">
        <f t="shared" si="18"/>
        <v>-2.0579957553590322E-3</v>
      </c>
      <c r="P92" s="14">
        <f t="shared" si="19"/>
        <v>0</v>
      </c>
      <c r="Q92" s="14">
        <f t="shared" si="20"/>
        <v>-2.0579957553590322E-3</v>
      </c>
    </row>
    <row r="93" spans="1:17">
      <c r="A93" s="4">
        <f>時系列データ!A113</f>
        <v>40798</v>
      </c>
      <c r="B93" s="21">
        <f>時系列データ!B113/時系列データ!C113</f>
        <v>8.3914510686164234E-2</v>
      </c>
      <c r="C93" s="7">
        <f t="shared" si="12"/>
        <v>8.7849132211516967E-2</v>
      </c>
      <c r="D93" s="7">
        <f t="shared" si="13"/>
        <v>8.6618835317821982E-2</v>
      </c>
      <c r="E93" s="7">
        <f t="shared" si="14"/>
        <v>8.5388538424127011E-2</v>
      </c>
      <c r="F93" s="21" cm="1">
        <f t="array" ref="F93">SUMPRODUCT(時系列データ!B94:B113/時系列データ!C94:C113)/20</f>
        <v>8.4158241530432026E-2</v>
      </c>
      <c r="G93">
        <f t="shared" si="15"/>
        <v>8.2927944636737042E-2</v>
      </c>
      <c r="H93">
        <f t="shared" si="16"/>
        <v>8.1697647743042071E-2</v>
      </c>
      <c r="I93">
        <f t="shared" si="17"/>
        <v>8.0467350849347086E-2</v>
      </c>
      <c r="J93" s="5">
        <f>時系列データ!B113/時系列データ!$B$22*100</f>
        <v>83.914510686164235</v>
      </c>
      <c r="K93" s="5">
        <f>時系列データ!C113/時系列データ!$C$22*100</f>
        <v>79.304192685102592</v>
      </c>
      <c r="L93" s="18">
        <f>_xlfn.STDEV.P(時系列データ!B94/時系列データ!C94,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113)</f>
        <v>1.2302968936949788E-3</v>
      </c>
      <c r="M93" s="7">
        <f>CORREL(時系列データ!B$2:B113,時系列データ!C$2:C113)</f>
        <v>0.93825126567613648</v>
      </c>
      <c r="N93" s="7">
        <f>CORREL(時系列データ!B94:B113,時系列データ!C94:C113)</f>
        <v>0.79199691135471295</v>
      </c>
      <c r="O93" s="14">
        <f t="shared" si="18"/>
        <v>-2.4373084426779212E-4</v>
      </c>
      <c r="P93" s="14">
        <f t="shared" si="19"/>
        <v>0</v>
      </c>
      <c r="Q93" s="14">
        <f t="shared" si="20"/>
        <v>-2.4373084426779212E-4</v>
      </c>
    </row>
    <row r="94" spans="1:17">
      <c r="A94" s="4">
        <f>時系列データ!A114</f>
        <v>40799</v>
      </c>
      <c r="B94" s="21">
        <f>時系列データ!B114/時系列データ!C114</f>
        <v>8.3759733036707459E-2</v>
      </c>
      <c r="C94" s="7">
        <f t="shared" si="12"/>
        <v>8.7743396967495696E-2</v>
      </c>
      <c r="D94" s="7">
        <f t="shared" si="13"/>
        <v>8.6527131739737015E-2</v>
      </c>
      <c r="E94" s="7">
        <f t="shared" si="14"/>
        <v>8.5310866511978348E-2</v>
      </c>
      <c r="F94" s="21" cm="1">
        <f t="array" ref="F94">SUMPRODUCT(時系列データ!B95:B114/時系列データ!C95:C114)/20</f>
        <v>8.4094601284219667E-2</v>
      </c>
      <c r="G94">
        <f t="shared" si="15"/>
        <v>8.2878336056460986E-2</v>
      </c>
      <c r="H94">
        <f t="shared" si="16"/>
        <v>8.1662070828702318E-2</v>
      </c>
      <c r="I94">
        <f t="shared" si="17"/>
        <v>8.0445805600943637E-2</v>
      </c>
      <c r="J94" s="5">
        <f>時系列データ!B114/時系列データ!$B$22*100</f>
        <v>84.701912260967376</v>
      </c>
      <c r="K94" s="5">
        <f>時系列データ!C114/時系列データ!$C$22*100</f>
        <v>80.196253345227476</v>
      </c>
      <c r="L94" s="18">
        <f>_xlfn.STDEV.P(時系列データ!B95/時系列データ!C95,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114)</f>
        <v>1.2162652277586754E-3</v>
      </c>
      <c r="M94" s="7">
        <f>CORREL(時系列データ!B$2:B114,時系列データ!C$2:C114)</f>
        <v>0.93965836158135474</v>
      </c>
      <c r="N94" s="7">
        <f>CORREL(時系列データ!B95:B114,時系列データ!C95:C114)</f>
        <v>0.80157013302976821</v>
      </c>
      <c r="O94" s="14">
        <f t="shared" si="18"/>
        <v>-3.3486824751220723E-4</v>
      </c>
      <c r="P94" s="14">
        <f t="shared" si="19"/>
        <v>0</v>
      </c>
      <c r="Q94" s="14">
        <f t="shared" si="20"/>
        <v>-3.3486824751220723E-4</v>
      </c>
    </row>
    <row r="95" spans="1:17">
      <c r="A95" s="4">
        <f>時系列データ!A115</f>
        <v>40800</v>
      </c>
      <c r="B95" s="21">
        <f>時系列データ!B115/時系列データ!C115</f>
        <v>8.3445190156599555E-2</v>
      </c>
      <c r="C95" s="7">
        <f t="shared" si="12"/>
        <v>8.7619985165700631E-2</v>
      </c>
      <c r="D95" s="7">
        <f t="shared" si="13"/>
        <v>8.6417672829095113E-2</v>
      </c>
      <c r="E95" s="7">
        <f t="shared" si="14"/>
        <v>8.5215360492489595E-2</v>
      </c>
      <c r="F95" s="21" cm="1">
        <f t="array" ref="F95">SUMPRODUCT(時系列データ!B96:B115/時系列データ!C96:C115)/20</f>
        <v>8.4013048155884076E-2</v>
      </c>
      <c r="G95">
        <f t="shared" si="15"/>
        <v>8.2810735819278558E-2</v>
      </c>
      <c r="H95">
        <f t="shared" si="16"/>
        <v>8.160842348267304E-2</v>
      </c>
      <c r="I95">
        <f t="shared" si="17"/>
        <v>8.0406111146067522E-2</v>
      </c>
      <c r="J95" s="5">
        <f>時系列データ!B115/時系列データ!$B$22*100</f>
        <v>83.914510686164235</v>
      </c>
      <c r="K95" s="5">
        <f>時系列データ!C115/時系列データ!$C$22*100</f>
        <v>79.750223015165034</v>
      </c>
      <c r="L95" s="18">
        <f>_xlfn.STDEV.P(時系列データ!B96/時系列データ!C96,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115)</f>
        <v>1.2023123366055192E-3</v>
      </c>
      <c r="M95" s="7">
        <f>CORREL(時系列データ!B$2:B115,時系列データ!C$2:C115)</f>
        <v>0.9409178763155851</v>
      </c>
      <c r="N95" s="7">
        <f>CORREL(時系列データ!B96:B115,時系列データ!C96:C115)</f>
        <v>0.81597665371060057</v>
      </c>
      <c r="O95" s="14">
        <f t="shared" si="18"/>
        <v>-5.6785799928452119E-4</v>
      </c>
      <c r="P95" s="14">
        <f t="shared" si="19"/>
        <v>0</v>
      </c>
      <c r="Q95" s="14">
        <f t="shared" si="20"/>
        <v>-5.6785799928452119E-4</v>
      </c>
    </row>
    <row r="96" spans="1:17">
      <c r="A96" s="4">
        <f>時系列データ!A116</f>
        <v>40801</v>
      </c>
      <c r="B96" s="21">
        <f>時系列データ!B116/時系列データ!C116</f>
        <v>8.240437158469946E-2</v>
      </c>
      <c r="C96" s="7">
        <f t="shared" si="12"/>
        <v>8.7597912626888999E-2</v>
      </c>
      <c r="D96" s="7">
        <f t="shared" si="13"/>
        <v>8.6362444582379599E-2</v>
      </c>
      <c r="E96" s="7">
        <f t="shared" si="14"/>
        <v>8.51269765378702E-2</v>
      </c>
      <c r="F96" s="21" cm="1">
        <f t="array" ref="F96">SUMPRODUCT(時系列データ!B97:B116/時系列データ!C97:C116)/20</f>
        <v>8.38915084933608E-2</v>
      </c>
      <c r="G96">
        <f t="shared" si="15"/>
        <v>8.2656040448851401E-2</v>
      </c>
      <c r="H96">
        <f t="shared" si="16"/>
        <v>8.1420572404342001E-2</v>
      </c>
      <c r="I96">
        <f t="shared" si="17"/>
        <v>8.0185104359832601E-2</v>
      </c>
      <c r="J96" s="5">
        <f>時系列データ!B116/時系列データ!$B$22*100</f>
        <v>84.814398200224971</v>
      </c>
      <c r="K96" s="5">
        <f>時系列データ!C116/時系列データ!$C$22*100</f>
        <v>81.623550401427295</v>
      </c>
      <c r="L96" s="18">
        <f>_xlfn.STDEV.P(時系列データ!B97/時系列データ!C97,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116)</f>
        <v>1.2354680445094016E-3</v>
      </c>
      <c r="M96" s="7">
        <f>CORREL(時系列データ!B$2:B116,時系列データ!C$2:C116)</f>
        <v>0.94144321065110692</v>
      </c>
      <c r="N96" s="7">
        <f>CORREL(時系列データ!B97:B116,時系列データ!C97:C116)</f>
        <v>0.80984103574263844</v>
      </c>
      <c r="O96" s="14">
        <f t="shared" si="18"/>
        <v>-1.4871369086613406E-3</v>
      </c>
      <c r="P96" s="14">
        <f t="shared" si="19"/>
        <v>0</v>
      </c>
      <c r="Q96" s="14">
        <f t="shared" si="20"/>
        <v>-1.4871369086613406E-3</v>
      </c>
    </row>
    <row r="97" spans="1:17">
      <c r="A97" s="4">
        <f>時系列データ!A117</f>
        <v>40802</v>
      </c>
      <c r="B97" s="21">
        <f>時系列データ!B117/時系列データ!C117</f>
        <v>8.2921589688506978E-2</v>
      </c>
      <c r="C97" s="7">
        <f t="shared" si="12"/>
        <v>8.6964283689939595E-2</v>
      </c>
      <c r="D97" s="7">
        <f t="shared" si="13"/>
        <v>8.5879008972432794E-2</v>
      </c>
      <c r="E97" s="7">
        <f t="shared" si="14"/>
        <v>8.4793734254925979E-2</v>
      </c>
      <c r="F97" s="21" cm="1">
        <f t="array" ref="F97">SUMPRODUCT(時系列データ!B98:B117/時系列データ!C98:C117)/20</f>
        <v>8.3708459537419178E-2</v>
      </c>
      <c r="G97">
        <f t="shared" si="15"/>
        <v>8.2623184819912376E-2</v>
      </c>
      <c r="H97">
        <f t="shared" si="16"/>
        <v>8.1537910102405561E-2</v>
      </c>
      <c r="I97">
        <f t="shared" si="17"/>
        <v>8.045263538489876E-2</v>
      </c>
      <c r="J97" s="5">
        <f>時系列データ!B117/時系列データ!$B$22*100</f>
        <v>86.839145106861636</v>
      </c>
      <c r="K97" s="5">
        <f>時系列データ!C117/時系列データ!$C$22*100</f>
        <v>83.050847457627114</v>
      </c>
      <c r="L97" s="18">
        <f>_xlfn.STDEV.P(時系列データ!B98/時系列データ!C98,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117)</f>
        <v>1.0852747175068057E-3</v>
      </c>
      <c r="M97" s="7">
        <f>CORREL(時系列データ!B$2:B117,時系列データ!C$2:C117)</f>
        <v>0.94209440931793598</v>
      </c>
      <c r="N97" s="7">
        <f>CORREL(時系列データ!B98:B117,時系列データ!C98:C117)</f>
        <v>0.85103878130308541</v>
      </c>
      <c r="O97" s="14">
        <f t="shared" si="18"/>
        <v>-7.8686984891220002E-4</v>
      </c>
      <c r="P97" s="14">
        <f t="shared" si="19"/>
        <v>0</v>
      </c>
      <c r="Q97" s="14">
        <f t="shared" si="20"/>
        <v>-7.8686984891220002E-4</v>
      </c>
    </row>
    <row r="98" spans="1:17">
      <c r="A98" s="4">
        <f>時系列データ!A118</f>
        <v>40806</v>
      </c>
      <c r="B98" s="21">
        <f>時系列データ!B118/時系列データ!C118</f>
        <v>8.2570806100217858E-2</v>
      </c>
      <c r="C98" s="7">
        <f t="shared" si="12"/>
        <v>8.6335939912633636E-2</v>
      </c>
      <c r="D98" s="7">
        <f t="shared" si="13"/>
        <v>8.5398384725833762E-2</v>
      </c>
      <c r="E98" s="7">
        <f t="shared" si="14"/>
        <v>8.4460829539033874E-2</v>
      </c>
      <c r="F98" s="21" cm="1">
        <f t="array" ref="F98">SUMPRODUCT(時系列データ!B99:B118/時系列データ!C99:C118)/20</f>
        <v>8.3523274352234E-2</v>
      </c>
      <c r="G98">
        <f t="shared" si="15"/>
        <v>8.2585719165434127E-2</v>
      </c>
      <c r="H98">
        <f t="shared" si="16"/>
        <v>8.1648163978634239E-2</v>
      </c>
      <c r="I98">
        <f t="shared" si="17"/>
        <v>8.0710608791834365E-2</v>
      </c>
      <c r="J98" s="5">
        <f>時系列データ!B118/時系列データ!$B$22*100</f>
        <v>85.26434195725534</v>
      </c>
      <c r="K98" s="5">
        <f>時系列データ!C118/時系列データ!$C$22*100</f>
        <v>81.891168599464763</v>
      </c>
      <c r="L98" s="18">
        <f>_xlfn.STDEV.P(時系列データ!B99/時系列データ!C99,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118)</f>
        <v>9.375551867998775E-4</v>
      </c>
      <c r="M98" s="7">
        <f>CORREL(時系列データ!B$2:B118,時系列データ!C$2:C118)</f>
        <v>0.94267776962887717</v>
      </c>
      <c r="N98" s="7">
        <f>CORREL(時系列データ!B99:B118,時系列データ!C99:C118)</f>
        <v>0.84797288991872966</v>
      </c>
      <c r="O98" s="14">
        <f t="shared" si="18"/>
        <v>-9.5246825201614205E-4</v>
      </c>
      <c r="P98" s="14">
        <f t="shared" si="19"/>
        <v>0</v>
      </c>
      <c r="Q98" s="14">
        <f t="shared" si="20"/>
        <v>-9.5246825201614205E-4</v>
      </c>
    </row>
    <row r="99" spans="1:17">
      <c r="A99" s="4">
        <f>時系列データ!A119</f>
        <v>40807</v>
      </c>
      <c r="B99" s="21">
        <f>時系列データ!B119/時系列データ!C119</f>
        <v>8.2500000000000004E-2</v>
      </c>
      <c r="C99" s="7">
        <f t="shared" si="12"/>
        <v>8.5484763620645984E-2</v>
      </c>
      <c r="D99" s="7">
        <f t="shared" si="13"/>
        <v>8.4767838626413419E-2</v>
      </c>
      <c r="E99" s="7">
        <f t="shared" si="14"/>
        <v>8.4050913632180854E-2</v>
      </c>
      <c r="F99" s="21" cm="1">
        <f t="array" ref="F99">SUMPRODUCT(時系列データ!B100:B119/時系列データ!C100:C119)/20</f>
        <v>8.3333988637948289E-2</v>
      </c>
      <c r="G99">
        <f t="shared" si="15"/>
        <v>8.2617063643715724E-2</v>
      </c>
      <c r="H99">
        <f t="shared" si="16"/>
        <v>8.1900138649483159E-2</v>
      </c>
      <c r="I99">
        <f t="shared" si="17"/>
        <v>8.1183213655250594E-2</v>
      </c>
      <c r="J99" s="5">
        <f>時系列データ!B119/時系列データ!$B$22*100</f>
        <v>85.376827896512935</v>
      </c>
      <c r="K99" s="5">
        <f>時系列データ!C119/時系列データ!$C$22*100</f>
        <v>82.069580731489751</v>
      </c>
      <c r="L99" s="18">
        <f>_xlfn.STDEV.P(時系列データ!B100/時系列データ!C100,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119)</f>
        <v>7.1692499423256441E-4</v>
      </c>
      <c r="M99" s="7">
        <f>CORREL(時系列データ!B$2:B119,時系列データ!C$2:C119)</f>
        <v>0.94320790802711008</v>
      </c>
      <c r="N99" s="7">
        <f>CORREL(時系列データ!B100:B119,時系列データ!C100:C119)</f>
        <v>0.88916364767222411</v>
      </c>
      <c r="O99" s="14">
        <f t="shared" si="18"/>
        <v>-8.3398863794828526E-4</v>
      </c>
      <c r="P99" s="14">
        <f t="shared" si="19"/>
        <v>0</v>
      </c>
      <c r="Q99" s="14">
        <f t="shared" si="20"/>
        <v>-8.3398863794828526E-4</v>
      </c>
    </row>
    <row r="100" spans="1:17">
      <c r="A100" s="4">
        <f>時系列データ!A120</f>
        <v>40808</v>
      </c>
      <c r="B100" s="21">
        <f>時系列データ!B120/時系列データ!C120</f>
        <v>8.4139482564679416E-2</v>
      </c>
      <c r="C100" s="7">
        <f t="shared" si="12"/>
        <v>8.5389651073733239E-2</v>
      </c>
      <c r="D100" s="7">
        <f t="shared" si="13"/>
        <v>8.4698383930492269E-2</v>
      </c>
      <c r="E100" s="7">
        <f t="shared" si="14"/>
        <v>8.4007116787251285E-2</v>
      </c>
      <c r="F100" s="21" cm="1">
        <f t="array" ref="F100">SUMPRODUCT(時系列データ!B101:B120/時系列データ!C101:C120)/20</f>
        <v>8.3315849644010315E-2</v>
      </c>
      <c r="G100">
        <f t="shared" si="15"/>
        <v>8.2624582500769345E-2</v>
      </c>
      <c r="H100">
        <f t="shared" si="16"/>
        <v>8.1933315357528361E-2</v>
      </c>
      <c r="I100">
        <f t="shared" si="17"/>
        <v>8.1242048214287391E-2</v>
      </c>
      <c r="J100" s="5">
        <f>時系列データ!B120/時系列データ!$B$22*100</f>
        <v>84.139482564679412</v>
      </c>
      <c r="K100" s="5">
        <f>時系列データ!C120/時系列データ!$C$22*100</f>
        <v>79.304192685102592</v>
      </c>
      <c r="L100" s="18">
        <f>_xlfn.STDEV.P(時系列データ!B101/時系列データ!C101,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120)</f>
        <v>6.9126714324097515E-4</v>
      </c>
      <c r="M100" s="7">
        <f>CORREL(時系列データ!B$2:B120,時系列データ!C$2:C120)</f>
        <v>0.94452882493810364</v>
      </c>
      <c r="N100" s="7">
        <f>CORREL(時系列データ!B101:B120,時系列データ!C101:C120)</f>
        <v>0.88972020548581265</v>
      </c>
      <c r="O100" s="14">
        <f t="shared" si="18"/>
        <v>8.2363292066910121E-4</v>
      </c>
      <c r="P100" s="14">
        <f t="shared" si="19"/>
        <v>8.2363292066910121E-4</v>
      </c>
      <c r="Q100" s="14">
        <f t="shared" si="20"/>
        <v>0</v>
      </c>
    </row>
    <row r="101" spans="1:17">
      <c r="A101" s="4">
        <f>時系列データ!A121</f>
        <v>40812</v>
      </c>
      <c r="B101" s="21">
        <f>時系列データ!B121/時系列データ!C121</f>
        <v>8.4544405997693195E-2</v>
      </c>
      <c r="C101" s="7">
        <f t="shared" si="12"/>
        <v>8.5577175678048525E-2</v>
      </c>
      <c r="D101" s="7">
        <f t="shared" si="13"/>
        <v>8.4838366952667693E-2</v>
      </c>
      <c r="E101" s="7">
        <f t="shared" si="14"/>
        <v>8.4099558227286861E-2</v>
      </c>
      <c r="F101" s="21" cm="1">
        <f t="array" ref="F101">SUMPRODUCT(時系列データ!B102:B121/時系列データ!C102:C121)/20</f>
        <v>8.3360749501906029E-2</v>
      </c>
      <c r="G101">
        <f t="shared" si="15"/>
        <v>8.2621940776525196E-2</v>
      </c>
      <c r="H101">
        <f t="shared" si="16"/>
        <v>8.1883132051144364E-2</v>
      </c>
      <c r="I101">
        <f t="shared" si="17"/>
        <v>8.1144323325763532E-2</v>
      </c>
      <c r="J101" s="5">
        <f>時系列データ!B121/時系列データ!$B$22*100</f>
        <v>82.452193475815534</v>
      </c>
      <c r="K101" s="5">
        <f>時系列データ!C121/時系列データ!$C$22*100</f>
        <v>77.341659232827837</v>
      </c>
      <c r="L101" s="18">
        <f>_xlfn.STDEV.P(時系列データ!B102/時系列データ!C102,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121)</f>
        <v>7.388087253808335E-4</v>
      </c>
      <c r="M101" s="7">
        <f>CORREL(時系列データ!B$2:B121,時系列データ!C$2:C121)</f>
        <v>0.94617205733594623</v>
      </c>
      <c r="N101" s="7">
        <f>CORREL(時系列データ!B102:B121,時系列データ!C102:C121)</f>
        <v>0.91845733305002486</v>
      </c>
      <c r="O101" s="14">
        <f t="shared" si="18"/>
        <v>1.1836564957871665E-3</v>
      </c>
      <c r="P101" s="14">
        <f t="shared" si="19"/>
        <v>1.1836564957871665E-3</v>
      </c>
      <c r="Q101" s="14">
        <f t="shared" si="20"/>
        <v>0</v>
      </c>
    </row>
    <row r="102" spans="1:17">
      <c r="A102" s="4">
        <f>時系列データ!A122</f>
        <v>40813</v>
      </c>
      <c r="B102" s="21">
        <f>時系列データ!B122/時系列データ!C122</f>
        <v>8.432250839865621E-2</v>
      </c>
      <c r="C102" s="7">
        <f t="shared" si="12"/>
        <v>8.5696396184410634E-2</v>
      </c>
      <c r="D102" s="7">
        <f t="shared" si="13"/>
        <v>8.4929749749618644E-2</v>
      </c>
      <c r="E102" s="7">
        <f t="shared" si="14"/>
        <v>8.416310331482664E-2</v>
      </c>
      <c r="F102" s="21" cm="1">
        <f t="array" ref="F102">SUMPRODUCT(時系列データ!B103:B122/時系列データ!C103:C122)/20</f>
        <v>8.339645688003465E-2</v>
      </c>
      <c r="G102">
        <f t="shared" si="15"/>
        <v>8.262981044524266E-2</v>
      </c>
      <c r="H102">
        <f t="shared" si="16"/>
        <v>8.1863164010450656E-2</v>
      </c>
      <c r="I102">
        <f t="shared" si="17"/>
        <v>8.1096517575658666E-2</v>
      </c>
      <c r="J102" s="5">
        <f>時系列データ!B122/時系列データ!$B$22*100</f>
        <v>84.701912260967376</v>
      </c>
      <c r="K102" s="5">
        <f>時系列データ!C122/時系列データ!$C$22*100</f>
        <v>79.66101694915254</v>
      </c>
      <c r="L102" s="18">
        <f>_xlfn.STDEV.P(時系列データ!B103/時系列データ!C103,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122)</f>
        <v>7.6664643479199619E-4</v>
      </c>
      <c r="M102" s="7">
        <f>CORREL(時系列データ!B$2:B122,時系列データ!C$2:C122)</f>
        <v>0.94728294950061187</v>
      </c>
      <c r="N102" s="7">
        <f>CORREL(時系列データ!B103:B122,時系列データ!C103:C122)</f>
        <v>0.91686004056035975</v>
      </c>
      <c r="O102" s="14">
        <f t="shared" si="18"/>
        <v>9.2605151862155954E-4</v>
      </c>
      <c r="P102" s="14">
        <f t="shared" si="19"/>
        <v>9.2605151862155954E-4</v>
      </c>
      <c r="Q102" s="14">
        <f t="shared" si="20"/>
        <v>0</v>
      </c>
    </row>
    <row r="103" spans="1:17">
      <c r="A103" s="4">
        <f>時系列データ!A123</f>
        <v>40814</v>
      </c>
      <c r="B103" s="21">
        <f>時系列データ!B123/時系列データ!C123</f>
        <v>8.6164229471316092E-2</v>
      </c>
      <c r="C103" s="7">
        <f t="shared" si="12"/>
        <v>8.64616191178392E-2</v>
      </c>
      <c r="D103" s="7">
        <f t="shared" si="13"/>
        <v>8.5486169227391676E-2</v>
      </c>
      <c r="E103" s="7">
        <f t="shared" si="14"/>
        <v>8.4510719336944151E-2</v>
      </c>
      <c r="F103" s="21" cm="1">
        <f t="array" ref="F103">SUMPRODUCT(時系列データ!B104:B123/時系列データ!C104:C123)/20</f>
        <v>8.3535269446496627E-2</v>
      </c>
      <c r="G103">
        <f t="shared" si="15"/>
        <v>8.2559819556049102E-2</v>
      </c>
      <c r="H103">
        <f t="shared" si="16"/>
        <v>8.1584369665601578E-2</v>
      </c>
      <c r="I103">
        <f t="shared" si="17"/>
        <v>8.0608919775154053E-2</v>
      </c>
      <c r="J103" s="5">
        <f>時系列データ!B123/時系列データ!$B$22*100</f>
        <v>86.164229471316091</v>
      </c>
      <c r="K103" s="5">
        <f>時系列データ!C123/時系列データ!$C$22*100</f>
        <v>79.304192685102592</v>
      </c>
      <c r="L103" s="18">
        <f>_xlfn.STDEV.P(時系列データ!B104/時系列データ!C104,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123)</f>
        <v>9.7544989044752667E-4</v>
      </c>
      <c r="M103" s="7">
        <f>CORREL(時系列データ!B$2:B123,時系列データ!C$2:C123)</f>
        <v>0.94809727479026795</v>
      </c>
      <c r="N103" s="7">
        <f>CORREL(時系列データ!B104:B123,時系列データ!C104:C123)</f>
        <v>0.8522800112358927</v>
      </c>
      <c r="O103" s="14">
        <f t="shared" si="18"/>
        <v>2.6289600248194656E-3</v>
      </c>
      <c r="P103" s="14">
        <f t="shared" si="19"/>
        <v>2.6289600248194656E-3</v>
      </c>
      <c r="Q103" s="14">
        <f t="shared" si="20"/>
        <v>0</v>
      </c>
    </row>
    <row r="104" spans="1:17">
      <c r="A104" s="4">
        <f>時系列データ!A124</f>
        <v>40815</v>
      </c>
      <c r="B104" s="21">
        <f>時系列データ!B124/時系列データ!C124</f>
        <v>8.6951631046119235E-2</v>
      </c>
      <c r="C104" s="7">
        <f t="shared" si="12"/>
        <v>8.7377150566132752E-2</v>
      </c>
      <c r="D104" s="7">
        <f t="shared" si="13"/>
        <v>8.616486707334281E-2</v>
      </c>
      <c r="E104" s="7">
        <f t="shared" si="14"/>
        <v>8.4952583580552868E-2</v>
      </c>
      <c r="F104" s="21" cm="1">
        <f t="array" ref="F104">SUMPRODUCT(時系列データ!B105:B124/時系列データ!C105:C124)/20</f>
        <v>8.3740300087762926E-2</v>
      </c>
      <c r="G104">
        <f t="shared" si="15"/>
        <v>8.2528016594972983E-2</v>
      </c>
      <c r="H104">
        <f t="shared" si="16"/>
        <v>8.1315733102183041E-2</v>
      </c>
      <c r="I104">
        <f t="shared" si="17"/>
        <v>8.0103449609393099E-2</v>
      </c>
      <c r="J104" s="5">
        <f>時系列データ!B124/時系列データ!$B$22*100</f>
        <v>86.951631046119232</v>
      </c>
      <c r="K104" s="5">
        <f>時系列データ!C124/時系列データ!$C$22*100</f>
        <v>79.304192685102592</v>
      </c>
      <c r="L104" s="18">
        <f>_xlfn.STDEV.P(時系列データ!B105/時系列データ!C105,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124)</f>
        <v>1.2122834927899436E-3</v>
      </c>
      <c r="M104" s="7">
        <f>CORREL(時系列データ!B$2:B124,時系列データ!C$2:C124)</f>
        <v>0.94847806510408328</v>
      </c>
      <c r="N104" s="7">
        <f>CORREL(時系列データ!B105:B124,時系列データ!C105:C124)</f>
        <v>0.7341477950180666</v>
      </c>
      <c r="O104" s="14">
        <f t="shared" si="18"/>
        <v>3.2113309583563093E-3</v>
      </c>
      <c r="P104" s="14">
        <f t="shared" si="19"/>
        <v>3.2113309583563093E-3</v>
      </c>
      <c r="Q104" s="14">
        <f t="shared" si="20"/>
        <v>0</v>
      </c>
    </row>
    <row r="105" spans="1:17">
      <c r="A105" s="4">
        <f>時系列データ!A125</f>
        <v>40816</v>
      </c>
      <c r="B105" s="21">
        <f>時系列データ!B125/時系列データ!C125</f>
        <v>8.7034949267192782E-2</v>
      </c>
      <c r="C105" s="7">
        <f t="shared" si="12"/>
        <v>8.8134258603304108E-2</v>
      </c>
      <c r="D105" s="7">
        <f t="shared" si="13"/>
        <v>8.6732791188488131E-2</v>
      </c>
      <c r="E105" s="7">
        <f t="shared" si="14"/>
        <v>8.5331323773672169E-2</v>
      </c>
      <c r="F105" s="21" cm="1">
        <f t="array" ref="F105">SUMPRODUCT(時系列データ!B106:B125/時系列データ!C106:C125)/20</f>
        <v>8.3929856358856192E-2</v>
      </c>
      <c r="G105">
        <f t="shared" si="15"/>
        <v>8.2528388944040215E-2</v>
      </c>
      <c r="H105">
        <f t="shared" si="16"/>
        <v>8.1126921529224252E-2</v>
      </c>
      <c r="I105">
        <f t="shared" si="17"/>
        <v>7.9725454114408276E-2</v>
      </c>
      <c r="J105" s="5">
        <f>時系列データ!B125/時系列データ!$B$22*100</f>
        <v>86.839145106861636</v>
      </c>
      <c r="K105" s="5">
        <f>時系列データ!C125/時系列データ!$C$22*100</f>
        <v>79.125780553077604</v>
      </c>
      <c r="L105" s="18">
        <f>_xlfn.STDEV.P(時系列データ!B106/時系列データ!C106,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125)</f>
        <v>1.4014674148159715E-3</v>
      </c>
      <c r="M105" s="7">
        <f>CORREL(時系列データ!B$2:B125,時系列データ!C$2:C125)</f>
        <v>0.94887347283207923</v>
      </c>
      <c r="N105" s="7">
        <f>CORREL(時系列データ!B106:B125,時系列データ!C106:C125)</f>
        <v>0.61318555137770436</v>
      </c>
      <c r="O105" s="14">
        <f t="shared" si="18"/>
        <v>3.1050929083365902E-3</v>
      </c>
      <c r="P105" s="14">
        <f t="shared" si="19"/>
        <v>3.1050929083365902E-3</v>
      </c>
      <c r="Q105" s="14">
        <f t="shared" si="20"/>
        <v>0</v>
      </c>
    </row>
    <row r="106" spans="1:17">
      <c r="A106" s="4">
        <f>時系列データ!A126</f>
        <v>40819</v>
      </c>
      <c r="B106" s="21">
        <f>時系列データ!B126/時系列データ!C126</f>
        <v>8.7312572087658594E-2</v>
      </c>
      <c r="C106" s="7">
        <f t="shared" si="12"/>
        <v>8.883199793586917E-2</v>
      </c>
      <c r="D106" s="7">
        <f t="shared" si="13"/>
        <v>8.7271348530272033E-2</v>
      </c>
      <c r="E106" s="7">
        <f t="shared" si="14"/>
        <v>8.5710699124674897E-2</v>
      </c>
      <c r="F106" s="21" cm="1">
        <f t="array" ref="F106">SUMPRODUCT(時系列データ!B107:B126/時系列データ!C107:C126)/20</f>
        <v>8.415004971907776E-2</v>
      </c>
      <c r="G106">
        <f t="shared" si="15"/>
        <v>8.2589400313480624E-2</v>
      </c>
      <c r="H106">
        <f t="shared" si="16"/>
        <v>8.1028750907883487E-2</v>
      </c>
      <c r="I106">
        <f t="shared" si="17"/>
        <v>7.9468101502286351E-2</v>
      </c>
      <c r="J106" s="5">
        <f>時系列データ!B126/時系列データ!$B$22*100</f>
        <v>85.151856017997744</v>
      </c>
      <c r="K106" s="5">
        <f>時系列データ!C126/時系列データ!$C$22*100</f>
        <v>77.341659232827837</v>
      </c>
      <c r="L106" s="18">
        <f>_xlfn.STDEV.P(時系列データ!B107/時系列データ!C107,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126)</f>
        <v>1.5606494055971354E-3</v>
      </c>
      <c r="M106" s="7">
        <f>CORREL(時系列データ!B$2:B126,時系列データ!C$2:C126)</f>
        <v>0.94978050712797757</v>
      </c>
      <c r="N106" s="7">
        <f>CORREL(時系列データ!B107:B126,時系列データ!C107:C126)</f>
        <v>0.4710866726437854</v>
      </c>
      <c r="O106" s="14">
        <f t="shared" si="18"/>
        <v>3.1625223685808335E-3</v>
      </c>
      <c r="P106" s="14">
        <f t="shared" si="19"/>
        <v>3.1625223685808335E-3</v>
      </c>
      <c r="Q106" s="14">
        <f t="shared" si="20"/>
        <v>0</v>
      </c>
    </row>
    <row r="107" spans="1:17">
      <c r="A107" s="4">
        <f>時系列データ!A127</f>
        <v>40820</v>
      </c>
      <c r="B107" s="21">
        <f>時系列データ!B127/時系列データ!C127</f>
        <v>8.8089622641509435E-2</v>
      </c>
      <c r="C107" s="7">
        <f t="shared" si="12"/>
        <v>8.9693507690369795E-2</v>
      </c>
      <c r="D107" s="7">
        <f t="shared" si="13"/>
        <v>8.7912908758425584E-2</v>
      </c>
      <c r="E107" s="7">
        <f t="shared" si="14"/>
        <v>8.6132309826481374E-2</v>
      </c>
      <c r="F107" s="21" cm="1">
        <f t="array" ref="F107">SUMPRODUCT(時系列データ!B108:B127/時系列データ!C108:C127)/20</f>
        <v>8.4351710894537163E-2</v>
      </c>
      <c r="G107">
        <f t="shared" si="15"/>
        <v>8.2571111962592952E-2</v>
      </c>
      <c r="H107">
        <f t="shared" si="16"/>
        <v>8.0790513030648742E-2</v>
      </c>
      <c r="I107">
        <f t="shared" si="17"/>
        <v>7.9009914098704531E-2</v>
      </c>
      <c r="J107" s="5">
        <f>時系列データ!B127/時系列データ!$B$22*100</f>
        <v>84.02699662542183</v>
      </c>
      <c r="K107" s="5">
        <f>時系列データ!C127/時系列データ!$C$22*100</f>
        <v>75.64674397859055</v>
      </c>
      <c r="L107" s="18">
        <f>_xlfn.STDEV.P(時系列データ!B108/時系列データ!C108,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127)</f>
        <v>1.7805989319442121E-3</v>
      </c>
      <c r="M107" s="7">
        <f>CORREL(時系列データ!B$2:B127,時系列データ!C$2:C127)</f>
        <v>0.95091657984697275</v>
      </c>
      <c r="N107" s="7">
        <f>CORREL(時系列データ!B108:B127,時系列データ!C108:C127)</f>
        <v>0.45081965386221162</v>
      </c>
      <c r="O107" s="14">
        <f t="shared" si="18"/>
        <v>3.7379117469722722E-3</v>
      </c>
      <c r="P107" s="14">
        <f t="shared" si="19"/>
        <v>3.7379117469722722E-3</v>
      </c>
      <c r="Q107" s="14">
        <f t="shared" si="20"/>
        <v>0</v>
      </c>
    </row>
    <row r="108" spans="1:17">
      <c r="A108" s="4">
        <f>時系列データ!A128</f>
        <v>40821</v>
      </c>
      <c r="B108" s="21">
        <f>時系列データ!B128/時系列データ!C128</f>
        <v>8.5913853317811414E-2</v>
      </c>
      <c r="C108" s="7">
        <f t="shared" si="12"/>
        <v>8.9829957569126914E-2</v>
      </c>
      <c r="D108" s="7">
        <f t="shared" si="13"/>
        <v>8.8020502880938545E-2</v>
      </c>
      <c r="E108" s="7">
        <f t="shared" si="14"/>
        <v>8.6211048192750175E-2</v>
      </c>
      <c r="F108" s="21" cm="1">
        <f t="array" ref="F108">SUMPRODUCT(時系列データ!B109:B128/時系列データ!C109:C128)/20</f>
        <v>8.4401593504561806E-2</v>
      </c>
      <c r="G108">
        <f t="shared" si="15"/>
        <v>8.2592138816373437E-2</v>
      </c>
      <c r="H108">
        <f t="shared" si="16"/>
        <v>8.0782684128185067E-2</v>
      </c>
      <c r="I108">
        <f t="shared" si="17"/>
        <v>7.8973229439996698E-2</v>
      </c>
      <c r="J108" s="5">
        <f>時系列データ!B128/時系列データ!$B$22*100</f>
        <v>83.014623172103484</v>
      </c>
      <c r="K108" s="5">
        <f>時系列データ!C128/時系列データ!$C$22*100</f>
        <v>76.628010704727927</v>
      </c>
      <c r="L108" s="18">
        <f>_xlfn.STDEV.P(時系列データ!B109/時系列データ!C109,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128)</f>
        <v>1.8094546881883705E-3</v>
      </c>
      <c r="M108" s="7">
        <f>CORREL(時系列データ!B$2:B128,時系列データ!C$2:C128)</f>
        <v>0.95220856738391757</v>
      </c>
      <c r="N108" s="7">
        <f>CORREL(時系列データ!B109:B128,時系列データ!C109:C128)</f>
        <v>0.52672266411080393</v>
      </c>
      <c r="O108" s="14">
        <f t="shared" si="18"/>
        <v>1.5122598132496085E-3</v>
      </c>
      <c r="P108" s="14">
        <f t="shared" si="19"/>
        <v>1.5122598132496085E-3</v>
      </c>
      <c r="Q108" s="14">
        <f t="shared" si="20"/>
        <v>0</v>
      </c>
    </row>
    <row r="109" spans="1:17">
      <c r="A109" s="4">
        <f>時系列データ!A129</f>
        <v>40822</v>
      </c>
      <c r="B109" s="21">
        <f>時系列データ!B129/時系列データ!C129</f>
        <v>8.5257142857142851E-2</v>
      </c>
      <c r="C109" s="7">
        <f t="shared" si="12"/>
        <v>8.991343911268504E-2</v>
      </c>
      <c r="D109" s="7">
        <f t="shared" si="13"/>
        <v>8.8097561091531634E-2</v>
      </c>
      <c r="E109" s="7">
        <f t="shared" si="14"/>
        <v>8.6281683070378229E-2</v>
      </c>
      <c r="F109" s="21" cm="1">
        <f t="array" ref="F109">SUMPRODUCT(時系列データ!B110:B129/時系列データ!C110:C129)/20</f>
        <v>8.4465805049224824E-2</v>
      </c>
      <c r="G109">
        <f t="shared" si="15"/>
        <v>8.2649927028071418E-2</v>
      </c>
      <c r="H109">
        <f t="shared" si="16"/>
        <v>8.0834049006918013E-2</v>
      </c>
      <c r="I109">
        <f t="shared" si="17"/>
        <v>7.9018170985764608E-2</v>
      </c>
      <c r="J109" s="5">
        <f>時系列データ!B129/時系列データ!$B$22*100</f>
        <v>83.914510686164235</v>
      </c>
      <c r="K109" s="5">
        <f>時系列データ!C129/時系列データ!$C$22*100</f>
        <v>78.055307760927732</v>
      </c>
      <c r="L109" s="18">
        <f>_xlfn.STDEV.P(時系列データ!B110/時系列データ!C110,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129)</f>
        <v>1.8158780211534034E-3</v>
      </c>
      <c r="M109" s="7">
        <f>CORREL(時系列データ!B$2:B129,時系列データ!C$2:C129)</f>
        <v>0.9531833505338887</v>
      </c>
      <c r="N109" s="7">
        <f>CORREL(時系列データ!B110:B129,時系列データ!C110:C129)</f>
        <v>0.54016848174522836</v>
      </c>
      <c r="O109" s="14">
        <f t="shared" si="18"/>
        <v>7.9133780791802721E-4</v>
      </c>
      <c r="P109" s="14">
        <f t="shared" si="19"/>
        <v>7.9133780791802721E-4</v>
      </c>
      <c r="Q109" s="14">
        <f t="shared" si="20"/>
        <v>0</v>
      </c>
    </row>
    <row r="110" spans="1:17">
      <c r="A110" s="4">
        <f>時系列データ!A130</f>
        <v>40823</v>
      </c>
      <c r="B110" s="21">
        <f>時系列データ!B130/時系列データ!C130</f>
        <v>8.4192825112107628E-2</v>
      </c>
      <c r="C110" s="7">
        <f t="shared" si="12"/>
        <v>8.9907257742023114E-2</v>
      </c>
      <c r="D110" s="7">
        <f t="shared" si="13"/>
        <v>8.8106848282394082E-2</v>
      </c>
      <c r="E110" s="7">
        <f t="shared" si="14"/>
        <v>8.6306438822765064E-2</v>
      </c>
      <c r="F110" s="21" cm="1">
        <f t="array" ref="F110">SUMPRODUCT(時系列データ!B111:B130/時系列データ!C111:C130)/20</f>
        <v>8.4506029363136032E-2</v>
      </c>
      <c r="G110">
        <f t="shared" si="15"/>
        <v>8.2705619903506999E-2</v>
      </c>
      <c r="H110">
        <f t="shared" si="16"/>
        <v>8.0905210443877981E-2</v>
      </c>
      <c r="I110">
        <f t="shared" si="17"/>
        <v>7.9104800984248949E-2</v>
      </c>
      <c r="J110" s="5">
        <f>時系列データ!B130/時系列データ!$B$22*100</f>
        <v>84.476940382452199</v>
      </c>
      <c r="K110" s="5">
        <f>時系列データ!C130/時系列データ!$C$22*100</f>
        <v>79.571810883140046</v>
      </c>
      <c r="L110" s="18">
        <f>_xlfn.STDEV.P(時系列データ!B111/時系列データ!C111,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130)</f>
        <v>1.8004094596290275E-3</v>
      </c>
      <c r="M110" s="7">
        <f>CORREL(時系列データ!B$2:B130,時系列データ!C$2:C130)</f>
        <v>0.95384578812858078</v>
      </c>
      <c r="N110" s="7">
        <f>CORREL(時系列データ!B111:B130,時系列データ!C111:C130)</f>
        <v>0.5368955830687685</v>
      </c>
      <c r="O110" s="14">
        <f t="shared" si="18"/>
        <v>-3.1320425102840388E-4</v>
      </c>
      <c r="P110" s="14">
        <f t="shared" si="19"/>
        <v>0</v>
      </c>
      <c r="Q110" s="14">
        <f t="shared" si="20"/>
        <v>-3.1320425102840388E-4</v>
      </c>
    </row>
    <row r="111" spans="1:17">
      <c r="A111" s="4">
        <f>時系列データ!A131</f>
        <v>40827</v>
      </c>
      <c r="B111" s="21">
        <f>時系列データ!B131/時系列データ!C131</f>
        <v>8.340611353711791E-2</v>
      </c>
      <c r="C111" s="7">
        <f t="shared" si="12"/>
        <v>8.9834630557381223E-2</v>
      </c>
      <c r="D111" s="7">
        <f t="shared" si="13"/>
        <v>8.8073215366821861E-2</v>
      </c>
      <c r="E111" s="7">
        <f t="shared" si="14"/>
        <v>8.6311800176262499E-2</v>
      </c>
      <c r="F111" s="21" cm="1">
        <f t="array" ref="F111">SUMPRODUCT(時系列データ!B112:B131/時系列データ!C112:C131)/20</f>
        <v>8.4550384985703136E-2</v>
      </c>
      <c r="G111">
        <f t="shared" si="15"/>
        <v>8.2788969795143774E-2</v>
      </c>
      <c r="H111">
        <f t="shared" si="16"/>
        <v>8.1027554604584412E-2</v>
      </c>
      <c r="I111">
        <f t="shared" si="17"/>
        <v>7.926613941402505E-2</v>
      </c>
      <c r="J111" s="5">
        <f>時系列データ!B131/時系列データ!$B$22*100</f>
        <v>85.939257592800899</v>
      </c>
      <c r="K111" s="5">
        <f>時系列データ!C131/時系列データ!$C$22*100</f>
        <v>81.712756467439789</v>
      </c>
      <c r="L111" s="18">
        <f>_xlfn.STDEV.P(時系列データ!B112/時系列データ!C112,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131)</f>
        <v>1.7614151905593622E-3</v>
      </c>
      <c r="M111" s="7">
        <f>CORREL(時系列データ!B$2:B131,時系列データ!C$2:C131)</f>
        <v>0.95421732478652199</v>
      </c>
      <c r="N111" s="7">
        <f>CORREL(時系列データ!B112:B131,時系列データ!C112:C131)</f>
        <v>0.55039364271906555</v>
      </c>
      <c r="O111" s="14">
        <f t="shared" si="18"/>
        <v>-1.1442714485852268E-3</v>
      </c>
      <c r="P111" s="14">
        <f t="shared" si="19"/>
        <v>0</v>
      </c>
      <c r="Q111" s="14">
        <f t="shared" si="20"/>
        <v>-1.1442714485852268E-3</v>
      </c>
    </row>
    <row r="112" spans="1:17">
      <c r="A112" s="4">
        <f>時系列データ!A132</f>
        <v>40828</v>
      </c>
      <c r="B112" s="21">
        <f>時系列データ!B132/時系列データ!C132</f>
        <v>8.3606557377049182E-2</v>
      </c>
      <c r="C112" s="7">
        <f t="shared" si="12"/>
        <v>8.9693162018800357E-2</v>
      </c>
      <c r="D112" s="7">
        <f t="shared" si="13"/>
        <v>8.8002976261349397E-2</v>
      </c>
      <c r="E112" s="7">
        <f t="shared" si="14"/>
        <v>8.6312790503898437E-2</v>
      </c>
      <c r="F112" s="21" cm="1">
        <f t="array" ref="F112">SUMPRODUCT(時系列データ!B113:B132/時系列データ!C113:C132)/20</f>
        <v>8.4622604746447477E-2</v>
      </c>
      <c r="G112">
        <f t="shared" si="15"/>
        <v>8.2932418988996517E-2</v>
      </c>
      <c r="H112">
        <f t="shared" si="16"/>
        <v>8.1242233231545558E-2</v>
      </c>
      <c r="I112">
        <f t="shared" si="17"/>
        <v>7.9552047474094598E-2</v>
      </c>
      <c r="J112" s="5">
        <f>時系列データ!B132/時系列データ!$B$22*100</f>
        <v>86.051743532058495</v>
      </c>
      <c r="K112" s="5">
        <f>時系列データ!C132/時系列データ!$C$22*100</f>
        <v>81.623550401427295</v>
      </c>
      <c r="L112" s="18">
        <f>_xlfn.STDEV.P(時系列データ!B113/時系列データ!C113,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132)</f>
        <v>1.6901857574509595E-3</v>
      </c>
      <c r="M112" s="7">
        <f>CORREL(時系列データ!B$2:B132,時系列データ!C$2:C132)</f>
        <v>0.95461399204191666</v>
      </c>
      <c r="N112" s="7">
        <f>CORREL(時系列データ!B113:B132,時系列データ!C113:C132)</f>
        <v>0.56994206051578822</v>
      </c>
      <c r="O112" s="14">
        <f t="shared" si="18"/>
        <v>-1.0160473693982958E-3</v>
      </c>
      <c r="P112" s="14">
        <f t="shared" si="19"/>
        <v>0</v>
      </c>
      <c r="Q112" s="14">
        <f t="shared" si="20"/>
        <v>-1.0160473693982958E-3</v>
      </c>
    </row>
    <row r="113" spans="1:17">
      <c r="A113" s="4">
        <f>時系列データ!A133</f>
        <v>40829</v>
      </c>
      <c r="B113" s="21">
        <f>時系列データ!B133/時系列データ!C133</f>
        <v>8.2866379310344823E-2</v>
      </c>
      <c r="C113" s="7">
        <f t="shared" si="12"/>
        <v>8.9751718396572117E-2</v>
      </c>
      <c r="D113" s="7">
        <f t="shared" si="13"/>
        <v>8.802454499026692E-2</v>
      </c>
      <c r="E113" s="7">
        <f t="shared" si="14"/>
        <v>8.629737158396171E-2</v>
      </c>
      <c r="F113" s="21" cm="1">
        <f t="array" ref="F113">SUMPRODUCT(時系列データ!B114:B133/時系列データ!C114:C133)/20</f>
        <v>8.4570198177656514E-2</v>
      </c>
      <c r="G113">
        <f t="shared" si="15"/>
        <v>8.2843024771351317E-2</v>
      </c>
      <c r="H113">
        <f t="shared" si="16"/>
        <v>8.1115851365046107E-2</v>
      </c>
      <c r="I113">
        <f t="shared" si="17"/>
        <v>7.9388677958740911E-2</v>
      </c>
      <c r="J113" s="5">
        <f>時系列データ!B133/時系列データ!$B$22*100</f>
        <v>86.501687289088864</v>
      </c>
      <c r="K113" s="5">
        <f>時系列データ!C133/時系列データ!$C$22*100</f>
        <v>82.783229259589646</v>
      </c>
      <c r="L113" s="18">
        <f>_xlfn.STDEV.P(時系列データ!B114/時系列データ!C114,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133)</f>
        <v>1.7271734063052002E-3</v>
      </c>
      <c r="M113" s="7">
        <f>CORREL(時系列データ!B$2:B133,時系列データ!C$2:C133)</f>
        <v>0.95482076358506973</v>
      </c>
      <c r="N113" s="7">
        <f>CORREL(時系列データ!B114:B133,時系列データ!C114:C133)</f>
        <v>0.60971400394136133</v>
      </c>
      <c r="O113" s="14">
        <f t="shared" si="18"/>
        <v>-1.7038188673116905E-3</v>
      </c>
      <c r="P113" s="14">
        <f t="shared" si="19"/>
        <v>0</v>
      </c>
      <c r="Q113" s="14">
        <f t="shared" si="20"/>
        <v>-1.7038188673116905E-3</v>
      </c>
    </row>
    <row r="114" spans="1:17">
      <c r="A114" s="4">
        <f>時系列データ!A134</f>
        <v>40830</v>
      </c>
      <c r="B114" s="21">
        <f>時系列データ!B134/時系列データ!C134</f>
        <v>8.1769147788565269E-2</v>
      </c>
      <c r="C114" s="7">
        <f t="shared" si="12"/>
        <v>8.9947352255031254E-2</v>
      </c>
      <c r="D114" s="7">
        <f t="shared" si="13"/>
        <v>8.8121791141770642E-2</v>
      </c>
      <c r="E114" s="7">
        <f t="shared" si="14"/>
        <v>8.6296230028510029E-2</v>
      </c>
      <c r="F114" s="21" cm="1">
        <f t="array" ref="F114">SUMPRODUCT(時系列データ!B115:B134/時系列データ!C115:C134)/20</f>
        <v>8.4470668915249417E-2</v>
      </c>
      <c r="G114">
        <f t="shared" si="15"/>
        <v>8.2645107801988804E-2</v>
      </c>
      <c r="H114">
        <f t="shared" si="16"/>
        <v>8.0819546688728192E-2</v>
      </c>
      <c r="I114">
        <f t="shared" si="17"/>
        <v>7.8993985575467579E-2</v>
      </c>
      <c r="J114" s="5">
        <f>時系列データ!B134/時系列データ!$B$22*100</f>
        <v>85.26434195725534</v>
      </c>
      <c r="K114" s="5">
        <f>時系列データ!C134/時系列データ!$C$22*100</f>
        <v>82.694023193577166</v>
      </c>
      <c r="L114" s="18">
        <f>_xlfn.STDEV.P(時系列データ!B115/時系列データ!C115,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134)</f>
        <v>1.8255611132606149E-3</v>
      </c>
      <c r="M114" s="7">
        <f>CORREL(時系列データ!B$2:B134,時系列データ!C$2:C134)</f>
        <v>0.95461729283684649</v>
      </c>
      <c r="N114" s="7">
        <f>CORREL(時系列データ!B115:B134,時系列データ!C115:C134)</f>
        <v>0.59597007172158623</v>
      </c>
      <c r="O114" s="14">
        <f t="shared" si="18"/>
        <v>-2.7015211266841477E-3</v>
      </c>
      <c r="P114" s="14">
        <f t="shared" si="19"/>
        <v>0</v>
      </c>
      <c r="Q114" s="14">
        <f t="shared" si="20"/>
        <v>-2.7015211266841477E-3</v>
      </c>
    </row>
    <row r="115" spans="1:17">
      <c r="A115" s="4">
        <f>時系列データ!A135</f>
        <v>40833</v>
      </c>
      <c r="B115" s="21">
        <f>時系列データ!B135/時系列データ!C135</f>
        <v>8.1473684210526309E-2</v>
      </c>
      <c r="C115" s="7">
        <f t="shared" si="12"/>
        <v>9.0157873287726953E-2</v>
      </c>
      <c r="D115" s="7">
        <f t="shared" si="13"/>
        <v>8.8229280064466564E-2</v>
      </c>
      <c r="E115" s="7">
        <f t="shared" si="14"/>
        <v>8.6300686841206162E-2</v>
      </c>
      <c r="F115" s="21" cm="1">
        <f t="array" ref="F115">SUMPRODUCT(時系列データ!B116:B135/時系列データ!C116:C135)/20</f>
        <v>8.4372093617945759E-2</v>
      </c>
      <c r="G115">
        <f t="shared" si="15"/>
        <v>8.2443500394685357E-2</v>
      </c>
      <c r="H115">
        <f t="shared" si="16"/>
        <v>8.0514907171424954E-2</v>
      </c>
      <c r="I115">
        <f t="shared" si="17"/>
        <v>7.8586313948164566E-2</v>
      </c>
      <c r="J115" s="5">
        <f>時系列データ!B135/時系列データ!$B$22*100</f>
        <v>87.064116985376828</v>
      </c>
      <c r="K115" s="5">
        <f>時系列データ!C135/時系列データ!$C$22*100</f>
        <v>84.745762711864401</v>
      </c>
      <c r="L115" s="18">
        <f>_xlfn.STDEV.P(時系列データ!B116/時系列データ!C116,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135)</f>
        <v>1.928593223260399E-3</v>
      </c>
      <c r="M115" s="7">
        <f>CORREL(時系列データ!B$2:B135,時系列データ!C$2:C135)</f>
        <v>0.95440392723019263</v>
      </c>
      <c r="N115" s="7">
        <f>CORREL(時系列データ!B116:B135,時系列データ!C116:C135)</f>
        <v>0.65758679204023396</v>
      </c>
      <c r="O115" s="14">
        <f t="shared" si="18"/>
        <v>-2.89840940741945E-3</v>
      </c>
      <c r="P115" s="14">
        <f t="shared" si="19"/>
        <v>0</v>
      </c>
      <c r="Q115" s="14">
        <f t="shared" si="20"/>
        <v>-2.89840940741945E-3</v>
      </c>
    </row>
    <row r="116" spans="1:17">
      <c r="A116" s="4">
        <f>時系列データ!A136</f>
        <v>40834</v>
      </c>
      <c r="B116" s="21">
        <f>時系列データ!B136/時系列データ!C136</f>
        <v>8.2378378378378372E-2</v>
      </c>
      <c r="C116" s="7">
        <f t="shared" si="12"/>
        <v>9.0160575291200334E-2</v>
      </c>
      <c r="D116" s="7">
        <f t="shared" si="13"/>
        <v>8.8230648180010113E-2</v>
      </c>
      <c r="E116" s="7">
        <f t="shared" si="14"/>
        <v>8.6300721068819905E-2</v>
      </c>
      <c r="F116" s="21" cm="1">
        <f t="array" ref="F116">SUMPRODUCT(時系列データ!B117:B136/時系列データ!C117:C136)/20</f>
        <v>8.4370793957629683E-2</v>
      </c>
      <c r="G116">
        <f t="shared" si="15"/>
        <v>8.2440866846439462E-2</v>
      </c>
      <c r="H116">
        <f t="shared" si="16"/>
        <v>8.0510939735249254E-2</v>
      </c>
      <c r="I116">
        <f t="shared" si="17"/>
        <v>7.8581012624059032E-2</v>
      </c>
      <c r="J116" s="5">
        <f>時系列データ!B136/時系列データ!$B$22*100</f>
        <v>85.714285714285708</v>
      </c>
      <c r="K116" s="5">
        <f>時系列データ!C136/時系列データ!$C$22*100</f>
        <v>82.515611061552192</v>
      </c>
      <c r="L116" s="18">
        <f>_xlfn.STDEV.P(時系列データ!B117/時系列データ!C117,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136)</f>
        <v>1.929927111190216E-3</v>
      </c>
      <c r="M116" s="7">
        <f>CORREL(時系列データ!B$2:B136,時系列データ!C$2:C136)</f>
        <v>0.95448077725036362</v>
      </c>
      <c r="N116" s="7">
        <f>CORREL(時系列データ!B117:B136,時系列データ!C117:C136)</f>
        <v>0.67521426554167374</v>
      </c>
      <c r="O116" s="14">
        <f t="shared" si="18"/>
        <v>-1.992415579251311E-3</v>
      </c>
      <c r="P116" s="14">
        <f t="shared" si="19"/>
        <v>0</v>
      </c>
      <c r="Q116" s="14">
        <f t="shared" si="20"/>
        <v>-1.992415579251311E-3</v>
      </c>
    </row>
    <row r="117" spans="1:17">
      <c r="A117" s="4">
        <f>時系列データ!A137</f>
        <v>40835</v>
      </c>
      <c r="B117" s="21">
        <f>時系列データ!B137/時系列データ!C137</f>
        <v>8.0997876857749465E-2</v>
      </c>
      <c r="C117" s="7">
        <f t="shared" si="12"/>
        <v>9.0407525430229271E-2</v>
      </c>
      <c r="D117" s="7">
        <f t="shared" si="13"/>
        <v>8.8363219725516792E-2</v>
      </c>
      <c r="E117" s="7">
        <f t="shared" si="14"/>
        <v>8.6318914020804299E-2</v>
      </c>
      <c r="F117" s="21" cm="1">
        <f t="array" ref="F117">SUMPRODUCT(時系列データ!B118:B137/時系列データ!C118:C137)/20</f>
        <v>8.427460831609182E-2</v>
      </c>
      <c r="G117">
        <f t="shared" si="15"/>
        <v>8.2230302611379341E-2</v>
      </c>
      <c r="H117">
        <f t="shared" si="16"/>
        <v>8.0185996906666848E-2</v>
      </c>
      <c r="I117">
        <f t="shared" si="17"/>
        <v>7.8141691201954369E-2</v>
      </c>
      <c r="J117" s="5">
        <f>時系列データ!B137/時系列データ!$B$22*100</f>
        <v>85.826771653543304</v>
      </c>
      <c r="K117" s="5">
        <f>時系列データ!C137/時系列データ!$C$22*100</f>
        <v>84.032114183764492</v>
      </c>
      <c r="L117" s="18">
        <f>_xlfn.STDEV.P(時系列データ!B118/時系列データ!C118,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137)</f>
        <v>2.0443057047124834E-3</v>
      </c>
      <c r="M117" s="7">
        <f>CORREL(時系列データ!B$2:B137,時系列データ!C$2:C137)</f>
        <v>0.95399687046423975</v>
      </c>
      <c r="N117" s="7">
        <f>CORREL(時系列データ!B118:B137,時系列データ!C118:C137)</f>
        <v>0.64250980147341286</v>
      </c>
      <c r="O117" s="14">
        <f t="shared" si="18"/>
        <v>-3.2767314583423551E-3</v>
      </c>
      <c r="P117" s="14">
        <f t="shared" si="19"/>
        <v>0</v>
      </c>
      <c r="Q117" s="14">
        <f t="shared" si="20"/>
        <v>-3.2767314583423551E-3</v>
      </c>
    </row>
    <row r="118" spans="1:17">
      <c r="A118" s="4">
        <f>時系列データ!A138</f>
        <v>40836</v>
      </c>
      <c r="B118" s="21">
        <f>時系列データ!B138/時系列データ!C138</f>
        <v>8.1769147788565269E-2</v>
      </c>
      <c r="C118" s="7">
        <f t="shared" si="12"/>
        <v>9.048885896026318E-2</v>
      </c>
      <c r="D118" s="7">
        <f t="shared" si="13"/>
        <v>8.8404081107011853E-2</v>
      </c>
      <c r="E118" s="7">
        <f t="shared" si="14"/>
        <v>8.6319303253760513E-2</v>
      </c>
      <c r="F118" s="21" cm="1">
        <f t="array" ref="F118">SUMPRODUCT(時系列データ!B119:B138/時系列データ!C119:C138)/20</f>
        <v>8.4234525400509186E-2</v>
      </c>
      <c r="G118">
        <f t="shared" si="15"/>
        <v>8.2149747547257859E-2</v>
      </c>
      <c r="H118">
        <f t="shared" si="16"/>
        <v>8.0064969694006519E-2</v>
      </c>
      <c r="I118">
        <f t="shared" si="17"/>
        <v>7.7980191840755192E-2</v>
      </c>
      <c r="J118" s="5">
        <f>時系列データ!B138/時系列データ!$B$22*100</f>
        <v>85.26434195725534</v>
      </c>
      <c r="K118" s="5">
        <f>時系列データ!C138/時系列データ!$C$22*100</f>
        <v>82.694023193577166</v>
      </c>
      <c r="L118" s="18">
        <f>_xlfn.STDEV.P(時系列データ!B119/時系列データ!C119,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138)</f>
        <v>2.084777853251331E-3</v>
      </c>
      <c r="M118" s="7">
        <f>CORREL(時系列データ!B$2:B138,時系列データ!C$2:C138)</f>
        <v>0.95385712418269564</v>
      </c>
      <c r="N118" s="7">
        <f>CORREL(時系列データ!B119:B138,時系列データ!C119:C138)</f>
        <v>0.63454264478692912</v>
      </c>
      <c r="O118" s="14">
        <f t="shared" si="18"/>
        <v>-2.4653776119439169E-3</v>
      </c>
      <c r="P118" s="14">
        <f t="shared" si="19"/>
        <v>0</v>
      </c>
      <c r="Q118" s="14">
        <f t="shared" si="20"/>
        <v>-2.4653776119439169E-3</v>
      </c>
    </row>
    <row r="119" spans="1:17">
      <c r="A119" s="4">
        <f>時系列データ!A139</f>
        <v>40837</v>
      </c>
      <c r="B119" s="21">
        <f>時系列データ!B139/時系列データ!C139</f>
        <v>8.0511182108626192E-2</v>
      </c>
      <c r="C119" s="7">
        <f t="shared" si="12"/>
        <v>9.0761720904592585E-2</v>
      </c>
      <c r="D119" s="7">
        <f t="shared" si="13"/>
        <v>8.8552842105041898E-2</v>
      </c>
      <c r="E119" s="7">
        <f t="shared" si="14"/>
        <v>8.6343963305491198E-2</v>
      </c>
      <c r="F119" s="21" cm="1">
        <f t="array" ref="F119">SUMPRODUCT(時系列データ!B120:B139/時系列データ!C120:C139)/20</f>
        <v>8.4135084505940497E-2</v>
      </c>
      <c r="G119">
        <f t="shared" si="15"/>
        <v>8.1926205706389796E-2</v>
      </c>
      <c r="H119">
        <f t="shared" si="16"/>
        <v>7.9717326906839095E-2</v>
      </c>
      <c r="I119">
        <f t="shared" si="17"/>
        <v>7.7508448107288408E-2</v>
      </c>
      <c r="J119" s="5">
        <f>時系列データ!B139/時系列データ!$B$22*100</f>
        <v>85.039370078740163</v>
      </c>
      <c r="K119" s="5">
        <f>時系列データ!C139/時系列データ!$C$22*100</f>
        <v>83.764495985727024</v>
      </c>
      <c r="L119" s="18">
        <f>_xlfn.STDEV.P(時系列データ!B120/時系列データ!C120,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139)</f>
        <v>2.2088787995506978E-3</v>
      </c>
      <c r="M119" s="7">
        <f>CORREL(時系列データ!B$2:B139,時系列データ!C$2:C139)</f>
        <v>0.95309204334918196</v>
      </c>
      <c r="N119" s="7">
        <f>CORREL(時系列データ!B120:B139,時系列データ!C120:C139)</f>
        <v>0.59949793676601881</v>
      </c>
      <c r="O119" s="14">
        <f t="shared" si="18"/>
        <v>-3.6239023973143047E-3</v>
      </c>
      <c r="P119" s="14">
        <f t="shared" si="19"/>
        <v>0</v>
      </c>
      <c r="Q119" s="14">
        <f t="shared" si="20"/>
        <v>-3.6239023973143047E-3</v>
      </c>
    </row>
    <row r="120" spans="1:17">
      <c r="A120" s="4">
        <f>時系列データ!A140</f>
        <v>40840</v>
      </c>
      <c r="B120" s="21">
        <f>時系列データ!B140/時系列データ!C140</f>
        <v>8.1058201058201051E-2</v>
      </c>
      <c r="C120" s="7">
        <f t="shared" si="12"/>
        <v>9.090625868571045E-2</v>
      </c>
      <c r="D120" s="7">
        <f t="shared" si="13"/>
        <v>8.8597845934012501E-2</v>
      </c>
      <c r="E120" s="7">
        <f t="shared" si="14"/>
        <v>8.6289433182314537E-2</v>
      </c>
      <c r="F120" s="21" cm="1">
        <f t="array" ref="F120">SUMPRODUCT(時系列データ!B121:B140/時系列データ!C121:C140)/20</f>
        <v>8.3981020430616588E-2</v>
      </c>
      <c r="G120">
        <f t="shared" si="15"/>
        <v>8.1672607678918638E-2</v>
      </c>
      <c r="H120">
        <f t="shared" si="16"/>
        <v>7.9364194927220674E-2</v>
      </c>
      <c r="I120">
        <f t="shared" si="17"/>
        <v>7.7055782175522725E-2</v>
      </c>
      <c r="J120" s="5">
        <f>時系列データ!B140/時系列データ!$B$22*100</f>
        <v>86.164229471316091</v>
      </c>
      <c r="K120" s="5">
        <f>時系列データ!C140/時系列データ!$C$22*100</f>
        <v>84.299732381801959</v>
      </c>
      <c r="L120" s="18">
        <f>_xlfn.STDEV.P(時系列データ!B121/時系列データ!C121,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140)</f>
        <v>2.3084127516979558E-3</v>
      </c>
      <c r="M120" s="7">
        <f>CORREL(時系列データ!B$2:B140,時系列データ!C$2:C140)</f>
        <v>0.95273313519255476</v>
      </c>
      <c r="N120" s="7">
        <f>CORREL(時系列データ!B121:B140,時系列データ!C121:C140)</f>
        <v>0.60704487044479616</v>
      </c>
      <c r="O120" s="14">
        <f t="shared" si="18"/>
        <v>-2.922819372415536E-3</v>
      </c>
      <c r="P120" s="14">
        <f t="shared" si="19"/>
        <v>0</v>
      </c>
      <c r="Q120" s="14">
        <f t="shared" si="20"/>
        <v>-2.922819372415536E-3</v>
      </c>
    </row>
    <row r="121" spans="1:17">
      <c r="A121" s="4">
        <f>時系列データ!A141</f>
        <v>40841</v>
      </c>
      <c r="B121" s="21">
        <f>時系列データ!B141/時系列データ!C141</f>
        <v>7.9957805907172996E-2</v>
      </c>
      <c r="C121" s="7">
        <f t="shared" si="12"/>
        <v>9.1142669924305822E-2</v>
      </c>
      <c r="D121" s="7">
        <f t="shared" si="13"/>
        <v>8.8679010091567395E-2</v>
      </c>
      <c r="E121" s="7">
        <f t="shared" si="14"/>
        <v>8.6215350258828982E-2</v>
      </c>
      <c r="F121" s="21" cm="1">
        <f t="array" ref="F121">SUMPRODUCT(時系列データ!B122:B141/時系列データ!C122:C141)/20</f>
        <v>8.3751690426090569E-2</v>
      </c>
      <c r="G121">
        <f t="shared" si="15"/>
        <v>8.1288030593352156E-2</v>
      </c>
      <c r="H121">
        <f t="shared" si="16"/>
        <v>7.8824370760613743E-2</v>
      </c>
      <c r="I121">
        <f t="shared" si="17"/>
        <v>7.6360710927875317E-2</v>
      </c>
      <c r="J121" s="5">
        <f>時系列データ!B141/時系列データ!$B$22*100</f>
        <v>85.26434195725534</v>
      </c>
      <c r="K121" s="5">
        <f>時系列データ!C141/時系列データ!$C$22*100</f>
        <v>84.567350579839427</v>
      </c>
      <c r="L121" s="18">
        <f>_xlfn.STDEV.P(時系列データ!B122/時系列データ!C122,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141)</f>
        <v>2.463659832738416E-3</v>
      </c>
      <c r="M121" s="7">
        <f>CORREL(時系列データ!B$2:B141,時系列データ!C$2:C141)</f>
        <v>0.95172537341739694</v>
      </c>
      <c r="N121" s="7">
        <f>CORREL(時系列データ!B122:B141,時系列データ!C122:C141)</f>
        <v>0.52464524553990455</v>
      </c>
      <c r="O121" s="14">
        <f t="shared" si="18"/>
        <v>-3.7938845189175729E-3</v>
      </c>
      <c r="P121" s="14">
        <f t="shared" si="19"/>
        <v>0</v>
      </c>
      <c r="Q121" s="14">
        <f t="shared" si="20"/>
        <v>-3.7938845189175729E-3</v>
      </c>
    </row>
    <row r="122" spans="1:17">
      <c r="A122" s="4">
        <f>時系列データ!A142</f>
        <v>40842</v>
      </c>
      <c r="B122" s="21">
        <f>時系列データ!B142/時系列データ!C142</f>
        <v>8.0446333687566415E-2</v>
      </c>
      <c r="C122" s="7">
        <f t="shared" si="12"/>
        <v>9.1242822745237762E-2</v>
      </c>
      <c r="D122" s="7">
        <f t="shared" si="13"/>
        <v>8.8681175727003875E-2</v>
      </c>
      <c r="E122" s="7">
        <f t="shared" si="14"/>
        <v>8.6119528708769974E-2</v>
      </c>
      <c r="F122" s="21" cm="1">
        <f t="array" ref="F122">SUMPRODUCT(時系列データ!B123:B142/時系列データ!C123:C142)/20</f>
        <v>8.3557881690536087E-2</v>
      </c>
      <c r="G122">
        <f t="shared" si="15"/>
        <v>8.09962346723022E-2</v>
      </c>
      <c r="H122">
        <f t="shared" si="16"/>
        <v>7.84345876540683E-2</v>
      </c>
      <c r="I122">
        <f t="shared" si="17"/>
        <v>7.5872940635834413E-2</v>
      </c>
      <c r="J122" s="5">
        <f>時系列データ!B142/時系列データ!$B$22*100</f>
        <v>85.151856017997744</v>
      </c>
      <c r="K122" s="5">
        <f>時系列データ!C142/時系列データ!$C$22*100</f>
        <v>83.942908117751998</v>
      </c>
      <c r="L122" s="18">
        <f>_xlfn.STDEV.P(時系列データ!B123/時系列データ!C123,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142)</f>
        <v>2.5616470182338934E-3</v>
      </c>
      <c r="M122" s="7">
        <f>CORREL(時系列データ!B$2:B142,時系列データ!C$2:C142)</f>
        <v>0.9510426590340274</v>
      </c>
      <c r="N122" s="7">
        <f>CORREL(時系列データ!B123:B142,時系列データ!C123:C142)</f>
        <v>0.48496307291243712</v>
      </c>
      <c r="O122" s="14">
        <f t="shared" si="18"/>
        <v>-3.1115480029696718E-3</v>
      </c>
      <c r="P122" s="14">
        <f t="shared" si="19"/>
        <v>0</v>
      </c>
      <c r="Q122" s="14">
        <f t="shared" si="20"/>
        <v>-3.1115480029696718E-3</v>
      </c>
    </row>
    <row r="123" spans="1:17">
      <c r="A123" s="4">
        <f>時系列データ!A143</f>
        <v>40843</v>
      </c>
      <c r="B123" s="21">
        <f>時系列データ!B143/時系列データ!C143</f>
        <v>8.0982236154649945E-2</v>
      </c>
      <c r="C123" s="7">
        <f t="shared" si="12"/>
        <v>9.0939628235051057E-2</v>
      </c>
      <c r="D123" s="7">
        <f t="shared" si="13"/>
        <v>8.8392679498268303E-2</v>
      </c>
      <c r="E123" s="7">
        <f t="shared" si="14"/>
        <v>8.5845730761485536E-2</v>
      </c>
      <c r="F123" s="21" cm="1">
        <f t="array" ref="F123">SUMPRODUCT(時系列データ!B124:B143/時系列データ!C124:C143)/20</f>
        <v>8.3298782024702769E-2</v>
      </c>
      <c r="G123">
        <f t="shared" si="15"/>
        <v>8.0751833287920002E-2</v>
      </c>
      <c r="H123">
        <f t="shared" si="16"/>
        <v>7.8204884551137235E-2</v>
      </c>
      <c r="I123">
        <f t="shared" si="17"/>
        <v>7.5657935814354482E-2</v>
      </c>
      <c r="J123" s="5">
        <f>時系列データ!B143/時系列データ!$B$22*100</f>
        <v>87.176602924634423</v>
      </c>
      <c r="K123" s="5">
        <f>時系列データ!C143/時系列データ!$C$22*100</f>
        <v>85.370205173951831</v>
      </c>
      <c r="L123" s="18">
        <f>_xlfn.STDEV.P(時系列データ!B124/時系列データ!C124,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143)</f>
        <v>2.5469487367827648E-3</v>
      </c>
      <c r="M123" s="7">
        <f>CORREL(時系列データ!B$2:B143,時系列データ!C$2:C143)</f>
        <v>0.95076939908351255</v>
      </c>
      <c r="N123" s="7">
        <f>CORREL(時系列データ!B124:B143,時系列データ!C124:C143)</f>
        <v>0.57080270081243623</v>
      </c>
      <c r="O123" s="14">
        <f t="shared" si="18"/>
        <v>-2.3165458700528246E-3</v>
      </c>
      <c r="P123" s="14">
        <f t="shared" si="19"/>
        <v>0</v>
      </c>
      <c r="Q123" s="14">
        <f t="shared" si="20"/>
        <v>-2.3165458700528246E-3</v>
      </c>
    </row>
    <row r="124" spans="1:17">
      <c r="A124" s="4">
        <f>時系列データ!A144</f>
        <v>40844</v>
      </c>
      <c r="B124" s="21">
        <f>時系列データ!B144/時系列データ!C144</f>
        <v>8.063851699279094E-2</v>
      </c>
      <c r="C124" s="7">
        <f t="shared" si="12"/>
        <v>9.0376768924745707E-2</v>
      </c>
      <c r="D124" s="7">
        <f t="shared" si="13"/>
        <v>8.7912221390509263E-2</v>
      </c>
      <c r="E124" s="7">
        <f t="shared" si="14"/>
        <v>8.5447673856272804E-2</v>
      </c>
      <c r="F124" s="21" cm="1">
        <f t="array" ref="F124">SUMPRODUCT(時系列データ!B125:B144/時系列データ!C125:C144)/20</f>
        <v>8.298312632203636E-2</v>
      </c>
      <c r="G124">
        <f t="shared" si="15"/>
        <v>8.0518578787799916E-2</v>
      </c>
      <c r="H124">
        <f t="shared" si="16"/>
        <v>7.8054031253563458E-2</v>
      </c>
      <c r="I124">
        <f t="shared" si="17"/>
        <v>7.5589483719327014E-2</v>
      </c>
      <c r="J124" s="5">
        <f>時系列データ!B144/時系列データ!$B$22*100</f>
        <v>88.07649043869516</v>
      </c>
      <c r="K124" s="5">
        <f>時系列データ!C144/時系列データ!$C$22*100</f>
        <v>86.619090098126676</v>
      </c>
      <c r="L124" s="18">
        <f>_xlfn.STDEV.P(時系列データ!B125/時系列データ!C125,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144)</f>
        <v>2.4645475342364499E-3</v>
      </c>
      <c r="M124" s="7">
        <f>CORREL(時系列データ!B$2:B144,時系列データ!C$2:C144)</f>
        <v>0.95042526697438001</v>
      </c>
      <c r="N124" s="7">
        <f>CORREL(時系列データ!B125:B144,時系列データ!C125:C144)</f>
        <v>0.71442850215422882</v>
      </c>
      <c r="O124" s="14">
        <f t="shared" si="18"/>
        <v>-2.3446093292454201E-3</v>
      </c>
      <c r="P124" s="14">
        <f t="shared" si="19"/>
        <v>0</v>
      </c>
      <c r="Q124" s="14">
        <f t="shared" si="20"/>
        <v>-2.3446093292454201E-3</v>
      </c>
    </row>
    <row r="125" spans="1:17">
      <c r="A125" s="4">
        <f>時系列データ!A145</f>
        <v>40847</v>
      </c>
      <c r="B125" s="21">
        <f>時系列データ!B145/時系列データ!C145</f>
        <v>7.6854599406528196E-2</v>
      </c>
      <c r="C125" s="7">
        <f t="shared" si="12"/>
        <v>9.033844411569579E-2</v>
      </c>
      <c r="D125" s="7">
        <f t="shared" si="13"/>
        <v>8.7716999020131567E-2</v>
      </c>
      <c r="E125" s="7">
        <f t="shared" si="14"/>
        <v>8.5095553924567344E-2</v>
      </c>
      <c r="F125" s="21" cm="1">
        <f t="array" ref="F125">SUMPRODUCT(時系列データ!B126:B145/時系列データ!C126:C145)/20</f>
        <v>8.247410882900312E-2</v>
      </c>
      <c r="G125">
        <f t="shared" si="15"/>
        <v>7.9852663733438897E-2</v>
      </c>
      <c r="H125">
        <f t="shared" si="16"/>
        <v>7.7231218637874674E-2</v>
      </c>
      <c r="I125">
        <f t="shared" si="17"/>
        <v>7.4609773542310451E-2</v>
      </c>
      <c r="J125" s="5">
        <f>時系列データ!B145/時系列データ!$B$22*100</f>
        <v>87.4015748031496</v>
      </c>
      <c r="K125" s="5">
        <f>時系列データ!C145/時系列データ!$C$22*100</f>
        <v>90.187332738626225</v>
      </c>
      <c r="L125" s="18">
        <f>_xlfn.STDEV.P(時系列データ!B126/時系列データ!C126,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145)</f>
        <v>2.6214450955642219E-3</v>
      </c>
      <c r="M125" s="7">
        <f>CORREL(時系列データ!B$2:B145,時系列データ!C$2:C145)</f>
        <v>0.94741465248866186</v>
      </c>
      <c r="N125" s="7">
        <f>CORREL(時系列データ!B126:B145,時系列データ!C126:C145)</f>
        <v>0.82282144428707282</v>
      </c>
      <c r="O125" s="14">
        <f t="shared" si="18"/>
        <v>-5.6195094224749248E-3</v>
      </c>
      <c r="P125" s="14">
        <f t="shared" si="19"/>
        <v>0</v>
      </c>
      <c r="Q125" s="14">
        <f t="shared" si="20"/>
        <v>-5.6195094224749248E-3</v>
      </c>
    </row>
    <row r="126" spans="1:17">
      <c r="A126" s="4">
        <f>時系列データ!A146</f>
        <v>40848</v>
      </c>
      <c r="B126" s="21">
        <f>時系列データ!B146/時系列データ!C146</f>
        <v>7.8784757981462408E-2</v>
      </c>
      <c r="C126" s="7">
        <f t="shared" si="12"/>
        <v>8.9517775053613496E-2</v>
      </c>
      <c r="D126" s="7">
        <f t="shared" si="13"/>
        <v>8.7027756076973439E-2</v>
      </c>
      <c r="E126" s="7">
        <f t="shared" si="14"/>
        <v>8.4537737100333368E-2</v>
      </c>
      <c r="F126" s="21" cm="1">
        <f t="array" ref="F126">SUMPRODUCT(時系列データ!B127:B146/時系列データ!C127:C146)/20</f>
        <v>8.2047718123693311E-2</v>
      </c>
      <c r="G126">
        <f t="shared" si="15"/>
        <v>7.9557699147053254E-2</v>
      </c>
      <c r="H126">
        <f t="shared" si="16"/>
        <v>7.7067680170413183E-2</v>
      </c>
      <c r="I126">
        <f t="shared" si="17"/>
        <v>7.4577661193773126E-2</v>
      </c>
      <c r="J126" s="5">
        <f>時系列データ!B146/時系列データ!$B$22*100</f>
        <v>86.051743532058495</v>
      </c>
      <c r="K126" s="5">
        <f>時系列データ!C146/時系列データ!$C$22*100</f>
        <v>86.619090098126676</v>
      </c>
      <c r="L126" s="18">
        <f>_xlfn.STDEV.P(時系列データ!B127/時系列データ!C127,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146)</f>
        <v>2.4900189766400636E-3</v>
      </c>
      <c r="M126" s="7">
        <f>CORREL(時系列データ!B$2:B146,時系列データ!C$2:C146)</f>
        <v>0.94589331211220806</v>
      </c>
      <c r="N126" s="7">
        <f>CORREL(時系列データ!B127:B146,時系列データ!C127:C146)</f>
        <v>0.83418474790836594</v>
      </c>
      <c r="O126" s="14">
        <f t="shared" si="18"/>
        <v>-3.2629601422309029E-3</v>
      </c>
      <c r="P126" s="14">
        <f t="shared" si="19"/>
        <v>0</v>
      </c>
      <c r="Q126" s="14">
        <f t="shared" si="20"/>
        <v>-3.2629601422309029E-3</v>
      </c>
    </row>
    <row r="127" spans="1:17">
      <c r="A127" s="4">
        <f>時系列データ!A147</f>
        <v>40849</v>
      </c>
      <c r="B127" s="21">
        <f>時系列データ!B147/時系列データ!C147</f>
        <v>7.7720207253886009E-2</v>
      </c>
      <c r="C127" s="7">
        <f t="shared" si="12"/>
        <v>8.8265913899761489E-2</v>
      </c>
      <c r="D127" s="7">
        <f t="shared" si="13"/>
        <v>8.6020358384611709E-2</v>
      </c>
      <c r="E127" s="7">
        <f t="shared" si="14"/>
        <v>8.3774802869461928E-2</v>
      </c>
      <c r="F127" s="21" cm="1">
        <f t="array" ref="F127">SUMPRODUCT(時系列データ!B128:B147/時系列データ!C128:C147)/20</f>
        <v>8.1529247354312148E-2</v>
      </c>
      <c r="G127">
        <f t="shared" si="15"/>
        <v>7.9283691839162368E-2</v>
      </c>
      <c r="H127">
        <f t="shared" si="16"/>
        <v>7.7038136324012588E-2</v>
      </c>
      <c r="I127">
        <f t="shared" si="17"/>
        <v>7.4792580808862807E-2</v>
      </c>
      <c r="J127" s="5">
        <f>時系列データ!B147/時系列データ!$B$22*100</f>
        <v>84.364454443194603</v>
      </c>
      <c r="K127" s="5">
        <f>時系列データ!C147/時系列データ!$C$22*100</f>
        <v>86.083853702051741</v>
      </c>
      <c r="L127" s="18">
        <f>_xlfn.STDEV.P(時系列データ!B128/時系列データ!C128,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147)</f>
        <v>2.2455555151497794E-3</v>
      </c>
      <c r="M127" s="7">
        <f>CORREL(時系列データ!B$2:B147,時系列データ!C$2:C147)</f>
        <v>0.94328198944282682</v>
      </c>
      <c r="N127" s="7">
        <f>CORREL(時系列データ!B128:B147,時系列データ!C128:C147)</f>
        <v>0.72919979723465189</v>
      </c>
      <c r="O127" s="14">
        <f t="shared" si="18"/>
        <v>-3.8090401004261393E-3</v>
      </c>
      <c r="P127" s="14">
        <f t="shared" si="19"/>
        <v>0</v>
      </c>
      <c r="Q127" s="14">
        <f t="shared" si="20"/>
        <v>-3.8090401004261393E-3</v>
      </c>
    </row>
    <row r="128" spans="1:17">
      <c r="A128" s="4">
        <f>時系列データ!A148</f>
        <v>40851</v>
      </c>
      <c r="B128" s="21">
        <f>時系列データ!B148/時系列データ!C148</f>
        <v>7.7698574338085538E-2</v>
      </c>
      <c r="C128" s="7">
        <f t="shared" si="12"/>
        <v>8.7585036720998502E-2</v>
      </c>
      <c r="D128" s="7">
        <f t="shared" si="13"/>
        <v>8.5429518949107622E-2</v>
      </c>
      <c r="E128" s="7">
        <f t="shared" si="14"/>
        <v>8.3274001177216742E-2</v>
      </c>
      <c r="F128" s="21" cm="1">
        <f t="array" ref="F128">SUMPRODUCT(時系列データ!B129:B148/時系列データ!C129:C148)/20</f>
        <v>8.1118483405325861E-2</v>
      </c>
      <c r="G128">
        <f t="shared" si="15"/>
        <v>7.8962965633434981E-2</v>
      </c>
      <c r="H128">
        <f t="shared" si="16"/>
        <v>7.6807447861544101E-2</v>
      </c>
      <c r="I128">
        <f t="shared" si="17"/>
        <v>7.4651930089653221E-2</v>
      </c>
      <c r="J128" s="5">
        <f>時系列データ!B148/時系列データ!$B$22*100</f>
        <v>85.826771653543304</v>
      </c>
      <c r="K128" s="5">
        <f>時系列データ!C148/時系列データ!$C$22*100</f>
        <v>87.600356824264054</v>
      </c>
      <c r="L128" s="18">
        <f>_xlfn.STDEV.P(時系列データ!B129/時系列データ!C129,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148)</f>
        <v>2.155517771890882E-3</v>
      </c>
      <c r="M128" s="7">
        <f>CORREL(時系列データ!B$2:B148,時系列データ!C$2:C148)</f>
        <v>0.94097533027011049</v>
      </c>
      <c r="N128" s="7">
        <f>CORREL(時系列データ!B129:B148,時系列データ!C129:C148)</f>
        <v>0.60034591035042428</v>
      </c>
      <c r="O128" s="14">
        <f t="shared" si="18"/>
        <v>-3.4199090672403232E-3</v>
      </c>
      <c r="P128" s="14">
        <f t="shared" si="19"/>
        <v>0</v>
      </c>
      <c r="Q128" s="14">
        <f t="shared" si="20"/>
        <v>-3.4199090672403232E-3</v>
      </c>
    </row>
    <row r="129" spans="1:17">
      <c r="A129" s="4">
        <f>時系列データ!A149</f>
        <v>40854</v>
      </c>
      <c r="B129" s="21">
        <f>時系列データ!B149/時系列データ!C149</f>
        <v>7.7540650406504069E-2</v>
      </c>
      <c r="C129" s="7">
        <f t="shared" si="12"/>
        <v>8.6939843340987311E-2</v>
      </c>
      <c r="D129" s="7">
        <f t="shared" si="13"/>
        <v>8.4870781821589511E-2</v>
      </c>
      <c r="E129" s="7">
        <f t="shared" si="14"/>
        <v>8.2801720302191711E-2</v>
      </c>
      <c r="F129" s="21" cm="1">
        <f t="array" ref="F129">SUMPRODUCT(時系列データ!B130:B149/時系列データ!C130:C149)/20</f>
        <v>8.0732658782793926E-2</v>
      </c>
      <c r="G129">
        <f t="shared" si="15"/>
        <v>7.866359726339614E-2</v>
      </c>
      <c r="H129">
        <f t="shared" si="16"/>
        <v>7.659453574399834E-2</v>
      </c>
      <c r="I129">
        <f t="shared" si="17"/>
        <v>7.4525474224600541E-2</v>
      </c>
      <c r="J129" s="5">
        <f>時系列データ!B149/時系列データ!$B$22*100</f>
        <v>85.826771653543304</v>
      </c>
      <c r="K129" s="5">
        <f>時系列データ!C149/時系列データ!$C$22*100</f>
        <v>87.778768956289028</v>
      </c>
      <c r="L129" s="18">
        <f>_xlfn.STDEV.P(時系列データ!B130/時系列データ!C130,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149)</f>
        <v>2.0690615193977926E-3</v>
      </c>
      <c r="M129" s="7">
        <f>CORREL(時系列データ!B$2:B149,時系列データ!C$2:C149)</f>
        <v>0.93859406722880967</v>
      </c>
      <c r="N129" s="7">
        <f>CORREL(時系列データ!B130:B149,時系列データ!C130:C149)</f>
        <v>0.4616584487693754</v>
      </c>
      <c r="O129" s="14">
        <f t="shared" si="18"/>
        <v>-3.1920083762898566E-3</v>
      </c>
      <c r="P129" s="14">
        <f t="shared" si="19"/>
        <v>0</v>
      </c>
      <c r="Q129" s="14">
        <f t="shared" si="20"/>
        <v>-3.1920083762898566E-3</v>
      </c>
    </row>
    <row r="130" spans="1:17">
      <c r="A130" s="4">
        <f>時系列データ!A150</f>
        <v>40855</v>
      </c>
      <c r="B130" s="21">
        <f>時系列データ!B150/時系列データ!C150</f>
        <v>7.6632653061224493E-2</v>
      </c>
      <c r="C130" s="7">
        <f t="shared" si="12"/>
        <v>8.6633177774978573E-2</v>
      </c>
      <c r="D130" s="7">
        <f t="shared" si="13"/>
        <v>8.4540335243402293E-2</v>
      </c>
      <c r="E130" s="7">
        <f t="shared" si="14"/>
        <v>8.2447492711826026E-2</v>
      </c>
      <c r="F130" s="21" cm="1">
        <f t="array" ref="F130">SUMPRODUCT(時系列データ!B131:B150/時系列データ!C131:C150)/20</f>
        <v>8.0354650180249745E-2</v>
      </c>
      <c r="G130">
        <f t="shared" si="15"/>
        <v>7.8261807648673465E-2</v>
      </c>
      <c r="H130">
        <f t="shared" si="16"/>
        <v>7.6168965117097198E-2</v>
      </c>
      <c r="I130">
        <f t="shared" si="17"/>
        <v>7.4076122585520918E-2</v>
      </c>
      <c r="J130" s="5">
        <f>時系列データ!B150/時系列データ!$B$22*100</f>
        <v>84.476940382452199</v>
      </c>
      <c r="K130" s="5">
        <f>時系列データ!C150/時系列データ!$C$22*100</f>
        <v>87.421944692239066</v>
      </c>
      <c r="L130" s="18">
        <f>_xlfn.STDEV.P(時系列データ!B131/時系列データ!C131,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150)</f>
        <v>2.092842531576274E-3</v>
      </c>
      <c r="M130" s="7">
        <f>CORREL(時系列データ!B$2:B150,時系列データ!C$2:C150)</f>
        <v>0.93516507248227732</v>
      </c>
      <c r="N130" s="7">
        <f>CORREL(時系列データ!B131:B150,時系列データ!C131:C150)</f>
        <v>0.23141765191299982</v>
      </c>
      <c r="O130" s="14">
        <f t="shared" si="18"/>
        <v>-3.7219971190252527E-3</v>
      </c>
      <c r="P130" s="14">
        <f t="shared" si="19"/>
        <v>0</v>
      </c>
      <c r="Q130" s="14">
        <f t="shared" si="20"/>
        <v>-3.7219971190252527E-3</v>
      </c>
    </row>
    <row r="131" spans="1:17">
      <c r="A131" s="4">
        <f>時系列データ!A151</f>
        <v>40856</v>
      </c>
      <c r="B131" s="21">
        <f>時系列データ!B151/時系列データ!C151</f>
        <v>7.6868686868686864E-2</v>
      </c>
      <c r="C131" s="7">
        <f t="shared" ref="C131:C194" si="21">F131+L131*3</f>
        <v>8.633147103128011E-2</v>
      </c>
      <c r="D131" s="7">
        <f t="shared" ref="D131:D194" si="22">F131+L131*2</f>
        <v>8.4230240303129464E-2</v>
      </c>
      <c r="E131" s="7">
        <f t="shared" ref="E131:E194" si="23">F131+L131</f>
        <v>8.2129009574978831E-2</v>
      </c>
      <c r="F131" s="21" cm="1">
        <f t="array" ref="F131">SUMPRODUCT(時系列データ!B132:B151/時系列データ!C132:C151)/20</f>
        <v>8.0027778846828185E-2</v>
      </c>
      <c r="G131">
        <f t="shared" ref="G131:G194" si="24">F131+L131*-1</f>
        <v>7.7926548118677538E-2</v>
      </c>
      <c r="H131">
        <f t="shared" ref="H131:H194" si="25">F131+L131*-2</f>
        <v>7.5825317390526906E-2</v>
      </c>
      <c r="I131">
        <f t="shared" ref="I131:I194" si="26">F131+L131*-3</f>
        <v>7.3724086662376259E-2</v>
      </c>
      <c r="J131" s="5">
        <f>時系列データ!B151/時系列データ!$B$22*100</f>
        <v>85.601799775028127</v>
      </c>
      <c r="K131" s="5">
        <f>時系列データ!C151/時系列データ!$C$22*100</f>
        <v>88.314005352363949</v>
      </c>
      <c r="L131" s="18">
        <f>_xlfn.STDEV.P(時系列データ!B132/時系列データ!C132,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151)</f>
        <v>2.10123072815064E-3</v>
      </c>
      <c r="M131" s="7">
        <f>CORREL(時系列データ!B$2:B151,時系列データ!C$2:C151)</f>
        <v>0.93227022422455164</v>
      </c>
      <c r="N131" s="7">
        <f>CORREL(時系列データ!B132:B151,時系列データ!C132:C151)</f>
        <v>0.20841602218447478</v>
      </c>
      <c r="O131" s="14">
        <f t="shared" ref="O131:O194" si="27">B131-F131</f>
        <v>-3.1590919781413207E-3</v>
      </c>
      <c r="P131" s="14">
        <f t="shared" ref="P131:P194" si="28">IF(O131&gt;=0,O131,0)</f>
        <v>0</v>
      </c>
      <c r="Q131" s="14">
        <f t="shared" ref="Q131:Q194" si="29">IF(O131&lt;0,O131,0)</f>
        <v>-3.1590919781413207E-3</v>
      </c>
    </row>
    <row r="132" spans="1:17">
      <c r="A132" s="4">
        <f>時系列データ!A152</f>
        <v>40857</v>
      </c>
      <c r="B132" s="21">
        <f>時系列データ!B152/時系列データ!C152</f>
        <v>7.6416065911431519E-2</v>
      </c>
      <c r="C132" s="7">
        <f t="shared" si="21"/>
        <v>8.5887561344185362E-2</v>
      </c>
      <c r="D132" s="7">
        <f t="shared" si="22"/>
        <v>8.3814458987306023E-2</v>
      </c>
      <c r="E132" s="7">
        <f t="shared" si="23"/>
        <v>8.174135663042667E-2</v>
      </c>
      <c r="F132" s="21" cm="1">
        <f t="array" ref="F132">SUMPRODUCT(時系列データ!B133:B152/時系列データ!C133:C152)/20</f>
        <v>7.9668254273547318E-2</v>
      </c>
      <c r="G132">
        <f t="shared" si="24"/>
        <v>7.7595151916667965E-2</v>
      </c>
      <c r="H132">
        <f t="shared" si="25"/>
        <v>7.5522049559788612E-2</v>
      </c>
      <c r="I132">
        <f t="shared" si="26"/>
        <v>7.3448947202909273E-2</v>
      </c>
      <c r="J132" s="5">
        <f>時系列データ!B152/時系列データ!$B$22*100</f>
        <v>83.464566929133852</v>
      </c>
      <c r="K132" s="5">
        <f>時系列データ!C152/時系列データ!$C$22*100</f>
        <v>86.619090098126676</v>
      </c>
      <c r="L132" s="18">
        <f>_xlfn.STDEV.P(時系列データ!B133/時系列データ!C133,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152)</f>
        <v>2.0731023568793493E-3</v>
      </c>
      <c r="M132" s="7">
        <f>CORREL(時系列データ!B$2:B152,時系列データ!C$2:C152)</f>
        <v>0.92868457811711891</v>
      </c>
      <c r="N132" s="7">
        <f>CORREL(時系列データ!B133:B152,時系列データ!C133:C152)</f>
        <v>0.14160205938694875</v>
      </c>
      <c r="O132" s="14">
        <f t="shared" si="27"/>
        <v>-3.2521883621157988E-3</v>
      </c>
      <c r="P132" s="14">
        <f t="shared" si="28"/>
        <v>0</v>
      </c>
      <c r="Q132" s="14">
        <f t="shared" si="29"/>
        <v>-3.2521883621157988E-3</v>
      </c>
    </row>
    <row r="133" spans="1:17">
      <c r="A133" s="4">
        <f>時系列データ!A153</f>
        <v>40858</v>
      </c>
      <c r="B133" s="21">
        <f>時系列データ!B153/時系列データ!C153</f>
        <v>7.6185567010309277E-2</v>
      </c>
      <c r="C133" s="7">
        <f t="shared" si="21"/>
        <v>8.5541550472090416E-2</v>
      </c>
      <c r="D133" s="7">
        <f t="shared" si="22"/>
        <v>8.3472438200908786E-2</v>
      </c>
      <c r="E133" s="7">
        <f t="shared" si="23"/>
        <v>8.1403325929727155E-2</v>
      </c>
      <c r="F133" s="21" cm="1">
        <f t="array" ref="F133">SUMPRODUCT(時系列データ!B134:B153/時系列データ!C134:C153)/20</f>
        <v>7.9334213658545524E-2</v>
      </c>
      <c r="G133">
        <f t="shared" si="24"/>
        <v>7.7265101387363894E-2</v>
      </c>
      <c r="H133">
        <f t="shared" si="25"/>
        <v>7.5195989116182263E-2</v>
      </c>
      <c r="I133">
        <f t="shared" si="26"/>
        <v>7.3126876845000632E-2</v>
      </c>
      <c r="J133" s="5">
        <f>時系列データ!B153/時系列データ!$B$22*100</f>
        <v>83.127109111361079</v>
      </c>
      <c r="K133" s="5">
        <f>時系列データ!C153/時系列データ!$C$22*100</f>
        <v>86.529884032114182</v>
      </c>
      <c r="L133" s="18">
        <f>_xlfn.STDEV.P(時系列データ!B134/時系列データ!C134,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153)</f>
        <v>2.069112271181632E-3</v>
      </c>
      <c r="M133" s="7">
        <f>CORREL(時系列データ!B$2:B153,時系列データ!C$2:C153)</f>
        <v>0.92494407825811154</v>
      </c>
      <c r="N133" s="7">
        <f>CORREL(時系列データ!B134:B153,時系列データ!C134:C153)</f>
        <v>0.1240133096658125</v>
      </c>
      <c r="O133" s="14">
        <f t="shared" si="27"/>
        <v>-3.1486466482362474E-3</v>
      </c>
      <c r="P133" s="14">
        <f t="shared" si="28"/>
        <v>0</v>
      </c>
      <c r="Q133" s="14">
        <f t="shared" si="29"/>
        <v>-3.1486466482362474E-3</v>
      </c>
    </row>
    <row r="134" spans="1:17">
      <c r="A134" s="4">
        <f>時系列データ!A154</f>
        <v>40861</v>
      </c>
      <c r="B134" s="21">
        <f>時系列データ!B154/時系列データ!C154</f>
        <v>7.6122448979591834E-2</v>
      </c>
      <c r="C134" s="7">
        <f t="shared" si="21"/>
        <v>8.5359616094553975E-2</v>
      </c>
      <c r="D134" s="7">
        <f t="shared" si="22"/>
        <v>8.3257036969068263E-2</v>
      </c>
      <c r="E134" s="7">
        <f t="shared" si="23"/>
        <v>8.1154457843582564E-2</v>
      </c>
      <c r="F134" s="21" cm="1">
        <f t="array" ref="F134">SUMPRODUCT(時系列データ!B135:B154/時系列データ!C135:C154)/20</f>
        <v>7.9051878718096852E-2</v>
      </c>
      <c r="G134">
        <f t="shared" si="24"/>
        <v>7.6949299592611139E-2</v>
      </c>
      <c r="H134">
        <f t="shared" si="25"/>
        <v>7.4846720467125441E-2</v>
      </c>
      <c r="I134">
        <f t="shared" si="26"/>
        <v>7.2744141341639729E-2</v>
      </c>
      <c r="J134" s="5">
        <f>時系列データ!B154/時系列データ!$B$22*100</f>
        <v>83.914510686164235</v>
      </c>
      <c r="K134" s="5">
        <f>時系列データ!C154/時系列データ!$C$22*100</f>
        <v>87.421944692239066</v>
      </c>
      <c r="L134" s="18">
        <f>_xlfn.STDEV.P(時系列データ!B135/時系列データ!C135,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154)</f>
        <v>2.1025791254857058E-3</v>
      </c>
      <c r="M134" s="7">
        <f>CORREL(時系列データ!B$2:B154,時系列データ!C$2:C154)</f>
        <v>0.92136489014024414</v>
      </c>
      <c r="N134" s="7">
        <f>CORREL(時系列データ!B135:B154,時系列データ!C135:C154)</f>
        <v>4.7813919777078655E-2</v>
      </c>
      <c r="O134" s="14">
        <f t="shared" si="27"/>
        <v>-2.9294297385050183E-3</v>
      </c>
      <c r="P134" s="14">
        <f t="shared" si="28"/>
        <v>0</v>
      </c>
      <c r="Q134" s="14">
        <f t="shared" si="29"/>
        <v>-2.9294297385050183E-3</v>
      </c>
    </row>
    <row r="135" spans="1:17">
      <c r="A135" s="4">
        <f>時系列データ!A155</f>
        <v>40862</v>
      </c>
      <c r="B135" s="21">
        <f>時系列データ!B155/時系列データ!C155</f>
        <v>7.65979381443299E-2</v>
      </c>
      <c r="C135" s="7">
        <f t="shared" si="21"/>
        <v>8.5078910156422508E-2</v>
      </c>
      <c r="D135" s="7">
        <f t="shared" si="22"/>
        <v>8.2988637242544017E-2</v>
      </c>
      <c r="E135" s="7">
        <f t="shared" si="23"/>
        <v>8.0898364328665526E-2</v>
      </c>
      <c r="F135" s="21" cm="1">
        <f t="array" ref="F135">SUMPRODUCT(時系列データ!B136:B155/時系列データ!C136:C155)/20</f>
        <v>7.8808091414787035E-2</v>
      </c>
      <c r="G135">
        <f t="shared" si="24"/>
        <v>7.6717818500908544E-2</v>
      </c>
      <c r="H135">
        <f t="shared" si="25"/>
        <v>7.4627545587030053E-2</v>
      </c>
      <c r="I135">
        <f t="shared" si="26"/>
        <v>7.2537272673151562E-2</v>
      </c>
      <c r="J135" s="5">
        <f>時系列データ!B155/時系列データ!$B$22*100</f>
        <v>83.577052868391462</v>
      </c>
      <c r="K135" s="5">
        <f>時系列データ!C155/時系列データ!$C$22*100</f>
        <v>86.529884032114182</v>
      </c>
      <c r="L135" s="18">
        <f>_xlfn.STDEV.P(時系列データ!B136/時系列データ!C136,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155)</f>
        <v>2.09027291387849E-3</v>
      </c>
      <c r="M135" s="7">
        <f>CORREL(時系列データ!B$2:B155,時系列データ!C$2:C155)</f>
        <v>0.91840590331569816</v>
      </c>
      <c r="N135" s="7">
        <f>CORREL(時系列データ!B136:B155,時系列データ!C136:C155)</f>
        <v>6.1139330656779831E-2</v>
      </c>
      <c r="O135" s="14">
        <f t="shared" si="27"/>
        <v>-2.2101532704571353E-3</v>
      </c>
      <c r="P135" s="14">
        <f t="shared" si="28"/>
        <v>0</v>
      </c>
      <c r="Q135" s="14">
        <f t="shared" si="29"/>
        <v>-2.2101532704571353E-3</v>
      </c>
    </row>
    <row r="136" spans="1:17">
      <c r="A136" s="4">
        <f>時系列データ!A156</f>
        <v>40863</v>
      </c>
      <c r="B136" s="21">
        <f>時系列データ!B156/時系列データ!C156</f>
        <v>7.6190476190476197E-2</v>
      </c>
      <c r="C136" s="7">
        <f t="shared" si="21"/>
        <v>8.4482747766906702E-2</v>
      </c>
      <c r="D136" s="7">
        <f t="shared" si="22"/>
        <v>8.2488063946401777E-2</v>
      </c>
      <c r="E136" s="7">
        <f t="shared" si="23"/>
        <v>8.0493380125896838E-2</v>
      </c>
      <c r="F136" s="21" cm="1">
        <f t="array" ref="F136">SUMPRODUCT(時系列データ!B137:B156/時系列データ!C137:C156)/20</f>
        <v>7.8498696305391913E-2</v>
      </c>
      <c r="G136">
        <f t="shared" si="24"/>
        <v>7.6504012484886988E-2</v>
      </c>
      <c r="H136">
        <f t="shared" si="25"/>
        <v>7.4509328664382049E-2</v>
      </c>
      <c r="I136">
        <f t="shared" si="26"/>
        <v>7.2514644843877124E-2</v>
      </c>
      <c r="J136" s="5">
        <f>時系列データ!B156/時系列データ!$B$22*100</f>
        <v>82.789651293588307</v>
      </c>
      <c r="K136" s="5">
        <f>時系列データ!C156/時系列データ!$C$22*100</f>
        <v>86.173059768064235</v>
      </c>
      <c r="L136" s="18">
        <f>_xlfn.STDEV.P(時系列データ!B137/時系列データ!C137,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156)</f>
        <v>1.9946838205049302E-3</v>
      </c>
      <c r="M136" s="7">
        <f>CORREL(時系列データ!B$2:B156,時系列データ!C$2:C156)</f>
        <v>0.91507427679284314</v>
      </c>
      <c r="N136" s="7">
        <f>CORREL(時系列データ!B137:B156,時系列データ!C137:C156)</f>
        <v>8.446789289881243E-2</v>
      </c>
      <c r="O136" s="14">
        <f t="shared" si="27"/>
        <v>-2.3082201149157155E-3</v>
      </c>
      <c r="P136" s="14">
        <f t="shared" si="28"/>
        <v>0</v>
      </c>
      <c r="Q136" s="14">
        <f t="shared" si="29"/>
        <v>-2.3082201149157155E-3</v>
      </c>
    </row>
    <row r="137" spans="1:17">
      <c r="A137" s="4">
        <f>時系列データ!A157</f>
        <v>40864</v>
      </c>
      <c r="B137" s="21">
        <f>時系列データ!B157/時系列データ!C157</f>
        <v>7.6979166666666668E-2</v>
      </c>
      <c r="C137" s="7">
        <f t="shared" si="21"/>
        <v>8.4100680430247376E-2</v>
      </c>
      <c r="D137" s="7">
        <f t="shared" si="22"/>
        <v>8.2166373885444191E-2</v>
      </c>
      <c r="E137" s="7">
        <f t="shared" si="23"/>
        <v>8.0232067340640992E-2</v>
      </c>
      <c r="F137" s="21" cm="1">
        <f t="array" ref="F137">SUMPRODUCT(時系列データ!B138:B157/時系列データ!C138:C157)/20</f>
        <v>7.8297760795837792E-2</v>
      </c>
      <c r="G137">
        <f t="shared" si="24"/>
        <v>7.6363454251034593E-2</v>
      </c>
      <c r="H137">
        <f t="shared" si="25"/>
        <v>7.4429147706231394E-2</v>
      </c>
      <c r="I137">
        <f t="shared" si="26"/>
        <v>7.2494841161428208E-2</v>
      </c>
      <c r="J137" s="5">
        <f>時系列データ!B157/時系列データ!$B$22*100</f>
        <v>83.127109111361079</v>
      </c>
      <c r="K137" s="5">
        <f>時系列データ!C157/時系列データ!$C$22*100</f>
        <v>85.637823371989299</v>
      </c>
      <c r="L137" s="18">
        <f>_xlfn.STDEV.P(時系列データ!B138/時系列データ!C138,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157)</f>
        <v>1.9343065448031969E-3</v>
      </c>
      <c r="M137" s="7">
        <f>CORREL(時系列データ!B$2:B157,時系列データ!C$2:C157)</f>
        <v>0.91272294279819599</v>
      </c>
      <c r="N137" s="7">
        <f>CORREL(時系列データ!B138:B157,時系列データ!C138:C157)</f>
        <v>0.13391421884689847</v>
      </c>
      <c r="O137" s="14">
        <f t="shared" si="27"/>
        <v>-1.3185941291711245E-3</v>
      </c>
      <c r="P137" s="14">
        <f t="shared" si="28"/>
        <v>0</v>
      </c>
      <c r="Q137" s="14">
        <f t="shared" si="29"/>
        <v>-1.3185941291711245E-3</v>
      </c>
    </row>
    <row r="138" spans="1:17">
      <c r="A138" s="4">
        <f>時系列データ!A158</f>
        <v>40865</v>
      </c>
      <c r="B138" s="21">
        <f>時系列データ!B158/時系列データ!C158</f>
        <v>7.8205128205128205E-2</v>
      </c>
      <c r="C138" s="7">
        <f t="shared" si="21"/>
        <v>8.3408151301856373E-2</v>
      </c>
      <c r="D138" s="7">
        <f t="shared" si="22"/>
        <v>8.1645287473459546E-2</v>
      </c>
      <c r="E138" s="7">
        <f t="shared" si="23"/>
        <v>7.9882423645062733E-2</v>
      </c>
      <c r="F138" s="21" cm="1">
        <f t="array" ref="F138">SUMPRODUCT(時系列データ!B139:B158/時系列データ!C139:C158)/20</f>
        <v>7.8119559816665921E-2</v>
      </c>
      <c r="G138">
        <f t="shared" si="24"/>
        <v>7.6356695988269108E-2</v>
      </c>
      <c r="H138">
        <f t="shared" si="25"/>
        <v>7.4593832159872295E-2</v>
      </c>
      <c r="I138">
        <f t="shared" si="26"/>
        <v>7.2830968331475468E-2</v>
      </c>
      <c r="J138" s="5">
        <f>時系列データ!B158/時系列データ!$B$22*100</f>
        <v>82.339707536557924</v>
      </c>
      <c r="K138" s="5">
        <f>時系列データ!C158/時系列データ!$C$22*100</f>
        <v>83.496877787689556</v>
      </c>
      <c r="L138" s="18">
        <f>_xlfn.STDEV.P(時系列データ!B139/時系列データ!C139,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158)</f>
        <v>1.7628638283968155E-3</v>
      </c>
      <c r="M138" s="7">
        <f>CORREL(時系列データ!B$2:B158,時系列データ!C$2:C158)</f>
        <v>0.9115678267298446</v>
      </c>
      <c r="N138" s="7">
        <f>CORREL(時系列データ!B139:B158,時系列データ!C139:C158)</f>
        <v>0.28803285970401454</v>
      </c>
      <c r="O138" s="14">
        <f t="shared" si="27"/>
        <v>8.5568388462284317E-5</v>
      </c>
      <c r="P138" s="14">
        <f t="shared" si="28"/>
        <v>8.5568388462284317E-5</v>
      </c>
      <c r="Q138" s="14">
        <f t="shared" si="29"/>
        <v>0</v>
      </c>
    </row>
    <row r="139" spans="1:17">
      <c r="A139" s="4">
        <f>時系列データ!A159</f>
        <v>40868</v>
      </c>
      <c r="B139" s="21">
        <f>時系列データ!B159/時系列データ!C159</f>
        <v>7.8218884120171681E-2</v>
      </c>
      <c r="C139" s="7">
        <f t="shared" si="21"/>
        <v>8.3033013570229269E-2</v>
      </c>
      <c r="D139" s="7">
        <f t="shared" si="22"/>
        <v>8.1356990685900576E-2</v>
      </c>
      <c r="E139" s="7">
        <f t="shared" si="23"/>
        <v>7.9680967801571884E-2</v>
      </c>
      <c r="F139" s="21" cm="1">
        <f t="array" ref="F139">SUMPRODUCT(時系列データ!B140:B159/時系列データ!C140:C159)/20</f>
        <v>7.8004944917243191E-2</v>
      </c>
      <c r="G139">
        <f t="shared" si="24"/>
        <v>7.6328922032914498E-2</v>
      </c>
      <c r="H139">
        <f t="shared" si="25"/>
        <v>7.4652899148585805E-2</v>
      </c>
      <c r="I139">
        <f t="shared" si="26"/>
        <v>7.2976876264257112E-2</v>
      </c>
      <c r="J139" s="5">
        <f>時系列データ!B159/時系列データ!$B$22*100</f>
        <v>82.002249718785151</v>
      </c>
      <c r="K139" s="5">
        <f>時系列データ!C159/時系列データ!$C$22*100</f>
        <v>83.140053523639608</v>
      </c>
      <c r="L139" s="18">
        <f>_xlfn.STDEV.P(時系列データ!B140/時系列データ!C140,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159)</f>
        <v>1.6760228843286952E-3</v>
      </c>
      <c r="M139" s="7">
        <f>CORREL(時系列データ!B$2:B159,時系列データ!C$2:C159)</f>
        <v>0.91051309301846806</v>
      </c>
      <c r="N139" s="7">
        <f>CORREL(時系列データ!B140:B159,時系列データ!C140:C159)</f>
        <v>0.41994203751824888</v>
      </c>
      <c r="O139" s="14">
        <f t="shared" si="27"/>
        <v>2.1393920292848978E-4</v>
      </c>
      <c r="P139" s="14">
        <f t="shared" si="28"/>
        <v>2.1393920292848978E-4</v>
      </c>
      <c r="Q139" s="14">
        <f t="shared" si="29"/>
        <v>0</v>
      </c>
    </row>
    <row r="140" spans="1:17">
      <c r="A140" s="4">
        <f>時系列データ!A160</f>
        <v>40869</v>
      </c>
      <c r="B140" s="21">
        <f>時系列データ!B160/時系列データ!C160</f>
        <v>7.844827586206897E-2</v>
      </c>
      <c r="C140" s="7">
        <f t="shared" si="21"/>
        <v>8.2459379091334606E-2</v>
      </c>
      <c r="D140" s="7">
        <f t="shared" si="22"/>
        <v>8.0931068946701934E-2</v>
      </c>
      <c r="E140" s="7">
        <f t="shared" si="23"/>
        <v>7.9402758802069262E-2</v>
      </c>
      <c r="F140" s="21" cm="1">
        <f t="array" ref="F140">SUMPRODUCT(時系列データ!B141:B160/時系列データ!C141:C160)/20</f>
        <v>7.787444865743659E-2</v>
      </c>
      <c r="G140">
        <f t="shared" si="24"/>
        <v>7.6346138512803918E-2</v>
      </c>
      <c r="H140">
        <f t="shared" si="25"/>
        <v>7.4817828368171246E-2</v>
      </c>
      <c r="I140">
        <f t="shared" si="26"/>
        <v>7.3289518223538574E-2</v>
      </c>
      <c r="J140" s="5">
        <f>時系列データ!B160/時系列データ!$B$22*100</f>
        <v>81.889763779527556</v>
      </c>
      <c r="K140" s="5">
        <f>時系列データ!C160/時系列データ!$C$22*100</f>
        <v>82.783229259589646</v>
      </c>
      <c r="L140" s="18">
        <f>_xlfn.STDEV.P(時系列データ!B141/時系列データ!C141,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160)</f>
        <v>1.5283101446326702E-3</v>
      </c>
      <c r="M140" s="7">
        <f>CORREL(時系列データ!B$2:B160,時系列データ!C$2:C160)</f>
        <v>0.90971137769885402</v>
      </c>
      <c r="N140" s="7">
        <f>CORREL(時系列データ!B141:B160,時系列データ!C141:C160)</f>
        <v>0.56632954396484791</v>
      </c>
      <c r="O140" s="14">
        <f t="shared" si="27"/>
        <v>5.7382720463237946E-4</v>
      </c>
      <c r="P140" s="14">
        <f t="shared" si="28"/>
        <v>5.7382720463237946E-4</v>
      </c>
      <c r="Q140" s="14">
        <f t="shared" si="29"/>
        <v>0</v>
      </c>
    </row>
    <row r="141" spans="1:17">
      <c r="A141" s="4">
        <f>時系列データ!A161</f>
        <v>40871</v>
      </c>
      <c r="B141" s="21">
        <f>時系列データ!B161/時系列データ!C161</f>
        <v>7.9116022099447514E-2</v>
      </c>
      <c r="C141" s="7">
        <f t="shared" si="21"/>
        <v>8.2276023587570996E-2</v>
      </c>
      <c r="D141" s="7">
        <f t="shared" si="22"/>
        <v>8.0794802214064099E-2</v>
      </c>
      <c r="E141" s="7">
        <f t="shared" si="23"/>
        <v>7.9313580840557216E-2</v>
      </c>
      <c r="F141" s="21" cm="1">
        <f t="array" ref="F141">SUMPRODUCT(時系列データ!B142:B161/時系列データ!C142:C161)/20</f>
        <v>7.7832359467050319E-2</v>
      </c>
      <c r="G141">
        <f t="shared" si="24"/>
        <v>7.6351138093543422E-2</v>
      </c>
      <c r="H141">
        <f t="shared" si="25"/>
        <v>7.4869916720036539E-2</v>
      </c>
      <c r="I141">
        <f t="shared" si="26"/>
        <v>7.3388695346529642E-2</v>
      </c>
      <c r="J141" s="5">
        <f>時系列データ!B161/時系列データ!$B$22*100</f>
        <v>80.539932508436436</v>
      </c>
      <c r="K141" s="5">
        <f>時系列データ!C161/時系列データ!$C$22*100</f>
        <v>80.731489741302411</v>
      </c>
      <c r="L141" s="18">
        <f>_xlfn.STDEV.P(時系列データ!B142/時系列データ!C142,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161)</f>
        <v>1.4812213735068919E-3</v>
      </c>
      <c r="M141" s="7">
        <f>CORREL(時系列データ!B$2:B161,時系列データ!C$2:C161)</f>
        <v>0.90958145917627897</v>
      </c>
      <c r="N141" s="7">
        <f>CORREL(時系列データ!B142:B161,時系列データ!C142:C161)</f>
        <v>0.69213874512642382</v>
      </c>
      <c r="O141" s="14">
        <f t="shared" si="27"/>
        <v>1.283662632397195E-3</v>
      </c>
      <c r="P141" s="14">
        <f t="shared" si="28"/>
        <v>1.283662632397195E-3</v>
      </c>
      <c r="Q141" s="14">
        <f t="shared" si="29"/>
        <v>0</v>
      </c>
    </row>
    <row r="142" spans="1:17">
      <c r="A142" s="4">
        <f>時系列データ!A162</f>
        <v>40872</v>
      </c>
      <c r="B142" s="21">
        <f>時系列データ!B162/時系列データ!C162</f>
        <v>7.9755283648498335E-2</v>
      </c>
      <c r="C142" s="7">
        <f t="shared" si="21"/>
        <v>8.2078525972391764E-2</v>
      </c>
      <c r="D142" s="7">
        <f t="shared" si="22"/>
        <v>8.0651619636626815E-2</v>
      </c>
      <c r="E142" s="7">
        <f t="shared" si="23"/>
        <v>7.9224713300861879E-2</v>
      </c>
      <c r="F142" s="21" cm="1">
        <f t="array" ref="F142">SUMPRODUCT(時系列データ!B143:B162/時系列データ!C143:C162)/20</f>
        <v>7.779780696509693E-2</v>
      </c>
      <c r="G142">
        <f t="shared" si="24"/>
        <v>7.6370900629331981E-2</v>
      </c>
      <c r="H142">
        <f t="shared" si="25"/>
        <v>7.4943994293567046E-2</v>
      </c>
      <c r="I142">
        <f t="shared" si="26"/>
        <v>7.3517087957802096E-2</v>
      </c>
      <c r="J142" s="5">
        <f>時系列データ!B162/時系列データ!$B$22*100</f>
        <v>80.652418447694046</v>
      </c>
      <c r="K142" s="5">
        <f>時系列データ!C162/時系列データ!$C$22*100</f>
        <v>80.196253345227476</v>
      </c>
      <c r="L142" s="18">
        <f>_xlfn.STDEV.P(時系列データ!B143/時系列データ!C143,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162)</f>
        <v>1.4269063357649457E-3</v>
      </c>
      <c r="M142" s="7">
        <f>CORREL(時系列データ!B$2:B162,時系列データ!C$2:C162)</f>
        <v>0.90987503932422897</v>
      </c>
      <c r="N142" s="7">
        <f>CORREL(時系列データ!B143:B162,時系列データ!C143:C162)</f>
        <v>0.77523564814983259</v>
      </c>
      <c r="O142" s="14">
        <f t="shared" si="27"/>
        <v>1.9574766834014046E-3</v>
      </c>
      <c r="P142" s="14">
        <f t="shared" si="28"/>
        <v>1.9574766834014046E-3</v>
      </c>
      <c r="Q142" s="14">
        <f t="shared" si="29"/>
        <v>0</v>
      </c>
    </row>
    <row r="143" spans="1:17">
      <c r="A143" s="4">
        <f>時系列データ!A163</f>
        <v>40875</v>
      </c>
      <c r="B143" s="21">
        <f>時系列データ!B163/時系列データ!C163</f>
        <v>7.9366812227074229E-2</v>
      </c>
      <c r="C143" s="7">
        <f t="shared" si="21"/>
        <v>8.1565460648576255E-2</v>
      </c>
      <c r="D143" s="7">
        <f t="shared" si="22"/>
        <v>8.028265235529021E-2</v>
      </c>
      <c r="E143" s="7">
        <f t="shared" si="23"/>
        <v>7.8999844062004179E-2</v>
      </c>
      <c r="F143" s="21" cm="1">
        <f t="array" ref="F143">SUMPRODUCT(時系列データ!B144:B163/時系列データ!C144:C163)/20</f>
        <v>7.7717035768718135E-2</v>
      </c>
      <c r="G143">
        <f t="shared" si="24"/>
        <v>7.643422747543209E-2</v>
      </c>
      <c r="H143">
        <f t="shared" si="25"/>
        <v>7.5151419182146059E-2</v>
      </c>
      <c r="I143">
        <f t="shared" si="26"/>
        <v>7.3868610888860015E-2</v>
      </c>
      <c r="J143" s="5">
        <f>時系列データ!B163/時系列データ!$B$22*100</f>
        <v>81.777277840269974</v>
      </c>
      <c r="K143" s="5">
        <f>時系列データ!C163/時系列データ!$C$22*100</f>
        <v>81.712756467439789</v>
      </c>
      <c r="L143" s="18">
        <f>_xlfn.STDEV.P(時系列データ!B144/時系列データ!C144,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163)</f>
        <v>1.2828082932860399E-3</v>
      </c>
      <c r="M143" s="7">
        <f>CORREL(時系列データ!B$2:B163,時系列データ!C$2:C163)</f>
        <v>0.90981456964111884</v>
      </c>
      <c r="N143" s="7">
        <f>CORREL(時系列データ!B144:B163,時系列データ!C144:C163)</f>
        <v>0.84281496475756734</v>
      </c>
      <c r="O143" s="14">
        <f t="shared" si="27"/>
        <v>1.6497764583560948E-3</v>
      </c>
      <c r="P143" s="14">
        <f t="shared" si="28"/>
        <v>1.6497764583560948E-3</v>
      </c>
      <c r="Q143" s="14">
        <f t="shared" si="29"/>
        <v>0</v>
      </c>
    </row>
    <row r="144" spans="1:17">
      <c r="A144" s="4">
        <f>時系列データ!A164</f>
        <v>40876</v>
      </c>
      <c r="B144" s="21">
        <f>時系列データ!B164/時系列データ!C164</f>
        <v>7.891373801916933E-2</v>
      </c>
      <c r="C144" s="7">
        <f t="shared" si="21"/>
        <v>8.1028900604446202E-2</v>
      </c>
      <c r="D144" s="7">
        <f t="shared" si="22"/>
        <v>7.9896199342976496E-2</v>
      </c>
      <c r="E144" s="7">
        <f t="shared" si="23"/>
        <v>7.8763498081506775E-2</v>
      </c>
      <c r="F144" s="21" cm="1">
        <f t="array" ref="F144">SUMPRODUCT(時系列データ!B145:B164/時系列データ!C145:C164)/20</f>
        <v>7.7630796820037068E-2</v>
      </c>
      <c r="G144">
        <f t="shared" si="24"/>
        <v>7.6498095558567361E-2</v>
      </c>
      <c r="H144">
        <f t="shared" si="25"/>
        <v>7.536539429709764E-2</v>
      </c>
      <c r="I144">
        <f t="shared" si="26"/>
        <v>7.4232693035627934E-2</v>
      </c>
      <c r="J144" s="5">
        <f>時系列データ!B164/時系列データ!$B$22*100</f>
        <v>83.352080989876271</v>
      </c>
      <c r="K144" s="5">
        <f>時系列データ!C164/時系列データ!$C$22*100</f>
        <v>83.764495985727024</v>
      </c>
      <c r="L144" s="18">
        <f>_xlfn.STDEV.P(時系列データ!B145/時系列データ!C145,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164)</f>
        <v>1.1327012614697118E-3</v>
      </c>
      <c r="M144" s="7">
        <f>CORREL(時系列データ!B$2:B164,時系列データ!C$2:C164)</f>
        <v>0.90937009868495344</v>
      </c>
      <c r="N144" s="7">
        <f>CORREL(時系列データ!B145:B164,時系列データ!C145:C164)</f>
        <v>0.90582052915654199</v>
      </c>
      <c r="O144" s="14">
        <f t="shared" si="27"/>
        <v>1.282941199132262E-3</v>
      </c>
      <c r="P144" s="14">
        <f t="shared" si="28"/>
        <v>1.282941199132262E-3</v>
      </c>
      <c r="Q144" s="14">
        <f t="shared" si="29"/>
        <v>0</v>
      </c>
    </row>
    <row r="145" spans="1:17">
      <c r="A145" s="4">
        <f>時系列データ!A165</f>
        <v>40877</v>
      </c>
      <c r="B145" s="21">
        <f>時系列データ!B165/時系列データ!C165</f>
        <v>7.931404072883172E-2</v>
      </c>
      <c r="C145" s="7">
        <f t="shared" si="21"/>
        <v>8.1277244812351324E-2</v>
      </c>
      <c r="D145" s="7">
        <f t="shared" si="22"/>
        <v>8.0102752836951632E-2</v>
      </c>
      <c r="E145" s="7">
        <f t="shared" si="23"/>
        <v>7.8928260861551941E-2</v>
      </c>
      <c r="F145" s="21" cm="1">
        <f t="array" ref="F145">SUMPRODUCT(時系列データ!B146:B165/時系列データ!C146:C165)/20</f>
        <v>7.775376888615225E-2</v>
      </c>
      <c r="G145">
        <f t="shared" si="24"/>
        <v>7.6579276910752558E-2</v>
      </c>
      <c r="H145">
        <f t="shared" si="25"/>
        <v>7.5404784935352867E-2</v>
      </c>
      <c r="I145">
        <f t="shared" si="26"/>
        <v>7.4230292959953176E-2</v>
      </c>
      <c r="J145" s="5">
        <f>時系列データ!B165/時系列データ!$B$22*100</f>
        <v>83.239595050618675</v>
      </c>
      <c r="K145" s="5">
        <f>時系列データ!C165/時系列データ!$C$22*100</f>
        <v>83.229259589652088</v>
      </c>
      <c r="L145" s="18">
        <f>_xlfn.STDEV.P(時系列データ!B146/時系列データ!C146,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165)</f>
        <v>1.1744919753996891E-3</v>
      </c>
      <c r="M145" s="7">
        <f>CORREL(時系列データ!B$2:B165,時系列データ!C$2:C165)</f>
        <v>0.90917715525306431</v>
      </c>
      <c r="N145" s="7">
        <f>CORREL(時系列データ!B146:B165,時系列データ!C146:C165)</f>
        <v>0.8751840619055794</v>
      </c>
      <c r="O145" s="14">
        <f t="shared" si="27"/>
        <v>1.5602718426794698E-3</v>
      </c>
      <c r="P145" s="14">
        <f t="shared" si="28"/>
        <v>1.5602718426794698E-3</v>
      </c>
      <c r="Q145" s="14">
        <f t="shared" si="29"/>
        <v>0</v>
      </c>
    </row>
    <row r="146" spans="1:17">
      <c r="A146" s="4">
        <f>時系列データ!A166</f>
        <v>40878</v>
      </c>
      <c r="B146" s="21">
        <f>時系列データ!B166/時系列データ!C166</f>
        <v>7.7399380804953566E-2</v>
      </c>
      <c r="C146" s="7">
        <f t="shared" si="21"/>
        <v>8.1141361697704847E-2</v>
      </c>
      <c r="D146" s="7">
        <f t="shared" si="22"/>
        <v>7.9989074474245497E-2</v>
      </c>
      <c r="E146" s="7">
        <f t="shared" si="23"/>
        <v>7.8836787250786161E-2</v>
      </c>
      <c r="F146" s="21" cm="1">
        <f t="array" ref="F146">SUMPRODUCT(時系列データ!B147:B166/時系列データ!C147:C166)/20</f>
        <v>7.7684500027326811E-2</v>
      </c>
      <c r="G146">
        <f t="shared" si="24"/>
        <v>7.6532212803867461E-2</v>
      </c>
      <c r="H146">
        <f t="shared" si="25"/>
        <v>7.5379925580408125E-2</v>
      </c>
      <c r="I146">
        <f t="shared" si="26"/>
        <v>7.4227638356948775E-2</v>
      </c>
      <c r="J146" s="5">
        <f>時系列データ!B166/時系列データ!$B$22*100</f>
        <v>84.364454443194603</v>
      </c>
      <c r="K146" s="5">
        <f>時系列データ!C166/時系列データ!$C$22*100</f>
        <v>86.440677966101703</v>
      </c>
      <c r="L146" s="18">
        <f>_xlfn.STDEV.P(時系列データ!B147/時系列データ!C147,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166)</f>
        <v>1.1522872234593444E-3</v>
      </c>
      <c r="M146" s="7">
        <f>CORREL(時系列データ!B$2:B166,時系列データ!C$2:C166)</f>
        <v>0.90774655295943185</v>
      </c>
      <c r="N146" s="7">
        <f>CORREL(時系列データ!B147:B166,時系列データ!C147:C166)</f>
        <v>0.89869351318017732</v>
      </c>
      <c r="O146" s="14">
        <f t="shared" si="27"/>
        <v>-2.8511922237324516E-4</v>
      </c>
      <c r="P146" s="14">
        <f t="shared" si="28"/>
        <v>0</v>
      </c>
      <c r="Q146" s="14">
        <f t="shared" si="29"/>
        <v>-2.8511922237324516E-4</v>
      </c>
    </row>
    <row r="147" spans="1:17">
      <c r="A147" s="4">
        <f>時系列データ!A167</f>
        <v>40879</v>
      </c>
      <c r="B147" s="21">
        <f>時系列データ!B167/時系列データ!C167</f>
        <v>7.7459016393442617E-2</v>
      </c>
      <c r="C147" s="7">
        <f t="shared" si="21"/>
        <v>8.1131305103268464E-2</v>
      </c>
      <c r="D147" s="7">
        <f t="shared" si="22"/>
        <v>7.9978016896947182E-2</v>
      </c>
      <c r="E147" s="7">
        <f t="shared" si="23"/>
        <v>7.8824728690625914E-2</v>
      </c>
      <c r="F147" s="21" cm="1">
        <f t="array" ref="F147">SUMPRODUCT(時系列データ!B148:B167/時系列データ!C148:C167)/20</f>
        <v>7.7671440484304632E-2</v>
      </c>
      <c r="G147">
        <f t="shared" si="24"/>
        <v>7.6518152277983351E-2</v>
      </c>
      <c r="H147">
        <f t="shared" si="25"/>
        <v>7.5364864071662083E-2</v>
      </c>
      <c r="I147">
        <f t="shared" si="26"/>
        <v>7.4211575865340801E-2</v>
      </c>
      <c r="J147" s="5">
        <f>時系列データ!B167/時系列データ!$B$22*100</f>
        <v>85.039370078740163</v>
      </c>
      <c r="K147" s="5">
        <f>時系列データ!C167/時系列データ!$C$22*100</f>
        <v>87.065120428189118</v>
      </c>
      <c r="L147" s="18">
        <f>_xlfn.STDEV.P(時系列データ!B148/時系列データ!C148,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167)</f>
        <v>1.1532882063212777E-3</v>
      </c>
      <c r="M147" s="7">
        <f>CORREL(時系列データ!B$2:B167,時系列データ!C$2:C167)</f>
        <v>0.90639328666775365</v>
      </c>
      <c r="N147" s="7">
        <f>CORREL(時系列データ!B148:B167,時系列データ!C148:C167)</f>
        <v>0.90125162569979245</v>
      </c>
      <c r="O147" s="14">
        <f t="shared" si="27"/>
        <v>-2.1242409086201508E-4</v>
      </c>
      <c r="P147" s="14">
        <f t="shared" si="28"/>
        <v>0</v>
      </c>
      <c r="Q147" s="14">
        <f t="shared" si="29"/>
        <v>-2.1242409086201508E-4</v>
      </c>
    </row>
    <row r="148" spans="1:17">
      <c r="A148" s="4">
        <f>時系列データ!A168</f>
        <v>40882</v>
      </c>
      <c r="B148" s="21">
        <f>時系列データ!B168/時系列データ!C168</f>
        <v>7.7709611451942745E-2</v>
      </c>
      <c r="C148" s="7">
        <f t="shared" si="21"/>
        <v>8.1131903435703923E-2</v>
      </c>
      <c r="D148" s="7">
        <f t="shared" si="22"/>
        <v>7.99785997371351E-2</v>
      </c>
      <c r="E148" s="7">
        <f t="shared" si="23"/>
        <v>7.8825296038566292E-2</v>
      </c>
      <c r="F148" s="21" cm="1">
        <f t="array" ref="F148">SUMPRODUCT(時系列データ!B149:B168/時系列データ!C149:C168)/20</f>
        <v>7.767199233999747E-2</v>
      </c>
      <c r="G148">
        <f t="shared" si="24"/>
        <v>7.6518688641428648E-2</v>
      </c>
      <c r="H148">
        <f t="shared" si="25"/>
        <v>7.5365384942859839E-2</v>
      </c>
      <c r="I148">
        <f t="shared" si="26"/>
        <v>7.4212081244291017E-2</v>
      </c>
      <c r="J148" s="5">
        <f>時系列データ!B168/時系列データ!$B$22*100</f>
        <v>85.489313835770531</v>
      </c>
      <c r="K148" s="5">
        <f>時系列データ!C168/時系列データ!$C$22*100</f>
        <v>87.243532560214092</v>
      </c>
      <c r="L148" s="18">
        <f>_xlfn.STDEV.P(時系列データ!B149/時系列データ!C149,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168)</f>
        <v>1.1533036985688183E-3</v>
      </c>
      <c r="M148" s="7">
        <f>CORREL(時系列データ!B$2:B168,時系列データ!C$2:C168)</f>
        <v>0.90524097245436275</v>
      </c>
      <c r="N148" s="7">
        <f>CORREL(時系列データ!B149:B168,時系列データ!C149:C168)</f>
        <v>0.90120549079148504</v>
      </c>
      <c r="O148" s="14">
        <f t="shared" si="27"/>
        <v>3.7619111945275119E-5</v>
      </c>
      <c r="P148" s="14">
        <f t="shared" si="28"/>
        <v>3.7619111945275119E-5</v>
      </c>
      <c r="Q148" s="14">
        <f t="shared" si="29"/>
        <v>0</v>
      </c>
    </row>
    <row r="149" spans="1:17">
      <c r="A149" s="4">
        <f>時系列データ!A169</f>
        <v>40883</v>
      </c>
      <c r="B149" s="21">
        <f>時系列データ!B169/時系列データ!C169</f>
        <v>7.7081192189105863E-2</v>
      </c>
      <c r="C149" s="7">
        <f t="shared" si="21"/>
        <v>8.112975819412388E-2</v>
      </c>
      <c r="D149" s="7">
        <f t="shared" si="22"/>
        <v>7.9969511939125118E-2</v>
      </c>
      <c r="E149" s="7">
        <f t="shared" si="23"/>
        <v>7.8809265684126342E-2</v>
      </c>
      <c r="F149" s="21" cm="1">
        <f t="array" ref="F149">SUMPRODUCT(時系列データ!B150:B169/時系列データ!C150:C169)/20</f>
        <v>7.764901942912758E-2</v>
      </c>
      <c r="G149">
        <f t="shared" si="24"/>
        <v>7.6488773174128818E-2</v>
      </c>
      <c r="H149">
        <f t="shared" si="25"/>
        <v>7.5328526919130043E-2</v>
      </c>
      <c r="I149">
        <f t="shared" si="26"/>
        <v>7.4168280664131281E-2</v>
      </c>
      <c r="J149" s="5">
        <f>時系列データ!B169/時系列データ!$B$22*100</f>
        <v>84.364454443194603</v>
      </c>
      <c r="K149" s="5">
        <f>時系列データ!C169/時系列データ!$C$22*100</f>
        <v>86.79750223015165</v>
      </c>
      <c r="L149" s="18">
        <f>_xlfn.STDEV.P(時系列データ!B150/時系列データ!C150,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169)</f>
        <v>1.1602462549987686E-3</v>
      </c>
      <c r="M149" s="7">
        <f>CORREL(時系列データ!B$2:B169,時系列データ!C$2:C169)</f>
        <v>0.90367848980991605</v>
      </c>
      <c r="N149" s="7">
        <f>CORREL(時系列データ!B150:B169,時系列データ!C150:C169)</f>
        <v>0.90331888033798491</v>
      </c>
      <c r="O149" s="14">
        <f t="shared" si="27"/>
        <v>-5.6782724002171769E-4</v>
      </c>
      <c r="P149" s="14">
        <f t="shared" si="28"/>
        <v>0</v>
      </c>
      <c r="Q149" s="14">
        <f t="shared" si="29"/>
        <v>-5.6782724002171769E-4</v>
      </c>
    </row>
    <row r="150" spans="1:17">
      <c r="A150" s="4">
        <f>時系列データ!A170</f>
        <v>40884</v>
      </c>
      <c r="B150" s="21">
        <f>時系列データ!B170/時系列データ!C170</f>
        <v>7.7258883248730967E-2</v>
      </c>
      <c r="C150" s="7">
        <f t="shared" si="21"/>
        <v>8.1102371440166507E-2</v>
      </c>
      <c r="D150" s="7">
        <f t="shared" si="22"/>
        <v>7.9961691272945293E-2</v>
      </c>
      <c r="E150" s="7">
        <f t="shared" si="23"/>
        <v>7.8821011105724093E-2</v>
      </c>
      <c r="F150" s="21" cm="1">
        <f t="array" ref="F150">SUMPRODUCT(時系列データ!B151:B170/時系列データ!C151:C170)/20</f>
        <v>7.7680330938502878E-2</v>
      </c>
      <c r="G150">
        <f t="shared" si="24"/>
        <v>7.6539650771281664E-2</v>
      </c>
      <c r="H150">
        <f t="shared" si="25"/>
        <v>7.5398970604060464E-2</v>
      </c>
      <c r="I150">
        <f t="shared" si="26"/>
        <v>7.425829043683925E-2</v>
      </c>
      <c r="J150" s="5">
        <f>時系列データ!B170/時系列データ!$B$22*100</f>
        <v>85.601799775028127</v>
      </c>
      <c r="K150" s="5">
        <f>時系列データ!C170/時系列データ!$C$22*100</f>
        <v>87.867975022301508</v>
      </c>
      <c r="L150" s="18">
        <f>_xlfn.STDEV.P(時系列データ!B151/時系列データ!C151,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170)</f>
        <v>1.1406801672212085E-3</v>
      </c>
      <c r="M150" s="7">
        <f>CORREL(時系列データ!B$2:B170,時系列データ!C$2:C170)</f>
        <v>0.90227959619801323</v>
      </c>
      <c r="N150" s="7">
        <f>CORREL(時系列データ!B151:B170,時系列データ!C151:C170)</f>
        <v>0.90434542269777618</v>
      </c>
      <c r="O150" s="14">
        <f t="shared" si="27"/>
        <v>-4.214476897719116E-4</v>
      </c>
      <c r="P150" s="14">
        <f t="shared" si="28"/>
        <v>0</v>
      </c>
      <c r="Q150" s="14">
        <f t="shared" si="29"/>
        <v>-4.214476897719116E-4</v>
      </c>
    </row>
    <row r="151" spans="1:17">
      <c r="A151" s="4">
        <f>時系列データ!A171</f>
        <v>40885</v>
      </c>
      <c r="B151" s="21">
        <f>時系列データ!B171/時系列データ!C171</f>
        <v>7.6930894308943093E-2</v>
      </c>
      <c r="C151" s="7">
        <f t="shared" si="21"/>
        <v>8.1099078037371472E-2</v>
      </c>
      <c r="D151" s="7">
        <f t="shared" si="22"/>
        <v>7.9960532461752887E-2</v>
      </c>
      <c r="E151" s="7">
        <f t="shared" si="23"/>
        <v>7.8821986886134288E-2</v>
      </c>
      <c r="F151" s="21" cm="1">
        <f t="array" ref="F151">SUMPRODUCT(時系列データ!B152:B171/時系列データ!C152:C171)/20</f>
        <v>7.7683441310515702E-2</v>
      </c>
      <c r="G151">
        <f t="shared" si="24"/>
        <v>7.6544895734897117E-2</v>
      </c>
      <c r="H151">
        <f t="shared" si="25"/>
        <v>7.5406350159278518E-2</v>
      </c>
      <c r="I151">
        <f t="shared" si="26"/>
        <v>7.4267804583659933E-2</v>
      </c>
      <c r="J151" s="5">
        <f>時系列データ!B171/時系列データ!$B$22*100</f>
        <v>85.151856017997744</v>
      </c>
      <c r="K151" s="5">
        <f>時系列データ!C171/時系列データ!$C$22*100</f>
        <v>87.778768956289028</v>
      </c>
      <c r="L151" s="18">
        <f>_xlfn.STDEV.P(時系列データ!B152/時系列データ!C152,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171)</f>
        <v>1.1385455756185903E-3</v>
      </c>
      <c r="M151" s="7">
        <f>CORREL(時系列データ!B$2:B171,時系列データ!C$2:C171)</f>
        <v>0.90066859428570245</v>
      </c>
      <c r="N151" s="7">
        <f>CORREL(時系列データ!B152:B171,時系列データ!C152:C171)</f>
        <v>0.90165049812340248</v>
      </c>
      <c r="O151" s="14">
        <f t="shared" si="27"/>
        <v>-7.5254700157260934E-4</v>
      </c>
      <c r="P151" s="14">
        <f t="shared" si="28"/>
        <v>0</v>
      </c>
      <c r="Q151" s="14">
        <f t="shared" si="29"/>
        <v>-7.5254700157260934E-4</v>
      </c>
    </row>
    <row r="152" spans="1:17">
      <c r="A152" s="4">
        <f>時系列データ!A172</f>
        <v>40886</v>
      </c>
      <c r="B152" s="21">
        <f>時系列データ!B172/時系列データ!C172</f>
        <v>7.7754677754677759E-2</v>
      </c>
      <c r="C152" s="7">
        <f t="shared" si="21"/>
        <v>8.1052754726532492E-2</v>
      </c>
      <c r="D152" s="7">
        <f t="shared" si="22"/>
        <v>7.9951960451914328E-2</v>
      </c>
      <c r="E152" s="7">
        <f t="shared" si="23"/>
        <v>7.8851166177296178E-2</v>
      </c>
      <c r="F152" s="21" cm="1">
        <f t="array" ref="F152">SUMPRODUCT(時系列データ!B153:B172/時系列データ!C153:C172)/20</f>
        <v>7.7750371902678014E-2</v>
      </c>
      <c r="G152">
        <f t="shared" si="24"/>
        <v>7.6649577628059851E-2</v>
      </c>
      <c r="H152">
        <f t="shared" si="25"/>
        <v>7.5548783353441701E-2</v>
      </c>
      <c r="I152">
        <f t="shared" si="26"/>
        <v>7.4447989078823537E-2</v>
      </c>
      <c r="J152" s="5">
        <f>時系列データ!B172/時系列データ!$B$22*100</f>
        <v>84.139482564679412</v>
      </c>
      <c r="K152" s="5">
        <f>時系列データ!C172/時系列データ!$C$22*100</f>
        <v>85.816235504014273</v>
      </c>
      <c r="L152" s="18">
        <f>_xlfn.STDEV.P(時系列データ!B153/時系列データ!C153,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172)</f>
        <v>1.1007942746181602E-3</v>
      </c>
      <c r="M152" s="7">
        <f>CORREL(時系列データ!B$2:B172,時系列データ!C$2:C172)</f>
        <v>0.89969842323207705</v>
      </c>
      <c r="N152" s="7">
        <f>CORREL(時系列データ!B153:B172,時系列データ!C153:C172)</f>
        <v>0.90788030793870034</v>
      </c>
      <c r="O152" s="14">
        <f t="shared" si="27"/>
        <v>4.3058519997446476E-6</v>
      </c>
      <c r="P152" s="14">
        <f t="shared" si="28"/>
        <v>4.3058519997446476E-6</v>
      </c>
      <c r="Q152" s="14">
        <f t="shared" si="29"/>
        <v>0</v>
      </c>
    </row>
    <row r="153" spans="1:17">
      <c r="A153" s="4">
        <f>時系列データ!A173</f>
        <v>40889</v>
      </c>
      <c r="B153" s="21">
        <f>時系列データ!B173/時系列データ!C173</f>
        <v>7.7505112474437629E-2</v>
      </c>
      <c r="C153" s="7">
        <f t="shared" si="21"/>
        <v>8.0945525958402986E-2</v>
      </c>
      <c r="D153" s="7">
        <f t="shared" si="22"/>
        <v>7.9902467030896804E-2</v>
      </c>
      <c r="E153" s="7">
        <f t="shared" si="23"/>
        <v>7.8859408103390621E-2</v>
      </c>
      <c r="F153" s="21" cm="1">
        <f t="array" ref="F153">SUMPRODUCT(時系列データ!B154:B173/時系列データ!C154:C173)/20</f>
        <v>7.7816349175884439E-2</v>
      </c>
      <c r="G153">
        <f t="shared" si="24"/>
        <v>7.6773290248378256E-2</v>
      </c>
      <c r="H153">
        <f t="shared" si="25"/>
        <v>7.5730231320872074E-2</v>
      </c>
      <c r="I153">
        <f t="shared" si="26"/>
        <v>7.4687172393365892E-2</v>
      </c>
      <c r="J153" s="5">
        <f>時系列データ!B173/時系列データ!$B$22*100</f>
        <v>85.26434195725534</v>
      </c>
      <c r="K153" s="5">
        <f>時系列データ!C173/時系列データ!$C$22*100</f>
        <v>87.243532560214092</v>
      </c>
      <c r="L153" s="18">
        <f>_xlfn.STDEV.P(時系列データ!B154/時系列データ!C154,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173)</f>
        <v>1.0430589275061833E-3</v>
      </c>
      <c r="M153" s="7">
        <f>CORREL(時系列データ!B$2:B173,時系列データ!C$2:C173)</f>
        <v>0.89855454516017652</v>
      </c>
      <c r="N153" s="7">
        <f>CORREL(時系列データ!B154:B173,時系列データ!C154:C173)</f>
        <v>0.92521787830516034</v>
      </c>
      <c r="O153" s="14">
        <f t="shared" si="27"/>
        <v>-3.1123670144680982E-4</v>
      </c>
      <c r="P153" s="14">
        <f t="shared" si="28"/>
        <v>0</v>
      </c>
      <c r="Q153" s="14">
        <f t="shared" si="29"/>
        <v>-3.1123670144680982E-4</v>
      </c>
    </row>
    <row r="154" spans="1:17">
      <c r="A154" s="4">
        <f>時系列データ!A174</f>
        <v>40890</v>
      </c>
      <c r="B154" s="21">
        <f>時系列データ!B174/時系列データ!C174</f>
        <v>7.768595041322314E-2</v>
      </c>
      <c r="C154" s="7">
        <f t="shared" si="21"/>
        <v>8.0801965208754725E-2</v>
      </c>
      <c r="D154" s="7">
        <f t="shared" si="22"/>
        <v>7.9832818221691818E-2</v>
      </c>
      <c r="E154" s="7">
        <f t="shared" si="23"/>
        <v>7.8863671234628924E-2</v>
      </c>
      <c r="F154" s="21" cm="1">
        <f t="array" ref="F154">SUMPRODUCT(時系列データ!B155:B174/時系列データ!C155:C174)/20</f>
        <v>7.7894524247566016E-2</v>
      </c>
      <c r="G154">
        <f t="shared" si="24"/>
        <v>7.6925377260503108E-2</v>
      </c>
      <c r="H154">
        <f t="shared" si="25"/>
        <v>7.5956230273440214E-2</v>
      </c>
      <c r="I154">
        <f t="shared" si="26"/>
        <v>7.4987083286377307E-2</v>
      </c>
      <c r="J154" s="5">
        <f>時系列データ!B174/時系列データ!$B$22*100</f>
        <v>84.58942632170978</v>
      </c>
      <c r="K154" s="5">
        <f>時系列データ!C174/時系列データ!$C$22*100</f>
        <v>86.351471900089209</v>
      </c>
      <c r="L154" s="18">
        <f>_xlfn.STDEV.P(時系列データ!B155/時系列データ!C155,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174)</f>
        <v>9.6914698706290401E-4</v>
      </c>
      <c r="M154" s="7">
        <f>CORREL(時系列データ!B$2:B174,時系列データ!C$2:C174)</f>
        <v>0.89757286561484084</v>
      </c>
      <c r="N154" s="7">
        <f>CORREL(時系列データ!B155:B174,時系列データ!C155:C174)</f>
        <v>0.93632413372133971</v>
      </c>
      <c r="O154" s="14">
        <f t="shared" si="27"/>
        <v>-2.0857383434287613E-4</v>
      </c>
      <c r="P154" s="14">
        <f t="shared" si="28"/>
        <v>0</v>
      </c>
      <c r="Q154" s="14">
        <f t="shared" si="29"/>
        <v>-2.0857383434287613E-4</v>
      </c>
    </row>
    <row r="155" spans="1:17">
      <c r="A155" s="4">
        <f>時系列データ!A175</f>
        <v>40891</v>
      </c>
      <c r="B155" s="21">
        <f>時系列データ!B175/時系列データ!C175</f>
        <v>7.7376033057851235E-2</v>
      </c>
      <c r="C155" s="7">
        <f t="shared" si="21"/>
        <v>8.0727002805671411E-2</v>
      </c>
      <c r="D155" s="7">
        <f t="shared" si="22"/>
        <v>7.9795811534861635E-2</v>
      </c>
      <c r="E155" s="7">
        <f t="shared" si="23"/>
        <v>7.886462026405186E-2</v>
      </c>
      <c r="F155" s="21" cm="1">
        <f t="array" ref="F155">SUMPRODUCT(時系列データ!B156:B175/時系列データ!C156:C175)/20</f>
        <v>7.7933428993242085E-2</v>
      </c>
      <c r="G155">
        <f t="shared" si="24"/>
        <v>7.700223772243231E-2</v>
      </c>
      <c r="H155">
        <f t="shared" si="25"/>
        <v>7.6071046451622534E-2</v>
      </c>
      <c r="I155">
        <f t="shared" si="26"/>
        <v>7.5139855180812759E-2</v>
      </c>
      <c r="J155" s="5">
        <f>時系列データ!B175/時系列データ!$B$22*100</f>
        <v>84.251968503937007</v>
      </c>
      <c r="K155" s="5">
        <f>時系列データ!C175/時系列データ!$C$22*100</f>
        <v>86.351471900089209</v>
      </c>
      <c r="L155" s="18">
        <f>_xlfn.STDEV.P(時系列データ!B156/時系列データ!C156,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175)</f>
        <v>9.3119127080977689E-4</v>
      </c>
      <c r="M155" s="7">
        <f>CORREL(時系列データ!B$2:B175,時系列データ!C$2:C175)</f>
        <v>0.89642574451897383</v>
      </c>
      <c r="N155" s="7">
        <f>CORREL(時系列データ!B156:B175,時系列データ!C156:C175)</f>
        <v>0.94522245117529913</v>
      </c>
      <c r="O155" s="14">
        <f t="shared" si="27"/>
        <v>-5.5739593539085031E-4</v>
      </c>
      <c r="P155" s="14">
        <f t="shared" si="28"/>
        <v>0</v>
      </c>
      <c r="Q155" s="14">
        <f t="shared" si="29"/>
        <v>-5.5739593539085031E-4</v>
      </c>
    </row>
    <row r="156" spans="1:17">
      <c r="A156" s="4">
        <f>時系列データ!A176</f>
        <v>40892</v>
      </c>
      <c r="B156" s="21">
        <f>時系列データ!B176/時系列データ!C176</f>
        <v>7.763713080168777E-2</v>
      </c>
      <c r="C156" s="7">
        <f t="shared" si="21"/>
        <v>8.0541392827855426E-2</v>
      </c>
      <c r="D156" s="7">
        <f t="shared" si="22"/>
        <v>7.9696182459837839E-2</v>
      </c>
      <c r="E156" s="7">
        <f t="shared" si="23"/>
        <v>7.8850972091820251E-2</v>
      </c>
      <c r="F156" s="21" cm="1">
        <f t="array" ref="F156">SUMPRODUCT(時系列データ!B157:B176/時系列データ!C157:C176)/20</f>
        <v>7.8005761723802663E-2</v>
      </c>
      <c r="G156">
        <f t="shared" si="24"/>
        <v>7.7160551355785076E-2</v>
      </c>
      <c r="H156">
        <f t="shared" si="25"/>
        <v>7.6315340987767488E-2</v>
      </c>
      <c r="I156">
        <f t="shared" si="26"/>
        <v>7.5470130619749901E-2</v>
      </c>
      <c r="J156" s="5">
        <f>時系列データ!B176/時系列データ!$B$22*100</f>
        <v>82.789651293588307</v>
      </c>
      <c r="K156" s="5">
        <f>時系列データ!C176/時系列データ!$C$22*100</f>
        <v>84.567350579839427</v>
      </c>
      <c r="L156" s="18">
        <f>_xlfn.STDEV.P(時系列データ!B157/時系列データ!C157,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176)</f>
        <v>8.4521036801758678E-4</v>
      </c>
      <c r="M156" s="7">
        <f>CORREL(時系列データ!B$2:B176,時系列データ!C$2:C176)</f>
        <v>0.89558937880220046</v>
      </c>
      <c r="N156" s="7">
        <f>CORREL(時系列データ!B157:B176,時系列データ!C157:C176)</f>
        <v>0.96710232778493488</v>
      </c>
      <c r="O156" s="14">
        <f t="shared" si="27"/>
        <v>-3.6863092211489312E-4</v>
      </c>
      <c r="P156" s="14">
        <f t="shared" si="28"/>
        <v>0</v>
      </c>
      <c r="Q156" s="14">
        <f t="shared" si="29"/>
        <v>-3.6863092211489312E-4</v>
      </c>
    </row>
    <row r="157" spans="1:17">
      <c r="A157" s="4">
        <f>時系列データ!A177</f>
        <v>40893</v>
      </c>
      <c r="B157" s="21">
        <f>時系列データ!B177/時系列データ!C177</f>
        <v>7.6858638743455499E-2</v>
      </c>
      <c r="C157" s="7">
        <f t="shared" si="21"/>
        <v>8.055844504410091E-2</v>
      </c>
      <c r="D157" s="7">
        <f t="shared" si="22"/>
        <v>7.9705541805281305E-2</v>
      </c>
      <c r="E157" s="7">
        <f t="shared" si="23"/>
        <v>7.8852638566461714E-2</v>
      </c>
      <c r="F157" s="21" cm="1">
        <f t="array" ref="F157">SUMPRODUCT(時系列データ!B158:B177/時系列データ!C158:C177)/20</f>
        <v>7.7999735327642108E-2</v>
      </c>
      <c r="G157">
        <f t="shared" si="24"/>
        <v>7.7146832088822503E-2</v>
      </c>
      <c r="H157">
        <f t="shared" si="25"/>
        <v>7.6293928850002912E-2</v>
      </c>
      <c r="I157">
        <f t="shared" si="26"/>
        <v>7.5441025611183307E-2</v>
      </c>
      <c r="J157" s="5">
        <f>時系列データ!B177/時系列データ!$B$22*100</f>
        <v>82.564679415073115</v>
      </c>
      <c r="K157" s="5">
        <f>時系列データ!C177/時系列データ!$C$22*100</f>
        <v>85.191793041926857</v>
      </c>
      <c r="L157" s="18">
        <f>_xlfn.STDEV.P(時系列データ!B158/時系列データ!C158,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177)</f>
        <v>8.5290323881960116E-4</v>
      </c>
      <c r="M157" s="7">
        <f>CORREL(時系列データ!B$2:B177,時系列データ!C$2:C177)</f>
        <v>0.89424109093781012</v>
      </c>
      <c r="N157" s="7">
        <f>CORREL(時系列データ!B158:B177,時系列データ!C158:C177)</f>
        <v>0.96178115494763539</v>
      </c>
      <c r="O157" s="14">
        <f t="shared" si="27"/>
        <v>-1.14109658418661E-3</v>
      </c>
      <c r="P157" s="14">
        <f t="shared" si="28"/>
        <v>0</v>
      </c>
      <c r="Q157" s="14">
        <f t="shared" si="29"/>
        <v>-1.14109658418661E-3</v>
      </c>
    </row>
    <row r="158" spans="1:17">
      <c r="A158" s="4">
        <f>時系列データ!A178</f>
        <v>40896</v>
      </c>
      <c r="B158" s="21">
        <f>時系列データ!B178/時系列データ!C178</f>
        <v>7.701271186440678E-2</v>
      </c>
      <c r="C158" s="7">
        <f t="shared" si="21"/>
        <v>8.0573442580552712E-2</v>
      </c>
      <c r="D158" s="7">
        <f t="shared" si="22"/>
        <v>7.9695666557237158E-2</v>
      </c>
      <c r="E158" s="7">
        <f t="shared" si="23"/>
        <v>7.8817890533921603E-2</v>
      </c>
      <c r="F158" s="21" cm="1">
        <f t="array" ref="F158">SUMPRODUCT(時系列データ!B159:B178/時系列データ!C159:C178)/20</f>
        <v>7.7940114510606048E-2</v>
      </c>
      <c r="G158">
        <f t="shared" si="24"/>
        <v>7.7062338487290494E-2</v>
      </c>
      <c r="H158">
        <f t="shared" si="25"/>
        <v>7.6184562463974939E-2</v>
      </c>
      <c r="I158">
        <f t="shared" si="26"/>
        <v>7.5306786440659385E-2</v>
      </c>
      <c r="J158" s="5">
        <f>時系列データ!B178/時系列データ!$B$22*100</f>
        <v>81.777277840269974</v>
      </c>
      <c r="K158" s="5">
        <f>時系列データ!C178/時系列データ!$C$22*100</f>
        <v>84.210526315789465</v>
      </c>
      <c r="L158" s="18">
        <f>_xlfn.STDEV.P(時系列データ!B159/時系列データ!C159,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178)</f>
        <v>8.7777602331555373E-4</v>
      </c>
      <c r="M158" s="7">
        <f>CORREL(時系列データ!B$2:B178,時系列データ!C$2:C178)</f>
        <v>0.8931396593902079</v>
      </c>
      <c r="N158" s="7">
        <f>CORREL(時系列データ!B159:B178,時系列データ!C159:C178)</f>
        <v>0.94739970884866076</v>
      </c>
      <c r="O158" s="14">
        <f t="shared" si="27"/>
        <v>-9.2740264619926849E-4</v>
      </c>
      <c r="P158" s="14">
        <f t="shared" si="28"/>
        <v>0</v>
      </c>
      <c r="Q158" s="14">
        <f t="shared" si="29"/>
        <v>-9.2740264619926849E-4</v>
      </c>
    </row>
    <row r="159" spans="1:17">
      <c r="A159" s="4">
        <f>時系列データ!A179</f>
        <v>40897</v>
      </c>
      <c r="B159" s="21">
        <f>時系列データ!B179/時系列データ!C179</f>
        <v>7.6923076923076927E-2</v>
      </c>
      <c r="C159" s="7">
        <f t="shared" si="21"/>
        <v>8.0582191424751148E-2</v>
      </c>
      <c r="D159" s="7">
        <f t="shared" si="22"/>
        <v>7.967990233341786E-2</v>
      </c>
      <c r="E159" s="7">
        <f t="shared" si="23"/>
        <v>7.8777613242084585E-2</v>
      </c>
      <c r="F159" s="21" cm="1">
        <f t="array" ref="F159">SUMPRODUCT(時系列データ!B160:B179/時系列データ!C160:C179)/20</f>
        <v>7.7875324150751296E-2</v>
      </c>
      <c r="G159">
        <f t="shared" si="24"/>
        <v>7.6973035059418007E-2</v>
      </c>
      <c r="H159">
        <f t="shared" si="25"/>
        <v>7.6070745968084733E-2</v>
      </c>
      <c r="I159">
        <f t="shared" si="26"/>
        <v>7.5168456876751444E-2</v>
      </c>
      <c r="J159" s="5">
        <f>時系列データ!B179/時系列データ!$B$22*100</f>
        <v>82.114735658042747</v>
      </c>
      <c r="K159" s="5">
        <f>時系列データ!C179/時系列データ!$C$22*100</f>
        <v>84.656556645851921</v>
      </c>
      <c r="L159" s="18">
        <f>_xlfn.STDEV.P(時系列データ!B160/時系列データ!C160,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179)</f>
        <v>9.0228909133328297E-4</v>
      </c>
      <c r="M159" s="7">
        <f>CORREL(時系列データ!B$2:B179,時系列データ!C$2:C179)</f>
        <v>0.89198138967066964</v>
      </c>
      <c r="N159" s="7">
        <f>CORREL(時系列データ!B160:B179,時系列データ!C160:C179)</f>
        <v>0.93389133183681039</v>
      </c>
      <c r="O159" s="14">
        <f t="shared" si="27"/>
        <v>-9.5224722767436876E-4</v>
      </c>
      <c r="P159" s="14">
        <f t="shared" si="28"/>
        <v>0</v>
      </c>
      <c r="Q159" s="14">
        <f t="shared" si="29"/>
        <v>-9.5224722767436876E-4</v>
      </c>
    </row>
    <row r="160" spans="1:17">
      <c r="A160" s="4">
        <f>時系列データ!A180</f>
        <v>40898</v>
      </c>
      <c r="B160" s="21">
        <f>時系列データ!B180/時系列データ!C180</f>
        <v>7.6452282157676354E-2</v>
      </c>
      <c r="C160" s="7">
        <f t="shared" si="21"/>
        <v>8.0604135313151165E-2</v>
      </c>
      <c r="D160" s="7">
        <f t="shared" si="22"/>
        <v>7.9661265030611328E-2</v>
      </c>
      <c r="E160" s="7">
        <f t="shared" si="23"/>
        <v>7.8718394748071505E-2</v>
      </c>
      <c r="F160" s="21" cm="1">
        <f t="array" ref="F160">SUMPRODUCT(時系列データ!B161:B180/時系列データ!C161:C180)/20</f>
        <v>7.7775524465531667E-2</v>
      </c>
      <c r="G160">
        <f t="shared" si="24"/>
        <v>7.683265418299183E-2</v>
      </c>
      <c r="H160">
        <f t="shared" si="25"/>
        <v>7.5889783900452007E-2</v>
      </c>
      <c r="I160">
        <f t="shared" si="26"/>
        <v>7.494691361791217E-2</v>
      </c>
      <c r="J160" s="5">
        <f>時系列データ!B180/時系列データ!$B$22*100</f>
        <v>82.902137232845902</v>
      </c>
      <c r="K160" s="5">
        <f>時系列データ!C180/時系列データ!$C$22*100</f>
        <v>85.994647636039247</v>
      </c>
      <c r="L160" s="18">
        <f>_xlfn.STDEV.P(時系列データ!B161/時系列データ!C161,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180)</f>
        <v>9.4287028253983284E-4</v>
      </c>
      <c r="M160" s="7">
        <f>CORREL(時系列データ!B$2:B180,時系列データ!C$2:C180)</f>
        <v>0.89042782364839146</v>
      </c>
      <c r="N160" s="7">
        <f>CORREL(時系列データ!B161:B180,時系列データ!C161:C180)</f>
        <v>0.91540772332691145</v>
      </c>
      <c r="O160" s="14">
        <f t="shared" si="27"/>
        <v>-1.3232423078553129E-3</v>
      </c>
      <c r="P160" s="14">
        <f t="shared" si="28"/>
        <v>0</v>
      </c>
      <c r="Q160" s="14">
        <f t="shared" si="29"/>
        <v>-1.3232423078553129E-3</v>
      </c>
    </row>
    <row r="161" spans="1:17">
      <c r="A161" s="4">
        <f>時系列データ!A181</f>
        <v>40899</v>
      </c>
      <c r="B161" s="21">
        <f>時系列データ!B181/時系列データ!C181</f>
        <v>7.5983436853002073E-2</v>
      </c>
      <c r="C161" s="7">
        <f t="shared" si="21"/>
        <v>8.0520073350433652E-2</v>
      </c>
      <c r="D161" s="7">
        <f t="shared" si="22"/>
        <v>7.9553013968025554E-2</v>
      </c>
      <c r="E161" s="7">
        <f t="shared" si="23"/>
        <v>7.8585954585617471E-2</v>
      </c>
      <c r="F161" s="21" cm="1">
        <f t="array" ref="F161">SUMPRODUCT(時系列データ!B162:B181/時系列データ!C162:C181)/20</f>
        <v>7.7618895203209373E-2</v>
      </c>
      <c r="G161">
        <f t="shared" si="24"/>
        <v>7.6651835820801276E-2</v>
      </c>
      <c r="H161">
        <f t="shared" si="25"/>
        <v>7.5684776438393192E-2</v>
      </c>
      <c r="I161">
        <f t="shared" si="26"/>
        <v>7.4717717055985094E-2</v>
      </c>
      <c r="J161" s="5">
        <f>時系列データ!B181/時系列データ!$B$22*100</f>
        <v>82.564679415073115</v>
      </c>
      <c r="K161" s="5">
        <f>時系列データ!C181/時系列データ!$C$22*100</f>
        <v>86.173059768064235</v>
      </c>
      <c r="L161" s="18">
        <f>_xlfn.STDEV.P(時系列データ!B162/時系列データ!C162,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181)</f>
        <v>9.6705938240809329E-4</v>
      </c>
      <c r="M161" s="7">
        <f>CORREL(時系列データ!B$2:B181,時系列データ!C$2:C181)</f>
        <v>0.88855894771835764</v>
      </c>
      <c r="N161" s="7">
        <f>CORREL(時系列データ!B162:B181,時系列データ!C162:C181)</f>
        <v>0.8628946717271806</v>
      </c>
      <c r="O161" s="14">
        <f t="shared" si="27"/>
        <v>-1.6354583502073E-3</v>
      </c>
      <c r="P161" s="14">
        <f t="shared" si="28"/>
        <v>0</v>
      </c>
      <c r="Q161" s="14">
        <f t="shared" si="29"/>
        <v>-1.6354583502073E-3</v>
      </c>
    </row>
    <row r="162" spans="1:17">
      <c r="A162" s="4">
        <f>時系列データ!A182</f>
        <v>40903</v>
      </c>
      <c r="B162" s="21">
        <f>時系列データ!B182/時系列データ!C182</f>
        <v>7.5076297049847404E-2</v>
      </c>
      <c r="C162" s="7">
        <f t="shared" si="21"/>
        <v>8.0347974128675476E-2</v>
      </c>
      <c r="D162" s="7">
        <f t="shared" si="22"/>
        <v>7.9360298043542596E-2</v>
      </c>
      <c r="E162" s="7">
        <f t="shared" si="23"/>
        <v>7.8372621958409716E-2</v>
      </c>
      <c r="F162" s="21" cm="1">
        <f t="array" ref="F162">SUMPRODUCT(時系列データ!B163:B182/時系列データ!C163:C182)/20</f>
        <v>7.7384945873276836E-2</v>
      </c>
      <c r="G162">
        <f t="shared" si="24"/>
        <v>7.6397269788143957E-2</v>
      </c>
      <c r="H162">
        <f t="shared" si="25"/>
        <v>7.5409593703011077E-2</v>
      </c>
      <c r="I162">
        <f t="shared" si="26"/>
        <v>7.4421917617878197E-2</v>
      </c>
      <c r="J162" s="5">
        <f>時系列データ!B182/時系列データ!$B$22*100</f>
        <v>83.014623172103484</v>
      </c>
      <c r="K162" s="5">
        <f>時系列データ!C182/時系列データ!$C$22*100</f>
        <v>87.689562890276534</v>
      </c>
      <c r="L162" s="18">
        <f>_xlfn.STDEV.P(時系列データ!B163/時系列データ!C163,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182)</f>
        <v>9.8767608513288148E-4</v>
      </c>
      <c r="M162" s="7">
        <f>CORREL(時系列データ!B$2:B182,時系列データ!C$2:C182)</f>
        <v>0.88587092727706751</v>
      </c>
      <c r="N162" s="7">
        <f>CORREL(時系列データ!B163:B182,時系列データ!C163:C182)</f>
        <v>0.74664641727196135</v>
      </c>
      <c r="O162" s="14">
        <f t="shared" si="27"/>
        <v>-2.3086488234294322E-3</v>
      </c>
      <c r="P162" s="14">
        <f t="shared" si="28"/>
        <v>0</v>
      </c>
      <c r="Q162" s="14">
        <f t="shared" si="29"/>
        <v>-2.3086488234294322E-3</v>
      </c>
    </row>
    <row r="163" spans="1:17">
      <c r="A163" s="4">
        <f>時系列データ!A183</f>
        <v>40904</v>
      </c>
      <c r="B163" s="21">
        <f>時系列データ!B183/時系列データ!C183</f>
        <v>7.4745417515274942E-2</v>
      </c>
      <c r="C163" s="7">
        <f t="shared" si="21"/>
        <v>8.0263006161779143E-2</v>
      </c>
      <c r="D163" s="7">
        <f t="shared" si="22"/>
        <v>7.9226629487081715E-2</v>
      </c>
      <c r="E163" s="7">
        <f t="shared" si="23"/>
        <v>7.8190252812384287E-2</v>
      </c>
      <c r="F163" s="21" cm="1">
        <f t="array" ref="F163">SUMPRODUCT(時系列データ!B164:B183/時系列データ!C164:C183)/20</f>
        <v>7.7153876137686858E-2</v>
      </c>
      <c r="G163">
        <f t="shared" si="24"/>
        <v>7.611749946298943E-2</v>
      </c>
      <c r="H163">
        <f t="shared" si="25"/>
        <v>7.5081122788292001E-2</v>
      </c>
      <c r="I163">
        <f t="shared" si="26"/>
        <v>7.4044746113594573E-2</v>
      </c>
      <c r="J163" s="5">
        <f>時系列データ!B183/時系列データ!$B$22*100</f>
        <v>82.564679415073115</v>
      </c>
      <c r="K163" s="5">
        <f>時系列データ!C183/時系列データ!$C$22*100</f>
        <v>87.600356824264054</v>
      </c>
      <c r="L163" s="18">
        <f>_xlfn.STDEV.P(時系列データ!B164/時系列データ!C164,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183)</f>
        <v>1.0363766746974278E-3</v>
      </c>
      <c r="M163" s="7">
        <f>CORREL(時系列データ!B$2:B183,時系列データ!C$2:C183)</f>
        <v>0.88294713153417526</v>
      </c>
      <c r="N163" s="7">
        <f>CORREL(時系列データ!B164:B183,時系列データ!C164:C183)</f>
        <v>0.60630451849258316</v>
      </c>
      <c r="O163" s="14">
        <f t="shared" si="27"/>
        <v>-2.4084586224119159E-3</v>
      </c>
      <c r="P163" s="14">
        <f t="shared" si="28"/>
        <v>0</v>
      </c>
      <c r="Q163" s="14">
        <f t="shared" si="29"/>
        <v>-2.4084586224119159E-3</v>
      </c>
    </row>
    <row r="164" spans="1:17">
      <c r="A164" s="4">
        <f>時系列データ!A184</f>
        <v>40905</v>
      </c>
      <c r="B164" s="21">
        <f>時系列データ!B184/時系列データ!C184</f>
        <v>7.5025588536335716E-2</v>
      </c>
      <c r="C164" s="7">
        <f t="shared" si="21"/>
        <v>8.0117183586581972E-2</v>
      </c>
      <c r="D164" s="7">
        <f t="shared" si="22"/>
        <v>7.9064611945569713E-2</v>
      </c>
      <c r="E164" s="7">
        <f t="shared" si="23"/>
        <v>7.801204030455744E-2</v>
      </c>
      <c r="F164" s="21" cm="1">
        <f t="array" ref="F164">SUMPRODUCT(時系列データ!B165:B184/時系列データ!C165:C184)/20</f>
        <v>7.695946866354518E-2</v>
      </c>
      <c r="G164">
        <f t="shared" si="24"/>
        <v>7.5906897022532921E-2</v>
      </c>
      <c r="H164">
        <f t="shared" si="25"/>
        <v>7.4854325381520648E-2</v>
      </c>
      <c r="I164">
        <f t="shared" si="26"/>
        <v>7.3801753740508388E-2</v>
      </c>
      <c r="J164" s="5">
        <f>時系列データ!B184/時系列データ!$B$22*100</f>
        <v>82.452193475815534</v>
      </c>
      <c r="K164" s="5">
        <f>時系列データ!C184/時系列データ!$C$22*100</f>
        <v>87.154326494201612</v>
      </c>
      <c r="L164" s="18">
        <f>_xlfn.STDEV.P(時系列データ!B165/時系列データ!C165,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184)</f>
        <v>1.0525716410122654E-3</v>
      </c>
      <c r="M164" s="7">
        <f>CORREL(時系列データ!B$2:B184,時系列データ!C$2:C184)</f>
        <v>0.88039321376042345</v>
      </c>
      <c r="N164" s="7">
        <f>CORREL(時系列データ!B165:B184,時系列データ!C165:C184)</f>
        <v>0.56320402409289916</v>
      </c>
      <c r="O164" s="14">
        <f t="shared" si="27"/>
        <v>-1.9338801272094641E-3</v>
      </c>
      <c r="P164" s="14">
        <f t="shared" si="28"/>
        <v>0</v>
      </c>
      <c r="Q164" s="14">
        <f t="shared" si="29"/>
        <v>-1.9338801272094641E-3</v>
      </c>
    </row>
    <row r="165" spans="1:17">
      <c r="A165" s="4">
        <f>時系列データ!A185</f>
        <v>40906</v>
      </c>
      <c r="B165" s="21">
        <f>時系列データ!B185/時系列データ!C185</f>
        <v>7.5462012320328536E-2</v>
      </c>
      <c r="C165" s="7">
        <f t="shared" si="21"/>
        <v>7.9621962761831533E-2</v>
      </c>
      <c r="D165" s="7">
        <f t="shared" si="22"/>
        <v>7.8670264255594369E-2</v>
      </c>
      <c r="E165" s="7">
        <f t="shared" si="23"/>
        <v>7.7718565749357191E-2</v>
      </c>
      <c r="F165" s="21" cm="1">
        <f t="array" ref="F165">SUMPRODUCT(時系列データ!B166:B185/時系列データ!C166:C185)/20</f>
        <v>7.6766867243120013E-2</v>
      </c>
      <c r="G165">
        <f t="shared" si="24"/>
        <v>7.5815168736882835E-2</v>
      </c>
      <c r="H165">
        <f t="shared" si="25"/>
        <v>7.4863470230645657E-2</v>
      </c>
      <c r="I165">
        <f t="shared" si="26"/>
        <v>7.3911771724408493E-2</v>
      </c>
      <c r="J165" s="5">
        <f>時系列データ!B185/時系列データ!$B$22*100</f>
        <v>82.677165354330711</v>
      </c>
      <c r="K165" s="5">
        <f>時系列データ!C185/時系列データ!$C$22*100</f>
        <v>86.886708296164144</v>
      </c>
      <c r="L165" s="18">
        <f>_xlfn.STDEV.P(時系列データ!B166/時系列データ!C166,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185)</f>
        <v>9.5169850623717496E-4</v>
      </c>
      <c r="M165" s="7">
        <f>CORREL(時系列データ!B$2:B185,時系列データ!C$2:C185)</f>
        <v>0.87829807061258691</v>
      </c>
      <c r="N165" s="7">
        <f>CORREL(時系列データ!B166:B185,時系列データ!C166:C185)</f>
        <v>0.58508371189371444</v>
      </c>
      <c r="O165" s="14">
        <f t="shared" si="27"/>
        <v>-1.3048549227914763E-3</v>
      </c>
      <c r="P165" s="14">
        <f t="shared" si="28"/>
        <v>0</v>
      </c>
      <c r="Q165" s="14">
        <f t="shared" si="29"/>
        <v>-1.3048549227914763E-3</v>
      </c>
    </row>
    <row r="166" spans="1:17">
      <c r="A166" s="4">
        <f>時系列データ!A186</f>
        <v>40907</v>
      </c>
      <c r="B166" s="21">
        <f>時系列データ!B186/時系列データ!C186</f>
        <v>7.5664621676891614E-2</v>
      </c>
      <c r="C166" s="7">
        <f t="shared" si="21"/>
        <v>7.9587112518574796E-2</v>
      </c>
      <c r="D166" s="7">
        <f t="shared" si="22"/>
        <v>7.8618118107955506E-2</v>
      </c>
      <c r="E166" s="7">
        <f t="shared" si="23"/>
        <v>7.7649123697336217E-2</v>
      </c>
      <c r="F166" s="21" cm="1">
        <f t="array" ref="F166">SUMPRODUCT(時系列データ!B167:B186/時系列データ!C167:C186)/20</f>
        <v>7.6680129286716928E-2</v>
      </c>
      <c r="G166">
        <f t="shared" si="24"/>
        <v>7.5711134876097638E-2</v>
      </c>
      <c r="H166">
        <f t="shared" si="25"/>
        <v>7.4742140465478349E-2</v>
      </c>
      <c r="I166">
        <f t="shared" si="26"/>
        <v>7.377314605485906E-2</v>
      </c>
      <c r="J166" s="5">
        <f>時系列データ!B186/時系列データ!$B$22*100</f>
        <v>83.239595050618675</v>
      </c>
      <c r="K166" s="5">
        <f>時系列データ!C186/時系列データ!$C$22*100</f>
        <v>87.243532560214092</v>
      </c>
      <c r="L166" s="18">
        <f>_xlfn.STDEV.P(時系列データ!B167/時系列データ!C167,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186)</f>
        <v>9.689944106192911E-4</v>
      </c>
      <c r="M166" s="7">
        <f>CORREL(時系列データ!B$2:B186,時系列データ!C$2:C186)</f>
        <v>0.87638288837429379</v>
      </c>
      <c r="N166" s="7">
        <f>CORREL(時系列データ!B167:B186,時系列データ!C167:C186)</f>
        <v>0.56977248130751779</v>
      </c>
      <c r="O166" s="14">
        <f t="shared" si="27"/>
        <v>-1.0155076098253141E-3</v>
      </c>
      <c r="P166" s="14">
        <f t="shared" si="28"/>
        <v>0</v>
      </c>
      <c r="Q166" s="14">
        <f t="shared" si="29"/>
        <v>-1.0155076098253141E-3</v>
      </c>
    </row>
    <row r="167" spans="1:17">
      <c r="A167" s="4">
        <f>時系列データ!A187</f>
        <v>40912</v>
      </c>
      <c r="B167" s="21">
        <f>時系列データ!B187/時系列データ!C187</f>
        <v>7.6993865030674846E-2</v>
      </c>
      <c r="C167" s="7">
        <f t="shared" si="21"/>
        <v>7.9523398803123077E-2</v>
      </c>
      <c r="D167" s="7">
        <f t="shared" si="22"/>
        <v>7.8567889774941557E-2</v>
      </c>
      <c r="E167" s="7">
        <f t="shared" si="23"/>
        <v>7.7612380746760051E-2</v>
      </c>
      <c r="F167" s="21" cm="1">
        <f t="array" ref="F167">SUMPRODUCT(時系列データ!B168:B187/時系列データ!C168:C187)/20</f>
        <v>7.6656871718578531E-2</v>
      </c>
      <c r="G167">
        <f t="shared" si="24"/>
        <v>7.5701362690397012E-2</v>
      </c>
      <c r="H167">
        <f t="shared" si="25"/>
        <v>7.4745853662215506E-2</v>
      </c>
      <c r="I167">
        <f t="shared" si="26"/>
        <v>7.3790344634033986E-2</v>
      </c>
      <c r="J167" s="5">
        <f>時系列データ!B187/時系列データ!$B$22*100</f>
        <v>84.701912260967376</v>
      </c>
      <c r="K167" s="5">
        <f>時系列データ!C187/時系列データ!$C$22*100</f>
        <v>87.243532560214092</v>
      </c>
      <c r="L167" s="18">
        <f>_xlfn.STDEV.P(時系列データ!B168/時系列データ!C168,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187)</f>
        <v>9.555090281815142E-4</v>
      </c>
      <c r="M167" s="7">
        <f>CORREL(時系列データ!B$2:B187,時系列データ!C$2:C187)</f>
        <v>0.87538150790030322</v>
      </c>
      <c r="N167" s="7">
        <f>CORREL(時系列データ!B168:B187,時系列データ!C168:C187)</f>
        <v>0.57532210807891349</v>
      </c>
      <c r="O167" s="14">
        <f t="shared" si="27"/>
        <v>3.3699331209631478E-4</v>
      </c>
      <c r="P167" s="14">
        <f t="shared" si="28"/>
        <v>3.3699331209631478E-4</v>
      </c>
      <c r="Q167" s="14">
        <f t="shared" si="29"/>
        <v>0</v>
      </c>
    </row>
    <row r="168" spans="1:17">
      <c r="A168" s="4">
        <f>時系列データ!A188</f>
        <v>40913</v>
      </c>
      <c r="B168" s="21">
        <f>時系列データ!B188/時系列データ!C188</f>
        <v>7.6482617586912063E-2</v>
      </c>
      <c r="C168" s="7">
        <f t="shared" si="21"/>
        <v>7.9370058033916266E-2</v>
      </c>
      <c r="D168" s="7">
        <f t="shared" si="22"/>
        <v>7.8445212697719841E-2</v>
      </c>
      <c r="E168" s="7">
        <f t="shared" si="23"/>
        <v>7.7520367361523415E-2</v>
      </c>
      <c r="F168" s="21" cm="1">
        <f t="array" ref="F168">SUMPRODUCT(時系列データ!B169:B188/時系列データ!C169:C188)/20</f>
        <v>7.659552202532699E-2</v>
      </c>
      <c r="G168">
        <f t="shared" si="24"/>
        <v>7.5670676689130564E-2</v>
      </c>
      <c r="H168">
        <f t="shared" si="25"/>
        <v>7.4745831352934139E-2</v>
      </c>
      <c r="I168">
        <f t="shared" si="26"/>
        <v>7.3820986016737714E-2</v>
      </c>
      <c r="J168" s="5">
        <f>時系列データ!B188/時系列データ!$B$22*100</f>
        <v>84.139482564679412</v>
      </c>
      <c r="K168" s="5">
        <f>時系列データ!C188/時系列データ!$C$22*100</f>
        <v>87.243532560214092</v>
      </c>
      <c r="L168" s="18">
        <f>_xlfn.STDEV.P(時系列データ!B169/時系列データ!C169,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188)</f>
        <v>9.2484533619642583E-4</v>
      </c>
      <c r="M168" s="7">
        <f>CORREL(時系列データ!B$2:B188,時系列データ!C$2:C188)</f>
        <v>0.87409953351837666</v>
      </c>
      <c r="N168" s="7">
        <f>CORREL(時系列データ!B169:B188,時系列データ!C169:C188)</f>
        <v>0.57145963199629901</v>
      </c>
      <c r="O168" s="14">
        <f t="shared" si="27"/>
        <v>-1.1290443841492637E-4</v>
      </c>
      <c r="P168" s="14">
        <f t="shared" si="28"/>
        <v>0</v>
      </c>
      <c r="Q168" s="14">
        <f t="shared" si="29"/>
        <v>-1.1290443841492637E-4</v>
      </c>
    </row>
    <row r="169" spans="1:17">
      <c r="A169" s="4">
        <f>時系列データ!A189</f>
        <v>40914</v>
      </c>
      <c r="B169" s="21">
        <f>時系列データ!B189/時系列データ!C189</f>
        <v>7.5356415478615074E-2</v>
      </c>
      <c r="C169" s="7">
        <f t="shared" si="21"/>
        <v>7.9375621466932111E-2</v>
      </c>
      <c r="D169" s="7">
        <f t="shared" si="22"/>
        <v>7.8420175374555562E-2</v>
      </c>
      <c r="E169" s="7">
        <f t="shared" si="23"/>
        <v>7.7464729282179012E-2</v>
      </c>
      <c r="F169" s="21" cm="1">
        <f t="array" ref="F169">SUMPRODUCT(時系列データ!B170:B189/時系列データ!C170:C189)/20</f>
        <v>7.6509283189802463E-2</v>
      </c>
      <c r="G169">
        <f t="shared" si="24"/>
        <v>7.5553837097425913E-2</v>
      </c>
      <c r="H169">
        <f t="shared" si="25"/>
        <v>7.4598391005049364E-2</v>
      </c>
      <c r="I169">
        <f t="shared" si="26"/>
        <v>7.3642944912672814E-2</v>
      </c>
      <c r="J169" s="5">
        <f>時系列データ!B189/時系列データ!$B$22*100</f>
        <v>83.239595050618675</v>
      </c>
      <c r="K169" s="5">
        <f>時系列データ!C189/時系列データ!$C$22*100</f>
        <v>87.600356824264054</v>
      </c>
      <c r="L169" s="18">
        <f>_xlfn.STDEV.P(時系列データ!B170/時系列データ!C170,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189)</f>
        <v>9.5544609237655127E-4</v>
      </c>
      <c r="M169" s="7">
        <f>CORREL(時系列データ!B$2:B189,時系列データ!C$2:C189)</f>
        <v>0.87202535916288115</v>
      </c>
      <c r="N169" s="7">
        <f>CORREL(時系列データ!B170:B189,時系列データ!C170:C189)</f>
        <v>0.5449184202100299</v>
      </c>
      <c r="O169" s="14">
        <f t="shared" si="27"/>
        <v>-1.1528677111873886E-3</v>
      </c>
      <c r="P169" s="14">
        <f t="shared" si="28"/>
        <v>0</v>
      </c>
      <c r="Q169" s="14">
        <f t="shared" si="29"/>
        <v>-1.1528677111873886E-3</v>
      </c>
    </row>
    <row r="170" spans="1:17">
      <c r="A170" s="4">
        <f>時系列データ!A190</f>
        <v>40918</v>
      </c>
      <c r="B170" s="21">
        <f>時系列データ!B190/時系列データ!C190</f>
        <v>7.5431472081218268E-2</v>
      </c>
      <c r="C170" s="7">
        <f t="shared" si="21"/>
        <v>7.9318025965478905E-2</v>
      </c>
      <c r="D170" s="7">
        <f t="shared" si="22"/>
        <v>7.8351321520794895E-2</v>
      </c>
      <c r="E170" s="7">
        <f t="shared" si="23"/>
        <v>7.738461707611087E-2</v>
      </c>
      <c r="F170" s="21" cm="1">
        <f t="array" ref="F170">SUMPRODUCT(時系列データ!B171:B190/時系列データ!C171:C190)/20</f>
        <v>7.6417912631426846E-2</v>
      </c>
      <c r="G170">
        <f t="shared" si="24"/>
        <v>7.5451208186742821E-2</v>
      </c>
      <c r="H170">
        <f t="shared" si="25"/>
        <v>7.4484503742058797E-2</v>
      </c>
      <c r="I170">
        <f t="shared" si="26"/>
        <v>7.3517799297374786E-2</v>
      </c>
      <c r="J170" s="5">
        <f>時系列データ!B190/時系列データ!$B$22*100</f>
        <v>83.577052868391462</v>
      </c>
      <c r="K170" s="5">
        <f>時系列データ!C190/時系列データ!$C$22*100</f>
        <v>87.867975022301508</v>
      </c>
      <c r="L170" s="18">
        <f>_xlfn.STDEV.P(時系列データ!B171/時系列データ!C171,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190)</f>
        <v>9.6670444468402114E-4</v>
      </c>
      <c r="M170" s="7">
        <f>CORREL(時系列データ!B$2:B190,時系列データ!C$2:C190)</f>
        <v>0.87003214092445191</v>
      </c>
      <c r="N170" s="7">
        <f>CORREL(時系列データ!B171:B190,時系列データ!C171:C190)</f>
        <v>0.48538756035322816</v>
      </c>
      <c r="O170" s="14">
        <f t="shared" si="27"/>
        <v>-9.8644055020857824E-4</v>
      </c>
      <c r="P170" s="14">
        <f t="shared" si="28"/>
        <v>0</v>
      </c>
      <c r="Q170" s="14">
        <f t="shared" si="29"/>
        <v>-9.8644055020857824E-4</v>
      </c>
    </row>
    <row r="171" spans="1:17">
      <c r="A171" s="4">
        <f>時系列データ!A191</f>
        <v>40919</v>
      </c>
      <c r="B171" s="21">
        <f>時系列データ!B191/時系列データ!C191</f>
        <v>7.5050505050505048E-2</v>
      </c>
      <c r="C171" s="7">
        <f t="shared" si="21"/>
        <v>7.9332895394588557E-2</v>
      </c>
      <c r="D171" s="7">
        <f t="shared" si="22"/>
        <v>7.8329894652560683E-2</v>
      </c>
      <c r="E171" s="7">
        <f t="shared" si="23"/>
        <v>7.732689391053281E-2</v>
      </c>
      <c r="F171" s="21" cm="1">
        <f t="array" ref="F171">SUMPRODUCT(時系列データ!B172:B191/時系列データ!C172:C191)/20</f>
        <v>7.6323893168504936E-2</v>
      </c>
      <c r="G171">
        <f t="shared" si="24"/>
        <v>7.5320892426477062E-2</v>
      </c>
      <c r="H171">
        <f t="shared" si="25"/>
        <v>7.4317891684449189E-2</v>
      </c>
      <c r="I171">
        <f t="shared" si="26"/>
        <v>7.3314890942421315E-2</v>
      </c>
      <c r="J171" s="5">
        <f>時系列データ!B191/時系列データ!$B$22*100</f>
        <v>83.577052868391462</v>
      </c>
      <c r="K171" s="5">
        <f>時系列データ!C191/時系列データ!$C$22*100</f>
        <v>88.314005352363949</v>
      </c>
      <c r="L171" s="18">
        <f>_xlfn.STDEV.P(時系列データ!B172/時系列データ!C172,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191)</f>
        <v>1.0030007420278749E-3</v>
      </c>
      <c r="M171" s="7">
        <f>CORREL(時系列データ!B$2:B191,時系列データ!C$2:C191)</f>
        <v>0.86774268714160041</v>
      </c>
      <c r="N171" s="7">
        <f>CORREL(時系列データ!B172:B191,時系列データ!C172:C191)</f>
        <v>0.42847764118938969</v>
      </c>
      <c r="O171" s="14">
        <f t="shared" si="27"/>
        <v>-1.2733881179998879E-3</v>
      </c>
      <c r="P171" s="14">
        <f t="shared" si="28"/>
        <v>0</v>
      </c>
      <c r="Q171" s="14">
        <f t="shared" si="29"/>
        <v>-1.2733881179998879E-3</v>
      </c>
    </row>
    <row r="172" spans="1:17">
      <c r="A172" s="4">
        <f>時系列データ!A192</f>
        <v>40920</v>
      </c>
      <c r="B172" s="21">
        <f>時系列データ!B192/時系列データ!C192</f>
        <v>7.454545454545454E-2</v>
      </c>
      <c r="C172" s="7">
        <f t="shared" si="21"/>
        <v>7.9217024821795282E-2</v>
      </c>
      <c r="D172" s="7">
        <f t="shared" si="22"/>
        <v>7.819916055054478E-2</v>
      </c>
      <c r="E172" s="7">
        <f t="shared" si="23"/>
        <v>7.7181296279294292E-2</v>
      </c>
      <c r="F172" s="21" cm="1">
        <f t="array" ref="F172">SUMPRODUCT(時系列データ!B173:B192/時系列データ!C173:C192)/20</f>
        <v>7.6163432008043791E-2</v>
      </c>
      <c r="G172">
        <f t="shared" si="24"/>
        <v>7.5145567736793289E-2</v>
      </c>
      <c r="H172">
        <f t="shared" si="25"/>
        <v>7.4127703465542802E-2</v>
      </c>
      <c r="I172">
        <f t="shared" si="26"/>
        <v>7.31098391942923E-2</v>
      </c>
      <c r="J172" s="5">
        <f>時系列データ!B192/時系列データ!$B$22*100</f>
        <v>83.014623172103484</v>
      </c>
      <c r="K172" s="5">
        <f>時系列データ!C192/時系列データ!$C$22*100</f>
        <v>88.314005352363949</v>
      </c>
      <c r="L172" s="18">
        <f>_xlfn.STDEV.P(時系列データ!B173/時系列データ!C173,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192)</f>
        <v>1.0178642712504978E-3</v>
      </c>
      <c r="M172" s="7">
        <f>CORREL(時系列データ!B$2:B192,時系列データ!C$2:C192)</f>
        <v>0.86507064739475081</v>
      </c>
      <c r="N172" s="7">
        <f>CORREL(時系列データ!B173:B192,時系列データ!C173:C192)</f>
        <v>0.4324338913658744</v>
      </c>
      <c r="O172" s="14">
        <f t="shared" si="27"/>
        <v>-1.6179774625892512E-3</v>
      </c>
      <c r="P172" s="14">
        <f t="shared" si="28"/>
        <v>0</v>
      </c>
      <c r="Q172" s="14">
        <f t="shared" si="29"/>
        <v>-1.6179774625892512E-3</v>
      </c>
    </row>
    <row r="173" spans="1:17">
      <c r="A173" s="4">
        <f>時系列データ!A193</f>
        <v>40921</v>
      </c>
      <c r="B173" s="21">
        <f>時系列データ!B193/時系列データ!C193</f>
        <v>7.4999999999999997E-2</v>
      </c>
      <c r="C173" s="7">
        <f t="shared" si="21"/>
        <v>7.9035223053006948E-2</v>
      </c>
      <c r="D173" s="7">
        <f t="shared" si="22"/>
        <v>7.8036207496778601E-2</v>
      </c>
      <c r="E173" s="7">
        <f t="shared" si="23"/>
        <v>7.703719194055024E-2</v>
      </c>
      <c r="F173" s="21" cm="1">
        <f t="array" ref="F173">SUMPRODUCT(時系列データ!B174:B193/時系列データ!C174:C193)/20</f>
        <v>7.6038176384321893E-2</v>
      </c>
      <c r="G173">
        <f t="shared" si="24"/>
        <v>7.5039160828093546E-2</v>
      </c>
      <c r="H173">
        <f t="shared" si="25"/>
        <v>7.4040145271865185E-2</v>
      </c>
      <c r="I173">
        <f t="shared" si="26"/>
        <v>7.3041129715636838E-2</v>
      </c>
      <c r="J173" s="5">
        <f>時系列データ!B193/時系列データ!$B$22*100</f>
        <v>84.02699662542183</v>
      </c>
      <c r="K173" s="5">
        <f>時系列データ!C193/時系列データ!$C$22*100</f>
        <v>88.849241748438885</v>
      </c>
      <c r="L173" s="18">
        <f>_xlfn.STDEV.P(時系列データ!B174/時系列データ!C174,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193)</f>
        <v>9.9901555622835354E-4</v>
      </c>
      <c r="M173" s="7">
        <f>CORREL(時系列データ!B$2:B193,時系列データ!C$2:C193)</f>
        <v>0.86279379021701286</v>
      </c>
      <c r="N173" s="7">
        <f>CORREL(時系列データ!B174:B193,時系列データ!C174:C193)</f>
        <v>0.4890728993717301</v>
      </c>
      <c r="O173" s="14">
        <f t="shared" si="27"/>
        <v>-1.0381763843218955E-3</v>
      </c>
      <c r="P173" s="14">
        <f t="shared" si="28"/>
        <v>0</v>
      </c>
      <c r="Q173" s="14">
        <f t="shared" si="29"/>
        <v>-1.0381763843218955E-3</v>
      </c>
    </row>
    <row r="174" spans="1:17">
      <c r="A174" s="4">
        <f>時系列データ!A194</f>
        <v>40924</v>
      </c>
      <c r="B174" s="21">
        <f>時系列データ!B194/時系列データ!C194</f>
        <v>7.4320241691842898E-2</v>
      </c>
      <c r="C174" s="7">
        <f t="shared" si="21"/>
        <v>7.8842040339371269E-2</v>
      </c>
      <c r="D174" s="7">
        <f t="shared" si="22"/>
        <v>7.7851323875665138E-2</v>
      </c>
      <c r="E174" s="7">
        <f t="shared" si="23"/>
        <v>7.6860607411959006E-2</v>
      </c>
      <c r="F174" s="21" cm="1">
        <f t="array" ref="F174">SUMPRODUCT(時系列データ!B175:B194/時系列データ!C175:C194)/20</f>
        <v>7.5869890948252874E-2</v>
      </c>
      <c r="G174">
        <f t="shared" si="24"/>
        <v>7.4879174484546743E-2</v>
      </c>
      <c r="H174">
        <f t="shared" si="25"/>
        <v>7.3888458020840611E-2</v>
      </c>
      <c r="I174">
        <f t="shared" si="26"/>
        <v>7.2897741557134479E-2</v>
      </c>
      <c r="J174" s="5">
        <f>時系列データ!B194/時系列データ!$B$22*100</f>
        <v>83.014623172103484</v>
      </c>
      <c r="K174" s="5">
        <f>時系列データ!C194/時系列データ!$C$22*100</f>
        <v>88.581623550401417</v>
      </c>
      <c r="L174" s="18">
        <f>_xlfn.STDEV.P(時系列データ!B175/時系列データ!C175,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194)</f>
        <v>9.9071646370613078E-4</v>
      </c>
      <c r="M174" s="7">
        <f>CORREL(時系列データ!B$2:B194,時系列データ!C$2:C194)</f>
        <v>0.86000053986832914</v>
      </c>
      <c r="N174" s="7">
        <f>CORREL(時系列データ!B175:B194,時系列データ!C175:C194)</f>
        <v>0.53580537195496591</v>
      </c>
      <c r="O174" s="14">
        <f t="shared" si="27"/>
        <v>-1.5496492564099767E-3</v>
      </c>
      <c r="P174" s="14">
        <f t="shared" si="28"/>
        <v>0</v>
      </c>
      <c r="Q174" s="14">
        <f t="shared" si="29"/>
        <v>-1.5496492564099767E-3</v>
      </c>
    </row>
    <row r="175" spans="1:17">
      <c r="A175" s="4">
        <f>時系列データ!A195</f>
        <v>40925</v>
      </c>
      <c r="B175" s="21">
        <f>時系列データ!B195/時系列データ!C195</f>
        <v>7.4423269809428289E-2</v>
      </c>
      <c r="C175" s="7">
        <f t="shared" si="21"/>
        <v>7.8647728928161825E-2</v>
      </c>
      <c r="D175" s="7">
        <f t="shared" si="22"/>
        <v>7.76725702140518E-2</v>
      </c>
      <c r="E175" s="7">
        <f t="shared" si="23"/>
        <v>7.6697411499941762E-2</v>
      </c>
      <c r="F175" s="21" cm="1">
        <f t="array" ref="F175">SUMPRODUCT(時系列データ!B176:B195/時系列データ!C176:C195)/20</f>
        <v>7.5722252785831737E-2</v>
      </c>
      <c r="G175">
        <f t="shared" si="24"/>
        <v>7.4747094071721712E-2</v>
      </c>
      <c r="H175">
        <f t="shared" si="25"/>
        <v>7.3771935357611673E-2</v>
      </c>
      <c r="I175">
        <f t="shared" si="26"/>
        <v>7.2796776643501648E-2</v>
      </c>
      <c r="J175" s="5">
        <f>時系列データ!B195/時系列データ!$B$22*100</f>
        <v>83.464566929133852</v>
      </c>
      <c r="K175" s="5">
        <f>時系列データ!C195/時系列データ!$C$22*100</f>
        <v>88.938447814451379</v>
      </c>
      <c r="L175" s="18">
        <f>_xlfn.STDEV.P(時系列データ!B176/時系列データ!C176,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195)</f>
        <v>9.7515871411002952E-4</v>
      </c>
      <c r="M175" s="7">
        <f>CORREL(時系列データ!B$2:B195,時系列データ!C$2:C195)</f>
        <v>0.85732106783016693</v>
      </c>
      <c r="N175" s="7">
        <f>CORREL(時系列データ!B176:B195,時系列データ!C176:C195)</f>
        <v>0.61711492251351374</v>
      </c>
      <c r="O175" s="14">
        <f t="shared" si="27"/>
        <v>-1.2989829764034483E-3</v>
      </c>
      <c r="P175" s="14">
        <f t="shared" si="28"/>
        <v>0</v>
      </c>
      <c r="Q175" s="14">
        <f t="shared" si="29"/>
        <v>-1.2989829764034483E-3</v>
      </c>
    </row>
    <row r="176" spans="1:17">
      <c r="A176" s="4">
        <f>時系列データ!A196</f>
        <v>40926</v>
      </c>
      <c r="B176" s="21">
        <f>時系列データ!B196/時系列データ!C196</f>
        <v>7.4999999999999997E-2</v>
      </c>
      <c r="C176" s="7">
        <f t="shared" si="21"/>
        <v>7.8233620868597267E-2</v>
      </c>
      <c r="D176" s="7">
        <f t="shared" si="22"/>
        <v>7.7352545994313959E-2</v>
      </c>
      <c r="E176" s="7">
        <f t="shared" si="23"/>
        <v>7.6471471120030651E-2</v>
      </c>
      <c r="F176" s="21" cm="1">
        <f t="array" ref="F176">SUMPRODUCT(時系列データ!B177:B196/時系列データ!C177:C196)/20</f>
        <v>7.5590396245747343E-2</v>
      </c>
      <c r="G176">
        <f t="shared" si="24"/>
        <v>7.4709321371464035E-2</v>
      </c>
      <c r="H176">
        <f t="shared" si="25"/>
        <v>7.3828246497180727E-2</v>
      </c>
      <c r="I176">
        <f t="shared" si="26"/>
        <v>7.2947171622897419E-2</v>
      </c>
      <c r="J176" s="5">
        <f>時系列データ!B196/時系列データ!$B$22*100</f>
        <v>84.02699662542183</v>
      </c>
      <c r="K176" s="5">
        <f>時系列データ!C196/時系列データ!$C$22*100</f>
        <v>88.849241748438885</v>
      </c>
      <c r="L176" s="18">
        <f>_xlfn.STDEV.P(時系列データ!B177/時系列データ!C177,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196)</f>
        <v>8.8107487428330843E-4</v>
      </c>
      <c r="M176" s="7">
        <f>CORREL(時系列データ!B$2:B196,時系列データ!C$2:C196)</f>
        <v>0.85517545462590383</v>
      </c>
      <c r="N176" s="7">
        <f>CORREL(時系列データ!B177:B196,時系列データ!C177:C196)</f>
        <v>0.66418637797499969</v>
      </c>
      <c r="O176" s="14">
        <f t="shared" si="27"/>
        <v>-5.9039624574734606E-4</v>
      </c>
      <c r="P176" s="14">
        <f t="shared" si="28"/>
        <v>0</v>
      </c>
      <c r="Q176" s="14">
        <f t="shared" si="29"/>
        <v>-5.9039624574734606E-4</v>
      </c>
    </row>
    <row r="177" spans="1:17">
      <c r="A177" s="4">
        <f>時系列データ!A197</f>
        <v>40927</v>
      </c>
      <c r="B177" s="21">
        <f>時系列データ!B197/時系列データ!C197</f>
        <v>7.5049900199600797E-2</v>
      </c>
      <c r="C177" s="7">
        <f t="shared" si="21"/>
        <v>7.8014057664074862E-2</v>
      </c>
      <c r="D177" s="7">
        <f t="shared" si="22"/>
        <v>7.7176024882234781E-2</v>
      </c>
      <c r="E177" s="7">
        <f t="shared" si="23"/>
        <v>7.6337992100394686E-2</v>
      </c>
      <c r="F177" s="21" cm="1">
        <f t="array" ref="F177">SUMPRODUCT(時系列データ!B178:B197/時系列データ!C178:C197)/20</f>
        <v>7.5499959318554605E-2</v>
      </c>
      <c r="G177">
        <f t="shared" si="24"/>
        <v>7.4661926536714524E-2</v>
      </c>
      <c r="H177">
        <f t="shared" si="25"/>
        <v>7.3823893754874428E-2</v>
      </c>
      <c r="I177">
        <f t="shared" si="26"/>
        <v>7.2985860973034347E-2</v>
      </c>
      <c r="J177" s="5">
        <f>時系列データ!B197/時系列データ!$B$22*100</f>
        <v>84.58942632170978</v>
      </c>
      <c r="K177" s="5">
        <f>時系列データ!C197/時系列データ!$C$22*100</f>
        <v>89.384478144513821</v>
      </c>
      <c r="L177" s="18">
        <f>_xlfn.STDEV.P(時系列データ!B178/時系列データ!C178,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197)</f>
        <v>8.380327818400873E-4</v>
      </c>
      <c r="M177" s="7">
        <f>CORREL(時系列データ!B$2:B197,時系列データ!C$2:C197)</f>
        <v>0.85306667714966378</v>
      </c>
      <c r="N177" s="7">
        <f>CORREL(時系列データ!B178:B197,時系列データ!C178:C197)</f>
        <v>0.69711695085997827</v>
      </c>
      <c r="O177" s="14">
        <f t="shared" si="27"/>
        <v>-4.5005911895380779E-4</v>
      </c>
      <c r="P177" s="14">
        <f t="shared" si="28"/>
        <v>0</v>
      </c>
      <c r="Q177" s="14">
        <f t="shared" si="29"/>
        <v>-4.5005911895380779E-4</v>
      </c>
    </row>
    <row r="178" spans="1:17">
      <c r="A178" s="4">
        <f>時系列データ!A198</f>
        <v>40928</v>
      </c>
      <c r="B178" s="21">
        <f>時系列データ!B198/時系列データ!C198</f>
        <v>7.5665024630541866E-2</v>
      </c>
      <c r="C178" s="7">
        <f t="shared" si="21"/>
        <v>7.7726544540933501E-2</v>
      </c>
      <c r="D178" s="7">
        <f t="shared" si="22"/>
        <v>7.6961888012909443E-2</v>
      </c>
      <c r="E178" s="7">
        <f t="shared" si="23"/>
        <v>7.61972314848854E-2</v>
      </c>
      <c r="F178" s="21" cm="1">
        <f t="array" ref="F178">SUMPRODUCT(時系列データ!B179:B198/時系列データ!C179:C198)/20</f>
        <v>7.5432574956861356E-2</v>
      </c>
      <c r="G178">
        <f t="shared" si="24"/>
        <v>7.4667918428837313E-2</v>
      </c>
      <c r="H178">
        <f t="shared" si="25"/>
        <v>7.3903261900813269E-2</v>
      </c>
      <c r="I178">
        <f t="shared" si="26"/>
        <v>7.3138605372789212E-2</v>
      </c>
      <c r="J178" s="5">
        <f>時系列データ!B198/時系列データ!$B$22*100</f>
        <v>86.389201349831268</v>
      </c>
      <c r="K178" s="5">
        <f>時系列データ!C198/時系列データ!$C$22*100</f>
        <v>90.544157002676187</v>
      </c>
      <c r="L178" s="18">
        <f>_xlfn.STDEV.P(時系列データ!B179/時系列データ!C179,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198)</f>
        <v>7.6465652802404696E-4</v>
      </c>
      <c r="M178" s="7">
        <f>CORREL(時系列データ!B$2:B198,時系列データ!C$2:C198)</f>
        <v>0.85140438113588301</v>
      </c>
      <c r="N178" s="7">
        <f>CORREL(時系列データ!B179:B198,時系列データ!C179:C198)</f>
        <v>0.72631350620277324</v>
      </c>
      <c r="O178" s="14">
        <f t="shared" si="27"/>
        <v>2.3244967368050984E-4</v>
      </c>
      <c r="P178" s="14">
        <f t="shared" si="28"/>
        <v>2.3244967368050984E-4</v>
      </c>
      <c r="Q178" s="14">
        <f t="shared" si="29"/>
        <v>0</v>
      </c>
    </row>
    <row r="179" spans="1:17">
      <c r="A179" s="4">
        <f>時系列データ!A199</f>
        <v>40931</v>
      </c>
      <c r="B179" s="21">
        <f>時系列データ!B199/時系列データ!C199</f>
        <v>7.6313181367690788E-2</v>
      </c>
      <c r="C179" s="7">
        <f t="shared" si="21"/>
        <v>7.7547579948885323E-2</v>
      </c>
      <c r="D179" s="7">
        <f t="shared" si="22"/>
        <v>7.683241335895423E-2</v>
      </c>
      <c r="E179" s="7">
        <f t="shared" si="23"/>
        <v>7.611724676902315E-2</v>
      </c>
      <c r="F179" s="21" cm="1">
        <f t="array" ref="F179">SUMPRODUCT(時系列データ!B180:B199/時系列データ!C180:C199)/20</f>
        <v>7.5402080179092057E-2</v>
      </c>
      <c r="G179">
        <f t="shared" si="24"/>
        <v>7.4686913589160964E-2</v>
      </c>
      <c r="H179">
        <f t="shared" si="25"/>
        <v>7.3971746999229884E-2</v>
      </c>
      <c r="I179">
        <f t="shared" si="26"/>
        <v>7.3256580409298791E-2</v>
      </c>
      <c r="J179" s="5">
        <f>時系列データ!B199/時系列データ!$B$22*100</f>
        <v>86.614173228346459</v>
      </c>
      <c r="K179" s="5">
        <f>時系列データ!C199/時系列データ!$C$22*100</f>
        <v>90.008920606601251</v>
      </c>
      <c r="L179" s="18">
        <f>_xlfn.STDEV.P(時系列データ!B180/時系列データ!C180,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199)</f>
        <v>7.1516658993108851E-4</v>
      </c>
      <c r="M179" s="7">
        <f>CORREL(時系列データ!B$2:B199,時系列データ!C$2:C199)</f>
        <v>0.85019265537569655</v>
      </c>
      <c r="N179" s="7">
        <f>CORREL(時系列データ!B180:B199,時系列データ!C180:C199)</f>
        <v>0.74857807460968351</v>
      </c>
      <c r="O179" s="14">
        <f t="shared" si="27"/>
        <v>9.1110118859873135E-4</v>
      </c>
      <c r="P179" s="14">
        <f t="shared" si="28"/>
        <v>9.1110118859873135E-4</v>
      </c>
      <c r="Q179" s="14">
        <f t="shared" si="29"/>
        <v>0</v>
      </c>
    </row>
    <row r="180" spans="1:17">
      <c r="A180" s="4">
        <f>時系列データ!A200</f>
        <v>40932</v>
      </c>
      <c r="B180" s="21">
        <f>時系列データ!B200/時系列データ!C200</f>
        <v>7.6063303659742829E-2</v>
      </c>
      <c r="C180" s="7">
        <f t="shared" si="21"/>
        <v>7.7456322757061685E-2</v>
      </c>
      <c r="D180" s="7">
        <f t="shared" si="22"/>
        <v>7.6765092256106254E-2</v>
      </c>
      <c r="E180" s="7">
        <f t="shared" si="23"/>
        <v>7.607386175515081E-2</v>
      </c>
      <c r="F180" s="21" cm="1">
        <f t="array" ref="F180">SUMPRODUCT(時系列データ!B181:B200/時系列データ!C181:C200)/20</f>
        <v>7.5382631254195379E-2</v>
      </c>
      <c r="G180">
        <f t="shared" si="24"/>
        <v>7.4691400753239948E-2</v>
      </c>
      <c r="H180">
        <f t="shared" si="25"/>
        <v>7.4000170252284503E-2</v>
      </c>
      <c r="I180">
        <f t="shared" si="26"/>
        <v>7.3308939751329072E-2</v>
      </c>
      <c r="J180" s="5">
        <f>時系列データ!B200/時系列データ!$B$22*100</f>
        <v>86.501687289088864</v>
      </c>
      <c r="K180" s="5">
        <f>時系列データ!C200/時系列データ!$C$22*100</f>
        <v>90.187332738626225</v>
      </c>
      <c r="L180" s="18">
        <f>_xlfn.STDEV.P(時系列データ!B181/時系列データ!C181,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200)</f>
        <v>6.9123050095543559E-4</v>
      </c>
      <c r="M180" s="7">
        <f>CORREL(時系列データ!B$2:B200,時系列データ!C$2:C200)</f>
        <v>0.84883892572590225</v>
      </c>
      <c r="N180" s="7">
        <f>CORREL(時系列データ!B181:B200,時系列データ!C181:C200)</f>
        <v>0.79892867727385708</v>
      </c>
      <c r="O180" s="14">
        <f t="shared" si="27"/>
        <v>6.8067240554745001E-4</v>
      </c>
      <c r="P180" s="14">
        <f t="shared" si="28"/>
        <v>6.8067240554745001E-4</v>
      </c>
      <c r="Q180" s="14">
        <f t="shared" si="29"/>
        <v>0</v>
      </c>
    </row>
    <row r="181" spans="1:17">
      <c r="A181" s="4">
        <f>時系列データ!A201</f>
        <v>40933</v>
      </c>
      <c r="B181" s="21">
        <f>時系列データ!B201/時系列データ!C201</f>
        <v>7.5607385811467448E-2</v>
      </c>
      <c r="C181" s="7">
        <f t="shared" si="21"/>
        <v>7.7402777177420126E-2</v>
      </c>
      <c r="D181" s="7">
        <f t="shared" si="22"/>
        <v>7.6723127685652967E-2</v>
      </c>
      <c r="E181" s="7">
        <f t="shared" si="23"/>
        <v>7.6043478193885808E-2</v>
      </c>
      <c r="F181" s="21" cm="1">
        <f t="array" ref="F181">SUMPRODUCT(時系列データ!B182:B201/時系列データ!C182:C201)/20</f>
        <v>7.5363828702118649E-2</v>
      </c>
      <c r="G181">
        <f t="shared" si="24"/>
        <v>7.468417921035149E-2</v>
      </c>
      <c r="H181">
        <f t="shared" si="25"/>
        <v>7.400452971858433E-2</v>
      </c>
      <c r="I181">
        <f t="shared" si="26"/>
        <v>7.3324880226817171E-2</v>
      </c>
      <c r="J181" s="5">
        <f>時系列データ!B201/時系列データ!$B$22*100</f>
        <v>87.514060742407196</v>
      </c>
      <c r="K181" s="5">
        <f>時系列データ!C201/時系列データ!$C$22*100</f>
        <v>91.793041926851032</v>
      </c>
      <c r="L181" s="18">
        <f>_xlfn.STDEV.P(時系列データ!B182/時系列データ!C182,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201)</f>
        <v>6.7964949176716003E-4</v>
      </c>
      <c r="M181" s="7">
        <f>CORREL(時系列データ!B$2:B201,時系列データ!C$2:C201)</f>
        <v>0.84720342591249675</v>
      </c>
      <c r="N181" s="7">
        <f>CORREL(時系列データ!B182:B201,時系列データ!C182:C201)</f>
        <v>0.85567358284456574</v>
      </c>
      <c r="O181" s="14">
        <f t="shared" si="27"/>
        <v>2.4355710934879926E-4</v>
      </c>
      <c r="P181" s="14">
        <f t="shared" si="28"/>
        <v>2.4355710934879926E-4</v>
      </c>
      <c r="Q181" s="14">
        <f t="shared" si="29"/>
        <v>0</v>
      </c>
    </row>
    <row r="182" spans="1:17">
      <c r="A182" s="4">
        <f>時系列データ!A202</f>
        <v>40934</v>
      </c>
      <c r="B182" s="21">
        <f>時系列データ!B202/時系列データ!C202</f>
        <v>7.5242718446601936E-2</v>
      </c>
      <c r="C182" s="7">
        <f t="shared" si="21"/>
        <v>7.7403426385917434E-2</v>
      </c>
      <c r="D182" s="7">
        <f t="shared" si="22"/>
        <v>7.6726334181263747E-2</v>
      </c>
      <c r="E182" s="7">
        <f t="shared" si="23"/>
        <v>7.604924197661006E-2</v>
      </c>
      <c r="F182" s="21" cm="1">
        <f t="array" ref="F182">SUMPRODUCT(時系列データ!B183:B202/時系列データ!C183:C202)/20</f>
        <v>7.5372149771956373E-2</v>
      </c>
      <c r="G182">
        <f t="shared" si="24"/>
        <v>7.4695057567302686E-2</v>
      </c>
      <c r="H182">
        <f t="shared" si="25"/>
        <v>7.4017965362648999E-2</v>
      </c>
      <c r="I182">
        <f t="shared" si="26"/>
        <v>7.3340873157995312E-2</v>
      </c>
      <c r="J182" s="5">
        <f>時系列データ!B202/時系列データ!$B$22*100</f>
        <v>87.176602924634423</v>
      </c>
      <c r="K182" s="5">
        <f>時系列データ!C202/時系列データ!$C$22*100</f>
        <v>91.882247992863526</v>
      </c>
      <c r="L182" s="18">
        <f>_xlfn.STDEV.P(時系列データ!B183/時系列データ!C183,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202)</f>
        <v>6.7709220465368627E-4</v>
      </c>
      <c r="M182" s="7">
        <f>CORREL(時系列データ!B$2:B202,時系列データ!C$2:C202)</f>
        <v>0.84531248381678592</v>
      </c>
      <c r="N182" s="7">
        <f>CORREL(時系列データ!B183:B202,時系列データ!C183:C202)</f>
        <v>0.87901262215680331</v>
      </c>
      <c r="O182" s="14">
        <f t="shared" si="27"/>
        <v>-1.2943132535443713E-4</v>
      </c>
      <c r="P182" s="14">
        <f t="shared" si="28"/>
        <v>0</v>
      </c>
      <c r="Q182" s="14">
        <f t="shared" si="29"/>
        <v>-1.2943132535443713E-4</v>
      </c>
    </row>
    <row r="183" spans="1:17">
      <c r="A183" s="4">
        <f>時系列データ!A203</f>
        <v>40935</v>
      </c>
      <c r="B183" s="21">
        <f>時系列データ!B203/時系列データ!C203</f>
        <v>7.648221343873518E-2</v>
      </c>
      <c r="C183" s="7">
        <f t="shared" si="21"/>
        <v>7.75651628612994E-2</v>
      </c>
      <c r="D183" s="7">
        <f t="shared" si="22"/>
        <v>7.6863105096909398E-2</v>
      </c>
      <c r="E183" s="7">
        <f t="shared" si="23"/>
        <v>7.6161047332519397E-2</v>
      </c>
      <c r="F183" s="21" cm="1">
        <f t="array" ref="F183">SUMPRODUCT(時系列データ!B184:B203/時系列データ!C184:C203)/20</f>
        <v>7.5458989568129395E-2</v>
      </c>
      <c r="G183">
        <f t="shared" si="24"/>
        <v>7.4756931803739393E-2</v>
      </c>
      <c r="H183">
        <f t="shared" si="25"/>
        <v>7.4054874039349392E-2</v>
      </c>
      <c r="I183">
        <f t="shared" si="26"/>
        <v>7.335281627495939E-2</v>
      </c>
      <c r="J183" s="5">
        <f>時系列データ!B203/時系列データ!$B$22*100</f>
        <v>87.064116985376828</v>
      </c>
      <c r="K183" s="5">
        <f>時系列データ!C203/時系列データ!$C$22*100</f>
        <v>90.276538804638719</v>
      </c>
      <c r="L183" s="18">
        <f>_xlfn.STDEV.P(時系列データ!B184/時系列データ!C184,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203)</f>
        <v>7.020577643900033E-4</v>
      </c>
      <c r="M183" s="7">
        <f>CORREL(時系列データ!B$2:B203,時系列データ!C$2:C203)</f>
        <v>0.84425830157919679</v>
      </c>
      <c r="N183" s="7">
        <f>CORREL(時系列データ!B184:B203,時系列データ!C184:C203)</f>
        <v>0.87748454456238278</v>
      </c>
      <c r="O183" s="14">
        <f t="shared" si="27"/>
        <v>1.0232238706057856E-3</v>
      </c>
      <c r="P183" s="14">
        <f t="shared" si="28"/>
        <v>1.0232238706057856E-3</v>
      </c>
      <c r="Q183" s="14">
        <f t="shared" si="29"/>
        <v>0</v>
      </c>
    </row>
    <row r="184" spans="1:17">
      <c r="A184" s="4">
        <f>時系列データ!A204</f>
        <v>40938</v>
      </c>
      <c r="B184" s="21">
        <f>時系列データ!B204/時系列データ!C204</f>
        <v>7.6540755467196825E-2</v>
      </c>
      <c r="C184" s="7">
        <f t="shared" si="21"/>
        <v>7.773165106454856E-2</v>
      </c>
      <c r="D184" s="7">
        <f t="shared" si="22"/>
        <v>7.6999350014589851E-2</v>
      </c>
      <c r="E184" s="7">
        <f t="shared" si="23"/>
        <v>7.6267048964631157E-2</v>
      </c>
      <c r="F184" s="21" cm="1">
        <f t="array" ref="F184">SUMPRODUCT(時系列データ!B185:B204/時系列データ!C185:C204)/20</f>
        <v>7.5534747914672448E-2</v>
      </c>
      <c r="G184">
        <f t="shared" si="24"/>
        <v>7.480244686471374E-2</v>
      </c>
      <c r="H184">
        <f t="shared" si="25"/>
        <v>7.4070145814755045E-2</v>
      </c>
      <c r="I184">
        <f t="shared" si="26"/>
        <v>7.3337844764796337E-2</v>
      </c>
      <c r="J184" s="5">
        <f>時系列データ!B204/時系列データ!$B$22*100</f>
        <v>86.614173228346459</v>
      </c>
      <c r="K184" s="5">
        <f>時系列データ!C204/時系列データ!$C$22*100</f>
        <v>89.741302408563783</v>
      </c>
      <c r="L184" s="18">
        <f>_xlfn.STDEV.P(時系列データ!B185/時系列データ!C185,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204)</f>
        <v>7.3230104995870382E-4</v>
      </c>
      <c r="M184" s="7">
        <f>CORREL(時系列データ!B$2:B204,時系列データ!C$2:C204)</f>
        <v>0.84325499537072846</v>
      </c>
      <c r="N184" s="7">
        <f>CORREL(時系列データ!B185:B204,時系列データ!C185:C204)</f>
        <v>0.8626013308001923</v>
      </c>
      <c r="O184" s="14">
        <f t="shared" si="27"/>
        <v>1.0060075525243767E-3</v>
      </c>
      <c r="P184" s="14">
        <f t="shared" si="28"/>
        <v>1.0060075525243767E-3</v>
      </c>
      <c r="Q184" s="14">
        <f t="shared" si="29"/>
        <v>0</v>
      </c>
    </row>
    <row r="185" spans="1:17">
      <c r="A185" s="4">
        <f>時系列データ!A205</f>
        <v>40939</v>
      </c>
      <c r="B185" s="21">
        <f>時系列データ!B205/時系列データ!C205</f>
        <v>7.6171485543369888E-2</v>
      </c>
      <c r="C185" s="7">
        <f t="shared" si="21"/>
        <v>7.7805198751931121E-2</v>
      </c>
      <c r="D185" s="7">
        <f t="shared" si="22"/>
        <v>7.7060206359895578E-2</v>
      </c>
      <c r="E185" s="7">
        <f t="shared" si="23"/>
        <v>7.6315213967860049E-2</v>
      </c>
      <c r="F185" s="21" cm="1">
        <f t="array" ref="F185">SUMPRODUCT(時系列データ!B186:B205/時系列データ!C186:C205)/20</f>
        <v>7.557022157582452E-2</v>
      </c>
      <c r="G185">
        <f t="shared" si="24"/>
        <v>7.4825229183788991E-2</v>
      </c>
      <c r="H185">
        <f t="shared" si="25"/>
        <v>7.4080236791753462E-2</v>
      </c>
      <c r="I185">
        <f t="shared" si="26"/>
        <v>7.3335244399717919E-2</v>
      </c>
      <c r="J185" s="5">
        <f>時系列データ!B205/時系列データ!$B$22*100</f>
        <v>85.939257592800899</v>
      </c>
      <c r="K185" s="5">
        <f>時系列データ!C205/時系列データ!$C$22*100</f>
        <v>89.473684210526315</v>
      </c>
      <c r="L185" s="18">
        <f>_xlfn.STDEV.P(時系列データ!B186/時系列データ!C186,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205)</f>
        <v>7.4499239203553119E-4</v>
      </c>
      <c r="M185" s="7">
        <f>CORREL(時系列データ!B$2:B205,時系列データ!C$2:C205)</f>
        <v>0.84206557063163245</v>
      </c>
      <c r="N185" s="7">
        <f>CORREL(時系列データ!B186:B205,時系列データ!C186:C205)</f>
        <v>0.84631167932692442</v>
      </c>
      <c r="O185" s="14">
        <f t="shared" si="27"/>
        <v>6.0126396754536793E-4</v>
      </c>
      <c r="P185" s="14">
        <f t="shared" si="28"/>
        <v>6.0126396754536793E-4</v>
      </c>
      <c r="Q185" s="14">
        <f t="shared" si="29"/>
        <v>0</v>
      </c>
    </row>
    <row r="186" spans="1:17">
      <c r="A186" s="4">
        <f>時系列データ!A206</f>
        <v>40940</v>
      </c>
      <c r="B186" s="21">
        <f>時系列データ!B206/時系列データ!C206</f>
        <v>7.6999999999999999E-2</v>
      </c>
      <c r="C186" s="7">
        <f t="shared" si="21"/>
        <v>7.8059986554225316E-2</v>
      </c>
      <c r="D186" s="7">
        <f t="shared" si="22"/>
        <v>7.7252321200143526E-2</v>
      </c>
      <c r="E186" s="7">
        <f t="shared" si="23"/>
        <v>7.6444655846061735E-2</v>
      </c>
      <c r="F186" s="21" cm="1">
        <f t="array" ref="F186">SUMPRODUCT(時系列データ!B187:B206/時系列データ!C187:C206)/20</f>
        <v>7.5636990491979944E-2</v>
      </c>
      <c r="G186">
        <f t="shared" si="24"/>
        <v>7.4829325137898153E-2</v>
      </c>
      <c r="H186">
        <f t="shared" si="25"/>
        <v>7.4021659783816363E-2</v>
      </c>
      <c r="I186">
        <f t="shared" si="26"/>
        <v>7.3213994429734572E-2</v>
      </c>
      <c r="J186" s="5">
        <f>時系列データ!B206/時系列データ!$B$22*100</f>
        <v>86.614173228346459</v>
      </c>
      <c r="K186" s="5">
        <f>時系列データ!C206/時系列データ!$C$22*100</f>
        <v>89.206066012488847</v>
      </c>
      <c r="L186" s="18">
        <f>_xlfn.STDEV.P(時系列データ!B187/時系列データ!C187,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206)</f>
        <v>8.0766535408179194E-4</v>
      </c>
      <c r="M186" s="7">
        <f>CORREL(時系列データ!B$2:B206,時系列データ!C$2:C206)</f>
        <v>0.84132834182117966</v>
      </c>
      <c r="N186" s="7">
        <f>CORREL(時系列データ!B187:B206,時系列データ!C187:C206)</f>
        <v>0.81389848921174746</v>
      </c>
      <c r="O186" s="14">
        <f t="shared" si="27"/>
        <v>1.3630095080200549E-3</v>
      </c>
      <c r="P186" s="14">
        <f t="shared" si="28"/>
        <v>1.3630095080200549E-3</v>
      </c>
      <c r="Q186" s="14">
        <f t="shared" si="29"/>
        <v>0</v>
      </c>
    </row>
    <row r="187" spans="1:17">
      <c r="A187" s="4">
        <f>時系列データ!A207</f>
        <v>40941</v>
      </c>
      <c r="B187" s="21">
        <f>時系列データ!B207/時系列データ!C207</f>
        <v>7.6961271102284012E-2</v>
      </c>
      <c r="C187" s="7">
        <f t="shared" si="21"/>
        <v>7.8050223274863051E-2</v>
      </c>
      <c r="D187" s="7">
        <f t="shared" si="22"/>
        <v>7.7245269115095494E-2</v>
      </c>
      <c r="E187" s="7">
        <f t="shared" si="23"/>
        <v>7.6440314955327951E-2</v>
      </c>
      <c r="F187" s="21" cm="1">
        <f t="array" ref="F187">SUMPRODUCT(時系列データ!B188:B207/時系列データ!C188:C207)/20</f>
        <v>7.5635360795560394E-2</v>
      </c>
      <c r="G187">
        <f t="shared" si="24"/>
        <v>7.4830406635792837E-2</v>
      </c>
      <c r="H187">
        <f t="shared" si="25"/>
        <v>7.4025452476025294E-2</v>
      </c>
      <c r="I187">
        <f t="shared" si="26"/>
        <v>7.3220498316257737E-2</v>
      </c>
      <c r="J187" s="5">
        <f>時系列データ!B207/時系列データ!$B$22*100</f>
        <v>87.176602924634423</v>
      </c>
      <c r="K187" s="5">
        <f>時系列データ!C207/時系列データ!$C$22*100</f>
        <v>89.830508474576277</v>
      </c>
      <c r="L187" s="18">
        <f>_xlfn.STDEV.P(時系列データ!B188/時系列データ!C188,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207)</f>
        <v>8.049541597675529E-4</v>
      </c>
      <c r="M187" s="7">
        <f>CORREL(時系列データ!B$2:B207,時系列データ!C$2:C207)</f>
        <v>0.84056790605212084</v>
      </c>
      <c r="N187" s="7">
        <f>CORREL(時系列データ!B188:B207,時系列データ!C188:C207)</f>
        <v>0.83774546285223994</v>
      </c>
      <c r="O187" s="14">
        <f t="shared" si="27"/>
        <v>1.3259103067236183E-3</v>
      </c>
      <c r="P187" s="14">
        <f t="shared" si="28"/>
        <v>1.3259103067236183E-3</v>
      </c>
      <c r="Q187" s="14">
        <f t="shared" si="29"/>
        <v>0</v>
      </c>
    </row>
    <row r="188" spans="1:17">
      <c r="A188" s="4">
        <f>時系列データ!A208</f>
        <v>40942</v>
      </c>
      <c r="B188" s="21">
        <f>時系列データ!B208/時系列データ!C208</f>
        <v>7.6534653465346533E-2</v>
      </c>
      <c r="C188" s="7">
        <f t="shared" si="21"/>
        <v>7.8061265568044033E-2</v>
      </c>
      <c r="D188" s="7">
        <f t="shared" si="22"/>
        <v>7.7253497908523386E-2</v>
      </c>
      <c r="E188" s="7">
        <f t="shared" si="23"/>
        <v>7.6445730249002752E-2</v>
      </c>
      <c r="F188" s="21" cm="1">
        <f t="array" ref="F188">SUMPRODUCT(時系列データ!B189:B208/時系列データ!C189:C208)/20</f>
        <v>7.5637962589482105E-2</v>
      </c>
      <c r="G188">
        <f t="shared" si="24"/>
        <v>7.4830194929961458E-2</v>
      </c>
      <c r="H188">
        <f t="shared" si="25"/>
        <v>7.4022427270440824E-2</v>
      </c>
      <c r="I188">
        <f t="shared" si="26"/>
        <v>7.3214659610920177E-2</v>
      </c>
      <c r="J188" s="5">
        <f>時系列データ!B208/時系列データ!$B$22*100</f>
        <v>86.951631046119232</v>
      </c>
      <c r="K188" s="5">
        <f>時系列データ!C208/時系列データ!$C$22*100</f>
        <v>90.098126672613745</v>
      </c>
      <c r="L188" s="18">
        <f>_xlfn.STDEV.P(時系列データ!B189/時系列データ!C189,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208)</f>
        <v>8.0776765952064072E-4</v>
      </c>
      <c r="M188" s="7">
        <f>CORREL(時系列データ!B$2:B208,時系列データ!C$2:C208)</f>
        <v>0.83959935958335319</v>
      </c>
      <c r="N188" s="7">
        <f>CORREL(時系列データ!B189:B208,時系列データ!C189:C208)</f>
        <v>0.85677148560582128</v>
      </c>
      <c r="O188" s="14">
        <f t="shared" si="27"/>
        <v>8.9669087586442819E-4</v>
      </c>
      <c r="P188" s="14">
        <f t="shared" si="28"/>
        <v>8.9669087586442819E-4</v>
      </c>
      <c r="Q188" s="14">
        <f t="shared" si="29"/>
        <v>0</v>
      </c>
    </row>
    <row r="189" spans="1:17">
      <c r="A189" s="4">
        <f>時系列データ!A209</f>
        <v>40945</v>
      </c>
      <c r="B189" s="21">
        <f>時系列データ!B209/時系列データ!C209</f>
        <v>7.6144109055501466E-2</v>
      </c>
      <c r="C189" s="7">
        <f t="shared" si="21"/>
        <v>7.8114158486045179E-2</v>
      </c>
      <c r="D189" s="7">
        <f t="shared" si="22"/>
        <v>7.7301888080138936E-2</v>
      </c>
      <c r="E189" s="7">
        <f t="shared" si="23"/>
        <v>7.6489617674232679E-2</v>
      </c>
      <c r="F189" s="21" cm="1">
        <f t="array" ref="F189">SUMPRODUCT(時系列データ!B190:B209/時系列データ!C190:C209)/20</f>
        <v>7.5677347268326436E-2</v>
      </c>
      <c r="G189">
        <f t="shared" si="24"/>
        <v>7.4865076862420193E-2</v>
      </c>
      <c r="H189">
        <f t="shared" si="25"/>
        <v>7.4052806456513937E-2</v>
      </c>
      <c r="I189">
        <f t="shared" si="26"/>
        <v>7.3240536050607694E-2</v>
      </c>
      <c r="J189" s="5">
        <f>時系列データ!B209/時系列データ!$B$22*100</f>
        <v>87.964004499437578</v>
      </c>
      <c r="K189" s="5">
        <f>時系列データ!C209/時系列データ!$C$22*100</f>
        <v>91.614629794826058</v>
      </c>
      <c r="L189" s="18">
        <f>_xlfn.STDEV.P(時系列データ!B190/時系列データ!C190,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209)</f>
        <v>8.1227040590624679E-4</v>
      </c>
      <c r="M189" s="7">
        <f>CORREL(時系列データ!B$2:B209,時系列データ!C$2:C209)</f>
        <v>0.83843669514822483</v>
      </c>
      <c r="N189" s="7">
        <f>CORREL(時系列データ!B190:B209,時系列データ!C190:C209)</f>
        <v>0.86097082287302262</v>
      </c>
      <c r="O189" s="14">
        <f t="shared" si="27"/>
        <v>4.6676178717502959E-4</v>
      </c>
      <c r="P189" s="14">
        <f t="shared" si="28"/>
        <v>4.6676178717502959E-4</v>
      </c>
      <c r="Q189" s="14">
        <f t="shared" si="29"/>
        <v>0</v>
      </c>
    </row>
    <row r="190" spans="1:17">
      <c r="A190" s="4">
        <f>時系列データ!A210</f>
        <v>40946</v>
      </c>
      <c r="B190" s="21">
        <f>時系列データ!B210/時系列データ!C210</f>
        <v>7.6287657920310975E-2</v>
      </c>
      <c r="C190" s="7">
        <f t="shared" si="21"/>
        <v>7.8182262611902656E-2</v>
      </c>
      <c r="D190" s="7">
        <f t="shared" si="22"/>
        <v>7.7361560594695455E-2</v>
      </c>
      <c r="E190" s="7">
        <f t="shared" si="23"/>
        <v>7.6540858577488269E-2</v>
      </c>
      <c r="F190" s="21" cm="1">
        <f t="array" ref="F190">SUMPRODUCT(時系列データ!B191:B210/時系列データ!C191:C210)/20</f>
        <v>7.5720156560281068E-2</v>
      </c>
      <c r="G190">
        <f t="shared" si="24"/>
        <v>7.4899454543073868E-2</v>
      </c>
      <c r="H190">
        <f t="shared" si="25"/>
        <v>7.4078752525866681E-2</v>
      </c>
      <c r="I190">
        <f t="shared" si="26"/>
        <v>7.3258050508659481E-2</v>
      </c>
      <c r="J190" s="5">
        <f>時系列データ!B210/時系列データ!$B$22*100</f>
        <v>88.301462317210337</v>
      </c>
      <c r="K190" s="5">
        <f>時系列データ!C210/時系列データ!$C$22*100</f>
        <v>91.793041926851032</v>
      </c>
      <c r="L190" s="18">
        <f>_xlfn.STDEV.P(時系列データ!B191/時系列データ!C191,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210)</f>
        <v>8.2070201720719441E-4</v>
      </c>
      <c r="M190" s="7">
        <f>CORREL(時系列データ!B$2:B210,時系列データ!C$2:C210)</f>
        <v>0.83738164685325955</v>
      </c>
      <c r="N190" s="7">
        <f>CORREL(時系列データ!B191:B210,時系列データ!C191:C210)</f>
        <v>0.86778060327739381</v>
      </c>
      <c r="O190" s="14">
        <f t="shared" si="27"/>
        <v>5.675013600299067E-4</v>
      </c>
      <c r="P190" s="14">
        <f t="shared" si="28"/>
        <v>5.675013600299067E-4</v>
      </c>
      <c r="Q190" s="14">
        <f t="shared" si="29"/>
        <v>0</v>
      </c>
    </row>
    <row r="191" spans="1:17">
      <c r="A191" s="4">
        <f>時系列データ!A211</f>
        <v>40947</v>
      </c>
      <c r="B191" s="21">
        <f>時系列データ!B211/時系列データ!C211</f>
        <v>7.6419634263715105E-2</v>
      </c>
      <c r="C191" s="7">
        <f t="shared" si="21"/>
        <v>7.824588097280423E-2</v>
      </c>
      <c r="D191" s="7">
        <f t="shared" si="22"/>
        <v>7.7426791655516677E-2</v>
      </c>
      <c r="E191" s="7">
        <f t="shared" si="23"/>
        <v>7.6607702338229111E-2</v>
      </c>
      <c r="F191" s="21" cm="1">
        <f t="array" ref="F191">SUMPRODUCT(時系列データ!B192:B211/時系列データ!C192:C211)/20</f>
        <v>7.5788613020941559E-2</v>
      </c>
      <c r="G191">
        <f t="shared" si="24"/>
        <v>7.4969523703654006E-2</v>
      </c>
      <c r="H191">
        <f t="shared" si="25"/>
        <v>7.415043438636644E-2</v>
      </c>
      <c r="I191">
        <f t="shared" si="26"/>
        <v>7.3331345069078888E-2</v>
      </c>
      <c r="J191" s="5">
        <f>時系列データ!B211/時系列データ!$B$22*100</f>
        <v>89.313835770528684</v>
      </c>
      <c r="K191" s="5">
        <f>時系列データ!C211/時系列データ!$C$22*100</f>
        <v>92.685102586975916</v>
      </c>
      <c r="L191" s="18">
        <f>_xlfn.STDEV.P(時系列データ!B192/時系列データ!C192,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211)</f>
        <v>8.1908931728755816E-4</v>
      </c>
      <c r="M191" s="7">
        <f>CORREL(時系列データ!B$2:B211,時系列データ!C$2:C211)</f>
        <v>0.83647544567771048</v>
      </c>
      <c r="N191" s="7">
        <f>CORREL(時系列データ!B192:B211,時系列データ!C192:C211)</f>
        <v>0.88050289236835055</v>
      </c>
      <c r="O191" s="14">
        <f t="shared" si="27"/>
        <v>6.3102124277354676E-4</v>
      </c>
      <c r="P191" s="14">
        <f t="shared" si="28"/>
        <v>6.3102124277354676E-4</v>
      </c>
      <c r="Q191" s="14">
        <f t="shared" si="29"/>
        <v>0</v>
      </c>
    </row>
    <row r="192" spans="1:17">
      <c r="A192" s="4">
        <f>時系列データ!A212</f>
        <v>40948</v>
      </c>
      <c r="B192" s="21">
        <f>時系列データ!B212/時系列データ!C212</f>
        <v>7.6560999039385208E-2</v>
      </c>
      <c r="C192" s="7">
        <f t="shared" si="21"/>
        <v>7.8238809976323515E-2</v>
      </c>
      <c r="D192" s="7">
        <f t="shared" si="22"/>
        <v>7.7455670066095036E-2</v>
      </c>
      <c r="E192" s="7">
        <f t="shared" si="23"/>
        <v>7.6672530155866572E-2</v>
      </c>
      <c r="F192" s="21" cm="1">
        <f t="array" ref="F192">SUMPRODUCT(時系列データ!B193:B212/時系列データ!C193:C212)/20</f>
        <v>7.5889390245638094E-2</v>
      </c>
      <c r="G192">
        <f t="shared" si="24"/>
        <v>7.5106250335409616E-2</v>
      </c>
      <c r="H192">
        <f t="shared" si="25"/>
        <v>7.4323110425181152E-2</v>
      </c>
      <c r="I192">
        <f t="shared" si="26"/>
        <v>7.3539970514952674E-2</v>
      </c>
      <c r="J192" s="5">
        <f>時系列データ!B212/時系列データ!$B$22*100</f>
        <v>89.651293588301456</v>
      </c>
      <c r="K192" s="5">
        <f>時系列データ!C212/時系列データ!$C$22*100</f>
        <v>92.863514719000889</v>
      </c>
      <c r="L192" s="18">
        <f>_xlfn.STDEV.P(時系列データ!B193/時系列データ!C193,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212)</f>
        <v>7.8313991022847362E-4</v>
      </c>
      <c r="M192" s="7">
        <f>CORREL(時系列データ!B$2:B212,時系列データ!C$2:C212)</f>
        <v>0.83567869605686596</v>
      </c>
      <c r="N192" s="7">
        <f>CORREL(時系列データ!B193:B212,時系列データ!C193:C212)</f>
        <v>0.88901085603244445</v>
      </c>
      <c r="O192" s="14">
        <f t="shared" si="27"/>
        <v>6.716087937471138E-4</v>
      </c>
      <c r="P192" s="14">
        <f t="shared" si="28"/>
        <v>6.716087937471138E-4</v>
      </c>
      <c r="Q192" s="14">
        <f t="shared" si="29"/>
        <v>0</v>
      </c>
    </row>
    <row r="193" spans="1:17">
      <c r="A193" s="4">
        <f>時系列データ!A213</f>
        <v>40949</v>
      </c>
      <c r="B193" s="21">
        <f>時系列データ!B213/時系列データ!C213</f>
        <v>7.5717017208413007E-2</v>
      </c>
      <c r="C193" s="7">
        <f t="shared" si="21"/>
        <v>7.8198041002203275E-2</v>
      </c>
      <c r="D193" s="7">
        <f t="shared" si="22"/>
        <v>7.7440441036821767E-2</v>
      </c>
      <c r="E193" s="7">
        <f t="shared" si="23"/>
        <v>7.6682841071440258E-2</v>
      </c>
      <c r="F193" s="21" cm="1">
        <f t="array" ref="F193">SUMPRODUCT(時系列データ!B194:B213/時系列データ!C194:C213)/20</f>
        <v>7.592524110605875E-2</v>
      </c>
      <c r="G193">
        <f t="shared" si="24"/>
        <v>7.5167641140677241E-2</v>
      </c>
      <c r="H193">
        <f t="shared" si="25"/>
        <v>7.4410041175295732E-2</v>
      </c>
      <c r="I193">
        <f t="shared" si="26"/>
        <v>7.3652441209914224E-2</v>
      </c>
      <c r="J193" s="5">
        <f>時系列データ!B213/時系列データ!$B$22*100</f>
        <v>89.088863892013507</v>
      </c>
      <c r="K193" s="5">
        <f>時系列データ!C213/時系列データ!$C$22*100</f>
        <v>93.309545049063331</v>
      </c>
      <c r="L193" s="18">
        <f>_xlfn.STDEV.P(時系列データ!B194/時系列データ!C194,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213)</f>
        <v>7.5759996538150702E-4</v>
      </c>
      <c r="M193" s="7">
        <f>CORREL(時系列データ!B$2:B213,時系列データ!C$2:C213)</f>
        <v>0.83438930449366022</v>
      </c>
      <c r="N193" s="7">
        <f>CORREL(時系列データ!B194:B213,時系列データ!C194:C213)</f>
        <v>0.88643001573431313</v>
      </c>
      <c r="O193" s="14">
        <f t="shared" si="27"/>
        <v>-2.0822389764574289E-4</v>
      </c>
      <c r="P193" s="14">
        <f t="shared" si="28"/>
        <v>0</v>
      </c>
      <c r="Q193" s="14">
        <f t="shared" si="29"/>
        <v>-2.0822389764574289E-4</v>
      </c>
    </row>
    <row r="194" spans="1:17">
      <c r="A194" s="4">
        <f>時系列データ!A214</f>
        <v>40952</v>
      </c>
      <c r="B194" s="21">
        <f>時系列データ!B214/時系列データ!C214</f>
        <v>7.5691134413727365E-2</v>
      </c>
      <c r="C194" s="7">
        <f t="shared" si="21"/>
        <v>7.7990980358201054E-2</v>
      </c>
      <c r="D194" s="7">
        <f t="shared" si="22"/>
        <v>7.7325248819518355E-2</v>
      </c>
      <c r="E194" s="7">
        <f t="shared" si="23"/>
        <v>7.6659517280835671E-2</v>
      </c>
      <c r="F194" s="21" cm="1">
        <f t="array" ref="F194">SUMPRODUCT(時系列データ!B195:B214/時系列データ!C195:C214)/20</f>
        <v>7.5993785742152972E-2</v>
      </c>
      <c r="G194">
        <f t="shared" si="24"/>
        <v>7.5328054203470274E-2</v>
      </c>
      <c r="H194">
        <f t="shared" si="25"/>
        <v>7.4662322664787589E-2</v>
      </c>
      <c r="I194">
        <f t="shared" si="26"/>
        <v>7.3996591126104891E-2</v>
      </c>
      <c r="J194" s="5">
        <f>時系列データ!B214/時系列データ!$B$22*100</f>
        <v>89.313835770528684</v>
      </c>
      <c r="K194" s="5">
        <f>時系列データ!C214/時系列データ!$C$22*100</f>
        <v>93.577163247100799</v>
      </c>
      <c r="L194" s="18">
        <f>_xlfn.STDEV.P(時系列データ!B195/時系列データ!C195,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214)</f>
        <v>6.6573153868269331E-4</v>
      </c>
      <c r="M194" s="7">
        <f>CORREL(時系列データ!B$2:B214,時系列データ!C$2:C214)</f>
        <v>0.83312292808444688</v>
      </c>
      <c r="N194" s="7">
        <f>CORREL(時系列データ!B195:B214,時系列データ!C195:C214)</f>
        <v>0.89014503485774821</v>
      </c>
      <c r="O194" s="14">
        <f t="shared" si="27"/>
        <v>-3.0265132842560716E-4</v>
      </c>
      <c r="P194" s="14">
        <f t="shared" si="28"/>
        <v>0</v>
      </c>
      <c r="Q194" s="14">
        <f t="shared" si="29"/>
        <v>-3.0265132842560716E-4</v>
      </c>
    </row>
    <row r="195" spans="1:17">
      <c r="A195" s="4">
        <f>時系列データ!A215</f>
        <v>40953</v>
      </c>
      <c r="B195" s="21">
        <f>時系列データ!B215/時系列データ!C215</f>
        <v>7.6022835394862043E-2</v>
      </c>
      <c r="C195" s="7">
        <f t="shared" ref="C195:C258" si="30">F195+L195*3</f>
        <v>7.7753544728033488E-2</v>
      </c>
      <c r="D195" s="7">
        <f t="shared" ref="D195:D258" si="31">F195+L195*2</f>
        <v>7.7193617825830549E-2</v>
      </c>
      <c r="E195" s="7">
        <f t="shared" ref="E195:E258" si="32">F195+L195</f>
        <v>7.6633690923627595E-2</v>
      </c>
      <c r="F195" s="21" cm="1">
        <f t="array" ref="F195">SUMPRODUCT(時系列データ!B196:B215/時系列データ!C196:C215)/20</f>
        <v>7.6073764021424656E-2</v>
      </c>
      <c r="G195">
        <f t="shared" ref="G195:G258" si="33">F195+L195*-1</f>
        <v>7.5513837119221716E-2</v>
      </c>
      <c r="H195">
        <f t="shared" ref="H195:H258" si="34">F195+L195*-2</f>
        <v>7.4953910217018763E-2</v>
      </c>
      <c r="I195">
        <f t="shared" ref="I195:I258" si="35">F195+L195*-3</f>
        <v>7.4393983314815823E-2</v>
      </c>
      <c r="J195" s="5">
        <f>時系列データ!B215/時系列データ!$B$22*100</f>
        <v>89.876265466816648</v>
      </c>
      <c r="K195" s="5">
        <f>時系列データ!C215/時系列データ!$C$22*100</f>
        <v>93.755575379125773</v>
      </c>
      <c r="L195" s="18">
        <f>_xlfn.STDEV.P(時系列データ!B196/時系列データ!C196,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215)</f>
        <v>5.5992690220294601E-4</v>
      </c>
      <c r="M195" s="7">
        <f>CORREL(時系列データ!B$2:B215,時系列データ!C$2:C215)</f>
        <v>0.8321217474376722</v>
      </c>
      <c r="N195" s="7">
        <f>CORREL(時系列データ!B196:B215,時系列データ!C196:C215)</f>
        <v>0.91237112462735515</v>
      </c>
      <c r="O195" s="14">
        <f t="shared" ref="O195:O258" si="36">B195-F195</f>
        <v>-5.0928626562612989E-5</v>
      </c>
      <c r="P195" s="14">
        <f t="shared" ref="P195:P258" si="37">IF(O195&gt;=0,O195,0)</f>
        <v>0</v>
      </c>
      <c r="Q195" s="14">
        <f t="shared" ref="Q195:Q258" si="38">IF(O195&lt;0,O195,0)</f>
        <v>-5.0928626562612989E-5</v>
      </c>
    </row>
    <row r="196" spans="1:17">
      <c r="A196" s="4">
        <f>時系列データ!A216</f>
        <v>40954</v>
      </c>
      <c r="B196" s="21">
        <f>時系列データ!B216/時系列データ!C216</f>
        <v>7.6547842401500935E-2</v>
      </c>
      <c r="C196" s="7">
        <f t="shared" si="30"/>
        <v>7.768414631484892E-2</v>
      </c>
      <c r="D196" s="7">
        <f t="shared" si="31"/>
        <v>7.7173149590399184E-2</v>
      </c>
      <c r="E196" s="7">
        <f t="shared" si="32"/>
        <v>7.6662152865949448E-2</v>
      </c>
      <c r="F196" s="21" cm="1">
        <f t="array" ref="F196">SUMPRODUCT(時系列データ!B197:B216/時系列データ!C197:C216)/20</f>
        <v>7.6151156141499712E-2</v>
      </c>
      <c r="G196">
        <f t="shared" si="33"/>
        <v>7.5640159417049976E-2</v>
      </c>
      <c r="H196">
        <f t="shared" si="34"/>
        <v>7.512916269260024E-2</v>
      </c>
      <c r="I196">
        <f t="shared" si="35"/>
        <v>7.4618165968150504E-2</v>
      </c>
      <c r="J196" s="5">
        <f>時系列データ!B216/時系列データ!$B$22*100</f>
        <v>91.788526434195731</v>
      </c>
      <c r="K196" s="5">
        <f>時系列データ!C216/時系列データ!$C$22*100</f>
        <v>95.093666369313112</v>
      </c>
      <c r="L196" s="18">
        <f>_xlfn.STDEV.P(時系列データ!B197/時系列データ!C197,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216)</f>
        <v>5.1099672444973707E-4</v>
      </c>
      <c r="M196" s="7">
        <f>CORREL(時系列データ!B$2:B216,時系列データ!C$2:C216)</f>
        <v>0.83166973662357357</v>
      </c>
      <c r="N196" s="7">
        <f>CORREL(時系列データ!B197:B216,時系列データ!C197:C216)</f>
        <v>0.93573431443803856</v>
      </c>
      <c r="O196" s="14">
        <f t="shared" si="36"/>
        <v>3.966862600012222E-4</v>
      </c>
      <c r="P196" s="14">
        <f t="shared" si="37"/>
        <v>3.966862600012222E-4</v>
      </c>
      <c r="Q196" s="14">
        <f t="shared" si="38"/>
        <v>0</v>
      </c>
    </row>
    <row r="197" spans="1:17">
      <c r="A197" s="4">
        <f>時系列データ!A217</f>
        <v>40955</v>
      </c>
      <c r="B197" s="21">
        <f>時系列データ!B217/時系列データ!C217</f>
        <v>7.742857142857143E-2</v>
      </c>
      <c r="C197" s="7">
        <f t="shared" si="30"/>
        <v>7.7822930154498343E-2</v>
      </c>
      <c r="D197" s="7">
        <f t="shared" si="31"/>
        <v>7.7305316670648314E-2</v>
      </c>
      <c r="E197" s="7">
        <f t="shared" si="32"/>
        <v>7.678770318679827E-2</v>
      </c>
      <c r="F197" s="21" cm="1">
        <f t="array" ref="F197">SUMPRODUCT(時系列データ!B198:B217/時系列データ!C198:C217)/20</f>
        <v>7.6270089702948241E-2</v>
      </c>
      <c r="G197">
        <f t="shared" si="33"/>
        <v>7.5752476219098211E-2</v>
      </c>
      <c r="H197">
        <f t="shared" si="34"/>
        <v>7.5234862735248167E-2</v>
      </c>
      <c r="I197">
        <f t="shared" si="35"/>
        <v>7.4717249251398138E-2</v>
      </c>
      <c r="J197" s="5">
        <f>時系列データ!B217/時系列データ!$B$22*100</f>
        <v>91.451068616422944</v>
      </c>
      <c r="K197" s="5">
        <f>時系列データ!C217/時系列データ!$C$22*100</f>
        <v>93.666369313113293</v>
      </c>
      <c r="L197" s="18">
        <f>_xlfn.STDEV.P(時系列データ!B198/時系列データ!C198,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217)</f>
        <v>5.1761348385003631E-4</v>
      </c>
      <c r="M197" s="7">
        <f>CORREL(時系列データ!B$2:B217,時系列データ!C$2:C217)</f>
        <v>0.83145908502531218</v>
      </c>
      <c r="N197" s="7">
        <f>CORREL(時系列データ!B198:B217,時系列データ!C198:C217)</f>
        <v>0.93388097968006167</v>
      </c>
      <c r="O197" s="14">
        <f t="shared" si="36"/>
        <v>1.1584817256231894E-3</v>
      </c>
      <c r="P197" s="14">
        <f t="shared" si="37"/>
        <v>1.1584817256231894E-3</v>
      </c>
      <c r="Q197" s="14">
        <f t="shared" si="38"/>
        <v>0</v>
      </c>
    </row>
    <row r="198" spans="1:17">
      <c r="A198" s="4">
        <f>時系列データ!A218</f>
        <v>40956</v>
      </c>
      <c r="B198" s="21">
        <f>時系列データ!B218/時系列データ!C218</f>
        <v>7.6465116279069767E-2</v>
      </c>
      <c r="C198" s="7">
        <f t="shared" si="30"/>
        <v>7.7809854065816406E-2</v>
      </c>
      <c r="D198" s="7">
        <f t="shared" si="31"/>
        <v>7.7309934139002487E-2</v>
      </c>
      <c r="E198" s="7">
        <f t="shared" si="32"/>
        <v>7.6810014212188554E-2</v>
      </c>
      <c r="F198" s="21" cm="1">
        <f t="array" ref="F198">SUMPRODUCT(時系列データ!B199:B218/時系列データ!C199:C218)/20</f>
        <v>7.6310094285374636E-2</v>
      </c>
      <c r="G198">
        <f t="shared" si="33"/>
        <v>7.5810174358560717E-2</v>
      </c>
      <c r="H198">
        <f t="shared" si="34"/>
        <v>7.5310254431746784E-2</v>
      </c>
      <c r="I198">
        <f t="shared" si="35"/>
        <v>7.4810334504932866E-2</v>
      </c>
      <c r="J198" s="5">
        <f>時系列データ!B218/時系列データ!$B$22*100</f>
        <v>92.463442069741291</v>
      </c>
      <c r="K198" s="5">
        <f>時系列データ!C218/時系列データ!$C$22*100</f>
        <v>95.896520963425516</v>
      </c>
      <c r="L198" s="18">
        <f>_xlfn.STDEV.P(時系列データ!B199/時系列データ!C199,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218)</f>
        <v>4.9991992681392425E-4</v>
      </c>
      <c r="M198" s="7">
        <f>CORREL(時系列データ!B$2:B218,時系列データ!C$2:C218)</f>
        <v>0.83112592687649056</v>
      </c>
      <c r="N198" s="7">
        <f>CORREL(時系列データ!B199:B218,時系列データ!C199:C218)</f>
        <v>0.95134239213870286</v>
      </c>
      <c r="O198" s="14">
        <f t="shared" si="36"/>
        <v>1.5502199369513137E-4</v>
      </c>
      <c r="P198" s="14">
        <f t="shared" si="37"/>
        <v>1.5502199369513137E-4</v>
      </c>
      <c r="Q198" s="14">
        <f t="shared" si="38"/>
        <v>0</v>
      </c>
    </row>
    <row r="199" spans="1:17">
      <c r="A199" s="4">
        <f>時系列データ!A219</f>
        <v>40959</v>
      </c>
      <c r="B199" s="21">
        <f>時系列データ!B219/時系列データ!C219</f>
        <v>7.6470588235294124E-2</v>
      </c>
      <c r="C199" s="7">
        <f t="shared" si="30"/>
        <v>7.7821396991162251E-2</v>
      </c>
      <c r="D199" s="7">
        <f t="shared" si="31"/>
        <v>7.7320252870359762E-2</v>
      </c>
      <c r="E199" s="7">
        <f t="shared" si="32"/>
        <v>7.6819108749557288E-2</v>
      </c>
      <c r="F199" s="21" cm="1">
        <f t="array" ref="F199">SUMPRODUCT(時系列データ!B200:B219/時系列データ!C200:C219)/20</f>
        <v>7.63179646287548E-2</v>
      </c>
      <c r="G199">
        <f t="shared" si="33"/>
        <v>7.5816820507952312E-2</v>
      </c>
      <c r="H199">
        <f t="shared" si="34"/>
        <v>7.5315676387149838E-2</v>
      </c>
      <c r="I199">
        <f t="shared" si="35"/>
        <v>7.481453226634735E-2</v>
      </c>
      <c r="J199" s="5">
        <f>時系列データ!B219/時系列データ!$B$22*100</f>
        <v>93.588301462317219</v>
      </c>
      <c r="K199" s="5">
        <f>時系列データ!C219/時系列データ!$C$22*100</f>
        <v>97.056199821587867</v>
      </c>
      <c r="L199" s="18">
        <f>_xlfn.STDEV.P(時系列データ!B200/時系列データ!C200,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219)</f>
        <v>5.0114412080248349E-4</v>
      </c>
      <c r="M199" s="7">
        <f>CORREL(時系列データ!B$2:B219,時系列データ!C$2:C219)</f>
        <v>0.83107229219002376</v>
      </c>
      <c r="N199" s="7">
        <f>CORREL(時系列データ!B200:B219,時系列データ!C200:C219)</f>
        <v>0.96252667293846683</v>
      </c>
      <c r="O199" s="14">
        <f t="shared" si="36"/>
        <v>1.5262360653932328E-4</v>
      </c>
      <c r="P199" s="14">
        <f t="shared" si="37"/>
        <v>1.5262360653932328E-4</v>
      </c>
      <c r="Q199" s="14">
        <f t="shared" si="38"/>
        <v>0</v>
      </c>
    </row>
    <row r="200" spans="1:17">
      <c r="A200" s="4">
        <f>時系列データ!A220</f>
        <v>40960</v>
      </c>
      <c r="B200" s="21">
        <f>時系列データ!B220/時系列データ!C220</f>
        <v>7.5616438356164384E-2</v>
      </c>
      <c r="C200" s="7">
        <f t="shared" si="30"/>
        <v>7.7860260293406897E-2</v>
      </c>
      <c r="D200" s="7">
        <f t="shared" si="31"/>
        <v>7.7338713983463217E-2</v>
      </c>
      <c r="E200" s="7">
        <f t="shared" si="32"/>
        <v>7.6817167673519551E-2</v>
      </c>
      <c r="F200" s="21" cm="1">
        <f t="array" ref="F200">SUMPRODUCT(時系列データ!B201:B220/時系列データ!C201:C220)/20</f>
        <v>7.6295621363575872E-2</v>
      </c>
      <c r="G200">
        <f t="shared" si="33"/>
        <v>7.5774075053632192E-2</v>
      </c>
      <c r="H200">
        <f t="shared" si="34"/>
        <v>7.5252528743688527E-2</v>
      </c>
      <c r="I200">
        <f t="shared" si="35"/>
        <v>7.4730982433744847E-2</v>
      </c>
      <c r="J200" s="5">
        <f>時系列データ!B220/時系列データ!$B$22*100</f>
        <v>93.138357705286836</v>
      </c>
      <c r="K200" s="5">
        <f>時系列データ!C220/時系列データ!$C$22*100</f>
        <v>97.680642283675283</v>
      </c>
      <c r="L200" s="18">
        <f>_xlfn.STDEV.P(時系列データ!B201/時系列データ!C201,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220)</f>
        <v>5.2154630994367414E-4</v>
      </c>
      <c r="M200" s="7">
        <f>CORREL(時系列データ!B$2:B220,時系列データ!C$2:C220)</f>
        <v>0.83056009957988919</v>
      </c>
      <c r="N200" s="7">
        <f>CORREL(時系列データ!B201:B220,時系列データ!C201:C220)</f>
        <v>0.96554991812579039</v>
      </c>
      <c r="O200" s="14">
        <f t="shared" si="36"/>
        <v>-6.7918300741148796E-4</v>
      </c>
      <c r="P200" s="14">
        <f t="shared" si="37"/>
        <v>0</v>
      </c>
      <c r="Q200" s="14">
        <f t="shared" si="38"/>
        <v>-6.7918300741148796E-4</v>
      </c>
    </row>
    <row r="201" spans="1:17">
      <c r="A201" s="4">
        <f>時系列データ!A221</f>
        <v>40961</v>
      </c>
      <c r="B201" s="21">
        <f>時系列データ!B221/時系列データ!C221</f>
        <v>7.6831501831501836E-2</v>
      </c>
      <c r="C201" s="7">
        <f t="shared" si="30"/>
        <v>7.7883409784477262E-2</v>
      </c>
      <c r="D201" s="7">
        <f t="shared" si="31"/>
        <v>7.7374548911177371E-2</v>
      </c>
      <c r="E201" s="7">
        <f t="shared" si="32"/>
        <v>7.686568803787748E-2</v>
      </c>
      <c r="F201" s="21" cm="1">
        <f t="array" ref="F201">SUMPRODUCT(時系列データ!B202:B221/時系列データ!C202:C221)/20</f>
        <v>7.635682716457759E-2</v>
      </c>
      <c r="G201">
        <f t="shared" si="33"/>
        <v>7.5847966291277699E-2</v>
      </c>
      <c r="H201">
        <f t="shared" si="34"/>
        <v>7.5339105417977809E-2</v>
      </c>
      <c r="I201">
        <f t="shared" si="35"/>
        <v>7.4830244544677918E-2</v>
      </c>
      <c r="J201" s="5">
        <f>時系列データ!B221/時系列データ!$B$22*100</f>
        <v>94.37570303712036</v>
      </c>
      <c r="K201" s="5">
        <f>時系列データ!C221/時系列データ!$C$22*100</f>
        <v>97.413024085637829</v>
      </c>
      <c r="L201" s="18">
        <f>_xlfn.STDEV.P(時系列データ!B202/時系列データ!C202,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221)</f>
        <v>5.0886087329989115E-4</v>
      </c>
      <c r="M201" s="7">
        <f>CORREL(時系列データ!B$2:B221,時系列データ!C$2:C221)</f>
        <v>0.83083997051503955</v>
      </c>
      <c r="N201" s="7">
        <f>CORREL(時系列データ!B202:B221,時系列データ!C202:C221)</f>
        <v>0.97229637918939704</v>
      </c>
      <c r="O201" s="14">
        <f t="shared" si="36"/>
        <v>4.7467466692424631E-4</v>
      </c>
      <c r="P201" s="14">
        <f t="shared" si="37"/>
        <v>4.7467466692424631E-4</v>
      </c>
      <c r="Q201" s="14">
        <f t="shared" si="38"/>
        <v>0</v>
      </c>
    </row>
    <row r="202" spans="1:17">
      <c r="A202" s="4">
        <f>時系列データ!A222</f>
        <v>40962</v>
      </c>
      <c r="B202" s="21">
        <f>時系列データ!B222/時系列データ!C222</f>
        <v>7.720588235294118E-2</v>
      </c>
      <c r="C202" s="7">
        <f t="shared" si="30"/>
        <v>7.7872583549949415E-2</v>
      </c>
      <c r="D202" s="7">
        <f t="shared" si="31"/>
        <v>7.7400050819931135E-2</v>
      </c>
      <c r="E202" s="7">
        <f t="shared" si="32"/>
        <v>7.6927518089912841E-2</v>
      </c>
      <c r="F202" s="21" cm="1">
        <f t="array" ref="F202">SUMPRODUCT(時系列データ!B203:B222/時系列データ!C203:C222)/20</f>
        <v>7.6454985359894562E-2</v>
      </c>
      <c r="G202">
        <f t="shared" si="33"/>
        <v>7.5982452629876282E-2</v>
      </c>
      <c r="H202">
        <f t="shared" si="34"/>
        <v>7.5509919899857988E-2</v>
      </c>
      <c r="I202">
        <f t="shared" si="35"/>
        <v>7.5037387169839709E-2</v>
      </c>
      <c r="J202" s="5">
        <f>時系列データ!B222/時系列データ!$B$22*100</f>
        <v>94.488188976377955</v>
      </c>
      <c r="K202" s="5">
        <f>時系列データ!C222/時系列データ!$C$22*100</f>
        <v>97.056199821587867</v>
      </c>
      <c r="L202" s="18">
        <f>_xlfn.STDEV.P(時系列データ!B203/時系列データ!C203,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222)</f>
        <v>4.7253273001828319E-4</v>
      </c>
      <c r="M202" s="7">
        <f>CORREL(時系列データ!B$2:B222,時系列データ!C$2:C222)</f>
        <v>0.83123047706854503</v>
      </c>
      <c r="N202" s="7">
        <f>CORREL(時系列データ!B203:B222,時系列データ!C203:C222)</f>
        <v>0.97836359995788003</v>
      </c>
      <c r="O202" s="14">
        <f t="shared" si="36"/>
        <v>7.5089699304661806E-4</v>
      </c>
      <c r="P202" s="14">
        <f t="shared" si="37"/>
        <v>7.5089699304661806E-4</v>
      </c>
      <c r="Q202" s="14">
        <f t="shared" si="38"/>
        <v>0</v>
      </c>
    </row>
    <row r="203" spans="1:17">
      <c r="A203" s="4">
        <f>時系列データ!A223</f>
        <v>40963</v>
      </c>
      <c r="B203" s="21">
        <f>時系列データ!B223/時系列データ!C223</f>
        <v>7.7020890099909173E-2</v>
      </c>
      <c r="C203" s="7">
        <f t="shared" si="30"/>
        <v>7.7947126962895727E-2</v>
      </c>
      <c r="D203" s="7">
        <f t="shared" si="31"/>
        <v>7.74587243729149E-2</v>
      </c>
      <c r="E203" s="7">
        <f t="shared" si="32"/>
        <v>7.6970321782934073E-2</v>
      </c>
      <c r="F203" s="21" cm="1">
        <f t="array" ref="F203">SUMPRODUCT(時系列データ!B204:B223/時系列データ!C204:C223)/20</f>
        <v>7.6481919192953246E-2</v>
      </c>
      <c r="G203">
        <f t="shared" si="33"/>
        <v>7.5993516602972419E-2</v>
      </c>
      <c r="H203">
        <f t="shared" si="34"/>
        <v>7.5505114012991592E-2</v>
      </c>
      <c r="I203">
        <f t="shared" si="35"/>
        <v>7.5016711423010765E-2</v>
      </c>
      <c r="J203" s="5">
        <f>時系列データ!B223/時系列データ!$B$22*100</f>
        <v>95.388076490438706</v>
      </c>
      <c r="K203" s="5">
        <f>時系列データ!C223/時系列データ!$C$22*100</f>
        <v>98.215878679750219</v>
      </c>
      <c r="L203" s="18">
        <f>_xlfn.STDEV.P(時系列データ!B204/時系列データ!C204,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223)</f>
        <v>4.8840258998082752E-4</v>
      </c>
      <c r="M203" s="7">
        <f>CORREL(時系列データ!B$2:B223,時系列データ!C$2:C223)</f>
        <v>0.83184188646673074</v>
      </c>
      <c r="N203" s="7">
        <f>CORREL(時系列データ!B204:B223,時系列データ!C204:C223)</f>
        <v>0.97961737487402334</v>
      </c>
      <c r="O203" s="14">
        <f t="shared" si="36"/>
        <v>5.3897090695592675E-4</v>
      </c>
      <c r="P203" s="14">
        <f t="shared" si="37"/>
        <v>5.3897090695592675E-4</v>
      </c>
      <c r="Q203" s="14">
        <f t="shared" si="38"/>
        <v>0</v>
      </c>
    </row>
    <row r="204" spans="1:17">
      <c r="A204" s="4">
        <f>時系列データ!A224</f>
        <v>40966</v>
      </c>
      <c r="B204" s="21">
        <f>時系列データ!B224/時系列データ!C224</f>
        <v>7.6645626690712357E-2</v>
      </c>
      <c r="C204" s="7">
        <f t="shared" si="30"/>
        <v>7.7955865805000996E-2</v>
      </c>
      <c r="D204" s="7">
        <f t="shared" si="31"/>
        <v>7.7466298121377009E-2</v>
      </c>
      <c r="E204" s="7">
        <f t="shared" si="32"/>
        <v>7.6976730437753008E-2</v>
      </c>
      <c r="F204" s="21" cm="1">
        <f t="array" ref="F204">SUMPRODUCT(時系列データ!B205:B224/時系列データ!C205:C224)/20</f>
        <v>7.6487162754129021E-2</v>
      </c>
      <c r="G204">
        <f t="shared" si="33"/>
        <v>7.5997595070505033E-2</v>
      </c>
      <c r="H204">
        <f t="shared" si="34"/>
        <v>7.5508027386881033E-2</v>
      </c>
      <c r="I204">
        <f t="shared" si="35"/>
        <v>7.5018459703257045E-2</v>
      </c>
      <c r="J204" s="5">
        <f>時系列データ!B224/時系列データ!$B$22*100</f>
        <v>95.613048368953883</v>
      </c>
      <c r="K204" s="5">
        <f>時系列データ!C224/時系列データ!$C$22*100</f>
        <v>98.929527207850128</v>
      </c>
      <c r="L204" s="18">
        <f>_xlfn.STDEV.P(時系列データ!B205/時系列データ!C205,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224)</f>
        <v>4.8956768362399107E-4</v>
      </c>
      <c r="M204" s="7">
        <f>CORREL(時系列データ!B$2:B224,時系列データ!C$2:C224)</f>
        <v>0.83243979871566232</v>
      </c>
      <c r="N204" s="7">
        <f>CORREL(時系列データ!B205:B224,時系列データ!C205:C224)</f>
        <v>0.98105832304521723</v>
      </c>
      <c r="O204" s="14">
        <f t="shared" si="36"/>
        <v>1.5846393658333624E-4</v>
      </c>
      <c r="P204" s="14">
        <f t="shared" si="37"/>
        <v>1.5846393658333624E-4</v>
      </c>
      <c r="Q204" s="14">
        <f t="shared" si="38"/>
        <v>0</v>
      </c>
    </row>
    <row r="205" spans="1:17">
      <c r="A205" s="4">
        <f>時系列データ!A225</f>
        <v>40967</v>
      </c>
      <c r="B205" s="21">
        <f>時系列データ!B225/時系列データ!C225</f>
        <v>7.6964769647696482E-2</v>
      </c>
      <c r="C205" s="7">
        <f t="shared" si="30"/>
        <v>7.8010314309674755E-2</v>
      </c>
      <c r="D205" s="7">
        <f t="shared" si="31"/>
        <v>7.7515818526231614E-2</v>
      </c>
      <c r="E205" s="7">
        <f t="shared" si="32"/>
        <v>7.7021322742788487E-2</v>
      </c>
      <c r="F205" s="21" cm="1">
        <f t="array" ref="F205">SUMPRODUCT(時系列データ!B206:B225/時系列データ!C206:C225)/20</f>
        <v>7.6526826959345345E-2</v>
      </c>
      <c r="G205">
        <f t="shared" si="33"/>
        <v>7.6032331175902204E-2</v>
      </c>
      <c r="H205">
        <f t="shared" si="34"/>
        <v>7.5537835392459077E-2</v>
      </c>
      <c r="I205">
        <f t="shared" si="35"/>
        <v>7.5043339609015935E-2</v>
      </c>
      <c r="J205" s="5">
        <f>時系列データ!B225/時系列データ!$B$22*100</f>
        <v>95.838020247469075</v>
      </c>
      <c r="K205" s="5">
        <f>時系列データ!C225/時系列データ!$C$22*100</f>
        <v>98.751115075825155</v>
      </c>
      <c r="L205" s="18">
        <f>_xlfn.STDEV.P(時系列データ!B206/時系列データ!C206,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225)</f>
        <v>4.9449578344313552E-4</v>
      </c>
      <c r="M205" s="7">
        <f>CORREL(時系列データ!B$2:B225,時系列データ!C$2:C225)</f>
        <v>0.8331642781218016</v>
      </c>
      <c r="N205" s="7">
        <f>CORREL(時系列データ!B206:B225,時系列データ!C206:C225)</f>
        <v>0.98066253047269891</v>
      </c>
      <c r="O205" s="14">
        <f t="shared" si="36"/>
        <v>4.379426883511367E-4</v>
      </c>
      <c r="P205" s="14">
        <f t="shared" si="37"/>
        <v>4.379426883511367E-4</v>
      </c>
      <c r="Q205" s="14">
        <f t="shared" si="38"/>
        <v>0</v>
      </c>
    </row>
    <row r="206" spans="1:17">
      <c r="A206" s="4">
        <f>時系列データ!A226</f>
        <v>40968</v>
      </c>
      <c r="B206" s="21">
        <f>時系列データ!B226/時系列データ!C226</f>
        <v>7.6651583710407242E-2</v>
      </c>
      <c r="C206" s="7">
        <f t="shared" si="30"/>
        <v>7.7960011377116389E-2</v>
      </c>
      <c r="D206" s="7">
        <f t="shared" si="31"/>
        <v>7.7476476299699504E-2</v>
      </c>
      <c r="E206" s="7">
        <f t="shared" si="32"/>
        <v>7.6992941222282604E-2</v>
      </c>
      <c r="F206" s="21" cm="1">
        <f t="array" ref="F206">SUMPRODUCT(時系列データ!B207:B226/時系列データ!C207:C226)/20</f>
        <v>7.6509406144865705E-2</v>
      </c>
      <c r="G206">
        <f t="shared" si="33"/>
        <v>7.6025871067448805E-2</v>
      </c>
      <c r="H206">
        <f t="shared" si="34"/>
        <v>7.5542335990031906E-2</v>
      </c>
      <c r="I206">
        <f t="shared" si="35"/>
        <v>7.505880091261502E-2</v>
      </c>
      <c r="J206" s="5">
        <f>時系列データ!B226/時系列データ!$B$22*100</f>
        <v>95.275590551181097</v>
      </c>
      <c r="K206" s="5">
        <f>時系列データ!C226/時系列データ!$C$22*100</f>
        <v>98.572702943800181</v>
      </c>
      <c r="L206" s="18">
        <f>_xlfn.STDEV.P(時系列データ!B207/時系列データ!C207,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226)</f>
        <v>4.8353507741689716E-4</v>
      </c>
      <c r="M206" s="7">
        <f>CORREL(時系列データ!B$2:B226,時系列データ!C$2:C226)</f>
        <v>0.83364192048338415</v>
      </c>
      <c r="N206" s="7">
        <f>CORREL(時系列データ!B207:B226,時系列データ!C207:C226)</f>
        <v>0.98133770263864983</v>
      </c>
      <c r="O206" s="14">
        <f t="shared" si="36"/>
        <v>1.4217756554153749E-4</v>
      </c>
      <c r="P206" s="14">
        <f t="shared" si="37"/>
        <v>1.4217756554153749E-4</v>
      </c>
      <c r="Q206" s="14">
        <f t="shared" si="38"/>
        <v>0</v>
      </c>
    </row>
    <row r="207" spans="1:17">
      <c r="A207" s="4">
        <f>時系列データ!A227</f>
        <v>40969</v>
      </c>
      <c r="B207" s="21">
        <f>時系列データ!B227/時系列データ!C227</f>
        <v>7.6358695652173916E-2</v>
      </c>
      <c r="C207" s="7">
        <f t="shared" si="30"/>
        <v>7.7898581823219168E-2</v>
      </c>
      <c r="D207" s="7">
        <f t="shared" si="31"/>
        <v>7.742548033959952E-2</v>
      </c>
      <c r="E207" s="7">
        <f t="shared" si="32"/>
        <v>7.6952378855979858E-2</v>
      </c>
      <c r="F207" s="21" cm="1">
        <f t="array" ref="F207">SUMPRODUCT(時系列データ!B208:B227/時系列データ!C208:C227)/20</f>
        <v>7.647927737236021E-2</v>
      </c>
      <c r="G207">
        <f t="shared" si="33"/>
        <v>7.6006175888740563E-2</v>
      </c>
      <c r="H207">
        <f t="shared" si="34"/>
        <v>7.5533074405120901E-2</v>
      </c>
      <c r="I207">
        <f t="shared" si="35"/>
        <v>7.5059972921501253E-2</v>
      </c>
      <c r="J207" s="5">
        <f>時系列データ!B227/時系列データ!$B$22*100</f>
        <v>94.825646794150728</v>
      </c>
      <c r="K207" s="5">
        <f>時系列データ!C227/時系列データ!$C$22*100</f>
        <v>98.483496877787687</v>
      </c>
      <c r="L207" s="18">
        <f>_xlfn.STDEV.P(時系列データ!B208/時系列データ!C208,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227)</f>
        <v>4.7310148361965162E-4</v>
      </c>
      <c r="M207" s="7">
        <f>CORREL(時系列データ!B$2:B227,時系列データ!C$2:C227)</f>
        <v>0.83390784754334957</v>
      </c>
      <c r="N207" s="7">
        <f>CORREL(時系列データ!B208:B227,時系列データ!C208:C227)</f>
        <v>0.98163024053312575</v>
      </c>
      <c r="O207" s="14">
        <f t="shared" si="36"/>
        <v>-1.2058172018629409E-4</v>
      </c>
      <c r="P207" s="14">
        <f t="shared" si="37"/>
        <v>0</v>
      </c>
      <c r="Q207" s="14">
        <f t="shared" si="38"/>
        <v>-1.2058172018629409E-4</v>
      </c>
    </row>
    <row r="208" spans="1:17">
      <c r="A208" s="4">
        <f>時系列データ!A228</f>
        <v>40970</v>
      </c>
      <c r="B208" s="21">
        <f>時系列データ!B228/時系列データ!C228</f>
        <v>7.5868210151380233E-2</v>
      </c>
      <c r="C208" s="7">
        <f t="shared" si="30"/>
        <v>7.7919414846517515E-2</v>
      </c>
      <c r="D208" s="7">
        <f t="shared" si="31"/>
        <v>7.7428261633232312E-2</v>
      </c>
      <c r="E208" s="7">
        <f t="shared" si="32"/>
        <v>7.6937108419947109E-2</v>
      </c>
      <c r="F208" s="21" cm="1">
        <f t="array" ref="F208">SUMPRODUCT(時系列データ!B209:B228/時系列データ!C209:C228)/20</f>
        <v>7.6445955206661906E-2</v>
      </c>
      <c r="G208">
        <f t="shared" si="33"/>
        <v>7.5954801993376703E-2</v>
      </c>
      <c r="H208">
        <f t="shared" si="34"/>
        <v>7.54636487800915E-2</v>
      </c>
      <c r="I208">
        <f t="shared" si="35"/>
        <v>7.4972495566806296E-2</v>
      </c>
      <c r="J208" s="5">
        <f>時系列データ!B228/時系列データ!$B$22*100</f>
        <v>95.838020247469075</v>
      </c>
      <c r="K208" s="5">
        <f>時系列データ!C228/時系列データ!$C$22*100</f>
        <v>100.17841213202499</v>
      </c>
      <c r="L208" s="18">
        <f>_xlfn.STDEV.P(時系列データ!B209/時系列データ!C209,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228)</f>
        <v>4.9115321328520149E-4</v>
      </c>
      <c r="M208" s="7">
        <f>CORREL(時系列データ!B$2:B228,時系列データ!C$2:C228)</f>
        <v>0.83435123088321339</v>
      </c>
      <c r="N208" s="7">
        <f>CORREL(時系列データ!B209:B228,時系列データ!C209:C228)</f>
        <v>0.97699009026099326</v>
      </c>
      <c r="O208" s="14">
        <f t="shared" si="36"/>
        <v>-5.7774505528167264E-4</v>
      </c>
      <c r="P208" s="14">
        <f t="shared" si="37"/>
        <v>0</v>
      </c>
      <c r="Q208" s="14">
        <f t="shared" si="38"/>
        <v>-5.7774505528167264E-4</v>
      </c>
    </row>
    <row r="209" spans="1:17">
      <c r="A209" s="4">
        <f>時系列データ!A229</f>
        <v>40973</v>
      </c>
      <c r="B209" s="21">
        <f>時系列データ!B229/時系列データ!C229</f>
        <v>7.5831087151841864E-2</v>
      </c>
      <c r="C209" s="7">
        <f t="shared" si="30"/>
        <v>7.7946221962452406E-2</v>
      </c>
      <c r="D209" s="7">
        <f t="shared" si="31"/>
        <v>7.7440916012127908E-2</v>
      </c>
      <c r="E209" s="7">
        <f t="shared" si="32"/>
        <v>7.6935610061803411E-2</v>
      </c>
      <c r="F209" s="21" cm="1">
        <f t="array" ref="F209">SUMPRODUCT(時系列データ!B210:B229/時系列データ!C210:C229)/20</f>
        <v>7.6430304111478914E-2</v>
      </c>
      <c r="G209">
        <f t="shared" si="33"/>
        <v>7.5924998161154417E-2</v>
      </c>
      <c r="H209">
        <f t="shared" si="34"/>
        <v>7.5419692210829919E-2</v>
      </c>
      <c r="I209">
        <f t="shared" si="35"/>
        <v>7.4914386260505422E-2</v>
      </c>
      <c r="J209" s="5">
        <f>時系列データ!B229/時系列データ!$B$22*100</f>
        <v>94.938132733408324</v>
      </c>
      <c r="K209" s="5">
        <f>時系列データ!C229/時系列データ!$C$22*100</f>
        <v>99.28635147190009</v>
      </c>
      <c r="L209" s="18">
        <f>_xlfn.STDEV.P(時系列データ!B210/時系列データ!C210,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229)</f>
        <v>5.0530595032449667E-4</v>
      </c>
      <c r="M209" s="7">
        <f>CORREL(時系列データ!B$2:B229,時系列データ!C$2:C229)</f>
        <v>0.83449130864600329</v>
      </c>
      <c r="N209" s="7">
        <f>CORREL(時系列データ!B210:B229,時系列データ!C210:C229)</f>
        <v>0.97161494093640532</v>
      </c>
      <c r="O209" s="14">
        <f t="shared" si="36"/>
        <v>-5.9921695963705002E-4</v>
      </c>
      <c r="P209" s="14">
        <f t="shared" si="37"/>
        <v>0</v>
      </c>
      <c r="Q209" s="14">
        <f t="shared" si="38"/>
        <v>-5.9921695963705002E-4</v>
      </c>
    </row>
    <row r="210" spans="1:17">
      <c r="A210" s="4">
        <f>時系列データ!A230</f>
        <v>40974</v>
      </c>
      <c r="B210" s="21">
        <f>時系列データ!B230/時系列データ!C230</f>
        <v>7.5517551755175522E-2</v>
      </c>
      <c r="C210" s="7">
        <f t="shared" si="30"/>
        <v>7.8019806487375318E-2</v>
      </c>
      <c r="D210" s="7">
        <f t="shared" si="31"/>
        <v>7.7477137259324258E-2</v>
      </c>
      <c r="E210" s="7">
        <f t="shared" si="32"/>
        <v>7.6934468031273212E-2</v>
      </c>
      <c r="F210" s="21" cm="1">
        <f t="array" ref="F210">SUMPRODUCT(時系列データ!B211:B230/時系列データ!C211:C230)/20</f>
        <v>7.6391798803222152E-2</v>
      </c>
      <c r="G210">
        <f t="shared" si="33"/>
        <v>7.5849129575171093E-2</v>
      </c>
      <c r="H210">
        <f t="shared" si="34"/>
        <v>7.5306460347120047E-2</v>
      </c>
      <c r="I210">
        <f t="shared" si="35"/>
        <v>7.4763791119068987E-2</v>
      </c>
      <c r="J210" s="5">
        <f>時系列データ!B230/時系列データ!$B$22*100</f>
        <v>94.37570303712036</v>
      </c>
      <c r="K210" s="5">
        <f>時系列データ!C230/時系列データ!$C$22*100</f>
        <v>99.107939339875102</v>
      </c>
      <c r="L210" s="18">
        <f>_xlfn.STDEV.P(時系列データ!B211/時系列データ!C211,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230)</f>
        <v>5.4266922805105565E-4</v>
      </c>
      <c r="M210" s="7">
        <f>CORREL(時系列データ!B$2:B230,時系列データ!C$2:C230)</f>
        <v>0.83435413561001048</v>
      </c>
      <c r="N210" s="7">
        <f>CORREL(時系列データ!B211:B230,時系列データ!C211:C230)</f>
        <v>0.9612844639368745</v>
      </c>
      <c r="O210" s="14">
        <f t="shared" si="36"/>
        <v>-8.7424704804663078E-4</v>
      </c>
      <c r="P210" s="14">
        <f t="shared" si="37"/>
        <v>0</v>
      </c>
      <c r="Q210" s="14">
        <f t="shared" si="38"/>
        <v>-8.7424704804663078E-4</v>
      </c>
    </row>
    <row r="211" spans="1:17">
      <c r="A211" s="4">
        <f>時系列データ!A231</f>
        <v>40975</v>
      </c>
      <c r="B211" s="21">
        <f>時系列データ!B231/時系列データ!C231</f>
        <v>7.6887661141804786E-2</v>
      </c>
      <c r="C211" s="7">
        <f t="shared" si="30"/>
        <v>7.807525361140924E-2</v>
      </c>
      <c r="D211" s="7">
        <f t="shared" si="31"/>
        <v>7.7521902456648376E-2</v>
      </c>
      <c r="E211" s="7">
        <f t="shared" si="32"/>
        <v>7.6968551301887511E-2</v>
      </c>
      <c r="F211" s="21" cm="1">
        <f t="array" ref="F211">SUMPRODUCT(時系列データ!B212:B231/時系列データ!C212:C231)/20</f>
        <v>7.6415200147126647E-2</v>
      </c>
      <c r="G211">
        <f t="shared" si="33"/>
        <v>7.5861848992365782E-2</v>
      </c>
      <c r="H211">
        <f t="shared" si="34"/>
        <v>7.5308497837604918E-2</v>
      </c>
      <c r="I211">
        <f t="shared" si="35"/>
        <v>7.4755146682844054E-2</v>
      </c>
      <c r="J211" s="5">
        <f>時系列データ!B231/時系列データ!$B$22*100</f>
        <v>93.925759280089991</v>
      </c>
      <c r="K211" s="5">
        <f>時系列データ!C231/時系列データ!$C$22*100</f>
        <v>96.877787689562894</v>
      </c>
      <c r="L211" s="18">
        <f>_xlfn.STDEV.P(時系列データ!B212/時系列データ!C212,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231)</f>
        <v>5.5335115476086406E-4</v>
      </c>
      <c r="M211" s="7">
        <f>CORREL(時系列データ!B$2:B231,時系列データ!C$2:C231)</f>
        <v>0.83451993050970918</v>
      </c>
      <c r="N211" s="7">
        <f>CORREL(時系列データ!B212:B231,時系列データ!C212:C231)</f>
        <v>0.95391644067520365</v>
      </c>
      <c r="O211" s="14">
        <f t="shared" si="36"/>
        <v>4.724609946781394E-4</v>
      </c>
      <c r="P211" s="14">
        <f t="shared" si="37"/>
        <v>4.724609946781394E-4</v>
      </c>
      <c r="Q211" s="14">
        <f t="shared" si="38"/>
        <v>0</v>
      </c>
    </row>
    <row r="212" spans="1:17">
      <c r="A212" s="4">
        <f>時系列データ!A232</f>
        <v>40976</v>
      </c>
      <c r="B212" s="21">
        <f>時系列データ!B232/時系列データ!C232</f>
        <v>7.7545454545454542E-2</v>
      </c>
      <c r="C212" s="7">
        <f t="shared" si="30"/>
        <v>7.8280812068340089E-2</v>
      </c>
      <c r="D212" s="7">
        <f t="shared" si="31"/>
        <v>7.7675349019703438E-2</v>
      </c>
      <c r="E212" s="7">
        <f t="shared" si="32"/>
        <v>7.7069885971066773E-2</v>
      </c>
      <c r="F212" s="21" cm="1">
        <f t="array" ref="F212">SUMPRODUCT(時系列データ!B213:B232/時系列データ!C213:C232)/20</f>
        <v>7.6464422922430123E-2</v>
      </c>
      <c r="G212">
        <f t="shared" si="33"/>
        <v>7.5858959873793472E-2</v>
      </c>
      <c r="H212">
        <f t="shared" si="34"/>
        <v>7.5253496825156807E-2</v>
      </c>
      <c r="I212">
        <f t="shared" si="35"/>
        <v>7.4648033776520156E-2</v>
      </c>
      <c r="J212" s="5">
        <f>時系列データ!B232/時系列データ!$B$22*100</f>
        <v>95.950506186726656</v>
      </c>
      <c r="K212" s="5">
        <f>時系列データ!C232/時系列データ!$C$22*100</f>
        <v>98.126672613737725</v>
      </c>
      <c r="L212" s="18">
        <f>_xlfn.STDEV.P(時系列データ!B213/時系列データ!C213,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232)</f>
        <v>6.0546304863665545E-4</v>
      </c>
      <c r="M212" s="7">
        <f>CORREL(時系列データ!B$2:B232,時系列データ!C$2:C232)</f>
        <v>0.83529234581979783</v>
      </c>
      <c r="N212" s="7">
        <f>CORREL(時系列データ!B213:B232,時系列データ!C213:C232)</f>
        <v>0.93936844040573597</v>
      </c>
      <c r="O212" s="14">
        <f t="shared" si="36"/>
        <v>1.0810316230244199E-3</v>
      </c>
      <c r="P212" s="14">
        <f t="shared" si="37"/>
        <v>1.0810316230244199E-3</v>
      </c>
      <c r="Q212" s="14">
        <f t="shared" si="38"/>
        <v>0</v>
      </c>
    </row>
    <row r="213" spans="1:17">
      <c r="A213" s="4">
        <f>時系列データ!A233</f>
        <v>40977</v>
      </c>
      <c r="B213" s="21">
        <f>時系列データ!B233/時系列データ!C233</f>
        <v>7.6827094474153299E-2</v>
      </c>
      <c r="C213" s="7">
        <f t="shared" si="30"/>
        <v>7.8274735985803937E-2</v>
      </c>
      <c r="D213" s="7">
        <f t="shared" si="31"/>
        <v>7.7689799585775002E-2</v>
      </c>
      <c r="E213" s="7">
        <f t="shared" si="32"/>
        <v>7.7104863185746081E-2</v>
      </c>
      <c r="F213" s="21" cm="1">
        <f t="array" ref="F213">SUMPRODUCT(時系列データ!B214:B233/時系列データ!C214:C233)/20</f>
        <v>7.6519926785717146E-2</v>
      </c>
      <c r="G213">
        <f t="shared" si="33"/>
        <v>7.5934990385688211E-2</v>
      </c>
      <c r="H213">
        <f t="shared" si="34"/>
        <v>7.535005398565929E-2</v>
      </c>
      <c r="I213">
        <f t="shared" si="35"/>
        <v>7.4765117585630356E-2</v>
      </c>
      <c r="J213" s="5">
        <f>時系列データ!B233/時系列データ!$B$22*100</f>
        <v>96.962879640045003</v>
      </c>
      <c r="K213" s="5">
        <f>時系列データ!C233/時系列データ!$C$22*100</f>
        <v>100.08920606601248</v>
      </c>
      <c r="L213" s="18">
        <f>_xlfn.STDEV.P(時系列データ!B214/時系列データ!C214,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233)</f>
        <v>5.8493640002892967E-4</v>
      </c>
      <c r="M213" s="7">
        <f>CORREL(時系列データ!B$2:B233,時系列データ!C$2:C233)</f>
        <v>0.83630135180469567</v>
      </c>
      <c r="N213" s="7">
        <f>CORREL(時系列データ!B214:B233,時系列データ!C214:C233)</f>
        <v>0.93469066859511452</v>
      </c>
      <c r="O213" s="14">
        <f t="shared" si="36"/>
        <v>3.0716768843615239E-4</v>
      </c>
      <c r="P213" s="14">
        <f t="shared" si="37"/>
        <v>3.0716768843615239E-4</v>
      </c>
      <c r="Q213" s="14">
        <f t="shared" si="38"/>
        <v>0</v>
      </c>
    </row>
    <row r="214" spans="1:17">
      <c r="A214" s="4">
        <f>時系列データ!A234</f>
        <v>40980</v>
      </c>
      <c r="B214" s="21">
        <f>時系列データ!B234/時系列データ!C234</f>
        <v>7.6198934280639438E-2</v>
      </c>
      <c r="C214" s="7">
        <f t="shared" si="30"/>
        <v>7.8221865671714519E-2</v>
      </c>
      <c r="D214" s="7">
        <f t="shared" si="31"/>
        <v>7.766301604083059E-2</v>
      </c>
      <c r="E214" s="7">
        <f t="shared" si="32"/>
        <v>7.7104166409946676E-2</v>
      </c>
      <c r="F214" s="21" cm="1">
        <f t="array" ref="F214">SUMPRODUCT(時系列データ!B215:B234/時系列データ!C215:C234)/20</f>
        <v>7.6545316779062747E-2</v>
      </c>
      <c r="G214">
        <f t="shared" si="33"/>
        <v>7.5986467148178818E-2</v>
      </c>
      <c r="H214">
        <f t="shared" si="34"/>
        <v>7.5427617517294904E-2</v>
      </c>
      <c r="I214">
        <f t="shared" si="35"/>
        <v>7.4868767886410975E-2</v>
      </c>
      <c r="J214" s="5">
        <f>時系列データ!B234/時系列データ!$B$22*100</f>
        <v>96.512935883014634</v>
      </c>
      <c r="K214" s="5">
        <f>時系列データ!C234/時系列データ!$C$22*100</f>
        <v>100.44603033006246</v>
      </c>
      <c r="L214" s="18">
        <f>_xlfn.STDEV.P(時系列データ!B215/時系列データ!C215,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234)</f>
        <v>5.5884963088392219E-4</v>
      </c>
      <c r="M214" s="7">
        <f>CORREL(時系列データ!B$2:B234,時系列データ!C$2:C234)</f>
        <v>0.83703698007074689</v>
      </c>
      <c r="N214" s="7">
        <f>CORREL(時系列データ!B215:B234,時系列データ!C215:C234)</f>
        <v>0.92749513686239127</v>
      </c>
      <c r="O214" s="14">
        <f t="shared" si="36"/>
        <v>-3.4638249842330882E-4</v>
      </c>
      <c r="P214" s="14">
        <f t="shared" si="37"/>
        <v>0</v>
      </c>
      <c r="Q214" s="14">
        <f t="shared" si="38"/>
        <v>-3.4638249842330882E-4</v>
      </c>
    </row>
    <row r="215" spans="1:17">
      <c r="A215" s="4">
        <f>時系列データ!A235</f>
        <v>40981</v>
      </c>
      <c r="B215" s="21">
        <f>時系列データ!B235/時系列データ!C235</f>
        <v>7.5929203539823006E-2</v>
      </c>
      <c r="C215" s="7">
        <f t="shared" si="30"/>
        <v>7.8231372558194498E-2</v>
      </c>
      <c r="D215" s="7">
        <f t="shared" si="31"/>
        <v>7.7667793434233259E-2</v>
      </c>
      <c r="E215" s="7">
        <f t="shared" si="32"/>
        <v>7.7104214310272035E-2</v>
      </c>
      <c r="F215" s="21" cm="1">
        <f t="array" ref="F215">SUMPRODUCT(時系列データ!B216:B235/時系列データ!C216:C235)/20</f>
        <v>7.6540635186310796E-2</v>
      </c>
      <c r="G215">
        <f t="shared" si="33"/>
        <v>7.5977056062349557E-2</v>
      </c>
      <c r="H215">
        <f t="shared" si="34"/>
        <v>7.5413476938388332E-2</v>
      </c>
      <c r="I215">
        <f t="shared" si="35"/>
        <v>7.4849897814427094E-2</v>
      </c>
      <c r="J215" s="5">
        <f>時系列データ!B235/時系列データ!$B$22*100</f>
        <v>96.512935883014634</v>
      </c>
      <c r="K215" s="5">
        <f>時系列データ!C235/時系列データ!$C$22*100</f>
        <v>100.8028545941124</v>
      </c>
      <c r="L215" s="18">
        <f>_xlfn.STDEV.P(時系列データ!B216/時系列データ!C216,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235)</f>
        <v>5.6357912396123291E-4</v>
      </c>
      <c r="M215" s="7">
        <f>CORREL(時系列データ!B$2:B235,時系列データ!C$2:C235)</f>
        <v>0.83770042586310933</v>
      </c>
      <c r="N215" s="7">
        <f>CORREL(時系列データ!B216:B235,時系列データ!C216:C235)</f>
        <v>0.91369787557602866</v>
      </c>
      <c r="O215" s="14">
        <f t="shared" si="36"/>
        <v>-6.1143164648778947E-4</v>
      </c>
      <c r="P215" s="14">
        <f t="shared" si="37"/>
        <v>0</v>
      </c>
      <c r="Q215" s="14">
        <f t="shared" si="38"/>
        <v>-6.1143164648778947E-4</v>
      </c>
    </row>
    <row r="216" spans="1:17">
      <c r="A216" s="4">
        <f>時系列データ!A236</f>
        <v>40982</v>
      </c>
      <c r="B216" s="21">
        <f>時系列データ!B236/時系列データ!C236</f>
        <v>7.497850386930352E-2</v>
      </c>
      <c r="C216" s="7">
        <f t="shared" si="30"/>
        <v>7.8437331638252325E-2</v>
      </c>
      <c r="D216" s="7">
        <f t="shared" si="31"/>
        <v>7.7778943845401849E-2</v>
      </c>
      <c r="E216" s="7">
        <f t="shared" si="32"/>
        <v>7.7120556052551387E-2</v>
      </c>
      <c r="F216" s="21" cm="1">
        <f t="array" ref="F216">SUMPRODUCT(時系列データ!B217:B236/時系列データ!C217:C236)/20</f>
        <v>7.6462168259700911E-2</v>
      </c>
      <c r="G216">
        <f t="shared" si="33"/>
        <v>7.5803780466850434E-2</v>
      </c>
      <c r="H216">
        <f t="shared" si="34"/>
        <v>7.5145392673999972E-2</v>
      </c>
      <c r="I216">
        <f t="shared" si="35"/>
        <v>7.4487004881149496E-2</v>
      </c>
      <c r="J216" s="5">
        <f>時系列データ!B236/時系列データ!$B$22*100</f>
        <v>98.087739032620931</v>
      </c>
      <c r="K216" s="5">
        <f>時系列データ!C236/時系列データ!$C$22*100</f>
        <v>103.74665477252454</v>
      </c>
      <c r="L216" s="18">
        <f>_xlfn.STDEV.P(時系列データ!B217/時系列データ!C217,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236)</f>
        <v>6.5838779285046982E-4</v>
      </c>
      <c r="M216" s="7">
        <f>CORREL(時系列データ!B$2:B236,時系列データ!C$2:C236)</f>
        <v>0.83867988213098965</v>
      </c>
      <c r="N216" s="7">
        <f>CORREL(時系列データ!B217:B236,時系列データ!C217:C236)</f>
        <v>0.91533108811906305</v>
      </c>
      <c r="O216" s="14">
        <f t="shared" si="36"/>
        <v>-1.4836643903973906E-3</v>
      </c>
      <c r="P216" s="14">
        <f t="shared" si="37"/>
        <v>0</v>
      </c>
      <c r="Q216" s="14">
        <f t="shared" si="38"/>
        <v>-1.4836643903973906E-3</v>
      </c>
    </row>
    <row r="217" spans="1:17">
      <c r="A217" s="4">
        <f>時系列データ!A237</f>
        <v>40983</v>
      </c>
      <c r="B217" s="21">
        <f>時系列データ!B237/時系列データ!C237</f>
        <v>7.4829351535836183E-2</v>
      </c>
      <c r="C217" s="7">
        <f t="shared" si="30"/>
        <v>7.8460288923940524E-2</v>
      </c>
      <c r="D217" s="7">
        <f t="shared" si="31"/>
        <v>7.7750928370981728E-2</v>
      </c>
      <c r="E217" s="7">
        <f t="shared" si="32"/>
        <v>7.7041567818022946E-2</v>
      </c>
      <c r="F217" s="21" cm="1">
        <f t="array" ref="F217">SUMPRODUCT(時系列データ!B218:B237/時系列データ!C218:C237)/20</f>
        <v>7.633220726506415E-2</v>
      </c>
      <c r="G217">
        <f t="shared" si="33"/>
        <v>7.5622846712105354E-2</v>
      </c>
      <c r="H217">
        <f t="shared" si="34"/>
        <v>7.4913486159146572E-2</v>
      </c>
      <c r="I217">
        <f t="shared" si="35"/>
        <v>7.4204125606187776E-2</v>
      </c>
      <c r="J217" s="5">
        <f>時系列データ!B237/時系列データ!$B$22*100</f>
        <v>98.650168728908881</v>
      </c>
      <c r="K217" s="5">
        <f>時系列データ!C237/時系列データ!$C$22*100</f>
        <v>104.54950936663694</v>
      </c>
      <c r="L217" s="18">
        <f>_xlfn.STDEV.P(時系列データ!B218/時系列データ!C218,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237)</f>
        <v>7.0936055295879217E-4</v>
      </c>
      <c r="M217" s="7">
        <f>CORREL(時系列データ!B$2:B237,時系列データ!C$2:C237)</f>
        <v>0.83983832166904326</v>
      </c>
      <c r="N217" s="7">
        <f>CORREL(時系列データ!B218:B237,時系列データ!C218:C237)</f>
        <v>0.91121917297617361</v>
      </c>
      <c r="O217" s="14">
        <f t="shared" si="36"/>
        <v>-1.5028557292279671E-3</v>
      </c>
      <c r="P217" s="14">
        <f t="shared" si="37"/>
        <v>0</v>
      </c>
      <c r="Q217" s="14">
        <f t="shared" si="38"/>
        <v>-1.5028557292279671E-3</v>
      </c>
    </row>
    <row r="218" spans="1:17">
      <c r="A218" s="4">
        <f>時系列データ!A238</f>
        <v>40984</v>
      </c>
      <c r="B218" s="21">
        <f>時系列データ!B238/時系列データ!C238</f>
        <v>7.5278015397775871E-2</v>
      </c>
      <c r="C218" s="7">
        <f t="shared" si="30"/>
        <v>7.8506497093112415E-2</v>
      </c>
      <c r="D218" s="7">
        <f t="shared" si="31"/>
        <v>7.7761948802408096E-2</v>
      </c>
      <c r="E218" s="7">
        <f t="shared" si="32"/>
        <v>7.7017400511703776E-2</v>
      </c>
      <c r="F218" s="21" cm="1">
        <f t="array" ref="F218">SUMPRODUCT(時系列データ!B219:B238/時系列データ!C219:C238)/20</f>
        <v>7.6272852220999457E-2</v>
      </c>
      <c r="G218">
        <f t="shared" si="33"/>
        <v>7.5528303930295138E-2</v>
      </c>
      <c r="H218">
        <f t="shared" si="34"/>
        <v>7.4783755639590818E-2</v>
      </c>
      <c r="I218">
        <f t="shared" si="35"/>
        <v>7.4039207348886499E-2</v>
      </c>
      <c r="J218" s="5">
        <f>時系列データ!B238/時系列データ!$B$22*100</f>
        <v>98.987626546681668</v>
      </c>
      <c r="K218" s="5">
        <f>時系列データ!C238/時系列データ!$C$22*100</f>
        <v>104.28189116859947</v>
      </c>
      <c r="L218" s="18">
        <f>_xlfn.STDEV.P(時系列データ!B219/時系列データ!C219,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238)</f>
        <v>7.4454829070431743E-4</v>
      </c>
      <c r="M218" s="7">
        <f>CORREL(時系列データ!B$2:B238,時系列データ!C$2:C238)</f>
        <v>0.84124534303412224</v>
      </c>
      <c r="N218" s="7">
        <f>CORREL(時系列データ!B219:B238,時系列データ!C219:C238)</f>
        <v>0.9241998852275457</v>
      </c>
      <c r="O218" s="14">
        <f t="shared" si="36"/>
        <v>-9.9483682322358546E-4</v>
      </c>
      <c r="P218" s="14">
        <f t="shared" si="37"/>
        <v>0</v>
      </c>
      <c r="Q218" s="14">
        <f t="shared" si="38"/>
        <v>-9.9483682322358546E-4</v>
      </c>
    </row>
    <row r="219" spans="1:17">
      <c r="A219" s="4">
        <f>時系列データ!A239</f>
        <v>40987</v>
      </c>
      <c r="B219" s="21">
        <f>時系列データ!B239/時系列データ!C239</f>
        <v>7.5299145299145304E-2</v>
      </c>
      <c r="C219" s="7">
        <f t="shared" si="30"/>
        <v>7.8531033337818662E-2</v>
      </c>
      <c r="D219" s="7">
        <f t="shared" si="31"/>
        <v>7.775878224994312E-2</v>
      </c>
      <c r="E219" s="7">
        <f t="shared" si="32"/>
        <v>7.6986531162067565E-2</v>
      </c>
      <c r="F219" s="21" cm="1">
        <f t="array" ref="F219">SUMPRODUCT(時系列データ!B220:B239/時系列データ!C220:C239)/20</f>
        <v>7.6214280074192023E-2</v>
      </c>
      <c r="G219">
        <f t="shared" si="33"/>
        <v>7.5442028986316481E-2</v>
      </c>
      <c r="H219">
        <f t="shared" si="34"/>
        <v>7.4669777898440926E-2</v>
      </c>
      <c r="I219">
        <f t="shared" si="35"/>
        <v>7.3897526810565384E-2</v>
      </c>
      <c r="J219" s="5">
        <f>時系列データ!B239/時系列データ!$B$22*100</f>
        <v>99.100112485939263</v>
      </c>
      <c r="K219" s="5">
        <f>時系列データ!C239/時系列データ!$C$22*100</f>
        <v>104.37109723461195</v>
      </c>
      <c r="L219" s="18">
        <f>_xlfn.STDEV.P(時系列データ!B220/時系列データ!C220,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239)</f>
        <v>7.7225108787554631E-4</v>
      </c>
      <c r="M219" s="7">
        <f>CORREL(時系列データ!B$2:B239,時系列データ!C$2:C239)</f>
        <v>0.8426713144415402</v>
      </c>
      <c r="N219" s="7">
        <f>CORREL(時系列データ!B220:B239,時系列データ!C220:C239)</f>
        <v>0.93482424068434977</v>
      </c>
      <c r="O219" s="14">
        <f t="shared" si="36"/>
        <v>-9.1513477504671925E-4</v>
      </c>
      <c r="P219" s="14">
        <f t="shared" si="37"/>
        <v>0</v>
      </c>
      <c r="Q219" s="14">
        <f t="shared" si="38"/>
        <v>-9.1513477504671925E-4</v>
      </c>
    </row>
    <row r="220" spans="1:17">
      <c r="A220" s="4">
        <f>時系列データ!A240</f>
        <v>40989</v>
      </c>
      <c r="B220" s="21">
        <f>時系列データ!B240/時系列データ!C240</f>
        <v>7.4234693877551022E-2</v>
      </c>
      <c r="C220" s="7">
        <f t="shared" si="30"/>
        <v>7.8777111226557145E-2</v>
      </c>
      <c r="D220" s="7">
        <f t="shared" si="31"/>
        <v>7.7899805101125222E-2</v>
      </c>
      <c r="E220" s="7">
        <f t="shared" si="32"/>
        <v>7.7022498975693285E-2</v>
      </c>
      <c r="F220" s="21" cm="1">
        <f t="array" ref="F220">SUMPRODUCT(時系列データ!B221:B240/時系列データ!C221:C240)/20</f>
        <v>7.6145192850261362E-2</v>
      </c>
      <c r="G220">
        <f t="shared" si="33"/>
        <v>7.5267886724829439E-2</v>
      </c>
      <c r="H220">
        <f t="shared" si="34"/>
        <v>7.4390580599397502E-2</v>
      </c>
      <c r="I220">
        <f t="shared" si="35"/>
        <v>7.3513274473965579E-2</v>
      </c>
      <c r="J220" s="5">
        <f>時系列データ!B240/時系列データ!$B$22*100</f>
        <v>98.200224971878512</v>
      </c>
      <c r="K220" s="5">
        <f>時系列データ!C240/時系列データ!$C$22*100</f>
        <v>104.90633363068689</v>
      </c>
      <c r="L220" s="18">
        <f>_xlfn.STDEV.P(時系列データ!B221/時系列データ!C221,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240)</f>
        <v>8.7730612543192896E-4</v>
      </c>
      <c r="M220" s="7">
        <f>CORREL(時系列データ!B$2:B240,時系列データ!C$2:C240)</f>
        <v>0.84337259146475818</v>
      </c>
      <c r="N220" s="7">
        <f>CORREL(時系列データ!B221:B240,時系列データ!C221:C240)</f>
        <v>0.94598794239764605</v>
      </c>
      <c r="O220" s="14">
        <f t="shared" si="36"/>
        <v>-1.9104989727103394E-3</v>
      </c>
      <c r="P220" s="14">
        <f t="shared" si="37"/>
        <v>0</v>
      </c>
      <c r="Q220" s="14">
        <f t="shared" si="38"/>
        <v>-1.9104989727103394E-3</v>
      </c>
    </row>
    <row r="221" spans="1:17">
      <c r="A221" s="4">
        <f>時系列データ!A241</f>
        <v>40990</v>
      </c>
      <c r="B221" s="21">
        <f>時系列データ!B241/時系列データ!C241</f>
        <v>7.4850299401197598E-2</v>
      </c>
      <c r="C221" s="7">
        <f t="shared" si="30"/>
        <v>7.8762979473121969E-2</v>
      </c>
      <c r="D221" s="7">
        <f t="shared" si="31"/>
        <v>7.7857363891663353E-2</v>
      </c>
      <c r="E221" s="7">
        <f t="shared" si="32"/>
        <v>7.6951748310204751E-2</v>
      </c>
      <c r="F221" s="21" cm="1">
        <f t="array" ref="F221">SUMPRODUCT(時系列データ!B222:B241/時系列データ!C222:C241)/20</f>
        <v>7.6046132728746135E-2</v>
      </c>
      <c r="G221">
        <f t="shared" si="33"/>
        <v>7.5140517147287519E-2</v>
      </c>
      <c r="H221">
        <f t="shared" si="34"/>
        <v>7.4234901565828917E-2</v>
      </c>
      <c r="I221">
        <f t="shared" si="35"/>
        <v>7.3329285984370302E-2</v>
      </c>
      <c r="J221" s="5">
        <f>時系列データ!B241/時系列データ!$B$22*100</f>
        <v>98.425196850393704</v>
      </c>
      <c r="K221" s="5">
        <f>時系列データ!C241/時系列データ!$C$22*100</f>
        <v>104.28189116859947</v>
      </c>
      <c r="L221" s="18">
        <f>_xlfn.STDEV.P(時系列データ!B222/時系列データ!C222,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241)</f>
        <v>9.0561558145860969E-4</v>
      </c>
      <c r="M221" s="7">
        <f>CORREL(時系列データ!B$2:B241,時系列データ!C$2:C241)</f>
        <v>0.84437251785137113</v>
      </c>
      <c r="N221" s="7">
        <f>CORREL(時系列データ!B222:B241,時系列データ!C222:C241)</f>
        <v>0.94725798064782751</v>
      </c>
      <c r="O221" s="14">
        <f t="shared" si="36"/>
        <v>-1.1958333275485372E-3</v>
      </c>
      <c r="P221" s="14">
        <f t="shared" si="37"/>
        <v>0</v>
      </c>
      <c r="Q221" s="14">
        <f t="shared" si="38"/>
        <v>-1.1958333275485372E-3</v>
      </c>
    </row>
    <row r="222" spans="1:17">
      <c r="A222" s="4">
        <f>時系列データ!A242</f>
        <v>40991</v>
      </c>
      <c r="B222" s="21">
        <f>時系列データ!B242/時系列データ!C242</f>
        <v>7.4762316335350049E-2</v>
      </c>
      <c r="C222" s="7">
        <f t="shared" si="30"/>
        <v>7.864118331058563E-2</v>
      </c>
      <c r="D222" s="7">
        <f t="shared" si="31"/>
        <v>7.7735440349679288E-2</v>
      </c>
      <c r="E222" s="7">
        <f t="shared" si="32"/>
        <v>7.6829697388772933E-2</v>
      </c>
      <c r="F222" s="21" cm="1">
        <f t="array" ref="F222">SUMPRODUCT(時系列データ!B223:B242/時系列データ!C223:C242)/20</f>
        <v>7.5923954427866591E-2</v>
      </c>
      <c r="G222">
        <f t="shared" si="33"/>
        <v>7.501821146696025E-2</v>
      </c>
      <c r="H222">
        <f t="shared" si="34"/>
        <v>7.4112468506053894E-2</v>
      </c>
      <c r="I222">
        <f t="shared" si="35"/>
        <v>7.3206725545147552E-2</v>
      </c>
      <c r="J222" s="5">
        <f>時系列データ!B242/時系列データ!$B$22*100</f>
        <v>97.300337457817776</v>
      </c>
      <c r="K222" s="5">
        <f>時系列データ!C242/時系列データ!$C$22*100</f>
        <v>103.2114183764496</v>
      </c>
      <c r="L222" s="18">
        <f>_xlfn.STDEV.P(時系列データ!B223/時系列データ!C223,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242)</f>
        <v>9.0574296090634773E-4</v>
      </c>
      <c r="M222" s="7">
        <f>CORREL(時系列データ!B$2:B242,時系列データ!C$2:C242)</f>
        <v>0.84491502884007419</v>
      </c>
      <c r="N222" s="7">
        <f>CORREL(時系列データ!B223:B242,時系列データ!C223:C242)</f>
        <v>0.94003905575199898</v>
      </c>
      <c r="O222" s="14">
        <f t="shared" si="36"/>
        <v>-1.1616380925165426E-3</v>
      </c>
      <c r="P222" s="14">
        <f t="shared" si="37"/>
        <v>0</v>
      </c>
      <c r="Q222" s="14">
        <f t="shared" si="38"/>
        <v>-1.1616380925165426E-3</v>
      </c>
    </row>
    <row r="223" spans="1:17">
      <c r="A223" s="4">
        <f>時系列データ!A243</f>
        <v>40994</v>
      </c>
      <c r="B223" s="21">
        <f>時系列データ!B243/時系列データ!C243</f>
        <v>7.4913494809688577E-2</v>
      </c>
      <c r="C223" s="7">
        <f t="shared" si="30"/>
        <v>7.8502127109962391E-2</v>
      </c>
      <c r="D223" s="7">
        <f t="shared" si="31"/>
        <v>7.7607612961093447E-2</v>
      </c>
      <c r="E223" s="7">
        <f t="shared" si="32"/>
        <v>7.6713098812224503E-2</v>
      </c>
      <c r="F223" s="21" cm="1">
        <f t="array" ref="F223">SUMPRODUCT(時系列データ!B224:B243/時系列データ!C224:C243)/20</f>
        <v>7.5818584663355559E-2</v>
      </c>
      <c r="G223">
        <f t="shared" si="33"/>
        <v>7.4924070514486615E-2</v>
      </c>
      <c r="H223">
        <f t="shared" si="34"/>
        <v>7.4029556365617671E-2</v>
      </c>
      <c r="I223">
        <f t="shared" si="35"/>
        <v>7.3135042216748727E-2</v>
      </c>
      <c r="J223" s="5">
        <f>時系列データ!B243/時系列データ!$B$22*100</f>
        <v>97.412823397075371</v>
      </c>
      <c r="K223" s="5">
        <f>時系列データ!C243/時系列データ!$C$22*100</f>
        <v>103.12221231043711</v>
      </c>
      <c r="L223" s="18">
        <f>_xlfn.STDEV.P(時系列データ!B224/時系列データ!C224,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243)</f>
        <v>8.9451414886894376E-4</v>
      </c>
      <c r="M223" s="7">
        <f>CORREL(時系列データ!B$2:B243,時系列データ!C$2:C243)</f>
        <v>0.84554287553141294</v>
      </c>
      <c r="N223" s="7">
        <f>CORREL(時系列データ!B224:B243,時系列データ!C224:C243)</f>
        <v>0.93892693819535766</v>
      </c>
      <c r="O223" s="14">
        <f t="shared" si="36"/>
        <v>-9.0508985366698214E-4</v>
      </c>
      <c r="P223" s="14">
        <f t="shared" si="37"/>
        <v>0</v>
      </c>
      <c r="Q223" s="14">
        <f t="shared" si="38"/>
        <v>-9.0508985366698214E-4</v>
      </c>
    </row>
    <row r="224" spans="1:17">
      <c r="A224" s="4">
        <f>時系列データ!A244</f>
        <v>40995</v>
      </c>
      <c r="B224" s="21">
        <f>時系列データ!B244/時系列データ!C244</f>
        <v>7.5362318840579715E-2</v>
      </c>
      <c r="C224" s="7">
        <f t="shared" si="30"/>
        <v>7.8390747451878226E-2</v>
      </c>
      <c r="D224" s="7">
        <f t="shared" si="31"/>
        <v>7.7511971391535123E-2</v>
      </c>
      <c r="E224" s="7">
        <f t="shared" si="32"/>
        <v>7.6633195331192019E-2</v>
      </c>
      <c r="F224" s="21" cm="1">
        <f t="array" ref="F224">SUMPRODUCT(時系列データ!B225:B244/時系列データ!C225:C244)/20</f>
        <v>7.5754419270848916E-2</v>
      </c>
      <c r="G224">
        <f t="shared" si="33"/>
        <v>7.4875643210505813E-2</v>
      </c>
      <c r="H224">
        <f t="shared" si="34"/>
        <v>7.399686715016271E-2</v>
      </c>
      <c r="I224">
        <f t="shared" si="35"/>
        <v>7.3118091089819606E-2</v>
      </c>
      <c r="J224" s="5">
        <f>時系列データ!B244/時系列データ!$B$22*100</f>
        <v>99.437570303712036</v>
      </c>
      <c r="K224" s="5">
        <f>時系列データ!C244/時系列データ!$C$22*100</f>
        <v>104.63871543264942</v>
      </c>
      <c r="L224" s="18">
        <f>_xlfn.STDEV.P(時系列データ!B225/時系列データ!C225,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244)</f>
        <v>8.7877606034310145E-4</v>
      </c>
      <c r="M224" s="7">
        <f>CORREL(時系列データ!B$2:B244,時系列データ!C$2:C244)</f>
        <v>0.84700612922326335</v>
      </c>
      <c r="N224" s="7">
        <f>CORREL(時系列データ!B225:B244,時系列データ!C225:C244)</f>
        <v>0.94084485917478955</v>
      </c>
      <c r="O224" s="14">
        <f t="shared" si="36"/>
        <v>-3.9210043026920161E-4</v>
      </c>
      <c r="P224" s="14">
        <f t="shared" si="37"/>
        <v>0</v>
      </c>
      <c r="Q224" s="14">
        <f t="shared" si="38"/>
        <v>-3.9210043026920161E-4</v>
      </c>
    </row>
    <row r="225" spans="1:17">
      <c r="A225" s="4">
        <f>時系列データ!A245</f>
        <v>40996</v>
      </c>
      <c r="B225" s="21">
        <f>時系列データ!B245/時系列データ!C245</f>
        <v>7.538330494037479E-2</v>
      </c>
      <c r="C225" s="7">
        <f t="shared" si="30"/>
        <v>7.8184669271800664E-2</v>
      </c>
      <c r="D225" s="7">
        <f t="shared" si="31"/>
        <v>7.7348228193028057E-2</v>
      </c>
      <c r="E225" s="7">
        <f t="shared" si="32"/>
        <v>7.6511787114255436E-2</v>
      </c>
      <c r="F225" s="21" cm="1">
        <f t="array" ref="F225">SUMPRODUCT(時系列データ!B226:B245/時系列データ!C226:C245)/20</f>
        <v>7.5675346035482829E-2</v>
      </c>
      <c r="G225">
        <f t="shared" si="33"/>
        <v>7.4838904956710223E-2</v>
      </c>
      <c r="H225">
        <f t="shared" si="34"/>
        <v>7.4002463877937602E-2</v>
      </c>
      <c r="I225">
        <f t="shared" si="35"/>
        <v>7.3166022799164995E-2</v>
      </c>
      <c r="J225" s="5">
        <f>時系列データ!B245/時系列データ!$B$22*100</f>
        <v>99.550056242969632</v>
      </c>
      <c r="K225" s="5">
        <f>時系列データ!C245/時系列データ!$C$22*100</f>
        <v>104.7279214986619</v>
      </c>
      <c r="L225" s="18">
        <f>_xlfn.STDEV.P(時系列データ!B226/時系列データ!C226,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245)</f>
        <v>8.364410787726124E-4</v>
      </c>
      <c r="M225" s="7">
        <f>CORREL(時系列データ!B$2:B245,時系列データ!C$2:C245)</f>
        <v>0.84847730039753777</v>
      </c>
      <c r="N225" s="7">
        <f>CORREL(時系列データ!B226:B245,時系列データ!C226:C245)</f>
        <v>0.94527756371997096</v>
      </c>
      <c r="O225" s="14">
        <f t="shared" si="36"/>
        <v>-2.9204109510803933E-4</v>
      </c>
      <c r="P225" s="14">
        <f t="shared" si="37"/>
        <v>0</v>
      </c>
      <c r="Q225" s="14">
        <f t="shared" si="38"/>
        <v>-2.9204109510803933E-4</v>
      </c>
    </row>
    <row r="226" spans="1:17">
      <c r="A226" s="4">
        <f>時系列データ!A246</f>
        <v>40997</v>
      </c>
      <c r="B226" s="21">
        <f>時系列データ!B246/時系列データ!C246</f>
        <v>7.5882859603789835E-2</v>
      </c>
      <c r="C226" s="7">
        <f t="shared" si="30"/>
        <v>7.8060526316890894E-2</v>
      </c>
      <c r="D226" s="7">
        <f t="shared" si="31"/>
        <v>7.7252654154644579E-2</v>
      </c>
      <c r="E226" s="7">
        <f t="shared" si="32"/>
        <v>7.6444781992398264E-2</v>
      </c>
      <c r="F226" s="21" cm="1">
        <f t="array" ref="F226">SUMPRODUCT(時系列データ!B227:B246/時系列データ!C227:C246)/20</f>
        <v>7.5636909830151949E-2</v>
      </c>
      <c r="G226">
        <f t="shared" si="33"/>
        <v>7.4829037667905635E-2</v>
      </c>
      <c r="H226">
        <f t="shared" si="34"/>
        <v>7.402116550565932E-2</v>
      </c>
      <c r="I226">
        <f t="shared" si="35"/>
        <v>7.3213293343413005E-2</v>
      </c>
      <c r="J226" s="5">
        <f>時系列データ!B246/時系列データ!$B$22*100</f>
        <v>99.100112485939263</v>
      </c>
      <c r="K226" s="5">
        <f>時系列データ!C246/時系列データ!$C$22*100</f>
        <v>103.56824264049955</v>
      </c>
      <c r="L226" s="18">
        <f>_xlfn.STDEV.P(時系列データ!B227/時系列データ!C227,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246)</f>
        <v>8.0787216224631616E-4</v>
      </c>
      <c r="M226" s="7">
        <f>CORREL(時系列データ!B$2:B246,時系列データ!C$2:C246)</f>
        <v>0.84980834817379325</v>
      </c>
      <c r="N226" s="7">
        <f>CORREL(時系列データ!B227:B246,時系列データ!C227:C246)</f>
        <v>0.93900807534772002</v>
      </c>
      <c r="O226" s="14">
        <f t="shared" si="36"/>
        <v>2.4594977363788517E-4</v>
      </c>
      <c r="P226" s="14">
        <f t="shared" si="37"/>
        <v>2.4594977363788517E-4</v>
      </c>
      <c r="Q226" s="14">
        <f t="shared" si="38"/>
        <v>0</v>
      </c>
    </row>
    <row r="227" spans="1:17">
      <c r="A227" s="4">
        <f>時系列データ!A247</f>
        <v>40998</v>
      </c>
      <c r="B227" s="21">
        <f>時系列データ!B247/時系列データ!C247</f>
        <v>7.5736568457538997E-2</v>
      </c>
      <c r="C227" s="7">
        <f t="shared" si="30"/>
        <v>7.797966932706929E-2</v>
      </c>
      <c r="D227" s="7">
        <f t="shared" si="31"/>
        <v>7.7188380708186261E-2</v>
      </c>
      <c r="E227" s="7">
        <f t="shared" si="32"/>
        <v>7.6397092089303231E-2</v>
      </c>
      <c r="F227" s="21" cm="1">
        <f t="array" ref="F227">SUMPRODUCT(時系列データ!B228:B247/時系列データ!C228:C247)/20</f>
        <v>7.5605803470420202E-2</v>
      </c>
      <c r="G227">
        <f t="shared" si="33"/>
        <v>7.4814514851537173E-2</v>
      </c>
      <c r="H227">
        <f t="shared" si="34"/>
        <v>7.4023226232654143E-2</v>
      </c>
      <c r="I227">
        <f t="shared" si="35"/>
        <v>7.3231937613771114E-2</v>
      </c>
      <c r="J227" s="5">
        <f>時系列データ!B247/時系列データ!$B$22*100</f>
        <v>98.312710911136108</v>
      </c>
      <c r="K227" s="5">
        <f>時系列データ!C247/時系列データ!$C$22*100</f>
        <v>102.94380017841213</v>
      </c>
      <c r="L227" s="18">
        <f>_xlfn.STDEV.P(時系列データ!B228/時系列データ!C228,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247)</f>
        <v>7.9128861888303121E-4</v>
      </c>
      <c r="M227" s="7">
        <f>CORREL(時系列データ!B$2:B247,時系列データ!C$2:C247)</f>
        <v>0.85083136635449119</v>
      </c>
      <c r="N227" s="7">
        <f>CORREL(時系列データ!B228:B247,時系列データ!C228:C247)</f>
        <v>0.93166864242721281</v>
      </c>
      <c r="O227" s="14">
        <f t="shared" si="36"/>
        <v>1.3076498711879492E-4</v>
      </c>
      <c r="P227" s="14">
        <f t="shared" si="37"/>
        <v>1.3076498711879492E-4</v>
      </c>
      <c r="Q227" s="14">
        <f t="shared" si="38"/>
        <v>0</v>
      </c>
    </row>
    <row r="228" spans="1:17">
      <c r="A228" s="4">
        <f>時系列データ!A248</f>
        <v>41001</v>
      </c>
      <c r="B228" s="21">
        <f>時系列データ!B248/時系列データ!C248</f>
        <v>7.4701873935264049E-2</v>
      </c>
      <c r="C228" s="7">
        <f t="shared" si="30"/>
        <v>7.7984972157787269E-2</v>
      </c>
      <c r="D228" s="7">
        <f t="shared" si="31"/>
        <v>7.7172476991729647E-2</v>
      </c>
      <c r="E228" s="7">
        <f t="shared" si="32"/>
        <v>7.635998182567201E-2</v>
      </c>
      <c r="F228" s="21" cm="1">
        <f t="array" ref="F228">SUMPRODUCT(時系列データ!B229:B248/時系列データ!C229:C248)/20</f>
        <v>7.5547486659614388E-2</v>
      </c>
      <c r="G228">
        <f t="shared" si="33"/>
        <v>7.4734991493556766E-2</v>
      </c>
      <c r="H228">
        <f t="shared" si="34"/>
        <v>7.3922496327499129E-2</v>
      </c>
      <c r="I228">
        <f t="shared" si="35"/>
        <v>7.3110001161441507E-2</v>
      </c>
      <c r="J228" s="5">
        <f>時系列データ!B248/時系列データ!$B$22*100</f>
        <v>98.650168728908881</v>
      </c>
      <c r="K228" s="5">
        <f>時系列データ!C248/時系列データ!$C$22*100</f>
        <v>104.7279214986619</v>
      </c>
      <c r="L228" s="18">
        <f>_xlfn.STDEV.P(時系列データ!B229/時系列データ!C229,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248)</f>
        <v>8.1249516605762825E-4</v>
      </c>
      <c r="M228" s="7">
        <f>CORREL(時系列データ!B$2:B248,時系列データ!C$2:C248)</f>
        <v>0.85174907758134699</v>
      </c>
      <c r="N228" s="7">
        <f>CORREL(時系列データ!B229:B248,時系列データ!C229:C248)</f>
        <v>0.93005755495608866</v>
      </c>
      <c r="O228" s="14">
        <f t="shared" si="36"/>
        <v>-8.4561272435033918E-4</v>
      </c>
      <c r="P228" s="14">
        <f t="shared" si="37"/>
        <v>0</v>
      </c>
      <c r="Q228" s="14">
        <f t="shared" si="38"/>
        <v>-8.4561272435033918E-4</v>
      </c>
    </row>
    <row r="229" spans="1:17">
      <c r="A229" s="4">
        <f>時系列データ!A249</f>
        <v>41002</v>
      </c>
      <c r="B229" s="21">
        <f>時系列データ!B249/時系列データ!C249</f>
        <v>7.4849785407725328E-2</v>
      </c>
      <c r="C229" s="7">
        <f t="shared" si="30"/>
        <v>7.7968751533714076E-2</v>
      </c>
      <c r="D229" s="7">
        <f t="shared" si="31"/>
        <v>7.7145308213278904E-2</v>
      </c>
      <c r="E229" s="7">
        <f t="shared" si="32"/>
        <v>7.6321864892843747E-2</v>
      </c>
      <c r="F229" s="21" cm="1">
        <f t="array" ref="F229">SUMPRODUCT(時系列データ!B230:B249/時系列データ!C230:C249)/20</f>
        <v>7.5498421572408575E-2</v>
      </c>
      <c r="G229">
        <f t="shared" si="33"/>
        <v>7.4674978251973403E-2</v>
      </c>
      <c r="H229">
        <f t="shared" si="34"/>
        <v>7.3851534931538246E-2</v>
      </c>
      <c r="I229">
        <f t="shared" si="35"/>
        <v>7.3028091611103074E-2</v>
      </c>
      <c r="J229" s="5">
        <f>時系列データ!B249/時系列データ!$B$22*100</f>
        <v>98.087739032620931</v>
      </c>
      <c r="K229" s="5">
        <f>時系列データ!C249/時系列データ!$C$22*100</f>
        <v>103.9250669045495</v>
      </c>
      <c r="L229" s="18">
        <f>_xlfn.STDEV.P(時系列データ!B230/時系列データ!C230,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249)</f>
        <v>8.2344332043516721E-4</v>
      </c>
      <c r="M229" s="7">
        <f>CORREL(時系列データ!B$2:B249,時系列データ!C$2:C249)</f>
        <v>0.85249801335245678</v>
      </c>
      <c r="N229" s="7">
        <f>CORREL(時系列データ!B230:B249,時系列データ!C230:C249)</f>
        <v>0.92381251186929914</v>
      </c>
      <c r="O229" s="14">
        <f t="shared" si="36"/>
        <v>-6.4863616468324725E-4</v>
      </c>
      <c r="P229" s="14">
        <f t="shared" si="37"/>
        <v>0</v>
      </c>
      <c r="Q229" s="14">
        <f t="shared" si="38"/>
        <v>-6.4863616468324725E-4</v>
      </c>
    </row>
    <row r="230" spans="1:17">
      <c r="A230" s="4">
        <f>時系列データ!A250</f>
        <v>41003</v>
      </c>
      <c r="B230" s="21">
        <f>時系列データ!B250/時系列データ!C250</f>
        <v>7.3838209982788297E-2</v>
      </c>
      <c r="C230" s="7">
        <f t="shared" si="30"/>
        <v>7.8112462512181693E-2</v>
      </c>
      <c r="D230" s="7">
        <f t="shared" si="31"/>
        <v>7.7213126502717527E-2</v>
      </c>
      <c r="E230" s="7">
        <f t="shared" si="32"/>
        <v>7.6313790493253375E-2</v>
      </c>
      <c r="F230" s="21" cm="1">
        <f t="array" ref="F230">SUMPRODUCT(時系列データ!B231:B250/時系列データ!C231:C250)/20</f>
        <v>7.5414454483789209E-2</v>
      </c>
      <c r="G230">
        <f t="shared" si="33"/>
        <v>7.4515118474325043E-2</v>
      </c>
      <c r="H230">
        <f t="shared" si="34"/>
        <v>7.361578246486089E-2</v>
      </c>
      <c r="I230">
        <f t="shared" si="35"/>
        <v>7.2716446455396724E-2</v>
      </c>
      <c r="J230" s="5">
        <f>時系列データ!B250/時系列データ!$B$22*100</f>
        <v>96.512935883014634</v>
      </c>
      <c r="K230" s="5">
        <f>時系列データ!C250/時系列データ!$C$22*100</f>
        <v>103.65744870651203</v>
      </c>
      <c r="L230" s="18">
        <f>_xlfn.STDEV.P(時系列データ!B231/時系列データ!C231,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250)</f>
        <v>8.9933600946416072E-4</v>
      </c>
      <c r="M230" s="7">
        <f>CORREL(時系列データ!B$2:B250,時系列データ!C$2:C250)</f>
        <v>0.85240706743602268</v>
      </c>
      <c r="N230" s="7">
        <f>CORREL(時系列データ!B231:B250,時系列データ!C231:C250)</f>
        <v>0.88344153576213602</v>
      </c>
      <c r="O230" s="14">
        <f t="shared" si="36"/>
        <v>-1.5762445010009118E-3</v>
      </c>
      <c r="P230" s="14">
        <f t="shared" si="37"/>
        <v>0</v>
      </c>
      <c r="Q230" s="14">
        <f t="shared" si="38"/>
        <v>-1.5762445010009118E-3</v>
      </c>
    </row>
    <row r="231" spans="1:17">
      <c r="A231" s="4">
        <f>時系列データ!A251</f>
        <v>41004</v>
      </c>
      <c r="B231" s="21">
        <f>時系列データ!B251/時系列データ!C251</f>
        <v>7.415437987857762E-2</v>
      </c>
      <c r="C231" s="7">
        <f t="shared" si="30"/>
        <v>7.7894851041801411E-2</v>
      </c>
      <c r="D231" s="7">
        <f t="shared" si="31"/>
        <v>7.7022497501410214E-2</v>
      </c>
      <c r="E231" s="7">
        <f t="shared" si="32"/>
        <v>7.6150143961019032E-2</v>
      </c>
      <c r="F231" s="21" cm="1">
        <f t="array" ref="F231">SUMPRODUCT(時系列データ!B232:B251/時系列データ!C232:C251)/20</f>
        <v>7.5277790420627849E-2</v>
      </c>
      <c r="G231">
        <f t="shared" si="33"/>
        <v>7.4405436880236667E-2</v>
      </c>
      <c r="H231">
        <f t="shared" si="34"/>
        <v>7.3533083339845484E-2</v>
      </c>
      <c r="I231">
        <f t="shared" si="35"/>
        <v>7.2660729799454288E-2</v>
      </c>
      <c r="J231" s="5">
        <f>時系列データ!B251/時系列データ!$B$22*100</f>
        <v>96.175478065241848</v>
      </c>
      <c r="K231" s="5">
        <f>時系列データ!C251/時系列データ!$C$22*100</f>
        <v>102.85459411239964</v>
      </c>
      <c r="L231" s="18">
        <f>_xlfn.STDEV.P(時系列データ!B232/時系列データ!C232,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251)</f>
        <v>8.7235354039118533E-4</v>
      </c>
      <c r="M231" s="7">
        <f>CORREL(時系列データ!B$2:B251,時系列データ!C$2:C251)</f>
        <v>0.85235434141727606</v>
      </c>
      <c r="N231" s="7">
        <f>CORREL(時系列データ!B232:B251,時系列データ!C232:C251)</f>
        <v>0.77078834315287181</v>
      </c>
      <c r="O231" s="14">
        <f t="shared" si="36"/>
        <v>-1.1234105420502294E-3</v>
      </c>
      <c r="P231" s="14">
        <f t="shared" si="37"/>
        <v>0</v>
      </c>
      <c r="Q231" s="14">
        <f t="shared" si="38"/>
        <v>-1.1234105420502294E-3</v>
      </c>
    </row>
    <row r="232" spans="1:17">
      <c r="A232" s="4">
        <f>時系列データ!A252</f>
        <v>41005</v>
      </c>
      <c r="B232" s="21">
        <f>時系列データ!B252/時系列データ!C252</f>
        <v>7.3611111111111113E-2</v>
      </c>
      <c r="C232" s="7">
        <f t="shared" si="30"/>
        <v>7.7412748866582878E-2</v>
      </c>
      <c r="D232" s="7">
        <f t="shared" si="31"/>
        <v>7.6635523660692151E-2</v>
      </c>
      <c r="E232" s="7">
        <f t="shared" si="32"/>
        <v>7.5858298454801409E-2</v>
      </c>
      <c r="F232" s="21" cm="1">
        <f t="array" ref="F232">SUMPRODUCT(時系列データ!B233:B252/時系列データ!C233:C252)/20</f>
        <v>7.5081073248910682E-2</v>
      </c>
      <c r="G232">
        <f t="shared" si="33"/>
        <v>7.4303848043019954E-2</v>
      </c>
      <c r="H232">
        <f t="shared" si="34"/>
        <v>7.3526622837129213E-2</v>
      </c>
      <c r="I232">
        <f t="shared" si="35"/>
        <v>7.2749397631238485E-2</v>
      </c>
      <c r="J232" s="5">
        <f>時系列データ!B252/時系列データ!$B$22*100</f>
        <v>95.388076490438706</v>
      </c>
      <c r="K232" s="5">
        <f>時系列データ!C252/時系列データ!$C$22*100</f>
        <v>102.76538804638716</v>
      </c>
      <c r="L232" s="18">
        <f>_xlfn.STDEV.P(時系列データ!B233/時系列データ!C233,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252)</f>
        <v>7.7722520589073273E-4</v>
      </c>
      <c r="M232" s="7">
        <f>CORREL(時系列データ!B$2:B252,時系列データ!C$2:C252)</f>
        <v>0.85186467214122386</v>
      </c>
      <c r="N232" s="7">
        <f>CORREL(時系列データ!B233:B252,時系列データ!C233:C252)</f>
        <v>0.68418691403543086</v>
      </c>
      <c r="O232" s="14">
        <f t="shared" si="36"/>
        <v>-1.4699621377995686E-3</v>
      </c>
      <c r="P232" s="14">
        <f t="shared" si="37"/>
        <v>0</v>
      </c>
      <c r="Q232" s="14">
        <f t="shared" si="38"/>
        <v>-1.4699621377995686E-3</v>
      </c>
    </row>
    <row r="233" spans="1:17">
      <c r="A233" s="4">
        <f>時系列データ!A253</f>
        <v>41008</v>
      </c>
      <c r="B233" s="21">
        <f>時系列データ!B253/時系列データ!C253</f>
        <v>7.4156305506216699E-2</v>
      </c>
      <c r="C233" s="7">
        <f t="shared" si="30"/>
        <v>7.7018569409590176E-2</v>
      </c>
      <c r="D233" s="7">
        <f t="shared" si="31"/>
        <v>7.6328224206564738E-2</v>
      </c>
      <c r="E233" s="7">
        <f t="shared" si="32"/>
        <v>7.5637879003539285E-2</v>
      </c>
      <c r="F233" s="21" cm="1">
        <f t="array" ref="F233">SUMPRODUCT(時系列データ!B234:B253/時系列データ!C234:C253)/20</f>
        <v>7.4947533800513846E-2</v>
      </c>
      <c r="G233">
        <f t="shared" si="33"/>
        <v>7.4257188597488408E-2</v>
      </c>
      <c r="H233">
        <f t="shared" si="34"/>
        <v>7.3566843394462955E-2</v>
      </c>
      <c r="I233">
        <f t="shared" si="35"/>
        <v>7.2876498191437517E-2</v>
      </c>
      <c r="J233" s="5">
        <f>時系列データ!B253/時系列データ!$B$22*100</f>
        <v>93.925759280089991</v>
      </c>
      <c r="K233" s="5">
        <f>時系列データ!C253/時系列データ!$C$22*100</f>
        <v>100.44603033006246</v>
      </c>
      <c r="L233" s="18">
        <f>_xlfn.STDEV.P(時系列データ!B234/時系列データ!C234,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253)</f>
        <v>6.9034520302544409E-4</v>
      </c>
      <c r="M233" s="7">
        <f>CORREL(時系列データ!B$2:B253,時系列データ!C$2:C253)</f>
        <v>0.85125422197416145</v>
      </c>
      <c r="N233" s="7">
        <f>CORREL(時系列データ!B234:B253,時系列データ!C234:C253)</f>
        <v>0.79196455906915209</v>
      </c>
      <c r="O233" s="14">
        <f t="shared" si="36"/>
        <v>-7.9122829429714714E-4</v>
      </c>
      <c r="P233" s="14">
        <f t="shared" si="37"/>
        <v>0</v>
      </c>
      <c r="Q233" s="14">
        <f t="shared" si="38"/>
        <v>-7.9122829429714714E-4</v>
      </c>
    </row>
    <row r="234" spans="1:17">
      <c r="A234" s="4">
        <f>時系列データ!A254</f>
        <v>41009</v>
      </c>
      <c r="B234" s="21">
        <f>時系列データ!B254/時系列データ!C254</f>
        <v>7.4222222222222217E-2</v>
      </c>
      <c r="C234" s="7">
        <f t="shared" si="30"/>
        <v>7.6780874530693807E-2</v>
      </c>
      <c r="D234" s="7">
        <f t="shared" si="31"/>
        <v>7.6136815752993525E-2</v>
      </c>
      <c r="E234" s="7">
        <f t="shared" si="32"/>
        <v>7.5492756975293243E-2</v>
      </c>
      <c r="F234" s="21" cm="1">
        <f t="array" ref="F234">SUMPRODUCT(時系列データ!B235:B254/時系列データ!C235:C254)/20</f>
        <v>7.4848698197592961E-2</v>
      </c>
      <c r="G234">
        <f t="shared" si="33"/>
        <v>7.4204639419892679E-2</v>
      </c>
      <c r="H234">
        <f t="shared" si="34"/>
        <v>7.3560580642192397E-2</v>
      </c>
      <c r="I234">
        <f t="shared" si="35"/>
        <v>7.2916521864492115E-2</v>
      </c>
      <c r="J234" s="5">
        <f>時系列データ!B254/時系列データ!$B$22*100</f>
        <v>93.925759280089991</v>
      </c>
      <c r="K234" s="5">
        <f>時系列データ!C254/時系列データ!$C$22*100</f>
        <v>100.35682426404995</v>
      </c>
      <c r="L234" s="18">
        <f>_xlfn.STDEV.P(時系列データ!B235/時系列データ!C235,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254)</f>
        <v>6.4405877770028024E-4</v>
      </c>
      <c r="M234" s="7">
        <f>CORREL(時系列データ!B$2:B254,時系列データ!C$2:C254)</f>
        <v>0.85068694770613451</v>
      </c>
      <c r="N234" s="7">
        <f>CORREL(時系列データ!B235:B254,時系列データ!C235:C254)</f>
        <v>0.86592138205990832</v>
      </c>
      <c r="O234" s="14">
        <f t="shared" si="36"/>
        <v>-6.2647597537074384E-4</v>
      </c>
      <c r="P234" s="14">
        <f t="shared" si="37"/>
        <v>0</v>
      </c>
      <c r="Q234" s="14">
        <f t="shared" si="38"/>
        <v>-6.2647597537074384E-4</v>
      </c>
    </row>
    <row r="235" spans="1:17">
      <c r="A235" s="4">
        <f>時系列データ!A255</f>
        <v>41010</v>
      </c>
      <c r="B235" s="21">
        <f>時系列データ!B255/時系列データ!C255</f>
        <v>7.4347434743474342E-2</v>
      </c>
      <c r="C235" s="7">
        <f t="shared" si="30"/>
        <v>7.6576460198601107E-2</v>
      </c>
      <c r="D235" s="7">
        <f t="shared" si="31"/>
        <v>7.5974176718325931E-2</v>
      </c>
      <c r="E235" s="7">
        <f t="shared" si="32"/>
        <v>7.5371893238050741E-2</v>
      </c>
      <c r="F235" s="21" cm="1">
        <f t="array" ref="F235">SUMPRODUCT(時系列データ!B236:B255/時系列データ!C236:C255)/20</f>
        <v>7.4769609757775551E-2</v>
      </c>
      <c r="G235">
        <f t="shared" si="33"/>
        <v>7.4167326277500362E-2</v>
      </c>
      <c r="H235">
        <f t="shared" si="34"/>
        <v>7.3565042797225172E-2</v>
      </c>
      <c r="I235">
        <f t="shared" si="35"/>
        <v>7.2962759316949996E-2</v>
      </c>
      <c r="J235" s="5">
        <f>時系列データ!B255/時系列データ!$B$22*100</f>
        <v>92.913385826771659</v>
      </c>
      <c r="K235" s="5">
        <f>時系列データ!C255/時系列データ!$C$22*100</f>
        <v>99.107939339875102</v>
      </c>
      <c r="L235" s="18">
        <f>_xlfn.STDEV.P(時系列データ!B236/時系列データ!C236,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255)</f>
        <v>6.0228348027518638E-4</v>
      </c>
      <c r="M235" s="7">
        <f>CORREL(時系列データ!B$2:B255,時系列データ!C$2:C255)</f>
        <v>0.84996690141044673</v>
      </c>
      <c r="N235" s="7">
        <f>CORREL(時系列データ!B236:B255,時系列データ!C236:C255)</f>
        <v>0.92813095881123031</v>
      </c>
      <c r="O235" s="14">
        <f t="shared" si="36"/>
        <v>-4.2217501430120985E-4</v>
      </c>
      <c r="P235" s="14">
        <f t="shared" si="37"/>
        <v>0</v>
      </c>
      <c r="Q235" s="14">
        <f t="shared" si="38"/>
        <v>-4.2217501430120985E-4</v>
      </c>
    </row>
    <row r="236" spans="1:17">
      <c r="A236" s="4">
        <f>時系列データ!A256</f>
        <v>41011</v>
      </c>
      <c r="B236" s="21">
        <f>時系列データ!B256/時系列データ!C256</f>
        <v>7.468581687612208E-2</v>
      </c>
      <c r="C236" s="7">
        <f t="shared" si="30"/>
        <v>7.6556725685356666E-2</v>
      </c>
      <c r="D236" s="7">
        <f t="shared" si="31"/>
        <v>7.5956142259609921E-2</v>
      </c>
      <c r="E236" s="7">
        <f t="shared" si="32"/>
        <v>7.535555883386319E-2</v>
      </c>
      <c r="F236" s="21" cm="1">
        <f t="array" ref="F236">SUMPRODUCT(時系列データ!B237:B256/時系列データ!C237:C256)/20</f>
        <v>7.4754975408116459E-2</v>
      </c>
      <c r="G236">
        <f t="shared" si="33"/>
        <v>7.4154391982369727E-2</v>
      </c>
      <c r="H236">
        <f t="shared" si="34"/>
        <v>7.3553808556622996E-2</v>
      </c>
      <c r="I236">
        <f t="shared" si="35"/>
        <v>7.2953225130876251E-2</v>
      </c>
      <c r="J236" s="5">
        <f>時系列データ!B256/時系列データ!$B$22*100</f>
        <v>93.588301462317219</v>
      </c>
      <c r="K236" s="5">
        <f>時系列データ!C256/時系列データ!$C$22*100</f>
        <v>99.37555753791257</v>
      </c>
      <c r="L236" s="18">
        <f>_xlfn.STDEV.P(時系列データ!B237/時系列データ!C237,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256)</f>
        <v>6.0058342574673476E-4</v>
      </c>
      <c r="M236" s="7">
        <f>CORREL(時系列データ!B$2:B256,時系列データ!C$2:C256)</f>
        <v>0.84952678900895862</v>
      </c>
      <c r="N236" s="7">
        <f>CORREL(時系列データ!B237:B256,時系列データ!C237:C256)</f>
        <v>0.93738477752667759</v>
      </c>
      <c r="O236" s="14">
        <f t="shared" si="36"/>
        <v>-6.9158531994378825E-5</v>
      </c>
      <c r="P236" s="14">
        <f t="shared" si="37"/>
        <v>0</v>
      </c>
      <c r="Q236" s="14">
        <f t="shared" si="38"/>
        <v>-6.9158531994378825E-5</v>
      </c>
    </row>
    <row r="237" spans="1:17">
      <c r="A237" s="4">
        <f>時系列データ!A257</f>
        <v>41012</v>
      </c>
      <c r="B237" s="21">
        <f>時系列データ!B257/時系列データ!C257</f>
        <v>7.4267968056787939E-2</v>
      </c>
      <c r="C237" s="7">
        <f t="shared" si="30"/>
        <v>7.65554174080815E-2</v>
      </c>
      <c r="D237" s="7">
        <f t="shared" si="31"/>
        <v>7.5945913683442362E-2</v>
      </c>
      <c r="E237" s="7">
        <f t="shared" si="32"/>
        <v>7.533640995880321E-2</v>
      </c>
      <c r="F237" s="21" cm="1">
        <f t="array" ref="F237">SUMPRODUCT(時系列データ!B238:B257/時系列データ!C238:C257)/20</f>
        <v>7.4726906234164073E-2</v>
      </c>
      <c r="G237">
        <f t="shared" si="33"/>
        <v>7.4117402509524935E-2</v>
      </c>
      <c r="H237">
        <f t="shared" si="34"/>
        <v>7.3507898784885783E-2</v>
      </c>
      <c r="I237">
        <f t="shared" si="35"/>
        <v>7.2898395060246646E-2</v>
      </c>
      <c r="J237" s="5">
        <f>時系列データ!B257/時系列データ!$B$22*100</f>
        <v>94.150731158605169</v>
      </c>
      <c r="K237" s="5">
        <f>時系列データ!C257/時系列データ!$C$22*100</f>
        <v>100.53523639607494</v>
      </c>
      <c r="L237" s="18">
        <f>_xlfn.STDEV.P(時系列データ!B238/時系列データ!C238,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257)</f>
        <v>6.095037246391414E-4</v>
      </c>
      <c r="M237" s="7">
        <f>CORREL(時系列データ!B$2:B257,時系列データ!C$2:C257)</f>
        <v>0.84907019008607487</v>
      </c>
      <c r="N237" s="7">
        <f>CORREL(時系列データ!B238:B257,時系列データ!C238:C257)</f>
        <v>0.94144260908065647</v>
      </c>
      <c r="O237" s="14">
        <f t="shared" si="36"/>
        <v>-4.5893817737613363E-4</v>
      </c>
      <c r="P237" s="14">
        <f t="shared" si="37"/>
        <v>0</v>
      </c>
      <c r="Q237" s="14">
        <f t="shared" si="38"/>
        <v>-4.5893817737613363E-4</v>
      </c>
    </row>
    <row r="238" spans="1:17">
      <c r="A238" s="4">
        <f>時系列データ!A258</f>
        <v>41015</v>
      </c>
      <c r="B238" s="21">
        <f>時系列データ!B258/時系列データ!C258</f>
        <v>7.4728260869565216E-2</v>
      </c>
      <c r="C238" s="7">
        <f t="shared" si="30"/>
        <v>7.6488267068526905E-2</v>
      </c>
      <c r="D238" s="7">
        <f t="shared" si="31"/>
        <v>7.5891984214935787E-2</v>
      </c>
      <c r="E238" s="7">
        <f t="shared" si="32"/>
        <v>7.5295701361344655E-2</v>
      </c>
      <c r="F238" s="21" cm="1">
        <f t="array" ref="F238">SUMPRODUCT(時系列データ!B239:B258/時系列データ!C239:C258)/20</f>
        <v>7.4699418507753537E-2</v>
      </c>
      <c r="G238">
        <f t="shared" si="33"/>
        <v>7.4103135654162419E-2</v>
      </c>
      <c r="H238">
        <f t="shared" si="34"/>
        <v>7.3506852800571287E-2</v>
      </c>
      <c r="I238">
        <f t="shared" si="35"/>
        <v>7.2910569946980169E-2</v>
      </c>
      <c r="J238" s="5">
        <f>時系列データ!B258/時系列データ!$B$22*100</f>
        <v>92.800899887514063</v>
      </c>
      <c r="K238" s="5">
        <f>時系列データ!C258/時系列データ!$C$22*100</f>
        <v>98.483496877787687</v>
      </c>
      <c r="L238" s="18">
        <f>_xlfn.STDEV.P(時系列データ!B239/時系列データ!C239,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258)</f>
        <v>5.9628285359112471E-4</v>
      </c>
      <c r="M238" s="7">
        <f>CORREL(時系列データ!B$2:B258,時系列データ!C$2:C258)</f>
        <v>0.84851081180441912</v>
      </c>
      <c r="N238" s="7">
        <f>CORREL(時系列データ!B239:B258,時系列データ!C239:C258)</f>
        <v>0.94719034862229479</v>
      </c>
      <c r="O238" s="14">
        <f t="shared" si="36"/>
        <v>2.8842361811678985E-5</v>
      </c>
      <c r="P238" s="14">
        <f t="shared" si="37"/>
        <v>2.8842361811678985E-5</v>
      </c>
      <c r="Q238" s="14">
        <f t="shared" si="38"/>
        <v>0</v>
      </c>
    </row>
    <row r="239" spans="1:17">
      <c r="A239" s="4">
        <f>時系列データ!A259</f>
        <v>41016</v>
      </c>
      <c r="B239" s="21">
        <f>時系列データ!B259/時系列データ!C259</f>
        <v>7.4728260869565216E-2</v>
      </c>
      <c r="C239" s="7">
        <f t="shared" si="30"/>
        <v>7.6411899290703592E-2</v>
      </c>
      <c r="D239" s="7">
        <f t="shared" si="31"/>
        <v>7.5831557622560566E-2</v>
      </c>
      <c r="E239" s="7">
        <f t="shared" si="32"/>
        <v>7.5251215954417555E-2</v>
      </c>
      <c r="F239" s="21" cm="1">
        <f t="array" ref="F239">SUMPRODUCT(時系列データ!B240:B259/時系列データ!C240:C259)/20</f>
        <v>7.467087428627453E-2</v>
      </c>
      <c r="G239">
        <f t="shared" si="33"/>
        <v>7.4090532618131505E-2</v>
      </c>
      <c r="H239">
        <f t="shared" si="34"/>
        <v>7.3510190949988494E-2</v>
      </c>
      <c r="I239">
        <f t="shared" si="35"/>
        <v>7.2929849281845469E-2</v>
      </c>
      <c r="J239" s="5">
        <f>時系列データ!B259/時系列データ!$B$22*100</f>
        <v>92.800899887514063</v>
      </c>
      <c r="K239" s="5">
        <f>時系列データ!C259/時系列データ!$C$22*100</f>
        <v>98.483496877787687</v>
      </c>
      <c r="L239" s="18">
        <f>_xlfn.STDEV.P(時系列データ!B240/時系列データ!C240,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259)</f>
        <v>5.8034166814301992E-4</v>
      </c>
      <c r="M239" s="7">
        <f>CORREL(時系列データ!B$2:B259,時系列データ!C$2:C259)</f>
        <v>0.84796089097889782</v>
      </c>
      <c r="N239" s="7">
        <f>CORREL(時系列データ!B240:B259,時系列データ!C240:C259)</f>
        <v>0.95114099890966386</v>
      </c>
      <c r="O239" s="14">
        <f t="shared" si="36"/>
        <v>5.7386583290686133E-5</v>
      </c>
      <c r="P239" s="14">
        <f t="shared" si="37"/>
        <v>5.7386583290686133E-5</v>
      </c>
      <c r="Q239" s="14">
        <f t="shared" si="38"/>
        <v>0</v>
      </c>
    </row>
    <row r="240" spans="1:17">
      <c r="A240" s="4">
        <f>時系列データ!A260</f>
        <v>41017</v>
      </c>
      <c r="B240" s="21">
        <f>時系列データ!B260/時系列データ!C260</f>
        <v>7.4402125775022143E-2</v>
      </c>
      <c r="C240" s="7">
        <f t="shared" si="30"/>
        <v>7.6404767512321226E-2</v>
      </c>
      <c r="D240" s="7">
        <f t="shared" si="31"/>
        <v>7.5829593635263509E-2</v>
      </c>
      <c r="E240" s="7">
        <f t="shared" si="32"/>
        <v>7.5254419758205793E-2</v>
      </c>
      <c r="F240" s="21" cm="1">
        <f t="array" ref="F240">SUMPRODUCT(時系列データ!B241:B260/時系列データ!C241:C260)/20</f>
        <v>7.4679245881148076E-2</v>
      </c>
      <c r="G240">
        <f t="shared" si="33"/>
        <v>7.410407200409036E-2</v>
      </c>
      <c r="H240">
        <f t="shared" si="34"/>
        <v>7.3528898127032644E-2</v>
      </c>
      <c r="I240">
        <f t="shared" si="35"/>
        <v>7.2953724249974927E-2</v>
      </c>
      <c r="J240" s="5">
        <f>時系列データ!B260/時系列データ!$B$22*100</f>
        <v>94.488188976377955</v>
      </c>
      <c r="K240" s="5">
        <f>時系列データ!C260/時系列データ!$C$22*100</f>
        <v>100.71364852809992</v>
      </c>
      <c r="L240" s="18">
        <f>_xlfn.STDEV.P(時系列データ!B241/時系列データ!C241,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260)</f>
        <v>5.7517387705771574E-4</v>
      </c>
      <c r="M240" s="7">
        <f>CORREL(時系列データ!B$2:B260,時系列データ!C$2:C260)</f>
        <v>0.84766579261493757</v>
      </c>
      <c r="N240" s="7">
        <f>CORREL(時系列データ!B241:B260,時系列データ!C241:C260)</f>
        <v>0.95419304718462816</v>
      </c>
      <c r="O240" s="14">
        <f t="shared" si="36"/>
        <v>-2.7712010612593319E-4</v>
      </c>
      <c r="P240" s="14">
        <f t="shared" si="37"/>
        <v>0</v>
      </c>
      <c r="Q240" s="14">
        <f t="shared" si="38"/>
        <v>-2.7712010612593319E-4</v>
      </c>
    </row>
    <row r="241" spans="1:17">
      <c r="A241" s="4">
        <f>時系列データ!A261</f>
        <v>41018</v>
      </c>
      <c r="B241" s="21">
        <f>時系列データ!B261/時系列データ!C261</f>
        <v>7.4090505767524406E-2</v>
      </c>
      <c r="C241" s="7">
        <f t="shared" si="30"/>
        <v>7.6403994405499942E-2</v>
      </c>
      <c r="D241" s="7">
        <f t="shared" si="31"/>
        <v>7.5816415003488111E-2</v>
      </c>
      <c r="E241" s="7">
        <f t="shared" si="32"/>
        <v>7.5228835601476265E-2</v>
      </c>
      <c r="F241" s="21" cm="1">
        <f t="array" ref="F241">SUMPRODUCT(時系列データ!B242:B261/時系列データ!C242:C261)/20</f>
        <v>7.464125619946442E-2</v>
      </c>
      <c r="G241">
        <f t="shared" si="33"/>
        <v>7.4053676797452575E-2</v>
      </c>
      <c r="H241">
        <f t="shared" si="34"/>
        <v>7.346609739544073E-2</v>
      </c>
      <c r="I241">
        <f t="shared" si="35"/>
        <v>7.2878517993428898E-2</v>
      </c>
      <c r="J241" s="5">
        <f>時系列データ!B261/時系列データ!$B$22*100</f>
        <v>93.925759280089991</v>
      </c>
      <c r="K241" s="5">
        <f>時系列データ!C261/時系列データ!$C$22*100</f>
        <v>100.53523639607494</v>
      </c>
      <c r="L241" s="18">
        <f>_xlfn.STDEV.P(時系列データ!B242/時系列データ!C242,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261)</f>
        <v>5.8757940201184186E-4</v>
      </c>
      <c r="M241" s="7">
        <f>CORREL(時系列データ!B$2:B261,時系列データ!C$2:C261)</f>
        <v>0.84713627211009601</v>
      </c>
      <c r="N241" s="7">
        <f>CORREL(時系列データ!B242:B261,時系列データ!C242:C261)</f>
        <v>0.95223001129346752</v>
      </c>
      <c r="O241" s="14">
        <f t="shared" si="36"/>
        <v>-5.5075043194001416E-4</v>
      </c>
      <c r="P241" s="14">
        <f t="shared" si="37"/>
        <v>0</v>
      </c>
      <c r="Q241" s="14">
        <f t="shared" si="38"/>
        <v>-5.5075043194001416E-4</v>
      </c>
    </row>
    <row r="242" spans="1:17">
      <c r="A242" s="4">
        <f>時系列データ!A262</f>
        <v>41019</v>
      </c>
      <c r="B242" s="21">
        <f>時系列データ!B262/時系列データ!C262</f>
        <v>7.3978685612788628E-2</v>
      </c>
      <c r="C242" s="7">
        <f t="shared" si="30"/>
        <v>7.6414361657628202E-2</v>
      </c>
      <c r="D242" s="7">
        <f t="shared" si="31"/>
        <v>7.5810265992864251E-2</v>
      </c>
      <c r="E242" s="7">
        <f t="shared" si="32"/>
        <v>7.52061703281003E-2</v>
      </c>
      <c r="F242" s="21" cm="1">
        <f t="array" ref="F242">SUMPRODUCT(時系列データ!B243:B262/時系列データ!C243:C262)/20</f>
        <v>7.4602074663336349E-2</v>
      </c>
      <c r="G242">
        <f t="shared" si="33"/>
        <v>7.3997978998572397E-2</v>
      </c>
      <c r="H242">
        <f t="shared" si="34"/>
        <v>7.3393883333808446E-2</v>
      </c>
      <c r="I242">
        <f t="shared" si="35"/>
        <v>7.2789787669044495E-2</v>
      </c>
      <c r="J242" s="5">
        <f>時系列データ!B262/時系列データ!$B$22*100</f>
        <v>93.7007874015748</v>
      </c>
      <c r="K242" s="5">
        <f>時系列データ!C262/時系列データ!$C$22*100</f>
        <v>100.44603033006246</v>
      </c>
      <c r="L242" s="18">
        <f>_xlfn.STDEV.P(時系列データ!B243/時系列データ!C243,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262)</f>
        <v>6.0409566476395267E-4</v>
      </c>
      <c r="M242" s="7">
        <f>CORREL(時系列データ!B$2:B262,時系列データ!C$2:C262)</f>
        <v>0.84652457557851868</v>
      </c>
      <c r="N242" s="7">
        <f>CORREL(時系列データ!B243:B262,時系列データ!C243:C262)</f>
        <v>0.9513988628426544</v>
      </c>
      <c r="O242" s="14">
        <f t="shared" si="36"/>
        <v>-6.2338905054772076E-4</v>
      </c>
      <c r="P242" s="14">
        <f t="shared" si="37"/>
        <v>0</v>
      </c>
      <c r="Q242" s="14">
        <f t="shared" si="38"/>
        <v>-6.2338905054772076E-4</v>
      </c>
    </row>
    <row r="243" spans="1:17">
      <c r="A243" s="4">
        <f>時系列データ!A263</f>
        <v>41022</v>
      </c>
      <c r="B243" s="21">
        <f>時系列データ!B263/時系列データ!C263</f>
        <v>7.3975044563279857E-2</v>
      </c>
      <c r="C243" s="7">
        <f t="shared" si="30"/>
        <v>7.6398478372195322E-2</v>
      </c>
      <c r="D243" s="7">
        <f t="shared" si="31"/>
        <v>7.578403629846886E-2</v>
      </c>
      <c r="E243" s="7">
        <f t="shared" si="32"/>
        <v>7.5169594224742384E-2</v>
      </c>
      <c r="F243" s="21" cm="1">
        <f t="array" ref="F243">SUMPRODUCT(時系列データ!B244:B263/時系列データ!C244:C263)/20</f>
        <v>7.4555152151015922E-2</v>
      </c>
      <c r="G243">
        <f t="shared" si="33"/>
        <v>7.3940710077289459E-2</v>
      </c>
      <c r="H243">
        <f t="shared" si="34"/>
        <v>7.3326268003562983E-2</v>
      </c>
      <c r="I243">
        <f t="shared" si="35"/>
        <v>7.2711825929836521E-2</v>
      </c>
      <c r="J243" s="5">
        <f>時系列データ!B263/時系列データ!$B$22*100</f>
        <v>93.363329583802027</v>
      </c>
      <c r="K243" s="5">
        <f>時系列データ!C263/時系列データ!$C$22*100</f>
        <v>100.08920606601248</v>
      </c>
      <c r="L243" s="18">
        <f>_xlfn.STDEV.P(時系列データ!B244/時系列データ!C244,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263)</f>
        <v>6.1444207372646795E-4</v>
      </c>
      <c r="M243" s="7">
        <f>CORREL(時系列データ!B$2:B263,時系列データ!C$2:C263)</f>
        <v>0.8458497830365771</v>
      </c>
      <c r="N243" s="7">
        <f>CORREL(時系列データ!B244:B263,時系列データ!C244:C263)</f>
        <v>0.95119627538427975</v>
      </c>
      <c r="O243" s="14">
        <f t="shared" si="36"/>
        <v>-5.8010758773606452E-4</v>
      </c>
      <c r="P243" s="14">
        <f t="shared" si="37"/>
        <v>0</v>
      </c>
      <c r="Q243" s="14">
        <f t="shared" si="38"/>
        <v>-5.8010758773606452E-4</v>
      </c>
    </row>
    <row r="244" spans="1:17">
      <c r="A244" s="4">
        <f>時系列データ!A264</f>
        <v>41023</v>
      </c>
      <c r="B244" s="21">
        <f>時系列データ!B264/時系列データ!C264</f>
        <v>7.4324324324324328E-2</v>
      </c>
      <c r="C244" s="7">
        <f t="shared" si="30"/>
        <v>7.6265183996861871E-2</v>
      </c>
      <c r="D244" s="7">
        <f t="shared" si="31"/>
        <v>7.5677873472975624E-2</v>
      </c>
      <c r="E244" s="7">
        <f t="shared" si="32"/>
        <v>7.509056294908939E-2</v>
      </c>
      <c r="F244" s="21" cm="1">
        <f t="array" ref="F244">SUMPRODUCT(時系列データ!B245:B264/時系列データ!C245:C264)/20</f>
        <v>7.4503252425203143E-2</v>
      </c>
      <c r="G244">
        <f t="shared" si="33"/>
        <v>7.3915941901316895E-2</v>
      </c>
      <c r="H244">
        <f t="shared" si="34"/>
        <v>7.3328631377430661E-2</v>
      </c>
      <c r="I244">
        <f t="shared" si="35"/>
        <v>7.2741320853544414E-2</v>
      </c>
      <c r="J244" s="5">
        <f>時系列データ!B264/時系列データ!$B$22*100</f>
        <v>92.800899887514063</v>
      </c>
      <c r="K244" s="5">
        <f>時系列データ!C264/時系列データ!$C$22*100</f>
        <v>99.018733273862622</v>
      </c>
      <c r="L244" s="18">
        <f>_xlfn.STDEV.P(時系列データ!B245/時系列データ!C245,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264)</f>
        <v>5.8731052388624153E-4</v>
      </c>
      <c r="M244" s="7">
        <f>CORREL(時系列データ!B$2:B264,時系列データ!C$2:C264)</f>
        <v>0.84520778598260249</v>
      </c>
      <c r="N244" s="7">
        <f>CORREL(時系列データ!B245:B264,時系列データ!C245:C264)</f>
        <v>0.94867759388669426</v>
      </c>
      <c r="O244" s="14">
        <f t="shared" si="36"/>
        <v>-1.7892810087881406E-4</v>
      </c>
      <c r="P244" s="14">
        <f t="shared" si="37"/>
        <v>0</v>
      </c>
      <c r="Q244" s="14">
        <f t="shared" si="38"/>
        <v>-1.7892810087881406E-4</v>
      </c>
    </row>
    <row r="245" spans="1:17">
      <c r="A245" s="4">
        <f>時系列データ!A265</f>
        <v>41024</v>
      </c>
      <c r="B245" s="21">
        <f>時系列データ!B265/時系列データ!C265</f>
        <v>7.3998219056099726E-2</v>
      </c>
      <c r="C245" s="7">
        <f t="shared" si="30"/>
        <v>7.61155130049367E-2</v>
      </c>
      <c r="D245" s="7">
        <f t="shared" si="31"/>
        <v>7.5555008046954267E-2</v>
      </c>
      <c r="E245" s="7">
        <f t="shared" si="32"/>
        <v>7.4994503088971834E-2</v>
      </c>
      <c r="F245" s="21" cm="1">
        <f t="array" ref="F245">SUMPRODUCT(時系列データ!B246:B265/時系列データ!C246:C265)/20</f>
        <v>7.4433998130989401E-2</v>
      </c>
      <c r="G245">
        <f t="shared" si="33"/>
        <v>7.3873493173006968E-2</v>
      </c>
      <c r="H245">
        <f t="shared" si="34"/>
        <v>7.3312988215024535E-2</v>
      </c>
      <c r="I245">
        <f t="shared" si="35"/>
        <v>7.2752483257042103E-2</v>
      </c>
      <c r="J245" s="5">
        <f>時系列データ!B265/時系列データ!$B$22*100</f>
        <v>93.475815523059609</v>
      </c>
      <c r="K245" s="5">
        <f>時系列データ!C265/時系列データ!$C$22*100</f>
        <v>100.17841213202499</v>
      </c>
      <c r="L245" s="18">
        <f>_xlfn.STDEV.P(時系列データ!B246/時系列データ!C246,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265)</f>
        <v>5.6050495798243239E-4</v>
      </c>
      <c r="M245" s="7">
        <f>CORREL(時系列データ!B$2:B265,時系列データ!C$2:C265)</f>
        <v>0.84459332875034343</v>
      </c>
      <c r="N245" s="7">
        <f>CORREL(時系列データ!B246:B265,時系列データ!C246:C265)</f>
        <v>0.94060585439585231</v>
      </c>
      <c r="O245" s="14">
        <f t="shared" si="36"/>
        <v>-4.3577907488967504E-4</v>
      </c>
      <c r="P245" s="14">
        <f t="shared" si="37"/>
        <v>0</v>
      </c>
      <c r="Q245" s="14">
        <f t="shared" si="38"/>
        <v>-4.3577907488967504E-4</v>
      </c>
    </row>
    <row r="246" spans="1:17">
      <c r="A246" s="4">
        <f>時系列データ!A266</f>
        <v>41025</v>
      </c>
      <c r="B246" s="21">
        <f>時系列データ!B266/時系列データ!C266</f>
        <v>7.3474801061007955E-2</v>
      </c>
      <c r="C246" s="7">
        <f t="shared" si="30"/>
        <v>7.5785467223013672E-2</v>
      </c>
      <c r="D246" s="7">
        <f t="shared" si="31"/>
        <v>7.5294843216625884E-2</v>
      </c>
      <c r="E246" s="7">
        <f t="shared" si="32"/>
        <v>7.4804219210238096E-2</v>
      </c>
      <c r="F246" s="21" cm="1">
        <f t="array" ref="F246">SUMPRODUCT(時系列データ!B247:B266/時系列データ!C247:C266)/20</f>
        <v>7.4313595203850308E-2</v>
      </c>
      <c r="G246">
        <f t="shared" si="33"/>
        <v>7.382297119746252E-2</v>
      </c>
      <c r="H246">
        <f t="shared" si="34"/>
        <v>7.3332347191074732E-2</v>
      </c>
      <c r="I246">
        <f t="shared" si="35"/>
        <v>7.2841723184686943E-2</v>
      </c>
      <c r="J246" s="5">
        <f>時系列データ!B266/時系列データ!$B$22*100</f>
        <v>93.475815523059609</v>
      </c>
      <c r="K246" s="5">
        <f>時系列データ!C266/時系列データ!$C$22*100</f>
        <v>100.89206066012488</v>
      </c>
      <c r="L246" s="18">
        <f>_xlfn.STDEV.P(時系列データ!B247/時系列データ!C247,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266)</f>
        <v>4.906240063877877E-4</v>
      </c>
      <c r="M246" s="7">
        <f>CORREL(時系列データ!B$2:B266,時系列データ!C$2:C266)</f>
        <v>0.84377466825991654</v>
      </c>
      <c r="N246" s="7">
        <f>CORREL(時系列データ!B247:B266,時系列データ!C247:C266)</f>
        <v>0.94086805560480247</v>
      </c>
      <c r="O246" s="14">
        <f t="shared" si="36"/>
        <v>-8.3879414284235287E-4</v>
      </c>
      <c r="P246" s="14">
        <f t="shared" si="37"/>
        <v>0</v>
      </c>
      <c r="Q246" s="14">
        <f t="shared" si="38"/>
        <v>-8.3879414284235287E-4</v>
      </c>
    </row>
    <row r="247" spans="1:17">
      <c r="A247" s="4">
        <f>時系列データ!A267</f>
        <v>41026</v>
      </c>
      <c r="B247" s="21">
        <f>時系列データ!B267/時系列データ!C267</f>
        <v>7.3463935886019585E-2</v>
      </c>
      <c r="C247" s="7">
        <f t="shared" si="30"/>
        <v>7.5409872064263903E-2</v>
      </c>
      <c r="D247" s="7">
        <f t="shared" si="31"/>
        <v>7.5006569234600723E-2</v>
      </c>
      <c r="E247" s="7">
        <f t="shared" si="32"/>
        <v>7.4603266404937529E-2</v>
      </c>
      <c r="F247" s="21" cm="1">
        <f t="array" ref="F247">SUMPRODUCT(時系列データ!B248:B267/時系列データ!C248:C267)/20</f>
        <v>7.4199963575274336E-2</v>
      </c>
      <c r="G247">
        <f t="shared" si="33"/>
        <v>7.3796660745611142E-2</v>
      </c>
      <c r="H247">
        <f t="shared" si="34"/>
        <v>7.3393357915947949E-2</v>
      </c>
      <c r="I247">
        <f t="shared" si="35"/>
        <v>7.2990055086284769E-2</v>
      </c>
      <c r="J247" s="5">
        <f>時系列データ!B267/時系列データ!$B$22*100</f>
        <v>92.800899887514063</v>
      </c>
      <c r="K247" s="5">
        <f>時系列データ!C267/時系列データ!$C$22*100</f>
        <v>100.17841213202499</v>
      </c>
      <c r="L247" s="18">
        <f>_xlfn.STDEV.P(時系列データ!B248/時系列データ!C248,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267)</f>
        <v>4.0330282966319044E-4</v>
      </c>
      <c r="M247" s="7">
        <f>CORREL(時系列データ!B$2:B267,時系列データ!C$2:C267)</f>
        <v>0.84281450841869965</v>
      </c>
      <c r="N247" s="7">
        <f>CORREL(時系列データ!B248:B267,時系列データ!C248:C267)</f>
        <v>0.95287856963586037</v>
      </c>
      <c r="O247" s="14">
        <f t="shared" si="36"/>
        <v>-7.3602768925475071E-4</v>
      </c>
      <c r="P247" s="14">
        <f t="shared" si="37"/>
        <v>0</v>
      </c>
      <c r="Q247" s="14">
        <f t="shared" si="38"/>
        <v>-7.3602768925475071E-4</v>
      </c>
    </row>
    <row r="248" spans="1:17">
      <c r="A248" s="4">
        <f>時系列データ!A268</f>
        <v>41030</v>
      </c>
      <c r="B248" s="21">
        <f>時系列データ!B268/時系列データ!C268</f>
        <v>7.2605192479856764E-2</v>
      </c>
      <c r="C248" s="7">
        <f t="shared" si="30"/>
        <v>7.5643059824966163E-2</v>
      </c>
      <c r="D248" s="7">
        <f t="shared" si="31"/>
        <v>7.5127083050812102E-2</v>
      </c>
      <c r="E248" s="7">
        <f t="shared" si="32"/>
        <v>7.461110627665804E-2</v>
      </c>
      <c r="F248" s="21" cm="1">
        <f t="array" ref="F248">SUMPRODUCT(時系列データ!B249:B268/時系列データ!C249:C268)/20</f>
        <v>7.4095129502503979E-2</v>
      </c>
      <c r="G248">
        <f t="shared" si="33"/>
        <v>7.3579152728349917E-2</v>
      </c>
      <c r="H248">
        <f t="shared" si="34"/>
        <v>7.3063175954195855E-2</v>
      </c>
      <c r="I248">
        <f t="shared" si="35"/>
        <v>7.2547199180041794E-2</v>
      </c>
      <c r="J248" s="5">
        <f>時系列データ!B268/時系列データ!$B$22*100</f>
        <v>91.226096737907753</v>
      </c>
      <c r="K248" s="5">
        <f>時系列データ!C268/時系列データ!$C$22*100</f>
        <v>99.643175735950038</v>
      </c>
      <c r="L248" s="18">
        <f>_xlfn.STDEV.P(時系列データ!B249/時系列データ!C249,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268)</f>
        <v>5.159767741540626E-4</v>
      </c>
      <c r="M248" s="7">
        <f>CORREL(時系列データ!B$2:B268,時系列データ!C$2:C268)</f>
        <v>0.84108507620330752</v>
      </c>
      <c r="N248" s="7">
        <f>CORREL(時系列データ!B249:B268,時系列データ!C249:C268)</f>
        <v>0.90338262644676315</v>
      </c>
      <c r="O248" s="14">
        <f t="shared" si="36"/>
        <v>-1.4899370226472142E-3</v>
      </c>
      <c r="P248" s="14">
        <f t="shared" si="37"/>
        <v>0</v>
      </c>
      <c r="Q248" s="14">
        <f t="shared" si="38"/>
        <v>-1.4899370226472142E-3</v>
      </c>
    </row>
    <row r="249" spans="1:17">
      <c r="A249" s="4">
        <f>時系列データ!A269</f>
        <v>41031</v>
      </c>
      <c r="B249" s="21">
        <f>時系列データ!B269/時系列データ!C269</f>
        <v>7.2074468085106383E-2</v>
      </c>
      <c r="C249" s="7">
        <f t="shared" si="30"/>
        <v>7.5906719951404578E-2</v>
      </c>
      <c r="D249" s="7">
        <f t="shared" si="31"/>
        <v>7.5256601179727406E-2</v>
      </c>
      <c r="E249" s="7">
        <f t="shared" si="32"/>
        <v>7.460648240805022E-2</v>
      </c>
      <c r="F249" s="21" cm="1">
        <f t="array" ref="F249">SUMPRODUCT(時系列データ!B250:B269/時系列データ!C250:C269)/20</f>
        <v>7.3956363636373035E-2</v>
      </c>
      <c r="G249">
        <f t="shared" si="33"/>
        <v>7.3306244864695849E-2</v>
      </c>
      <c r="H249">
        <f t="shared" si="34"/>
        <v>7.2656126093018664E-2</v>
      </c>
      <c r="I249">
        <f t="shared" si="35"/>
        <v>7.2006007321341492E-2</v>
      </c>
      <c r="J249" s="5">
        <f>時系列データ!B269/時系列データ!$B$22*100</f>
        <v>91.451068616422944</v>
      </c>
      <c r="K249" s="5">
        <f>時系列データ!C269/時系列データ!$C$22*100</f>
        <v>100.62444246208742</v>
      </c>
      <c r="L249" s="18">
        <f>_xlfn.STDEV.P(時系列データ!B250/時系列データ!C250,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269)</f>
        <v>6.5011877167718308E-4</v>
      </c>
      <c r="M249" s="7">
        <f>CORREL(時系列データ!B$2:B269,時系列データ!C$2:C269)</f>
        <v>0.83909929075632927</v>
      </c>
      <c r="N249" s="7">
        <f>CORREL(時系列データ!B250:B269,時系列データ!C250:C269)</f>
        <v>0.78990433213065936</v>
      </c>
      <c r="O249" s="14">
        <f t="shared" si="36"/>
        <v>-1.8818955512666519E-3</v>
      </c>
      <c r="P249" s="14">
        <f t="shared" si="37"/>
        <v>0</v>
      </c>
      <c r="Q249" s="14">
        <f t="shared" si="38"/>
        <v>-1.8818955512666519E-3</v>
      </c>
    </row>
    <row r="250" spans="1:17">
      <c r="A250" s="4">
        <f>時系列データ!A270</f>
        <v>41036</v>
      </c>
      <c r="B250" s="21">
        <f>時系列データ!B270/時系列データ!C270</f>
        <v>7.3333333333333334E-2</v>
      </c>
      <c r="C250" s="7">
        <f t="shared" si="30"/>
        <v>7.5922739096981884E-2</v>
      </c>
      <c r="D250" s="7">
        <f t="shared" si="31"/>
        <v>7.5258865999288022E-2</v>
      </c>
      <c r="E250" s="7">
        <f t="shared" si="32"/>
        <v>7.4594992901594145E-2</v>
      </c>
      <c r="F250" s="21" cm="1">
        <f t="array" ref="F250">SUMPRODUCT(時系列データ!B251:B270/時系列データ!C251:C270)/20</f>
        <v>7.3931119803900283E-2</v>
      </c>
      <c r="G250">
        <f t="shared" si="33"/>
        <v>7.3267246706206421E-2</v>
      </c>
      <c r="H250">
        <f t="shared" si="34"/>
        <v>7.2603373608512545E-2</v>
      </c>
      <c r="I250">
        <f t="shared" si="35"/>
        <v>7.1939500510818682E-2</v>
      </c>
      <c r="J250" s="5">
        <f>時系列データ!B270/時系列データ!$B$22*100</f>
        <v>89.088863892013507</v>
      </c>
      <c r="K250" s="5">
        <f>時系列データ!C270/時系列データ!$C$22*100</f>
        <v>96.342551293487958</v>
      </c>
      <c r="L250" s="18">
        <f>_xlfn.STDEV.P(時系列データ!B251/時系列データ!C251,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270)</f>
        <v>6.6387309769386845E-4</v>
      </c>
      <c r="M250" s="7">
        <f>CORREL(時系列データ!B$2:B270,時系列データ!C$2:C270)</f>
        <v>0.83748704320211809</v>
      </c>
      <c r="N250" s="7">
        <f>CORREL(時系列データ!B251:B270,時系列データ!C251:C270)</f>
        <v>0.82339253468536189</v>
      </c>
      <c r="O250" s="14">
        <f t="shared" si="36"/>
        <v>-5.9778647056694945E-4</v>
      </c>
      <c r="P250" s="14">
        <f t="shared" si="37"/>
        <v>0</v>
      </c>
      <c r="Q250" s="14">
        <f t="shared" si="38"/>
        <v>-5.9778647056694945E-4</v>
      </c>
    </row>
    <row r="251" spans="1:17">
      <c r="A251" s="4">
        <f>時系列データ!A271</f>
        <v>41037</v>
      </c>
      <c r="B251" s="21">
        <f>時系列データ!B271/時系列データ!C271</f>
        <v>7.2743846855059247E-2</v>
      </c>
      <c r="C251" s="7">
        <f t="shared" si="30"/>
        <v>7.5989836851596618E-2</v>
      </c>
      <c r="D251" s="7">
        <f t="shared" si="31"/>
        <v>7.5280088951972537E-2</v>
      </c>
      <c r="E251" s="7">
        <f t="shared" si="32"/>
        <v>7.4570341052348443E-2</v>
      </c>
      <c r="F251" s="21" cm="1">
        <f t="array" ref="F251">SUMPRODUCT(時系列データ!B252:B271/時系列データ!C252:C271)/20</f>
        <v>7.3860593152724363E-2</v>
      </c>
      <c r="G251">
        <f t="shared" si="33"/>
        <v>7.3150845253100283E-2</v>
      </c>
      <c r="H251">
        <f t="shared" si="34"/>
        <v>7.2441097353476189E-2</v>
      </c>
      <c r="I251">
        <f t="shared" si="35"/>
        <v>7.1731349453852108E-2</v>
      </c>
      <c r="J251" s="5">
        <f>時系列データ!B271/時系列データ!$B$22*100</f>
        <v>89.763779527559052</v>
      </c>
      <c r="K251" s="5">
        <f>時系列データ!C271/時系列データ!$C$22*100</f>
        <v>97.859054415700257</v>
      </c>
      <c r="L251" s="18">
        <f>_xlfn.STDEV.P(時系列データ!B252/時系列データ!C252,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271)</f>
        <v>7.0974789962408502E-4</v>
      </c>
      <c r="M251" s="7">
        <f>CORREL(時系列データ!B$2:B271,時系列データ!C$2:C271)</f>
        <v>0.83564451881733171</v>
      </c>
      <c r="N251" s="7">
        <f>CORREL(時系列データ!B252:B271,時系列データ!C252:C271)</f>
        <v>0.80306336420591728</v>
      </c>
      <c r="O251" s="14">
        <f t="shared" si="36"/>
        <v>-1.1167462976651166E-3</v>
      </c>
      <c r="P251" s="14">
        <f t="shared" si="37"/>
        <v>0</v>
      </c>
      <c r="Q251" s="14">
        <f t="shared" si="38"/>
        <v>-1.1167462976651166E-3</v>
      </c>
    </row>
    <row r="252" spans="1:17">
      <c r="A252" s="4">
        <f>時系列データ!A272</f>
        <v>41038</v>
      </c>
      <c r="B252" s="21">
        <f>時系列データ!B272/時系列データ!C272</f>
        <v>7.2509225092250926E-2</v>
      </c>
      <c r="C252" s="7">
        <f t="shared" si="30"/>
        <v>7.6107702089295515E-2</v>
      </c>
      <c r="D252" s="7">
        <f t="shared" si="31"/>
        <v>7.5340301010124122E-2</v>
      </c>
      <c r="E252" s="7">
        <f t="shared" si="32"/>
        <v>7.4572899930952743E-2</v>
      </c>
      <c r="F252" s="21" cm="1">
        <f t="array" ref="F252">SUMPRODUCT(時系列データ!B253:B272/時系列データ!C253:C272)/20</f>
        <v>7.3805498851781351E-2</v>
      </c>
      <c r="G252">
        <f t="shared" si="33"/>
        <v>7.3038097772609958E-2</v>
      </c>
      <c r="H252">
        <f t="shared" si="34"/>
        <v>7.227069669343858E-2</v>
      </c>
      <c r="I252">
        <f t="shared" si="35"/>
        <v>7.1503295614267187E-2</v>
      </c>
      <c r="J252" s="5">
        <f>時系列データ!B272/時系列データ!$B$22*100</f>
        <v>88.413948256467947</v>
      </c>
      <c r="K252" s="5">
        <f>時系列データ!C272/時系列データ!$C$22*100</f>
        <v>96.69937555753792</v>
      </c>
      <c r="L252" s="18">
        <f>_xlfn.STDEV.P(時系列データ!B253/時系列データ!C253,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272)</f>
        <v>7.6740107917138887E-4</v>
      </c>
      <c r="M252" s="7">
        <f>CORREL(時系列データ!B$2:B272,時系列データ!C$2:C272)</f>
        <v>0.83347780054082321</v>
      </c>
      <c r="N252" s="7">
        <f>CORREL(時系列データ!B253:B272,時系列データ!C253:C272)</f>
        <v>0.83063582470767905</v>
      </c>
      <c r="O252" s="14">
        <f t="shared" si="36"/>
        <v>-1.2962737595304252E-3</v>
      </c>
      <c r="P252" s="14">
        <f t="shared" si="37"/>
        <v>0</v>
      </c>
      <c r="Q252" s="14">
        <f t="shared" si="38"/>
        <v>-1.2962737595304252E-3</v>
      </c>
    </row>
    <row r="253" spans="1:17">
      <c r="A253" s="4">
        <f>時系列データ!A273</f>
        <v>41039</v>
      </c>
      <c r="B253" s="21">
        <f>時系列データ!B273/時系列データ!C273</f>
        <v>7.2550831792975973E-2</v>
      </c>
      <c r="C253" s="7">
        <f t="shared" si="30"/>
        <v>7.6153218333156164E-2</v>
      </c>
      <c r="D253" s="7">
        <f t="shared" si="31"/>
        <v>7.534388727747722E-2</v>
      </c>
      <c r="E253" s="7">
        <f t="shared" si="32"/>
        <v>7.4534556221798276E-2</v>
      </c>
      <c r="F253" s="21" cm="1">
        <f t="array" ref="F253">SUMPRODUCT(時系列データ!B254:B273/時系列データ!C254:C273)/20</f>
        <v>7.3725225166119318E-2</v>
      </c>
      <c r="G253">
        <f t="shared" si="33"/>
        <v>7.291589411044036E-2</v>
      </c>
      <c r="H253">
        <f t="shared" si="34"/>
        <v>7.2106563054761416E-2</v>
      </c>
      <c r="I253">
        <f t="shared" si="35"/>
        <v>7.1297231999082472E-2</v>
      </c>
      <c r="J253" s="5">
        <f>時系列データ!B273/時系列データ!$B$22*100</f>
        <v>88.301462317210337</v>
      </c>
      <c r="K253" s="5">
        <f>時系列データ!C273/時系列データ!$C$22*100</f>
        <v>96.520963425512946</v>
      </c>
      <c r="L253" s="18">
        <f>_xlfn.STDEV.P(時系列データ!B254/時系列データ!C254,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273)</f>
        <v>8.0933105567895097E-4</v>
      </c>
      <c r="M253" s="7">
        <f>CORREL(時系列データ!B$2:B273,時系列データ!C$2:C273)</f>
        <v>0.83134581656173312</v>
      </c>
      <c r="N253" s="7">
        <f>CORREL(時系列データ!B254:B273,時系列データ!C254:C273)</f>
        <v>0.8625591842505671</v>
      </c>
      <c r="O253" s="14">
        <f t="shared" si="36"/>
        <v>-1.1743933731433454E-3</v>
      </c>
      <c r="P253" s="14">
        <f t="shared" si="37"/>
        <v>0</v>
      </c>
      <c r="Q253" s="14">
        <f t="shared" si="38"/>
        <v>-1.1743933731433454E-3</v>
      </c>
    </row>
    <row r="254" spans="1:17">
      <c r="A254" s="4">
        <f>時系列データ!A274</f>
        <v>41040</v>
      </c>
      <c r="B254" s="21">
        <f>時系列データ!B274/時系列データ!C274</f>
        <v>7.1811460258780033E-2</v>
      </c>
      <c r="C254" s="7">
        <f t="shared" si="30"/>
        <v>7.6306789294406055E-2</v>
      </c>
      <c r="D254" s="7">
        <f t="shared" si="31"/>
        <v>7.54060885522531E-2</v>
      </c>
      <c r="E254" s="7">
        <f t="shared" si="32"/>
        <v>7.450538781010016E-2</v>
      </c>
      <c r="F254" s="21" cm="1">
        <f t="array" ref="F254">SUMPRODUCT(時系列データ!B255:B274/時系列データ!C255:C274)/20</f>
        <v>7.3604687067947205E-2</v>
      </c>
      <c r="G254">
        <f t="shared" si="33"/>
        <v>7.2703986325794251E-2</v>
      </c>
      <c r="H254">
        <f t="shared" si="34"/>
        <v>7.180328558364131E-2</v>
      </c>
      <c r="I254">
        <f t="shared" si="35"/>
        <v>7.0902584841488356E-2</v>
      </c>
      <c r="J254" s="5">
        <f>時系列データ!B274/時系列データ!$B$22*100</f>
        <v>87.4015748031496</v>
      </c>
      <c r="K254" s="5">
        <f>時系列データ!C274/時系列データ!$C$22*100</f>
        <v>96.520963425512946</v>
      </c>
      <c r="L254" s="18">
        <f>_xlfn.STDEV.P(時系列データ!B255/時系列データ!C255,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274)</f>
        <v>9.0070074215294993E-4</v>
      </c>
      <c r="M254" s="7">
        <f>CORREL(時系列データ!B$2:B274,時系列データ!C$2:C274)</f>
        <v>0.8286041637922773</v>
      </c>
      <c r="N254" s="7">
        <f>CORREL(時系列データ!B255:B274,時系列データ!C255:C274)</f>
        <v>0.8796396798639986</v>
      </c>
      <c r="O254" s="14">
        <f t="shared" si="36"/>
        <v>-1.7932268091671727E-3</v>
      </c>
      <c r="P254" s="14">
        <f t="shared" si="37"/>
        <v>0</v>
      </c>
      <c r="Q254" s="14">
        <f t="shared" si="38"/>
        <v>-1.7932268091671727E-3</v>
      </c>
    </row>
    <row r="255" spans="1:17">
      <c r="A255" s="4">
        <f>時系列データ!A275</f>
        <v>41043</v>
      </c>
      <c r="B255" s="21">
        <f>時系列データ!B275/時系列データ!C275</f>
        <v>7.1626617375231058E-2</v>
      </c>
      <c r="C255" s="7">
        <f t="shared" si="30"/>
        <v>7.6409272136510428E-2</v>
      </c>
      <c r="D255" s="7">
        <f t="shared" si="31"/>
        <v>7.5429063490851961E-2</v>
      </c>
      <c r="E255" s="7">
        <f t="shared" si="32"/>
        <v>7.4448854845193507E-2</v>
      </c>
      <c r="F255" s="21" cm="1">
        <f t="array" ref="F255">SUMPRODUCT(時系列データ!B256:B275/時系列データ!C256:C275)/20</f>
        <v>7.346864619953504E-2</v>
      </c>
      <c r="G255">
        <f t="shared" si="33"/>
        <v>7.2488437553876572E-2</v>
      </c>
      <c r="H255">
        <f t="shared" si="34"/>
        <v>7.1508228908218119E-2</v>
      </c>
      <c r="I255">
        <f t="shared" si="35"/>
        <v>7.0528020262559651E-2</v>
      </c>
      <c r="J255" s="5">
        <f>時系列データ!B275/時系列データ!$B$22*100</f>
        <v>87.176602924634423</v>
      </c>
      <c r="K255" s="5">
        <f>時系列データ!C275/時系列データ!$C$22*100</f>
        <v>96.520963425512946</v>
      </c>
      <c r="L255" s="18">
        <f>_xlfn.STDEV.P(時系列データ!B256/時系列データ!C256,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275)</f>
        <v>9.8020864565846288E-4</v>
      </c>
      <c r="M255" s="7">
        <f>CORREL(時系列データ!B$2:B275,時系列データ!C$2:C275)</f>
        <v>0.8257228599681582</v>
      </c>
      <c r="N255" s="7">
        <f>CORREL(時系列データ!B256:B275,時系列データ!C256:C275)</f>
        <v>0.89719387543416551</v>
      </c>
      <c r="O255" s="14">
        <f t="shared" si="36"/>
        <v>-1.8420288243039817E-3</v>
      </c>
      <c r="P255" s="14">
        <f t="shared" si="37"/>
        <v>0</v>
      </c>
      <c r="Q255" s="14">
        <f t="shared" si="38"/>
        <v>-1.8420288243039817E-3</v>
      </c>
    </row>
    <row r="256" spans="1:17">
      <c r="A256" s="4">
        <f>時系列データ!A276</f>
        <v>41044</v>
      </c>
      <c r="B256" s="21">
        <f>時系列データ!B276/時系列データ!C276</f>
        <v>7.145522388059701E-2</v>
      </c>
      <c r="C256" s="7">
        <f t="shared" si="30"/>
        <v>7.6400661230494035E-2</v>
      </c>
      <c r="D256" s="7">
        <f t="shared" si="31"/>
        <v>7.5369479670248943E-2</v>
      </c>
      <c r="E256" s="7">
        <f t="shared" si="32"/>
        <v>7.4338298110003864E-2</v>
      </c>
      <c r="F256" s="21" cm="1">
        <f t="array" ref="F256">SUMPRODUCT(時系列データ!B257:B276/時系列データ!C257:C276)/20</f>
        <v>7.3307116549758786E-2</v>
      </c>
      <c r="G256">
        <f t="shared" si="33"/>
        <v>7.2275934989513707E-2</v>
      </c>
      <c r="H256">
        <f t="shared" si="34"/>
        <v>7.1244753429268629E-2</v>
      </c>
      <c r="I256">
        <f t="shared" si="35"/>
        <v>7.0213571869023536E-2</v>
      </c>
      <c r="J256" s="5">
        <f>時系列データ!B276/時系列データ!$B$22*100</f>
        <v>86.164229471316091</v>
      </c>
      <c r="K256" s="5">
        <f>時系列データ!C276/時系列データ!$C$22*100</f>
        <v>95.628902765388048</v>
      </c>
      <c r="L256" s="18">
        <f>_xlfn.STDEV.P(時系列データ!B257/時系列データ!C257,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276)</f>
        <v>1.0311815602450816E-3</v>
      </c>
      <c r="M256" s="7">
        <f>CORREL(時系列データ!B$2:B276,時系列データ!C$2:C276)</f>
        <v>0.82263422174869671</v>
      </c>
      <c r="N256" s="7">
        <f>CORREL(時系列データ!B257:B276,時系列データ!C257:C276)</f>
        <v>0.92023150641568752</v>
      </c>
      <c r="O256" s="14">
        <f t="shared" si="36"/>
        <v>-1.8518926691617754E-3</v>
      </c>
      <c r="P256" s="14">
        <f t="shared" si="37"/>
        <v>0</v>
      </c>
      <c r="Q256" s="14">
        <f t="shared" si="38"/>
        <v>-1.8518926691617754E-3</v>
      </c>
    </row>
    <row r="257" spans="1:17">
      <c r="A257" s="4">
        <f>時系列データ!A277</f>
        <v>41045</v>
      </c>
      <c r="B257" s="21">
        <f>時系列データ!B277/時系列データ!C277</f>
        <v>7.0841121495327106E-2</v>
      </c>
      <c r="C257" s="7">
        <f t="shared" si="30"/>
        <v>7.6545590660537635E-2</v>
      </c>
      <c r="D257" s="7">
        <f t="shared" si="31"/>
        <v>7.5408985180920346E-2</v>
      </c>
      <c r="E257" s="7">
        <f t="shared" si="32"/>
        <v>7.4272379701303043E-2</v>
      </c>
      <c r="F257" s="21" cm="1">
        <f t="array" ref="F257">SUMPRODUCT(時系列データ!B258:B277/時系列データ!C258:C277)/20</f>
        <v>7.3135774221685754E-2</v>
      </c>
      <c r="G257">
        <f t="shared" si="33"/>
        <v>7.1999168742068465E-2</v>
      </c>
      <c r="H257">
        <f t="shared" si="34"/>
        <v>7.0862563262451161E-2</v>
      </c>
      <c r="I257">
        <f t="shared" si="35"/>
        <v>6.9725957782833872E-2</v>
      </c>
      <c r="J257" s="5">
        <f>時系列データ!B277/時系列データ!$B$22*100</f>
        <v>85.26434195725534</v>
      </c>
      <c r="K257" s="5">
        <f>時系列データ!C277/時系列データ!$C$22*100</f>
        <v>95.450490633363074</v>
      </c>
      <c r="L257" s="18">
        <f>_xlfn.STDEV.P(時系列データ!B258/時系列データ!C258,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277)</f>
        <v>1.1366054796172933E-3</v>
      </c>
      <c r="M257" s="7">
        <f>CORREL(時系列データ!B$2:B277,時系列データ!C$2:C277)</f>
        <v>0.81898090417326952</v>
      </c>
      <c r="N257" s="7">
        <f>CORREL(時系列データ!B258:B277,時系列データ!C258:C277)</f>
        <v>0.92708214612250595</v>
      </c>
      <c r="O257" s="14">
        <f t="shared" si="36"/>
        <v>-2.294652726358648E-3</v>
      </c>
      <c r="P257" s="14">
        <f t="shared" si="37"/>
        <v>0</v>
      </c>
      <c r="Q257" s="14">
        <f t="shared" si="38"/>
        <v>-2.294652726358648E-3</v>
      </c>
    </row>
    <row r="258" spans="1:17">
      <c r="A258" s="4">
        <f>時系列データ!A278</f>
        <v>41046</v>
      </c>
      <c r="B258" s="21">
        <f>時系列データ!B278/時系列データ!C278</f>
        <v>7.1548507462686567E-2</v>
      </c>
      <c r="C258" s="7">
        <f t="shared" si="30"/>
        <v>7.6351973264846607E-2</v>
      </c>
      <c r="D258" s="7">
        <f t="shared" si="31"/>
        <v>7.5226911027011678E-2</v>
      </c>
      <c r="E258" s="7">
        <f t="shared" si="32"/>
        <v>7.410184878917675E-2</v>
      </c>
      <c r="F258" s="21" cm="1">
        <f t="array" ref="F258">SUMPRODUCT(時系列データ!B259:B278/時系列データ!C259:C278)/20</f>
        <v>7.2976786551341821E-2</v>
      </c>
      <c r="G258">
        <f t="shared" si="33"/>
        <v>7.1851724313506893E-2</v>
      </c>
      <c r="H258">
        <f t="shared" si="34"/>
        <v>7.0726662075671964E-2</v>
      </c>
      <c r="I258">
        <f t="shared" si="35"/>
        <v>6.9601599837837036E-2</v>
      </c>
      <c r="J258" s="5">
        <f>時系列データ!B278/時系列データ!$B$22*100</f>
        <v>86.276715410573672</v>
      </c>
      <c r="K258" s="5">
        <f>時系列データ!C278/時系列データ!$C$22*100</f>
        <v>95.628902765388048</v>
      </c>
      <c r="L258" s="18">
        <f>_xlfn.STDEV.P(時系列データ!B259/時系列データ!C259,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278)</f>
        <v>1.1250622378349271E-3</v>
      </c>
      <c r="M258" s="7">
        <f>CORREL(時系列データ!B$2:B278,時系列データ!C$2:C278)</f>
        <v>0.81604728436829876</v>
      </c>
      <c r="N258" s="7">
        <f>CORREL(時系列データ!B259:B278,時系列データ!C259:C278)</f>
        <v>0.94574726921205043</v>
      </c>
      <c r="O258" s="14">
        <f t="shared" si="36"/>
        <v>-1.4282790886552543E-3</v>
      </c>
      <c r="P258" s="14">
        <f t="shared" si="37"/>
        <v>0</v>
      </c>
      <c r="Q258" s="14">
        <f t="shared" si="38"/>
        <v>-1.4282790886552543E-3</v>
      </c>
    </row>
    <row r="259" spans="1:17">
      <c r="A259" s="4">
        <f>時系列データ!A279</f>
        <v>41047</v>
      </c>
      <c r="B259" s="21">
        <f>時系列データ!B279/時系列データ!C279</f>
        <v>7.2313649564375609E-2</v>
      </c>
      <c r="C259" s="7">
        <f t="shared" ref="C259:C322" si="39">F259+L259*3</f>
        <v>7.6030664984961929E-2</v>
      </c>
      <c r="D259" s="7">
        <f t="shared" ref="D259:D322" si="40">F259+L259*2</f>
        <v>7.4972461985335401E-2</v>
      </c>
      <c r="E259" s="7">
        <f t="shared" ref="E259:E322" si="41">F259+L259</f>
        <v>7.3914258985708872E-2</v>
      </c>
      <c r="F259" s="21" cm="1">
        <f t="array" ref="F259">SUMPRODUCT(時系列データ!B260:B279/時系列データ!C260:C279)/20</f>
        <v>7.2856055986082344E-2</v>
      </c>
      <c r="G259">
        <f t="shared" ref="G259:G322" si="42">F259+L259*-1</f>
        <v>7.1797852986455815E-2</v>
      </c>
      <c r="H259">
        <f t="shared" ref="H259:H322" si="43">F259+L259*-2</f>
        <v>7.0739649986829287E-2</v>
      </c>
      <c r="I259">
        <f t="shared" ref="I259:I322" si="44">F259+L259*-3</f>
        <v>6.9681446987202758E-2</v>
      </c>
      <c r="J259" s="5">
        <f>時系列データ!B279/時系列データ!$B$22*100</f>
        <v>84.02699662542183</v>
      </c>
      <c r="K259" s="5">
        <f>時系列データ!C279/時系列データ!$C$22*100</f>
        <v>92.14986619090098</v>
      </c>
      <c r="L259" s="18">
        <f>_xlfn.STDEV.P(時系列データ!B260/時系列データ!C260,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279)</f>
        <v>1.0582029996265292E-3</v>
      </c>
      <c r="M259" s="7">
        <f>CORREL(時系列データ!B$2:B279,時系列データ!C$2:C279)</f>
        <v>0.81365690618769093</v>
      </c>
      <c r="N259" s="7">
        <f>CORREL(時系列データ!B260:B279,時系列データ!C260:C279)</f>
        <v>0.9567590544206318</v>
      </c>
      <c r="O259" s="14">
        <f t="shared" ref="O259:O322" si="45">B259-F259</f>
        <v>-5.4240642170673425E-4</v>
      </c>
      <c r="P259" s="14">
        <f t="shared" ref="P259:P322" si="46">IF(O259&gt;=0,O259,0)</f>
        <v>0</v>
      </c>
      <c r="Q259" s="14">
        <f t="shared" ref="Q259:Q322" si="47">IF(O259&lt;0,O259,0)</f>
        <v>-5.4240642170673425E-4</v>
      </c>
    </row>
    <row r="260" spans="1:17">
      <c r="A260" s="4">
        <f>時系列データ!A280</f>
        <v>41050</v>
      </c>
      <c r="B260" s="21">
        <f>時系列データ!B280/時系列データ!C280</f>
        <v>7.2147001934235983E-2</v>
      </c>
      <c r="C260" s="7">
        <f t="shared" si="39"/>
        <v>7.5762291066215515E-2</v>
      </c>
      <c r="D260" s="7">
        <f t="shared" si="40"/>
        <v>7.4755960642158018E-2</v>
      </c>
      <c r="E260" s="7">
        <f t="shared" si="41"/>
        <v>7.374963021810052E-2</v>
      </c>
      <c r="F260" s="21" cm="1">
        <f t="array" ref="F260">SUMPRODUCT(時系列データ!B261:B280/時系列データ!C261:C280)/20</f>
        <v>7.2743299794043023E-2</v>
      </c>
      <c r="G260">
        <f t="shared" si="42"/>
        <v>7.1736969369985526E-2</v>
      </c>
      <c r="H260">
        <f t="shared" si="43"/>
        <v>7.0730638945928029E-2</v>
      </c>
      <c r="I260">
        <f t="shared" si="44"/>
        <v>6.9724308521870532E-2</v>
      </c>
      <c r="J260" s="5">
        <f>時系列データ!B280/時系列データ!$B$22*100</f>
        <v>83.914510686164235</v>
      </c>
      <c r="K260" s="5">
        <f>時系列データ!C280/時系列データ!$C$22*100</f>
        <v>92.239072256913474</v>
      </c>
      <c r="L260" s="18">
        <f>_xlfn.STDEV.P(時系列データ!B261/時系列データ!C261,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280)</f>
        <v>1.0063304240574987E-3</v>
      </c>
      <c r="M260" s="7">
        <f>CORREL(時系列データ!B$2:B280,時系列データ!C$2:C280)</f>
        <v>0.81117382350885237</v>
      </c>
      <c r="N260" s="7">
        <f>CORREL(時系列データ!B261:B280,時系列データ!C261:C280)</f>
        <v>0.95915326506211496</v>
      </c>
      <c r="O260" s="14">
        <f t="shared" si="45"/>
        <v>-5.9629785980704064E-4</v>
      </c>
      <c r="P260" s="14">
        <f t="shared" si="46"/>
        <v>0</v>
      </c>
      <c r="Q260" s="14">
        <f t="shared" si="47"/>
        <v>-5.9629785980704064E-4</v>
      </c>
    </row>
    <row r="261" spans="1:17">
      <c r="A261" s="4">
        <f>時系列データ!A281</f>
        <v>41051</v>
      </c>
      <c r="B261" s="21">
        <f>時系列データ!B281/時系列データ!C281</f>
        <v>7.1523809523809517E-2</v>
      </c>
      <c r="C261" s="7">
        <f t="shared" si="39"/>
        <v>7.5584572118867085E-2</v>
      </c>
      <c r="D261" s="7">
        <f t="shared" si="40"/>
        <v>7.4594703073197155E-2</v>
      </c>
      <c r="E261" s="7">
        <f t="shared" si="41"/>
        <v>7.3604834027527211E-2</v>
      </c>
      <c r="F261" s="21" cm="1">
        <f t="array" ref="F261">SUMPRODUCT(時系列データ!B262:B281/時系列データ!C262:C281)/20</f>
        <v>7.261496498185728E-2</v>
      </c>
      <c r="G261">
        <f t="shared" si="42"/>
        <v>7.162509593618735E-2</v>
      </c>
      <c r="H261">
        <f t="shared" si="43"/>
        <v>7.0635226890517405E-2</v>
      </c>
      <c r="I261">
        <f t="shared" si="44"/>
        <v>6.9645357844847475E-2</v>
      </c>
      <c r="J261" s="5">
        <f>時系列データ!B281/時系列データ!$B$22*100</f>
        <v>84.476940382452199</v>
      </c>
      <c r="K261" s="5">
        <f>時系列データ!C281/時系列データ!$C$22*100</f>
        <v>93.666369313113293</v>
      </c>
      <c r="L261" s="18">
        <f>_xlfn.STDEV.P(時系列データ!B262/時系列データ!C262,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281)</f>
        <v>9.8986904566993549E-4</v>
      </c>
      <c r="M261" s="7">
        <f>CORREL(時系列データ!B$2:B281,時系列データ!C$2:C281)</f>
        <v>0.80822870266995173</v>
      </c>
      <c r="N261" s="7">
        <f>CORREL(時系列データ!B262:B281,時系列データ!C262:C281)</f>
        <v>0.96125192303390772</v>
      </c>
      <c r="O261" s="14">
        <f t="shared" si="45"/>
        <v>-1.0911554580477628E-3</v>
      </c>
      <c r="P261" s="14">
        <f t="shared" si="46"/>
        <v>0</v>
      </c>
      <c r="Q261" s="14">
        <f t="shared" si="47"/>
        <v>-1.0911554580477628E-3</v>
      </c>
    </row>
    <row r="262" spans="1:17">
      <c r="A262" s="4">
        <f>時系列データ!A282</f>
        <v>41052</v>
      </c>
      <c r="B262" s="21">
        <f>時系列データ!B282/時系列データ!C282</f>
        <v>7.0869149952244512E-2</v>
      </c>
      <c r="C262" s="7">
        <f t="shared" si="39"/>
        <v>7.5482015378015146E-2</v>
      </c>
      <c r="D262" s="7">
        <f t="shared" si="40"/>
        <v>7.4474506318286782E-2</v>
      </c>
      <c r="E262" s="7">
        <f t="shared" si="41"/>
        <v>7.3466997258558431E-2</v>
      </c>
      <c r="F262" s="21" cm="1">
        <f t="array" ref="F262">SUMPRODUCT(時系列データ!B263:B282/時系列データ!C263:C282)/20</f>
        <v>7.2459488198830066E-2</v>
      </c>
      <c r="G262">
        <f t="shared" si="42"/>
        <v>7.1451979139101701E-2</v>
      </c>
      <c r="H262">
        <f t="shared" si="43"/>
        <v>7.044447007937335E-2</v>
      </c>
      <c r="I262">
        <f t="shared" si="44"/>
        <v>6.9436961019644985E-2</v>
      </c>
      <c r="J262" s="5">
        <f>時系列データ!B282/時系列データ!$B$22*100</f>
        <v>83.464566929133852</v>
      </c>
      <c r="K262" s="5">
        <f>時系列データ!C282/時系列データ!$C$22*100</f>
        <v>93.398751115075825</v>
      </c>
      <c r="L262" s="18">
        <f>_xlfn.STDEV.P(時系列データ!B263/時系列データ!C263,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282)</f>
        <v>1.0075090597283587E-3</v>
      </c>
      <c r="M262" s="7">
        <f>CORREL(時系列データ!B$2:B282,時系列データ!C$2:C282)</f>
        <v>0.80474758801909763</v>
      </c>
      <c r="N262" s="7">
        <f>CORREL(時系列データ!B263:B282,時系列データ!C263:C282)</f>
        <v>0.96204273891793768</v>
      </c>
      <c r="O262" s="14">
        <f t="shared" si="45"/>
        <v>-1.5903382465855542E-3</v>
      </c>
      <c r="P262" s="14">
        <f t="shared" si="46"/>
        <v>0</v>
      </c>
      <c r="Q262" s="14">
        <f t="shared" si="47"/>
        <v>-1.5903382465855542E-3</v>
      </c>
    </row>
    <row r="263" spans="1:17">
      <c r="A263" s="4">
        <f>時系列データ!A283</f>
        <v>41053</v>
      </c>
      <c r="B263" s="21">
        <f>時系列データ!B283/時系列データ!C283</f>
        <v>7.0342205323193921E-2</v>
      </c>
      <c r="C263" s="7">
        <f t="shared" si="39"/>
        <v>7.5411919526396809E-2</v>
      </c>
      <c r="D263" s="7">
        <f t="shared" si="40"/>
        <v>7.4367228429873131E-2</v>
      </c>
      <c r="E263" s="7">
        <f t="shared" si="41"/>
        <v>7.3322537333349452E-2</v>
      </c>
      <c r="F263" s="21" cm="1">
        <f t="array" ref="F263">SUMPRODUCT(時系列データ!B264:B283/時系列データ!C264:C283)/20</f>
        <v>7.2277846236825774E-2</v>
      </c>
      <c r="G263">
        <f t="shared" si="42"/>
        <v>7.1233155140302096E-2</v>
      </c>
      <c r="H263">
        <f t="shared" si="43"/>
        <v>7.0188464043778417E-2</v>
      </c>
      <c r="I263">
        <f t="shared" si="44"/>
        <v>6.9143772947254739E-2</v>
      </c>
      <c r="J263" s="5">
        <f>時系列データ!B283/時系列データ!$B$22*100</f>
        <v>83.239595050618675</v>
      </c>
      <c r="K263" s="5">
        <f>時系列データ!C283/時系列データ!$C$22*100</f>
        <v>93.844781445138267</v>
      </c>
      <c r="L263" s="18">
        <f>_xlfn.STDEV.P(時系列データ!B264/時系列データ!C264,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283)</f>
        <v>1.0446910965236774E-3</v>
      </c>
      <c r="M263" s="7">
        <f>CORREL(時系列データ!B$2:B283,時系列データ!C$2:C283)</f>
        <v>0.80082122382350052</v>
      </c>
      <c r="N263" s="7">
        <f>CORREL(時系列データ!B264:B283,時系列データ!C264:C283)</f>
        <v>0.95938112468097259</v>
      </c>
      <c r="O263" s="14">
        <f t="shared" si="45"/>
        <v>-1.9356409136318531E-3</v>
      </c>
      <c r="P263" s="14">
        <f t="shared" si="46"/>
        <v>0</v>
      </c>
      <c r="Q263" s="14">
        <f t="shared" si="47"/>
        <v>-1.9356409136318531E-3</v>
      </c>
    </row>
    <row r="264" spans="1:17">
      <c r="A264" s="4">
        <f>時系列データ!A284</f>
        <v>41054</v>
      </c>
      <c r="B264" s="21">
        <f>時系列データ!B284/時系列データ!C284</f>
        <v>7.0075757575757569E-2</v>
      </c>
      <c r="C264" s="7">
        <f t="shared" si="39"/>
        <v>7.5182112952877411E-2</v>
      </c>
      <c r="D264" s="7">
        <f t="shared" si="40"/>
        <v>7.4143214601717425E-2</v>
      </c>
      <c r="E264" s="7">
        <f t="shared" si="41"/>
        <v>7.3104316250557425E-2</v>
      </c>
      <c r="F264" s="21" cm="1">
        <f t="array" ref="F264">SUMPRODUCT(時系列データ!B265:B284/時系列データ!C265:C284)/20</f>
        <v>7.2065417899397438E-2</v>
      </c>
      <c r="G264">
        <f t="shared" si="42"/>
        <v>7.1026519548237452E-2</v>
      </c>
      <c r="H264">
        <f t="shared" si="43"/>
        <v>6.9987621197077451E-2</v>
      </c>
      <c r="I264">
        <f t="shared" si="44"/>
        <v>6.8948722845917465E-2</v>
      </c>
      <c r="J264" s="5">
        <f>時系列データ!B284/時系列データ!$B$22*100</f>
        <v>83.239595050618675</v>
      </c>
      <c r="K264" s="5">
        <f>時系列データ!C284/時系列データ!$C$22*100</f>
        <v>94.201605709188229</v>
      </c>
      <c r="L264" s="18">
        <f>_xlfn.STDEV.P(時系列データ!B265/時系列データ!C265,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284)</f>
        <v>1.038898351159991E-3</v>
      </c>
      <c r="M264" s="7">
        <f>CORREL(時系列データ!B$2:B284,時系列データ!C$2:C284)</f>
        <v>0.796689466094888</v>
      </c>
      <c r="N264" s="7">
        <f>CORREL(時系列データ!B265:B284,時系列データ!C265:C284)</f>
        <v>0.95971760663792716</v>
      </c>
      <c r="O264" s="14">
        <f t="shared" si="45"/>
        <v>-1.9896603236398691E-3</v>
      </c>
      <c r="P264" s="14">
        <f t="shared" si="46"/>
        <v>0</v>
      </c>
      <c r="Q264" s="14">
        <f t="shared" si="47"/>
        <v>-1.9896603236398691E-3</v>
      </c>
    </row>
    <row r="265" spans="1:17">
      <c r="A265" s="4">
        <f>時系列データ!A285</f>
        <v>41057</v>
      </c>
      <c r="B265" s="21">
        <f>時系列データ!B285/時系列データ!C285</f>
        <v>6.9914853358561971E-2</v>
      </c>
      <c r="C265" s="7">
        <f t="shared" si="39"/>
        <v>7.4981949736170742E-2</v>
      </c>
      <c r="D265" s="7">
        <f t="shared" si="40"/>
        <v>7.3941716362287344E-2</v>
      </c>
      <c r="E265" s="7">
        <f t="shared" si="41"/>
        <v>7.2901482988403946E-2</v>
      </c>
      <c r="F265" s="21" cm="1">
        <f t="array" ref="F265">SUMPRODUCT(時系列データ!B266:B285/時系列データ!C266:C285)/20</f>
        <v>7.1861249614520548E-2</v>
      </c>
      <c r="G265">
        <f t="shared" si="42"/>
        <v>7.082101624063715E-2</v>
      </c>
      <c r="H265">
        <f t="shared" si="43"/>
        <v>6.9780782866753752E-2</v>
      </c>
      <c r="I265">
        <f t="shared" si="44"/>
        <v>6.8740549492870354E-2</v>
      </c>
      <c r="J265" s="5">
        <f>時系列データ!B285/時系列データ!$B$22*100</f>
        <v>83.127109111361079</v>
      </c>
      <c r="K265" s="5">
        <f>時系列データ!C285/時系列データ!$C$22*100</f>
        <v>94.290811775200709</v>
      </c>
      <c r="L265" s="18">
        <f>_xlfn.STDEV.P(時系列データ!B266/時系列データ!C266,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285)</f>
        <v>1.0402333738833978E-3</v>
      </c>
      <c r="M265" s="7">
        <f>CORREL(時系列データ!B$2:B285,時系列データ!C$2:C285)</f>
        <v>0.79245693377764881</v>
      </c>
      <c r="N265" s="7">
        <f>CORREL(時系列データ!B266:B285,時系列データ!C266:C285)</f>
        <v>0.95206640142291377</v>
      </c>
      <c r="O265" s="14">
        <f t="shared" si="45"/>
        <v>-1.9463962559585768E-3</v>
      </c>
      <c r="P265" s="14">
        <f t="shared" si="46"/>
        <v>0</v>
      </c>
      <c r="Q265" s="14">
        <f t="shared" si="47"/>
        <v>-1.9463962559585768E-3</v>
      </c>
    </row>
    <row r="266" spans="1:17">
      <c r="A266" s="4">
        <f>時系列データ!A286</f>
        <v>41058</v>
      </c>
      <c r="B266" s="21">
        <f>時系列データ!B286/時系列データ!C286</f>
        <v>7.0046948356807512E-2</v>
      </c>
      <c r="C266" s="7">
        <f t="shared" si="39"/>
        <v>7.4817804178849603E-2</v>
      </c>
      <c r="D266" s="7">
        <f t="shared" si="40"/>
        <v>7.377515511233658E-2</v>
      </c>
      <c r="E266" s="7">
        <f t="shared" si="41"/>
        <v>7.2732506045823556E-2</v>
      </c>
      <c r="F266" s="21" cm="1">
        <f t="array" ref="F266">SUMPRODUCT(時系列データ!B267:B286/時系列データ!C267:C286)/20</f>
        <v>7.1689856979310532E-2</v>
      </c>
      <c r="G266">
        <f t="shared" si="42"/>
        <v>7.0647207912797508E-2</v>
      </c>
      <c r="H266">
        <f t="shared" si="43"/>
        <v>6.9604558846284484E-2</v>
      </c>
      <c r="I266">
        <f t="shared" si="44"/>
        <v>6.856190977977146E-2</v>
      </c>
      <c r="J266" s="5">
        <f>時系列データ!B286/時系列データ!$B$22*100</f>
        <v>83.914510686164235</v>
      </c>
      <c r="K266" s="5">
        <f>時系列データ!C286/時系列データ!$C$22*100</f>
        <v>95.004460303300618</v>
      </c>
      <c r="L266" s="18">
        <f>_xlfn.STDEV.P(時系列データ!B267/時系列データ!C267,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286)</f>
        <v>1.0426490665130224E-3</v>
      </c>
      <c r="M266" s="7">
        <f>CORREL(時系列データ!B$2:B286,時系列データ!C$2:C286)</f>
        <v>0.78841485967765956</v>
      </c>
      <c r="N266" s="7">
        <f>CORREL(時系列データ!B267:B286,時系列データ!C267:C286)</f>
        <v>0.93418171080400036</v>
      </c>
      <c r="O266" s="14">
        <f t="shared" si="45"/>
        <v>-1.6429086225030198E-3</v>
      </c>
      <c r="P266" s="14">
        <f t="shared" si="46"/>
        <v>0</v>
      </c>
      <c r="Q266" s="14">
        <f t="shared" si="47"/>
        <v>-1.6429086225030198E-3</v>
      </c>
    </row>
    <row r="267" spans="1:17">
      <c r="A267" s="4">
        <f>時系列データ!A287</f>
        <v>41059</v>
      </c>
      <c r="B267" s="21">
        <f>時系列データ!B287/時系列データ!C287</f>
        <v>6.9830827067669174E-2</v>
      </c>
      <c r="C267" s="7">
        <f t="shared" si="39"/>
        <v>7.4610773326520732E-2</v>
      </c>
      <c r="D267" s="7">
        <f t="shared" si="40"/>
        <v>7.3576582730478152E-2</v>
      </c>
      <c r="E267" s="7">
        <f t="shared" si="41"/>
        <v>7.2542392134435585E-2</v>
      </c>
      <c r="F267" s="21" cm="1">
        <f t="array" ref="F267">SUMPRODUCT(時系列データ!B268:B287/時系列データ!C268:C287)/20</f>
        <v>7.1508201538393004E-2</v>
      </c>
      <c r="G267">
        <f t="shared" si="42"/>
        <v>7.0474010942350424E-2</v>
      </c>
      <c r="H267">
        <f t="shared" si="43"/>
        <v>6.9439820346307857E-2</v>
      </c>
      <c r="I267">
        <f t="shared" si="44"/>
        <v>6.8405629750265276E-2</v>
      </c>
      <c r="J267" s="5">
        <f>時系列データ!B287/時系列データ!$B$22*100</f>
        <v>83.577052868391462</v>
      </c>
      <c r="K267" s="5">
        <f>時系列データ!C287/時系列データ!$C$22*100</f>
        <v>94.915254237288138</v>
      </c>
      <c r="L267" s="18">
        <f>_xlfn.STDEV.P(時系列データ!B268/時系列データ!C268,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287)</f>
        <v>1.0341905960425772E-3</v>
      </c>
      <c r="M267" s="7">
        <f>CORREL(時系列データ!B$2:B287,時系列データ!C$2:C287)</f>
        <v>0.7842108524860425</v>
      </c>
      <c r="N267" s="7">
        <f>CORREL(時系列データ!B268:B287,時系列データ!C268:C287)</f>
        <v>0.90959270075947762</v>
      </c>
      <c r="O267" s="14">
        <f t="shared" si="45"/>
        <v>-1.6773744707238303E-3</v>
      </c>
      <c r="P267" s="14">
        <f t="shared" si="46"/>
        <v>0</v>
      </c>
      <c r="Q267" s="14">
        <f t="shared" si="47"/>
        <v>-1.6773744707238303E-3</v>
      </c>
    </row>
    <row r="268" spans="1:17">
      <c r="A268" s="4">
        <f>時系列データ!A288</f>
        <v>41060</v>
      </c>
      <c r="B268" s="21">
        <f>時系列データ!B288/時系列データ!C288</f>
        <v>7.0469798657718116E-2</v>
      </c>
      <c r="C268" s="7">
        <f t="shared" si="39"/>
        <v>7.4478289812103055E-2</v>
      </c>
      <c r="D268" s="7">
        <f t="shared" si="40"/>
        <v>7.345267049049739E-2</v>
      </c>
      <c r="E268" s="7">
        <f t="shared" si="41"/>
        <v>7.242705116889174E-2</v>
      </c>
      <c r="F268" s="21" cm="1">
        <f t="array" ref="F268">SUMPRODUCT(時系列データ!B269:B288/時系列データ!C269:C288)/20</f>
        <v>7.1401431847286076E-2</v>
      </c>
      <c r="G268">
        <f t="shared" si="42"/>
        <v>7.0375812525680412E-2</v>
      </c>
      <c r="H268">
        <f t="shared" si="43"/>
        <v>6.9350193204074762E-2</v>
      </c>
      <c r="I268">
        <f t="shared" si="44"/>
        <v>6.8324573882469097E-2</v>
      </c>
      <c r="J268" s="5">
        <f>時系列データ!B288/時系列データ!$B$22*100</f>
        <v>82.677165354330711</v>
      </c>
      <c r="K268" s="5">
        <f>時系列データ!C288/時系列データ!$C$22*100</f>
        <v>93.041926851025863</v>
      </c>
      <c r="L268" s="18">
        <f>_xlfn.STDEV.P(時系列データ!B269/時系列データ!C269,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288)</f>
        <v>1.0256193216056583E-3</v>
      </c>
      <c r="M268" s="7">
        <f>CORREL(時系列データ!B$2:B288,時系列データ!C$2:C288)</f>
        <v>0.78070853988044564</v>
      </c>
      <c r="N268" s="7">
        <f>CORREL(時系列データ!B269:B288,時系列データ!C269:C288)</f>
        <v>0.89619805082780568</v>
      </c>
      <c r="O268" s="14">
        <f t="shared" si="45"/>
        <v>-9.3163318956795971E-4</v>
      </c>
      <c r="P268" s="14">
        <f t="shared" si="46"/>
        <v>0</v>
      </c>
      <c r="Q268" s="14">
        <f t="shared" si="47"/>
        <v>-9.3163318956795971E-4</v>
      </c>
    </row>
    <row r="269" spans="1:17">
      <c r="A269" s="4">
        <f>時系列データ!A289</f>
        <v>41061</v>
      </c>
      <c r="B269" s="21">
        <f>時系列データ!B289/時系列データ!C289</f>
        <v>7.0845481049562689E-2</v>
      </c>
      <c r="C269" s="7">
        <f t="shared" si="39"/>
        <v>7.4400753200835348E-2</v>
      </c>
      <c r="D269" s="7">
        <f t="shared" si="40"/>
        <v>7.3380496299059864E-2</v>
      </c>
      <c r="E269" s="7">
        <f t="shared" si="41"/>
        <v>7.2360239397284379E-2</v>
      </c>
      <c r="F269" s="21" cm="1">
        <f t="array" ref="F269">SUMPRODUCT(時系列データ!B270:B289/時系列データ!C270:C289)/20</f>
        <v>7.1339982495508894E-2</v>
      </c>
      <c r="G269">
        <f t="shared" si="42"/>
        <v>7.0319725593733409E-2</v>
      </c>
      <c r="H269">
        <f t="shared" si="43"/>
        <v>6.9299468691957924E-2</v>
      </c>
      <c r="I269">
        <f t="shared" si="44"/>
        <v>6.827921179018244E-2</v>
      </c>
      <c r="J269" s="5">
        <f>時系列データ!B289/時系列データ!$B$22*100</f>
        <v>82.002249718785151</v>
      </c>
      <c r="K269" s="5">
        <f>時系列データ!C289/時系列データ!$C$22*100</f>
        <v>91.793041926851032</v>
      </c>
      <c r="L269" s="18">
        <f>_xlfn.STDEV.P(時系列データ!B270/時系列データ!C270,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289)</f>
        <v>1.020256901775485E-3</v>
      </c>
      <c r="M269" s="7">
        <f>CORREL(時系列データ!B$2:B289,時系列データ!C$2:C289)</f>
        <v>0.77765636889071599</v>
      </c>
      <c r="N269" s="7">
        <f>CORREL(時系列データ!B270:B289,時系列データ!C270:C289)</f>
        <v>0.87404319623229465</v>
      </c>
      <c r="O269" s="14">
        <f t="shared" si="45"/>
        <v>-4.9450144594620493E-4</v>
      </c>
      <c r="P269" s="14">
        <f t="shared" si="46"/>
        <v>0</v>
      </c>
      <c r="Q269" s="14">
        <f t="shared" si="47"/>
        <v>-4.9450144594620493E-4</v>
      </c>
    </row>
    <row r="270" spans="1:17">
      <c r="A270" s="4">
        <f>時系列データ!A290</f>
        <v>41064</v>
      </c>
      <c r="B270" s="21">
        <f>時系列データ!B290/時系列データ!C290</f>
        <v>7.1614844533600799E-2</v>
      </c>
      <c r="C270" s="7">
        <f t="shared" si="39"/>
        <v>7.4001386928427615E-2</v>
      </c>
      <c r="D270" s="7">
        <f t="shared" si="40"/>
        <v>7.3085610637459178E-2</v>
      </c>
      <c r="E270" s="7">
        <f t="shared" si="41"/>
        <v>7.2169834346490727E-2</v>
      </c>
      <c r="F270" s="21" cm="1">
        <f t="array" ref="F270">SUMPRODUCT(時系列データ!B271:B290/時系列データ!C271:C290)/20</f>
        <v>7.1254058055522276E-2</v>
      </c>
      <c r="G270">
        <f t="shared" si="42"/>
        <v>7.0338281764553826E-2</v>
      </c>
      <c r="H270">
        <f t="shared" si="43"/>
        <v>6.9422505473585375E-2</v>
      </c>
      <c r="I270">
        <f t="shared" si="44"/>
        <v>6.8506729182616938E-2</v>
      </c>
      <c r="J270" s="5">
        <f>時系列データ!B290/時系列データ!$B$22*100</f>
        <v>80.314960629921259</v>
      </c>
      <c r="K270" s="5">
        <f>時系列データ!C290/時系列データ!$C$22*100</f>
        <v>88.938447814451379</v>
      </c>
      <c r="L270" s="18">
        <f>_xlfn.STDEV.P(時系列データ!B271/時系列データ!C271,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290)</f>
        <v>9.1577629096844821E-4</v>
      </c>
      <c r="M270" s="7">
        <f>CORREL(時系列データ!B$2:B290,時系列データ!C$2:C290)</f>
        <v>0.77556338012421167</v>
      </c>
      <c r="N270" s="7">
        <f>CORREL(時系列データ!B271:B290,時系列データ!C271:C290)</f>
        <v>0.89280027806602891</v>
      </c>
      <c r="O270" s="14">
        <f t="shared" si="45"/>
        <v>3.6078647807852304E-4</v>
      </c>
      <c r="P270" s="14">
        <f t="shared" si="46"/>
        <v>3.6078647807852304E-4</v>
      </c>
      <c r="Q270" s="14">
        <f t="shared" si="47"/>
        <v>0</v>
      </c>
    </row>
    <row r="271" spans="1:17">
      <c r="A271" s="4">
        <f>時系列データ!A291</f>
        <v>41065</v>
      </c>
      <c r="B271" s="21">
        <f>時系列データ!B291/時系列データ!C291</f>
        <v>7.236580516898608E-2</v>
      </c>
      <c r="C271" s="7">
        <f t="shared" si="39"/>
        <v>7.3900119437471254E-2</v>
      </c>
      <c r="D271" s="7">
        <f t="shared" si="40"/>
        <v>7.3011798282053703E-2</v>
      </c>
      <c r="E271" s="7">
        <f t="shared" si="41"/>
        <v>7.2123477126636151E-2</v>
      </c>
      <c r="F271" s="21" cm="1">
        <f t="array" ref="F271">SUMPRODUCT(時系列データ!B272:B291/時系列データ!C272:C291)/20</f>
        <v>7.12351559712186E-2</v>
      </c>
      <c r="G271">
        <f t="shared" si="42"/>
        <v>7.0346834815801049E-2</v>
      </c>
      <c r="H271">
        <f t="shared" si="43"/>
        <v>6.9458513660383497E-2</v>
      </c>
      <c r="I271">
        <f t="shared" si="44"/>
        <v>6.8570192504965946E-2</v>
      </c>
      <c r="J271" s="5">
        <f>時系列データ!B291/時系列データ!$B$22*100</f>
        <v>81.889763779527556</v>
      </c>
      <c r="K271" s="5">
        <f>時系列データ!C291/時系列データ!$C$22*100</f>
        <v>89.741302408563783</v>
      </c>
      <c r="L271" s="18">
        <f>_xlfn.STDEV.P(時系列データ!B272/時系列データ!C272,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291)</f>
        <v>8.8832115541754935E-4</v>
      </c>
      <c r="M271" s="7">
        <f>CORREL(時系列データ!B$2:B291,時系列データ!C$2:C291)</f>
        <v>0.77386962108816182</v>
      </c>
      <c r="N271" s="7">
        <f>CORREL(時系列データ!B272:B291,時系列データ!C272:C291)</f>
        <v>0.87303757367007095</v>
      </c>
      <c r="O271" s="14">
        <f t="shared" si="45"/>
        <v>1.1306491977674804E-3</v>
      </c>
      <c r="P271" s="14">
        <f t="shared" si="46"/>
        <v>1.1306491977674804E-3</v>
      </c>
      <c r="Q271" s="14">
        <f t="shared" si="47"/>
        <v>0</v>
      </c>
    </row>
    <row r="272" spans="1:17">
      <c r="A272" s="4">
        <f>時系列データ!A292</f>
        <v>41066</v>
      </c>
      <c r="B272" s="21">
        <f>時系列データ!B292/時系列データ!C292</f>
        <v>7.1999999999999995E-2</v>
      </c>
      <c r="C272" s="7">
        <f t="shared" si="39"/>
        <v>7.3784374544375114E-2</v>
      </c>
      <c r="D272" s="7">
        <f t="shared" si="40"/>
        <v>7.2926147935118771E-2</v>
      </c>
      <c r="E272" s="7">
        <f t="shared" si="41"/>
        <v>7.2067921325862414E-2</v>
      </c>
      <c r="F272" s="21" cm="1">
        <f t="array" ref="F272">SUMPRODUCT(時系列データ!B273:B292/時系列データ!C273:C292)/20</f>
        <v>7.120969471660607E-2</v>
      </c>
      <c r="G272">
        <f t="shared" si="42"/>
        <v>7.0351468107349727E-2</v>
      </c>
      <c r="H272">
        <f t="shared" si="43"/>
        <v>6.9493241498093369E-2</v>
      </c>
      <c r="I272">
        <f t="shared" si="44"/>
        <v>6.8635014888837026E-2</v>
      </c>
      <c r="J272" s="5">
        <f>時系列データ!B292/時系列データ!$B$22*100</f>
        <v>83.014623172103484</v>
      </c>
      <c r="K272" s="5">
        <f>時系列データ!C292/時系列データ!$C$22*100</f>
        <v>91.43621766280107</v>
      </c>
      <c r="L272" s="18">
        <f>_xlfn.STDEV.P(時系列データ!B273/時系列データ!C273,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292)</f>
        <v>8.582266092563483E-4</v>
      </c>
      <c r="M272" s="7">
        <f>CORREL(時系列データ!B$2:B292,時系列データ!C$2:C292)</f>
        <v>0.77181232448749926</v>
      </c>
      <c r="N272" s="7">
        <f>CORREL(時系列データ!B273:B292,時系列データ!C273:C292)</f>
        <v>0.86420294010252152</v>
      </c>
      <c r="O272" s="14">
        <f t="shared" si="45"/>
        <v>7.9030528339392447E-4</v>
      </c>
      <c r="P272" s="14">
        <f t="shared" si="46"/>
        <v>7.9030528339392447E-4</v>
      </c>
      <c r="Q272" s="14">
        <f t="shared" si="47"/>
        <v>0</v>
      </c>
    </row>
    <row r="273" spans="1:17">
      <c r="A273" s="4">
        <f>時系列データ!A293</f>
        <v>41067</v>
      </c>
      <c r="B273" s="21">
        <f>時系列データ!B293/時系列データ!C293</f>
        <v>7.1102661596958175E-2</v>
      </c>
      <c r="C273" s="7">
        <f t="shared" si="39"/>
        <v>7.3540940222857815E-2</v>
      </c>
      <c r="D273" s="7">
        <f t="shared" si="40"/>
        <v>7.2739722217506936E-2</v>
      </c>
      <c r="E273" s="7">
        <f t="shared" si="41"/>
        <v>7.1938504212156057E-2</v>
      </c>
      <c r="F273" s="21" cm="1">
        <f t="array" ref="F273">SUMPRODUCT(時系列データ!B274:B293/時系列データ!C274:C293)/20</f>
        <v>7.1137286206805178E-2</v>
      </c>
      <c r="G273">
        <f t="shared" si="42"/>
        <v>7.0336068201454299E-2</v>
      </c>
      <c r="H273">
        <f t="shared" si="43"/>
        <v>6.953485019610342E-2</v>
      </c>
      <c r="I273">
        <f t="shared" si="44"/>
        <v>6.8733632190752542E-2</v>
      </c>
      <c r="J273" s="5">
        <f>時系列データ!B293/時系列データ!$B$22*100</f>
        <v>84.139482564679412</v>
      </c>
      <c r="K273" s="5">
        <f>時系列データ!C293/時系列データ!$C$22*100</f>
        <v>93.844781445138267</v>
      </c>
      <c r="L273" s="18">
        <f>_xlfn.STDEV.P(時系列データ!B274/時系列データ!C274,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293)</f>
        <v>8.0121800535087775E-4</v>
      </c>
      <c r="M273" s="7">
        <f>CORREL(時系列データ!B$2:B293,時系列データ!C$2:C293)</f>
        <v>0.76902774388674533</v>
      </c>
      <c r="N273" s="7">
        <f>CORREL(時系列データ!B274:B293,時系列データ!C274:C293)</f>
        <v>0.86052232977041399</v>
      </c>
      <c r="O273" s="14">
        <f t="shared" si="45"/>
        <v>-3.4624609847003218E-5</v>
      </c>
      <c r="P273" s="14">
        <f t="shared" si="46"/>
        <v>0</v>
      </c>
      <c r="Q273" s="14">
        <f t="shared" si="47"/>
        <v>-3.4624609847003218E-5</v>
      </c>
    </row>
    <row r="274" spans="1:17">
      <c r="A274" s="4">
        <f>時系列データ!A294</f>
        <v>41068</v>
      </c>
      <c r="B274" s="21">
        <f>時系列データ!B294/時系列データ!C294</f>
        <v>7.060518731988473E-2</v>
      </c>
      <c r="C274" s="7">
        <f t="shared" si="39"/>
        <v>7.345766392219899E-2</v>
      </c>
      <c r="D274" s="7">
        <f t="shared" si="40"/>
        <v>7.2664100134752801E-2</v>
      </c>
      <c r="E274" s="7">
        <f t="shared" si="41"/>
        <v>7.1870536347306599E-2</v>
      </c>
      <c r="F274" s="21" cm="1">
        <f t="array" ref="F274">SUMPRODUCT(時系列データ!B275:B294/時系列データ!C275:C294)/20</f>
        <v>7.107697255986041E-2</v>
      </c>
      <c r="G274">
        <f t="shared" si="42"/>
        <v>7.0283408772414221E-2</v>
      </c>
      <c r="H274">
        <f t="shared" si="43"/>
        <v>6.9489844984968019E-2</v>
      </c>
      <c r="I274">
        <f t="shared" si="44"/>
        <v>6.869628119752183E-2</v>
      </c>
      <c r="J274" s="5">
        <f>時系列データ!B294/時系列データ!$B$22*100</f>
        <v>82.677165354330711</v>
      </c>
      <c r="K274" s="5">
        <f>時系列データ!C294/時系列データ!$C$22*100</f>
        <v>92.863514719000889</v>
      </c>
      <c r="L274" s="18">
        <f>_xlfn.STDEV.P(時系列データ!B275/時系列データ!C275,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294)</f>
        <v>7.9356378744619501E-4</v>
      </c>
      <c r="M274" s="7">
        <f>CORREL(時系列データ!B$2:B294,時系列データ!C$2:C294)</f>
        <v>0.7659299497554134</v>
      </c>
      <c r="N274" s="7">
        <f>CORREL(時系列データ!B275:B294,時系列データ!C275:C294)</f>
        <v>0.84358958981661214</v>
      </c>
      <c r="O274" s="14">
        <f t="shared" si="45"/>
        <v>-4.7178523997568056E-4</v>
      </c>
      <c r="P274" s="14">
        <f t="shared" si="46"/>
        <v>0</v>
      </c>
      <c r="Q274" s="14">
        <f t="shared" si="47"/>
        <v>-4.7178523997568056E-4</v>
      </c>
    </row>
    <row r="275" spans="1:17">
      <c r="A275" s="4">
        <f>時系列データ!A295</f>
        <v>41071</v>
      </c>
      <c r="B275" s="21">
        <f>時系列データ!B295/時系列データ!C295</f>
        <v>6.9545032497678738E-2</v>
      </c>
      <c r="C275" s="7">
        <f t="shared" si="39"/>
        <v>7.3520505507944575E-2</v>
      </c>
      <c r="D275" s="7">
        <f t="shared" si="40"/>
        <v>7.2671301443957309E-2</v>
      </c>
      <c r="E275" s="7">
        <f t="shared" si="41"/>
        <v>7.1822097379970057E-2</v>
      </c>
      <c r="F275" s="21" cm="1">
        <f t="array" ref="F275">SUMPRODUCT(時系列データ!B276:B295/時系列データ!C276:C295)/20</f>
        <v>7.0972893315982791E-2</v>
      </c>
      <c r="G275">
        <f t="shared" si="42"/>
        <v>7.0123689251995525E-2</v>
      </c>
      <c r="H275">
        <f t="shared" si="43"/>
        <v>6.9274485188008272E-2</v>
      </c>
      <c r="I275">
        <f t="shared" si="44"/>
        <v>6.8425281124021006E-2</v>
      </c>
      <c r="J275" s="5">
        <f>時系列データ!B295/時系列データ!$B$22*100</f>
        <v>84.251968503937007</v>
      </c>
      <c r="K275" s="5">
        <f>時系列データ!C295/時系列データ!$C$22*100</f>
        <v>96.07493309545049</v>
      </c>
      <c r="L275" s="18">
        <f>_xlfn.STDEV.P(時系列データ!B276/時系列データ!C276,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295)</f>
        <v>8.4920406398726091E-4</v>
      </c>
      <c r="M275" s="7">
        <f>CORREL(時系列データ!B$2:B295,時系列データ!C$2:C295)</f>
        <v>0.76183935256935664</v>
      </c>
      <c r="N275" s="7">
        <f>CORREL(時系列データ!B276:B295,時系列データ!C276:C295)</f>
        <v>0.80638693409190942</v>
      </c>
      <c r="O275" s="14">
        <f t="shared" si="45"/>
        <v>-1.4278608183040525E-3</v>
      </c>
      <c r="P275" s="14">
        <f t="shared" si="46"/>
        <v>0</v>
      </c>
      <c r="Q275" s="14">
        <f t="shared" si="47"/>
        <v>-1.4278608183040525E-3</v>
      </c>
    </row>
    <row r="276" spans="1:17">
      <c r="A276" s="4">
        <f>時系列データ!A296</f>
        <v>41072</v>
      </c>
      <c r="B276" s="21">
        <f>時系列データ!B296/時系列データ!C296</f>
        <v>7.0734032411820788E-2</v>
      </c>
      <c r="C276" s="7">
        <f t="shared" si="39"/>
        <v>7.3466578894963927E-2</v>
      </c>
      <c r="D276" s="7">
        <f t="shared" si="40"/>
        <v>7.2623330510823939E-2</v>
      </c>
      <c r="E276" s="7">
        <f t="shared" si="41"/>
        <v>7.1780082126683964E-2</v>
      </c>
      <c r="F276" s="21" cm="1">
        <f t="array" ref="F276">SUMPRODUCT(時系列データ!B277:B296/時系列データ!C277:C296)/20</f>
        <v>7.0936833742543975E-2</v>
      </c>
      <c r="G276">
        <f t="shared" si="42"/>
        <v>7.0093585358403987E-2</v>
      </c>
      <c r="H276">
        <f t="shared" si="43"/>
        <v>6.9250336974264012E-2</v>
      </c>
      <c r="I276">
        <f t="shared" si="44"/>
        <v>6.8407088590124024E-2</v>
      </c>
      <c r="J276" s="5">
        <f>時系列データ!B296/時系列データ!$B$22*100</f>
        <v>83.464566929133852</v>
      </c>
      <c r="K276" s="5">
        <f>時系列データ!C296/時系列データ!$C$22*100</f>
        <v>93.577163247100799</v>
      </c>
      <c r="L276" s="18">
        <f>_xlfn.STDEV.P(時系列データ!B277/時系列データ!C277,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296)</f>
        <v>8.4324838413998252E-4</v>
      </c>
      <c r="M276" s="7">
        <f>CORREL(時系列データ!B$2:B296,時系列データ!C$2:C296)</f>
        <v>0.75889103514135059</v>
      </c>
      <c r="N276" s="7">
        <f>CORREL(時系列データ!B277:B296,時系列データ!C277:C296)</f>
        <v>0.79413099628928407</v>
      </c>
      <c r="O276" s="14">
        <f t="shared" si="45"/>
        <v>-2.028013307231874E-4</v>
      </c>
      <c r="P276" s="14">
        <f t="shared" si="46"/>
        <v>0</v>
      </c>
      <c r="Q276" s="14">
        <f t="shared" si="47"/>
        <v>-2.028013307231874E-4</v>
      </c>
    </row>
    <row r="277" spans="1:17">
      <c r="A277" s="4">
        <f>時系列データ!A297</f>
        <v>41073</v>
      </c>
      <c r="B277" s="21">
        <f>時系列データ!B297/時系列データ!C297</f>
        <v>7.052132701421801E-2</v>
      </c>
      <c r="C277" s="7">
        <f t="shared" si="39"/>
        <v>7.3464636020180371E-2</v>
      </c>
      <c r="D277" s="7">
        <f t="shared" si="40"/>
        <v>7.2616705352949756E-2</v>
      </c>
      <c r="E277" s="7">
        <f t="shared" si="41"/>
        <v>7.1768774685719128E-2</v>
      </c>
      <c r="F277" s="21" cm="1">
        <f t="array" ref="F277">SUMPRODUCT(時系列データ!B278:B297/時系列データ!C278:C297)/20</f>
        <v>7.0920844018488513E-2</v>
      </c>
      <c r="G277">
        <f t="shared" si="42"/>
        <v>7.0072913351257898E-2</v>
      </c>
      <c r="H277">
        <f t="shared" si="43"/>
        <v>6.922498268402727E-2</v>
      </c>
      <c r="I277">
        <f t="shared" si="44"/>
        <v>6.8377052016796655E-2</v>
      </c>
      <c r="J277" s="5">
        <f>時系列データ!B297/時系列データ!$B$22*100</f>
        <v>83.689538807649043</v>
      </c>
      <c r="K277" s="5">
        <f>時系列データ!C297/時系列データ!$C$22*100</f>
        <v>94.112399643175735</v>
      </c>
      <c r="L277" s="18">
        <f>_xlfn.STDEV.P(時系列データ!B278/時系列データ!C278,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297)</f>
        <v>8.4793066723061992E-4</v>
      </c>
      <c r="M277" s="7">
        <f>CORREL(時系列データ!B$2:B297,時系列データ!C$2:C297)</f>
        <v>0.75578861763230565</v>
      </c>
      <c r="N277" s="7">
        <f>CORREL(時系列データ!B278:B297,時系列データ!C278:C297)</f>
        <v>0.77612432519101948</v>
      </c>
      <c r="O277" s="14">
        <f t="shared" si="45"/>
        <v>-3.9951700427050263E-4</v>
      </c>
      <c r="P277" s="14">
        <f t="shared" si="46"/>
        <v>0</v>
      </c>
      <c r="Q277" s="14">
        <f t="shared" si="47"/>
        <v>-3.9951700427050263E-4</v>
      </c>
    </row>
    <row r="278" spans="1:17">
      <c r="A278" s="4">
        <f>時系列データ!A298</f>
        <v>41074</v>
      </c>
      <c r="B278" s="21">
        <f>時系列データ!B298/時系列データ!C298</f>
        <v>7.0912547528517111E-2</v>
      </c>
      <c r="C278" s="7">
        <f t="shared" si="39"/>
        <v>7.3395941727463263E-2</v>
      </c>
      <c r="D278" s="7">
        <f t="shared" si="40"/>
        <v>7.2560309825568853E-2</v>
      </c>
      <c r="E278" s="7">
        <f t="shared" si="41"/>
        <v>7.1724677923674457E-2</v>
      </c>
      <c r="F278" s="21" cm="1">
        <f t="array" ref="F278">SUMPRODUCT(時系列データ!B279:B298/時系列データ!C279:C298)/20</f>
        <v>7.0889046021780047E-2</v>
      </c>
      <c r="G278">
        <f t="shared" si="42"/>
        <v>7.0053414119885637E-2</v>
      </c>
      <c r="H278">
        <f t="shared" si="43"/>
        <v>6.9217782217991242E-2</v>
      </c>
      <c r="I278">
        <f t="shared" si="44"/>
        <v>6.8382150316096832E-2</v>
      </c>
      <c r="J278" s="5">
        <f>時系列データ!B298/時系列データ!$B$22*100</f>
        <v>83.914510686164235</v>
      </c>
      <c r="K278" s="5">
        <f>時系列データ!C298/時系列データ!$C$22*100</f>
        <v>93.844781445138267</v>
      </c>
      <c r="L278" s="18">
        <f>_xlfn.STDEV.P(時系列データ!B279/時系列データ!C279,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298)</f>
        <v>8.3563190189440289E-4</v>
      </c>
      <c r="M278" s="7">
        <f>CORREL(時系列データ!B$2:B298,時系列データ!C$2:C298)</f>
        <v>0.75303972268539177</v>
      </c>
      <c r="N278" s="7">
        <f>CORREL(時系列データ!B279:B298,時系列データ!C279:C298)</f>
        <v>0.77009174778142608</v>
      </c>
      <c r="O278" s="14">
        <f t="shared" si="45"/>
        <v>2.3501506737064193E-5</v>
      </c>
      <c r="P278" s="14">
        <f t="shared" si="46"/>
        <v>2.3501506737064193E-5</v>
      </c>
      <c r="Q278" s="14">
        <f t="shared" si="47"/>
        <v>0</v>
      </c>
    </row>
    <row r="279" spans="1:17">
      <c r="A279" s="4">
        <f>時系列データ!A299</f>
        <v>41075</v>
      </c>
      <c r="B279" s="21">
        <f>時系列データ!B299/時系列データ!C299</f>
        <v>7.0627376425855509E-2</v>
      </c>
      <c r="C279" s="7">
        <f t="shared" si="39"/>
        <v>7.3115162199367478E-2</v>
      </c>
      <c r="D279" s="7">
        <f t="shared" si="40"/>
        <v>7.2345018921196338E-2</v>
      </c>
      <c r="E279" s="7">
        <f t="shared" si="41"/>
        <v>7.1574875643025185E-2</v>
      </c>
      <c r="F279" s="21" cm="1">
        <f t="array" ref="F279">SUMPRODUCT(時系列データ!B280:B299/時系列データ!C280:C299)/20</f>
        <v>7.0804732364854045E-2</v>
      </c>
      <c r="G279">
        <f t="shared" si="42"/>
        <v>7.0034589086682905E-2</v>
      </c>
      <c r="H279">
        <f t="shared" si="43"/>
        <v>6.9264445808511751E-2</v>
      </c>
      <c r="I279">
        <f t="shared" si="44"/>
        <v>6.8494302530340612E-2</v>
      </c>
      <c r="J279" s="5">
        <f>時系列データ!B299/時系列データ!$B$22*100</f>
        <v>83.577052868391462</v>
      </c>
      <c r="K279" s="5">
        <f>時系列データ!C299/時系列データ!$C$22*100</f>
        <v>93.844781445138267</v>
      </c>
      <c r="L279" s="18">
        <f>_xlfn.STDEV.P(時系列データ!B280/時系列データ!C280,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299)</f>
        <v>7.7014327817114371E-4</v>
      </c>
      <c r="M279" s="7">
        <f>CORREL(時系列データ!B$2:B299,時系列データ!C$2:C299)</f>
        <v>0.75010490795283591</v>
      </c>
      <c r="N279" s="7">
        <f>CORREL(時系列データ!B280:B299,時系列データ!C280:C299)</f>
        <v>0.81847091994100274</v>
      </c>
      <c r="O279" s="14">
        <f t="shared" si="45"/>
        <v>-1.7735593899853574E-4</v>
      </c>
      <c r="P279" s="14">
        <f t="shared" si="46"/>
        <v>0</v>
      </c>
      <c r="Q279" s="14">
        <f t="shared" si="47"/>
        <v>-1.7735593899853574E-4</v>
      </c>
    </row>
    <row r="280" spans="1:17">
      <c r="A280" s="4">
        <f>時系列データ!A300</f>
        <v>41078</v>
      </c>
      <c r="B280" s="21">
        <f>時系列データ!B300/時系列データ!C300</f>
        <v>7.1267605633802814E-2</v>
      </c>
      <c r="C280" s="7">
        <f t="shared" si="39"/>
        <v>7.2907001061347537E-2</v>
      </c>
      <c r="D280" s="7">
        <f t="shared" si="40"/>
        <v>7.2191588224175818E-2</v>
      </c>
      <c r="E280" s="7">
        <f t="shared" si="41"/>
        <v>7.1476175387004112E-2</v>
      </c>
      <c r="F280" s="21" cm="1">
        <f t="array" ref="F280">SUMPRODUCT(時系列データ!B281:B300/時系列データ!C281:C300)/20</f>
        <v>7.0760762549832393E-2</v>
      </c>
      <c r="G280">
        <f t="shared" si="42"/>
        <v>7.0045349712660673E-2</v>
      </c>
      <c r="H280">
        <f t="shared" si="43"/>
        <v>6.9329936875488968E-2</v>
      </c>
      <c r="I280">
        <f t="shared" si="44"/>
        <v>6.8614524038317248E-2</v>
      </c>
      <c r="J280" s="5">
        <f>時系列データ!B300/時系列データ!$B$22*100</f>
        <v>85.376827896512935</v>
      </c>
      <c r="K280" s="5">
        <f>時系列データ!C300/時系列データ!$C$22*100</f>
        <v>95.004460303300618</v>
      </c>
      <c r="L280" s="18">
        <f>_xlfn.STDEV.P(時系列データ!B281/時系列データ!C281,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300)</f>
        <v>7.1541283717171597E-4</v>
      </c>
      <c r="M280" s="7">
        <f>CORREL(時系列データ!B$2:B300,時系列データ!C$2:C300)</f>
        <v>0.74766676136658394</v>
      </c>
      <c r="N280" s="7">
        <f>CORREL(時系列データ!B281:B300,時系列データ!C281:C300)</f>
        <v>0.84843107944087415</v>
      </c>
      <c r="O280" s="14">
        <f t="shared" si="45"/>
        <v>5.0684308397042077E-4</v>
      </c>
      <c r="P280" s="14">
        <f t="shared" si="46"/>
        <v>5.0684308397042077E-4</v>
      </c>
      <c r="Q280" s="14">
        <f t="shared" si="47"/>
        <v>0</v>
      </c>
    </row>
    <row r="281" spans="1:17">
      <c r="A281" s="4">
        <f>時系列データ!A301</f>
        <v>41079</v>
      </c>
      <c r="B281" s="21">
        <f>時系列データ!B301/時系列データ!C301</f>
        <v>7.0931326434618996E-2</v>
      </c>
      <c r="C281" s="7">
        <f t="shared" si="39"/>
        <v>7.2816689771627544E-2</v>
      </c>
      <c r="D281" s="7">
        <f t="shared" si="40"/>
        <v>7.2121505979542644E-2</v>
      </c>
      <c r="E281" s="7">
        <f t="shared" si="41"/>
        <v>7.1426322187457758E-2</v>
      </c>
      <c r="F281" s="21" cm="1">
        <f t="array" ref="F281">SUMPRODUCT(時系列データ!B282:B301/時系列データ!C282:C301)/20</f>
        <v>7.0731138395372858E-2</v>
      </c>
      <c r="G281">
        <f t="shared" si="42"/>
        <v>7.0035954603287959E-2</v>
      </c>
      <c r="H281">
        <f t="shared" si="43"/>
        <v>6.9340770811203073E-2</v>
      </c>
      <c r="I281">
        <f t="shared" si="44"/>
        <v>6.8645587019118173E-2</v>
      </c>
      <c r="J281" s="5">
        <f>時系列データ!B301/時系列データ!$B$22*100</f>
        <v>84.814398200224971</v>
      </c>
      <c r="K281" s="5">
        <f>時系列データ!C301/時系列データ!$C$22*100</f>
        <v>94.826048171275644</v>
      </c>
      <c r="L281" s="18">
        <f>_xlfn.STDEV.P(時系列データ!B282/時系列データ!C282,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301)</f>
        <v>6.9518379208489489E-4</v>
      </c>
      <c r="M281" s="7">
        <f>CORREL(時系列データ!B$2:B301,時系列データ!C$2:C301)</f>
        <v>0.74500122262555235</v>
      </c>
      <c r="N281" s="7">
        <f>CORREL(時系列データ!B282:B301,時系列データ!C282:C301)</f>
        <v>0.86747069904253693</v>
      </c>
      <c r="O281" s="14">
        <f t="shared" si="45"/>
        <v>2.0018803924613804E-4</v>
      </c>
      <c r="P281" s="14">
        <f t="shared" si="46"/>
        <v>2.0018803924613804E-4</v>
      </c>
      <c r="Q281" s="14">
        <f t="shared" si="47"/>
        <v>0</v>
      </c>
    </row>
    <row r="282" spans="1:17">
      <c r="A282" s="4">
        <f>時系列データ!A302</f>
        <v>41080</v>
      </c>
      <c r="B282" s="21">
        <f>時系列データ!B302/時系列データ!C302</f>
        <v>7.1428571428571425E-2</v>
      </c>
      <c r="C282" s="7">
        <f t="shared" si="39"/>
        <v>7.2892838049620351E-2</v>
      </c>
      <c r="D282" s="7">
        <f t="shared" si="40"/>
        <v>7.2181595189476644E-2</v>
      </c>
      <c r="E282" s="7">
        <f t="shared" si="41"/>
        <v>7.1470352329332923E-2</v>
      </c>
      <c r="F282" s="21" cm="1">
        <f t="array" ref="F282">SUMPRODUCT(時系列データ!B283:B302/時系列データ!C283:C302)/20</f>
        <v>7.0759109469189202E-2</v>
      </c>
      <c r="G282">
        <f t="shared" si="42"/>
        <v>7.0047866609045481E-2</v>
      </c>
      <c r="H282">
        <f t="shared" si="43"/>
        <v>6.933662374890176E-2</v>
      </c>
      <c r="I282">
        <f t="shared" si="44"/>
        <v>6.8625380888758053E-2</v>
      </c>
      <c r="J282" s="5">
        <f>時系列データ!B302/時系列データ!$B$22*100</f>
        <v>86.051743532058495</v>
      </c>
      <c r="K282" s="5">
        <f>時系列データ!C302/時系列データ!$C$22*100</f>
        <v>95.539696699375554</v>
      </c>
      <c r="L282" s="18">
        <f>_xlfn.STDEV.P(時系列データ!B283/時系列データ!C283,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302)</f>
        <v>7.1124286014371749E-4</v>
      </c>
      <c r="M282" s="7">
        <f>CORREL(時系列データ!B$2:B302,時系列データ!C$2:C302)</f>
        <v>0.74273935029734461</v>
      </c>
      <c r="N282" s="7">
        <f>CORREL(時系列データ!B283:B302,時系列データ!C283:C302)</f>
        <v>0.85763206063268682</v>
      </c>
      <c r="O282" s="14">
        <f t="shared" si="45"/>
        <v>6.6946195938222264E-4</v>
      </c>
      <c r="P282" s="14">
        <f t="shared" si="46"/>
        <v>6.6946195938222264E-4</v>
      </c>
      <c r="Q282" s="14">
        <f t="shared" si="47"/>
        <v>0</v>
      </c>
    </row>
    <row r="283" spans="1:17">
      <c r="A283" s="4">
        <f>時系列データ!A303</f>
        <v>41081</v>
      </c>
      <c r="B283" s="21">
        <f>時系列データ!B303/時系列データ!C303</f>
        <v>7.1959145775301769E-2</v>
      </c>
      <c r="C283" s="7">
        <f t="shared" si="39"/>
        <v>7.3090244610333963E-2</v>
      </c>
      <c r="D283" s="7">
        <f t="shared" si="40"/>
        <v>7.2340148570820842E-2</v>
      </c>
      <c r="E283" s="7">
        <f t="shared" si="41"/>
        <v>7.1590052531307721E-2</v>
      </c>
      <c r="F283" s="21" cm="1">
        <f t="array" ref="F283">SUMPRODUCT(時系列データ!B284:B303/時系列データ!C284:C303)/20</f>
        <v>7.0839956491794601E-2</v>
      </c>
      <c r="G283">
        <f t="shared" si="42"/>
        <v>7.008986045228148E-2</v>
      </c>
      <c r="H283">
        <f t="shared" si="43"/>
        <v>6.9339764412768359E-2</v>
      </c>
      <c r="I283">
        <f t="shared" si="44"/>
        <v>6.8589668373255239E-2</v>
      </c>
      <c r="J283" s="5">
        <f>時系列データ!B303/時系列データ!$B$22*100</f>
        <v>87.176602924634423</v>
      </c>
      <c r="K283" s="5">
        <f>時系列データ!C303/時系列データ!$C$22*100</f>
        <v>96.07493309545049</v>
      </c>
      <c r="L283" s="18">
        <f>_xlfn.STDEV.P(時系列データ!B284/時系列データ!C284,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303)</f>
        <v>7.500960395131213E-4</v>
      </c>
      <c r="M283" s="7">
        <f>CORREL(時系列データ!B$2:B303,時系列データ!C$2:C303)</f>
        <v>0.74089408644786603</v>
      </c>
      <c r="N283" s="7">
        <f>CORREL(時系列データ!B284:B303,時系列データ!C284:C303)</f>
        <v>0.84923404440970673</v>
      </c>
      <c r="O283" s="14">
        <f t="shared" si="45"/>
        <v>1.1191892835071687E-3</v>
      </c>
      <c r="P283" s="14">
        <f t="shared" si="46"/>
        <v>1.1191892835071687E-3</v>
      </c>
      <c r="Q283" s="14">
        <f t="shared" si="47"/>
        <v>0</v>
      </c>
    </row>
    <row r="284" spans="1:17">
      <c r="A284" s="4">
        <f>時系列データ!A304</f>
        <v>41082</v>
      </c>
      <c r="B284" s="21">
        <f>時系列データ!B304/時系列データ!C304</f>
        <v>7.2123479887745562E-2</v>
      </c>
      <c r="C284" s="7">
        <f t="shared" si="39"/>
        <v>7.3276436631322384E-2</v>
      </c>
      <c r="D284" s="7">
        <f t="shared" si="40"/>
        <v>7.2498405290012918E-2</v>
      </c>
      <c r="E284" s="7">
        <f t="shared" si="41"/>
        <v>7.1720373948703453E-2</v>
      </c>
      <c r="F284" s="21" cm="1">
        <f t="array" ref="F284">SUMPRODUCT(時系列データ!B285:B304/時系列データ!C285:C304)/20</f>
        <v>7.0942342607393988E-2</v>
      </c>
      <c r="G284">
        <f t="shared" si="42"/>
        <v>7.0164311266084523E-2</v>
      </c>
      <c r="H284">
        <f t="shared" si="43"/>
        <v>6.9386279924775057E-2</v>
      </c>
      <c r="I284">
        <f t="shared" si="44"/>
        <v>6.8608248583465592E-2</v>
      </c>
      <c r="J284" s="5">
        <f>時系列データ!B304/時系列データ!$B$22*100</f>
        <v>86.726659167604055</v>
      </c>
      <c r="K284" s="5">
        <f>時系列データ!C304/時系列データ!$C$22*100</f>
        <v>95.36128456735058</v>
      </c>
      <c r="L284" s="18">
        <f>_xlfn.STDEV.P(時系列データ!B285/時系列データ!C285,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304)</f>
        <v>7.7803134130946332E-4</v>
      </c>
      <c r="M284" s="7">
        <f>CORREL(時系列データ!B$2:B304,時系列データ!C$2:C304)</f>
        <v>0.73913660461325714</v>
      </c>
      <c r="N284" s="7">
        <f>CORREL(時系列データ!B285:B304,時系列データ!C285:C304)</f>
        <v>0.84708842350924218</v>
      </c>
      <c r="O284" s="14">
        <f t="shared" si="45"/>
        <v>1.1811372803515741E-3</v>
      </c>
      <c r="P284" s="14">
        <f t="shared" si="46"/>
        <v>1.1811372803515741E-3</v>
      </c>
      <c r="Q284" s="14">
        <f t="shared" si="47"/>
        <v>0</v>
      </c>
    </row>
    <row r="285" spans="1:17">
      <c r="A285" s="4">
        <f>時系列データ!A305</f>
        <v>41085</v>
      </c>
      <c r="B285" s="21">
        <f>時系列データ!B305/時系列データ!C305</f>
        <v>7.1655753040224507E-2</v>
      </c>
      <c r="C285" s="7">
        <f t="shared" si="39"/>
        <v>7.3295166172758747E-2</v>
      </c>
      <c r="D285" s="7">
        <f t="shared" si="40"/>
        <v>7.2539906645664856E-2</v>
      </c>
      <c r="E285" s="7">
        <f t="shared" si="41"/>
        <v>7.1784647118570979E-2</v>
      </c>
      <c r="F285" s="21" cm="1">
        <f t="array" ref="F285">SUMPRODUCT(時系列データ!B286:B305/時系列データ!C286:C305)/20</f>
        <v>7.1029387591477103E-2</v>
      </c>
      <c r="G285">
        <f t="shared" si="42"/>
        <v>7.0274128064383226E-2</v>
      </c>
      <c r="H285">
        <f t="shared" si="43"/>
        <v>6.9518868537289349E-2</v>
      </c>
      <c r="I285">
        <f t="shared" si="44"/>
        <v>6.8763609010195459E-2</v>
      </c>
      <c r="J285" s="5">
        <f>時系列データ!B305/時系列データ!$B$22*100</f>
        <v>86.164229471316091</v>
      </c>
      <c r="K285" s="5">
        <f>時系列データ!C305/時系列データ!$C$22*100</f>
        <v>95.36128456735058</v>
      </c>
      <c r="L285" s="18">
        <f>_xlfn.STDEV.P(時系列データ!B286/時系列データ!C286,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305)</f>
        <v>7.5525952709387992E-4</v>
      </c>
      <c r="M285" s="7">
        <f>CORREL(時系列データ!B$2:B305,時系列データ!C$2:C305)</f>
        <v>0.73708492326532149</v>
      </c>
      <c r="N285" s="7">
        <f>CORREL(時系列データ!B286:B305,時系列データ!C286:C305)</f>
        <v>0.86279450565283</v>
      </c>
      <c r="O285" s="14">
        <f t="shared" si="45"/>
        <v>6.2636544874740407E-4</v>
      </c>
      <c r="P285" s="14">
        <f t="shared" si="46"/>
        <v>6.2636544874740407E-4</v>
      </c>
      <c r="Q285" s="14">
        <f t="shared" si="47"/>
        <v>0</v>
      </c>
    </row>
    <row r="286" spans="1:17">
      <c r="A286" s="4">
        <f>時系列データ!A306</f>
        <v>41086</v>
      </c>
      <c r="B286" s="21">
        <f>時系列データ!B306/時系列データ!C306</f>
        <v>7.2354623450905625E-2</v>
      </c>
      <c r="C286" s="7">
        <f t="shared" si="39"/>
        <v>7.3462078045074097E-2</v>
      </c>
      <c r="D286" s="7">
        <f t="shared" si="40"/>
        <v>7.2689642478776739E-2</v>
      </c>
      <c r="E286" s="7">
        <f t="shared" si="41"/>
        <v>7.1917206912479381E-2</v>
      </c>
      <c r="F286" s="21" cm="1">
        <f t="array" ref="F286">SUMPRODUCT(時系列データ!B287:B306/時系列データ!C287:C306)/20</f>
        <v>7.1144771346182023E-2</v>
      </c>
      <c r="G286">
        <f t="shared" si="42"/>
        <v>7.0372335779884665E-2</v>
      </c>
      <c r="H286">
        <f t="shared" si="43"/>
        <v>6.9599900213587307E-2</v>
      </c>
      <c r="I286">
        <f t="shared" si="44"/>
        <v>6.8827464647289949E-2</v>
      </c>
      <c r="J286" s="5">
        <f>時系列データ!B306/時系列データ!$B$22*100</f>
        <v>85.376827896512935</v>
      </c>
      <c r="K286" s="5">
        <f>時系列データ!C306/時系列データ!$C$22*100</f>
        <v>93.577163247100799</v>
      </c>
      <c r="L286" s="18">
        <f>_xlfn.STDEV.P(時系列データ!B287/時系列データ!C287,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306)</f>
        <v>7.724355662973568E-4</v>
      </c>
      <c r="M286" s="7">
        <f>CORREL(時系列データ!B$2:B306,時系列データ!C$2:C306)</f>
        <v>0.73548188691125005</v>
      </c>
      <c r="N286" s="7">
        <f>CORREL(時系列データ!B287:B306,時系列データ!C287:C306)</f>
        <v>0.85689749010927685</v>
      </c>
      <c r="O286" s="14">
        <f t="shared" si="45"/>
        <v>1.2098521047236022E-3</v>
      </c>
      <c r="P286" s="14">
        <f t="shared" si="46"/>
        <v>1.2098521047236022E-3</v>
      </c>
      <c r="Q286" s="14">
        <f t="shared" si="47"/>
        <v>0</v>
      </c>
    </row>
    <row r="287" spans="1:17">
      <c r="A287" s="4">
        <f>時系列データ!A307</f>
        <v>41087</v>
      </c>
      <c r="B287" s="21">
        <f>時系列データ!B307/時系列データ!C307</f>
        <v>7.2770398481973433E-2</v>
      </c>
      <c r="C287" s="7">
        <f t="shared" si="39"/>
        <v>7.3655598969268765E-2</v>
      </c>
      <c r="D287" s="7">
        <f t="shared" si="40"/>
        <v>7.2867649285144914E-2</v>
      </c>
      <c r="E287" s="7">
        <f t="shared" si="41"/>
        <v>7.2079699601021077E-2</v>
      </c>
      <c r="F287" s="21" cm="1">
        <f t="array" ref="F287">SUMPRODUCT(時系列データ!B288:B307/時系列データ!C288:C307)/20</f>
        <v>7.1291749916897226E-2</v>
      </c>
      <c r="G287">
        <f t="shared" si="42"/>
        <v>7.0503800232773375E-2</v>
      </c>
      <c r="H287">
        <f t="shared" si="43"/>
        <v>6.9715850548649538E-2</v>
      </c>
      <c r="I287">
        <f t="shared" si="44"/>
        <v>6.8927900864525687E-2</v>
      </c>
      <c r="J287" s="5">
        <f>時系列データ!B307/時系列データ!$B$22*100</f>
        <v>86.276715410573672</v>
      </c>
      <c r="K287" s="5">
        <f>時系列データ!C307/時系列データ!$C$22*100</f>
        <v>94.023193577163241</v>
      </c>
      <c r="L287" s="18">
        <f>_xlfn.STDEV.P(時系列データ!B288/時系列データ!C288,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307)</f>
        <v>7.879496841238443E-4</v>
      </c>
      <c r="M287" s="7">
        <f>CORREL(時系列データ!B$2:B307,時系列データ!C$2:C307)</f>
        <v>0.73411882983790799</v>
      </c>
      <c r="N287" s="7">
        <f>CORREL(時系列データ!B288:B307,時系列データ!C288:C307)</f>
        <v>0.85590480069524644</v>
      </c>
      <c r="O287" s="14">
        <f t="shared" si="45"/>
        <v>1.4786485650762071E-3</v>
      </c>
      <c r="P287" s="14">
        <f t="shared" si="46"/>
        <v>1.4786485650762071E-3</v>
      </c>
      <c r="Q287" s="14">
        <f t="shared" si="47"/>
        <v>0</v>
      </c>
    </row>
    <row r="288" spans="1:17">
      <c r="A288" s="4">
        <f>時系列データ!A308</f>
        <v>41088</v>
      </c>
      <c r="B288" s="21">
        <f>時系列データ!B308/時系列データ!C308</f>
        <v>7.3371104815864022E-2</v>
      </c>
      <c r="C288" s="7">
        <f t="shared" si="39"/>
        <v>7.4090122155014371E-2</v>
      </c>
      <c r="D288" s="7">
        <f t="shared" si="40"/>
        <v>7.3205686511611093E-2</v>
      </c>
      <c r="E288" s="7">
        <f t="shared" si="41"/>
        <v>7.2321250868207801E-2</v>
      </c>
      <c r="F288" s="21" cm="1">
        <f t="array" ref="F288">SUMPRODUCT(時系列データ!B289:B308/時系列データ!C289:C308)/20</f>
        <v>7.1436815224804523E-2</v>
      </c>
      <c r="G288">
        <f t="shared" si="42"/>
        <v>7.0552379581401245E-2</v>
      </c>
      <c r="H288">
        <f t="shared" si="43"/>
        <v>6.9667943937997953E-2</v>
      </c>
      <c r="I288">
        <f t="shared" si="44"/>
        <v>6.8783508294594675E-2</v>
      </c>
      <c r="J288" s="5">
        <f>時系列データ!B308/時系列データ!$B$22*100</f>
        <v>87.4015748031496</v>
      </c>
      <c r="K288" s="5">
        <f>時系列データ!C308/時系列データ!$C$22*100</f>
        <v>94.469223907225697</v>
      </c>
      <c r="L288" s="18">
        <f>_xlfn.STDEV.P(時系列データ!B289/時系列データ!C289,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308)</f>
        <v>8.8443564340328175E-4</v>
      </c>
      <c r="M288" s="7">
        <f>CORREL(時系列データ!B$2:B308,時系列データ!C$2:C308)</f>
        <v>0.73308110577389918</v>
      </c>
      <c r="N288" s="7">
        <f>CORREL(時系列データ!B289:B308,時系列データ!C289:C308)</f>
        <v>0.83043491860877205</v>
      </c>
      <c r="O288" s="14">
        <f t="shared" si="45"/>
        <v>1.9342895910594987E-3</v>
      </c>
      <c r="P288" s="14">
        <f t="shared" si="46"/>
        <v>1.9342895910594987E-3</v>
      </c>
      <c r="Q288" s="14">
        <f t="shared" si="47"/>
        <v>0</v>
      </c>
    </row>
    <row r="289" spans="1:17">
      <c r="A289" s="4">
        <f>時系列データ!A309</f>
        <v>41089</v>
      </c>
      <c r="B289" s="21">
        <f>時系列データ!B309/時系列データ!C309</f>
        <v>7.4112149532710281E-2</v>
      </c>
      <c r="C289" s="7">
        <f t="shared" si="39"/>
        <v>7.4740756758451016E-2</v>
      </c>
      <c r="D289" s="7">
        <f t="shared" si="40"/>
        <v>7.3693887388621315E-2</v>
      </c>
      <c r="E289" s="7">
        <f t="shared" si="41"/>
        <v>7.2647018018791615E-2</v>
      </c>
      <c r="F289" s="21" cm="1">
        <f t="array" ref="F289">SUMPRODUCT(時系列データ!B290:B309/時系列データ!C290:C309)/20</f>
        <v>7.1600148648961914E-2</v>
      </c>
      <c r="G289">
        <f t="shared" si="42"/>
        <v>7.0553279279132214E-2</v>
      </c>
      <c r="H289">
        <f t="shared" si="43"/>
        <v>6.9506409909302513E-2</v>
      </c>
      <c r="I289">
        <f t="shared" si="44"/>
        <v>6.8459540539472813E-2</v>
      </c>
      <c r="J289" s="5">
        <f>時系列データ!B309/時系列データ!$B$22*100</f>
        <v>89.201349831271088</v>
      </c>
      <c r="K289" s="5">
        <f>時系列データ!C309/時系列データ!$C$22*100</f>
        <v>95.450490633363074</v>
      </c>
      <c r="L289" s="18">
        <f>_xlfn.STDEV.P(時系列データ!B290/時系列データ!C290,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309)</f>
        <v>1.0468693698296983E-3</v>
      </c>
      <c r="M289" s="7">
        <f>CORREL(時系列データ!B$2:B309,時系列データ!C$2:C309)</f>
        <v>0.73244762998977098</v>
      </c>
      <c r="N289" s="7">
        <f>CORREL(時系列データ!B290:B309,時系列データ!C290:C309)</f>
        <v>0.79318166672352564</v>
      </c>
      <c r="O289" s="14">
        <f t="shared" si="45"/>
        <v>2.5120008837483665E-3</v>
      </c>
      <c r="P289" s="14">
        <f t="shared" si="46"/>
        <v>2.5120008837483665E-3</v>
      </c>
      <c r="Q289" s="14">
        <f t="shared" si="47"/>
        <v>0</v>
      </c>
    </row>
    <row r="290" spans="1:17">
      <c r="A290" s="4">
        <f>時系列データ!A310</f>
        <v>41092</v>
      </c>
      <c r="B290" s="21">
        <f>時系列データ!B310/時系列データ!C310</f>
        <v>7.3605947955390341E-2</v>
      </c>
      <c r="C290" s="7">
        <f t="shared" si="39"/>
        <v>7.5103315858527919E-2</v>
      </c>
      <c r="D290" s="7">
        <f t="shared" si="40"/>
        <v>7.3968778512369077E-2</v>
      </c>
      <c r="E290" s="7">
        <f t="shared" si="41"/>
        <v>7.2834241166210234E-2</v>
      </c>
      <c r="F290" s="21" cm="1">
        <f t="array" ref="F290">SUMPRODUCT(時系列データ!B291:B310/時系列データ!C291:C310)/20</f>
        <v>7.1699703820051391E-2</v>
      </c>
      <c r="G290">
        <f t="shared" si="42"/>
        <v>7.0565166473892549E-2</v>
      </c>
      <c r="H290">
        <f t="shared" si="43"/>
        <v>6.9430629127733706E-2</v>
      </c>
      <c r="I290">
        <f t="shared" si="44"/>
        <v>6.8296091781574864E-2</v>
      </c>
      <c r="J290" s="5">
        <f>時系列データ!B310/時系列データ!$B$22*100</f>
        <v>89.088863892013507</v>
      </c>
      <c r="K290" s="5">
        <f>時系列データ!C310/時系列データ!$C$22*100</f>
        <v>95.98572702943801</v>
      </c>
      <c r="L290" s="18">
        <f>_xlfn.STDEV.P(時系列データ!B291/時系列データ!C291,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310)</f>
        <v>1.1345373461588409E-3</v>
      </c>
      <c r="M290" s="7">
        <f>CORREL(時系列データ!B$2:B310,時系列データ!C$2:C310)</f>
        <v>0.73163552194844639</v>
      </c>
      <c r="N290" s="7">
        <f>CORREL(時系列データ!B291:B310,時系列データ!C291:C310)</f>
        <v>0.73041003828055595</v>
      </c>
      <c r="O290" s="14">
        <f t="shared" si="45"/>
        <v>1.9062441353389498E-3</v>
      </c>
      <c r="P290" s="14">
        <f t="shared" si="46"/>
        <v>1.9062441353389498E-3</v>
      </c>
      <c r="Q290" s="14">
        <f t="shared" si="47"/>
        <v>0</v>
      </c>
    </row>
    <row r="291" spans="1:17">
      <c r="A291" s="4">
        <f>時系列データ!A311</f>
        <v>41093</v>
      </c>
      <c r="B291" s="21">
        <f>時系列データ!B311/時系列データ!C311</f>
        <v>7.3732718894009217E-2</v>
      </c>
      <c r="C291" s="7">
        <f t="shared" si="39"/>
        <v>7.5401614063421246E-2</v>
      </c>
      <c r="D291" s="7">
        <f t="shared" si="40"/>
        <v>7.4190425877715016E-2</v>
      </c>
      <c r="E291" s="7">
        <f t="shared" si="41"/>
        <v>7.2979237692008772E-2</v>
      </c>
      <c r="F291" s="21" cm="1">
        <f t="array" ref="F291">SUMPRODUCT(時系列データ!B292:B311/時系列データ!C292:C311)/20</f>
        <v>7.1768049506302542E-2</v>
      </c>
      <c r="G291">
        <f t="shared" si="42"/>
        <v>7.0556861320596312E-2</v>
      </c>
      <c r="H291">
        <f t="shared" si="43"/>
        <v>6.9345673134890068E-2</v>
      </c>
      <c r="I291">
        <f t="shared" si="44"/>
        <v>6.8134484949183838E-2</v>
      </c>
      <c r="J291" s="5">
        <f>時系列データ!B311/時系列データ!$B$22*100</f>
        <v>89.988751406074243</v>
      </c>
      <c r="K291" s="5">
        <f>時系列データ!C311/時系列データ!$C$22*100</f>
        <v>96.7885816235504</v>
      </c>
      <c r="L291" s="18">
        <f>_xlfn.STDEV.P(時系列データ!B292/時系列データ!C292,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311)</f>
        <v>1.2111881857062344E-3</v>
      </c>
      <c r="M291" s="7">
        <f>CORREL(時系列データ!B$2:B311,時系列データ!C$2:C311)</f>
        <v>0.73098174264326465</v>
      </c>
      <c r="N291" s="7">
        <f>CORREL(時系列データ!B292:B311,時系列データ!C292:C311)</f>
        <v>0.74676860600189932</v>
      </c>
      <c r="O291" s="14">
        <f t="shared" si="45"/>
        <v>1.9646693877066745E-3</v>
      </c>
      <c r="P291" s="14">
        <f t="shared" si="46"/>
        <v>1.9646693877066745E-3</v>
      </c>
      <c r="Q291" s="14">
        <f t="shared" si="47"/>
        <v>0</v>
      </c>
    </row>
    <row r="292" spans="1:17">
      <c r="A292" s="4">
        <f>時系列データ!A312</f>
        <v>41094</v>
      </c>
      <c r="B292" s="21">
        <f>時系列データ!B312/時系列データ!C312</f>
        <v>7.3150684931506851E-2</v>
      </c>
      <c r="C292" s="7">
        <f t="shared" si="39"/>
        <v>7.5568449706176877E-2</v>
      </c>
      <c r="D292" s="7">
        <f t="shared" si="40"/>
        <v>7.4320827721743879E-2</v>
      </c>
      <c r="E292" s="7">
        <f t="shared" si="41"/>
        <v>7.3073205737310881E-2</v>
      </c>
      <c r="F292" s="21" cm="1">
        <f t="array" ref="F292">SUMPRODUCT(時系列データ!B293:B312/時系列データ!C293:C312)/20</f>
        <v>7.1825583752877883E-2</v>
      </c>
      <c r="G292">
        <f t="shared" si="42"/>
        <v>7.0577961768444886E-2</v>
      </c>
      <c r="H292">
        <f t="shared" si="43"/>
        <v>6.9330339784011888E-2</v>
      </c>
      <c r="I292">
        <f t="shared" si="44"/>
        <v>6.808271779957889E-2</v>
      </c>
      <c r="J292" s="5">
        <f>時系列データ!B312/時系列データ!$B$22*100</f>
        <v>90.101237345331825</v>
      </c>
      <c r="K292" s="5">
        <f>時系列データ!C312/時系列データ!$C$22*100</f>
        <v>97.680642283675283</v>
      </c>
      <c r="L292" s="18">
        <f>_xlfn.STDEV.P(時系列データ!B293/時系列データ!C293,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312)</f>
        <v>1.2476219844329999E-3</v>
      </c>
      <c r="M292" s="7">
        <f>CORREL(時系列データ!B$2:B312,時系列データ!C$2:C312)</f>
        <v>0.73014977324818664</v>
      </c>
      <c r="N292" s="7">
        <f>CORREL(時系列データ!B293:B312,時系列データ!C293:C312)</f>
        <v>0.79694739070090481</v>
      </c>
      <c r="O292" s="14">
        <f t="shared" si="45"/>
        <v>1.3251011786289679E-3</v>
      </c>
      <c r="P292" s="14">
        <f t="shared" si="46"/>
        <v>1.3251011786289679E-3</v>
      </c>
      <c r="Q292" s="14">
        <f t="shared" si="47"/>
        <v>0</v>
      </c>
    </row>
    <row r="293" spans="1:17">
      <c r="A293" s="4">
        <f>時系列データ!A313</f>
        <v>41095</v>
      </c>
      <c r="B293" s="21">
        <f>時系列データ!B313/時系列データ!C313</f>
        <v>7.2785388127853887E-2</v>
      </c>
      <c r="C293" s="7">
        <f t="shared" si="39"/>
        <v>7.5668005439660957E-2</v>
      </c>
      <c r="D293" s="7">
        <f t="shared" si="40"/>
        <v>7.4415243652914867E-2</v>
      </c>
      <c r="E293" s="7">
        <f t="shared" si="41"/>
        <v>7.3162481866168777E-2</v>
      </c>
      <c r="F293" s="21" cm="1">
        <f t="array" ref="F293">SUMPRODUCT(時系列データ!B294:B313/時系列データ!C294:C313)/20</f>
        <v>7.1909720079422687E-2</v>
      </c>
      <c r="G293">
        <f t="shared" si="42"/>
        <v>7.0656958292676597E-2</v>
      </c>
      <c r="H293">
        <f t="shared" si="43"/>
        <v>6.9404196505930507E-2</v>
      </c>
      <c r="I293">
        <f t="shared" si="44"/>
        <v>6.8151434719184417E-2</v>
      </c>
      <c r="J293" s="5">
        <f>時系列データ!B313/時系列データ!$B$22*100</f>
        <v>89.651293588301456</v>
      </c>
      <c r="K293" s="5">
        <f>時系列データ!C313/時系列データ!$C$22*100</f>
        <v>97.680642283675283</v>
      </c>
      <c r="L293" s="18">
        <f>_xlfn.STDEV.P(時系列データ!B294/時系列データ!C294,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313)</f>
        <v>1.2527617867460908E-3</v>
      </c>
      <c r="M293" s="7">
        <f>CORREL(時系列データ!B$2:B313,時系列データ!C$2:C313)</f>
        <v>0.72911202485934012</v>
      </c>
      <c r="N293" s="7">
        <f>CORREL(時系列データ!B294:B313,時系列データ!C294:C313)</f>
        <v>0.81511414141374794</v>
      </c>
      <c r="O293" s="14">
        <f t="shared" si="45"/>
        <v>8.7566804843119961E-4</v>
      </c>
      <c r="P293" s="14">
        <f t="shared" si="46"/>
        <v>8.7566804843119961E-4</v>
      </c>
      <c r="Q293" s="14">
        <f t="shared" si="47"/>
        <v>0</v>
      </c>
    </row>
    <row r="294" spans="1:17">
      <c r="A294" s="4">
        <f>時系列データ!A314</f>
        <v>41096</v>
      </c>
      <c r="B294" s="21">
        <f>時系列データ!B314/時系列データ!C314</f>
        <v>7.1415441176470584E-2</v>
      </c>
      <c r="C294" s="7">
        <f t="shared" si="39"/>
        <v>7.5618211098986851E-2</v>
      </c>
      <c r="D294" s="7">
        <f t="shared" si="40"/>
        <v>7.4395551656741887E-2</v>
      </c>
      <c r="E294" s="7">
        <f t="shared" si="41"/>
        <v>7.3172892214496923E-2</v>
      </c>
      <c r="F294" s="21" cm="1">
        <f t="array" ref="F294">SUMPRODUCT(時系列データ!B295:B314/時系列データ!C295:C314)/20</f>
        <v>7.195023277225196E-2</v>
      </c>
      <c r="G294">
        <f t="shared" si="42"/>
        <v>7.0727573330006996E-2</v>
      </c>
      <c r="H294">
        <f t="shared" si="43"/>
        <v>6.9504913887762032E-2</v>
      </c>
      <c r="I294">
        <f t="shared" si="44"/>
        <v>6.8282254445517068E-2</v>
      </c>
      <c r="J294" s="5">
        <f>時系列データ!B314/時系列データ!$B$22*100</f>
        <v>87.4015748031496</v>
      </c>
      <c r="K294" s="5">
        <f>時系列データ!C314/時系列データ!$C$22*100</f>
        <v>97.056199821587867</v>
      </c>
      <c r="L294" s="18">
        <f>_xlfn.STDEV.P(時系列データ!B295/時系列データ!C295,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314)</f>
        <v>1.2226594422449647E-3</v>
      </c>
      <c r="M294" s="7">
        <f>CORREL(時系列データ!B$2:B314,時系列データ!C$2:C314)</f>
        <v>0.72710245418066999</v>
      </c>
      <c r="N294" s="7">
        <f>CORREL(時系列データ!B295:B314,時系列データ!C295:C314)</f>
        <v>0.77346670468195466</v>
      </c>
      <c r="O294" s="14">
        <f t="shared" si="45"/>
        <v>-5.3479159578137536E-4</v>
      </c>
      <c r="P294" s="14">
        <f t="shared" si="46"/>
        <v>0</v>
      </c>
      <c r="Q294" s="14">
        <f t="shared" si="47"/>
        <v>-5.3479159578137536E-4</v>
      </c>
    </row>
    <row r="295" spans="1:17">
      <c r="A295" s="4">
        <f>時系列データ!A315</f>
        <v>41099</v>
      </c>
      <c r="B295" s="21">
        <f>時系列データ!B315/時系列データ!C315</f>
        <v>7.1547729379054681E-2</v>
      </c>
      <c r="C295" s="7">
        <f t="shared" si="39"/>
        <v>7.5341793052473696E-2</v>
      </c>
      <c r="D295" s="7">
        <f t="shared" si="40"/>
        <v>7.4244651240422718E-2</v>
      </c>
      <c r="E295" s="7">
        <f t="shared" si="41"/>
        <v>7.3147509428371754E-2</v>
      </c>
      <c r="F295" s="21" cm="1">
        <f t="array" ref="F295">SUMPRODUCT(時系列データ!B296:B315/時系列データ!C296:C315)/20</f>
        <v>7.2050367616320776E-2</v>
      </c>
      <c r="G295">
        <f t="shared" si="42"/>
        <v>7.0953225804269798E-2</v>
      </c>
      <c r="H295">
        <f t="shared" si="43"/>
        <v>6.9856083992218834E-2</v>
      </c>
      <c r="I295">
        <f t="shared" si="44"/>
        <v>6.8758942180167856E-2</v>
      </c>
      <c r="J295" s="5">
        <f>時系列データ!B315/時系列データ!$B$22*100</f>
        <v>86.839145106861636</v>
      </c>
      <c r="K295" s="5">
        <f>時系列データ!C315/時系列データ!$C$22*100</f>
        <v>96.253345227475478</v>
      </c>
      <c r="L295" s="18">
        <f>_xlfn.STDEV.P(時系列データ!B296/時系列データ!C296,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315)</f>
        <v>1.097141812050974E-3</v>
      </c>
      <c r="M295" s="7">
        <f>CORREL(時系列データ!B$2:B315,時系列データ!C$2:C315)</f>
        <v>0.72514790067259516</v>
      </c>
      <c r="N295" s="7">
        <f>CORREL(時系列データ!B296:B315,時系列データ!C296:C315)</f>
        <v>0.82900863137880632</v>
      </c>
      <c r="O295" s="14">
        <f t="shared" si="45"/>
        <v>-5.0263823726609536E-4</v>
      </c>
      <c r="P295" s="14">
        <f t="shared" si="46"/>
        <v>0</v>
      </c>
      <c r="Q295" s="14">
        <f t="shared" si="47"/>
        <v>-5.0263823726609536E-4</v>
      </c>
    </row>
    <row r="296" spans="1:17">
      <c r="A296" s="4">
        <f>時系列データ!A316</f>
        <v>41100</v>
      </c>
      <c r="B296" s="21">
        <f>時系列データ!B316/時系列データ!C316</f>
        <v>7.105751391465677E-2</v>
      </c>
      <c r="C296" s="7">
        <f t="shared" si="39"/>
        <v>7.5306138277679763E-2</v>
      </c>
      <c r="D296" s="7">
        <f t="shared" si="40"/>
        <v>7.4226272748940711E-2</v>
      </c>
      <c r="E296" s="7">
        <f t="shared" si="41"/>
        <v>7.3146407220201645E-2</v>
      </c>
      <c r="F296" s="21" cm="1">
        <f t="array" ref="F296">SUMPRODUCT(時系列データ!B297:B316/時系列データ!C297:C316)/20</f>
        <v>7.2066541691462579E-2</v>
      </c>
      <c r="G296">
        <f t="shared" si="42"/>
        <v>7.0986676162723514E-2</v>
      </c>
      <c r="H296">
        <f t="shared" si="43"/>
        <v>6.9906810633984448E-2</v>
      </c>
      <c r="I296">
        <f t="shared" si="44"/>
        <v>6.8826945105245396E-2</v>
      </c>
      <c r="J296" s="5">
        <f>時系列データ!B316/時系列データ!$B$22*100</f>
        <v>86.164229471316091</v>
      </c>
      <c r="K296" s="5">
        <f>時系列データ!C316/時系列データ!$C$22*100</f>
        <v>96.164139161462984</v>
      </c>
      <c r="L296" s="18">
        <f>_xlfn.STDEV.P(時系列データ!B297/時系列データ!C297,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316)</f>
        <v>1.0798655287390633E-3</v>
      </c>
      <c r="M296" s="7">
        <f>CORREL(時系列データ!B$2:B316,時系列データ!C$2:C316)</f>
        <v>0.72285817715625666</v>
      </c>
      <c r="N296" s="7">
        <f>CORREL(時系列データ!B297:B316,時系列データ!C297:C316)</f>
        <v>0.79107256158991168</v>
      </c>
      <c r="O296" s="14">
        <f t="shared" si="45"/>
        <v>-1.0090277768058098E-3</v>
      </c>
      <c r="P296" s="14">
        <f t="shared" si="46"/>
        <v>0</v>
      </c>
      <c r="Q296" s="14">
        <f t="shared" si="47"/>
        <v>-1.0090277768058098E-3</v>
      </c>
    </row>
    <row r="297" spans="1:17">
      <c r="A297" s="4">
        <f>時系列データ!A317</f>
        <v>41101</v>
      </c>
      <c r="B297" s="21">
        <f>時系列データ!B317/時系列データ!C317</f>
        <v>7.1629213483146062E-2</v>
      </c>
      <c r="C297" s="7">
        <f t="shared" si="39"/>
        <v>7.5200730367436783E-2</v>
      </c>
      <c r="D297" s="7">
        <f t="shared" si="40"/>
        <v>7.4174465583260837E-2</v>
      </c>
      <c r="E297" s="7">
        <f t="shared" si="41"/>
        <v>7.3148200799084906E-2</v>
      </c>
      <c r="F297" s="21" cm="1">
        <f t="array" ref="F297">SUMPRODUCT(時系列データ!B298:B317/時系列データ!C298:C317)/20</f>
        <v>7.2121936014908974E-2</v>
      </c>
      <c r="G297">
        <f t="shared" si="42"/>
        <v>7.1095671230733043E-2</v>
      </c>
      <c r="H297">
        <f t="shared" si="43"/>
        <v>7.0069406446557111E-2</v>
      </c>
      <c r="I297">
        <f t="shared" si="44"/>
        <v>6.9043141662381166E-2</v>
      </c>
      <c r="J297" s="5">
        <f>時系列データ!B317/時系列データ!$B$22*100</f>
        <v>86.051743532058495</v>
      </c>
      <c r="K297" s="5">
        <f>時系列データ!C317/時系列データ!$C$22*100</f>
        <v>95.272078501338086</v>
      </c>
      <c r="L297" s="18">
        <f>_xlfn.STDEV.P(時系列データ!B298/時系列データ!C298,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317)</f>
        <v>1.0262647841759347E-3</v>
      </c>
      <c r="M297" s="7">
        <f>CORREL(時系列データ!B$2:B317,時系列データ!C$2:C317)</f>
        <v>0.72095521842905363</v>
      </c>
      <c r="N297" s="7">
        <f>CORREL(時系列データ!B298:B317,時系列データ!C298:C317)</f>
        <v>0.77562909868761165</v>
      </c>
      <c r="O297" s="14">
        <f t="shared" si="45"/>
        <v>-4.9272253176291247E-4</v>
      </c>
      <c r="P297" s="14">
        <f t="shared" si="46"/>
        <v>0</v>
      </c>
      <c r="Q297" s="14">
        <f t="shared" si="47"/>
        <v>-4.9272253176291247E-4</v>
      </c>
    </row>
    <row r="298" spans="1:17">
      <c r="A298" s="4">
        <f>時系列データ!A318</f>
        <v>41102</v>
      </c>
      <c r="B298" s="21">
        <f>時系列データ!B318/時系列データ!C318</f>
        <v>7.0864661654135339E-2</v>
      </c>
      <c r="C298" s="7">
        <f t="shared" si="39"/>
        <v>7.5206947802293256E-2</v>
      </c>
      <c r="D298" s="7">
        <f t="shared" si="40"/>
        <v>7.4177812441925464E-2</v>
      </c>
      <c r="E298" s="7">
        <f t="shared" si="41"/>
        <v>7.3148677081557673E-2</v>
      </c>
      <c r="F298" s="21" cm="1">
        <f t="array" ref="F298">SUMPRODUCT(時系列データ!B299:B318/時系列データ!C299:C318)/20</f>
        <v>7.2119541721189881E-2</v>
      </c>
      <c r="G298">
        <f t="shared" si="42"/>
        <v>7.1090406360822089E-2</v>
      </c>
      <c r="H298">
        <f t="shared" si="43"/>
        <v>7.0061271000454298E-2</v>
      </c>
      <c r="I298">
        <f t="shared" si="44"/>
        <v>6.9032135640086506E-2</v>
      </c>
      <c r="J298" s="5">
        <f>時系列データ!B318/時系列データ!$B$22*100</f>
        <v>84.814398200224971</v>
      </c>
      <c r="K298" s="5">
        <f>時系列データ!C318/時系列データ!$C$22*100</f>
        <v>94.915254237288138</v>
      </c>
      <c r="L298" s="18">
        <f>_xlfn.STDEV.P(時系列データ!B299/時系列データ!C299,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318)</f>
        <v>1.0291353603677908E-3</v>
      </c>
      <c r="M298" s="7">
        <f>CORREL(時系列データ!B$2:B318,時系列データ!C$2:C318)</f>
        <v>0.71855015132878319</v>
      </c>
      <c r="N298" s="7">
        <f>CORREL(時系列データ!B299:B318,時系列データ!C299:C318)</f>
        <v>0.74863939290148496</v>
      </c>
      <c r="O298" s="14">
        <f t="shared" si="45"/>
        <v>-1.2548800670545424E-3</v>
      </c>
      <c r="P298" s="14">
        <f t="shared" si="46"/>
        <v>0</v>
      </c>
      <c r="Q298" s="14">
        <f t="shared" si="47"/>
        <v>-1.2548800670545424E-3</v>
      </c>
    </row>
    <row r="299" spans="1:17">
      <c r="A299" s="4">
        <f>時系列データ!A319</f>
        <v>41103</v>
      </c>
      <c r="B299" s="21">
        <f>時系列データ!B319/時系列データ!C319</f>
        <v>7.0637898686679176E-2</v>
      </c>
      <c r="C299" s="7">
        <f t="shared" si="39"/>
        <v>7.5205192270032792E-2</v>
      </c>
      <c r="D299" s="7">
        <f t="shared" si="40"/>
        <v>7.4176817458098884E-2</v>
      </c>
      <c r="E299" s="7">
        <f t="shared" si="41"/>
        <v>7.3148442646164977E-2</v>
      </c>
      <c r="F299" s="21" cm="1">
        <f t="array" ref="F299">SUMPRODUCT(時系列データ!B300:B319/時系列データ!C300:C319)/20</f>
        <v>7.2120067834231069E-2</v>
      </c>
      <c r="G299">
        <f t="shared" si="42"/>
        <v>7.1091693022297162E-2</v>
      </c>
      <c r="H299">
        <f t="shared" si="43"/>
        <v>7.0063318210363254E-2</v>
      </c>
      <c r="I299">
        <f t="shared" si="44"/>
        <v>6.9034943398429346E-2</v>
      </c>
      <c r="J299" s="5">
        <f>時系列データ!B319/時系列データ!$B$22*100</f>
        <v>84.701912260967376</v>
      </c>
      <c r="K299" s="5">
        <f>時系列データ!C319/時系列データ!$C$22*100</f>
        <v>95.093666369313112</v>
      </c>
      <c r="L299" s="18">
        <f>_xlfn.STDEV.P(時系列データ!B300/時系列データ!C300,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319)</f>
        <v>1.0283748119339073E-3</v>
      </c>
      <c r="M299" s="7">
        <f>CORREL(時系列データ!B$2:B319,時系列データ!C$2:C319)</f>
        <v>0.71600343829009272</v>
      </c>
      <c r="N299" s="7">
        <f>CORREL(時系列データ!B300:B319,時系列データ!C300:C319)</f>
        <v>0.70513620029636559</v>
      </c>
      <c r="O299" s="14">
        <f t="shared" si="45"/>
        <v>-1.4821691475518928E-3</v>
      </c>
      <c r="P299" s="14">
        <f t="shared" si="46"/>
        <v>0</v>
      </c>
      <c r="Q299" s="14">
        <f t="shared" si="47"/>
        <v>-1.4821691475518928E-3</v>
      </c>
    </row>
    <row r="300" spans="1:17">
      <c r="A300" s="4">
        <f>時系列データ!A320</f>
        <v>41107</v>
      </c>
      <c r="B300" s="21">
        <f>時系列データ!B320/時系列データ!C320</f>
        <v>6.9747899159663868E-2</v>
      </c>
      <c r="C300" s="7">
        <f t="shared" si="39"/>
        <v>7.546040369675043E-2</v>
      </c>
      <c r="D300" s="7">
        <f t="shared" si="40"/>
        <v>7.4321629968008326E-2</v>
      </c>
      <c r="E300" s="7">
        <f t="shared" si="41"/>
        <v>7.3182856239266222E-2</v>
      </c>
      <c r="F300" s="21" cm="1">
        <f t="array" ref="F300">SUMPRODUCT(時系列データ!B301:B320/時系列データ!C301:C320)/20</f>
        <v>7.2044082510524118E-2</v>
      </c>
      <c r="G300">
        <f t="shared" si="42"/>
        <v>7.0905308781782014E-2</v>
      </c>
      <c r="H300">
        <f t="shared" si="43"/>
        <v>6.976653505303991E-2</v>
      </c>
      <c r="I300">
        <f t="shared" si="44"/>
        <v>6.8627761324297806E-2</v>
      </c>
      <c r="J300" s="5">
        <f>時系列データ!B320/時系列データ!$B$22*100</f>
        <v>84.02699662542183</v>
      </c>
      <c r="K300" s="5">
        <f>時系列データ!C320/時系列データ!$C$22*100</f>
        <v>95.539696699375554</v>
      </c>
      <c r="L300" s="18">
        <f>_xlfn.STDEV.P(時系列データ!B301/時系列データ!C301,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320)</f>
        <v>1.1387737287421042E-3</v>
      </c>
      <c r="M300" s="7">
        <f>CORREL(時系列データ!B$2:B320,時系列データ!C$2:C320)</f>
        <v>0.71278511750795603</v>
      </c>
      <c r="N300" s="7">
        <f>CORREL(時系列データ!B301:B320,時系列データ!C301:C320)</f>
        <v>0.65942583982509306</v>
      </c>
      <c r="O300" s="14">
        <f t="shared" si="45"/>
        <v>-2.2961833508602508E-3</v>
      </c>
      <c r="P300" s="14">
        <f t="shared" si="46"/>
        <v>0</v>
      </c>
      <c r="Q300" s="14">
        <f t="shared" si="47"/>
        <v>-2.2961833508602508E-3</v>
      </c>
    </row>
    <row r="301" spans="1:17">
      <c r="A301" s="4">
        <f>時系列データ!A321</f>
        <v>41108</v>
      </c>
      <c r="B301" s="21">
        <f>時系列データ!B321/時系列データ!C321</f>
        <v>6.9395348837209297E-2</v>
      </c>
      <c r="C301" s="7">
        <f t="shared" si="39"/>
        <v>7.5737969460893811E-2</v>
      </c>
      <c r="D301" s="7">
        <f t="shared" si="40"/>
        <v>7.4481074184147081E-2</v>
      </c>
      <c r="E301" s="7">
        <f t="shared" si="41"/>
        <v>7.322417890740035E-2</v>
      </c>
      <c r="F301" s="21" cm="1">
        <f t="array" ref="F301">SUMPRODUCT(時系列データ!B302:B321/時系列データ!C302:C321)/20</f>
        <v>7.196728363065362E-2</v>
      </c>
      <c r="G301">
        <f t="shared" si="42"/>
        <v>7.0710388353906889E-2</v>
      </c>
      <c r="H301">
        <f t="shared" si="43"/>
        <v>6.9453493077160158E-2</v>
      </c>
      <c r="I301">
        <f t="shared" si="44"/>
        <v>6.8196597800413428E-2</v>
      </c>
      <c r="J301" s="5">
        <f>時系列データ!B321/時系列データ!$B$22*100</f>
        <v>83.914510686164235</v>
      </c>
      <c r="K301" s="5">
        <f>時系列データ!C321/時系列データ!$C$22*100</f>
        <v>95.896520963425516</v>
      </c>
      <c r="L301" s="18">
        <f>_xlfn.STDEV.P(時系列データ!B302/時系列データ!C302,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321)</f>
        <v>1.2568952767467295E-3</v>
      </c>
      <c r="M301" s="7">
        <f>CORREL(時系列データ!B$2:B321,時系列データ!C$2:C321)</f>
        <v>0.70929769636752416</v>
      </c>
      <c r="N301" s="7">
        <f>CORREL(時系列データ!B302:B321,時系列データ!C302:C321)</f>
        <v>0.58612042385635466</v>
      </c>
      <c r="O301" s="14">
        <f t="shared" si="45"/>
        <v>-2.5719347934443221E-3</v>
      </c>
      <c r="P301" s="14">
        <f t="shared" si="46"/>
        <v>0</v>
      </c>
      <c r="Q301" s="14">
        <f t="shared" si="47"/>
        <v>-2.5719347934443221E-3</v>
      </c>
    </row>
    <row r="302" spans="1:17">
      <c r="A302" s="4">
        <f>時系列データ!A322</f>
        <v>41109</v>
      </c>
      <c r="B302" s="21">
        <f>時系列データ!B322/時系列データ!C322</f>
        <v>6.9436749769159742E-2</v>
      </c>
      <c r="C302" s="7">
        <f t="shared" si="39"/>
        <v>7.597619982289644E-2</v>
      </c>
      <c r="D302" s="7">
        <f t="shared" si="40"/>
        <v>7.46066973978253E-2</v>
      </c>
      <c r="E302" s="7">
        <f t="shared" si="41"/>
        <v>7.323719497275416E-2</v>
      </c>
      <c r="F302" s="21" cm="1">
        <f t="array" ref="F302">SUMPRODUCT(時系列データ!B303:B322/時系列データ!C303:C322)/20</f>
        <v>7.1867692547683021E-2</v>
      </c>
      <c r="G302">
        <f t="shared" si="42"/>
        <v>7.0498190122611881E-2</v>
      </c>
      <c r="H302">
        <f t="shared" si="43"/>
        <v>6.9128687697540742E-2</v>
      </c>
      <c r="I302">
        <f t="shared" si="44"/>
        <v>6.7759185272469602E-2</v>
      </c>
      <c r="J302" s="5">
        <f>時系列データ!B322/時系列データ!$B$22*100</f>
        <v>84.58942632170978</v>
      </c>
      <c r="K302" s="5">
        <f>時系列データ!C322/時系列データ!$C$22*100</f>
        <v>96.610169491525426</v>
      </c>
      <c r="L302" s="18">
        <f>_xlfn.STDEV.P(時系列データ!B303/時系列データ!C303,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322)</f>
        <v>1.369502425071139E-3</v>
      </c>
      <c r="M302" s="7">
        <f>CORREL(時系列データ!B$2:B322,時系列データ!C$2:C322)</f>
        <v>0.70587729504759911</v>
      </c>
      <c r="N302" s="7">
        <f>CORREL(時系列データ!B303:B322,時系列データ!C303:C322)</f>
        <v>0.5081100043513963</v>
      </c>
      <c r="O302" s="14">
        <f t="shared" si="45"/>
        <v>-2.430942778523279E-3</v>
      </c>
      <c r="P302" s="14">
        <f t="shared" si="46"/>
        <v>0</v>
      </c>
      <c r="Q302" s="14">
        <f t="shared" si="47"/>
        <v>-2.430942778523279E-3</v>
      </c>
    </row>
    <row r="303" spans="1:17">
      <c r="A303" s="4">
        <f>時系列データ!A323</f>
        <v>41110</v>
      </c>
      <c r="B303" s="21">
        <f>時系列データ!B323/時系列データ!C323</f>
        <v>6.8425925925925932E-2</v>
      </c>
      <c r="C303" s="7">
        <f t="shared" si="39"/>
        <v>7.6373528461540066E-2</v>
      </c>
      <c r="D303" s="7">
        <f t="shared" si="40"/>
        <v>7.4812696159431466E-2</v>
      </c>
      <c r="E303" s="7">
        <f t="shared" si="41"/>
        <v>7.3251863857322852E-2</v>
      </c>
      <c r="F303" s="21" cm="1">
        <f t="array" ref="F303">SUMPRODUCT(時系列データ!B304:B323/時系列データ!C304:C323)/20</f>
        <v>7.1691031555214252E-2</v>
      </c>
      <c r="G303">
        <f t="shared" si="42"/>
        <v>7.0130199253105652E-2</v>
      </c>
      <c r="H303">
        <f t="shared" si="43"/>
        <v>6.8569366950997038E-2</v>
      </c>
      <c r="I303">
        <f t="shared" si="44"/>
        <v>6.7008534648888438E-2</v>
      </c>
      <c r="J303" s="5">
        <f>時系列データ!B323/時系列データ!$B$22*100</f>
        <v>83.127109111361079</v>
      </c>
      <c r="K303" s="5">
        <f>時系列データ!C323/時系列データ!$C$22*100</f>
        <v>96.342551293487958</v>
      </c>
      <c r="L303" s="18">
        <f>_xlfn.STDEV.P(時系列データ!B304/時系列データ!C304,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323)</f>
        <v>1.5608323021086053E-3</v>
      </c>
      <c r="M303" s="7">
        <f>CORREL(時系列データ!B$2:B323,時系列データ!C$2:C323)</f>
        <v>0.70158001210294374</v>
      </c>
      <c r="N303" s="7">
        <f>CORREL(時系列データ!B304:B323,時系列データ!C304:C323)</f>
        <v>0.41869116317669058</v>
      </c>
      <c r="O303" s="14">
        <f t="shared" si="45"/>
        <v>-3.2651056292883202E-3</v>
      </c>
      <c r="P303" s="14">
        <f t="shared" si="46"/>
        <v>0</v>
      </c>
      <c r="Q303" s="14">
        <f t="shared" si="47"/>
        <v>-3.2651056292883202E-3</v>
      </c>
    </row>
    <row r="304" spans="1:17">
      <c r="A304" s="4">
        <f>時系列データ!A324</f>
        <v>41113</v>
      </c>
      <c r="B304" s="21">
        <f>時系列データ!B324/時系列データ!C324</f>
        <v>6.816901408450704E-2</v>
      </c>
      <c r="C304" s="7">
        <f t="shared" si="39"/>
        <v>7.6696369360133243E-2</v>
      </c>
      <c r="D304" s="7">
        <f t="shared" si="40"/>
        <v>7.4962015661772935E-2</v>
      </c>
      <c r="E304" s="7">
        <f t="shared" si="41"/>
        <v>7.3227661963412627E-2</v>
      </c>
      <c r="F304" s="21" cm="1">
        <f t="array" ref="F304">SUMPRODUCT(時系列データ!B305:B324/時系列データ!C305:C324)/20</f>
        <v>7.1493308265052319E-2</v>
      </c>
      <c r="G304">
        <f t="shared" si="42"/>
        <v>6.9758954566692011E-2</v>
      </c>
      <c r="H304">
        <f t="shared" si="43"/>
        <v>6.8024600868331703E-2</v>
      </c>
      <c r="I304">
        <f t="shared" si="44"/>
        <v>6.6290247169971395E-2</v>
      </c>
      <c r="J304" s="5">
        <f>時系列データ!B324/時系列データ!$B$22*100</f>
        <v>81.664791901012364</v>
      </c>
      <c r="K304" s="5">
        <f>時系列データ!C324/時系列データ!$C$22*100</f>
        <v>95.004460303300618</v>
      </c>
      <c r="L304" s="18">
        <f>_xlfn.STDEV.P(時系列データ!B305/時系列データ!C305,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324)</f>
        <v>1.7343536983603085E-3</v>
      </c>
      <c r="M304" s="7">
        <f>CORREL(時系列データ!B$2:B324,時系列データ!C$2:C324)</f>
        <v>0.69719417791263261</v>
      </c>
      <c r="N304" s="7">
        <f>CORREL(時系列データ!B305:B324,時系列データ!C305:C324)</f>
        <v>0.4434565860188997</v>
      </c>
      <c r="O304" s="14">
        <f t="shared" si="45"/>
        <v>-3.3242941805452786E-3</v>
      </c>
      <c r="P304" s="14">
        <f t="shared" si="46"/>
        <v>0</v>
      </c>
      <c r="Q304" s="14">
        <f t="shared" si="47"/>
        <v>-3.3242941805452786E-3</v>
      </c>
    </row>
    <row r="305" spans="1:17">
      <c r="A305" s="4">
        <f>時系列データ!A325</f>
        <v>41114</v>
      </c>
      <c r="B305" s="21">
        <f>時系列データ!B325/時系列データ!C325</f>
        <v>6.84957426679281E-2</v>
      </c>
      <c r="C305" s="7">
        <f t="shared" si="39"/>
        <v>7.689217037979805E-2</v>
      </c>
      <c r="D305" s="7">
        <f t="shared" si="40"/>
        <v>7.5039882835344532E-2</v>
      </c>
      <c r="E305" s="7">
        <f t="shared" si="41"/>
        <v>7.3187595290891028E-2</v>
      </c>
      <c r="F305" s="21" cm="1">
        <f t="array" ref="F305">SUMPRODUCT(時系列データ!B306:B325/時系列データ!C306:C325)/20</f>
        <v>7.133530774643751E-2</v>
      </c>
      <c r="G305">
        <f t="shared" si="42"/>
        <v>6.9483020201983992E-2</v>
      </c>
      <c r="H305">
        <f t="shared" si="43"/>
        <v>6.7630732657530487E-2</v>
      </c>
      <c r="I305">
        <f t="shared" si="44"/>
        <v>6.5778445113076969E-2</v>
      </c>
      <c r="J305" s="5">
        <f>時系列データ!B325/時系列データ!$B$22*100</f>
        <v>81.439820022497187</v>
      </c>
      <c r="K305" s="5">
        <f>時系列データ!C325/時系列データ!$C$22*100</f>
        <v>94.290811775200709</v>
      </c>
      <c r="L305" s="18">
        <f>_xlfn.STDEV.P(時系列データ!B306/時系列データ!C306,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325)</f>
        <v>1.8522875444535139E-3</v>
      </c>
      <c r="M305" s="7">
        <f>CORREL(時系列データ!B$2:B325,時系列データ!C$2:C325)</f>
        <v>0.69324060544510102</v>
      </c>
      <c r="N305" s="7">
        <f>CORREL(時系列データ!B306:B325,時系列データ!C306:C325)</f>
        <v>0.50627938986483989</v>
      </c>
      <c r="O305" s="14">
        <f t="shared" si="45"/>
        <v>-2.8395650785094095E-3</v>
      </c>
      <c r="P305" s="14">
        <f t="shared" si="46"/>
        <v>0</v>
      </c>
      <c r="Q305" s="14">
        <f t="shared" si="47"/>
        <v>-2.8395650785094095E-3</v>
      </c>
    </row>
    <row r="306" spans="1:17">
      <c r="A306" s="4">
        <f>時系列データ!A326</f>
        <v>41115</v>
      </c>
      <c r="B306" s="21">
        <f>時系列データ!B326/時系列データ!C326</f>
        <v>6.8103448275862066E-2</v>
      </c>
      <c r="C306" s="7">
        <f t="shared" si="39"/>
        <v>7.7013822854325939E-2</v>
      </c>
      <c r="D306" s="7">
        <f t="shared" si="40"/>
        <v>7.5050131565445738E-2</v>
      </c>
      <c r="E306" s="7">
        <f t="shared" si="41"/>
        <v>7.3086440276565523E-2</v>
      </c>
      <c r="F306" s="21" cm="1">
        <f t="array" ref="F306">SUMPRODUCT(時系列データ!B307:B326/時系列データ!C307:C326)/20</f>
        <v>7.1122748987685322E-2</v>
      </c>
      <c r="G306">
        <f t="shared" si="42"/>
        <v>6.9159057698805121E-2</v>
      </c>
      <c r="H306">
        <f t="shared" si="43"/>
        <v>6.7195366409924906E-2</v>
      </c>
      <c r="I306">
        <f t="shared" si="44"/>
        <v>6.5231675121044705E-2</v>
      </c>
      <c r="J306" s="5">
        <f>時系列データ!B326/時系列データ!$B$22*100</f>
        <v>79.977502812148487</v>
      </c>
      <c r="K306" s="5">
        <f>時系列データ!C326/時系列データ!$C$22*100</f>
        <v>93.131132917038357</v>
      </c>
      <c r="L306" s="18">
        <f>_xlfn.STDEV.P(時系列データ!B307/時系列データ!C307,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326)</f>
        <v>1.9636912888802063E-3</v>
      </c>
      <c r="M306" s="7">
        <f>CORREL(時系列データ!B$2:B326,時系列データ!C$2:C326)</f>
        <v>0.68919954379395643</v>
      </c>
      <c r="N306" s="7">
        <f>CORREL(時系列データ!B307:B326,時系列データ!C307:C326)</f>
        <v>0.64021445658444098</v>
      </c>
      <c r="O306" s="14">
        <f t="shared" si="45"/>
        <v>-3.0193007118232557E-3</v>
      </c>
      <c r="P306" s="14">
        <f t="shared" si="46"/>
        <v>0</v>
      </c>
      <c r="Q306" s="14">
        <f t="shared" si="47"/>
        <v>-3.0193007118232557E-3</v>
      </c>
    </row>
    <row r="307" spans="1:17">
      <c r="A307" s="4">
        <f>時系列データ!A327</f>
        <v>41116</v>
      </c>
      <c r="B307" s="21">
        <f>時系列データ!B327/時系列データ!C327</f>
        <v>6.8571428571428575E-2</v>
      </c>
      <c r="C307" s="7">
        <f t="shared" si="39"/>
        <v>7.6914097445310789E-2</v>
      </c>
      <c r="D307" s="7">
        <f t="shared" si="40"/>
        <v>7.4913665127593218E-2</v>
      </c>
      <c r="E307" s="7">
        <f t="shared" si="41"/>
        <v>7.2913232809875647E-2</v>
      </c>
      <c r="F307" s="21" cm="1">
        <f t="array" ref="F307">SUMPRODUCT(時系列データ!B308:B327/時系列データ!C308:C327)/20</f>
        <v>7.0912800492158076E-2</v>
      </c>
      <c r="G307">
        <f t="shared" si="42"/>
        <v>6.8912368174440505E-2</v>
      </c>
      <c r="H307">
        <f t="shared" si="43"/>
        <v>6.6911935856722934E-2</v>
      </c>
      <c r="I307">
        <f t="shared" si="44"/>
        <v>6.4911503539005364E-2</v>
      </c>
      <c r="J307" s="5">
        <f>時系列データ!B327/時系列データ!$B$22*100</f>
        <v>80.989876265466819</v>
      </c>
      <c r="K307" s="5">
        <f>時系列データ!C327/時系列データ!$C$22*100</f>
        <v>93.666369313113293</v>
      </c>
      <c r="L307" s="18">
        <f>_xlfn.STDEV.P(時系列データ!B308/時系列データ!C308,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327)</f>
        <v>2.0004323177175705E-3</v>
      </c>
      <c r="M307" s="7">
        <f>CORREL(時系列データ!B$2:B327,時系列データ!C$2:C327)</f>
        <v>0.68551880516106312</v>
      </c>
      <c r="N307" s="7">
        <f>CORREL(時系列データ!B308:B327,時系列データ!C308:C327)</f>
        <v>0.72963005968665007</v>
      </c>
      <c r="O307" s="14">
        <f t="shared" si="45"/>
        <v>-2.3413719207295014E-3</v>
      </c>
      <c r="P307" s="14">
        <f t="shared" si="46"/>
        <v>0</v>
      </c>
      <c r="Q307" s="14">
        <f t="shared" si="47"/>
        <v>-2.3413719207295014E-3</v>
      </c>
    </row>
    <row r="308" spans="1:17">
      <c r="A308" s="4">
        <f>時系列データ!A328</f>
        <v>41117</v>
      </c>
      <c r="B308" s="21">
        <f>時系列データ!B328/時系列データ!C328</f>
        <v>6.8475210477081383E-2</v>
      </c>
      <c r="C308" s="7">
        <f t="shared" si="39"/>
        <v>7.6620367345141507E-2</v>
      </c>
      <c r="D308" s="7">
        <f t="shared" si="40"/>
        <v>7.4636246821833993E-2</v>
      </c>
      <c r="E308" s="7">
        <f t="shared" si="41"/>
        <v>7.2652126298526465E-2</v>
      </c>
      <c r="F308" s="21" cm="1">
        <f t="array" ref="F308">SUMPRODUCT(時系列データ!B309:B328/時系列データ!C309:C328)/20</f>
        <v>7.0668005775218951E-2</v>
      </c>
      <c r="G308">
        <f t="shared" si="42"/>
        <v>6.8683885251911436E-2</v>
      </c>
      <c r="H308">
        <f t="shared" si="43"/>
        <v>6.6699764728603908E-2</v>
      </c>
      <c r="I308">
        <f t="shared" si="44"/>
        <v>6.4715644205296394E-2</v>
      </c>
      <c r="J308" s="5">
        <f>時系列データ!B328/時系列データ!$B$22*100</f>
        <v>82.339707536557924</v>
      </c>
      <c r="K308" s="5">
        <f>時系列データ!C328/時系列データ!$C$22*100</f>
        <v>95.36128456735058</v>
      </c>
      <c r="L308" s="18">
        <f>_xlfn.STDEV.P(時系列データ!B309/時系列データ!C309,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328)</f>
        <v>1.9841205233075182E-3</v>
      </c>
      <c r="M308" s="7">
        <f>CORREL(時系列データ!B$2:B328,時系列データ!C$2:C328)</f>
        <v>0.68160695260732451</v>
      </c>
      <c r="N308" s="7">
        <f>CORREL(時系列データ!B309:B328,時系列データ!C309:C328)</f>
        <v>0.78352408659644646</v>
      </c>
      <c r="O308" s="14">
        <f t="shared" si="45"/>
        <v>-2.1927952981375676E-3</v>
      </c>
      <c r="P308" s="14">
        <f t="shared" si="46"/>
        <v>0</v>
      </c>
      <c r="Q308" s="14">
        <f t="shared" si="47"/>
        <v>-2.1927952981375676E-3</v>
      </c>
    </row>
    <row r="309" spans="1:17">
      <c r="A309" s="4">
        <f>時系列データ!A329</f>
        <v>41120</v>
      </c>
      <c r="B309" s="21">
        <f>時系列データ!B329/時系列データ!C329</f>
        <v>6.7926267281105984E-2</v>
      </c>
      <c r="C309" s="7">
        <f t="shared" si="39"/>
        <v>7.6069613019948759E-2</v>
      </c>
      <c r="D309" s="7">
        <f t="shared" si="40"/>
        <v>7.4165979234178753E-2</v>
      </c>
      <c r="E309" s="7">
        <f t="shared" si="41"/>
        <v>7.2262345448408746E-2</v>
      </c>
      <c r="F309" s="21" cm="1">
        <f t="array" ref="F309">SUMPRODUCT(時系列データ!B310:B329/時系列データ!C310:C329)/20</f>
        <v>7.035871166263874E-2</v>
      </c>
      <c r="G309">
        <f t="shared" si="42"/>
        <v>6.8455077876868733E-2</v>
      </c>
      <c r="H309">
        <f t="shared" si="43"/>
        <v>6.6551444091098727E-2</v>
      </c>
      <c r="I309">
        <f t="shared" si="44"/>
        <v>6.4647810305328721E-2</v>
      </c>
      <c r="J309" s="5">
        <f>時系列データ!B329/時系列データ!$B$22*100</f>
        <v>82.902137232845902</v>
      </c>
      <c r="K309" s="5">
        <f>時系列データ!C329/時系列データ!$C$22*100</f>
        <v>96.7885816235504</v>
      </c>
      <c r="L309" s="18">
        <f>_xlfn.STDEV.P(時系列データ!B310/時系列データ!C310,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329)</f>
        <v>1.9036337857700047E-3</v>
      </c>
      <c r="M309" s="7">
        <f>CORREL(時系列データ!B$2:B329,時系列データ!C$2:C329)</f>
        <v>0.67714779674055825</v>
      </c>
      <c r="N309" s="7">
        <f>CORREL(時系列データ!B310:B329,時系列データ!C310:C329)</f>
        <v>0.77689693572915852</v>
      </c>
      <c r="O309" s="14">
        <f t="shared" si="45"/>
        <v>-2.4324443815327557E-3</v>
      </c>
      <c r="P309" s="14">
        <f t="shared" si="46"/>
        <v>0</v>
      </c>
      <c r="Q309" s="14">
        <f t="shared" si="47"/>
        <v>-2.4324443815327557E-3</v>
      </c>
    </row>
    <row r="310" spans="1:17">
      <c r="A310" s="4">
        <f>時系列データ!A330</f>
        <v>41121</v>
      </c>
      <c r="B310" s="21">
        <f>時系列データ!B330/時系列データ!C330</f>
        <v>6.8261269549218032E-2</v>
      </c>
      <c r="C310" s="7">
        <f t="shared" si="39"/>
        <v>7.5495762389222634E-2</v>
      </c>
      <c r="D310" s="7">
        <f t="shared" si="40"/>
        <v>7.3694334173591794E-2</v>
      </c>
      <c r="E310" s="7">
        <f t="shared" si="41"/>
        <v>7.1892905957960954E-2</v>
      </c>
      <c r="F310" s="21" cm="1">
        <f t="array" ref="F310">SUMPRODUCT(時系列データ!B311:B330/時系列データ!C311:C330)/20</f>
        <v>7.0091477742330113E-2</v>
      </c>
      <c r="G310">
        <f t="shared" si="42"/>
        <v>6.8290049526699273E-2</v>
      </c>
      <c r="H310">
        <f t="shared" si="43"/>
        <v>6.6488621311068433E-2</v>
      </c>
      <c r="I310">
        <f t="shared" si="44"/>
        <v>6.4687193095437592E-2</v>
      </c>
      <c r="J310" s="5">
        <f>時系列データ!B330/時系列データ!$B$22*100</f>
        <v>83.464566929133852</v>
      </c>
      <c r="K310" s="5">
        <f>時系列データ!C330/時系列データ!$C$22*100</f>
        <v>96.966993755575388</v>
      </c>
      <c r="L310" s="18">
        <f>_xlfn.STDEV.P(時系列データ!B311/時系列データ!C311,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330)</f>
        <v>1.8014282156308392E-3</v>
      </c>
      <c r="M310" s="7">
        <f>CORREL(時系列データ!B$2:B330,時系列データ!C$2:C330)</f>
        <v>0.67304524389448073</v>
      </c>
      <c r="N310" s="7">
        <f>CORREL(時系列データ!B311:B330,時系列データ!C311:C330)</f>
        <v>0.76090790710562461</v>
      </c>
      <c r="O310" s="14">
        <f t="shared" si="45"/>
        <v>-1.8302081931120817E-3</v>
      </c>
      <c r="P310" s="14">
        <f t="shared" si="46"/>
        <v>0</v>
      </c>
      <c r="Q310" s="14">
        <f t="shared" si="47"/>
        <v>-1.8302081931120817E-3</v>
      </c>
    </row>
    <row r="311" spans="1:17">
      <c r="A311" s="4">
        <f>時系列データ!A331</f>
        <v>41122</v>
      </c>
      <c r="B311" s="21">
        <f>時系列データ!B331/時系列データ!C331</f>
        <v>6.8337975858867223E-2</v>
      </c>
      <c r="C311" s="7">
        <f t="shared" si="39"/>
        <v>7.4717527416413979E-2</v>
      </c>
      <c r="D311" s="7">
        <f t="shared" si="40"/>
        <v>7.3085598474466995E-2</v>
      </c>
      <c r="E311" s="7">
        <f t="shared" si="41"/>
        <v>7.1453669532519998E-2</v>
      </c>
      <c r="F311" s="21" cm="1">
        <f t="array" ref="F311">SUMPRODUCT(時系列データ!B312:B331/時系列データ!C312:C331)/20</f>
        <v>6.9821740590573014E-2</v>
      </c>
      <c r="G311">
        <f t="shared" si="42"/>
        <v>6.8189811648626031E-2</v>
      </c>
      <c r="H311">
        <f t="shared" si="43"/>
        <v>6.6557882706679034E-2</v>
      </c>
      <c r="I311">
        <f t="shared" si="44"/>
        <v>6.492595376473205E-2</v>
      </c>
      <c r="J311" s="5">
        <f>時系列データ!B331/時系列データ!$B$22*100</f>
        <v>82.789651293588307</v>
      </c>
      <c r="K311" s="5">
        <f>時系列データ!C331/時系列データ!$C$22*100</f>
        <v>96.07493309545049</v>
      </c>
      <c r="L311" s="18">
        <f>_xlfn.STDEV.P(時系列データ!B312/時系列データ!C312,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331)</f>
        <v>1.6319289419469869E-3</v>
      </c>
      <c r="M311" s="7">
        <f>CORREL(時系列データ!B$2:B331,時系列データ!C$2:C331)</f>
        <v>0.66910435295924098</v>
      </c>
      <c r="N311" s="7">
        <f>CORREL(時系列データ!B312:B331,時系列データ!C312:C331)</f>
        <v>0.75148102919224458</v>
      </c>
      <c r="O311" s="14">
        <f t="shared" si="45"/>
        <v>-1.4837647317057917E-3</v>
      </c>
      <c r="P311" s="14">
        <f t="shared" si="46"/>
        <v>0</v>
      </c>
      <c r="Q311" s="14">
        <f t="shared" si="47"/>
        <v>-1.4837647317057917E-3</v>
      </c>
    </row>
    <row r="312" spans="1:17">
      <c r="A312" s="4">
        <f>時系列データ!A332</f>
        <v>41123</v>
      </c>
      <c r="B312" s="21">
        <f>時系列データ!B332/時系列データ!C332</f>
        <v>6.8396663577386468E-2</v>
      </c>
      <c r="C312" s="7">
        <f t="shared" si="39"/>
        <v>7.3987135115355943E-2</v>
      </c>
      <c r="D312" s="7">
        <f t="shared" si="40"/>
        <v>7.2519436584526295E-2</v>
      </c>
      <c r="E312" s="7">
        <f t="shared" si="41"/>
        <v>7.1051738053696648E-2</v>
      </c>
      <c r="F312" s="21" cm="1">
        <f t="array" ref="F312">SUMPRODUCT(時系列データ!B313:B332/時系列データ!C313:C332)/20</f>
        <v>6.9584039522867E-2</v>
      </c>
      <c r="G312">
        <f t="shared" si="42"/>
        <v>6.8116340992037352E-2</v>
      </c>
      <c r="H312">
        <f t="shared" si="43"/>
        <v>6.6648642461207705E-2</v>
      </c>
      <c r="I312">
        <f t="shared" si="44"/>
        <v>6.5180943930378057E-2</v>
      </c>
      <c r="J312" s="5">
        <f>時系列データ!B332/時系列データ!$B$22*100</f>
        <v>83.014623172103484</v>
      </c>
      <c r="K312" s="5">
        <f>時系列データ!C332/時系列データ!$C$22*100</f>
        <v>96.253345227475478</v>
      </c>
      <c r="L312" s="18">
        <f>_xlfn.STDEV.P(時系列データ!B313/時系列データ!C313,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332)</f>
        <v>1.467698530829646E-3</v>
      </c>
      <c r="M312" s="7">
        <f>CORREL(時系列データ!B$2:B332,時系列データ!C$2:C332)</f>
        <v>0.66524848972299966</v>
      </c>
      <c r="N312" s="7">
        <f>CORREL(時系列データ!B313:B332,時系列データ!C313:C332)</f>
        <v>0.68853660715580245</v>
      </c>
      <c r="O312" s="14">
        <f t="shared" si="45"/>
        <v>-1.1873759454805316E-3</v>
      </c>
      <c r="P312" s="14">
        <f t="shared" si="46"/>
        <v>0</v>
      </c>
      <c r="Q312" s="14">
        <f t="shared" si="47"/>
        <v>-1.1873759454805316E-3</v>
      </c>
    </row>
    <row r="313" spans="1:17">
      <c r="A313" s="4">
        <f>時系列データ!A333</f>
        <v>41124</v>
      </c>
      <c r="B313" s="21">
        <f>時系列データ!B333/時系列データ!C333</f>
        <v>6.8130841121495325E-2</v>
      </c>
      <c r="C313" s="7">
        <f t="shared" si="39"/>
        <v>7.3254927335025449E-2</v>
      </c>
      <c r="D313" s="7">
        <f t="shared" si="40"/>
        <v>7.1953722280866661E-2</v>
      </c>
      <c r="E313" s="7">
        <f t="shared" si="41"/>
        <v>7.0652517226707859E-2</v>
      </c>
      <c r="F313" s="21" cm="1">
        <f t="array" ref="F313">SUMPRODUCT(時系列データ!B314:B333/時系列データ!C314:C333)/20</f>
        <v>6.9351312172549071E-2</v>
      </c>
      <c r="G313">
        <f t="shared" si="42"/>
        <v>6.8050107118390282E-2</v>
      </c>
      <c r="H313">
        <f t="shared" si="43"/>
        <v>6.674890206423148E-2</v>
      </c>
      <c r="I313">
        <f t="shared" si="44"/>
        <v>6.5447697010072692E-2</v>
      </c>
      <c r="J313" s="5">
        <f>時系列データ!B333/時系列データ!$B$22*100</f>
        <v>82.002249718785151</v>
      </c>
      <c r="K313" s="5">
        <f>時系列データ!C333/時系列データ!$C$22*100</f>
        <v>95.450490633363074</v>
      </c>
      <c r="L313" s="18">
        <f>_xlfn.STDEV.P(時系列データ!B314/時系列データ!C314,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333)</f>
        <v>1.3012050541587933E-3</v>
      </c>
      <c r="M313" s="7">
        <f>CORREL(時系列データ!B$2:B333,時系列データ!C$2:C333)</f>
        <v>0.66127995757048708</v>
      </c>
      <c r="N313" s="7">
        <f>CORREL(時系列データ!B314:B333,時系列データ!C314:C333)</f>
        <v>0.60672156647411535</v>
      </c>
      <c r="O313" s="14">
        <f t="shared" si="45"/>
        <v>-1.2204710510537453E-3</v>
      </c>
      <c r="P313" s="14">
        <f t="shared" si="46"/>
        <v>0</v>
      </c>
      <c r="Q313" s="14">
        <f t="shared" si="47"/>
        <v>-1.2204710510537453E-3</v>
      </c>
    </row>
    <row r="314" spans="1:17">
      <c r="A314" s="4">
        <f>時系列データ!A334</f>
        <v>41127</v>
      </c>
      <c r="B314" s="21">
        <f>時系列データ!B334/時系列データ!C334</f>
        <v>6.7948717948717943E-2</v>
      </c>
      <c r="C314" s="7">
        <f t="shared" si="39"/>
        <v>7.2911043304750817E-2</v>
      </c>
      <c r="D314" s="7">
        <f t="shared" si="40"/>
        <v>7.1666687540221027E-2</v>
      </c>
      <c r="E314" s="7">
        <f t="shared" si="41"/>
        <v>7.0422331775691238E-2</v>
      </c>
      <c r="F314" s="21" cm="1">
        <f t="array" ref="F314">SUMPRODUCT(時系列データ!B315:B334/時系列データ!C315:C334)/20</f>
        <v>6.9177976011161449E-2</v>
      </c>
      <c r="G314">
        <f t="shared" si="42"/>
        <v>6.793362024663166E-2</v>
      </c>
      <c r="H314">
        <f t="shared" si="43"/>
        <v>6.668926448210187E-2</v>
      </c>
      <c r="I314">
        <f t="shared" si="44"/>
        <v>6.5444908717572081E-2</v>
      </c>
      <c r="J314" s="5">
        <f>時系列データ!B334/時系列データ!$B$22*100</f>
        <v>83.464566929133852</v>
      </c>
      <c r="K314" s="5">
        <f>時系列データ!C334/時系列データ!$C$22*100</f>
        <v>97.413024085637829</v>
      </c>
      <c r="L314" s="18">
        <f>_xlfn.STDEV.P(時系列データ!B315/時系列データ!C315,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334)</f>
        <v>1.2443557645297884E-3</v>
      </c>
      <c r="M314" s="7">
        <f>CORREL(時系列データ!B$2:B334,時系列データ!C$2:C334)</f>
        <v>0.65706224001900992</v>
      </c>
      <c r="N314" s="7">
        <f>CORREL(時系列データ!B315:B334,時系列データ!C315:C334)</f>
        <v>0.50621467168389767</v>
      </c>
      <c r="O314" s="14">
        <f t="shared" si="45"/>
        <v>-1.2292580624435057E-3</v>
      </c>
      <c r="P314" s="14">
        <f t="shared" si="46"/>
        <v>0</v>
      </c>
      <c r="Q314" s="14">
        <f t="shared" si="47"/>
        <v>-1.2292580624435057E-3</v>
      </c>
    </row>
    <row r="315" spans="1:17">
      <c r="A315" s="4">
        <f>時系列データ!A335</f>
        <v>41128</v>
      </c>
      <c r="B315" s="21">
        <f>時系列データ!B335/時系列データ!C335</f>
        <v>6.8772893772893778E-2</v>
      </c>
      <c r="C315" s="7">
        <f t="shared" si="39"/>
        <v>7.2402166010096428E-2</v>
      </c>
      <c r="D315" s="7">
        <f t="shared" si="40"/>
        <v>7.1281188750348751E-2</v>
      </c>
      <c r="E315" s="7">
        <f t="shared" si="41"/>
        <v>7.0160211490601088E-2</v>
      </c>
      <c r="F315" s="21" cm="1">
        <f t="array" ref="F315">SUMPRODUCT(時系列データ!B316:B335/時系列データ!C316:C335)/20</f>
        <v>6.9039234230853411E-2</v>
      </c>
      <c r="G315">
        <f t="shared" si="42"/>
        <v>6.7918256971105734E-2</v>
      </c>
      <c r="H315">
        <f t="shared" si="43"/>
        <v>6.6797279711358071E-2</v>
      </c>
      <c r="I315">
        <f t="shared" si="44"/>
        <v>6.5676302451610394E-2</v>
      </c>
      <c r="J315" s="5">
        <f>時系列データ!B335/時系列データ!$B$22*100</f>
        <v>84.476940382452199</v>
      </c>
      <c r="K315" s="5">
        <f>時系列データ!C335/時系列データ!$C$22*100</f>
        <v>97.413024085637829</v>
      </c>
      <c r="L315" s="18">
        <f>_xlfn.STDEV.P(時系列データ!B316/時系列データ!C316,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335)</f>
        <v>1.1209772597476719E-3</v>
      </c>
      <c r="M315" s="7">
        <f>CORREL(時系列データ!B$2:B335,時系列データ!C$2:C335)</f>
        <v>0.65362075037226908</v>
      </c>
      <c r="N315" s="7">
        <f>CORREL(時系列データ!B316:B335,時系列データ!C316:C335)</f>
        <v>0.52436736073773693</v>
      </c>
      <c r="O315" s="14">
        <f t="shared" si="45"/>
        <v>-2.6634045795963235E-4</v>
      </c>
      <c r="P315" s="14">
        <f t="shared" si="46"/>
        <v>0</v>
      </c>
      <c r="Q315" s="14">
        <f t="shared" si="47"/>
        <v>-2.6634045795963235E-4</v>
      </c>
    </row>
    <row r="316" spans="1:17">
      <c r="A316" s="4">
        <f>時系列データ!A336</f>
        <v>41129</v>
      </c>
      <c r="B316" s="21">
        <f>時系列データ!B336/時系列データ!C336</f>
        <v>6.8459434822242482E-2</v>
      </c>
      <c r="C316" s="7">
        <f t="shared" si="39"/>
        <v>7.1987585679457913E-2</v>
      </c>
      <c r="D316" s="7">
        <f t="shared" si="40"/>
        <v>7.0961500545049516E-2</v>
      </c>
      <c r="E316" s="7">
        <f t="shared" si="41"/>
        <v>6.9935415410641105E-2</v>
      </c>
      <c r="F316" s="21" cm="1">
        <f t="array" ref="F316">SUMPRODUCT(時系列データ!B317:B336/時系列データ!C317:C336)/20</f>
        <v>6.8909330276232708E-2</v>
      </c>
      <c r="G316">
        <f t="shared" si="42"/>
        <v>6.7883245141824311E-2</v>
      </c>
      <c r="H316">
        <f t="shared" si="43"/>
        <v>6.68571600074159E-2</v>
      </c>
      <c r="I316">
        <f t="shared" si="44"/>
        <v>6.5831074873007503E-2</v>
      </c>
      <c r="J316" s="5">
        <f>時系列データ!B336/時系列データ!$B$22*100</f>
        <v>84.476940382452199</v>
      </c>
      <c r="K316" s="5">
        <f>時系列データ!C336/時系列データ!$C$22*100</f>
        <v>97.859054415700257</v>
      </c>
      <c r="L316" s="18">
        <f>_xlfn.STDEV.P(時系列データ!B317/時系列データ!C317,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336)</f>
        <v>1.0260851344084014E-3</v>
      </c>
      <c r="M316" s="7">
        <f>CORREL(時系列データ!B$2:B336,時系列データ!C$2:C336)</f>
        <v>0.64994427430943857</v>
      </c>
      <c r="N316" s="7">
        <f>CORREL(時系列データ!B317:B336,時系列データ!C317:C336)</f>
        <v>0.55963127236224408</v>
      </c>
      <c r="O316" s="14">
        <f t="shared" si="45"/>
        <v>-4.4989545399022612E-4</v>
      </c>
      <c r="P316" s="14">
        <f t="shared" si="46"/>
        <v>0</v>
      </c>
      <c r="Q316" s="14">
        <f t="shared" si="47"/>
        <v>-4.4989545399022612E-4</v>
      </c>
    </row>
    <row r="317" spans="1:17">
      <c r="A317" s="4">
        <f>時系列データ!A337</f>
        <v>41130</v>
      </c>
      <c r="B317" s="21">
        <f>時系列データ!B337/時系列データ!C337</f>
        <v>6.8659420289855069E-2</v>
      </c>
      <c r="C317" s="7">
        <f t="shared" si="39"/>
        <v>7.1205492814766985E-2</v>
      </c>
      <c r="D317" s="7">
        <f t="shared" si="40"/>
        <v>7.0390608748700706E-2</v>
      </c>
      <c r="E317" s="7">
        <f t="shared" si="41"/>
        <v>6.9575724682634427E-2</v>
      </c>
      <c r="F317" s="21" cm="1">
        <f t="array" ref="F317">SUMPRODUCT(時系列データ!B318:B337/時系列データ!C318:C337)/20</f>
        <v>6.8760840616568147E-2</v>
      </c>
      <c r="G317">
        <f t="shared" si="42"/>
        <v>6.7945956550501868E-2</v>
      </c>
      <c r="H317">
        <f t="shared" si="43"/>
        <v>6.7131072484435589E-2</v>
      </c>
      <c r="I317">
        <f t="shared" si="44"/>
        <v>6.631618841836931E-2</v>
      </c>
      <c r="J317" s="5">
        <f>時系列データ!B337/時系列データ!$B$22*100</f>
        <v>85.26434195725534</v>
      </c>
      <c r="K317" s="5">
        <f>時系列データ!C337/時系列データ!$C$22*100</f>
        <v>98.483496877787687</v>
      </c>
      <c r="L317" s="18">
        <f>_xlfn.STDEV.P(時系列データ!B318/時系列データ!C318,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337)</f>
        <v>8.1488406606627722E-4</v>
      </c>
      <c r="M317" s="7">
        <f>CORREL(時系列データ!B$2:B337,時系列データ!C$2:C337)</f>
        <v>0.64649810457848378</v>
      </c>
      <c r="N317" s="7">
        <f>CORREL(時系列データ!B318:B337,時系列データ!C318:C337)</f>
        <v>0.72025942783574737</v>
      </c>
      <c r="O317" s="14">
        <f t="shared" si="45"/>
        <v>-1.014203267130781E-4</v>
      </c>
      <c r="P317" s="14">
        <f t="shared" si="46"/>
        <v>0</v>
      </c>
      <c r="Q317" s="14">
        <f t="shared" si="47"/>
        <v>-1.014203267130781E-4</v>
      </c>
    </row>
    <row r="318" spans="1:17">
      <c r="A318" s="4">
        <f>時系列データ!A338</f>
        <v>41131</v>
      </c>
      <c r="B318" s="21">
        <f>時系列データ!B338/時系列データ!C338</f>
        <v>6.8511796733212338E-2</v>
      </c>
      <c r="C318" s="7">
        <f t="shared" si="39"/>
        <v>7.0614985118752749E-2</v>
      </c>
      <c r="D318" s="7">
        <f t="shared" si="40"/>
        <v>6.9957722536009168E-2</v>
      </c>
      <c r="E318" s="7">
        <f t="shared" si="41"/>
        <v>6.9300459953265586E-2</v>
      </c>
      <c r="F318" s="21" cm="1">
        <f t="array" ref="F318">SUMPRODUCT(時系列データ!B319:B338/時系列データ!C319:C338)/20</f>
        <v>6.8643197370522005E-2</v>
      </c>
      <c r="G318">
        <f t="shared" si="42"/>
        <v>6.7985934787778424E-2</v>
      </c>
      <c r="H318">
        <f t="shared" si="43"/>
        <v>6.7328672205034842E-2</v>
      </c>
      <c r="I318">
        <f t="shared" si="44"/>
        <v>6.6671409622291261E-2</v>
      </c>
      <c r="J318" s="5">
        <f>時系列データ!B338/時系列データ!$B$22*100</f>
        <v>84.926884139482567</v>
      </c>
      <c r="K318" s="5">
        <f>時系列データ!C338/時系列データ!$C$22*100</f>
        <v>98.305084745762713</v>
      </c>
      <c r="L318" s="18">
        <f>_xlfn.STDEV.P(時系列データ!B319/時系列データ!C319,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338)</f>
        <v>6.5726258274358248E-4</v>
      </c>
      <c r="M318" s="7">
        <f>CORREL(時系列データ!B$2:B338,時系列データ!C$2:C338)</f>
        <v>0.64294989985278017</v>
      </c>
      <c r="N318" s="7">
        <f>CORREL(時系列データ!B319:B338,時系列データ!C319:C338)</f>
        <v>0.82613970750837529</v>
      </c>
      <c r="O318" s="14">
        <f t="shared" si="45"/>
        <v>-1.3140063730966711E-4</v>
      </c>
      <c r="P318" s="14">
        <f t="shared" si="46"/>
        <v>0</v>
      </c>
      <c r="Q318" s="14">
        <f t="shared" si="47"/>
        <v>-1.3140063730966711E-4</v>
      </c>
    </row>
    <row r="319" spans="1:17">
      <c r="A319" s="4">
        <f>時系列データ!A339</f>
        <v>41134</v>
      </c>
      <c r="B319" s="21">
        <f>時系列データ!B339/時系列データ!C339</f>
        <v>6.8148820326678766E-2</v>
      </c>
      <c r="C319" s="7">
        <f t="shared" si="39"/>
        <v>6.9956817448908429E-2</v>
      </c>
      <c r="D319" s="7">
        <f t="shared" si="40"/>
        <v>6.9477459450112938E-2</v>
      </c>
      <c r="E319" s="7">
        <f t="shared" si="41"/>
        <v>6.8998101451317462E-2</v>
      </c>
      <c r="F319" s="21" cm="1">
        <f t="array" ref="F319">SUMPRODUCT(時系列データ!B320:B339/時系列データ!C320:C339)/20</f>
        <v>6.8518743452521985E-2</v>
      </c>
      <c r="G319">
        <f t="shared" si="42"/>
        <v>6.8039385453726509E-2</v>
      </c>
      <c r="H319">
        <f t="shared" si="43"/>
        <v>6.7560027454931032E-2</v>
      </c>
      <c r="I319">
        <f t="shared" si="44"/>
        <v>6.7080669456135542E-2</v>
      </c>
      <c r="J319" s="5">
        <f>時系列データ!B339/時系列データ!$B$22*100</f>
        <v>84.476940382452199</v>
      </c>
      <c r="K319" s="5">
        <f>時系列データ!C339/時系列データ!$C$22*100</f>
        <v>98.305084745762713</v>
      </c>
      <c r="L319" s="18">
        <f>_xlfn.STDEV.P(時系列データ!B320/時系列データ!C320,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339)</f>
        <v>4.7935799879547945E-4</v>
      </c>
      <c r="M319" s="7">
        <f>CORREL(時系列データ!B$2:B339,時系列データ!C$2:C339)</f>
        <v>0.63911247535954896</v>
      </c>
      <c r="N319" s="7">
        <f>CORREL(時系列データ!B320:B339,時系列データ!C320:C339)</f>
        <v>0.90843234881703838</v>
      </c>
      <c r="O319" s="14">
        <f t="shared" si="45"/>
        <v>-3.6992312584321896E-4</v>
      </c>
      <c r="P319" s="14">
        <f t="shared" si="46"/>
        <v>0</v>
      </c>
      <c r="Q319" s="14">
        <f t="shared" si="47"/>
        <v>-3.6992312584321896E-4</v>
      </c>
    </row>
    <row r="320" spans="1:17">
      <c r="A320" s="4">
        <f>時系列データ!A340</f>
        <v>41135</v>
      </c>
      <c r="B320" s="21">
        <f>時系列データ!B340/時系列データ!C340</f>
        <v>6.8416289592760179E-2</v>
      </c>
      <c r="C320" s="7">
        <f t="shared" si="39"/>
        <v>6.9615353864209056E-2</v>
      </c>
      <c r="D320" s="7">
        <f t="shared" si="40"/>
        <v>6.9227623567531635E-2</v>
      </c>
      <c r="E320" s="7">
        <f t="shared" si="41"/>
        <v>6.8839893270854213E-2</v>
      </c>
      <c r="F320" s="21" cm="1">
        <f t="array" ref="F320">SUMPRODUCT(時系列データ!B321:B340/時系列データ!C321:C340)/20</f>
        <v>6.8452162974176792E-2</v>
      </c>
      <c r="G320">
        <f t="shared" si="42"/>
        <v>6.806443267749937E-2</v>
      </c>
      <c r="H320">
        <f t="shared" si="43"/>
        <v>6.7676702380821949E-2</v>
      </c>
      <c r="I320">
        <f t="shared" si="44"/>
        <v>6.7288972084144527E-2</v>
      </c>
      <c r="J320" s="5">
        <f>時系列データ!B340/時系列データ!$B$22*100</f>
        <v>85.039370078740163</v>
      </c>
      <c r="K320" s="5">
        <f>時系列データ!C340/時系列データ!$C$22*100</f>
        <v>98.572702943800181</v>
      </c>
      <c r="L320" s="18">
        <f>_xlfn.STDEV.P(時系列データ!B321/時系列データ!C321,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340)</f>
        <v>3.8773029667742354E-4</v>
      </c>
      <c r="M320" s="7">
        <f>CORREL(時系列データ!B$2:B340,時系列データ!C$2:C340)</f>
        <v>0.63556281195139175</v>
      </c>
      <c r="N320" s="7">
        <f>CORREL(時系列データ!B321:B340,時系列データ!C321:C340)</f>
        <v>0.94483298077259914</v>
      </c>
      <c r="O320" s="14">
        <f t="shared" si="45"/>
        <v>-3.5873381416612338E-5</v>
      </c>
      <c r="P320" s="14">
        <f t="shared" si="46"/>
        <v>0</v>
      </c>
      <c r="Q320" s="14">
        <f t="shared" si="47"/>
        <v>-3.5873381416612338E-5</v>
      </c>
    </row>
    <row r="321" spans="1:17">
      <c r="A321" s="4">
        <f>時系列データ!A341</f>
        <v>41136</v>
      </c>
      <c r="B321" s="21">
        <f>時系列データ!B341/時系列データ!C341</f>
        <v>6.8297101449275366E-2</v>
      </c>
      <c r="C321" s="7">
        <f t="shared" si="39"/>
        <v>6.9364915194793306E-2</v>
      </c>
      <c r="D321" s="7">
        <f t="shared" si="40"/>
        <v>6.9042360331455568E-2</v>
      </c>
      <c r="E321" s="7">
        <f t="shared" si="41"/>
        <v>6.8719805468117845E-2</v>
      </c>
      <c r="F321" s="21" cm="1">
        <f t="array" ref="F321">SUMPRODUCT(時系列データ!B322:B341/時系列データ!C322:C341)/20</f>
        <v>6.8397250604780108E-2</v>
      </c>
      <c r="G321">
        <f t="shared" si="42"/>
        <v>6.807469574144237E-2</v>
      </c>
      <c r="H321">
        <f t="shared" si="43"/>
        <v>6.7752140878104647E-2</v>
      </c>
      <c r="I321">
        <f t="shared" si="44"/>
        <v>6.742958601476691E-2</v>
      </c>
      <c r="J321" s="5">
        <f>時系列データ!B341/時系列データ!$B$22*100</f>
        <v>84.814398200224971</v>
      </c>
      <c r="K321" s="5">
        <f>時系列データ!C341/時系列データ!$C$22*100</f>
        <v>98.483496877787687</v>
      </c>
      <c r="L321" s="18">
        <f>_xlfn.STDEV.P(時系列データ!B322/時系列データ!C322,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341)</f>
        <v>3.225548633377308E-4</v>
      </c>
      <c r="M321" s="7">
        <f>CORREL(時系列データ!B$2:B341,時系列データ!C$2:C341)</f>
        <v>0.63194038197014069</v>
      </c>
      <c r="N321" s="7">
        <f>CORREL(時系列データ!B322:B341,時系列データ!C322:C341)</f>
        <v>0.963940303849667</v>
      </c>
      <c r="O321" s="14">
        <f t="shared" si="45"/>
        <v>-1.0014915550474179E-4</v>
      </c>
      <c r="P321" s="14">
        <f t="shared" si="46"/>
        <v>0</v>
      </c>
      <c r="Q321" s="14">
        <f t="shared" si="47"/>
        <v>-1.0014915550474179E-4</v>
      </c>
    </row>
    <row r="322" spans="1:17">
      <c r="A322" s="4">
        <f>時系列データ!A342</f>
        <v>41137</v>
      </c>
      <c r="B322" s="21">
        <f>時系列データ!B342/時系列データ!C342</f>
        <v>6.8181818181818177E-2</v>
      </c>
      <c r="C322" s="7">
        <f t="shared" si="39"/>
        <v>6.899448450771363E-2</v>
      </c>
      <c r="D322" s="7">
        <f t="shared" si="40"/>
        <v>6.8774491013613423E-2</v>
      </c>
      <c r="E322" s="7">
        <f t="shared" si="41"/>
        <v>6.855449751951323E-2</v>
      </c>
      <c r="F322" s="21" cm="1">
        <f t="array" ref="F322">SUMPRODUCT(時系列データ!B323:B342/時系列データ!C323:C342)/20</f>
        <v>6.8334504025413023E-2</v>
      </c>
      <c r="G322">
        <f t="shared" si="42"/>
        <v>6.8114510531312816E-2</v>
      </c>
      <c r="H322">
        <f t="shared" si="43"/>
        <v>6.7894517037212623E-2</v>
      </c>
      <c r="I322">
        <f t="shared" si="44"/>
        <v>6.7674523543112416E-2</v>
      </c>
      <c r="J322" s="5">
        <f>時系列データ!B342/時系列データ!$B$22*100</f>
        <v>86.051743532058495</v>
      </c>
      <c r="K322" s="5">
        <f>時系列データ!C342/時系列データ!$C$22*100</f>
        <v>100.08920606601248</v>
      </c>
      <c r="L322" s="18">
        <f>_xlfn.STDEV.P(時系列データ!B323/時系列データ!C323,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342)</f>
        <v>2.1999349410020143E-4</v>
      </c>
      <c r="M322" s="7">
        <f>CORREL(時系列データ!B$2:B342,時系列データ!C$2:C342)</f>
        <v>0.62835024316269072</v>
      </c>
      <c r="N322" s="7">
        <f>CORREL(時系列データ!B323:B342,時系列データ!C323:C342)</f>
        <v>0.98524997320262864</v>
      </c>
      <c r="O322" s="14">
        <f t="shared" si="45"/>
        <v>-1.5268584359484638E-4</v>
      </c>
      <c r="P322" s="14">
        <f t="shared" si="46"/>
        <v>0</v>
      </c>
      <c r="Q322" s="14">
        <f t="shared" si="47"/>
        <v>-1.5268584359484638E-4</v>
      </c>
    </row>
    <row r="323" spans="1:17">
      <c r="A323" s="4">
        <f>時系列データ!A343</f>
        <v>41138</v>
      </c>
      <c r="B323" s="21">
        <f>時系列データ!B343/時系列データ!C343</f>
        <v>6.8622222222222223E-2</v>
      </c>
      <c r="C323" s="7">
        <f t="shared" ref="C323:C386" si="48">F323+L323*3</f>
        <v>6.9028568772859081E-2</v>
      </c>
      <c r="D323" s="7">
        <f t="shared" ref="D323:D386" si="49">F323+L323*2</f>
        <v>6.8800485461981989E-2</v>
      </c>
      <c r="E323" s="7">
        <f t="shared" ref="E323:E386" si="50">F323+L323</f>
        <v>6.8572402151104911E-2</v>
      </c>
      <c r="F323" s="21" cm="1">
        <f t="array" ref="F323">SUMPRODUCT(時系列データ!B324:B343/時系列データ!C324:C343)/20</f>
        <v>6.8344318840227819E-2</v>
      </c>
      <c r="G323">
        <f t="shared" ref="G323:G386" si="51">F323+L323*-1</f>
        <v>6.8116235529350727E-2</v>
      </c>
      <c r="H323">
        <f t="shared" ref="H323:H386" si="52">F323+L323*-2</f>
        <v>6.7888152218473649E-2</v>
      </c>
      <c r="I323">
        <f t="shared" ref="I323:I386" si="53">F323+L323*-3</f>
        <v>6.7660068907596557E-2</v>
      </c>
      <c r="J323" s="5">
        <f>時系列データ!B343/時系列データ!$B$22*100</f>
        <v>86.839145106861636</v>
      </c>
      <c r="K323" s="5">
        <f>時系列データ!C343/時系列データ!$C$22*100</f>
        <v>100.35682426404995</v>
      </c>
      <c r="L323" s="18">
        <f>_xlfn.STDEV.P(時系列データ!B324/時系列データ!C324,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343)</f>
        <v>2.2808331087708671E-4</v>
      </c>
      <c r="M323" s="7">
        <f>CORREL(時系列データ!B$2:B343,時系列データ!C$2:C343)</f>
        <v>0.62524634327874129</v>
      </c>
      <c r="N323" s="7">
        <f>CORREL(時系列データ!B324:B343,時系列データ!C324:C343)</f>
        <v>0.98737281716361669</v>
      </c>
      <c r="O323" s="14">
        <f t="shared" ref="O323:O386" si="54">B323-F323</f>
        <v>2.7790338199440434E-4</v>
      </c>
      <c r="P323" s="14">
        <f t="shared" ref="P323:P386" si="55">IF(O323&gt;=0,O323,0)</f>
        <v>2.7790338199440434E-4</v>
      </c>
      <c r="Q323" s="14">
        <f t="shared" ref="Q323:Q386" si="56">IF(O323&lt;0,O323,0)</f>
        <v>0</v>
      </c>
    </row>
    <row r="324" spans="1:17">
      <c r="A324" s="4">
        <f>時系列データ!A344</f>
        <v>41141</v>
      </c>
      <c r="B324" s="21">
        <f>時系列データ!B344/時系列データ!C344</f>
        <v>6.8141592920353988E-2</v>
      </c>
      <c r="C324" s="7">
        <f t="shared" si="48"/>
        <v>6.9030585601402641E-2</v>
      </c>
      <c r="D324" s="7">
        <f t="shared" si="49"/>
        <v>6.8801372994941809E-2</v>
      </c>
      <c r="E324" s="7">
        <f t="shared" si="50"/>
        <v>6.857216038848099E-2</v>
      </c>
      <c r="F324" s="21" cm="1">
        <f t="array" ref="F324">SUMPRODUCT(時系列データ!B325:B344/時系列データ!C325:C344)/20</f>
        <v>6.8342947782020172E-2</v>
      </c>
      <c r="G324">
        <f t="shared" si="51"/>
        <v>6.8113735175559353E-2</v>
      </c>
      <c r="H324">
        <f t="shared" si="52"/>
        <v>6.7884522569098535E-2</v>
      </c>
      <c r="I324">
        <f t="shared" si="53"/>
        <v>6.7655309962637702E-2</v>
      </c>
      <c r="J324" s="5">
        <f>時系列データ!B344/時系列データ!$B$22*100</f>
        <v>86.614173228346459</v>
      </c>
      <c r="K324" s="5">
        <f>時系列データ!C344/時系列データ!$C$22*100</f>
        <v>100.8028545941124</v>
      </c>
      <c r="L324" s="18">
        <f>_xlfn.STDEV.P(時系列データ!B325/時系列データ!C325,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344)</f>
        <v>2.2921260646082157E-4</v>
      </c>
      <c r="M324" s="7">
        <f>CORREL(時系列データ!B$2:B344,時系列データ!C$2:C344)</f>
        <v>0.62177599323228694</v>
      </c>
      <c r="N324" s="7">
        <f>CORREL(時系列データ!B325:B344,時系列データ!C325:C344)</f>
        <v>0.9878876858367347</v>
      </c>
      <c r="O324" s="14">
        <f t="shared" si="54"/>
        <v>-2.0135486166618366E-4</v>
      </c>
      <c r="P324" s="14">
        <f t="shared" si="55"/>
        <v>0</v>
      </c>
      <c r="Q324" s="14">
        <f t="shared" si="56"/>
        <v>-2.0135486166618366E-4</v>
      </c>
    </row>
    <row r="325" spans="1:17">
      <c r="A325" s="4">
        <f>時系列データ!A345</f>
        <v>41142</v>
      </c>
      <c r="B325" s="21">
        <f>時系列データ!B345/時系列データ!C345</f>
        <v>6.8472468916518647E-2</v>
      </c>
      <c r="C325" s="7">
        <f t="shared" si="48"/>
        <v>6.9027259720807893E-2</v>
      </c>
      <c r="D325" s="7">
        <f t="shared" si="49"/>
        <v>6.8798767845355144E-2</v>
      </c>
      <c r="E325" s="7">
        <f t="shared" si="50"/>
        <v>6.8570275969902408E-2</v>
      </c>
      <c r="F325" s="21" cm="1">
        <f t="array" ref="F325">SUMPRODUCT(時系列データ!B326:B345/時系列データ!C326:C345)/20</f>
        <v>6.8341784094449673E-2</v>
      </c>
      <c r="G325">
        <f t="shared" si="51"/>
        <v>6.8113292218996938E-2</v>
      </c>
      <c r="H325">
        <f t="shared" si="52"/>
        <v>6.7884800343544202E-2</v>
      </c>
      <c r="I325">
        <f t="shared" si="53"/>
        <v>6.7656308468091453E-2</v>
      </c>
      <c r="J325" s="5">
        <f>時系列データ!B345/時系列データ!$B$22*100</f>
        <v>86.726659167604055</v>
      </c>
      <c r="K325" s="5">
        <f>時系列データ!C345/時系列データ!$C$22*100</f>
        <v>100.44603033006246</v>
      </c>
      <c r="L325" s="18">
        <f>_xlfn.STDEV.P(時系列データ!B326/時系列データ!C326,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345)</f>
        <v>2.2849187545273804E-4</v>
      </c>
      <c r="M325" s="7">
        <f>CORREL(時系列データ!B$2:B345,時系列データ!C$2:C345)</f>
        <v>0.61861592955924438</v>
      </c>
      <c r="N325" s="7">
        <f>CORREL(時系列データ!B326:B345,時系列データ!C326:C345)</f>
        <v>0.98842258541597094</v>
      </c>
      <c r="O325" s="14">
        <f t="shared" si="54"/>
        <v>1.3068482206897436E-4</v>
      </c>
      <c r="P325" s="14">
        <f t="shared" si="55"/>
        <v>1.3068482206897436E-4</v>
      </c>
      <c r="Q325" s="14">
        <f t="shared" si="56"/>
        <v>0</v>
      </c>
    </row>
    <row r="326" spans="1:17">
      <c r="A326" s="4">
        <f>時系列データ!A346</f>
        <v>41143</v>
      </c>
      <c r="B326" s="21">
        <f>時系列データ!B346/時系列データ!C346</f>
        <v>6.8477292965271594E-2</v>
      </c>
      <c r="C326" s="7">
        <f t="shared" si="48"/>
        <v>6.9030874456086383E-2</v>
      </c>
      <c r="D326" s="7">
        <f t="shared" si="49"/>
        <v>6.8807408413697646E-2</v>
      </c>
      <c r="E326" s="7">
        <f t="shared" si="50"/>
        <v>6.8583942371308895E-2</v>
      </c>
      <c r="F326" s="21" cm="1">
        <f t="array" ref="F326">SUMPRODUCT(時系列データ!B327:B346/時系列データ!C327:C346)/20</f>
        <v>6.8360476328920144E-2</v>
      </c>
      <c r="G326">
        <f t="shared" si="51"/>
        <v>6.8137010286531394E-2</v>
      </c>
      <c r="H326">
        <f t="shared" si="52"/>
        <v>6.7913544244142643E-2</v>
      </c>
      <c r="I326">
        <f t="shared" si="53"/>
        <v>6.7690078201753906E-2</v>
      </c>
      <c r="J326" s="5">
        <f>時系列データ!B346/時系列データ!$B$22*100</f>
        <v>86.501687289088864</v>
      </c>
      <c r="K326" s="5">
        <f>時系列データ!C346/時系列データ!$C$22*100</f>
        <v>100.17841213202499</v>
      </c>
      <c r="L326" s="18">
        <f>_xlfn.STDEV.P(時系列データ!B327/時系列データ!C327,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346)</f>
        <v>2.234660423887478E-4</v>
      </c>
      <c r="M326" s="7">
        <f>CORREL(時系列データ!B$2:B346,時系列データ!C$2:C346)</f>
        <v>0.61546192836769831</v>
      </c>
      <c r="N326" s="7">
        <f>CORREL(時系列データ!B327:B346,時系列データ!C327:C346)</f>
        <v>0.98617159845499169</v>
      </c>
      <c r="O326" s="14">
        <f t="shared" si="54"/>
        <v>1.1681663635144945E-4</v>
      </c>
      <c r="P326" s="14">
        <f t="shared" si="55"/>
        <v>1.1681663635144945E-4</v>
      </c>
      <c r="Q326" s="14">
        <f t="shared" si="56"/>
        <v>0</v>
      </c>
    </row>
    <row r="327" spans="1:17">
      <c r="A327" s="4">
        <f>時系列データ!A347</f>
        <v>41144</v>
      </c>
      <c r="B327" s="21">
        <f>時系列データ!B347/時系列データ!C347</f>
        <v>6.8900804289544232E-2</v>
      </c>
      <c r="C327" s="7">
        <f t="shared" si="48"/>
        <v>6.9124171128901263E-2</v>
      </c>
      <c r="D327" s="7">
        <f t="shared" si="49"/>
        <v>6.8875095790876154E-2</v>
      </c>
      <c r="E327" s="7">
        <f t="shared" si="50"/>
        <v>6.8626020452851058E-2</v>
      </c>
      <c r="F327" s="21" cm="1">
        <f t="array" ref="F327">SUMPRODUCT(時系列データ!B328:B347/時系列データ!C328:C347)/20</f>
        <v>6.8376945114825949E-2</v>
      </c>
      <c r="G327">
        <f t="shared" si="51"/>
        <v>6.812786977680084E-2</v>
      </c>
      <c r="H327">
        <f t="shared" si="52"/>
        <v>6.7878794438775744E-2</v>
      </c>
      <c r="I327">
        <f t="shared" si="53"/>
        <v>6.7629719100750635E-2</v>
      </c>
      <c r="J327" s="5">
        <f>時系列データ!B347/時系列データ!$B$22*100</f>
        <v>86.726659167604055</v>
      </c>
      <c r="K327" s="5">
        <f>時系列データ!C347/時系列データ!$C$22*100</f>
        <v>99.821587867975026</v>
      </c>
      <c r="L327" s="18">
        <f>_xlfn.STDEV.P(時系列データ!B328/時系列データ!C328,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347)</f>
        <v>2.4907533802510543E-4</v>
      </c>
      <c r="M327" s="7">
        <f>CORREL(時系列データ!B$2:B347,時系列データ!C$2:C347)</f>
        <v>0.61267561056045894</v>
      </c>
      <c r="N327" s="7">
        <f>CORREL(時系列データ!B328:B347,時系列データ!C328:C347)</f>
        <v>0.98110922193234806</v>
      </c>
      <c r="O327" s="14">
        <f t="shared" si="54"/>
        <v>5.2385917471828303E-4</v>
      </c>
      <c r="P327" s="14">
        <f t="shared" si="55"/>
        <v>5.2385917471828303E-4</v>
      </c>
      <c r="Q327" s="14">
        <f t="shared" si="56"/>
        <v>0</v>
      </c>
    </row>
    <row r="328" spans="1:17">
      <c r="A328" s="4">
        <f>時系列データ!A348</f>
        <v>41145</v>
      </c>
      <c r="B328" s="21">
        <f>時系列データ!B348/時系列データ!C348</f>
        <v>6.8856885688568861E-2</v>
      </c>
      <c r="C328" s="7">
        <f t="shared" si="48"/>
        <v>6.9204965275656505E-2</v>
      </c>
      <c r="D328" s="7">
        <f t="shared" si="49"/>
        <v>6.8935319808904452E-2</v>
      </c>
      <c r="E328" s="7">
        <f t="shared" si="50"/>
        <v>6.8665674342152386E-2</v>
      </c>
      <c r="F328" s="21" cm="1">
        <f t="array" ref="F328">SUMPRODUCT(時系列データ!B329:B348/時系列データ!C329:C348)/20</f>
        <v>6.8396028875400333E-2</v>
      </c>
      <c r="G328">
        <f t="shared" si="51"/>
        <v>6.8126383408648281E-2</v>
      </c>
      <c r="H328">
        <f t="shared" si="52"/>
        <v>6.7856737941896214E-2</v>
      </c>
      <c r="I328">
        <f t="shared" si="53"/>
        <v>6.7587092475144162E-2</v>
      </c>
      <c r="J328" s="5">
        <f>時系列データ!B348/時系列データ!$B$22*100</f>
        <v>86.051743532058495</v>
      </c>
      <c r="K328" s="5">
        <f>時系列データ!C348/時系列データ!$C$22*100</f>
        <v>99.107939339875102</v>
      </c>
      <c r="L328" s="18">
        <f>_xlfn.STDEV.P(時系列データ!B329/時系列データ!C329,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348)</f>
        <v>2.6964546675205627E-4</v>
      </c>
      <c r="M328" s="7">
        <f>CORREL(時系列データ!B$2:B348,時系列データ!C$2:C348)</f>
        <v>0.60980776387125302</v>
      </c>
      <c r="N328" s="7">
        <f>CORREL(時系列データ!B329:B348,時系列データ!C329:C348)</f>
        <v>0.97683900053989969</v>
      </c>
      <c r="O328" s="14">
        <f t="shared" si="54"/>
        <v>4.6085681316852811E-4</v>
      </c>
      <c r="P328" s="14">
        <f t="shared" si="55"/>
        <v>4.6085681316852811E-4</v>
      </c>
      <c r="Q328" s="14">
        <f t="shared" si="56"/>
        <v>0</v>
      </c>
    </row>
    <row r="329" spans="1:17">
      <c r="A329" s="4">
        <f>時系列データ!A349</f>
        <v>41148</v>
      </c>
      <c r="B329" s="21">
        <f>時系列データ!B349/時系列データ!C349</f>
        <v>6.8279569892473121E-2</v>
      </c>
      <c r="C329" s="7">
        <f t="shared" si="48"/>
        <v>6.9160934677219357E-2</v>
      </c>
      <c r="D329" s="7">
        <f t="shared" si="49"/>
        <v>6.8911854453469146E-2</v>
      </c>
      <c r="E329" s="7">
        <f t="shared" si="50"/>
        <v>6.866277422971892E-2</v>
      </c>
      <c r="F329" s="21" cm="1">
        <f t="array" ref="F329">SUMPRODUCT(時系列データ!B330:B349/時系列データ!C330:C349)/20</f>
        <v>6.8413694005968695E-2</v>
      </c>
      <c r="G329">
        <f t="shared" si="51"/>
        <v>6.8164613782218469E-2</v>
      </c>
      <c r="H329">
        <f t="shared" si="52"/>
        <v>6.7915533558468244E-2</v>
      </c>
      <c r="I329">
        <f t="shared" si="53"/>
        <v>6.7666453334718032E-2</v>
      </c>
      <c r="J329" s="5">
        <f>時系列データ!B349/時系列データ!$B$22*100</f>
        <v>85.714285714285708</v>
      </c>
      <c r="K329" s="5">
        <f>時系列データ!C349/時系列データ!$C$22*100</f>
        <v>99.553969669937558</v>
      </c>
      <c r="L329" s="18">
        <f>_xlfn.STDEV.P(時系列データ!B330/時系列データ!C330,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349)</f>
        <v>2.4908022375022223E-4</v>
      </c>
      <c r="M329" s="7">
        <f>CORREL(時系列データ!B$2:B349,時系列データ!C$2:C349)</f>
        <v>0.60650762296125871</v>
      </c>
      <c r="N329" s="7">
        <f>CORREL(時系列データ!B330:B349,時系列データ!C330:C349)</f>
        <v>0.9772906872191689</v>
      </c>
      <c r="O329" s="14">
        <f t="shared" si="54"/>
        <v>-1.341241134955734E-4</v>
      </c>
      <c r="P329" s="14">
        <f t="shared" si="55"/>
        <v>0</v>
      </c>
      <c r="Q329" s="14">
        <f t="shared" si="56"/>
        <v>-1.341241134955734E-4</v>
      </c>
    </row>
    <row r="330" spans="1:17">
      <c r="A330" s="4">
        <f>時系列データ!A350</f>
        <v>41149</v>
      </c>
      <c r="B330" s="21">
        <f>時系列データ!B350/時系列データ!C350</f>
        <v>6.7899008115419296E-2</v>
      </c>
      <c r="C330" s="7">
        <f t="shared" si="48"/>
        <v>6.9210545122687331E-2</v>
      </c>
      <c r="D330" s="7">
        <f t="shared" si="49"/>
        <v>6.8938890393217808E-2</v>
      </c>
      <c r="E330" s="7">
        <f t="shared" si="50"/>
        <v>6.8667235663748286E-2</v>
      </c>
      <c r="F330" s="21" cm="1">
        <f t="array" ref="F330">SUMPRODUCT(時系列データ!B331:B350/時系列データ!C331:C350)/20</f>
        <v>6.8395580934278763E-2</v>
      </c>
      <c r="G330">
        <f t="shared" si="51"/>
        <v>6.812392620480924E-2</v>
      </c>
      <c r="H330">
        <f t="shared" si="52"/>
        <v>6.7852271475339718E-2</v>
      </c>
      <c r="I330">
        <f t="shared" si="53"/>
        <v>6.7580616745870195E-2</v>
      </c>
      <c r="J330" s="5">
        <f>時系列データ!B350/時系列データ!$B$22*100</f>
        <v>84.701912260967376</v>
      </c>
      <c r="K330" s="5">
        <f>時系列データ!C350/時系列データ!$C$22*100</f>
        <v>98.929527207850128</v>
      </c>
      <c r="L330" s="18">
        <f>_xlfn.STDEV.P(時系列データ!B331/時系列データ!C331,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350)</f>
        <v>2.7165472946952442E-4</v>
      </c>
      <c r="M330" s="7">
        <f>CORREL(時系列データ!B$2:B350,時系列データ!C$2:C350)</f>
        <v>0.60286561640974556</v>
      </c>
      <c r="N330" s="7">
        <f>CORREL(時系列データ!B331:B350,時系列データ!C331:C350)</f>
        <v>0.9704073783645627</v>
      </c>
      <c r="O330" s="14">
        <f t="shared" si="54"/>
        <v>-4.9657281885946702E-4</v>
      </c>
      <c r="P330" s="14">
        <f t="shared" si="55"/>
        <v>0</v>
      </c>
      <c r="Q330" s="14">
        <f t="shared" si="56"/>
        <v>-4.9657281885946702E-4</v>
      </c>
    </row>
    <row r="331" spans="1:17">
      <c r="A331" s="4">
        <f>時系列データ!A351</f>
        <v>41150</v>
      </c>
      <c r="B331" s="21">
        <f>時系列データ!B351/時系列データ!C351</f>
        <v>6.7982062780269054E-2</v>
      </c>
      <c r="C331" s="7">
        <f t="shared" si="48"/>
        <v>6.9236139504571817E-2</v>
      </c>
      <c r="D331" s="7">
        <f t="shared" si="49"/>
        <v>6.8950021429830824E-2</v>
      </c>
      <c r="E331" s="7">
        <f t="shared" si="50"/>
        <v>6.8663903355089845E-2</v>
      </c>
      <c r="F331" s="21" cm="1">
        <f t="array" ref="F331">SUMPRODUCT(時系列データ!B332:B351/時系列データ!C332:C351)/20</f>
        <v>6.8377785280348852E-2</v>
      </c>
      <c r="G331">
        <f t="shared" si="51"/>
        <v>6.8091667205607859E-2</v>
      </c>
      <c r="H331">
        <f t="shared" si="52"/>
        <v>6.780554913086688E-2</v>
      </c>
      <c r="I331">
        <f t="shared" si="53"/>
        <v>6.7519431056125886E-2</v>
      </c>
      <c r="J331" s="5">
        <f>時系列データ!B351/時系列データ!$B$22*100</f>
        <v>85.26434195725534</v>
      </c>
      <c r="K331" s="5">
        <f>時系列データ!C351/時系列データ!$C$22*100</f>
        <v>99.464763603925064</v>
      </c>
      <c r="L331" s="18">
        <f>_xlfn.STDEV.P(時系列データ!B332/時系列データ!C332,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351)</f>
        <v>2.8611807474098616E-4</v>
      </c>
      <c r="M331" s="7">
        <f>CORREL(時系列データ!B$2:B351,時系列データ!C$2:C351)</f>
        <v>0.59936228216079712</v>
      </c>
      <c r="N331" s="7">
        <f>CORREL(時系列データ!B332:B351,時系列データ!C332:C351)</f>
        <v>0.96103145504269705</v>
      </c>
      <c r="O331" s="14">
        <f t="shared" si="54"/>
        <v>-3.9572250007979815E-4</v>
      </c>
      <c r="P331" s="14">
        <f t="shared" si="55"/>
        <v>0</v>
      </c>
      <c r="Q331" s="14">
        <f t="shared" si="56"/>
        <v>-3.9572250007979815E-4</v>
      </c>
    </row>
    <row r="332" spans="1:17">
      <c r="A332" s="4">
        <f>時系列データ!A352</f>
        <v>41151</v>
      </c>
      <c r="B332" s="21">
        <f>時系列データ!B352/時系列データ!C352</f>
        <v>6.7599277978339353E-2</v>
      </c>
      <c r="C332" s="7">
        <f t="shared" si="48"/>
        <v>6.9335432261927343E-2</v>
      </c>
      <c r="D332" s="7">
        <f t="shared" si="49"/>
        <v>6.9002926841417053E-2</v>
      </c>
      <c r="E332" s="7">
        <f t="shared" si="50"/>
        <v>6.8670421420906777E-2</v>
      </c>
      <c r="F332" s="21" cm="1">
        <f t="array" ref="F332">SUMPRODUCT(時系列データ!B333:B352/時系列データ!C333:C352)/20</f>
        <v>6.8337916000396487E-2</v>
      </c>
      <c r="G332">
        <f t="shared" si="51"/>
        <v>6.8005410579886197E-2</v>
      </c>
      <c r="H332">
        <f t="shared" si="52"/>
        <v>6.7672905159375921E-2</v>
      </c>
      <c r="I332">
        <f t="shared" si="53"/>
        <v>6.7340399738865631E-2</v>
      </c>
      <c r="J332" s="5">
        <f>時系列データ!B352/時系列データ!$B$22*100</f>
        <v>84.251968503937007</v>
      </c>
      <c r="K332" s="5">
        <f>時系列データ!C352/時系列データ!$C$22*100</f>
        <v>98.840321141837649</v>
      </c>
      <c r="L332" s="18">
        <f>_xlfn.STDEV.P(時系列データ!B333/時系列データ!C333,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352)</f>
        <v>3.3250542051028596E-4</v>
      </c>
      <c r="M332" s="7">
        <f>CORREL(時系列データ!B$2:B352,時系列データ!C$2:C352)</f>
        <v>0.59552500030090272</v>
      </c>
      <c r="N332" s="7">
        <f>CORREL(時系列データ!B333:B352,時系列データ!C333:C352)</f>
        <v>0.93976121390665246</v>
      </c>
      <c r="O332" s="14">
        <f t="shared" si="54"/>
        <v>-7.3863802205713369E-4</v>
      </c>
      <c r="P332" s="14">
        <f t="shared" si="55"/>
        <v>0</v>
      </c>
      <c r="Q332" s="14">
        <f t="shared" si="56"/>
        <v>-7.3863802205713369E-4</v>
      </c>
    </row>
    <row r="333" spans="1:17">
      <c r="A333" s="4">
        <f>時系列データ!A353</f>
        <v>41152</v>
      </c>
      <c r="B333" s="21">
        <f>時系列データ!B353/時系列データ!C353</f>
        <v>6.7000000000000004E-2</v>
      </c>
      <c r="C333" s="7">
        <f t="shared" si="48"/>
        <v>6.9605185979114553E-2</v>
      </c>
      <c r="D333" s="7">
        <f t="shared" si="49"/>
        <v>6.9163915300850282E-2</v>
      </c>
      <c r="E333" s="7">
        <f t="shared" si="50"/>
        <v>6.872264462258601E-2</v>
      </c>
      <c r="F333" s="21" cm="1">
        <f t="array" ref="F333">SUMPRODUCT(時系列データ!B334:B353/時系列データ!C334:C353)/20</f>
        <v>6.8281373944321738E-2</v>
      </c>
      <c r="G333">
        <f t="shared" si="51"/>
        <v>6.7840103266057467E-2</v>
      </c>
      <c r="H333">
        <f t="shared" si="52"/>
        <v>6.7398832587793195E-2</v>
      </c>
      <c r="I333">
        <f t="shared" si="53"/>
        <v>6.6957561909528923E-2</v>
      </c>
      <c r="J333" s="5">
        <f>時系列データ!B353/時系列データ!$B$22*100</f>
        <v>82.902137232845902</v>
      </c>
      <c r="K333" s="5">
        <f>時系列データ!C353/時系列データ!$C$22*100</f>
        <v>98.126672613737725</v>
      </c>
      <c r="L333" s="18">
        <f>_xlfn.STDEV.P(時系列データ!B334/時系列データ!C334,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353)</f>
        <v>4.4127067826427125E-4</v>
      </c>
      <c r="M333" s="7">
        <f>CORREL(時系列データ!B$2:B353,時系列データ!C$2:C353)</f>
        <v>0.59119764060392122</v>
      </c>
      <c r="N333" s="7">
        <f>CORREL(時系列データ!B334:B353,時系列データ!C334:C353)</f>
        <v>0.86954583081992975</v>
      </c>
      <c r="O333" s="14">
        <f t="shared" si="54"/>
        <v>-1.2813739443217342E-3</v>
      </c>
      <c r="P333" s="14">
        <f t="shared" si="55"/>
        <v>0</v>
      </c>
      <c r="Q333" s="14">
        <f t="shared" si="56"/>
        <v>-1.2813739443217342E-3</v>
      </c>
    </row>
    <row r="334" spans="1:17">
      <c r="A334" s="4">
        <f>時系列データ!A354</f>
        <v>41155</v>
      </c>
      <c r="B334" s="21">
        <f>時系列データ!B354/時系列データ!C354</f>
        <v>6.6455696202531639E-2</v>
      </c>
      <c r="C334" s="7">
        <f t="shared" si="48"/>
        <v>6.9982228667306939E-2</v>
      </c>
      <c r="D334" s="7">
        <f t="shared" si="49"/>
        <v>6.9390393397208761E-2</v>
      </c>
      <c r="E334" s="7">
        <f t="shared" si="50"/>
        <v>6.8798558127110596E-2</v>
      </c>
      <c r="F334" s="21" cm="1">
        <f t="array" ref="F334">SUMPRODUCT(時系列データ!B335:B354/時系列データ!C335:C354)/20</f>
        <v>6.8206722857012417E-2</v>
      </c>
      <c r="G334">
        <f t="shared" si="51"/>
        <v>6.7614887586914238E-2</v>
      </c>
      <c r="H334">
        <f t="shared" si="52"/>
        <v>6.7023052316816073E-2</v>
      </c>
      <c r="I334">
        <f t="shared" si="53"/>
        <v>6.6431217046717894E-2</v>
      </c>
      <c r="J334" s="5">
        <f>時系列データ!B354/時系列データ!$B$22*100</f>
        <v>82.677165354330711</v>
      </c>
      <c r="K334" s="5">
        <f>時系列データ!C354/時系列データ!$C$22*100</f>
        <v>98.661909009812661</v>
      </c>
      <c r="L334" s="18">
        <f>_xlfn.STDEV.P(時系列データ!B335/時系列データ!C335,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354)</f>
        <v>5.9183527009817264E-4</v>
      </c>
      <c r="M334" s="7">
        <f>CORREL(時系列データ!B$2:B354,時系列データ!C$2:C354)</f>
        <v>0.58639059843044306</v>
      </c>
      <c r="N334" s="7">
        <f>CORREL(時系列データ!B335:B354,時系列データ!C335:C354)</f>
        <v>0.78349420060389563</v>
      </c>
      <c r="O334" s="14">
        <f t="shared" si="54"/>
        <v>-1.7510266544807779E-3</v>
      </c>
      <c r="P334" s="14">
        <f t="shared" si="55"/>
        <v>0</v>
      </c>
      <c r="Q334" s="14">
        <f t="shared" si="56"/>
        <v>-1.7510266544807779E-3</v>
      </c>
    </row>
    <row r="335" spans="1:17">
      <c r="A335" s="4">
        <f>時系列データ!A355</f>
        <v>41156</v>
      </c>
      <c r="B335" s="21">
        <f>時系列データ!B355/時系列データ!C355</f>
        <v>6.642468239564428E-2</v>
      </c>
      <c r="C335" s="7">
        <f t="shared" si="48"/>
        <v>7.0166126464297499E-2</v>
      </c>
      <c r="D335" s="7">
        <f t="shared" si="49"/>
        <v>6.9473855072248306E-2</v>
      </c>
      <c r="E335" s="7">
        <f t="shared" si="50"/>
        <v>6.8781583680199113E-2</v>
      </c>
      <c r="F335" s="21" cm="1">
        <f t="array" ref="F335">SUMPRODUCT(時系列データ!B336:B355/時系列データ!C336:C355)/20</f>
        <v>6.808931228814992E-2</v>
      </c>
      <c r="G335">
        <f t="shared" si="51"/>
        <v>6.7397040896100727E-2</v>
      </c>
      <c r="H335">
        <f t="shared" si="52"/>
        <v>6.6704769504051534E-2</v>
      </c>
      <c r="I335">
        <f t="shared" si="53"/>
        <v>6.6012498112002341E-2</v>
      </c>
      <c r="J335" s="5">
        <f>時系列データ!B355/時系列データ!$B$22*100</f>
        <v>82.339707536557924</v>
      </c>
      <c r="K335" s="5">
        <f>時系列データ!C355/時系列データ!$C$22*100</f>
        <v>98.305084745762713</v>
      </c>
      <c r="L335" s="18">
        <f>_xlfn.STDEV.P(時系列データ!B336/時系列データ!C336,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355)</f>
        <v>6.922713920491921E-4</v>
      </c>
      <c r="M335" s="7">
        <f>CORREL(時系列データ!B$2:B355,時系列データ!C$2:C355)</f>
        <v>0.58162957858816777</v>
      </c>
      <c r="N335" s="7">
        <f>CORREL(時系列データ!B336:B355,時系列データ!C336:C355)</f>
        <v>0.79210603232640708</v>
      </c>
      <c r="O335" s="14">
        <f t="shared" si="54"/>
        <v>-1.6646298925056396E-3</v>
      </c>
      <c r="P335" s="14">
        <f t="shared" si="55"/>
        <v>0</v>
      </c>
      <c r="Q335" s="14">
        <f t="shared" si="56"/>
        <v>-1.6646298925056396E-3</v>
      </c>
    </row>
    <row r="336" spans="1:17">
      <c r="A336" s="4">
        <f>時系列データ!A356</f>
        <v>41157</v>
      </c>
      <c r="B336" s="21">
        <f>時系列データ!B356/時系列データ!C356</f>
        <v>6.5139263252470797E-2</v>
      </c>
      <c r="C336" s="7">
        <f t="shared" si="48"/>
        <v>7.0737506415448903E-2</v>
      </c>
      <c r="D336" s="7">
        <f t="shared" si="49"/>
        <v>6.9799438846853051E-2</v>
      </c>
      <c r="E336" s="7">
        <f t="shared" si="50"/>
        <v>6.8861371278257186E-2</v>
      </c>
      <c r="F336" s="21" cm="1">
        <f t="array" ref="F336">SUMPRODUCT(時系列データ!B337:B356/時系列データ!C337:C356)/20</f>
        <v>6.7923303709661334E-2</v>
      </c>
      <c r="G336">
        <f t="shared" si="51"/>
        <v>6.6985236141065482E-2</v>
      </c>
      <c r="H336">
        <f t="shared" si="52"/>
        <v>6.6047168572469617E-2</v>
      </c>
      <c r="I336">
        <f t="shared" si="53"/>
        <v>6.5109101003873765E-2</v>
      </c>
      <c r="J336" s="5">
        <f>時系列データ!B356/時系列データ!$B$22*100</f>
        <v>81.552305961754783</v>
      </c>
      <c r="K336" s="5">
        <f>時系列データ!C356/時系列データ!$C$22*100</f>
        <v>99.28635147190009</v>
      </c>
      <c r="L336" s="18">
        <f>_xlfn.STDEV.P(時系列データ!B337/時系列データ!C337,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356)</f>
        <v>9.3806756859585627E-4</v>
      </c>
      <c r="M336" s="7">
        <f>CORREL(時系列データ!B$2:B356,時系列データ!C$2:C356)</f>
        <v>0.5755751016373396</v>
      </c>
      <c r="N336" s="7">
        <f>CORREL(時系列データ!B337:B356,時系列データ!C337:C356)</f>
        <v>0.68069590017948745</v>
      </c>
      <c r="O336" s="14">
        <f t="shared" si="54"/>
        <v>-2.7840404571905369E-3</v>
      </c>
      <c r="P336" s="14">
        <f t="shared" si="55"/>
        <v>0</v>
      </c>
      <c r="Q336" s="14">
        <f t="shared" si="56"/>
        <v>-2.7840404571905369E-3</v>
      </c>
    </row>
    <row r="337" spans="1:17">
      <c r="A337" s="4">
        <f>時系列データ!A357</f>
        <v>41158</v>
      </c>
      <c r="B337" s="21">
        <f>時系列データ!B357/時系列データ!C357</f>
        <v>6.5252707581227434E-2</v>
      </c>
      <c r="C337" s="7">
        <f t="shared" si="48"/>
        <v>7.1012447486450303E-2</v>
      </c>
      <c r="D337" s="7">
        <f t="shared" si="49"/>
        <v>6.9925954349043515E-2</v>
      </c>
      <c r="E337" s="7">
        <f t="shared" si="50"/>
        <v>6.883946121163674E-2</v>
      </c>
      <c r="F337" s="21" cm="1">
        <f t="array" ref="F337">SUMPRODUCT(時系列データ!B338:B357/時系列データ!C338:C357)/20</f>
        <v>6.7752968074229952E-2</v>
      </c>
      <c r="G337">
        <f t="shared" si="51"/>
        <v>6.6666474936823164E-2</v>
      </c>
      <c r="H337">
        <f t="shared" si="52"/>
        <v>6.557998179941639E-2</v>
      </c>
      <c r="I337">
        <f t="shared" si="53"/>
        <v>6.4493488662009602E-2</v>
      </c>
      <c r="J337" s="5">
        <f>時系列データ!B357/時系列データ!$B$22*100</f>
        <v>81.327334083239606</v>
      </c>
      <c r="K337" s="5">
        <f>時系列データ!C357/時系列データ!$C$22*100</f>
        <v>98.840321141837649</v>
      </c>
      <c r="L337" s="18">
        <f>_xlfn.STDEV.P(時系列データ!B338/時系列データ!C338,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357)</f>
        <v>1.086493137406783E-3</v>
      </c>
      <c r="M337" s="7">
        <f>CORREL(時系列データ!B$2:B357,時系列データ!C$2:C357)</f>
        <v>0.56975838854388039</v>
      </c>
      <c r="N337" s="7">
        <f>CORREL(時系列データ!B338:B357,時系列データ!C338:C357)</f>
        <v>0.67275687535945139</v>
      </c>
      <c r="O337" s="14">
        <f t="shared" si="54"/>
        <v>-2.500260493002518E-3</v>
      </c>
      <c r="P337" s="14">
        <f t="shared" si="55"/>
        <v>0</v>
      </c>
      <c r="Q337" s="14">
        <f t="shared" si="56"/>
        <v>-2.500260493002518E-3</v>
      </c>
    </row>
    <row r="338" spans="1:17">
      <c r="A338" s="4">
        <f>時系列データ!A358</f>
        <v>41159</v>
      </c>
      <c r="B338" s="21">
        <f>時系列データ!B358/時系列データ!C358</f>
        <v>6.5432098765432101E-2</v>
      </c>
      <c r="C338" s="7">
        <f t="shared" si="48"/>
        <v>7.1145189590444233E-2</v>
      </c>
      <c r="D338" s="7">
        <f t="shared" si="49"/>
        <v>6.9963120785576469E-2</v>
      </c>
      <c r="E338" s="7">
        <f t="shared" si="50"/>
        <v>6.8781051980708705E-2</v>
      </c>
      <c r="F338" s="21" cm="1">
        <f t="array" ref="F338">SUMPRODUCT(時系列データ!B339:B358/時系列データ!C339:C358)/20</f>
        <v>6.759898317584094E-2</v>
      </c>
      <c r="G338">
        <f t="shared" si="51"/>
        <v>6.6416914370973176E-2</v>
      </c>
      <c r="H338">
        <f t="shared" si="52"/>
        <v>6.5234845566105412E-2</v>
      </c>
      <c r="I338">
        <f t="shared" si="53"/>
        <v>6.4052776761237648E-2</v>
      </c>
      <c r="J338" s="5">
        <f>時系列データ!B358/時系列データ!$B$22*100</f>
        <v>83.464566929133852</v>
      </c>
      <c r="K338" s="5">
        <f>時系列データ!C358/時系列データ!$C$22*100</f>
        <v>101.15967885816235</v>
      </c>
      <c r="L338" s="18">
        <f>_xlfn.STDEV.P(時系列データ!B339/時系列データ!C339,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358)</f>
        <v>1.1820688048677648E-3</v>
      </c>
      <c r="M338" s="7">
        <f>CORREL(時系列データ!B$2:B358,時系列データ!C$2:C358)</f>
        <v>0.56413846185311822</v>
      </c>
      <c r="N338" s="7">
        <f>CORREL(時系列データ!B339:B358,時系列データ!C339:C358)</f>
        <v>0.53604790682415637</v>
      </c>
      <c r="O338" s="14">
        <f t="shared" si="54"/>
        <v>-2.1668844104088397E-3</v>
      </c>
      <c r="P338" s="14">
        <f t="shared" si="55"/>
        <v>0</v>
      </c>
      <c r="Q338" s="14">
        <f t="shared" si="56"/>
        <v>-2.1668844104088397E-3</v>
      </c>
    </row>
    <row r="339" spans="1:17">
      <c r="A339" s="4">
        <f>時系列データ!A359</f>
        <v>41162</v>
      </c>
      <c r="B339" s="21">
        <f>時系列データ!B359/時系列データ!C359</f>
        <v>6.5608465608465602E-2</v>
      </c>
      <c r="C339" s="7">
        <f t="shared" si="48"/>
        <v>7.1223939063233849E-2</v>
      </c>
      <c r="D339" s="7">
        <f t="shared" si="49"/>
        <v>6.9973281188799336E-2</v>
      </c>
      <c r="E339" s="7">
        <f t="shared" si="50"/>
        <v>6.8722623314364822E-2</v>
      </c>
      <c r="F339" s="21" cm="1">
        <f t="array" ref="F339">SUMPRODUCT(時系列データ!B340:B359/時系列データ!C340:C359)/20</f>
        <v>6.7471965439930309E-2</v>
      </c>
      <c r="G339">
        <f t="shared" si="51"/>
        <v>6.6221307565495796E-2</v>
      </c>
      <c r="H339">
        <f t="shared" si="52"/>
        <v>6.4970649691061283E-2</v>
      </c>
      <c r="I339">
        <f t="shared" si="53"/>
        <v>6.371999181662677E-2</v>
      </c>
      <c r="J339" s="5">
        <f>時系列データ!B359/時系列データ!$B$22*100</f>
        <v>83.689538807649043</v>
      </c>
      <c r="K339" s="5">
        <f>時系列データ!C359/時系列データ!$C$22*100</f>
        <v>101.15967885816235</v>
      </c>
      <c r="L339" s="18">
        <f>_xlfn.STDEV.P(時系列データ!B340/時系列データ!C340,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359)</f>
        <v>1.2506578744345149E-3</v>
      </c>
      <c r="M339" s="7">
        <f>CORREL(時系列データ!B$2:B359,時系列データ!C$2:C359)</f>
        <v>0.55878440713344046</v>
      </c>
      <c r="N339" s="7">
        <f>CORREL(時系列データ!B340:B359,時系列データ!C340:C359)</f>
        <v>0.4452000490265246</v>
      </c>
      <c r="O339" s="14">
        <f t="shared" si="54"/>
        <v>-1.8634998314647072E-3</v>
      </c>
      <c r="P339" s="14">
        <f t="shared" si="55"/>
        <v>0</v>
      </c>
      <c r="Q339" s="14">
        <f t="shared" si="56"/>
        <v>-1.8634998314647072E-3</v>
      </c>
    </row>
    <row r="340" spans="1:17">
      <c r="A340" s="4">
        <f>時系列データ!A360</f>
        <v>41163</v>
      </c>
      <c r="B340" s="21">
        <f>時系列データ!B360/時系列データ!C360</f>
        <v>6.6041108132260953E-2</v>
      </c>
      <c r="C340" s="7">
        <f t="shared" si="48"/>
        <v>7.115720356082067E-2</v>
      </c>
      <c r="D340" s="7">
        <f t="shared" si="49"/>
        <v>6.9889204496182231E-2</v>
      </c>
      <c r="E340" s="7">
        <f t="shared" si="50"/>
        <v>6.8621205431543791E-2</v>
      </c>
      <c r="F340" s="21" cm="1">
        <f t="array" ref="F340">SUMPRODUCT(時系列データ!B341:B360/時系列データ!C341:C360)/20</f>
        <v>6.7353206366905352E-2</v>
      </c>
      <c r="G340">
        <f t="shared" si="51"/>
        <v>6.6085207302266913E-2</v>
      </c>
      <c r="H340">
        <f t="shared" si="52"/>
        <v>6.4817208237628474E-2</v>
      </c>
      <c r="I340">
        <f t="shared" si="53"/>
        <v>6.3549209172990034E-2</v>
      </c>
      <c r="J340" s="5">
        <f>時系列データ!B360/時系列データ!$B$22*100</f>
        <v>83.127109111361079</v>
      </c>
      <c r="K340" s="5">
        <f>時系列データ!C360/時系列データ!$C$22*100</f>
        <v>99.821587867975026</v>
      </c>
      <c r="L340" s="18">
        <f>_xlfn.STDEV.P(時系列データ!B341/時系列データ!C341,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360)</f>
        <v>1.2679990646384386E-3</v>
      </c>
      <c r="M340" s="7">
        <f>CORREL(時系列データ!B$2:B360,時系列データ!C$2:C360)</f>
        <v>0.55392098169445048</v>
      </c>
      <c r="N340" s="7">
        <f>CORREL(時系列データ!B341:B360,時系列データ!C341:C360)</f>
        <v>0.44927896381749954</v>
      </c>
      <c r="O340" s="14">
        <f t="shared" si="54"/>
        <v>-1.3120982346443988E-3</v>
      </c>
      <c r="P340" s="14">
        <f t="shared" si="55"/>
        <v>0</v>
      </c>
      <c r="Q340" s="14">
        <f t="shared" si="56"/>
        <v>-1.3120982346443988E-3</v>
      </c>
    </row>
    <row r="341" spans="1:17">
      <c r="A341" s="4">
        <f>時系列データ!A361</f>
        <v>41164</v>
      </c>
      <c r="B341" s="21">
        <f>時系列データ!B361/時系列データ!C361</f>
        <v>6.6666666666666666E-2</v>
      </c>
      <c r="C341" s="7">
        <f t="shared" si="48"/>
        <v>7.1042859773644509E-2</v>
      </c>
      <c r="D341" s="7">
        <f t="shared" si="49"/>
        <v>6.9785801391687982E-2</v>
      </c>
      <c r="E341" s="7">
        <f t="shared" si="50"/>
        <v>6.8528743009731441E-2</v>
      </c>
      <c r="F341" s="21" cm="1">
        <f t="array" ref="F341">SUMPRODUCT(時系列データ!B342:B361/時系列データ!C342:C361)/20</f>
        <v>6.7271684627774914E-2</v>
      </c>
      <c r="G341">
        <f t="shared" si="51"/>
        <v>6.6014626245818386E-2</v>
      </c>
      <c r="H341">
        <f t="shared" si="52"/>
        <v>6.4757567863861845E-2</v>
      </c>
      <c r="I341">
        <f t="shared" si="53"/>
        <v>6.3500509481905318E-2</v>
      </c>
      <c r="J341" s="5">
        <f>時系列データ!B361/時系列データ!$B$22*100</f>
        <v>84.139482564679412</v>
      </c>
      <c r="K341" s="5">
        <f>時系列データ!C361/時系列データ!$C$22*100</f>
        <v>100.08920606601248</v>
      </c>
      <c r="L341" s="18">
        <f>_xlfn.STDEV.P(時系列データ!B342/時系列データ!C342,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361)</f>
        <v>1.2570583819565336E-3</v>
      </c>
      <c r="M341" s="7">
        <f>CORREL(時系列データ!B$2:B361,時系列データ!C$2:C361)</f>
        <v>0.5497207055220078</v>
      </c>
      <c r="N341" s="7">
        <f>CORREL(時系列データ!B342:B361,時系列データ!C342:C361)</f>
        <v>0.4674563588061561</v>
      </c>
      <c r="O341" s="14">
        <f t="shared" si="54"/>
        <v>-6.050179611082479E-4</v>
      </c>
      <c r="P341" s="14">
        <f t="shared" si="55"/>
        <v>0</v>
      </c>
      <c r="Q341" s="14">
        <f t="shared" si="56"/>
        <v>-6.050179611082479E-4</v>
      </c>
    </row>
    <row r="342" spans="1:17">
      <c r="A342" s="4">
        <f>時系列データ!A362</f>
        <v>41165</v>
      </c>
      <c r="B342" s="21">
        <f>時系列データ!B362/時系列データ!C362</f>
        <v>6.681494661921708E-2</v>
      </c>
      <c r="C342" s="7">
        <f t="shared" si="48"/>
        <v>7.0931724655686437E-2</v>
      </c>
      <c r="D342" s="7">
        <f t="shared" si="49"/>
        <v>6.9688930120339235E-2</v>
      </c>
      <c r="E342" s="7">
        <f t="shared" si="50"/>
        <v>6.8446135584992046E-2</v>
      </c>
      <c r="F342" s="21" cm="1">
        <f t="array" ref="F342">SUMPRODUCT(時系列データ!B343:B362/時系列データ!C343:C362)/20</f>
        <v>6.7203341049644844E-2</v>
      </c>
      <c r="G342">
        <f t="shared" si="51"/>
        <v>6.5960546514297641E-2</v>
      </c>
      <c r="H342">
        <f t="shared" si="52"/>
        <v>6.4717751978950452E-2</v>
      </c>
      <c r="I342">
        <f t="shared" si="53"/>
        <v>6.347495744360325E-2</v>
      </c>
      <c r="J342" s="5">
        <f>時系列データ!B362/時系列データ!$B$22*100</f>
        <v>84.476940382452199</v>
      </c>
      <c r="K342" s="5">
        <f>時系列データ!C362/時系列データ!$C$22*100</f>
        <v>100.26761819803747</v>
      </c>
      <c r="L342" s="18">
        <f>_xlfn.STDEV.P(時系列データ!B343/時系列データ!C343,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362)</f>
        <v>1.2427945353471971E-3</v>
      </c>
      <c r="M342" s="7">
        <f>CORREL(時系列データ!B$2:B362,時系列データ!C$2:C362)</f>
        <v>0.54571411552616433</v>
      </c>
      <c r="N342" s="7">
        <f>CORREL(時系列データ!B343:B362,時系列データ!C343:C362)</f>
        <v>0.45140235722449834</v>
      </c>
      <c r="O342" s="14">
        <f t="shared" si="54"/>
        <v>-3.8839443042776312E-4</v>
      </c>
      <c r="P342" s="14">
        <f t="shared" si="55"/>
        <v>0</v>
      </c>
      <c r="Q342" s="14">
        <f t="shared" si="56"/>
        <v>-3.8839443042776312E-4</v>
      </c>
    </row>
    <row r="343" spans="1:17">
      <c r="A343" s="4">
        <f>時系列データ!A363</f>
        <v>41166</v>
      </c>
      <c r="B343" s="21">
        <f>時系列データ!B363/時系列データ!C363</f>
        <v>6.6900790166812996E-2</v>
      </c>
      <c r="C343" s="7">
        <f t="shared" si="48"/>
        <v>7.0718576208486331E-2</v>
      </c>
      <c r="D343" s="7">
        <f t="shared" si="49"/>
        <v>6.9518140621282351E-2</v>
      </c>
      <c r="E343" s="7">
        <f t="shared" si="50"/>
        <v>6.8317705034078371E-2</v>
      </c>
      <c r="F343" s="21" cm="1">
        <f t="array" ref="F343">SUMPRODUCT(時系列データ!B344:B363/時系列データ!C344:C363)/20</f>
        <v>6.7117269446874392E-2</v>
      </c>
      <c r="G343">
        <f t="shared" si="51"/>
        <v>6.5916833859670412E-2</v>
      </c>
      <c r="H343">
        <f t="shared" si="52"/>
        <v>6.4716398272466433E-2</v>
      </c>
      <c r="I343">
        <f t="shared" si="53"/>
        <v>6.3515962685262453E-2</v>
      </c>
      <c r="J343" s="5">
        <f>時系列データ!B363/時系列データ!$B$22*100</f>
        <v>85.714285714285708</v>
      </c>
      <c r="K343" s="5">
        <f>時系列データ!C363/時系列データ!$C$22*100</f>
        <v>101.60570918822481</v>
      </c>
      <c r="L343" s="18">
        <f>_xlfn.STDEV.P(時系列データ!B344/時系列データ!C344,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363)</f>
        <v>1.2004355872039815E-3</v>
      </c>
      <c r="M343" s="7">
        <f>CORREL(時系列データ!B$2:B363,時系列データ!C$2:C363)</f>
        <v>0.54195800730082722</v>
      </c>
      <c r="N343" s="7">
        <f>CORREL(時系列データ!B344:B363,時系列データ!C344:C363)</f>
        <v>0.45143908969835622</v>
      </c>
      <c r="O343" s="14">
        <f t="shared" si="54"/>
        <v>-2.1647928006139627E-4</v>
      </c>
      <c r="P343" s="14">
        <f t="shared" si="55"/>
        <v>0</v>
      </c>
      <c r="Q343" s="14">
        <f t="shared" si="56"/>
        <v>-2.1647928006139627E-4</v>
      </c>
    </row>
    <row r="344" spans="1:17">
      <c r="A344" s="4">
        <f>時系列データ!A364</f>
        <v>41170</v>
      </c>
      <c r="B344" s="21">
        <f>時系列データ!B364/時系列データ!C364</f>
        <v>6.5974025974025977E-2</v>
      </c>
      <c r="C344" s="7">
        <f t="shared" si="48"/>
        <v>7.0611625168661457E-2</v>
      </c>
      <c r="D344" s="7">
        <f t="shared" si="49"/>
        <v>6.9410713812293634E-2</v>
      </c>
      <c r="E344" s="7">
        <f t="shared" si="50"/>
        <v>6.8209802455925825E-2</v>
      </c>
      <c r="F344" s="21" cm="1">
        <f t="array" ref="F344">SUMPRODUCT(時系列データ!B345:B364/時系列データ!C345:C364)/20</f>
        <v>6.7008891099558002E-2</v>
      </c>
      <c r="G344">
        <f t="shared" si="51"/>
        <v>6.5807979743190179E-2</v>
      </c>
      <c r="H344">
        <f t="shared" si="52"/>
        <v>6.4607068386822369E-2</v>
      </c>
      <c r="I344">
        <f t="shared" si="53"/>
        <v>6.3406157030454546E-2</v>
      </c>
      <c r="J344" s="5">
        <f>時系列データ!B364/時系列データ!$B$22*100</f>
        <v>85.714285714285708</v>
      </c>
      <c r="K344" s="5">
        <f>時系列データ!C364/時系列データ!$C$22*100</f>
        <v>103.03300624442461</v>
      </c>
      <c r="L344" s="18">
        <f>_xlfn.STDEV.P(時系列データ!B345/時系列データ!C345,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364)</f>
        <v>1.2009113563678179E-3</v>
      </c>
      <c r="M344" s="7">
        <f>CORREL(時系列データ!B$2:B364,時系列データ!C$2:C364)</f>
        <v>0.53747911109180824</v>
      </c>
      <c r="N344" s="7">
        <f>CORREL(時系列データ!B345:B364,時系列データ!C345:C364)</f>
        <v>0.43061341052610197</v>
      </c>
      <c r="O344" s="14">
        <f t="shared" si="54"/>
        <v>-1.0348651255320251E-3</v>
      </c>
      <c r="P344" s="14">
        <f t="shared" si="55"/>
        <v>0</v>
      </c>
      <c r="Q344" s="14">
        <f t="shared" si="56"/>
        <v>-1.0348651255320251E-3</v>
      </c>
    </row>
    <row r="345" spans="1:17">
      <c r="A345" s="4">
        <f>時系列データ!A365</f>
        <v>41171</v>
      </c>
      <c r="B345" s="21">
        <f>時系列データ!B365/時系列データ!C365</f>
        <v>6.6122098022355982E-2</v>
      </c>
      <c r="C345" s="7">
        <f t="shared" si="48"/>
        <v>7.0390708373042968E-2</v>
      </c>
      <c r="D345" s="7">
        <f t="shared" si="49"/>
        <v>6.9224263100311934E-2</v>
      </c>
      <c r="E345" s="7">
        <f t="shared" si="50"/>
        <v>6.8057817827580899E-2</v>
      </c>
      <c r="F345" s="21" cm="1">
        <f t="array" ref="F345">SUMPRODUCT(時系列データ!B346:B365/時系列データ!C346:C365)/20</f>
        <v>6.6891372554849865E-2</v>
      </c>
      <c r="G345">
        <f t="shared" si="51"/>
        <v>6.5724927282118831E-2</v>
      </c>
      <c r="H345">
        <f t="shared" si="52"/>
        <v>6.4558482009387796E-2</v>
      </c>
      <c r="I345">
        <f t="shared" si="53"/>
        <v>6.3392036736656762E-2</v>
      </c>
      <c r="J345" s="5">
        <f>時系列データ!B365/時系列データ!$B$22*100</f>
        <v>86.501687289088864</v>
      </c>
      <c r="K345" s="5">
        <f>時系列データ!C365/時系列データ!$C$22*100</f>
        <v>103.74665477252454</v>
      </c>
      <c r="L345" s="18">
        <f>_xlfn.STDEV.P(時系列データ!B346/時系列データ!C346,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365)</f>
        <v>1.1664452727310347E-3</v>
      </c>
      <c r="M345" s="7">
        <f>CORREL(時系列データ!B$2:B365,時系列データ!C$2:C365)</f>
        <v>0.5333582328287082</v>
      </c>
      <c r="N345" s="7">
        <f>CORREL(時系列データ!B346:B365,時系列データ!C346:C365)</f>
        <v>0.5008487373857422</v>
      </c>
      <c r="O345" s="14">
        <f t="shared" si="54"/>
        <v>-7.6927453249388267E-4</v>
      </c>
      <c r="P345" s="14">
        <f t="shared" si="55"/>
        <v>0</v>
      </c>
      <c r="Q345" s="14">
        <f t="shared" si="56"/>
        <v>-7.6927453249388267E-4</v>
      </c>
    </row>
    <row r="346" spans="1:17">
      <c r="A346" s="4">
        <f>時系列データ!A366</f>
        <v>41172</v>
      </c>
      <c r="B346" s="21">
        <f>時系列データ!B366/時系列データ!C366</f>
        <v>6.6316710411198604E-2</v>
      </c>
      <c r="C346" s="7">
        <f t="shared" si="48"/>
        <v>7.0123569527370061E-2</v>
      </c>
      <c r="D346" s="7">
        <f t="shared" si="49"/>
        <v>6.9010160827295441E-2</v>
      </c>
      <c r="E346" s="7">
        <f t="shared" si="50"/>
        <v>6.7896752127220836E-2</v>
      </c>
      <c r="F346" s="21" cm="1">
        <f t="array" ref="F346">SUMPRODUCT(時系列データ!B347:B366/時系列データ!C347:C366)/20</f>
        <v>6.6783343427146216E-2</v>
      </c>
      <c r="G346">
        <f t="shared" si="51"/>
        <v>6.5669934727071597E-2</v>
      </c>
      <c r="H346">
        <f t="shared" si="52"/>
        <v>6.4556526026996991E-2</v>
      </c>
      <c r="I346">
        <f t="shared" si="53"/>
        <v>6.3443117326922371E-2</v>
      </c>
      <c r="J346" s="5">
        <f>時系列データ!B366/時系列データ!$B$22*100</f>
        <v>85.26434195725534</v>
      </c>
      <c r="K346" s="5">
        <f>時系列データ!C366/時系列データ!$C$22*100</f>
        <v>101.96253345227476</v>
      </c>
      <c r="L346" s="18">
        <f>_xlfn.STDEV.P(時系列データ!B347/時系列データ!C347,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366)</f>
        <v>1.1134087000746157E-3</v>
      </c>
      <c r="M346" s="7">
        <f>CORREL(時系列データ!B$2:B366,時系列データ!C$2:C366)</f>
        <v>0.52920894907099503</v>
      </c>
      <c r="N346" s="7">
        <f>CORREL(時系列データ!B347:B366,時系列データ!C347:C366)</f>
        <v>0.53147194425364908</v>
      </c>
      <c r="O346" s="14">
        <f t="shared" si="54"/>
        <v>-4.6663301594761231E-4</v>
      </c>
      <c r="P346" s="14">
        <f t="shared" si="55"/>
        <v>0</v>
      </c>
      <c r="Q346" s="14">
        <f t="shared" si="56"/>
        <v>-4.6663301594761231E-4</v>
      </c>
    </row>
    <row r="347" spans="1:17">
      <c r="A347" s="4">
        <f>時系列データ!A367</f>
        <v>41173</v>
      </c>
      <c r="B347" s="21">
        <f>時系列データ!B367/時系列データ!C367</f>
        <v>6.657940663176265E-2</v>
      </c>
      <c r="C347" s="7">
        <f t="shared" si="48"/>
        <v>6.9673423542496962E-2</v>
      </c>
      <c r="D347" s="7">
        <f t="shared" si="49"/>
        <v>6.8671373543083683E-2</v>
      </c>
      <c r="E347" s="7">
        <f t="shared" si="50"/>
        <v>6.7669323543670404E-2</v>
      </c>
      <c r="F347" s="21" cm="1">
        <f t="array" ref="F347">SUMPRODUCT(時系列データ!B348:B367/時系列データ!C348:C367)/20</f>
        <v>6.6667273544257125E-2</v>
      </c>
      <c r="G347">
        <f t="shared" si="51"/>
        <v>6.5665223544843845E-2</v>
      </c>
      <c r="H347">
        <f t="shared" si="52"/>
        <v>6.4663173545430566E-2</v>
      </c>
      <c r="I347">
        <f t="shared" si="53"/>
        <v>6.3661123546017287E-2</v>
      </c>
      <c r="J347" s="5">
        <f>時系列データ!B367/時系列データ!$B$22*100</f>
        <v>85.826771653543304</v>
      </c>
      <c r="K347" s="5">
        <f>時系列データ!C367/時系列データ!$C$22*100</f>
        <v>102.23015165031222</v>
      </c>
      <c r="L347" s="18">
        <f>_xlfn.STDEV.P(時系列データ!B348/時系列データ!C348,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367)</f>
        <v>1.0020499994132805E-3</v>
      </c>
      <c r="M347" s="7">
        <f>CORREL(時系列データ!B$2:B367,時系列データ!C$2:C367)</f>
        <v>0.52541324613380325</v>
      </c>
      <c r="N347" s="7">
        <f>CORREL(時系列データ!B348:B367,時系列データ!C348:C367)</f>
        <v>0.61373844627712815</v>
      </c>
      <c r="O347" s="14">
        <f t="shared" si="54"/>
        <v>-8.7866912494474758E-5</v>
      </c>
      <c r="P347" s="14">
        <f t="shared" si="55"/>
        <v>0</v>
      </c>
      <c r="Q347" s="14">
        <f t="shared" si="56"/>
        <v>-8.7866912494474758E-5</v>
      </c>
    </row>
    <row r="348" spans="1:17">
      <c r="A348" s="4">
        <f>時系列データ!A368</f>
        <v>41176</v>
      </c>
      <c r="B348" s="21">
        <f>時系列データ!B368/時系列データ!C368</f>
        <v>6.6783831282952552E-2</v>
      </c>
      <c r="C348" s="7">
        <f t="shared" si="48"/>
        <v>6.9169167944619567E-2</v>
      </c>
      <c r="D348" s="7">
        <f t="shared" si="49"/>
        <v>6.8300652237738471E-2</v>
      </c>
      <c r="E348" s="7">
        <f t="shared" si="50"/>
        <v>6.7432136530857389E-2</v>
      </c>
      <c r="F348" s="21" cm="1">
        <f t="array" ref="F348">SUMPRODUCT(時系列データ!B349:B368/時系列データ!C349:C368)/20</f>
        <v>6.6563620823976294E-2</v>
      </c>
      <c r="G348">
        <f t="shared" si="51"/>
        <v>6.5695105117095198E-2</v>
      </c>
      <c r="H348">
        <f t="shared" si="52"/>
        <v>6.4826589410214117E-2</v>
      </c>
      <c r="I348">
        <f t="shared" si="53"/>
        <v>6.3958073703333021E-2</v>
      </c>
      <c r="J348" s="5">
        <f>時系列データ!B368/時系列データ!$B$22*100</f>
        <v>85.489313835770531</v>
      </c>
      <c r="K348" s="5">
        <f>時系列データ!C368/時系列データ!$C$22*100</f>
        <v>101.51650312221233</v>
      </c>
      <c r="L348" s="18">
        <f>_xlfn.STDEV.P(時系列データ!B349/時系列データ!C349,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368)</f>
        <v>8.6851570688109027E-4</v>
      </c>
      <c r="M348" s="7">
        <f>CORREL(時系列データ!B$2:B368,時系列データ!C$2:C368)</f>
        <v>0.5217643934106958</v>
      </c>
      <c r="N348" s="7">
        <f>CORREL(時系列データ!B349:B368,時系列データ!C349:C368)</f>
        <v>0.70340396032938091</v>
      </c>
      <c r="O348" s="14">
        <f t="shared" si="54"/>
        <v>2.2021045897625824E-4</v>
      </c>
      <c r="P348" s="14">
        <f t="shared" si="55"/>
        <v>2.2021045897625824E-4</v>
      </c>
      <c r="Q348" s="14">
        <f t="shared" si="56"/>
        <v>0</v>
      </c>
    </row>
    <row r="349" spans="1:17">
      <c r="A349" s="4">
        <f>時系列データ!A369</f>
        <v>41177</v>
      </c>
      <c r="B349" s="21">
        <f>時系列データ!B369/時系列データ!C369</f>
        <v>6.7018469656992083E-2</v>
      </c>
      <c r="C349" s="7">
        <f t="shared" si="48"/>
        <v>6.8850283923413316E-2</v>
      </c>
      <c r="D349" s="7">
        <f t="shared" si="49"/>
        <v>6.8067044553009631E-2</v>
      </c>
      <c r="E349" s="7">
        <f t="shared" si="50"/>
        <v>6.7283805182605932E-2</v>
      </c>
      <c r="F349" s="21" cm="1">
        <f t="array" ref="F349">SUMPRODUCT(時系列データ!B350:B369/時系列データ!C350:C369)/20</f>
        <v>6.6500565812202247E-2</v>
      </c>
      <c r="G349">
        <f t="shared" si="51"/>
        <v>6.5717326441798563E-2</v>
      </c>
      <c r="H349">
        <f t="shared" si="52"/>
        <v>6.4934087071394864E-2</v>
      </c>
      <c r="I349">
        <f t="shared" si="53"/>
        <v>6.4150847700991179E-2</v>
      </c>
      <c r="J349" s="5">
        <f>時系列データ!B369/時系列データ!$B$22*100</f>
        <v>85.714285714285708</v>
      </c>
      <c r="K349" s="5">
        <f>時系列データ!C369/時系列データ!$C$22*100</f>
        <v>101.42729705619982</v>
      </c>
      <c r="L349" s="18">
        <f>_xlfn.STDEV.P(時系列データ!B350/時系列データ!C350,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369)</f>
        <v>7.8323937040369104E-4</v>
      </c>
      <c r="M349" s="7">
        <f>CORREL(時系列データ!B$2:B369,時系列データ!C$2:C369)</f>
        <v>0.51836558639316244</v>
      </c>
      <c r="N349" s="7">
        <f>CORREL(時系列データ!B350:B369,時系列データ!C350:C369)</f>
        <v>0.76023208303476275</v>
      </c>
      <c r="O349" s="14">
        <f t="shared" si="54"/>
        <v>5.1790384478983542E-4</v>
      </c>
      <c r="P349" s="14">
        <f t="shared" si="55"/>
        <v>5.1790384478983542E-4</v>
      </c>
      <c r="Q349" s="14">
        <f t="shared" si="56"/>
        <v>0</v>
      </c>
    </row>
    <row r="350" spans="1:17">
      <c r="A350" s="4">
        <f>時系列データ!A370</f>
        <v>41178</v>
      </c>
      <c r="B350" s="21">
        <f>時系列データ!B370/時系列データ!C370</f>
        <v>6.6992014196983141E-2</v>
      </c>
      <c r="C350" s="7">
        <f t="shared" si="48"/>
        <v>6.8630374072759945E-2</v>
      </c>
      <c r="D350" s="7">
        <f t="shared" si="49"/>
        <v>6.7905321420600101E-2</v>
      </c>
      <c r="E350" s="7">
        <f t="shared" si="50"/>
        <v>6.7180268768440271E-2</v>
      </c>
      <c r="F350" s="21" cm="1">
        <f t="array" ref="F350">SUMPRODUCT(時系列データ!B351:B370/時系列データ!C351:C370)/20</f>
        <v>6.6455216116280441E-2</v>
      </c>
      <c r="G350">
        <f t="shared" si="51"/>
        <v>6.5730163464120611E-2</v>
      </c>
      <c r="H350">
        <f t="shared" si="52"/>
        <v>6.5005110811960781E-2</v>
      </c>
      <c r="I350">
        <f t="shared" si="53"/>
        <v>6.4280058159800937E-2</v>
      </c>
      <c r="J350" s="5">
        <f>時系列データ!B370/時系列データ!$B$22*100</f>
        <v>84.926884139482567</v>
      </c>
      <c r="K350" s="5">
        <f>時系列データ!C370/時系列データ!$C$22*100</f>
        <v>100.53523639607494</v>
      </c>
      <c r="L350" s="18">
        <f>_xlfn.STDEV.P(時系列データ!B351/時系列データ!C351,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370)</f>
        <v>7.2505265215983309E-4</v>
      </c>
      <c r="M350" s="7">
        <f>CORREL(時系列データ!B$2:B370,時系列データ!C$2:C370)</f>
        <v>0.5148834065431025</v>
      </c>
      <c r="N350" s="7">
        <f>CORREL(時系列データ!B351:B370,時系列データ!C351:C370)</f>
        <v>0.79329958383750288</v>
      </c>
      <c r="O350" s="14">
        <f t="shared" si="54"/>
        <v>5.3679808070269952E-4</v>
      </c>
      <c r="P350" s="14">
        <f t="shared" si="55"/>
        <v>5.3679808070269952E-4</v>
      </c>
      <c r="Q350" s="14">
        <f t="shared" si="56"/>
        <v>0</v>
      </c>
    </row>
    <row r="351" spans="1:17">
      <c r="A351" s="4">
        <f>時系列データ!A371</f>
        <v>41179</v>
      </c>
      <c r="B351" s="21">
        <f>時系列データ!B371/時系列データ!C371</f>
        <v>6.7796610169491525E-2</v>
      </c>
      <c r="C351" s="7">
        <f t="shared" si="48"/>
        <v>6.8565182281238118E-2</v>
      </c>
      <c r="D351" s="7">
        <f t="shared" si="49"/>
        <v>6.7858769349405934E-2</v>
      </c>
      <c r="E351" s="7">
        <f t="shared" si="50"/>
        <v>6.715235641757375E-2</v>
      </c>
      <c r="F351" s="21" cm="1">
        <f t="array" ref="F351">SUMPRODUCT(時系列データ!B352:B371/時系列データ!C352:C371)/20</f>
        <v>6.6445943485741565E-2</v>
      </c>
      <c r="G351">
        <f t="shared" si="51"/>
        <v>6.5739530553909381E-2</v>
      </c>
      <c r="H351">
        <f t="shared" si="52"/>
        <v>6.5033117622077197E-2</v>
      </c>
      <c r="I351">
        <f t="shared" si="53"/>
        <v>6.4326704690245012E-2</v>
      </c>
      <c r="J351" s="5">
        <f>時系列データ!B371/時系列データ!$B$22*100</f>
        <v>85.489313835770531</v>
      </c>
      <c r="K351" s="5">
        <f>時系列データ!C371/時系列データ!$C$22*100</f>
        <v>100</v>
      </c>
      <c r="L351" s="18">
        <f>_xlfn.STDEV.P(時系列データ!B352/時系列データ!C352,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371)</f>
        <v>7.0641293183218478E-4</v>
      </c>
      <c r="M351" s="7">
        <f>CORREL(時系列データ!B$2:B371,時系列データ!C$2:C371)</f>
        <v>0.51206473183905643</v>
      </c>
      <c r="N351" s="7">
        <f>CORREL(時系列データ!B352:B371,時系列データ!C352:C371)</f>
        <v>0.80511496652892844</v>
      </c>
      <c r="O351" s="14">
        <f t="shared" si="54"/>
        <v>1.3506666837499598E-3</v>
      </c>
      <c r="P351" s="14">
        <f t="shared" si="55"/>
        <v>1.3506666837499598E-3</v>
      </c>
      <c r="Q351" s="14">
        <f t="shared" si="56"/>
        <v>0</v>
      </c>
    </row>
    <row r="352" spans="1:17">
      <c r="A352" s="4">
        <f>時系列データ!A372</f>
        <v>41180</v>
      </c>
      <c r="B352" s="21">
        <f>時系列データ!B372/時系列データ!C372</f>
        <v>6.6993755575379121E-2</v>
      </c>
      <c r="C352" s="7">
        <f t="shared" si="48"/>
        <v>6.8420508061623656E-2</v>
      </c>
      <c r="D352" s="7">
        <f t="shared" si="49"/>
        <v>6.7752227829613612E-2</v>
      </c>
      <c r="E352" s="7">
        <f t="shared" si="50"/>
        <v>6.7083947597603583E-2</v>
      </c>
      <c r="F352" s="21" cm="1">
        <f t="array" ref="F352">SUMPRODUCT(時系列データ!B353:B372/時系列データ!C353:C372)/20</f>
        <v>6.6415667365593539E-2</v>
      </c>
      <c r="G352">
        <f t="shared" si="51"/>
        <v>6.5747387133583496E-2</v>
      </c>
      <c r="H352">
        <f t="shared" si="52"/>
        <v>6.5079106901573466E-2</v>
      </c>
      <c r="I352">
        <f t="shared" si="53"/>
        <v>6.4410826669563423E-2</v>
      </c>
      <c r="J352" s="5">
        <f>時系列データ!B372/時系列データ!$B$22*100</f>
        <v>84.476940382452199</v>
      </c>
      <c r="K352" s="5">
        <f>時系列データ!C372/時系列データ!$C$22*100</f>
        <v>100</v>
      </c>
      <c r="L352" s="18">
        <f>_xlfn.STDEV.P(時系列データ!B353/時系列データ!C353,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372)</f>
        <v>6.6828023201003786E-4</v>
      </c>
      <c r="M352" s="7">
        <f>CORREL(時系列データ!B$2:B372,時系列データ!C$2:C372)</f>
        <v>0.5086135707753352</v>
      </c>
      <c r="N352" s="7">
        <f>CORREL(時系列データ!B353:B372,時系列データ!C353:C372)</f>
        <v>0.82543161949676291</v>
      </c>
      <c r="O352" s="14">
        <f t="shared" si="54"/>
        <v>5.7808820978558217E-4</v>
      </c>
      <c r="P352" s="14">
        <f t="shared" si="55"/>
        <v>5.7808820978558217E-4</v>
      </c>
      <c r="Q352" s="14">
        <f t="shared" si="56"/>
        <v>0</v>
      </c>
    </row>
    <row r="353" spans="1:17">
      <c r="A353" s="4">
        <f>時系列データ!A373</f>
        <v>41183</v>
      </c>
      <c r="B353" s="21">
        <f>時系列データ!B373/時系列データ!C373</f>
        <v>6.645851917930419E-2</v>
      </c>
      <c r="C353" s="7">
        <f t="shared" si="48"/>
        <v>6.835327279607939E-2</v>
      </c>
      <c r="D353" s="7">
        <f t="shared" si="49"/>
        <v>6.7698379638905848E-2</v>
      </c>
      <c r="E353" s="7">
        <f t="shared" si="50"/>
        <v>6.7043486481732306E-2</v>
      </c>
      <c r="F353" s="21" cm="1">
        <f t="array" ref="F353">SUMPRODUCT(時系列データ!B354:B373/時系列データ!C354:C373)/20</f>
        <v>6.6388593324558764E-2</v>
      </c>
      <c r="G353">
        <f t="shared" si="51"/>
        <v>6.5733700167385223E-2</v>
      </c>
      <c r="H353">
        <f t="shared" si="52"/>
        <v>6.5078807010211681E-2</v>
      </c>
      <c r="I353">
        <f t="shared" si="53"/>
        <v>6.4423913853038139E-2</v>
      </c>
      <c r="J353" s="5">
        <f>時系列データ!B373/時系列データ!$B$22*100</f>
        <v>83.802024746906639</v>
      </c>
      <c r="K353" s="5">
        <f>時系列データ!C373/時系列データ!$C$22*100</f>
        <v>100</v>
      </c>
      <c r="L353" s="18">
        <f>_xlfn.STDEV.P(時系列データ!B354/時系列データ!C354,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373)</f>
        <v>6.5489315717354385E-4</v>
      </c>
      <c r="M353" s="7">
        <f>CORREL(時系列データ!B$2:B373,時系列データ!C$2:C373)</f>
        <v>0.50473761598733768</v>
      </c>
      <c r="N353" s="7">
        <f>CORREL(時系列データ!B354:B373,時系列データ!C354:C373)</f>
        <v>0.82591929083622839</v>
      </c>
      <c r="O353" s="14">
        <f t="shared" si="54"/>
        <v>6.9925854745425675E-5</v>
      </c>
      <c r="P353" s="14">
        <f t="shared" si="55"/>
        <v>6.9925854745425675E-5</v>
      </c>
      <c r="Q353" s="14">
        <f t="shared" si="56"/>
        <v>0</v>
      </c>
    </row>
    <row r="354" spans="1:17">
      <c r="A354" s="4">
        <f>時系列データ!A374</f>
        <v>41184</v>
      </c>
      <c r="B354" s="21">
        <f>時系列データ!B374/時系列データ!C374</f>
        <v>6.5957446808510636E-2</v>
      </c>
      <c r="C354" s="7">
        <f t="shared" si="48"/>
        <v>6.8347617038414493E-2</v>
      </c>
      <c r="D354" s="7">
        <f t="shared" si="49"/>
        <v>6.7686304977228912E-2</v>
      </c>
      <c r="E354" s="7">
        <f t="shared" si="50"/>
        <v>6.7024992916043316E-2</v>
      </c>
      <c r="F354" s="21" cm="1">
        <f t="array" ref="F354">SUMPRODUCT(時系列データ!B355:B374/時系列データ!C355:C374)/20</f>
        <v>6.6363680854857721E-2</v>
      </c>
      <c r="G354">
        <f t="shared" si="51"/>
        <v>6.5702368793672125E-2</v>
      </c>
      <c r="H354">
        <f t="shared" si="52"/>
        <v>6.504105673248653E-2</v>
      </c>
      <c r="I354">
        <f t="shared" si="53"/>
        <v>6.4379744671300948E-2</v>
      </c>
      <c r="J354" s="5">
        <f>時系列データ!B374/時系列データ!$B$22*100</f>
        <v>83.689538807649043</v>
      </c>
      <c r="K354" s="5">
        <f>時系列データ!C374/時系列データ!$C$22*100</f>
        <v>100.62444246208742</v>
      </c>
      <c r="L354" s="18">
        <f>_xlfn.STDEV.P(時系列データ!B355/時系列データ!C355,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374)</f>
        <v>6.6131206118559213E-4</v>
      </c>
      <c r="M354" s="7">
        <f>CORREL(時系列データ!B$2:B374,時系列データ!C$2:C374)</f>
        <v>0.50047198106460677</v>
      </c>
      <c r="N354" s="7">
        <f>CORREL(時系列データ!B355:B374,時系列データ!C355:C374)</f>
        <v>0.81124159854126165</v>
      </c>
      <c r="O354" s="14">
        <f t="shared" si="54"/>
        <v>-4.0623404634708427E-4</v>
      </c>
      <c r="P354" s="14">
        <f t="shared" si="55"/>
        <v>0</v>
      </c>
      <c r="Q354" s="14">
        <f t="shared" si="56"/>
        <v>-4.0623404634708427E-4</v>
      </c>
    </row>
    <row r="355" spans="1:17">
      <c r="A355" s="4">
        <f>時系列データ!A375</f>
        <v>41185</v>
      </c>
      <c r="B355" s="21">
        <f>時系列データ!B375/時系列データ!C375</f>
        <v>6.5544729849424263E-2</v>
      </c>
      <c r="C355" s="7">
        <f t="shared" si="48"/>
        <v>6.8373633680245099E-2</v>
      </c>
      <c r="D355" s="7">
        <f t="shared" si="49"/>
        <v>6.7688983529345645E-2</v>
      </c>
      <c r="E355" s="7">
        <f t="shared" si="50"/>
        <v>6.700433337844619E-2</v>
      </c>
      <c r="F355" s="21" cm="1">
        <f t="array" ref="F355">SUMPRODUCT(時系列データ!B356:B375/時系列データ!C356:C375)/20</f>
        <v>6.6319683227546736E-2</v>
      </c>
      <c r="G355">
        <f t="shared" si="51"/>
        <v>6.5635033076647281E-2</v>
      </c>
      <c r="H355">
        <f t="shared" si="52"/>
        <v>6.4950382925747827E-2</v>
      </c>
      <c r="I355">
        <f t="shared" si="53"/>
        <v>6.4265732774848372E-2</v>
      </c>
      <c r="J355" s="5">
        <f>時系列データ!B375/時系列データ!$B$22*100</f>
        <v>83.239595050618675</v>
      </c>
      <c r="K355" s="5">
        <f>時系列データ!C375/時系列データ!$C$22*100</f>
        <v>100.71364852809992</v>
      </c>
      <c r="L355" s="18">
        <f>_xlfn.STDEV.P(時系列データ!B356/時系列データ!C356,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375)</f>
        <v>6.8465015089945404E-4</v>
      </c>
      <c r="M355" s="7">
        <f>CORREL(時系列データ!B$2:B375,時系列データ!C$2:C375)</f>
        <v>0.49586836078314389</v>
      </c>
      <c r="N355" s="7">
        <f>CORREL(時系列データ!B356:B375,時系列データ!C356:C375)</f>
        <v>0.77922544784900605</v>
      </c>
      <c r="O355" s="14">
        <f t="shared" si="54"/>
        <v>-7.7495337812247267E-4</v>
      </c>
      <c r="P355" s="14">
        <f t="shared" si="55"/>
        <v>0</v>
      </c>
      <c r="Q355" s="14">
        <f t="shared" si="56"/>
        <v>-7.7495337812247267E-4</v>
      </c>
    </row>
    <row r="356" spans="1:17">
      <c r="A356" s="4">
        <f>時系列データ!A376</f>
        <v>41186</v>
      </c>
      <c r="B356" s="21">
        <f>時系列データ!B376/時系列データ!C376</f>
        <v>6.5611257695690414E-2</v>
      </c>
      <c r="C356" s="7">
        <f t="shared" si="48"/>
        <v>6.829584892238251E-2</v>
      </c>
      <c r="D356" s="7">
        <f t="shared" si="49"/>
        <v>6.7644993598157566E-2</v>
      </c>
      <c r="E356" s="7">
        <f t="shared" si="50"/>
        <v>6.6994138273932635E-2</v>
      </c>
      <c r="F356" s="21" cm="1">
        <f t="array" ref="F356">SUMPRODUCT(時系列データ!B357:B376/時系列データ!C357:C376)/20</f>
        <v>6.6343282949707691E-2</v>
      </c>
      <c r="G356">
        <f t="shared" si="51"/>
        <v>6.5692427625482747E-2</v>
      </c>
      <c r="H356">
        <f t="shared" si="52"/>
        <v>6.5041572301257816E-2</v>
      </c>
      <c r="I356">
        <f t="shared" si="53"/>
        <v>6.4390716977032872E-2</v>
      </c>
      <c r="J356" s="5">
        <f>時系列データ!B376/時系列データ!$B$22*100</f>
        <v>83.914510686164235</v>
      </c>
      <c r="K356" s="5">
        <f>時系列データ!C376/時系列データ!$C$22*100</f>
        <v>101.42729705619982</v>
      </c>
      <c r="L356" s="18">
        <f>_xlfn.STDEV.P(時系列データ!B357/時系列データ!C357,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376)</f>
        <v>6.508553242249404E-4</v>
      </c>
      <c r="M356" s="7">
        <f>CORREL(時系列データ!B$2:B376,時系列データ!C$2:C376)</f>
        <v>0.49141229306091516</v>
      </c>
      <c r="N356" s="7">
        <f>CORREL(時系列データ!B357:B376,時系列データ!C357:C376)</f>
        <v>0.73860192526948365</v>
      </c>
      <c r="O356" s="14">
        <f t="shared" si="54"/>
        <v>-7.3202525401727669E-4</v>
      </c>
      <c r="P356" s="14">
        <f t="shared" si="55"/>
        <v>0</v>
      </c>
      <c r="Q356" s="14">
        <f t="shared" si="56"/>
        <v>-7.3202525401727669E-4</v>
      </c>
    </row>
    <row r="357" spans="1:17">
      <c r="A357" s="4">
        <f>時系列データ!A377</f>
        <v>41187</v>
      </c>
      <c r="B357" s="21">
        <f>時系列データ!B377/時系列データ!C377</f>
        <v>6.5361183637946046E-2</v>
      </c>
      <c r="C357" s="7">
        <f t="shared" si="48"/>
        <v>6.8275121326210164E-2</v>
      </c>
      <c r="D357" s="7">
        <f t="shared" si="49"/>
        <v>6.7632983134987987E-2</v>
      </c>
      <c r="E357" s="7">
        <f t="shared" si="50"/>
        <v>6.6990844943765809E-2</v>
      </c>
      <c r="F357" s="21" cm="1">
        <f t="array" ref="F357">SUMPRODUCT(時系列データ!B358:B377/時系列データ!C358:C377)/20</f>
        <v>6.6348706752543632E-2</v>
      </c>
      <c r="G357">
        <f t="shared" si="51"/>
        <v>6.5706568561321455E-2</v>
      </c>
      <c r="H357">
        <f t="shared" si="52"/>
        <v>6.5064430370099277E-2</v>
      </c>
      <c r="I357">
        <f t="shared" si="53"/>
        <v>6.44222921788771E-2</v>
      </c>
      <c r="J357" s="5">
        <f>時系列データ!B377/時系列データ!$B$22*100</f>
        <v>84.476940382452199</v>
      </c>
      <c r="K357" s="5">
        <f>時系列データ!C377/時系列データ!$C$22*100</f>
        <v>102.49776984834969</v>
      </c>
      <c r="L357" s="18">
        <f>_xlfn.STDEV.P(時系列データ!B358/時系列データ!C358,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377)</f>
        <v>6.4213819122217893E-4</v>
      </c>
      <c r="M357" s="7">
        <f>CORREL(時系列データ!B$2:B377,時系列データ!C$2:C377)</f>
        <v>0.48685002943952899</v>
      </c>
      <c r="N357" s="7">
        <f>CORREL(時系列データ!B358:B377,時系列データ!C358:C377)</f>
        <v>0.62357686055468531</v>
      </c>
      <c r="O357" s="14">
        <f t="shared" si="54"/>
        <v>-9.8752311459758546E-4</v>
      </c>
      <c r="P357" s="14">
        <f t="shared" si="55"/>
        <v>0</v>
      </c>
      <c r="Q357" s="14">
        <f t="shared" si="56"/>
        <v>-9.8752311459758546E-4</v>
      </c>
    </row>
    <row r="358" spans="1:17">
      <c r="A358" s="4">
        <f>時系列データ!A378</f>
        <v>41191</v>
      </c>
      <c r="B358" s="21">
        <f>時系列データ!B378/時系列データ!C378</f>
        <v>6.4947552447552445E-2</v>
      </c>
      <c r="C358" s="7">
        <f t="shared" si="48"/>
        <v>6.8376592707665024E-2</v>
      </c>
      <c r="D358" s="7">
        <f t="shared" si="49"/>
        <v>6.76925549506599E-2</v>
      </c>
      <c r="E358" s="7">
        <f t="shared" si="50"/>
        <v>6.7008517193654776E-2</v>
      </c>
      <c r="F358" s="21" cm="1">
        <f t="array" ref="F358">SUMPRODUCT(時系列データ!B359:B378/時系列データ!C359:C378)/20</f>
        <v>6.6324479436649653E-2</v>
      </c>
      <c r="G358">
        <f t="shared" si="51"/>
        <v>6.5640441679644529E-2</v>
      </c>
      <c r="H358">
        <f t="shared" si="52"/>
        <v>6.4956403922639405E-2</v>
      </c>
      <c r="I358">
        <f t="shared" si="53"/>
        <v>6.4272366165634282E-2</v>
      </c>
      <c r="J358" s="5">
        <f>時系列データ!B378/時系列データ!$B$22*100</f>
        <v>83.577052868391462</v>
      </c>
      <c r="K358" s="5">
        <f>時系列データ!C378/時系列データ!$C$22*100</f>
        <v>102.05173951828725</v>
      </c>
      <c r="L358" s="18">
        <f>_xlfn.STDEV.P(時系列データ!B359/時系列データ!C359,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378)</f>
        <v>6.840377570051224E-4</v>
      </c>
      <c r="M358" s="7">
        <f>CORREL(時系列データ!B$2:B378,時系列データ!C$2:C378)</f>
        <v>0.48187477516803978</v>
      </c>
      <c r="N358" s="7">
        <f>CORREL(時系列データ!B359:B378,時系列データ!C359:C378)</f>
        <v>0.57244161600819099</v>
      </c>
      <c r="O358" s="14">
        <f t="shared" si="54"/>
        <v>-1.3769269890972075E-3</v>
      </c>
      <c r="P358" s="14">
        <f t="shared" si="55"/>
        <v>0</v>
      </c>
      <c r="Q358" s="14">
        <f t="shared" si="56"/>
        <v>-1.3769269890972075E-3</v>
      </c>
    </row>
    <row r="359" spans="1:17">
      <c r="A359" s="4">
        <f>時系列データ!A379</f>
        <v>41192</v>
      </c>
      <c r="B359" s="21">
        <f>時系列データ!B379/時系列データ!C379</f>
        <v>6.4716312056737585E-2</v>
      </c>
      <c r="C359" s="7">
        <f t="shared" si="48"/>
        <v>6.8544015572258116E-2</v>
      </c>
      <c r="D359" s="7">
        <f t="shared" si="49"/>
        <v>6.7789300967859831E-2</v>
      </c>
      <c r="E359" s="7">
        <f t="shared" si="50"/>
        <v>6.7034586363461532E-2</v>
      </c>
      <c r="F359" s="21" cm="1">
        <f t="array" ref="F359">SUMPRODUCT(時系列データ!B360:B379/時系列データ!C360:C379)/20</f>
        <v>6.6279871759063247E-2</v>
      </c>
      <c r="G359">
        <f t="shared" si="51"/>
        <v>6.5525157154664962E-2</v>
      </c>
      <c r="H359">
        <f t="shared" si="52"/>
        <v>6.4770442550266663E-2</v>
      </c>
      <c r="I359">
        <f t="shared" si="53"/>
        <v>6.4015727945868378E-2</v>
      </c>
      <c r="J359" s="5">
        <f>時系列データ!B379/時系列データ!$B$22*100</f>
        <v>82.114735658042747</v>
      </c>
      <c r="K359" s="5">
        <f>時系列データ!C379/時系列データ!$C$22*100</f>
        <v>100.62444246208742</v>
      </c>
      <c r="L359" s="18">
        <f>_xlfn.STDEV.P(時系列データ!B360/時系列データ!C360,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379)</f>
        <v>7.5471460439829126E-4</v>
      </c>
      <c r="M359" s="7">
        <f>CORREL(時系列データ!B$2:B379,時系列データ!C$2:C379)</f>
        <v>0.47670067417817868</v>
      </c>
      <c r="N359" s="7">
        <f>CORREL(時系列データ!B360:B379,時系列データ!C360:C379)</f>
        <v>0.56077297875022791</v>
      </c>
      <c r="O359" s="14">
        <f t="shared" si="54"/>
        <v>-1.563559702325662E-3</v>
      </c>
      <c r="P359" s="14">
        <f t="shared" si="55"/>
        <v>0</v>
      </c>
      <c r="Q359" s="14">
        <f t="shared" si="56"/>
        <v>-1.563559702325662E-3</v>
      </c>
    </row>
    <row r="360" spans="1:17">
      <c r="A360" s="4">
        <f>時系列データ!A380</f>
        <v>41193</v>
      </c>
      <c r="B360" s="21">
        <f>時系列データ!B380/時系列データ!C380</f>
        <v>6.5085049239033119E-2</v>
      </c>
      <c r="C360" s="7">
        <f t="shared" si="48"/>
        <v>6.8624253561941906E-2</v>
      </c>
      <c r="D360" s="7">
        <f t="shared" si="49"/>
        <v>6.7826858646095223E-2</v>
      </c>
      <c r="E360" s="7">
        <f t="shared" si="50"/>
        <v>6.702946373024854E-2</v>
      </c>
      <c r="F360" s="21" cm="1">
        <f t="array" ref="F360">SUMPRODUCT(時系列データ!B361:B380/時系列データ!C361:C380)/20</f>
        <v>6.6232068814401857E-2</v>
      </c>
      <c r="G360">
        <f t="shared" si="51"/>
        <v>6.5434673898555173E-2</v>
      </c>
      <c r="H360">
        <f t="shared" si="52"/>
        <v>6.463727898270849E-2</v>
      </c>
      <c r="I360">
        <f t="shared" si="53"/>
        <v>6.3839884066861807E-2</v>
      </c>
      <c r="J360" s="5">
        <f>時系列データ!B380/時系列データ!$B$22*100</f>
        <v>81.777277840269974</v>
      </c>
      <c r="K360" s="5">
        <f>時系列データ!C380/時系列データ!$C$22*100</f>
        <v>99.643175735950038</v>
      </c>
      <c r="L360" s="18">
        <f>_xlfn.STDEV.P(時系列データ!B361/時系列データ!C361,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380)</f>
        <v>7.9739491584668201E-4</v>
      </c>
      <c r="M360" s="7">
        <f>CORREL(時系列データ!B$2:B380,時系列データ!C$2:C380)</f>
        <v>0.47197212571999808</v>
      </c>
      <c r="N360" s="7">
        <f>CORREL(時系列データ!B361:B380,時系列データ!C361:C380)</f>
        <v>0.58682807298818362</v>
      </c>
      <c r="O360" s="14">
        <f t="shared" si="54"/>
        <v>-1.1470195753687379E-3</v>
      </c>
      <c r="P360" s="14">
        <f t="shared" si="55"/>
        <v>0</v>
      </c>
      <c r="Q360" s="14">
        <f t="shared" si="56"/>
        <v>-1.1470195753687379E-3</v>
      </c>
    </row>
    <row r="361" spans="1:17">
      <c r="A361" s="4">
        <f>時系列データ!A381</f>
        <v>41194</v>
      </c>
      <c r="B361" s="21">
        <f>時系列データ!B381/時系列データ!C381</f>
        <v>6.492007104795737E-2</v>
      </c>
      <c r="C361" s="7">
        <f t="shared" si="48"/>
        <v>6.8663373133787842E-2</v>
      </c>
      <c r="D361" s="7">
        <f t="shared" si="49"/>
        <v>6.7823828433680691E-2</v>
      </c>
      <c r="E361" s="7">
        <f t="shared" si="50"/>
        <v>6.6984283733573541E-2</v>
      </c>
      <c r="F361" s="21" cm="1">
        <f t="array" ref="F361">SUMPRODUCT(時系列データ!B362:B381/時系列データ!C362:C381)/20</f>
        <v>6.614473903346639E-2</v>
      </c>
      <c r="G361">
        <f t="shared" si="51"/>
        <v>6.530519433335924E-2</v>
      </c>
      <c r="H361">
        <f t="shared" si="52"/>
        <v>6.446564963325209E-2</v>
      </c>
      <c r="I361">
        <f t="shared" si="53"/>
        <v>6.3626104933144939E-2</v>
      </c>
      <c r="J361" s="5">
        <f>時系列データ!B381/時系列データ!$B$22*100</f>
        <v>82.227221597300343</v>
      </c>
      <c r="K361" s="5">
        <f>時系列データ!C381/時系列データ!$C$22*100</f>
        <v>100.44603033006246</v>
      </c>
      <c r="L361" s="18">
        <f>_xlfn.STDEV.P(時系列データ!B362/時系列データ!C362,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381)</f>
        <v>8.3954470010715162E-4</v>
      </c>
      <c r="M361" s="7">
        <f>CORREL(時系列データ!B$2:B381,時系列データ!C$2:C381)</f>
        <v>0.46711586207913008</v>
      </c>
      <c r="N361" s="7">
        <f>CORREL(時系列データ!B362:B381,時系列データ!C362:C381)</f>
        <v>0.59816961593098472</v>
      </c>
      <c r="O361" s="14">
        <f t="shared" si="54"/>
        <v>-1.2246679855090203E-3</v>
      </c>
      <c r="P361" s="14">
        <f t="shared" si="55"/>
        <v>0</v>
      </c>
      <c r="Q361" s="14">
        <f t="shared" si="56"/>
        <v>-1.2246679855090203E-3</v>
      </c>
    </row>
    <row r="362" spans="1:17">
      <c r="A362" s="4">
        <f>時系列データ!A382</f>
        <v>41197</v>
      </c>
      <c r="B362" s="21">
        <f>時系列データ!B382/時系列データ!C382</f>
        <v>6.5655664585191786E-2</v>
      </c>
      <c r="C362" s="7">
        <f t="shared" si="48"/>
        <v>6.8580524362062523E-2</v>
      </c>
      <c r="D362" s="7">
        <f t="shared" si="49"/>
        <v>6.7749274551963404E-2</v>
      </c>
      <c r="E362" s="7">
        <f t="shared" si="50"/>
        <v>6.6918024741864271E-2</v>
      </c>
      <c r="F362" s="21" cm="1">
        <f t="array" ref="F362">SUMPRODUCT(時系列データ!B363:B382/時系列データ!C363:C382)/20</f>
        <v>6.6086774931765138E-2</v>
      </c>
      <c r="G362">
        <f t="shared" si="51"/>
        <v>6.5255525121666005E-2</v>
      </c>
      <c r="H362">
        <f t="shared" si="52"/>
        <v>6.4424275311566873E-2</v>
      </c>
      <c r="I362">
        <f t="shared" si="53"/>
        <v>6.3593025501467754E-2</v>
      </c>
      <c r="J362" s="5">
        <f>時系列データ!B382/時系列データ!$B$22*100</f>
        <v>82.789651293588307</v>
      </c>
      <c r="K362" s="5">
        <f>時系列データ!C382/時系列データ!$C$22*100</f>
        <v>100</v>
      </c>
      <c r="L362" s="18">
        <f>_xlfn.STDEV.P(時系列データ!B363/時系列データ!C363,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382)</f>
        <v>8.3124981009912986E-4</v>
      </c>
      <c r="M362" s="7">
        <f>CORREL(時系列データ!B$2:B382,時系列データ!C$2:C382)</f>
        <v>0.46297679390173246</v>
      </c>
      <c r="N362" s="7">
        <f>CORREL(時系列データ!B363:B382,時系列データ!C363:C382)</f>
        <v>0.63761990052677586</v>
      </c>
      <c r="O362" s="14">
        <f t="shared" si="54"/>
        <v>-4.3111034657335179E-4</v>
      </c>
      <c r="P362" s="14">
        <f t="shared" si="55"/>
        <v>0</v>
      </c>
      <c r="Q362" s="14">
        <f t="shared" si="56"/>
        <v>-4.3111034657335179E-4</v>
      </c>
    </row>
    <row r="363" spans="1:17">
      <c r="A363" s="4">
        <f>時系列データ!A383</f>
        <v>41198</v>
      </c>
      <c r="B363" s="21">
        <f>時系列データ!B383/時系列データ!C383</f>
        <v>6.5320456540825286E-2</v>
      </c>
      <c r="C363" s="7">
        <f t="shared" si="48"/>
        <v>6.8483374109363809E-2</v>
      </c>
      <c r="D363" s="7">
        <f t="shared" si="49"/>
        <v>6.7658168823064455E-2</v>
      </c>
      <c r="E363" s="7">
        <f t="shared" si="50"/>
        <v>6.68329635367651E-2</v>
      </c>
      <c r="F363" s="21" cm="1">
        <f t="array" ref="F363">SUMPRODUCT(時系列データ!B364:B383/時系列データ!C364:C383)/20</f>
        <v>6.6007758250465745E-2</v>
      </c>
      <c r="G363">
        <f t="shared" si="51"/>
        <v>6.518255296416639E-2</v>
      </c>
      <c r="H363">
        <f t="shared" si="52"/>
        <v>6.4357347677867036E-2</v>
      </c>
      <c r="I363">
        <f t="shared" si="53"/>
        <v>6.3532142391567681E-2</v>
      </c>
      <c r="J363" s="5">
        <f>時系列データ!B383/時系列データ!$B$22*100</f>
        <v>83.689538807649043</v>
      </c>
      <c r="K363" s="5">
        <f>時系列データ!C383/時系列データ!$C$22*100</f>
        <v>101.60570918822481</v>
      </c>
      <c r="L363" s="18">
        <f>_xlfn.STDEV.P(時系列データ!B364/時系列データ!C364,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383)</f>
        <v>8.2520528629935464E-4</v>
      </c>
      <c r="M363" s="7">
        <f>CORREL(時系列データ!B$2:B383,時系列データ!C$2:C383)</f>
        <v>0.45862124021956735</v>
      </c>
      <c r="N363" s="7">
        <f>CORREL(時系列データ!B364:B383,時系列データ!C364:C383)</f>
        <v>0.6249319257673861</v>
      </c>
      <c r="O363" s="14">
        <f t="shared" si="54"/>
        <v>-6.8730170964045878E-4</v>
      </c>
      <c r="P363" s="14">
        <f t="shared" si="55"/>
        <v>0</v>
      </c>
      <c r="Q363" s="14">
        <f t="shared" si="56"/>
        <v>-6.8730170964045878E-4</v>
      </c>
    </row>
    <row r="364" spans="1:17">
      <c r="A364" s="4">
        <f>時系列データ!A384</f>
        <v>41199</v>
      </c>
      <c r="B364" s="21">
        <f>時系列データ!B384/時系列データ!C384</f>
        <v>6.5909090909090903E-2</v>
      </c>
      <c r="C364" s="7">
        <f t="shared" si="48"/>
        <v>6.8480889462750272E-2</v>
      </c>
      <c r="D364" s="7">
        <f t="shared" si="49"/>
        <v>6.7655430140906511E-2</v>
      </c>
      <c r="E364" s="7">
        <f t="shared" si="50"/>
        <v>6.6829970819062751E-2</v>
      </c>
      <c r="F364" s="21" cm="1">
        <f t="array" ref="F364">SUMPRODUCT(時系列データ!B365:B384/時系列データ!C365:C384)/20</f>
        <v>6.600451149721899E-2</v>
      </c>
      <c r="G364">
        <f t="shared" si="51"/>
        <v>6.5179052175375229E-2</v>
      </c>
      <c r="H364">
        <f t="shared" si="52"/>
        <v>6.4353592853531469E-2</v>
      </c>
      <c r="I364">
        <f t="shared" si="53"/>
        <v>6.3528133531687708E-2</v>
      </c>
      <c r="J364" s="5">
        <f>時系列データ!B384/時系列データ!$B$22*100</f>
        <v>84.814398200224971</v>
      </c>
      <c r="K364" s="5">
        <f>時系列データ!C384/時系列データ!$C$22*100</f>
        <v>102.05173951828725</v>
      </c>
      <c r="L364" s="18">
        <f>_xlfn.STDEV.P(時系列データ!B365/時系列データ!C365,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384)</f>
        <v>8.2545932184376167E-4</v>
      </c>
      <c r="M364" s="7">
        <f>CORREL(時系列データ!B$2:B384,時系列データ!C$2:C384)</f>
        <v>0.45490707957206944</v>
      </c>
      <c r="N364" s="7">
        <f>CORREL(時系列データ!B365:B384,時系列データ!C365:C384)</f>
        <v>0.59731163331771053</v>
      </c>
      <c r="O364" s="14">
        <f t="shared" si="54"/>
        <v>-9.5420588128086736E-5</v>
      </c>
      <c r="P364" s="14">
        <f t="shared" si="55"/>
        <v>0</v>
      </c>
      <c r="Q364" s="14">
        <f t="shared" si="56"/>
        <v>-9.5420588128086736E-5</v>
      </c>
    </row>
    <row r="365" spans="1:17">
      <c r="A365" s="4">
        <f>時系列データ!A385</f>
        <v>41200</v>
      </c>
      <c r="B365" s="21">
        <f>時系列データ!B385/時系列データ!C385</f>
        <v>6.6261925411968778E-2</v>
      </c>
      <c r="C365" s="7">
        <f t="shared" si="48"/>
        <v>6.8492551801045701E-2</v>
      </c>
      <c r="D365" s="7">
        <f t="shared" si="49"/>
        <v>6.7665535489597015E-2</v>
      </c>
      <c r="E365" s="7">
        <f t="shared" si="50"/>
        <v>6.6838519178148315E-2</v>
      </c>
      <c r="F365" s="21" cm="1">
        <f t="array" ref="F365">SUMPRODUCT(時系列データ!B366:B385/時系列データ!C366:C385)/20</f>
        <v>6.6011502866699628E-2</v>
      </c>
      <c r="G365">
        <f t="shared" si="51"/>
        <v>6.5184486555250942E-2</v>
      </c>
      <c r="H365">
        <f t="shared" si="52"/>
        <v>6.4357470243802242E-2</v>
      </c>
      <c r="I365">
        <f t="shared" si="53"/>
        <v>6.3530453932353556E-2</v>
      </c>
      <c r="J365" s="5">
        <f>時系列データ!B385/時系列データ!$B$22*100</f>
        <v>85.939257592800899</v>
      </c>
      <c r="K365" s="5">
        <f>時系列データ!C385/時系列データ!$C$22*100</f>
        <v>102.85459411239964</v>
      </c>
      <c r="L365" s="18">
        <f>_xlfn.STDEV.P(時系列データ!B366/時系列データ!C366,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385)</f>
        <v>8.2701631144869168E-4</v>
      </c>
      <c r="M365" s="7">
        <f>CORREL(時系列データ!B$2:B385,時系列データ!C$2:C385)</f>
        <v>0.45168695539565379</v>
      </c>
      <c r="N365" s="7">
        <f>CORREL(時系列データ!B366:B385,時系列データ!C366:C385)</f>
        <v>0.55430173367993929</v>
      </c>
      <c r="O365" s="14">
        <f t="shared" si="54"/>
        <v>2.5042254526914942E-4</v>
      </c>
      <c r="P365" s="14">
        <f t="shared" si="55"/>
        <v>2.5042254526914942E-4</v>
      </c>
      <c r="Q365" s="14">
        <f t="shared" si="56"/>
        <v>0</v>
      </c>
    </row>
    <row r="366" spans="1:17">
      <c r="A366" s="4">
        <f>時系列データ!A386</f>
        <v>41201</v>
      </c>
      <c r="B366" s="21">
        <f>時系列データ!B386/時系列データ!C386</f>
        <v>6.64069264069264E-2</v>
      </c>
      <c r="C366" s="7">
        <f t="shared" si="48"/>
        <v>6.8502751358264793E-2</v>
      </c>
      <c r="D366" s="7">
        <f t="shared" si="49"/>
        <v>6.7673838794338539E-2</v>
      </c>
      <c r="E366" s="7">
        <f t="shared" si="50"/>
        <v>6.6844926230412272E-2</v>
      </c>
      <c r="F366" s="21" cm="1">
        <f t="array" ref="F366">SUMPRODUCT(時系列データ!B367:B386/時系列データ!C367:C386)/20</f>
        <v>6.6016013666486018E-2</v>
      </c>
      <c r="G366">
        <f t="shared" si="51"/>
        <v>6.5187101102559764E-2</v>
      </c>
      <c r="H366">
        <f t="shared" si="52"/>
        <v>6.4358188538633496E-2</v>
      </c>
      <c r="I366">
        <f t="shared" si="53"/>
        <v>6.3529275974707242E-2</v>
      </c>
      <c r="J366" s="5">
        <f>時系列データ!B386/時系列データ!$B$22*100</f>
        <v>86.276715410573672</v>
      </c>
      <c r="K366" s="5">
        <f>時系列データ!C386/時系列データ!$C$22*100</f>
        <v>103.03300624442461</v>
      </c>
      <c r="L366" s="18">
        <f>_xlfn.STDEV.P(時系列データ!B367/時系列データ!C367,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386)</f>
        <v>8.2891256392625954E-4</v>
      </c>
      <c r="M366" s="7">
        <f>CORREL(時系列データ!B$2:B386,時系列データ!C$2:C386)</f>
        <v>0.44867525573488548</v>
      </c>
      <c r="N366" s="7">
        <f>CORREL(時系列データ!B367:B386,時系列データ!C367:C386)</f>
        <v>0.60399968016891958</v>
      </c>
      <c r="O366" s="14">
        <f t="shared" si="54"/>
        <v>3.9091274044038282E-4</v>
      </c>
      <c r="P366" s="14">
        <f t="shared" si="55"/>
        <v>3.9091274044038282E-4</v>
      </c>
      <c r="Q366" s="14">
        <f t="shared" si="56"/>
        <v>0</v>
      </c>
    </row>
    <row r="367" spans="1:17">
      <c r="A367" s="4">
        <f>時系列データ!A387</f>
        <v>41204</v>
      </c>
      <c r="B367" s="21">
        <f>時系列データ!B387/時系列データ!C387</f>
        <v>6.7221735319894824E-2</v>
      </c>
      <c r="C367" s="7">
        <f t="shared" si="48"/>
        <v>6.8633848577827297E-2</v>
      </c>
      <c r="D367" s="7">
        <f t="shared" si="49"/>
        <v>6.7771942418849068E-2</v>
      </c>
      <c r="E367" s="7">
        <f t="shared" si="50"/>
        <v>6.6910036259870853E-2</v>
      </c>
      <c r="F367" s="21" cm="1">
        <f t="array" ref="F367">SUMPRODUCT(時系列データ!B368:B387/時系列データ!C368:C387)/20</f>
        <v>6.6048130100892624E-2</v>
      </c>
      <c r="G367">
        <f t="shared" si="51"/>
        <v>6.5186223941914395E-2</v>
      </c>
      <c r="H367">
        <f t="shared" si="52"/>
        <v>6.432431778293618E-2</v>
      </c>
      <c r="I367">
        <f t="shared" si="53"/>
        <v>6.3462411623957951E-2</v>
      </c>
      <c r="J367" s="5">
        <f>時系列データ!B387/時系列データ!$B$22*100</f>
        <v>86.276715410573672</v>
      </c>
      <c r="K367" s="5">
        <f>時系列データ!C387/時系列データ!$C$22*100</f>
        <v>101.78412132024978</v>
      </c>
      <c r="L367" s="18">
        <f>_xlfn.STDEV.P(時系列データ!B368/時系列データ!C368,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387)</f>
        <v>8.6190615897822355E-4</v>
      </c>
      <c r="M367" s="7">
        <f>CORREL(時系列データ!B$2:B387,時系列データ!C$2:C387)</f>
        <v>0.44617979470319247</v>
      </c>
      <c r="N367" s="7">
        <f>CORREL(時系列データ!B368:B387,時系列データ!C368:C387)</f>
        <v>0.58540849063747613</v>
      </c>
      <c r="O367" s="14">
        <f t="shared" si="54"/>
        <v>1.1736052190021995E-3</v>
      </c>
      <c r="P367" s="14">
        <f t="shared" si="55"/>
        <v>1.1736052190021995E-3</v>
      </c>
      <c r="Q367" s="14">
        <f t="shared" si="56"/>
        <v>0</v>
      </c>
    </row>
    <row r="368" spans="1:17">
      <c r="A368" s="4">
        <f>時系列データ!A388</f>
        <v>41205</v>
      </c>
      <c r="B368" s="21">
        <f>時系列データ!B388/時系列データ!C388</f>
        <v>6.657940663176265E-2</v>
      </c>
      <c r="C368" s="7">
        <f t="shared" si="48"/>
        <v>6.8600807445128961E-2</v>
      </c>
      <c r="D368" s="7">
        <f t="shared" si="49"/>
        <v>6.7746507919530352E-2</v>
      </c>
      <c r="E368" s="7">
        <f t="shared" si="50"/>
        <v>6.6892208393931743E-2</v>
      </c>
      <c r="F368" s="21" cm="1">
        <f t="array" ref="F368">SUMPRODUCT(時系列データ!B369:B388/時系列データ!C369:C388)/20</f>
        <v>6.6037908868333134E-2</v>
      </c>
      <c r="G368">
        <f t="shared" si="51"/>
        <v>6.5183609342734525E-2</v>
      </c>
      <c r="H368">
        <f t="shared" si="52"/>
        <v>6.4329309817135916E-2</v>
      </c>
      <c r="I368">
        <f t="shared" si="53"/>
        <v>6.3475010291537307E-2</v>
      </c>
      <c r="J368" s="5">
        <f>時系列データ!B388/時系列データ!$B$22*100</f>
        <v>85.826771653543304</v>
      </c>
      <c r="K368" s="5">
        <f>時系列データ!C388/時系列データ!$C$22*100</f>
        <v>102.23015165031222</v>
      </c>
      <c r="L368" s="18">
        <f>_xlfn.STDEV.P(時系列データ!B369/時系列データ!C369,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388)</f>
        <v>8.5429952559860727E-4</v>
      </c>
      <c r="M368" s="7">
        <f>CORREL(時系列データ!B$2:B388,時系列データ!C$2:C388)</f>
        <v>0.44323898543200074</v>
      </c>
      <c r="N368" s="7">
        <f>CORREL(時系列データ!B369:B388,時系列データ!C369:C388)</f>
        <v>0.60830692497069727</v>
      </c>
      <c r="O368" s="14">
        <f t="shared" si="54"/>
        <v>5.4149776342951594E-4</v>
      </c>
      <c r="P368" s="14">
        <f t="shared" si="55"/>
        <v>5.4149776342951594E-4</v>
      </c>
      <c r="Q368" s="14">
        <f t="shared" si="56"/>
        <v>0</v>
      </c>
    </row>
    <row r="369" spans="1:17">
      <c r="A369" s="4">
        <f>時系列データ!A389</f>
        <v>41206</v>
      </c>
      <c r="B369" s="21">
        <f>時系列データ!B389/時系列データ!C389</f>
        <v>6.6872791519434635E-2</v>
      </c>
      <c r="C369" s="7">
        <f t="shared" si="48"/>
        <v>6.8570105209189436E-2</v>
      </c>
      <c r="D369" s="7">
        <f t="shared" si="49"/>
        <v>6.7723611793278043E-2</v>
      </c>
      <c r="E369" s="7">
        <f t="shared" si="50"/>
        <v>6.6877118377366651E-2</v>
      </c>
      <c r="F369" s="21" cm="1">
        <f t="array" ref="F369">SUMPRODUCT(時系列データ!B370:B389/時系列データ!C370:C389)/20</f>
        <v>6.6030624961455259E-2</v>
      </c>
      <c r="G369">
        <f t="shared" si="51"/>
        <v>6.5184131545543866E-2</v>
      </c>
      <c r="H369">
        <f t="shared" si="52"/>
        <v>6.4337638129632474E-2</v>
      </c>
      <c r="I369">
        <f t="shared" si="53"/>
        <v>6.3491144713721082E-2</v>
      </c>
      <c r="J369" s="5">
        <f>時系列データ!B389/時系列データ!$B$22*100</f>
        <v>85.151856017997744</v>
      </c>
      <c r="K369" s="5">
        <f>時系列データ!C389/時系列データ!$C$22*100</f>
        <v>100.98126672613739</v>
      </c>
      <c r="L369" s="18">
        <f>_xlfn.STDEV.P(時系列データ!B370/時系列データ!C370,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389)</f>
        <v>8.464934159113939E-4</v>
      </c>
      <c r="M369" s="7">
        <f>CORREL(時系列データ!B$2:B389,時系列データ!C$2:C389)</f>
        <v>0.44040169768072723</v>
      </c>
      <c r="N369" s="7">
        <f>CORREL(時系列データ!B370:B389,時系列データ!C370:C389)</f>
        <v>0.59987219858463225</v>
      </c>
      <c r="O369" s="14">
        <f t="shared" si="54"/>
        <v>8.4216655797937634E-4</v>
      </c>
      <c r="P369" s="14">
        <f t="shared" si="55"/>
        <v>8.4216655797937634E-4</v>
      </c>
      <c r="Q369" s="14">
        <f t="shared" si="56"/>
        <v>0</v>
      </c>
    </row>
    <row r="370" spans="1:17">
      <c r="A370" s="4">
        <f>時系列データ!A390</f>
        <v>41207</v>
      </c>
      <c r="B370" s="21">
        <f>時系列データ!B390/時系列データ!C390</f>
        <v>6.7312775330396479E-2</v>
      </c>
      <c r="C370" s="7">
        <f t="shared" si="48"/>
        <v>6.8648678216611581E-2</v>
      </c>
      <c r="D370" s="7">
        <f t="shared" si="49"/>
        <v>6.7781339817116357E-2</v>
      </c>
      <c r="E370" s="7">
        <f t="shared" si="50"/>
        <v>6.6914001417621147E-2</v>
      </c>
      <c r="F370" s="21" cm="1">
        <f t="array" ref="F370">SUMPRODUCT(時系列データ!B371:B390/時系列データ!C371:C390)/20</f>
        <v>6.6046663018125923E-2</v>
      </c>
      <c r="G370">
        <f t="shared" si="51"/>
        <v>6.5179324618630699E-2</v>
      </c>
      <c r="H370">
        <f t="shared" si="52"/>
        <v>6.4311986219135489E-2</v>
      </c>
      <c r="I370">
        <f t="shared" si="53"/>
        <v>6.3444647819640265E-2</v>
      </c>
      <c r="J370" s="5">
        <f>時系列データ!B390/時系列データ!$B$22*100</f>
        <v>85.939257592800899</v>
      </c>
      <c r="K370" s="5">
        <f>時系列データ!C390/時系列データ!$C$22*100</f>
        <v>101.24888492417486</v>
      </c>
      <c r="L370" s="18">
        <f>_xlfn.STDEV.P(時系列データ!B371/時系列データ!C371,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390)</f>
        <v>8.6733839949522005E-4</v>
      </c>
      <c r="M370" s="7">
        <f>CORREL(時系列データ!B$2:B390,時系列データ!C$2:C390)</f>
        <v>0.43797083329677511</v>
      </c>
      <c r="N370" s="7">
        <f>CORREL(時系列データ!B371:B390,時系列データ!C371:C390)</f>
        <v>0.60645678915203549</v>
      </c>
      <c r="O370" s="14">
        <f t="shared" si="54"/>
        <v>1.2661123122705564E-3</v>
      </c>
      <c r="P370" s="14">
        <f t="shared" si="55"/>
        <v>1.2661123122705564E-3</v>
      </c>
      <c r="Q370" s="14">
        <f t="shared" si="56"/>
        <v>0</v>
      </c>
    </row>
    <row r="371" spans="1:17">
      <c r="A371" s="4">
        <f>時系列データ!A391</f>
        <v>41208</v>
      </c>
      <c r="B371" s="21">
        <f>時系列データ!B391/時系列データ!C391</f>
        <v>6.7111111111111107E-2</v>
      </c>
      <c r="C371" s="7">
        <f t="shared" si="48"/>
        <v>6.843967889267509E-2</v>
      </c>
      <c r="D371" s="7">
        <f t="shared" si="49"/>
        <v>6.7630581950185689E-2</v>
      </c>
      <c r="E371" s="7">
        <f t="shared" si="50"/>
        <v>6.6821485007696302E-2</v>
      </c>
      <c r="F371" s="21" cm="1">
        <f t="array" ref="F371">SUMPRODUCT(時系列データ!B372:B391/時系列データ!C372:C391)/20</f>
        <v>6.6012388065206901E-2</v>
      </c>
      <c r="G371">
        <f t="shared" si="51"/>
        <v>6.5203291122717499E-2</v>
      </c>
      <c r="H371">
        <f t="shared" si="52"/>
        <v>6.4394194180228112E-2</v>
      </c>
      <c r="I371">
        <f t="shared" si="53"/>
        <v>6.3585097237738711E-2</v>
      </c>
      <c r="J371" s="5">
        <f>時系列データ!B391/時系列データ!$B$22*100</f>
        <v>84.926884139482567</v>
      </c>
      <c r="K371" s="5">
        <f>時系列データ!C391/時系列データ!$C$22*100</f>
        <v>100.35682426404995</v>
      </c>
      <c r="L371" s="18">
        <f>_xlfn.STDEV.P(時系列データ!B372/時系列データ!C372,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391)</f>
        <v>8.0909694248939613E-4</v>
      </c>
      <c r="M371" s="7">
        <f>CORREL(時系列データ!B$2:B391,時系列データ!C$2:C391)</f>
        <v>0.43530698296576759</v>
      </c>
      <c r="N371" s="7">
        <f>CORREL(時系列データ!B372:B391,時系列データ!C372:C391)</f>
        <v>0.65975388664324186</v>
      </c>
      <c r="O371" s="14">
        <f t="shared" si="54"/>
        <v>1.0987230459042069E-3</v>
      </c>
      <c r="P371" s="14">
        <f t="shared" si="55"/>
        <v>1.0987230459042069E-3</v>
      </c>
      <c r="Q371" s="14">
        <f t="shared" si="56"/>
        <v>0</v>
      </c>
    </row>
    <row r="372" spans="1:17">
      <c r="A372" s="4">
        <f>時系列データ!A392</f>
        <v>41211</v>
      </c>
      <c r="B372" s="21">
        <f>時系列データ!B392/時系列データ!C392</f>
        <v>6.7112299465240638E-2</v>
      </c>
      <c r="C372" s="7">
        <f t="shared" si="48"/>
        <v>6.8468305031200327E-2</v>
      </c>
      <c r="D372" s="7">
        <f t="shared" si="49"/>
        <v>6.7651641774033544E-2</v>
      </c>
      <c r="E372" s="7">
        <f t="shared" si="50"/>
        <v>6.6834978516866761E-2</v>
      </c>
      <c r="F372" s="21" cm="1">
        <f t="array" ref="F372">SUMPRODUCT(時系列データ!B373:B392/時系列データ!C373:C392)/20</f>
        <v>6.6018315259699978E-2</v>
      </c>
      <c r="G372">
        <f t="shared" si="51"/>
        <v>6.5201652002533195E-2</v>
      </c>
      <c r="H372">
        <f t="shared" si="52"/>
        <v>6.4384988745366412E-2</v>
      </c>
      <c r="I372">
        <f t="shared" si="53"/>
        <v>6.3568325488199628E-2</v>
      </c>
      <c r="J372" s="5">
        <f>時系列データ!B392/時系列データ!$B$22*100</f>
        <v>84.701912260967376</v>
      </c>
      <c r="K372" s="5">
        <f>時系列データ!C392/時系列データ!$C$22*100</f>
        <v>100.08920606601248</v>
      </c>
      <c r="L372" s="18">
        <f>_xlfn.STDEV.P(時系列データ!B373/時系列データ!C373,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392)</f>
        <v>8.1666325716678236E-4</v>
      </c>
      <c r="M372" s="7">
        <f>CORREL(時系列データ!B$2:B392,時系列データ!C$2:C392)</f>
        <v>0.43264778256992731</v>
      </c>
      <c r="N372" s="7">
        <f>CORREL(時系列データ!B373:B392,時系列データ!C373:C392)</f>
        <v>0.6533449914526217</v>
      </c>
      <c r="O372" s="14">
        <f t="shared" si="54"/>
        <v>1.0939842055406601E-3</v>
      </c>
      <c r="P372" s="14">
        <f t="shared" si="55"/>
        <v>1.0939842055406601E-3</v>
      </c>
      <c r="Q372" s="14">
        <f t="shared" si="56"/>
        <v>0</v>
      </c>
    </row>
    <row r="373" spans="1:17">
      <c r="A373" s="4">
        <f>時系列データ!A393</f>
        <v>41212</v>
      </c>
      <c r="B373" s="21">
        <f>時系列データ!B393/時系列データ!C393</f>
        <v>6.6459074733096091E-2</v>
      </c>
      <c r="C373" s="7">
        <f t="shared" si="48"/>
        <v>6.8468377754217255E-2</v>
      </c>
      <c r="D373" s="7">
        <f t="shared" si="49"/>
        <v>6.7651699515274694E-2</v>
      </c>
      <c r="E373" s="7">
        <f t="shared" si="50"/>
        <v>6.6835021276332118E-2</v>
      </c>
      <c r="F373" s="21" cm="1">
        <f t="array" ref="F373">SUMPRODUCT(時系列データ!B374:B393/時系列データ!C374:C393)/20</f>
        <v>6.6018343037389557E-2</v>
      </c>
      <c r="G373">
        <f t="shared" si="51"/>
        <v>6.5201664798446995E-2</v>
      </c>
      <c r="H373">
        <f t="shared" si="52"/>
        <v>6.438498655950442E-2</v>
      </c>
      <c r="I373">
        <f t="shared" si="53"/>
        <v>6.3568308320561859E-2</v>
      </c>
      <c r="J373" s="5">
        <f>時系列データ!B393/時系列データ!$B$22*100</f>
        <v>84.02699662542183</v>
      </c>
      <c r="K373" s="5">
        <f>時系列データ!C393/時系列データ!$C$22*100</f>
        <v>100.26761819803747</v>
      </c>
      <c r="L373" s="18">
        <f>_xlfn.STDEV.P(時系列データ!B374/時系列データ!C374,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393)</f>
        <v>8.166782389425676E-4</v>
      </c>
      <c r="M373" s="7">
        <f>CORREL(時系列データ!B$2:B393,時系列データ!C$2:C393)</f>
        <v>0.4295386881043381</v>
      </c>
      <c r="N373" s="7">
        <f>CORREL(時系列データ!B374:B393,時系列データ!C374:C393)</f>
        <v>0.65198254482570717</v>
      </c>
      <c r="O373" s="14">
        <f t="shared" si="54"/>
        <v>4.4073169570653381E-4</v>
      </c>
      <c r="P373" s="14">
        <f t="shared" si="55"/>
        <v>4.4073169570653381E-4</v>
      </c>
      <c r="Q373" s="14">
        <f t="shared" si="56"/>
        <v>0</v>
      </c>
    </row>
    <row r="374" spans="1:17">
      <c r="A374" s="4">
        <f>時系列データ!A394</f>
        <v>41213</v>
      </c>
      <c r="B374" s="21">
        <f>時系列データ!B394/時系列データ!C394</f>
        <v>6.7111111111111107E-2</v>
      </c>
      <c r="C374" s="7">
        <f t="shared" si="48"/>
        <v>6.8627186597226567E-2</v>
      </c>
      <c r="D374" s="7">
        <f t="shared" si="49"/>
        <v>6.7776799815657582E-2</v>
      </c>
      <c r="E374" s="7">
        <f t="shared" si="50"/>
        <v>6.6926413034088583E-2</v>
      </c>
      <c r="F374" s="21" cm="1">
        <f t="array" ref="F374">SUMPRODUCT(時系列データ!B375:B394/時系列データ!C375:C394)/20</f>
        <v>6.6076026252519598E-2</v>
      </c>
      <c r="G374">
        <f t="shared" si="51"/>
        <v>6.5225639470950614E-2</v>
      </c>
      <c r="H374">
        <f t="shared" si="52"/>
        <v>6.4375252689381615E-2</v>
      </c>
      <c r="I374">
        <f t="shared" si="53"/>
        <v>6.352486590781263E-2</v>
      </c>
      <c r="J374" s="5">
        <f>時系列データ!B394/時系列データ!$B$22*100</f>
        <v>84.926884139482567</v>
      </c>
      <c r="K374" s="5">
        <f>時系列データ!C394/時系列データ!$C$22*100</f>
        <v>100.35682426404995</v>
      </c>
      <c r="L374" s="18">
        <f>_xlfn.STDEV.P(時系列データ!B375/時系列データ!C375,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394)</f>
        <v>8.5038678156899091E-4</v>
      </c>
      <c r="M374" s="7">
        <f>CORREL(時系列データ!B$2:B394,時系列データ!C$2:C394)</f>
        <v>0.42694868387122253</v>
      </c>
      <c r="N374" s="7">
        <f>CORREL(時系列データ!B375:B394,時系列データ!C375:C394)</f>
        <v>0.6116687159681069</v>
      </c>
      <c r="O374" s="14">
        <f t="shared" si="54"/>
        <v>1.035084858591509E-3</v>
      </c>
      <c r="P374" s="14">
        <f t="shared" si="55"/>
        <v>1.035084858591509E-3</v>
      </c>
      <c r="Q374" s="14">
        <f t="shared" si="56"/>
        <v>0</v>
      </c>
    </row>
    <row r="375" spans="1:17">
      <c r="A375" s="4">
        <f>時系列データ!A395</f>
        <v>41214</v>
      </c>
      <c r="B375" s="21">
        <f>時系列データ!B395/時系列データ!C395</f>
        <v>6.6991150442477873E-2</v>
      </c>
      <c r="C375" s="7">
        <f t="shared" si="48"/>
        <v>6.8738940941786286E-2</v>
      </c>
      <c r="D375" s="7">
        <f t="shared" si="49"/>
        <v>6.7875409721914942E-2</v>
      </c>
      <c r="E375" s="7">
        <f t="shared" si="50"/>
        <v>6.7011878502043612E-2</v>
      </c>
      <c r="F375" s="21" cm="1">
        <f t="array" ref="F375">SUMPRODUCT(時系列データ!B376:B395/時系列データ!C376:C395)/20</f>
        <v>6.6148347282172268E-2</v>
      </c>
      <c r="G375">
        <f t="shared" si="51"/>
        <v>6.5284816062300924E-2</v>
      </c>
      <c r="H375">
        <f t="shared" si="52"/>
        <v>6.4421284842429594E-2</v>
      </c>
      <c r="I375">
        <f t="shared" si="53"/>
        <v>6.355775362255825E-2</v>
      </c>
      <c r="J375" s="5">
        <f>時系列データ!B395/時系列データ!$B$22*100</f>
        <v>85.151856017997744</v>
      </c>
      <c r="K375" s="5">
        <f>時系列データ!C395/時系列データ!$C$22*100</f>
        <v>100.8028545941124</v>
      </c>
      <c r="L375" s="18">
        <f>_xlfn.STDEV.P(時系列データ!B376/時系列データ!C376,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395)</f>
        <v>8.6353121987133756E-4</v>
      </c>
      <c r="M375" s="7">
        <f>CORREL(時系列データ!B$2:B395,時系列データ!C$2:C395)</f>
        <v>0.42433519915825701</v>
      </c>
      <c r="N375" s="7">
        <f>CORREL(時系列データ!B376:B395,時系列データ!C376:C395)</f>
        <v>0.58535110206924257</v>
      </c>
      <c r="O375" s="14">
        <f t="shared" si="54"/>
        <v>8.428031603056052E-4</v>
      </c>
      <c r="P375" s="14">
        <f t="shared" si="55"/>
        <v>8.428031603056052E-4</v>
      </c>
      <c r="Q375" s="14">
        <f t="shared" si="56"/>
        <v>0</v>
      </c>
    </row>
    <row r="376" spans="1:17">
      <c r="A376" s="4">
        <f>時系列データ!A396</f>
        <v>41215</v>
      </c>
      <c r="B376" s="21">
        <f>時系列データ!B396/時系列データ!C396</f>
        <v>6.6579634464751958E-2</v>
      </c>
      <c r="C376" s="7">
        <f t="shared" si="48"/>
        <v>6.8774356194406583E-2</v>
      </c>
      <c r="D376" s="7">
        <f t="shared" si="49"/>
        <v>6.7915159503146166E-2</v>
      </c>
      <c r="E376" s="7">
        <f t="shared" si="50"/>
        <v>6.705596281188575E-2</v>
      </c>
      <c r="F376" s="21" cm="1">
        <f t="array" ref="F376">SUMPRODUCT(時系列データ!B377:B396/時系列データ!C377:C396)/20</f>
        <v>6.6196766120625333E-2</v>
      </c>
      <c r="G376">
        <f t="shared" si="51"/>
        <v>6.5337569429364917E-2</v>
      </c>
      <c r="H376">
        <f t="shared" si="52"/>
        <v>6.44783727381045E-2</v>
      </c>
      <c r="I376">
        <f t="shared" si="53"/>
        <v>6.3619176046844084E-2</v>
      </c>
      <c r="J376" s="5">
        <f>時系列データ!B396/時系列データ!$B$22*100</f>
        <v>86.051743532058495</v>
      </c>
      <c r="K376" s="5">
        <f>時系列データ!C396/時系列データ!$C$22*100</f>
        <v>102.49776984834969</v>
      </c>
      <c r="L376" s="18">
        <f>_xlfn.STDEV.P(時系列データ!B377/時系列データ!C377,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396)</f>
        <v>8.5919669126041708E-4</v>
      </c>
      <c r="M376" s="7">
        <f>CORREL(時系列データ!B$2:B396,時系列データ!C$2:C396)</f>
        <v>0.42166137146588623</v>
      </c>
      <c r="N376" s="7">
        <f>CORREL(時系列データ!B377:B396,時系列データ!C377:C396)</f>
        <v>0.6203547923723145</v>
      </c>
      <c r="O376" s="14">
        <f t="shared" si="54"/>
        <v>3.8286834412662452E-4</v>
      </c>
      <c r="P376" s="14">
        <f t="shared" si="55"/>
        <v>3.8286834412662452E-4</v>
      </c>
      <c r="Q376" s="14">
        <f t="shared" si="56"/>
        <v>0</v>
      </c>
    </row>
    <row r="377" spans="1:17">
      <c r="A377" s="4">
        <f>時系列データ!A397</f>
        <v>41218</v>
      </c>
      <c r="B377" s="21">
        <f>時系列データ!B397/時系列データ!C397</f>
        <v>6.6579177602799647E-2</v>
      </c>
      <c r="C377" s="7">
        <f t="shared" si="48"/>
        <v>6.8780007951607644E-2</v>
      </c>
      <c r="D377" s="7">
        <f t="shared" si="49"/>
        <v>6.7939227240694441E-2</v>
      </c>
      <c r="E377" s="7">
        <f t="shared" si="50"/>
        <v>6.7098446529781239E-2</v>
      </c>
      <c r="F377" s="21" cm="1">
        <f t="array" ref="F377">SUMPRODUCT(時系列データ!B378:B397/時系列データ!C378:C397)/20</f>
        <v>6.6257665818868036E-2</v>
      </c>
      <c r="G377">
        <f t="shared" si="51"/>
        <v>6.5416885107954834E-2</v>
      </c>
      <c r="H377">
        <f t="shared" si="52"/>
        <v>6.4576104397041631E-2</v>
      </c>
      <c r="I377">
        <f t="shared" si="53"/>
        <v>6.3735323686128428E-2</v>
      </c>
      <c r="J377" s="5">
        <f>時系列データ!B397/時系列データ!$B$22*100</f>
        <v>85.601799775028127</v>
      </c>
      <c r="K377" s="5">
        <f>時系列データ!C397/時系列データ!$C$22*100</f>
        <v>101.96253345227476</v>
      </c>
      <c r="L377" s="18">
        <f>_xlfn.STDEV.P(時系列データ!B378/時系列データ!C378,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397)</f>
        <v>8.407807109132025E-4</v>
      </c>
      <c r="M377" s="7">
        <f>CORREL(時系列データ!B$2:B397,時系列データ!C$2:C397)</f>
        <v>0.41892394471564598</v>
      </c>
      <c r="N377" s="7">
        <f>CORREL(時系列データ!B378:B397,時系列データ!C378:C397)</f>
        <v>0.65755717895862198</v>
      </c>
      <c r="O377" s="14">
        <f t="shared" si="54"/>
        <v>3.2151178393161062E-4</v>
      </c>
      <c r="P377" s="14">
        <f t="shared" si="55"/>
        <v>3.2151178393161062E-4</v>
      </c>
      <c r="Q377" s="14">
        <f t="shared" si="56"/>
        <v>0</v>
      </c>
    </row>
    <row r="378" spans="1:17">
      <c r="A378" s="4">
        <f>時系列データ!A398</f>
        <v>41219</v>
      </c>
      <c r="B378" s="21">
        <f>時系列データ!B398/時系列データ!C398</f>
        <v>6.6666666666666666E-2</v>
      </c>
      <c r="C378" s="7">
        <f t="shared" si="48"/>
        <v>6.8709760255234897E-2</v>
      </c>
      <c r="D378" s="7">
        <f t="shared" si="49"/>
        <v>6.7921047346764518E-2</v>
      </c>
      <c r="E378" s="7">
        <f t="shared" si="50"/>
        <v>6.7132334438294125E-2</v>
      </c>
      <c r="F378" s="21" cm="1">
        <f t="array" ref="F378">SUMPRODUCT(時系列データ!B379:B398/時系列データ!C379:C398)/20</f>
        <v>6.6343621529823746E-2</v>
      </c>
      <c r="G378">
        <f t="shared" si="51"/>
        <v>6.5554908621353367E-2</v>
      </c>
      <c r="H378">
        <f t="shared" si="52"/>
        <v>6.4766195712882974E-2</v>
      </c>
      <c r="I378">
        <f t="shared" si="53"/>
        <v>6.3977482804412594E-2</v>
      </c>
      <c r="J378" s="5">
        <f>時系列データ!B398/時系列データ!$B$22*100</f>
        <v>85.26434195725534</v>
      </c>
      <c r="K378" s="5">
        <f>時系列データ!C398/時系列データ!$C$22*100</f>
        <v>101.42729705619982</v>
      </c>
      <c r="L378" s="18">
        <f>_xlfn.STDEV.P(時系列データ!B379/時系列データ!C379,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398)</f>
        <v>7.8871290847038465E-4</v>
      </c>
      <c r="M378" s="7">
        <f>CORREL(時系列データ!B$2:B398,時系列データ!C$2:C398)</f>
        <v>0.41620899274901518</v>
      </c>
      <c r="N378" s="7">
        <f>CORREL(時系列データ!B379:B398,時系列データ!C379:C398)</f>
        <v>0.71061145343458332</v>
      </c>
      <c r="O378" s="14">
        <f t="shared" si="54"/>
        <v>3.2304513684291991E-4</v>
      </c>
      <c r="P378" s="14">
        <f t="shared" si="55"/>
        <v>3.2304513684291991E-4</v>
      </c>
      <c r="Q378" s="14">
        <f t="shared" si="56"/>
        <v>0</v>
      </c>
    </row>
    <row r="379" spans="1:17">
      <c r="A379" s="4">
        <f>時系列データ!A399</f>
        <v>41220</v>
      </c>
      <c r="B379" s="21">
        <f>時系列データ!B399/時系列データ!C399</f>
        <v>6.6171328671328675E-2</v>
      </c>
      <c r="C379" s="7">
        <f t="shared" si="48"/>
        <v>6.8507466628178595E-2</v>
      </c>
      <c r="D379" s="7">
        <f t="shared" si="49"/>
        <v>6.7810435205636829E-2</v>
      </c>
      <c r="E379" s="7">
        <f t="shared" si="50"/>
        <v>6.7113403783095063E-2</v>
      </c>
      <c r="F379" s="21" cm="1">
        <f t="array" ref="F379">SUMPRODUCT(時系列データ!B380:B399/時系列データ!C380:C399)/20</f>
        <v>6.6416372360553297E-2</v>
      </c>
      <c r="G379">
        <f t="shared" si="51"/>
        <v>6.5719340938011531E-2</v>
      </c>
      <c r="H379">
        <f t="shared" si="52"/>
        <v>6.5022309515469764E-2</v>
      </c>
      <c r="I379">
        <f t="shared" si="53"/>
        <v>6.4325278092927998E-2</v>
      </c>
      <c r="J379" s="5">
        <f>時系列データ!B399/時系列データ!$B$22*100</f>
        <v>85.151856017997744</v>
      </c>
      <c r="K379" s="5">
        <f>時系列データ!C399/時系列データ!$C$22*100</f>
        <v>102.05173951828725</v>
      </c>
      <c r="L379" s="18">
        <f>_xlfn.STDEV.P(時系列データ!B380/時系列データ!C380,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399)</f>
        <v>6.9703142254176425E-4</v>
      </c>
      <c r="M379" s="7">
        <f>CORREL(時系列データ!B$2:B399,時系列データ!C$2:C399)</f>
        <v>0.41319936240486399</v>
      </c>
      <c r="N379" s="7">
        <f>CORREL(時系列データ!B380:B399,時系列データ!C380:C399)</f>
        <v>0.72355751279784641</v>
      </c>
      <c r="O379" s="14">
        <f t="shared" si="54"/>
        <v>-2.4504368922462216E-4</v>
      </c>
      <c r="P379" s="14">
        <f t="shared" si="55"/>
        <v>0</v>
      </c>
      <c r="Q379" s="14">
        <f t="shared" si="56"/>
        <v>-2.4504368922462216E-4</v>
      </c>
    </row>
    <row r="380" spans="1:17">
      <c r="A380" s="4">
        <f>時系列データ!A400</f>
        <v>41221</v>
      </c>
      <c r="B380" s="21">
        <f>時系列データ!B400/時系列データ!C400</f>
        <v>6.6548042704626331E-2</v>
      </c>
      <c r="C380" s="7">
        <f t="shared" si="48"/>
        <v>6.8369609660863515E-2</v>
      </c>
      <c r="D380" s="7">
        <f t="shared" si="49"/>
        <v>6.7742913785186668E-2</v>
      </c>
      <c r="E380" s="7">
        <f t="shared" si="50"/>
        <v>6.7116217909509807E-2</v>
      </c>
      <c r="F380" s="21" cm="1">
        <f t="array" ref="F380">SUMPRODUCT(時系列データ!B381:B400/時系列データ!C381:C400)/20</f>
        <v>6.648952203383296E-2</v>
      </c>
      <c r="G380">
        <f t="shared" si="51"/>
        <v>6.5862826158156113E-2</v>
      </c>
      <c r="H380">
        <f t="shared" si="52"/>
        <v>6.5236130282479252E-2</v>
      </c>
      <c r="I380">
        <f t="shared" si="53"/>
        <v>6.4609434406802405E-2</v>
      </c>
      <c r="J380" s="5">
        <f>時系列データ!B400/時系列データ!$B$22*100</f>
        <v>84.139482564679412</v>
      </c>
      <c r="K380" s="5">
        <f>時系列データ!C400/時系列データ!$C$22*100</f>
        <v>100.26761819803747</v>
      </c>
      <c r="L380" s="18">
        <f>_xlfn.STDEV.P(時系列データ!B381/時系列データ!C381,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400)</f>
        <v>6.2669587567685332E-4</v>
      </c>
      <c r="M380" s="7">
        <f>CORREL(時系列データ!B$2:B400,時系列データ!C$2:C400)</f>
        <v>0.41034645797336128</v>
      </c>
      <c r="N380" s="7">
        <f>CORREL(時系列データ!B381:B400,時系列データ!C381:C400)</f>
        <v>0.6773945572554112</v>
      </c>
      <c r="O380" s="14">
        <f t="shared" si="54"/>
        <v>5.8520670793371643E-5</v>
      </c>
      <c r="P380" s="14">
        <f t="shared" si="55"/>
        <v>5.8520670793371643E-5</v>
      </c>
      <c r="Q380" s="14">
        <f t="shared" si="56"/>
        <v>0</v>
      </c>
    </row>
    <row r="381" spans="1:17">
      <c r="A381" s="4">
        <f>時系列データ!A401</f>
        <v>41222</v>
      </c>
      <c r="B381" s="21">
        <f>時系列データ!B401/時系列データ!C401</f>
        <v>6.6517857142857142E-2</v>
      </c>
      <c r="C381" s="7">
        <f t="shared" si="48"/>
        <v>6.8108638642390334E-2</v>
      </c>
      <c r="D381" s="7">
        <f t="shared" si="49"/>
        <v>6.7595562874452869E-2</v>
      </c>
      <c r="E381" s="7">
        <f t="shared" si="50"/>
        <v>6.7082487106515404E-2</v>
      </c>
      <c r="F381" s="21" cm="1">
        <f t="array" ref="F381">SUMPRODUCT(時系列データ!B382:B401/時系列データ!C382:C401)/20</f>
        <v>6.6569411338577938E-2</v>
      </c>
      <c r="G381">
        <f t="shared" si="51"/>
        <v>6.6056335570640473E-2</v>
      </c>
      <c r="H381">
        <f t="shared" si="52"/>
        <v>6.5543259802703008E-2</v>
      </c>
      <c r="I381">
        <f t="shared" si="53"/>
        <v>6.5030184034765542E-2</v>
      </c>
      <c r="J381" s="5">
        <f>時系列データ!B401/時系列データ!$B$22*100</f>
        <v>83.802024746906639</v>
      </c>
      <c r="K381" s="5">
        <f>時系列データ!C401/時系列データ!$C$22*100</f>
        <v>99.910793933987506</v>
      </c>
      <c r="L381" s="18">
        <f>_xlfn.STDEV.P(時系列データ!B382/時系列データ!C382,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401)</f>
        <v>5.1307576793746339E-4</v>
      </c>
      <c r="M381" s="7">
        <f>CORREL(時系列データ!B$2:B401,時系列データ!C$2:C401)</f>
        <v>0.40748441175352812</v>
      </c>
      <c r="N381" s="7">
        <f>CORREL(時系列データ!B382:B401,時系列データ!C382:C401)</f>
        <v>0.72516460865130727</v>
      </c>
      <c r="O381" s="14">
        <f t="shared" si="54"/>
        <v>-5.1554195720796003E-5</v>
      </c>
      <c r="P381" s="14">
        <f t="shared" si="55"/>
        <v>0</v>
      </c>
      <c r="Q381" s="14">
        <f t="shared" si="56"/>
        <v>-5.1554195720796003E-5</v>
      </c>
    </row>
    <row r="382" spans="1:17">
      <c r="A382" s="4">
        <f>時系列データ!A402</f>
        <v>41225</v>
      </c>
      <c r="B382" s="21">
        <f>時系列データ!B402/時系列データ!C402</f>
        <v>6.6848319709355133E-2</v>
      </c>
      <c r="C382" s="7">
        <f t="shared" si="48"/>
        <v>6.8042020258693117E-2</v>
      </c>
      <c r="D382" s="7">
        <f t="shared" si="49"/>
        <v>6.7571028204057457E-2</v>
      </c>
      <c r="E382" s="7">
        <f t="shared" si="50"/>
        <v>6.7100036149421782E-2</v>
      </c>
      <c r="F382" s="21" cm="1">
        <f t="array" ref="F382">SUMPRODUCT(時系列データ!B383:B402/時系列データ!C383:C402)/20</f>
        <v>6.6629044094786122E-2</v>
      </c>
      <c r="G382">
        <f t="shared" si="51"/>
        <v>6.6158052040150461E-2</v>
      </c>
      <c r="H382">
        <f t="shared" si="52"/>
        <v>6.5687059985514787E-2</v>
      </c>
      <c r="I382">
        <f t="shared" si="53"/>
        <v>6.5216067930879126E-2</v>
      </c>
      <c r="J382" s="5">
        <f>時系列データ!B402/時系列データ!$B$22*100</f>
        <v>82.789651293588307</v>
      </c>
      <c r="K382" s="5">
        <f>時系列データ!C402/時系列データ!$C$22*100</f>
        <v>98.215878679750219</v>
      </c>
      <c r="L382" s="18">
        <f>_xlfn.STDEV.P(時系列データ!B383/時系列データ!C383,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402)</f>
        <v>4.7099205463566648E-4</v>
      </c>
      <c r="M382" s="7">
        <f>CORREL(時系列データ!B$2:B402,時系列データ!C$2:C402)</f>
        <v>0.40489210693912719</v>
      </c>
      <c r="N382" s="7">
        <f>CORREL(時系列データ!B383:B402,時系列データ!C383:C402)</f>
        <v>0.79893384987627303</v>
      </c>
      <c r="O382" s="14">
        <f t="shared" si="54"/>
        <v>2.1927561456901168E-4</v>
      </c>
      <c r="P382" s="14">
        <f t="shared" si="55"/>
        <v>2.1927561456901168E-4</v>
      </c>
      <c r="Q382" s="14">
        <f t="shared" si="56"/>
        <v>0</v>
      </c>
    </row>
    <row r="383" spans="1:17">
      <c r="A383" s="4">
        <f>時系列データ!A403</f>
        <v>41226</v>
      </c>
      <c r="B383" s="21">
        <f>時系列データ!B403/時系列データ!C403</f>
        <v>6.6909753874202366E-2</v>
      </c>
      <c r="C383" s="7">
        <f t="shared" si="48"/>
        <v>6.7806028037235649E-2</v>
      </c>
      <c r="D383" s="7">
        <f t="shared" si="49"/>
        <v>6.7440188345308752E-2</v>
      </c>
      <c r="E383" s="7">
        <f t="shared" si="50"/>
        <v>6.7074348653381868E-2</v>
      </c>
      <c r="F383" s="21" cm="1">
        <f t="array" ref="F383">SUMPRODUCT(時系列データ!B384:B403/時系列データ!C384:C403)/20</f>
        <v>6.6708508961454971E-2</v>
      </c>
      <c r="G383">
        <f t="shared" si="51"/>
        <v>6.6342669269528073E-2</v>
      </c>
      <c r="H383">
        <f t="shared" si="52"/>
        <v>6.597682957760119E-2</v>
      </c>
      <c r="I383">
        <f t="shared" si="53"/>
        <v>6.5610989885674292E-2</v>
      </c>
      <c r="J383" s="5">
        <f>時系列データ!B403/時系列データ!$B$22*100</f>
        <v>82.564679415073115</v>
      </c>
      <c r="K383" s="5">
        <f>時系列データ!C403/時系列データ!$C$22*100</f>
        <v>97.859054415700257</v>
      </c>
      <c r="L383" s="18">
        <f>_xlfn.STDEV.P(時系列データ!B384/時系列データ!C384,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403)</f>
        <v>3.6583969192689362E-4</v>
      </c>
      <c r="M383" s="7">
        <f>CORREL(時系列データ!B$2:B403,時系列データ!C$2:C403)</f>
        <v>0.40238433890056363</v>
      </c>
      <c r="N383" s="7">
        <f>CORREL(時系列データ!B384:B403,時系列データ!C384:C403)</f>
        <v>0.91226249729696107</v>
      </c>
      <c r="O383" s="14">
        <f t="shared" si="54"/>
        <v>2.0124491274739476E-4</v>
      </c>
      <c r="P383" s="14">
        <f t="shared" si="55"/>
        <v>2.0124491274739476E-4</v>
      </c>
      <c r="Q383" s="14">
        <f t="shared" si="56"/>
        <v>0</v>
      </c>
    </row>
    <row r="384" spans="1:17">
      <c r="A384" s="4">
        <f>時系列データ!A404</f>
        <v>41227</v>
      </c>
      <c r="B384" s="21">
        <f>時系列データ!B404/時系列データ!C404</f>
        <v>6.6546112115732373E-2</v>
      </c>
      <c r="C384" s="7">
        <f t="shared" si="48"/>
        <v>6.7699372165703264E-2</v>
      </c>
      <c r="D384" s="7">
        <f t="shared" si="49"/>
        <v>6.7379701451064519E-2</v>
      </c>
      <c r="E384" s="7">
        <f t="shared" si="50"/>
        <v>6.7060030736425788E-2</v>
      </c>
      <c r="F384" s="21" cm="1">
        <f t="array" ref="F384">SUMPRODUCT(時系列データ!B385:B404/時系列データ!C385:C404)/20</f>
        <v>6.6740360021787043E-2</v>
      </c>
      <c r="G384">
        <f t="shared" si="51"/>
        <v>6.6420689307148298E-2</v>
      </c>
      <c r="H384">
        <f t="shared" si="52"/>
        <v>6.6101018592509567E-2</v>
      </c>
      <c r="I384">
        <f t="shared" si="53"/>
        <v>6.5781347877870822E-2</v>
      </c>
      <c r="J384" s="5">
        <f>時系列データ!B404/時系列データ!$B$22*100</f>
        <v>82.789651293588307</v>
      </c>
      <c r="K384" s="5">
        <f>時系列データ!C404/時系列データ!$C$22*100</f>
        <v>98.661909009812661</v>
      </c>
      <c r="L384" s="18">
        <f>_xlfn.STDEV.P(時系列データ!B385/時系列データ!C385,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404)</f>
        <v>3.1967071463873819E-4</v>
      </c>
      <c r="M384" s="7">
        <f>CORREL(時系列データ!B$2:B404,時系列データ!C$2:C404)</f>
        <v>0.39962999051738801</v>
      </c>
      <c r="N384" s="7">
        <f>CORREL(時系列データ!B385:B404,時系列データ!C385:C404)</f>
        <v>0.9404508622177945</v>
      </c>
      <c r="O384" s="14">
        <f t="shared" si="54"/>
        <v>-1.9424790605467035E-4</v>
      </c>
      <c r="P384" s="14">
        <f t="shared" si="55"/>
        <v>0</v>
      </c>
      <c r="Q384" s="14">
        <f t="shared" si="56"/>
        <v>-1.9424790605467035E-4</v>
      </c>
    </row>
    <row r="385" spans="1:17">
      <c r="A385" s="4">
        <f>時系列データ!A405</f>
        <v>41228</v>
      </c>
      <c r="B385" s="21">
        <f>時系列データ!B405/時系列データ!C405</f>
        <v>6.7356115107913672E-2</v>
      </c>
      <c r="C385" s="7">
        <f t="shared" si="48"/>
        <v>6.7775059677573898E-2</v>
      </c>
      <c r="D385" s="7">
        <f t="shared" si="49"/>
        <v>6.7448396287244028E-2</v>
      </c>
      <c r="E385" s="7">
        <f t="shared" si="50"/>
        <v>6.7121732896914157E-2</v>
      </c>
      <c r="F385" s="21" cm="1">
        <f t="array" ref="F385">SUMPRODUCT(時系列データ!B386:B405/時系列データ!C386:C405)/20</f>
        <v>6.6795069506584287E-2</v>
      </c>
      <c r="G385">
        <f t="shared" si="51"/>
        <v>6.6468406116254417E-2</v>
      </c>
      <c r="H385">
        <f t="shared" si="52"/>
        <v>6.6141742725924546E-2</v>
      </c>
      <c r="I385">
        <f t="shared" si="53"/>
        <v>6.5815079335594676E-2</v>
      </c>
      <c r="J385" s="5">
        <f>時系列データ!B405/時系列データ!$B$22*100</f>
        <v>84.251968503937007</v>
      </c>
      <c r="K385" s="5">
        <f>時系列データ!C405/時系列データ!$C$22*100</f>
        <v>99.197145405887596</v>
      </c>
      <c r="L385" s="18">
        <f>_xlfn.STDEV.P(時系列データ!B386/時系列データ!C386,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405)</f>
        <v>3.2666339032986916E-4</v>
      </c>
      <c r="M385" s="7">
        <f>CORREL(時系列データ!B$2:B405,時系列データ!C$2:C405)</f>
        <v>0.39739207614091687</v>
      </c>
      <c r="N385" s="7">
        <f>CORREL(時系列データ!B386:B405,時系列データ!C386:C405)</f>
        <v>0.93515305099586787</v>
      </c>
      <c r="O385" s="14">
        <f t="shared" si="54"/>
        <v>5.6104560132938519E-4</v>
      </c>
      <c r="P385" s="14">
        <f t="shared" si="55"/>
        <v>5.6104560132938519E-4</v>
      </c>
      <c r="Q385" s="14">
        <f t="shared" si="56"/>
        <v>0</v>
      </c>
    </row>
    <row r="386" spans="1:17">
      <c r="A386" s="4">
        <f>時系列データ!A406</f>
        <v>41229</v>
      </c>
      <c r="B386" s="21">
        <f>時系列データ!B406/時系列データ!C406</f>
        <v>6.8581687612208259E-2</v>
      </c>
      <c r="C386" s="7">
        <f t="shared" si="48"/>
        <v>6.839463692622369E-2</v>
      </c>
      <c r="D386" s="7">
        <f t="shared" si="49"/>
        <v>6.7897693806431916E-2</v>
      </c>
      <c r="E386" s="7">
        <f t="shared" si="50"/>
        <v>6.7400750686640157E-2</v>
      </c>
      <c r="F386" s="21" cm="1">
        <f t="array" ref="F386">SUMPRODUCT(時系列データ!B387:B406/時系列データ!C387:C406)/20</f>
        <v>6.6903807566848383E-2</v>
      </c>
      <c r="G386">
        <f t="shared" si="51"/>
        <v>6.640686444705661E-2</v>
      </c>
      <c r="H386">
        <f t="shared" si="52"/>
        <v>6.590992132726485E-2</v>
      </c>
      <c r="I386">
        <f t="shared" si="53"/>
        <v>6.5412978207473077E-2</v>
      </c>
      <c r="J386" s="5">
        <f>時系列データ!B406/時系列データ!$B$22*100</f>
        <v>85.939257592800899</v>
      </c>
      <c r="K386" s="5">
        <f>時系列データ!C406/時系列データ!$C$22*100</f>
        <v>99.37555753791257</v>
      </c>
      <c r="L386" s="18">
        <f>_xlfn.STDEV.P(時系列データ!B387/時系列データ!C387,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406)</f>
        <v>4.9694311979176702E-4</v>
      </c>
      <c r="M386" s="7">
        <f>CORREL(時系列データ!B$2:B406,時系列データ!C$2:C406)</f>
        <v>0.39589711361706192</v>
      </c>
      <c r="N386" s="7">
        <f>CORREL(時系列データ!B387:B406,時系列データ!C387:C406)</f>
        <v>0.83730920017449961</v>
      </c>
      <c r="O386" s="14">
        <f t="shared" si="54"/>
        <v>1.6778800453598752E-3</v>
      </c>
      <c r="P386" s="14">
        <f t="shared" si="55"/>
        <v>1.6778800453598752E-3</v>
      </c>
      <c r="Q386" s="14">
        <f t="shared" si="56"/>
        <v>0</v>
      </c>
    </row>
    <row r="387" spans="1:17">
      <c r="A387" s="4">
        <f>時系列データ!A407</f>
        <v>41232</v>
      </c>
      <c r="B387" s="21">
        <f>時系列データ!B407/時系列データ!C407</f>
        <v>6.9320214669051874E-2</v>
      </c>
      <c r="C387" s="7">
        <f t="shared" ref="C387:C450" si="57">F387+L387*3</f>
        <v>6.917796323714287E-2</v>
      </c>
      <c r="D387" s="7">
        <f t="shared" ref="D387:D450" si="58">F387+L387*2</f>
        <v>6.8454886002863979E-2</v>
      </c>
      <c r="E387" s="7">
        <f t="shared" ref="E387:E450" si="59">F387+L387</f>
        <v>6.7731808768585103E-2</v>
      </c>
      <c r="F387" s="21" cm="1">
        <f t="array" ref="F387">SUMPRODUCT(時系列データ!B388:B407/時系列データ!C388:C407)/20</f>
        <v>6.7008731534306226E-2</v>
      </c>
      <c r="G387">
        <f t="shared" ref="G387:G450" si="60">F387+L387*-1</f>
        <v>6.628565430002735E-2</v>
      </c>
      <c r="H387">
        <f t="shared" ref="H387:H450" si="61">F387+L387*-2</f>
        <v>6.5562577065748473E-2</v>
      </c>
      <c r="I387">
        <f t="shared" ref="I387:I450" si="62">F387+L387*-3</f>
        <v>6.4839499831469583E-2</v>
      </c>
      <c r="J387" s="5">
        <f>時系列データ!B407/時系列データ!$B$22*100</f>
        <v>87.176602924634423</v>
      </c>
      <c r="K387" s="5">
        <f>時系列データ!C407/時系列データ!$C$22*100</f>
        <v>99.732381801962532</v>
      </c>
      <c r="L387" s="18">
        <f>_xlfn.STDEV.P(時系列データ!B388/時系列データ!C388,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407)</f>
        <v>7.2307723427887985E-4</v>
      </c>
      <c r="M387" s="7">
        <f>CORREL(時系列データ!B$2:B407,時系列データ!C$2:C407)</f>
        <v>0.39486249019851699</v>
      </c>
      <c r="N387" s="7">
        <f>CORREL(時系列データ!B388:B407,時系列データ!C388:C407)</f>
        <v>0.67595707144304029</v>
      </c>
      <c r="O387" s="14">
        <f t="shared" ref="O387:O450" si="63">B387-F387</f>
        <v>2.3114831347456483E-3</v>
      </c>
      <c r="P387" s="14">
        <f t="shared" ref="P387:P450" si="64">IF(O387&gt;=0,O387,0)</f>
        <v>2.3114831347456483E-3</v>
      </c>
      <c r="Q387" s="14">
        <f t="shared" ref="Q387:Q450" si="65">IF(O387&lt;0,O387,0)</f>
        <v>0</v>
      </c>
    </row>
    <row r="388" spans="1:17">
      <c r="A388" s="4">
        <f>時系列データ!A408</f>
        <v>41233</v>
      </c>
      <c r="B388" s="21">
        <f>時系列データ!B408/時系列データ!C408</f>
        <v>6.8462897526501768E-2</v>
      </c>
      <c r="C388" s="7">
        <f t="shared" si="57"/>
        <v>6.94469137718879E-2</v>
      </c>
      <c r="D388" s="7">
        <f t="shared" si="58"/>
        <v>6.8665577874273007E-2</v>
      </c>
      <c r="E388" s="7">
        <f t="shared" si="59"/>
        <v>6.78842419766581E-2</v>
      </c>
      <c r="F388" s="21" cm="1">
        <f t="array" ref="F388">SUMPRODUCT(時系列データ!B389:B408/時系列データ!C389:C408)/20</f>
        <v>6.7102906079043206E-2</v>
      </c>
      <c r="G388">
        <f t="shared" si="60"/>
        <v>6.6321570181428313E-2</v>
      </c>
      <c r="H388">
        <f t="shared" si="61"/>
        <v>6.5540234283813406E-2</v>
      </c>
      <c r="I388">
        <f t="shared" si="62"/>
        <v>6.4758898386198513E-2</v>
      </c>
      <c r="J388" s="5">
        <f>時系列データ!B408/時系列データ!$B$22*100</f>
        <v>87.176602924634423</v>
      </c>
      <c r="K388" s="5">
        <f>時系列データ!C408/時系列データ!$C$22*100</f>
        <v>100.98126672613739</v>
      </c>
      <c r="L388" s="18">
        <f>_xlfn.STDEV.P(時系列データ!B389/時系列データ!C389,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408)</f>
        <v>7.8133589761489861E-4</v>
      </c>
      <c r="M388" s="7">
        <f>CORREL(時系列データ!B$2:B408,時系列データ!C$2:C408)</f>
        <v>0.39354835529701793</v>
      </c>
      <c r="N388" s="7">
        <f>CORREL(時系列データ!B389:B408,時系列データ!C389:C408)</f>
        <v>0.64749094221456138</v>
      </c>
      <c r="O388" s="14">
        <f t="shared" si="63"/>
        <v>1.3599914474585612E-3</v>
      </c>
      <c r="P388" s="14">
        <f t="shared" si="64"/>
        <v>1.3599914474585612E-3</v>
      </c>
      <c r="Q388" s="14">
        <f t="shared" si="65"/>
        <v>0</v>
      </c>
    </row>
    <row r="389" spans="1:17">
      <c r="A389" s="4">
        <f>時系列データ!A409</f>
        <v>41234</v>
      </c>
      <c r="B389" s="21">
        <f>時系列データ!B409/時系列データ!C409</f>
        <v>6.860158311345646E-2</v>
      </c>
      <c r="C389" s="7">
        <f t="shared" si="57"/>
        <v>6.9721935621605488E-2</v>
      </c>
      <c r="D389" s="7">
        <f t="shared" si="58"/>
        <v>6.8877738967318428E-2</v>
      </c>
      <c r="E389" s="7">
        <f t="shared" si="59"/>
        <v>6.8033542313031353E-2</v>
      </c>
      <c r="F389" s="21" cm="1">
        <f t="array" ref="F389">SUMPRODUCT(時系列データ!B390:B409/時系列データ!C390:C409)/20</f>
        <v>6.7189345658744293E-2</v>
      </c>
      <c r="G389">
        <f t="shared" si="60"/>
        <v>6.6345149004457232E-2</v>
      </c>
      <c r="H389">
        <f t="shared" si="61"/>
        <v>6.5500952350170158E-2</v>
      </c>
      <c r="I389">
        <f t="shared" si="62"/>
        <v>6.4656755695883097E-2</v>
      </c>
      <c r="J389" s="5">
        <f>時系列データ!B409/時系列データ!$B$22*100</f>
        <v>87.739032620922387</v>
      </c>
      <c r="K389" s="5">
        <f>時系列データ!C409/時系列データ!$C$22*100</f>
        <v>101.42729705619982</v>
      </c>
      <c r="L389" s="18">
        <f>_xlfn.STDEV.P(時系列データ!B390/時系列データ!C390,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409)</f>
        <v>8.4419665428706471E-4</v>
      </c>
      <c r="M389" s="7">
        <f>CORREL(時系列データ!B$2:B409,時系列データ!C$2:C409)</f>
        <v>0.3924281791610299</v>
      </c>
      <c r="N389" s="7">
        <f>CORREL(時系列データ!B390:B409,時系列データ!C390:C409)</f>
        <v>0.65801102501246744</v>
      </c>
      <c r="O389" s="14">
        <f t="shared" si="63"/>
        <v>1.4122374547121674E-3</v>
      </c>
      <c r="P389" s="14">
        <f t="shared" si="64"/>
        <v>1.4122374547121674E-3</v>
      </c>
      <c r="Q389" s="14">
        <f t="shared" si="65"/>
        <v>0</v>
      </c>
    </row>
    <row r="390" spans="1:17">
      <c r="A390" s="4">
        <f>時系列データ!A410</f>
        <v>41235</v>
      </c>
      <c r="B390" s="21">
        <f>時系列データ!B410/時系列データ!C410</f>
        <v>6.8576388888888895E-2</v>
      </c>
      <c r="C390" s="7">
        <f t="shared" si="57"/>
        <v>6.9942689910639608E-2</v>
      </c>
      <c r="D390" s="7">
        <f t="shared" si="58"/>
        <v>6.904596871931605E-2</v>
      </c>
      <c r="E390" s="7">
        <f t="shared" si="59"/>
        <v>6.8149247527992479E-2</v>
      </c>
      <c r="F390" s="21" cm="1">
        <f t="array" ref="F390">SUMPRODUCT(時系列データ!B391:B410/時系列データ!C391:C410)/20</f>
        <v>6.7252526336668922E-2</v>
      </c>
      <c r="G390">
        <f t="shared" si="60"/>
        <v>6.6355805145345365E-2</v>
      </c>
      <c r="H390">
        <f t="shared" si="61"/>
        <v>6.5459083954021793E-2</v>
      </c>
      <c r="I390">
        <f t="shared" si="62"/>
        <v>6.4562362762698236E-2</v>
      </c>
      <c r="J390" s="5">
        <f>時系列データ!B410/時系列データ!$B$22*100</f>
        <v>88.863892013498315</v>
      </c>
      <c r="K390" s="5">
        <f>時系列データ!C410/時系列データ!$C$22*100</f>
        <v>102.76538804638716</v>
      </c>
      <c r="L390" s="18">
        <f>_xlfn.STDEV.P(時系列データ!B391/時系列データ!C391,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410)</f>
        <v>8.9672119132356361E-4</v>
      </c>
      <c r="M390" s="7">
        <f>CORREL(時系列データ!B$2:B410,時系列データ!C$2:C410)</f>
        <v>0.39166044709555253</v>
      </c>
      <c r="N390" s="7">
        <f>CORREL(時系列データ!B391:B410,時系列データ!C391:C410)</f>
        <v>0.71794996304444714</v>
      </c>
      <c r="O390" s="14">
        <f t="shared" si="63"/>
        <v>1.3238625522199732E-3</v>
      </c>
      <c r="P390" s="14">
        <f t="shared" si="64"/>
        <v>1.3238625522199732E-3</v>
      </c>
      <c r="Q390" s="14">
        <f t="shared" si="65"/>
        <v>0</v>
      </c>
    </row>
    <row r="391" spans="1:17">
      <c r="A391" s="4">
        <f>時系列データ!A411</f>
        <v>41239</v>
      </c>
      <c r="B391" s="21">
        <f>時系列データ!B411/時系列データ!C411</f>
        <v>6.8625756266205706E-2</v>
      </c>
      <c r="C391" s="7">
        <f t="shared" si="57"/>
        <v>7.0161093686508483E-2</v>
      </c>
      <c r="D391" s="7">
        <f t="shared" si="58"/>
        <v>6.9216815322480196E-2</v>
      </c>
      <c r="E391" s="7">
        <f t="shared" si="59"/>
        <v>6.8272536958451924E-2</v>
      </c>
      <c r="F391" s="21" cm="1">
        <f t="array" ref="F391">SUMPRODUCT(時系列データ!B392:B411/時系列データ!C392:C411)/20</f>
        <v>6.7328258594423637E-2</v>
      </c>
      <c r="G391">
        <f t="shared" si="60"/>
        <v>6.6383980230395351E-2</v>
      </c>
      <c r="H391">
        <f t="shared" si="61"/>
        <v>6.5439701866367078E-2</v>
      </c>
      <c r="I391">
        <f t="shared" si="62"/>
        <v>6.4495423502338792E-2</v>
      </c>
      <c r="J391" s="5">
        <f>時系列データ!B411/時系列データ!$B$22*100</f>
        <v>89.313835770528684</v>
      </c>
      <c r="K391" s="5">
        <f>時系列データ!C411/時系列データ!$C$22*100</f>
        <v>103.2114183764496</v>
      </c>
      <c r="L391" s="18">
        <f>_xlfn.STDEV.P(時系列データ!B392/時系列データ!C392,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411)</f>
        <v>9.4427836402828126E-4</v>
      </c>
      <c r="M391" s="7">
        <f>CORREL(時系列データ!B$2:B411,時系列データ!C$2:C411)</f>
        <v>0.39108230939484534</v>
      </c>
      <c r="N391" s="7">
        <f>CORREL(時系列データ!B392:B411,時系列データ!C392:C411)</f>
        <v>0.77296208153427626</v>
      </c>
      <c r="O391" s="14">
        <f t="shared" si="63"/>
        <v>1.2974976717820691E-3</v>
      </c>
      <c r="P391" s="14">
        <f t="shared" si="64"/>
        <v>1.2974976717820691E-3</v>
      </c>
      <c r="Q391" s="14">
        <f t="shared" si="65"/>
        <v>0</v>
      </c>
    </row>
    <row r="392" spans="1:17">
      <c r="A392" s="4">
        <f>時系列データ!A412</f>
        <v>41240</v>
      </c>
      <c r="B392" s="21">
        <f>時系列データ!B412/時系列データ!C412</f>
        <v>6.8240343347639482E-2</v>
      </c>
      <c r="C392" s="7">
        <f t="shared" si="57"/>
        <v>7.0274243959978624E-2</v>
      </c>
      <c r="D392" s="7">
        <f t="shared" si="58"/>
        <v>6.931104956950028E-2</v>
      </c>
      <c r="E392" s="7">
        <f t="shared" si="59"/>
        <v>6.8347855179021935E-2</v>
      </c>
      <c r="F392" s="21" cm="1">
        <f t="array" ref="F392">SUMPRODUCT(時系列データ!B393:B412/時系列データ!C393:C412)/20</f>
        <v>6.7384660788543591E-2</v>
      </c>
      <c r="G392">
        <f t="shared" si="60"/>
        <v>6.6421466398065246E-2</v>
      </c>
      <c r="H392">
        <f t="shared" si="61"/>
        <v>6.5458272007586901E-2</v>
      </c>
      <c r="I392">
        <f t="shared" si="62"/>
        <v>6.4495077617108557E-2</v>
      </c>
      <c r="J392" s="5">
        <f>時系列データ!B412/時系列データ!$B$22*100</f>
        <v>89.426321709786265</v>
      </c>
      <c r="K392" s="5">
        <f>時系列データ!C412/時系列データ!$C$22*100</f>
        <v>103.9250669045495</v>
      </c>
      <c r="L392" s="18">
        <f>_xlfn.STDEV.P(時系列データ!B393/時系列データ!C393,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412)</f>
        <v>9.6319439047834487E-4</v>
      </c>
      <c r="M392" s="7">
        <f>CORREL(時系列データ!B$2:B412,時系列データ!C$2:C412)</f>
        <v>0.39046884772037199</v>
      </c>
      <c r="N392" s="7">
        <f>CORREL(時系列データ!B393:B412,時系列データ!C393:C412)</f>
        <v>0.81493698379717971</v>
      </c>
      <c r="O392" s="14">
        <f t="shared" si="63"/>
        <v>8.5568255909589108E-4</v>
      </c>
      <c r="P392" s="14">
        <f t="shared" si="64"/>
        <v>8.5568255909589108E-4</v>
      </c>
      <c r="Q392" s="14">
        <f t="shared" si="65"/>
        <v>0</v>
      </c>
    </row>
    <row r="393" spans="1:17">
      <c r="A393" s="4">
        <f>時系列データ!A413</f>
        <v>41241</v>
      </c>
      <c r="B393" s="21">
        <f>時系列データ!B413/時系列データ!C413</f>
        <v>6.8407310704960839E-2</v>
      </c>
      <c r="C393" s="7">
        <f t="shared" si="57"/>
        <v>7.0371602975551728E-2</v>
      </c>
      <c r="D393" s="7">
        <f t="shared" si="58"/>
        <v>6.9408426179413424E-2</v>
      </c>
      <c r="E393" s="7">
        <f t="shared" si="59"/>
        <v>6.844524938327512E-2</v>
      </c>
      <c r="F393" s="21" cm="1">
        <f t="array" ref="F393">SUMPRODUCT(時系列データ!B394:B413/時系列データ!C394:C413)/20</f>
        <v>6.7482072587136815E-2</v>
      </c>
      <c r="G393">
        <f t="shared" si="60"/>
        <v>6.6518895790998511E-2</v>
      </c>
      <c r="H393">
        <f t="shared" si="61"/>
        <v>6.5555718994860207E-2</v>
      </c>
      <c r="I393">
        <f t="shared" si="62"/>
        <v>6.4592542198721903E-2</v>
      </c>
      <c r="J393" s="5">
        <f>時系列データ!B413/時系列データ!$B$22*100</f>
        <v>88.413948256467947</v>
      </c>
      <c r="K393" s="5">
        <f>時系列データ!C413/時系列データ!$C$22*100</f>
        <v>102.49776984834969</v>
      </c>
      <c r="L393" s="18">
        <f>_xlfn.STDEV.P(時系列データ!B394/時系列データ!C394,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413)</f>
        <v>9.6317679613830572E-4</v>
      </c>
      <c r="M393" s="7">
        <f>CORREL(時系列データ!B$2:B413,時系列データ!C$2:C413)</f>
        <v>0.38952731921417594</v>
      </c>
      <c r="N393" s="7">
        <f>CORREL(時系列データ!B394:B413,時系列データ!C394:C413)</f>
        <v>0.82792320747142412</v>
      </c>
      <c r="O393" s="14">
        <f t="shared" si="63"/>
        <v>9.2523811782402321E-4</v>
      </c>
      <c r="P393" s="14">
        <f t="shared" si="64"/>
        <v>9.2523811782402321E-4</v>
      </c>
      <c r="Q393" s="14">
        <f t="shared" si="65"/>
        <v>0</v>
      </c>
    </row>
    <row r="394" spans="1:17">
      <c r="A394" s="4">
        <f>時系列データ!A414</f>
        <v>41242</v>
      </c>
      <c r="B394" s="21">
        <f>時系列データ!B414/時系列データ!C414</f>
        <v>6.7979452054794526E-2</v>
      </c>
      <c r="C394" s="7">
        <f t="shared" si="57"/>
        <v>7.0420626724143523E-2</v>
      </c>
      <c r="D394" s="7">
        <f t="shared" si="58"/>
        <v>6.9455581027536017E-2</v>
      </c>
      <c r="E394" s="7">
        <f t="shared" si="59"/>
        <v>6.8490535330928498E-2</v>
      </c>
      <c r="F394" s="21" cm="1">
        <f t="array" ref="F394">SUMPRODUCT(時系列データ!B395:B414/時系列データ!C395:C414)/20</f>
        <v>6.7525489634320993E-2</v>
      </c>
      <c r="G394">
        <f t="shared" si="60"/>
        <v>6.6560443937713487E-2</v>
      </c>
      <c r="H394">
        <f t="shared" si="61"/>
        <v>6.5595398241105968E-2</v>
      </c>
      <c r="I394">
        <f t="shared" si="62"/>
        <v>6.4630352544498462E-2</v>
      </c>
      <c r="J394" s="5">
        <f>時系列データ!B414/時系列データ!$B$22*100</f>
        <v>89.313835770528684</v>
      </c>
      <c r="K394" s="5">
        <f>時系列データ!C414/時系列データ!$C$22*100</f>
        <v>104.19268510258696</v>
      </c>
      <c r="L394" s="18">
        <f>_xlfn.STDEV.P(時系列データ!B395/時系列データ!C395,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414)</f>
        <v>9.6504569660750994E-4</v>
      </c>
      <c r="M394" s="7">
        <f>CORREL(時系列データ!B$2:B414,時系列データ!C$2:C414)</f>
        <v>0.38882106015136664</v>
      </c>
      <c r="N394" s="7">
        <f>CORREL(時系列データ!B395:B414,時系列データ!C395:C414)</f>
        <v>0.84843771415661329</v>
      </c>
      <c r="O394" s="14">
        <f t="shared" si="63"/>
        <v>4.5396242047353319E-4</v>
      </c>
      <c r="P394" s="14">
        <f t="shared" si="64"/>
        <v>4.5396242047353319E-4</v>
      </c>
      <c r="Q394" s="14">
        <f t="shared" si="65"/>
        <v>0</v>
      </c>
    </row>
    <row r="395" spans="1:17">
      <c r="A395" s="4">
        <f>時系列データ!A415</f>
        <v>41243</v>
      </c>
      <c r="B395" s="21">
        <f>時系列データ!B415/時系列データ!C415</f>
        <v>6.7979452054794526E-2</v>
      </c>
      <c r="C395" s="7">
        <f t="shared" si="57"/>
        <v>7.0460055611407196E-2</v>
      </c>
      <c r="D395" s="7">
        <f t="shared" si="58"/>
        <v>6.9498338645917077E-2</v>
      </c>
      <c r="E395" s="7">
        <f t="shared" si="59"/>
        <v>6.8536621680426943E-2</v>
      </c>
      <c r="F395" s="21" cm="1">
        <f t="array" ref="F395">SUMPRODUCT(時系列データ!B396:B415/時系列データ!C396:C415)/20</f>
        <v>6.7574904714936823E-2</v>
      </c>
      <c r="G395">
        <f t="shared" si="60"/>
        <v>6.6613187749446703E-2</v>
      </c>
      <c r="H395">
        <f t="shared" si="61"/>
        <v>6.565147078395657E-2</v>
      </c>
      <c r="I395">
        <f t="shared" si="62"/>
        <v>6.468975381846645E-2</v>
      </c>
      <c r="J395" s="5">
        <f>時系列データ!B415/時系列データ!$B$22*100</f>
        <v>89.313835770528684</v>
      </c>
      <c r="K395" s="5">
        <f>時系列データ!C415/時系列データ!$C$22*100</f>
        <v>104.19268510258696</v>
      </c>
      <c r="L395" s="18">
        <f>_xlfn.STDEV.P(時系列データ!B396/時系列データ!C396,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415)</f>
        <v>9.6171696549012648E-4</v>
      </c>
      <c r="M395" s="7">
        <f>CORREL(時系列データ!B$2:B415,時系列データ!C$2:C415)</f>
        <v>0.38812460121111492</v>
      </c>
      <c r="N395" s="7">
        <f>CORREL(時系列データ!B396:B415,時系列データ!C396:C415)</f>
        <v>0.8643461968223094</v>
      </c>
      <c r="O395" s="14">
        <f t="shared" si="63"/>
        <v>4.0454733985770264E-4</v>
      </c>
      <c r="P395" s="14">
        <f t="shared" si="64"/>
        <v>4.0454733985770264E-4</v>
      </c>
      <c r="Q395" s="14">
        <f t="shared" si="65"/>
        <v>0</v>
      </c>
    </row>
    <row r="396" spans="1:17">
      <c r="A396" s="4">
        <f>時系列データ!A416</f>
        <v>41246</v>
      </c>
      <c r="B396" s="21">
        <f>時系列データ!B416/時系列データ!C416</f>
        <v>6.8065068493150679E-2</v>
      </c>
      <c r="C396" s="7">
        <f t="shared" si="57"/>
        <v>7.0466411420944397E-2</v>
      </c>
      <c r="D396" s="7">
        <f t="shared" si="58"/>
        <v>6.9527333086081847E-2</v>
      </c>
      <c r="E396" s="7">
        <f t="shared" si="59"/>
        <v>6.8588254751219296E-2</v>
      </c>
      <c r="F396" s="21" cm="1">
        <f t="array" ref="F396">SUMPRODUCT(時系列データ!B397:B416/時系列データ!C397:C416)/20</f>
        <v>6.7649176416356746E-2</v>
      </c>
      <c r="G396">
        <f t="shared" si="60"/>
        <v>6.6710098081494196E-2</v>
      </c>
      <c r="H396">
        <f t="shared" si="61"/>
        <v>6.5771019746631645E-2</v>
      </c>
      <c r="I396">
        <f t="shared" si="62"/>
        <v>6.4831941411769095E-2</v>
      </c>
      <c r="J396" s="5">
        <f>時系列データ!B416/時系列データ!$B$22*100</f>
        <v>89.426321709786265</v>
      </c>
      <c r="K396" s="5">
        <f>時系列データ!C416/時系列データ!$C$22*100</f>
        <v>104.19268510258696</v>
      </c>
      <c r="L396" s="18">
        <f>_xlfn.STDEV.P(時系列データ!B397/時系列データ!C397,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416)</f>
        <v>9.3907833486254924E-4</v>
      </c>
      <c r="M396" s="7">
        <f>CORREL(時系列データ!B$2:B416,時系列データ!C$2:C416)</f>
        <v>0.38750634247862853</v>
      </c>
      <c r="N396" s="7">
        <f>CORREL(時系列データ!B397:B416,時系列データ!C397:C416)</f>
        <v>0.88812000831941251</v>
      </c>
      <c r="O396" s="14">
        <f t="shared" si="63"/>
        <v>4.1589207679393336E-4</v>
      </c>
      <c r="P396" s="14">
        <f t="shared" si="64"/>
        <v>4.1589207679393336E-4</v>
      </c>
      <c r="Q396" s="14">
        <f t="shared" si="65"/>
        <v>0</v>
      </c>
    </row>
    <row r="397" spans="1:17">
      <c r="A397" s="4">
        <f>時系列データ!A417</f>
        <v>41247</v>
      </c>
      <c r="B397" s="21">
        <f>時系列データ!B417/時系列データ!C417</f>
        <v>6.8593615185504747E-2</v>
      </c>
      <c r="C397" s="7">
        <f t="shared" si="57"/>
        <v>7.0530489816390096E-2</v>
      </c>
      <c r="D397" s="7">
        <f t="shared" si="58"/>
        <v>6.9603625976090724E-2</v>
      </c>
      <c r="E397" s="7">
        <f t="shared" si="59"/>
        <v>6.8676762135791367E-2</v>
      </c>
      <c r="F397" s="21" cm="1">
        <f t="array" ref="F397">SUMPRODUCT(時系列データ!B398:B417/時系列データ!C398:C417)/20</f>
        <v>6.7749898295491995E-2</v>
      </c>
      <c r="G397">
        <f t="shared" si="60"/>
        <v>6.6823034455192623E-2</v>
      </c>
      <c r="H397">
        <f t="shared" si="61"/>
        <v>6.5896170614893265E-2</v>
      </c>
      <c r="I397">
        <f t="shared" si="62"/>
        <v>6.4969306774593893E-2</v>
      </c>
      <c r="J397" s="5">
        <f>時系列データ!B417/時系列データ!$B$22*100</f>
        <v>89.426321709786265</v>
      </c>
      <c r="K397" s="5">
        <f>時系列データ!C417/時系列データ!$C$22*100</f>
        <v>103.38983050847457</v>
      </c>
      <c r="L397" s="18">
        <f>_xlfn.STDEV.P(時系列データ!B398/時系列データ!C398,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417)</f>
        <v>9.2686384029936665E-4</v>
      </c>
      <c r="M397" s="7">
        <f>CORREL(時系列データ!B$2:B417,時系列データ!C$2:C417)</f>
        <v>0.38701306422797616</v>
      </c>
      <c r="N397" s="7">
        <f>CORREL(時系列データ!B398:B417,時系列データ!C398:C417)</f>
        <v>0.9043498991851342</v>
      </c>
      <c r="O397" s="14">
        <f t="shared" si="63"/>
        <v>8.437168900127523E-4</v>
      </c>
      <c r="P397" s="14">
        <f t="shared" si="64"/>
        <v>8.437168900127523E-4</v>
      </c>
      <c r="Q397" s="14">
        <f t="shared" si="65"/>
        <v>0</v>
      </c>
    </row>
    <row r="398" spans="1:17">
      <c r="A398" s="4">
        <f>時系列データ!A418</f>
        <v>41248</v>
      </c>
      <c r="B398" s="21">
        <f>時系列データ!B418/時系列データ!C418</f>
        <v>6.8353344768439114E-2</v>
      </c>
      <c r="C398" s="7">
        <f t="shared" si="57"/>
        <v>7.053673473267455E-2</v>
      </c>
      <c r="D398" s="7">
        <f t="shared" si="58"/>
        <v>6.963590055530991E-2</v>
      </c>
      <c r="E398" s="7">
        <f t="shared" si="59"/>
        <v>6.873506637794527E-2</v>
      </c>
      <c r="F398" s="21" cm="1">
        <f t="array" ref="F398">SUMPRODUCT(時系列データ!B399:B418/時系列データ!C399:C418)/20</f>
        <v>6.783423220058063E-2</v>
      </c>
      <c r="G398">
        <f t="shared" si="60"/>
        <v>6.693339802321599E-2</v>
      </c>
      <c r="H398">
        <f t="shared" si="61"/>
        <v>6.603256384585135E-2</v>
      </c>
      <c r="I398">
        <f t="shared" si="62"/>
        <v>6.513172966848671E-2</v>
      </c>
      <c r="J398" s="5">
        <f>時系列データ!B418/時系列データ!$B$22*100</f>
        <v>89.651293588301456</v>
      </c>
      <c r="K398" s="5">
        <f>時系列データ!C418/時系列データ!$C$22*100</f>
        <v>104.014272970562</v>
      </c>
      <c r="L398" s="18">
        <f>_xlfn.STDEV.P(時系列データ!B399/時系列データ!C399,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418)</f>
        <v>9.0083417736464032E-4</v>
      </c>
      <c r="M398" s="7">
        <f>CORREL(時系列データ!B$2:B418,時系列データ!C$2:C418)</f>
        <v>0.38656990486517762</v>
      </c>
      <c r="N398" s="7">
        <f>CORREL(時系列データ!B399:B418,時系列データ!C399:C418)</f>
        <v>0.91789325080303308</v>
      </c>
      <c r="O398" s="14">
        <f t="shared" si="63"/>
        <v>5.1911256785848459E-4</v>
      </c>
      <c r="P398" s="14">
        <f t="shared" si="64"/>
        <v>5.1911256785848459E-4</v>
      </c>
      <c r="Q398" s="14">
        <f t="shared" si="65"/>
        <v>0</v>
      </c>
    </row>
    <row r="399" spans="1:17">
      <c r="A399" s="4">
        <f>時系列データ!A419</f>
        <v>41249</v>
      </c>
      <c r="B399" s="21">
        <f>時系列データ!B419/時系列データ!C419</f>
        <v>6.8867924528301885E-2</v>
      </c>
      <c r="C399" s="7">
        <f t="shared" si="57"/>
        <v>7.0494211599883033E-2</v>
      </c>
      <c r="D399" s="7">
        <f t="shared" si="58"/>
        <v>6.9652495064398454E-2</v>
      </c>
      <c r="E399" s="7">
        <f t="shared" si="59"/>
        <v>6.881077852891386E-2</v>
      </c>
      <c r="F399" s="21" cm="1">
        <f t="array" ref="F399">SUMPRODUCT(時系列データ!B400:B419/時系列データ!C400:C419)/20</f>
        <v>6.7969061993429281E-2</v>
      </c>
      <c r="G399">
        <f t="shared" si="60"/>
        <v>6.7127345457944701E-2</v>
      </c>
      <c r="H399">
        <f t="shared" si="61"/>
        <v>6.6285628922460108E-2</v>
      </c>
      <c r="I399">
        <f t="shared" si="62"/>
        <v>6.5443912386975528E-2</v>
      </c>
      <c r="J399" s="5">
        <f>時系列データ!B419/時系列データ!$B$22*100</f>
        <v>90.326209223847016</v>
      </c>
      <c r="K399" s="5">
        <f>時系列データ!C419/時系列データ!$C$22*100</f>
        <v>104.014272970562</v>
      </c>
      <c r="L399" s="18">
        <f>_xlfn.STDEV.P(時系列データ!B400/時系列データ!C400,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419)</f>
        <v>8.4171653548458642E-4</v>
      </c>
      <c r="M399" s="7">
        <f>CORREL(時系列データ!B$2:B419,時系列データ!C$2:C419)</f>
        <v>0.38651976047834707</v>
      </c>
      <c r="N399" s="7">
        <f>CORREL(時系列データ!B400:B419,時系列データ!C400:C419)</f>
        <v>0.94270342982335198</v>
      </c>
      <c r="O399" s="14">
        <f t="shared" si="63"/>
        <v>8.9886253487260481E-4</v>
      </c>
      <c r="P399" s="14">
        <f t="shared" si="64"/>
        <v>8.9886253487260481E-4</v>
      </c>
      <c r="Q399" s="14">
        <f t="shared" si="65"/>
        <v>0</v>
      </c>
    </row>
    <row r="400" spans="1:17">
      <c r="A400" s="4">
        <f>時系列データ!A420</f>
        <v>41250</v>
      </c>
      <c r="B400" s="21">
        <f>時系列データ!B420/時系列データ!C420</f>
        <v>6.8547008547008542E-2</v>
      </c>
      <c r="C400" s="7">
        <f t="shared" si="57"/>
        <v>7.0420201571882973E-2</v>
      </c>
      <c r="D400" s="7">
        <f t="shared" si="58"/>
        <v>6.9636471143104783E-2</v>
      </c>
      <c r="E400" s="7">
        <f t="shared" si="59"/>
        <v>6.885274071432658E-2</v>
      </c>
      <c r="F400" s="21" cm="1">
        <f t="array" ref="F400">SUMPRODUCT(時系列データ!B401:B420/時系列データ!C401:C420)/20</f>
        <v>6.806901028554839E-2</v>
      </c>
      <c r="G400">
        <f t="shared" si="60"/>
        <v>6.72852798567702E-2</v>
      </c>
      <c r="H400">
        <f t="shared" si="61"/>
        <v>6.6501549427991996E-2</v>
      </c>
      <c r="I400">
        <f t="shared" si="62"/>
        <v>6.5717818999213806E-2</v>
      </c>
      <c r="J400" s="5">
        <f>時系列データ!B420/時系列データ!$B$22*100</f>
        <v>90.213723284589435</v>
      </c>
      <c r="K400" s="5">
        <f>時系列データ!C420/時系列データ!$C$22*100</f>
        <v>104.37109723461195</v>
      </c>
      <c r="L400" s="18">
        <f>_xlfn.STDEV.P(時系列データ!B401/時系列データ!C401,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420)</f>
        <v>7.8373042877819378E-4</v>
      </c>
      <c r="M400" s="7">
        <f>CORREL(時系列データ!B$2:B420,時系列データ!C$2:C420)</f>
        <v>0.38637265427575829</v>
      </c>
      <c r="N400" s="7">
        <f>CORREL(時系列データ!B401:B420,時系列データ!C401:C420)</f>
        <v>0.95097236986430833</v>
      </c>
      <c r="O400" s="14">
        <f t="shared" si="63"/>
        <v>4.7799826146015245E-4</v>
      </c>
      <c r="P400" s="14">
        <f t="shared" si="64"/>
        <v>4.7799826146015245E-4</v>
      </c>
      <c r="Q400" s="14">
        <f t="shared" si="65"/>
        <v>0</v>
      </c>
    </row>
    <row r="401" spans="1:17">
      <c r="A401" s="4">
        <f>時系列データ!A421</f>
        <v>41253</v>
      </c>
      <c r="B401" s="21">
        <f>時系列データ!B421/時系列データ!C421</f>
        <v>6.8515358361774747E-2</v>
      </c>
      <c r="C401" s="7">
        <f t="shared" si="57"/>
        <v>7.0277259828085886E-2</v>
      </c>
      <c r="D401" s="7">
        <f t="shared" si="58"/>
        <v>6.9574468334222012E-2</v>
      </c>
      <c r="E401" s="7">
        <f t="shared" si="59"/>
        <v>6.8871676840358151E-2</v>
      </c>
      <c r="F401" s="21" cm="1">
        <f t="array" ref="F401">SUMPRODUCT(時系列データ!B402:B421/時系列データ!C402:C421)/20</f>
        <v>6.8168885346494276E-2</v>
      </c>
      <c r="G401">
        <f t="shared" si="60"/>
        <v>6.7466093852630402E-2</v>
      </c>
      <c r="H401">
        <f t="shared" si="61"/>
        <v>6.6763302358766541E-2</v>
      </c>
      <c r="I401">
        <f t="shared" si="62"/>
        <v>6.6060510864902666E-2</v>
      </c>
      <c r="J401" s="5">
        <f>時系列データ!B421/時系列データ!$B$22*100</f>
        <v>90.326209223847016</v>
      </c>
      <c r="K401" s="5">
        <f>時系列データ!C421/時系列データ!$C$22*100</f>
        <v>104.54950936663694</v>
      </c>
      <c r="L401" s="18">
        <f>_xlfn.STDEV.P(時系列データ!B402/時系列データ!C402,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421)</f>
        <v>7.0279149386386866E-4</v>
      </c>
      <c r="M401" s="7">
        <f>CORREL(時系列データ!B$2:B421,時系列データ!C$2:C421)</f>
        <v>0.38627693117886058</v>
      </c>
      <c r="N401" s="7">
        <f>CORREL(時系列データ!B402:B421,時系列データ!C402:C421)</f>
        <v>0.95826939532006028</v>
      </c>
      <c r="O401" s="14">
        <f t="shared" si="63"/>
        <v>3.4647301528047125E-4</v>
      </c>
      <c r="P401" s="14">
        <f t="shared" si="64"/>
        <v>3.4647301528047125E-4</v>
      </c>
      <c r="Q401" s="14">
        <f t="shared" si="65"/>
        <v>0</v>
      </c>
    </row>
    <row r="402" spans="1:17">
      <c r="A402" s="4">
        <f>時系列データ!A422</f>
        <v>41254</v>
      </c>
      <c r="B402" s="21">
        <f>時系列データ!B422/時系列データ!C422</f>
        <v>6.8461538461538463E-2</v>
      </c>
      <c r="C402" s="7">
        <f t="shared" si="57"/>
        <v>7.0157549371787351E-2</v>
      </c>
      <c r="D402" s="7">
        <f t="shared" si="58"/>
        <v>6.9521548342559386E-2</v>
      </c>
      <c r="E402" s="7">
        <f t="shared" si="59"/>
        <v>6.8885547313331408E-2</v>
      </c>
      <c r="F402" s="21" cm="1">
        <f t="array" ref="F402">SUMPRODUCT(時系列データ!B403:B422/時系列データ!C403:C422)/20</f>
        <v>6.8249546284103443E-2</v>
      </c>
      <c r="G402">
        <f t="shared" si="60"/>
        <v>6.7613545254875479E-2</v>
      </c>
      <c r="H402">
        <f t="shared" si="61"/>
        <v>6.6977544225647501E-2</v>
      </c>
      <c r="I402">
        <f t="shared" si="62"/>
        <v>6.6341543196419536E-2</v>
      </c>
      <c r="J402" s="5">
        <f>時系列データ!B422/時系列データ!$B$22*100</f>
        <v>90.101237345331825</v>
      </c>
      <c r="K402" s="5">
        <f>時系列データ!C422/時系列データ!$C$22*100</f>
        <v>104.37109723461195</v>
      </c>
      <c r="L402" s="18">
        <f>_xlfn.STDEV.P(時系列データ!B403/時系列データ!C403,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422)</f>
        <v>6.3600102922796876E-4</v>
      </c>
      <c r="M402" s="7">
        <f>CORREL(時系列データ!B$2:B422,時系列データ!C$2:C422)</f>
        <v>0.38607213249146227</v>
      </c>
      <c r="N402" s="7">
        <f>CORREL(時系列データ!B403:B422,時系列データ!C403:C422)</f>
        <v>0.95415575225549065</v>
      </c>
      <c r="O402" s="14">
        <f t="shared" si="63"/>
        <v>2.1199217743501919E-4</v>
      </c>
      <c r="P402" s="14">
        <f t="shared" si="64"/>
        <v>2.1199217743501919E-4</v>
      </c>
      <c r="Q402" s="14">
        <f t="shared" si="65"/>
        <v>0</v>
      </c>
    </row>
    <row r="403" spans="1:17">
      <c r="A403" s="4">
        <f>時系列データ!A423</f>
        <v>41255</v>
      </c>
      <c r="B403" s="21">
        <f>時系列データ!B423/時系列データ!C423</f>
        <v>6.7535744322960473E-2</v>
      </c>
      <c r="C403" s="7">
        <f t="shared" si="57"/>
        <v>7.0028178097153004E-2</v>
      </c>
      <c r="D403" s="7">
        <f t="shared" si="58"/>
        <v>6.9445734000282464E-2</v>
      </c>
      <c r="E403" s="7">
        <f t="shared" si="59"/>
        <v>6.8863289903411909E-2</v>
      </c>
      <c r="F403" s="21" cm="1">
        <f t="array" ref="F403">SUMPRODUCT(時系列データ!B404:B423/時系列データ!C404:C423)/20</f>
        <v>6.8280845806541368E-2</v>
      </c>
      <c r="G403">
        <f t="shared" si="60"/>
        <v>6.7698401709670827E-2</v>
      </c>
      <c r="H403">
        <f t="shared" si="61"/>
        <v>6.7115957612800273E-2</v>
      </c>
      <c r="I403">
        <f t="shared" si="62"/>
        <v>6.6533513515929732E-2</v>
      </c>
      <c r="J403" s="5">
        <f>時系列データ!B423/時系列データ!$B$22*100</f>
        <v>90.326209223847016</v>
      </c>
      <c r="K403" s="5">
        <f>時系列データ!C423/時系列データ!$C$22*100</f>
        <v>106.06601248884924</v>
      </c>
      <c r="L403" s="18">
        <f>_xlfn.STDEV.P(時系列データ!B404/時系列データ!C404,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423)</f>
        <v>5.8244409687054533E-4</v>
      </c>
      <c r="M403" s="7">
        <f>CORREL(時系列データ!B$2:B423,時系列データ!C$2:C423)</f>
        <v>0.38581450798396555</v>
      </c>
      <c r="N403" s="7">
        <f>CORREL(時系列データ!B404:B423,時系列データ!C404:C423)</f>
        <v>0.93382310756358489</v>
      </c>
      <c r="O403" s="14">
        <f t="shared" si="63"/>
        <v>-7.4510148358089556E-4</v>
      </c>
      <c r="P403" s="14">
        <f t="shared" si="64"/>
        <v>0</v>
      </c>
      <c r="Q403" s="14">
        <f t="shared" si="65"/>
        <v>-7.4510148358089556E-4</v>
      </c>
    </row>
    <row r="404" spans="1:17">
      <c r="A404" s="4">
        <f>時系列データ!A424</f>
        <v>41256</v>
      </c>
      <c r="B404" s="21">
        <f>時系列データ!B424/時系列データ!C424</f>
        <v>6.7836257309941514E-2</v>
      </c>
      <c r="C404" s="7">
        <f t="shared" si="57"/>
        <v>6.966841033401934E-2</v>
      </c>
      <c r="D404" s="7">
        <f t="shared" si="58"/>
        <v>6.92273912447635E-2</v>
      </c>
      <c r="E404" s="7">
        <f t="shared" si="59"/>
        <v>6.8786372155507661E-2</v>
      </c>
      <c r="F404" s="21" cm="1">
        <f t="array" ref="F404">SUMPRODUCT(時系列データ!B405:B424/時系列データ!C405:C424)/20</f>
        <v>6.8345353066251821E-2</v>
      </c>
      <c r="G404">
        <f t="shared" si="60"/>
        <v>6.7904333976995981E-2</v>
      </c>
      <c r="H404">
        <f t="shared" si="61"/>
        <v>6.7463314887740142E-2</v>
      </c>
      <c r="I404">
        <f t="shared" si="62"/>
        <v>6.7022295798484302E-2</v>
      </c>
      <c r="J404" s="5">
        <f>時系列データ!B424/時系列データ!$B$22*100</f>
        <v>91.338582677165363</v>
      </c>
      <c r="K404" s="5">
        <f>時系列データ!C424/時系列データ!$C$22*100</f>
        <v>106.77966101694916</v>
      </c>
      <c r="L404" s="18">
        <f>_xlfn.STDEV.P(時系列データ!B405/時系列データ!C405,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424)</f>
        <v>4.4101908925584042E-4</v>
      </c>
      <c r="M404" s="7">
        <f>CORREL(時系列データ!B$2:B424,時系列データ!C$2:C424)</f>
        <v>0.3861732326030981</v>
      </c>
      <c r="N404" s="7">
        <f>CORREL(時系列データ!B405:B424,時系列データ!C405:C424)</f>
        <v>0.94539454264319722</v>
      </c>
      <c r="O404" s="14">
        <f t="shared" si="63"/>
        <v>-5.0909575631030712E-4</v>
      </c>
      <c r="P404" s="14">
        <f t="shared" si="64"/>
        <v>0</v>
      </c>
      <c r="Q404" s="14">
        <f t="shared" si="65"/>
        <v>-5.0909575631030712E-4</v>
      </c>
    </row>
    <row r="405" spans="1:17">
      <c r="A405" s="4">
        <f>時系列データ!A425</f>
        <v>41257</v>
      </c>
      <c r="B405" s="21">
        <f>時系列データ!B425/時系列データ!C425</f>
        <v>6.6885245901639342E-2</v>
      </c>
      <c r="C405" s="7">
        <f t="shared" si="57"/>
        <v>6.9826630665184533E-2</v>
      </c>
      <c r="D405" s="7">
        <f t="shared" si="58"/>
        <v>6.9325023645435718E-2</v>
      </c>
      <c r="E405" s="7">
        <f t="shared" si="59"/>
        <v>6.8823416625686903E-2</v>
      </c>
      <c r="F405" s="21" cm="1">
        <f t="array" ref="F405">SUMPRODUCT(時系列データ!B406:B425/時系列データ!C406:C425)/20</f>
        <v>6.8321809605938089E-2</v>
      </c>
      <c r="G405">
        <f t="shared" si="60"/>
        <v>6.7820202586189274E-2</v>
      </c>
      <c r="H405">
        <f t="shared" si="61"/>
        <v>6.7318595566440459E-2</v>
      </c>
      <c r="I405">
        <f t="shared" si="62"/>
        <v>6.6816988546691644E-2</v>
      </c>
      <c r="J405" s="5">
        <f>時系列データ!B425/時系列データ!$B$22*100</f>
        <v>91.788526434195731</v>
      </c>
      <c r="K405" s="5">
        <f>時系列データ!C425/時系列データ!$C$22*100</f>
        <v>108.83140053523638</v>
      </c>
      <c r="L405" s="18">
        <f>_xlfn.STDEV.P(時系列データ!B406/時系列データ!C406,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425)</f>
        <v>5.0160701974881678E-4</v>
      </c>
      <c r="M405" s="7">
        <f>CORREL(時系列データ!B$2:B425,時系列データ!C$2:C425)</f>
        <v>0.38669426510045857</v>
      </c>
      <c r="N405" s="7">
        <f>CORREL(時系列データ!B406:B425,時系列データ!C406:C425)</f>
        <v>0.95686560504444762</v>
      </c>
      <c r="O405" s="14">
        <f t="shared" si="63"/>
        <v>-1.4365637042987461E-3</v>
      </c>
      <c r="P405" s="14">
        <f t="shared" si="64"/>
        <v>0</v>
      </c>
      <c r="Q405" s="14">
        <f t="shared" si="65"/>
        <v>-1.4365637042987461E-3</v>
      </c>
    </row>
    <row r="406" spans="1:17">
      <c r="A406" s="4">
        <f>時系列データ!A426</f>
        <v>41260</v>
      </c>
      <c r="B406" s="21">
        <f>時系列データ!B426/時系列データ!C426</f>
        <v>6.8072787427626139E-2</v>
      </c>
      <c r="C406" s="7">
        <f t="shared" si="57"/>
        <v>6.9798420968526079E-2</v>
      </c>
      <c r="D406" s="7">
        <f t="shared" si="58"/>
        <v>6.9297735511253705E-2</v>
      </c>
      <c r="E406" s="7">
        <f t="shared" si="59"/>
        <v>6.8797050053981346E-2</v>
      </c>
      <c r="F406" s="21" cm="1">
        <f t="array" ref="F406">SUMPRODUCT(時系列データ!B407:B426/時系列データ!C407:C426)/20</f>
        <v>6.8296364596708986E-2</v>
      </c>
      <c r="G406">
        <f t="shared" si="60"/>
        <v>6.7795679139436626E-2</v>
      </c>
      <c r="H406">
        <f t="shared" si="61"/>
        <v>6.7294993682164267E-2</v>
      </c>
      <c r="I406">
        <f t="shared" si="62"/>
        <v>6.6794308224891893E-2</v>
      </c>
      <c r="J406" s="5">
        <f>時系列データ!B426/時系列データ!$B$22*100</f>
        <v>92.575928008998872</v>
      </c>
      <c r="K406" s="5">
        <f>時系列データ!C426/時系列データ!$C$22*100</f>
        <v>107.85013380909902</v>
      </c>
      <c r="L406" s="18">
        <f>_xlfn.STDEV.P(時系列データ!B407/時系列データ!C407,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426)</f>
        <v>5.0068545727236207E-4</v>
      </c>
      <c r="M406" s="7">
        <f>CORREL(時系列データ!B$2:B426,時系列データ!C$2:C426)</f>
        <v>0.38784336372102418</v>
      </c>
      <c r="N406" s="7">
        <f>CORREL(時系列データ!B407:B426,時系列データ!C407:C426)</f>
        <v>0.95546536739948895</v>
      </c>
      <c r="O406" s="14">
        <f t="shared" si="63"/>
        <v>-2.2357716908284753E-4</v>
      </c>
      <c r="P406" s="14">
        <f t="shared" si="64"/>
        <v>0</v>
      </c>
      <c r="Q406" s="14">
        <f t="shared" si="65"/>
        <v>-2.2357716908284753E-4</v>
      </c>
    </row>
    <row r="407" spans="1:17">
      <c r="A407" s="4">
        <f>時系列データ!A427</f>
        <v>41261</v>
      </c>
      <c r="B407" s="21">
        <f>時系列データ!B427/時系列データ!C427</f>
        <v>6.808859721082855E-2</v>
      </c>
      <c r="C407" s="7">
        <f t="shared" si="57"/>
        <v>6.9565102389057915E-2</v>
      </c>
      <c r="D407" s="7">
        <f t="shared" si="58"/>
        <v>6.9121662833971226E-2</v>
      </c>
      <c r="E407" s="7">
        <f t="shared" si="59"/>
        <v>6.8678223278884523E-2</v>
      </c>
      <c r="F407" s="21" cm="1">
        <f t="array" ref="F407">SUMPRODUCT(時系列データ!B408:B427/時系列データ!C408:C427)/20</f>
        <v>6.8234783723797834E-2</v>
      </c>
      <c r="G407">
        <f t="shared" si="60"/>
        <v>6.7791344168711146E-2</v>
      </c>
      <c r="H407">
        <f t="shared" si="61"/>
        <v>6.7347904613624443E-2</v>
      </c>
      <c r="I407">
        <f t="shared" si="62"/>
        <v>6.6904465058537754E-2</v>
      </c>
      <c r="J407" s="5">
        <f>時系列データ!B427/時系列データ!$B$22*100</f>
        <v>93.363329583802027</v>
      </c>
      <c r="K407" s="5">
        <f>時系列データ!C427/時系列データ!$C$22*100</f>
        <v>108.7421944692239</v>
      </c>
      <c r="L407" s="18">
        <f>_xlfn.STDEV.P(時系列データ!B408/時系列データ!C408,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427)</f>
        <v>4.4343955508669472E-4</v>
      </c>
      <c r="M407" s="7">
        <f>CORREL(時系列データ!B$2:B427,時系列データ!C$2:C427)</f>
        <v>0.38952733503595888</v>
      </c>
      <c r="N407" s="7">
        <f>CORREL(時系列データ!B408:B427,時系列データ!C408:C427)</f>
        <v>0.95611092830446609</v>
      </c>
      <c r="O407" s="14">
        <f t="shared" si="63"/>
        <v>-1.4618651296928464E-4</v>
      </c>
      <c r="P407" s="14">
        <f t="shared" si="64"/>
        <v>0</v>
      </c>
      <c r="Q407" s="14">
        <f t="shared" si="65"/>
        <v>-1.4618651296928464E-4</v>
      </c>
    </row>
    <row r="408" spans="1:17">
      <c r="A408" s="4">
        <f>時系列データ!A428</f>
        <v>41262</v>
      </c>
      <c r="B408" s="21">
        <f>時系列データ!B428/時系列データ!C428</f>
        <v>6.9268292682926835E-2</v>
      </c>
      <c r="C408" s="7">
        <f t="shared" si="57"/>
        <v>6.9762467364273023E-2</v>
      </c>
      <c r="D408" s="7">
        <f t="shared" si="58"/>
        <v>6.9266662736721704E-2</v>
      </c>
      <c r="E408" s="7">
        <f t="shared" si="59"/>
        <v>6.8770858109170399E-2</v>
      </c>
      <c r="F408" s="21" cm="1">
        <f t="array" ref="F408">SUMPRODUCT(時系列データ!B409:B428/時系列データ!C409:C428)/20</f>
        <v>6.827505348161908E-2</v>
      </c>
      <c r="G408">
        <f t="shared" si="60"/>
        <v>6.7779248854067761E-2</v>
      </c>
      <c r="H408">
        <f t="shared" si="61"/>
        <v>6.7283444226516456E-2</v>
      </c>
      <c r="I408">
        <f t="shared" si="62"/>
        <v>6.6787639598965137E-2</v>
      </c>
      <c r="J408" s="5">
        <f>時系列データ!B428/時系列データ!$B$22*100</f>
        <v>95.838020247469075</v>
      </c>
      <c r="K408" s="5">
        <f>時系列データ!C428/時系列データ!$C$22*100</f>
        <v>109.7234611953613</v>
      </c>
      <c r="L408" s="18">
        <f>_xlfn.STDEV.P(時系列データ!B409/時系列データ!C409,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428)</f>
        <v>4.9580462755131449E-4</v>
      </c>
      <c r="M408" s="7">
        <f>CORREL(時系列データ!B$2:B428,時系列データ!C$2:C428)</f>
        <v>0.39298706453146592</v>
      </c>
      <c r="N408" s="7">
        <f>CORREL(時系列データ!B409:B428,時系列データ!C409:C428)</f>
        <v>0.93681042425799743</v>
      </c>
      <c r="O408" s="14">
        <f t="shared" si="63"/>
        <v>9.9323920130775512E-4</v>
      </c>
      <c r="P408" s="14">
        <f t="shared" si="64"/>
        <v>9.9323920130775512E-4</v>
      </c>
      <c r="Q408" s="14">
        <f t="shared" si="65"/>
        <v>0</v>
      </c>
    </row>
    <row r="409" spans="1:17">
      <c r="A409" s="4">
        <f>時系列データ!A429</f>
        <v>41263</v>
      </c>
      <c r="B409" s="21">
        <f>時系列データ!B429/時系列データ!C429</f>
        <v>6.985294117647059E-2</v>
      </c>
      <c r="C409" s="7">
        <f t="shared" si="57"/>
        <v>7.0140276638960872E-2</v>
      </c>
      <c r="D409" s="7">
        <f t="shared" si="58"/>
        <v>6.9539391554230501E-2</v>
      </c>
      <c r="E409" s="7">
        <f t="shared" si="59"/>
        <v>6.8938506469500144E-2</v>
      </c>
      <c r="F409" s="21" cm="1">
        <f t="array" ref="F409">SUMPRODUCT(時系列データ!B410:B429/時系列データ!C410:C429)/20</f>
        <v>6.8337621384769773E-2</v>
      </c>
      <c r="G409">
        <f t="shared" si="60"/>
        <v>6.7736736300039402E-2</v>
      </c>
      <c r="H409">
        <f t="shared" si="61"/>
        <v>6.7135851215309045E-2</v>
      </c>
      <c r="I409">
        <f t="shared" si="62"/>
        <v>6.6534966130578674E-2</v>
      </c>
      <c r="J409" s="5">
        <f>時系列データ!B429/時系列データ!$B$22*100</f>
        <v>96.175478065241848</v>
      </c>
      <c r="K409" s="5">
        <f>時系列データ!C429/時系列データ!$C$22*100</f>
        <v>109.18822479928636</v>
      </c>
      <c r="L409" s="18">
        <f>_xlfn.STDEV.P(時系列データ!B410/時系列データ!C410,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429)</f>
        <v>6.0088508473036682E-4</v>
      </c>
      <c r="M409" s="7">
        <f>CORREL(時系列データ!B$2:B429,時系列データ!C$2:C429)</f>
        <v>0.39653261455546512</v>
      </c>
      <c r="N409" s="7">
        <f>CORREL(時系列データ!B410:B429,時系列データ!C410:C429)</f>
        <v>0.92227895954093209</v>
      </c>
      <c r="O409" s="14">
        <f t="shared" si="63"/>
        <v>1.5153197917008171E-3</v>
      </c>
      <c r="P409" s="14">
        <f t="shared" si="64"/>
        <v>1.5153197917008171E-3</v>
      </c>
      <c r="Q409" s="14">
        <f t="shared" si="65"/>
        <v>0</v>
      </c>
    </row>
    <row r="410" spans="1:17">
      <c r="A410" s="4">
        <f>時系列データ!A430</f>
        <v>41264</v>
      </c>
      <c r="B410" s="21">
        <f>時系列データ!B430/時系列データ!C430</f>
        <v>6.940114848236259E-2</v>
      </c>
      <c r="C410" s="7">
        <f t="shared" si="57"/>
        <v>7.0306966418417799E-2</v>
      </c>
      <c r="D410" s="7">
        <f t="shared" si="58"/>
        <v>6.9664264067093015E-2</v>
      </c>
      <c r="E410" s="7">
        <f t="shared" si="59"/>
        <v>6.9021561715768245E-2</v>
      </c>
      <c r="F410" s="21" cm="1">
        <f t="array" ref="F410">SUMPRODUCT(時系列データ!B411:B430/時系列データ!C411:C430)/20</f>
        <v>6.8378859364443462E-2</v>
      </c>
      <c r="G410">
        <f t="shared" si="60"/>
        <v>6.7736157013118678E-2</v>
      </c>
      <c r="H410">
        <f t="shared" si="61"/>
        <v>6.7093454661793908E-2</v>
      </c>
      <c r="I410">
        <f t="shared" si="62"/>
        <v>6.6450752310469124E-2</v>
      </c>
      <c r="J410" s="5">
        <f>時系列データ!B430/時系列データ!$B$22*100</f>
        <v>95.163104611923515</v>
      </c>
      <c r="K410" s="5">
        <f>時系列データ!C430/時系列データ!$C$22*100</f>
        <v>108.7421944692239</v>
      </c>
      <c r="L410" s="18">
        <f>_xlfn.STDEV.P(時系列データ!B411/時系列データ!C411,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430)</f>
        <v>6.4270235132477818E-4</v>
      </c>
      <c r="M410" s="7">
        <f>CORREL(時系列データ!B$2:B430,時系列データ!C$2:C430)</f>
        <v>0.39931712457377799</v>
      </c>
      <c r="N410" s="7">
        <f>CORREL(時系列データ!B411:B430,時系列データ!C411:C430)</f>
        <v>0.92437052362897276</v>
      </c>
      <c r="O410" s="14">
        <f t="shared" si="63"/>
        <v>1.0222891179191285E-3</v>
      </c>
      <c r="P410" s="14">
        <f t="shared" si="64"/>
        <v>1.0222891179191285E-3</v>
      </c>
      <c r="Q410" s="14">
        <f t="shared" si="65"/>
        <v>0</v>
      </c>
    </row>
    <row r="411" spans="1:17">
      <c r="A411" s="4">
        <f>時系列データ!A431</f>
        <v>41268</v>
      </c>
      <c r="B411" s="21">
        <f>時系列データ!B431/時系列データ!C431</f>
        <v>6.9519152404237977E-2</v>
      </c>
      <c r="C411" s="7">
        <f t="shared" si="57"/>
        <v>7.0486858482961323E-2</v>
      </c>
      <c r="D411" s="7">
        <f t="shared" si="58"/>
        <v>6.9799082045755911E-2</v>
      </c>
      <c r="E411" s="7">
        <f t="shared" si="59"/>
        <v>6.91113056085505E-2</v>
      </c>
      <c r="F411" s="21" cm="1">
        <f t="array" ref="F411">SUMPRODUCT(時系列データ!B412:B431/時系列データ!C412:C431)/20</f>
        <v>6.8423529171345088E-2</v>
      </c>
      <c r="G411">
        <f t="shared" si="60"/>
        <v>6.7735752734139676E-2</v>
      </c>
      <c r="H411">
        <f t="shared" si="61"/>
        <v>6.7047976296934264E-2</v>
      </c>
      <c r="I411">
        <f t="shared" si="62"/>
        <v>6.6360199859728852E-2</v>
      </c>
      <c r="J411" s="5">
        <f>時系列データ!B431/時系列データ!$B$22*100</f>
        <v>95.950506186726656</v>
      </c>
      <c r="K411" s="5">
        <f>時系列データ!C431/時系列データ!$C$22*100</f>
        <v>109.45584299732383</v>
      </c>
      <c r="L411" s="18">
        <f>_xlfn.STDEV.P(時系列データ!B412/時系列データ!C412,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431)</f>
        <v>6.8777643720541344E-4</v>
      </c>
      <c r="M411" s="7">
        <f>CORREL(時系列データ!B$2:B431,時系列データ!C$2:C431)</f>
        <v>0.40264627595286051</v>
      </c>
      <c r="N411" s="7">
        <f>CORREL(時系列データ!B412:B431,時系列データ!C412:C431)</f>
        <v>0.93049949552099198</v>
      </c>
      <c r="O411" s="14">
        <f t="shared" si="63"/>
        <v>1.0956232328928894E-3</v>
      </c>
      <c r="P411" s="14">
        <f t="shared" si="64"/>
        <v>1.0956232328928894E-3</v>
      </c>
      <c r="Q411" s="14">
        <f t="shared" si="65"/>
        <v>0</v>
      </c>
    </row>
    <row r="412" spans="1:17">
      <c r="A412" s="4">
        <f>時系列データ!A432</f>
        <v>41269</v>
      </c>
      <c r="B412" s="21">
        <f>時系列データ!B432/時系列データ!C432</f>
        <v>6.9959514170040482E-2</v>
      </c>
      <c r="C412" s="7">
        <f t="shared" si="57"/>
        <v>7.0798022134894931E-2</v>
      </c>
      <c r="D412" s="7">
        <f t="shared" si="58"/>
        <v>7.0035177327418333E-2</v>
      </c>
      <c r="E412" s="7">
        <f t="shared" si="59"/>
        <v>6.9272332519941721E-2</v>
      </c>
      <c r="F412" s="21" cm="1">
        <f t="array" ref="F412">SUMPRODUCT(時系列データ!B413:B432/時系列データ!C413:C432)/20</f>
        <v>6.8509487712465122E-2</v>
      </c>
      <c r="G412">
        <f t="shared" si="60"/>
        <v>6.7746642904988524E-2</v>
      </c>
      <c r="H412">
        <f t="shared" si="61"/>
        <v>6.6983798097511912E-2</v>
      </c>
      <c r="I412">
        <f t="shared" si="62"/>
        <v>6.6220953290035314E-2</v>
      </c>
      <c r="J412" s="5">
        <f>時系列データ!B432/時系列データ!$B$22*100</f>
        <v>97.18785151856018</v>
      </c>
      <c r="K412" s="5">
        <f>時系列データ!C432/時系列データ!$C$22*100</f>
        <v>110.16949152542372</v>
      </c>
      <c r="L412" s="18">
        <f>_xlfn.STDEV.P(時系列データ!B413/時系列データ!C413,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432)</f>
        <v>7.628448074766032E-4</v>
      </c>
      <c r="M412" s="7">
        <f>CORREL(時系列データ!B$2:B432,時系列データ!C$2:C432)</f>
        <v>0.40682257615731476</v>
      </c>
      <c r="N412" s="7">
        <f>CORREL(時系列データ!B413:B432,時系列データ!C413:C432)</f>
        <v>0.93492041060871878</v>
      </c>
      <c r="O412" s="14">
        <f t="shared" si="63"/>
        <v>1.4500264575753596E-3</v>
      </c>
      <c r="P412" s="14">
        <f t="shared" si="64"/>
        <v>1.4500264575753596E-3</v>
      </c>
      <c r="Q412" s="14">
        <f t="shared" si="65"/>
        <v>0</v>
      </c>
    </row>
    <row r="413" spans="1:17">
      <c r="A413" s="4">
        <f>時系列データ!A433</f>
        <v>41270</v>
      </c>
      <c r="B413" s="21">
        <f>時系列データ!B433/時系列データ!C433</f>
        <v>7.0355411954765745E-2</v>
      </c>
      <c r="C413" s="7">
        <f t="shared" si="57"/>
        <v>7.1191587798011352E-2</v>
      </c>
      <c r="D413" s="7">
        <f t="shared" si="58"/>
        <v>7.0330022790326033E-2</v>
      </c>
      <c r="E413" s="7">
        <f t="shared" si="59"/>
        <v>6.94684577826407E-2</v>
      </c>
      <c r="F413" s="21" cm="1">
        <f t="array" ref="F413">SUMPRODUCT(時系列データ!B414:B433/時系列データ!C414:C433)/20</f>
        <v>6.860689277495538E-2</v>
      </c>
      <c r="G413">
        <f t="shared" si="60"/>
        <v>6.7745327767270061E-2</v>
      </c>
      <c r="H413">
        <f t="shared" si="61"/>
        <v>6.6883762759584728E-2</v>
      </c>
      <c r="I413">
        <f t="shared" si="62"/>
        <v>6.6022197751899409E-2</v>
      </c>
      <c r="J413" s="5">
        <f>時系列データ!B433/時系列データ!$B$22*100</f>
        <v>97.975253093363335</v>
      </c>
      <c r="K413" s="5">
        <f>時系列データ!C433/時系列データ!$C$22*100</f>
        <v>110.43710972346119</v>
      </c>
      <c r="L413" s="18">
        <f>_xlfn.STDEV.P(時系列データ!B414/時系列データ!C414,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433)</f>
        <v>8.6156500768532613E-4</v>
      </c>
      <c r="M413" s="7">
        <f>CORREL(時系列データ!B$2:B433,時系列データ!C$2:C433)</f>
        <v>0.41146360740186794</v>
      </c>
      <c r="N413" s="7">
        <f>CORREL(時系列データ!B414:B433,時系列データ!C414:C433)</f>
        <v>0.93542632924423486</v>
      </c>
      <c r="O413" s="14">
        <f t="shared" si="63"/>
        <v>1.748519179810365E-3</v>
      </c>
      <c r="P413" s="14">
        <f t="shared" si="64"/>
        <v>1.748519179810365E-3</v>
      </c>
      <c r="Q413" s="14">
        <f t="shared" si="65"/>
        <v>0</v>
      </c>
    </row>
    <row r="414" spans="1:17">
      <c r="A414" s="4">
        <f>時系列データ!A434</f>
        <v>41271</v>
      </c>
      <c r="B414" s="21">
        <f>時系列データ!B434/時系列データ!C434</f>
        <v>7.0702179176755447E-2</v>
      </c>
      <c r="C414" s="7">
        <f t="shared" si="57"/>
        <v>7.1626134203169087E-2</v>
      </c>
      <c r="D414" s="7">
        <f t="shared" si="58"/>
        <v>7.0665099179130525E-2</v>
      </c>
      <c r="E414" s="7">
        <f t="shared" si="59"/>
        <v>6.9704064155091977E-2</v>
      </c>
      <c r="F414" s="21" cm="1">
        <f t="array" ref="F414">SUMPRODUCT(時系列データ!B415:B434/時系列データ!C415:C434)/20</f>
        <v>6.8743029131053429E-2</v>
      </c>
      <c r="G414">
        <f t="shared" si="60"/>
        <v>6.7781994107014881E-2</v>
      </c>
      <c r="H414">
        <f t="shared" si="61"/>
        <v>6.6820959082976333E-2</v>
      </c>
      <c r="I414">
        <f t="shared" si="62"/>
        <v>6.5859924058937772E-2</v>
      </c>
      <c r="J414" s="5">
        <f>時系列データ!B434/時系列データ!$B$22*100</f>
        <v>98.537682789651299</v>
      </c>
      <c r="K414" s="5">
        <f>時系列データ!C434/時系列データ!$C$22*100</f>
        <v>110.5263157894737</v>
      </c>
      <c r="L414" s="18">
        <f>_xlfn.STDEV.P(時系列データ!B415/時系列データ!C415,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434)</f>
        <v>9.6103502403855126E-4</v>
      </c>
      <c r="M414" s="7">
        <f>CORREL(時系列データ!B$2:B434,時系列データ!C$2:C434)</f>
        <v>0.41636807030821149</v>
      </c>
      <c r="N414" s="7">
        <f>CORREL(時系列データ!B415:B434,時系列データ!C415:C434)</f>
        <v>0.93502179215256209</v>
      </c>
      <c r="O414" s="14">
        <f t="shared" si="63"/>
        <v>1.9591500457020183E-3</v>
      </c>
      <c r="P414" s="14">
        <f t="shared" si="64"/>
        <v>1.9591500457020183E-3</v>
      </c>
      <c r="Q414" s="14">
        <f t="shared" si="65"/>
        <v>0</v>
      </c>
    </row>
    <row r="415" spans="1:17">
      <c r="A415" s="4">
        <f>時系列データ!A435</f>
        <v>41278</v>
      </c>
      <c r="B415" s="21">
        <f>時系列データ!B435/時系列データ!C435</f>
        <v>7.0459859703819169E-2</v>
      </c>
      <c r="C415" s="7">
        <f t="shared" si="57"/>
        <v>7.1906436150373454E-2</v>
      </c>
      <c r="D415" s="7">
        <f t="shared" si="58"/>
        <v>7.0893307271417197E-2</v>
      </c>
      <c r="E415" s="7">
        <f t="shared" si="59"/>
        <v>6.9880178392460926E-2</v>
      </c>
      <c r="F415" s="21" cm="1">
        <f t="array" ref="F415">SUMPRODUCT(時系列データ!B416:B435/時系列データ!C416:C435)/20</f>
        <v>6.8867049513504655E-2</v>
      </c>
      <c r="G415">
        <f t="shared" si="60"/>
        <v>6.7853920634548384E-2</v>
      </c>
      <c r="H415">
        <f t="shared" si="61"/>
        <v>6.6840791755592113E-2</v>
      </c>
      <c r="I415">
        <f t="shared" si="62"/>
        <v>6.5827662876635856E-2</v>
      </c>
      <c r="J415" s="5">
        <f>時系列データ!B435/時系列データ!$B$22*100</f>
        <v>101.68728908886389</v>
      </c>
      <c r="K415" s="5">
        <f>時系列データ!C435/時系列データ!$C$22*100</f>
        <v>114.4513826940232</v>
      </c>
      <c r="L415" s="18">
        <f>_xlfn.STDEV.P(時系列データ!B416/時系列データ!C416,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435)</f>
        <v>1.0131288789562677E-3</v>
      </c>
      <c r="M415" s="7">
        <f>CORREL(時系列データ!B$2:B435,時系列データ!C$2:C435)</f>
        <v>0.42432604189385653</v>
      </c>
      <c r="N415" s="7">
        <f>CORREL(時系列データ!B416:B435,時系列データ!C416:C435)</f>
        <v>0.95066137961140085</v>
      </c>
      <c r="O415" s="14">
        <f t="shared" si="63"/>
        <v>1.5928101903145142E-3</v>
      </c>
      <c r="P415" s="14">
        <f t="shared" si="64"/>
        <v>1.5928101903145142E-3</v>
      </c>
      <c r="Q415" s="14">
        <f t="shared" si="65"/>
        <v>0</v>
      </c>
    </row>
    <row r="416" spans="1:17">
      <c r="A416" s="4">
        <f>時系列データ!A436</f>
        <v>41281</v>
      </c>
      <c r="B416" s="21">
        <f>時系列データ!B436/時系列データ!C436</f>
        <v>6.9883268482490268E-2</v>
      </c>
      <c r="C416" s="7">
        <f t="shared" si="57"/>
        <v>7.2013900746456319E-2</v>
      </c>
      <c r="D416" s="7">
        <f t="shared" si="58"/>
        <v>7.0995253668628078E-2</v>
      </c>
      <c r="E416" s="7">
        <f t="shared" si="59"/>
        <v>6.997660659079985E-2</v>
      </c>
      <c r="F416" s="21" cm="1">
        <f t="array" ref="F416">SUMPRODUCT(時系列データ!B417:B436/時系列データ!C417:C436)/20</f>
        <v>6.8957959512971609E-2</v>
      </c>
      <c r="G416">
        <f t="shared" si="60"/>
        <v>6.7939312435143367E-2</v>
      </c>
      <c r="H416">
        <f t="shared" si="61"/>
        <v>6.692066535731514E-2</v>
      </c>
      <c r="I416">
        <f t="shared" si="62"/>
        <v>6.5902018279486899E-2</v>
      </c>
      <c r="J416" s="5">
        <f>時系列データ!B436/時系列データ!$B$22*100</f>
        <v>101.01237345331833</v>
      </c>
      <c r="K416" s="5">
        <f>時系列データ!C436/時系列データ!$C$22*100</f>
        <v>114.62979482604818</v>
      </c>
      <c r="L416" s="18">
        <f>_xlfn.STDEV.P(時系列データ!B417/時系列データ!C417,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436)</f>
        <v>1.0186470778282373E-3</v>
      </c>
      <c r="M416" s="7">
        <f>CORREL(時系列データ!B$2:B436,時系列データ!C$2:C436)</f>
        <v>0.43162100275713794</v>
      </c>
      <c r="N416" s="7">
        <f>CORREL(時系列データ!B417:B436,時系列データ!C417:C436)</f>
        <v>0.95645226983286924</v>
      </c>
      <c r="O416" s="14">
        <f t="shared" si="63"/>
        <v>9.2530896951865949E-4</v>
      </c>
      <c r="P416" s="14">
        <f t="shared" si="64"/>
        <v>9.2530896951865949E-4</v>
      </c>
      <c r="Q416" s="14">
        <f t="shared" si="65"/>
        <v>0</v>
      </c>
    </row>
    <row r="417" spans="1:17">
      <c r="A417" s="4">
        <f>時系列データ!A437</f>
        <v>41282</v>
      </c>
      <c r="B417" s="21">
        <f>時系列データ!B437/時系列データ!C437</f>
        <v>6.9296874999999994E-2</v>
      </c>
      <c r="C417" s="7">
        <f t="shared" si="57"/>
        <v>7.2045924743039363E-2</v>
      </c>
      <c r="D417" s="7">
        <f t="shared" si="58"/>
        <v>7.1028323996591716E-2</v>
      </c>
      <c r="E417" s="7">
        <f t="shared" si="59"/>
        <v>7.0010723250144055E-2</v>
      </c>
      <c r="F417" s="21" cm="1">
        <f t="array" ref="F417">SUMPRODUCT(時系列データ!B418:B437/時系列データ!C418:C437)/20</f>
        <v>6.8993122503696408E-2</v>
      </c>
      <c r="G417">
        <f t="shared" si="60"/>
        <v>6.7975521757248761E-2</v>
      </c>
      <c r="H417">
        <f t="shared" si="61"/>
        <v>6.69579210108011E-2</v>
      </c>
      <c r="I417">
        <f t="shared" si="62"/>
        <v>6.5940320264353453E-2</v>
      </c>
      <c r="J417" s="5">
        <f>時系列データ!B437/時系列データ!$B$22*100</f>
        <v>99.775028121484809</v>
      </c>
      <c r="K417" s="5">
        <f>時系列データ!C437/時系列データ!$C$22*100</f>
        <v>114.18376449598573</v>
      </c>
      <c r="L417" s="18">
        <f>_xlfn.STDEV.P(時系列データ!B418/時系列データ!C418,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437)</f>
        <v>1.0176007464476509E-3</v>
      </c>
      <c r="M417" s="7">
        <f>CORREL(時系列データ!B$2:B437,時系列データ!C$2:C437)</f>
        <v>0.43772107715831515</v>
      </c>
      <c r="N417" s="7">
        <f>CORREL(時系列データ!B418:B437,時系列データ!C418:C437)</f>
        <v>0.95655707012588287</v>
      </c>
      <c r="O417" s="14">
        <f t="shared" si="63"/>
        <v>3.0375249630358592E-4</v>
      </c>
      <c r="P417" s="14">
        <f t="shared" si="64"/>
        <v>3.0375249630358592E-4</v>
      </c>
      <c r="Q417" s="14">
        <f t="shared" si="65"/>
        <v>0</v>
      </c>
    </row>
    <row r="418" spans="1:17">
      <c r="A418" s="4">
        <f>時系列データ!A438</f>
        <v>41283</v>
      </c>
      <c r="B418" s="21">
        <f>時系列データ!B438/時系列データ!C438</f>
        <v>7.0219435736677119E-2</v>
      </c>
      <c r="C418" s="7">
        <f t="shared" si="57"/>
        <v>7.220632893060254E-2</v>
      </c>
      <c r="D418" s="7">
        <f t="shared" si="58"/>
        <v>7.1166361637771125E-2</v>
      </c>
      <c r="E418" s="7">
        <f t="shared" si="59"/>
        <v>7.012639434493971E-2</v>
      </c>
      <c r="F418" s="21" cm="1">
        <f t="array" ref="F418">SUMPRODUCT(時系列データ!B419:B438/時系列データ!C419:C438)/20</f>
        <v>6.9086427052108296E-2</v>
      </c>
      <c r="G418">
        <f t="shared" si="60"/>
        <v>6.8046459759276881E-2</v>
      </c>
      <c r="H418">
        <f t="shared" si="61"/>
        <v>6.7006492466445466E-2</v>
      </c>
      <c r="I418">
        <f t="shared" si="62"/>
        <v>6.5966525173614052E-2</v>
      </c>
      <c r="J418" s="5">
        <f>時系列データ!B438/時系列データ!$B$22*100</f>
        <v>100.78740157480314</v>
      </c>
      <c r="K418" s="5">
        <f>時系列データ!C438/時系列データ!$C$22*100</f>
        <v>113.82694023193578</v>
      </c>
      <c r="L418" s="18">
        <f>_xlfn.STDEV.P(時系列データ!B419/時系列データ!C419,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438)</f>
        <v>1.0399672928314153E-3</v>
      </c>
      <c r="M418" s="7">
        <f>CORREL(時系列データ!B$2:B438,時系列データ!C$2:C438)</f>
        <v>0.44424230256062652</v>
      </c>
      <c r="N418" s="7">
        <f>CORREL(時系列データ!B419:B438,時系列データ!C419:C438)</f>
        <v>0.95801295472428938</v>
      </c>
      <c r="O418" s="14">
        <f t="shared" si="63"/>
        <v>1.1330086845688231E-3</v>
      </c>
      <c r="P418" s="14">
        <f t="shared" si="64"/>
        <v>1.1330086845688231E-3</v>
      </c>
      <c r="Q418" s="14">
        <f t="shared" si="65"/>
        <v>0</v>
      </c>
    </row>
    <row r="419" spans="1:17">
      <c r="A419" s="4">
        <f>時系列データ!A439</f>
        <v>41284</v>
      </c>
      <c r="B419" s="21">
        <f>時系列データ!B439/時系列データ!C439</f>
        <v>7.0263975155279504E-2</v>
      </c>
      <c r="C419" s="7">
        <f t="shared" si="57"/>
        <v>7.2364411385203317E-2</v>
      </c>
      <c r="D419" s="7">
        <f t="shared" si="58"/>
        <v>7.129501745128794E-2</v>
      </c>
      <c r="E419" s="7">
        <f t="shared" si="59"/>
        <v>7.0225623517372562E-2</v>
      </c>
      <c r="F419" s="21" cm="1">
        <f t="array" ref="F419">SUMPRODUCT(時系列データ!B420:B439/時系列データ!C420:C439)/20</f>
        <v>6.9156229583457185E-2</v>
      </c>
      <c r="G419">
        <f t="shared" si="60"/>
        <v>6.8086835649541808E-2</v>
      </c>
      <c r="H419">
        <f t="shared" si="61"/>
        <v>6.701744171562643E-2</v>
      </c>
      <c r="I419">
        <f t="shared" si="62"/>
        <v>6.5948047781711053E-2</v>
      </c>
      <c r="J419" s="5">
        <f>時系列データ!B439/時系列データ!$B$22*100</f>
        <v>101.79977502812147</v>
      </c>
      <c r="K419" s="5">
        <f>時系列データ!C439/時系列データ!$C$22*100</f>
        <v>114.89741302408565</v>
      </c>
      <c r="L419" s="18">
        <f>_xlfn.STDEV.P(時系列データ!B420/時系列データ!C420,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439)</f>
        <v>1.0693939339153785E-3</v>
      </c>
      <c r="M419" s="7">
        <f>CORREL(時系列データ!B$2:B439,時系列データ!C$2:C439)</f>
        <v>0.4515311766016073</v>
      </c>
      <c r="N419" s="7">
        <f>CORREL(時系列データ!B420:B439,時系列データ!C420:C439)</f>
        <v>0.96226996313535285</v>
      </c>
      <c r="O419" s="14">
        <f t="shared" si="63"/>
        <v>1.1077455718223189E-3</v>
      </c>
      <c r="P419" s="14">
        <f t="shared" si="64"/>
        <v>1.1077455718223189E-3</v>
      </c>
      <c r="Q419" s="14">
        <f t="shared" si="65"/>
        <v>0</v>
      </c>
    </row>
    <row r="420" spans="1:17">
      <c r="A420" s="4">
        <f>時系列データ!A440</f>
        <v>41285</v>
      </c>
      <c r="B420" s="21">
        <f>時系列データ!B440/時系列データ!C440</f>
        <v>6.9535415079969534E-2</v>
      </c>
      <c r="C420" s="7">
        <f t="shared" si="57"/>
        <v>7.239440096203173E-2</v>
      </c>
      <c r="D420" s="7">
        <f t="shared" si="58"/>
        <v>7.1331483944722898E-2</v>
      </c>
      <c r="E420" s="7">
        <f t="shared" si="59"/>
        <v>7.0268566927414067E-2</v>
      </c>
      <c r="F420" s="21" cm="1">
        <f t="array" ref="F420">SUMPRODUCT(時系列データ!B421:B440/時系列データ!C421:C440)/20</f>
        <v>6.9205649910105235E-2</v>
      </c>
      <c r="G420">
        <f t="shared" si="60"/>
        <v>6.8142732892796404E-2</v>
      </c>
      <c r="H420">
        <f t="shared" si="61"/>
        <v>6.7079815875487572E-2</v>
      </c>
      <c r="I420">
        <f t="shared" si="62"/>
        <v>6.6016898858178741E-2</v>
      </c>
      <c r="J420" s="5">
        <f>時系列データ!B440/時系列データ!$B$22*100</f>
        <v>102.69966254218224</v>
      </c>
      <c r="K420" s="5">
        <f>時系列データ!C440/時系列データ!$C$22*100</f>
        <v>117.12756467439786</v>
      </c>
      <c r="L420" s="18">
        <f>_xlfn.STDEV.P(時系列データ!B421/時系列データ!C421,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440)</f>
        <v>1.0629170173088291E-3</v>
      </c>
      <c r="M420" s="7">
        <f>CORREL(時系列データ!B$2:B440,時系列データ!C$2:C440)</f>
        <v>0.45985873203009148</v>
      </c>
      <c r="N420" s="7">
        <f>CORREL(時系列データ!B421:B440,時系列データ!C421:C440)</f>
        <v>0.96102554023753761</v>
      </c>
      <c r="O420" s="14">
        <f t="shared" si="63"/>
        <v>3.2976516986429893E-4</v>
      </c>
      <c r="P420" s="14">
        <f t="shared" si="64"/>
        <v>3.2976516986429893E-4</v>
      </c>
      <c r="Q420" s="14">
        <f t="shared" si="65"/>
        <v>0</v>
      </c>
    </row>
    <row r="421" spans="1:17">
      <c r="A421" s="4">
        <f>時系列データ!A441</f>
        <v>41289</v>
      </c>
      <c r="B421" s="21">
        <f>時系列データ!B441/時系列データ!C441</f>
        <v>7.0588235294117646E-2</v>
      </c>
      <c r="C421" s="7">
        <f t="shared" si="57"/>
        <v>7.2583010728875394E-2</v>
      </c>
      <c r="D421" s="7">
        <f t="shared" si="58"/>
        <v>7.1491771738157725E-2</v>
      </c>
      <c r="E421" s="7">
        <f t="shared" si="59"/>
        <v>7.0400532747440056E-2</v>
      </c>
      <c r="F421" s="21" cm="1">
        <f t="array" ref="F421">SUMPRODUCT(時系列データ!B422:B441/時系列データ!C422:C441)/20</f>
        <v>6.9309293756722387E-2</v>
      </c>
      <c r="G421">
        <f t="shared" si="60"/>
        <v>6.8218054766004718E-2</v>
      </c>
      <c r="H421">
        <f t="shared" si="61"/>
        <v>6.7126815775287049E-2</v>
      </c>
      <c r="I421">
        <f t="shared" si="62"/>
        <v>6.603557678456938E-2</v>
      </c>
      <c r="J421" s="5">
        <f>時系列データ!B441/時系列データ!$B$22*100</f>
        <v>103.93700787401573</v>
      </c>
      <c r="K421" s="5">
        <f>時系列データ!C441/時系列データ!$C$22*100</f>
        <v>116.7707404103479</v>
      </c>
      <c r="L421" s="18">
        <f>_xlfn.STDEV.P(時系列データ!B422/時系列データ!C422,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441)</f>
        <v>1.0912389907176676E-3</v>
      </c>
      <c r="M421" s="7">
        <f>CORREL(時系列データ!B$2:B441,時系列データ!C$2:C441)</f>
        <v>0.4685969955831113</v>
      </c>
      <c r="N421" s="7">
        <f>CORREL(時系列データ!B422:B441,時系列データ!C422:C441)</f>
        <v>0.96323639593981647</v>
      </c>
      <c r="O421" s="14">
        <f t="shared" si="63"/>
        <v>1.278941537395259E-3</v>
      </c>
      <c r="P421" s="14">
        <f t="shared" si="64"/>
        <v>1.278941537395259E-3</v>
      </c>
      <c r="Q421" s="14">
        <f t="shared" si="65"/>
        <v>0</v>
      </c>
    </row>
    <row r="422" spans="1:17">
      <c r="A422" s="4">
        <f>時系列データ!A442</f>
        <v>41290</v>
      </c>
      <c r="B422" s="21">
        <f>時系列データ!B442/時系列データ!C442</f>
        <v>6.9729729729729725E-2</v>
      </c>
      <c r="C422" s="7">
        <f t="shared" si="57"/>
        <v>7.2603364347580551E-2</v>
      </c>
      <c r="D422" s="7">
        <f t="shared" si="58"/>
        <v>7.1526477338431024E-2</v>
      </c>
      <c r="E422" s="7">
        <f t="shared" si="59"/>
        <v>7.0449590329281483E-2</v>
      </c>
      <c r="F422" s="21" cm="1">
        <f t="array" ref="F422">SUMPRODUCT(時系列データ!B423:B442/時系列データ!C423:C442)/20</f>
        <v>6.9372703320131943E-2</v>
      </c>
      <c r="G422">
        <f t="shared" si="60"/>
        <v>6.8295816310982402E-2</v>
      </c>
      <c r="H422">
        <f t="shared" si="61"/>
        <v>6.7218929301832861E-2</v>
      </c>
      <c r="I422">
        <f t="shared" si="62"/>
        <v>6.6142042292683334E-2</v>
      </c>
      <c r="J422" s="5">
        <f>時系列データ!B442/時系列データ!$B$22*100</f>
        <v>101.5748031496063</v>
      </c>
      <c r="K422" s="5">
        <f>時系列データ!C442/時系列データ!$C$22*100</f>
        <v>115.52185548617307</v>
      </c>
      <c r="L422" s="18">
        <f>_xlfn.STDEV.P(時系列データ!B423/時系列データ!C423,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442)</f>
        <v>1.0768870091495378E-3</v>
      </c>
      <c r="M422" s="7">
        <f>CORREL(時系列データ!B$2:B442,時系列データ!C$2:C442)</f>
        <v>0.47518718059477849</v>
      </c>
      <c r="N422" s="7">
        <f>CORREL(時系列データ!B423:B442,時系列データ!C423:C442)</f>
        <v>0.95971485761598063</v>
      </c>
      <c r="O422" s="14">
        <f t="shared" si="63"/>
        <v>3.5702640959778265E-4</v>
      </c>
      <c r="P422" s="14">
        <f t="shared" si="64"/>
        <v>3.5702640959778265E-4</v>
      </c>
      <c r="Q422" s="14">
        <f t="shared" si="65"/>
        <v>0</v>
      </c>
    </row>
    <row r="423" spans="1:17">
      <c r="A423" s="4">
        <f>時系列データ!A443</f>
        <v>41291</v>
      </c>
      <c r="B423" s="21">
        <f>時系列データ!B443/時系列データ!C443</f>
        <v>6.9425287356321835E-2</v>
      </c>
      <c r="C423" s="7">
        <f t="shared" si="57"/>
        <v>7.2440325828185645E-2</v>
      </c>
      <c r="D423" s="7">
        <f t="shared" si="58"/>
        <v>7.1449277376057108E-2</v>
      </c>
      <c r="E423" s="7">
        <f t="shared" si="59"/>
        <v>7.045822892392857E-2</v>
      </c>
      <c r="F423" s="21" cm="1">
        <f t="array" ref="F423">SUMPRODUCT(時系列データ!B424:B443/時系列データ!C424:C443)/20</f>
        <v>6.9467180471800033E-2</v>
      </c>
      <c r="G423">
        <f t="shared" si="60"/>
        <v>6.8476132019671496E-2</v>
      </c>
      <c r="H423">
        <f t="shared" si="61"/>
        <v>6.7485083567542958E-2</v>
      </c>
      <c r="I423">
        <f t="shared" si="62"/>
        <v>6.6494035115414421E-2</v>
      </c>
      <c r="J423" s="5">
        <f>時系列データ!B443/時系列データ!$B$22*100</f>
        <v>101.91226096737908</v>
      </c>
      <c r="K423" s="5">
        <f>時系列データ!C443/時系列データ!$C$22*100</f>
        <v>116.41391614629795</v>
      </c>
      <c r="L423" s="18">
        <f>_xlfn.STDEV.P(時系列データ!B424/時系列データ!C424,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443)</f>
        <v>9.9104845212853645E-4</v>
      </c>
      <c r="M423" s="7">
        <f>CORREL(時系列データ!B$2:B443,時系列データ!C$2:C443)</f>
        <v>0.48201244452677994</v>
      </c>
      <c r="N423" s="7">
        <f>CORREL(時系列データ!B424:B443,時系列データ!C424:C443)</f>
        <v>0.95352440670091265</v>
      </c>
      <c r="O423" s="14">
        <f t="shared" si="63"/>
        <v>-4.1893115478197629E-5</v>
      </c>
      <c r="P423" s="14">
        <f t="shared" si="64"/>
        <v>0</v>
      </c>
      <c r="Q423" s="14">
        <f t="shared" si="65"/>
        <v>-4.1893115478197629E-5</v>
      </c>
    </row>
    <row r="424" spans="1:17">
      <c r="A424" s="4">
        <f>時系列データ!A444</f>
        <v>41292</v>
      </c>
      <c r="B424" s="21">
        <f>時系列データ!B444/時系列データ!C444</f>
        <v>6.9519519519519513E-2</v>
      </c>
      <c r="C424" s="7">
        <f t="shared" si="57"/>
        <v>7.2304544538424553E-2</v>
      </c>
      <c r="D424" s="7">
        <f t="shared" si="58"/>
        <v>7.1386810886376009E-2</v>
      </c>
      <c r="E424" s="7">
        <f t="shared" si="59"/>
        <v>7.0469077234327451E-2</v>
      </c>
      <c r="F424" s="21" cm="1">
        <f t="array" ref="F424">SUMPRODUCT(時系列データ!B425:B444/時系列データ!C425:C444)/20</f>
        <v>6.9551343582278907E-2</v>
      </c>
      <c r="G424">
        <f t="shared" si="60"/>
        <v>6.8633609930230363E-2</v>
      </c>
      <c r="H424">
        <f t="shared" si="61"/>
        <v>6.7715876278181805E-2</v>
      </c>
      <c r="I424">
        <f t="shared" si="62"/>
        <v>6.6798142626133261E-2</v>
      </c>
      <c r="J424" s="5">
        <f>時系列データ!B444/時系列データ!$B$22*100</f>
        <v>104.16197975253094</v>
      </c>
      <c r="K424" s="5">
        <f>時系列データ!C444/時系列データ!$C$22*100</f>
        <v>118.82247992863515</v>
      </c>
      <c r="L424" s="18">
        <f>_xlfn.STDEV.P(時系列データ!B425/時系列データ!C425,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444)</f>
        <v>9.1773365204855036E-4</v>
      </c>
      <c r="M424" s="7">
        <f>CORREL(時系列データ!B$2:B444,時系列データ!C$2:C444)</f>
        <v>0.49072448584981371</v>
      </c>
      <c r="N424" s="7">
        <f>CORREL(時系列データ!B425:B444,時系列データ!C425:C444)</f>
        <v>0.95021809309401317</v>
      </c>
      <c r="O424" s="14">
        <f t="shared" si="63"/>
        <v>-3.1824062759394645E-5</v>
      </c>
      <c r="P424" s="14">
        <f t="shared" si="64"/>
        <v>0</v>
      </c>
      <c r="Q424" s="14">
        <f t="shared" si="65"/>
        <v>-3.1824062759394645E-5</v>
      </c>
    </row>
    <row r="425" spans="1:17">
      <c r="A425" s="4">
        <f>時系列データ!A445</f>
        <v>41295</v>
      </c>
      <c r="B425" s="21">
        <f>時系列データ!B445/時系列データ!C445</f>
        <v>6.9398496240601501E-2</v>
      </c>
      <c r="C425" s="7">
        <f t="shared" si="57"/>
        <v>7.1738528437608418E-2</v>
      </c>
      <c r="D425" s="7">
        <f t="shared" si="58"/>
        <v>7.1051354324814617E-2</v>
      </c>
      <c r="E425" s="7">
        <f t="shared" si="59"/>
        <v>7.0364180212020816E-2</v>
      </c>
      <c r="F425" s="21" cm="1">
        <f t="array" ref="F425">SUMPRODUCT(時系列データ!B426:B445/時系列データ!C426:C445)/20</f>
        <v>6.9677006099227015E-2</v>
      </c>
      <c r="G425">
        <f t="shared" si="60"/>
        <v>6.8989831986433214E-2</v>
      </c>
      <c r="H425">
        <f t="shared" si="61"/>
        <v>6.8302657873639414E-2</v>
      </c>
      <c r="I425">
        <f t="shared" si="62"/>
        <v>6.7615483760845613E-2</v>
      </c>
      <c r="J425" s="5">
        <f>時系列データ!B445/時系列データ!$B$22*100</f>
        <v>103.82452193475815</v>
      </c>
      <c r="K425" s="5">
        <f>時系列データ!C445/時系列データ!$C$22*100</f>
        <v>118.64406779661016</v>
      </c>
      <c r="L425" s="18">
        <f>_xlfn.STDEV.P(時系列データ!B426/時系列データ!C426,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445)</f>
        <v>6.8717411279380059E-4</v>
      </c>
      <c r="M425" s="7">
        <f>CORREL(時系列データ!B$2:B445,時系列データ!C$2:C445)</f>
        <v>0.49884012581578818</v>
      </c>
      <c r="N425" s="7">
        <f>CORREL(時系列データ!B426:B445,時系列データ!C426:C445)</f>
        <v>0.96500733584172049</v>
      </c>
      <c r="O425" s="14">
        <f t="shared" si="63"/>
        <v>-2.7850985862551414E-4</v>
      </c>
      <c r="P425" s="14">
        <f t="shared" si="64"/>
        <v>0</v>
      </c>
      <c r="Q425" s="14">
        <f t="shared" si="65"/>
        <v>-2.7850985862551414E-4</v>
      </c>
    </row>
    <row r="426" spans="1:17">
      <c r="A426" s="4">
        <f>時系列データ!A446</f>
        <v>41296</v>
      </c>
      <c r="B426" s="21">
        <f>時系列データ!B446/時系列データ!C446</f>
        <v>6.9172932330827067E-2</v>
      </c>
      <c r="C426" s="7">
        <f t="shared" si="57"/>
        <v>7.1514960328012439E-2</v>
      </c>
      <c r="D426" s="7">
        <f t="shared" si="58"/>
        <v>7.0920644666803978E-2</v>
      </c>
      <c r="E426" s="7">
        <f t="shared" si="59"/>
        <v>7.0326329005595517E-2</v>
      </c>
      <c r="F426" s="21" cm="1">
        <f t="array" ref="F426">SUMPRODUCT(時系列データ!B427:B446/時系列データ!C427:C446)/20</f>
        <v>6.9732013344387056E-2</v>
      </c>
      <c r="G426">
        <f t="shared" si="60"/>
        <v>6.9137697683178595E-2</v>
      </c>
      <c r="H426">
        <f t="shared" si="61"/>
        <v>6.8543382021970134E-2</v>
      </c>
      <c r="I426">
        <f t="shared" si="62"/>
        <v>6.7949066360761673E-2</v>
      </c>
      <c r="J426" s="5">
        <f>時系列データ!B446/時系列データ!$B$22*100</f>
        <v>103.48706411698538</v>
      </c>
      <c r="K426" s="5">
        <f>時系列データ!C446/時系列データ!$C$22*100</f>
        <v>118.64406779661016</v>
      </c>
      <c r="L426" s="18">
        <f>_xlfn.STDEV.P(時系列データ!B427/時系列データ!C427,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446)</f>
        <v>5.9431566120846297E-4</v>
      </c>
      <c r="M426" s="7">
        <f>CORREL(時系列データ!B$2:B446,時系列データ!C$2:C446)</f>
        <v>0.50645013556419527</v>
      </c>
      <c r="N426" s="7">
        <f>CORREL(時系列データ!B427:B446,時系列データ!C427:C446)</f>
        <v>0.96613520393135588</v>
      </c>
      <c r="O426" s="14">
        <f t="shared" si="63"/>
        <v>-5.590810135599894E-4</v>
      </c>
      <c r="P426" s="14">
        <f t="shared" si="64"/>
        <v>0</v>
      </c>
      <c r="Q426" s="14">
        <f t="shared" si="65"/>
        <v>-5.590810135599894E-4</v>
      </c>
    </row>
    <row r="427" spans="1:17">
      <c r="A427" s="4">
        <f>時系列データ!A447</f>
        <v>41297</v>
      </c>
      <c r="B427" s="21">
        <f>時系列データ!B447/時系列データ!C447</f>
        <v>6.843702579666161E-2</v>
      </c>
      <c r="C427" s="7">
        <f t="shared" si="57"/>
        <v>7.1397296316089778E-2</v>
      </c>
      <c r="D427" s="7">
        <f t="shared" si="58"/>
        <v>7.0848009135286091E-2</v>
      </c>
      <c r="E427" s="7">
        <f t="shared" si="59"/>
        <v>7.029872195448239E-2</v>
      </c>
      <c r="F427" s="21" cm="1">
        <f t="array" ref="F427">SUMPRODUCT(時系列データ!B428:B447/時系列データ!C428:C447)/20</f>
        <v>6.9749434773678703E-2</v>
      </c>
      <c r="G427">
        <f t="shared" si="60"/>
        <v>6.9200147592875016E-2</v>
      </c>
      <c r="H427">
        <f t="shared" si="61"/>
        <v>6.8650860412071316E-2</v>
      </c>
      <c r="I427">
        <f t="shared" si="62"/>
        <v>6.8101573231267629E-2</v>
      </c>
      <c r="J427" s="5">
        <f>時系列データ!B447/時系列データ!$B$22*100</f>
        <v>101.4623172103487</v>
      </c>
      <c r="K427" s="5">
        <f>時系列データ!C447/時系列データ!$C$22*100</f>
        <v>117.5735950044603</v>
      </c>
      <c r="L427" s="18">
        <f>_xlfn.STDEV.P(時系列データ!B428/時系列データ!C428,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447)</f>
        <v>5.4928718080369144E-4</v>
      </c>
      <c r="M427" s="7">
        <f>CORREL(時系列データ!B$2:B447,時系列データ!C$2:C447)</f>
        <v>0.51230769046307612</v>
      </c>
      <c r="N427" s="7">
        <f>CORREL(時系列データ!B428:B447,時系列データ!C428:C447)</f>
        <v>0.96464588716430277</v>
      </c>
      <c r="O427" s="14">
        <f t="shared" si="63"/>
        <v>-1.3124089770170932E-3</v>
      </c>
      <c r="P427" s="14">
        <f t="shared" si="64"/>
        <v>0</v>
      </c>
      <c r="Q427" s="14">
        <f t="shared" si="65"/>
        <v>-1.3124089770170932E-3</v>
      </c>
    </row>
    <row r="428" spans="1:17">
      <c r="A428" s="4">
        <f>時系列データ!A448</f>
        <v>41298</v>
      </c>
      <c r="B428" s="21">
        <f>時系列データ!B448/時系列データ!C448</f>
        <v>6.8934240362811788E-2</v>
      </c>
      <c r="C428" s="7">
        <f t="shared" si="57"/>
        <v>7.1437961398488237E-2</v>
      </c>
      <c r="D428" s="7">
        <f t="shared" si="58"/>
        <v>7.0869551651549817E-2</v>
      </c>
      <c r="E428" s="7">
        <f t="shared" si="59"/>
        <v>7.0301141904611383E-2</v>
      </c>
      <c r="F428" s="21" cm="1">
        <f t="array" ref="F428">SUMPRODUCT(時系列データ!B429:B448/時系列データ!C429:C448)/20</f>
        <v>6.973273215767295E-2</v>
      </c>
      <c r="G428">
        <f t="shared" si="60"/>
        <v>6.9164322410734516E-2</v>
      </c>
      <c r="H428">
        <f t="shared" si="61"/>
        <v>6.8595912663796083E-2</v>
      </c>
      <c r="I428">
        <f t="shared" si="62"/>
        <v>6.8027502916857663E-2</v>
      </c>
      <c r="J428" s="5">
        <f>時系列データ!B448/時系列データ!$B$22*100</f>
        <v>102.58717660292463</v>
      </c>
      <c r="K428" s="5">
        <f>時系列データ!C448/時系列データ!$C$22*100</f>
        <v>118.01962533452274</v>
      </c>
      <c r="L428" s="18">
        <f>_xlfn.STDEV.P(時系列データ!B429/時系列データ!C429,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448)</f>
        <v>5.6840974693843057E-4</v>
      </c>
      <c r="M428" s="7">
        <f>CORREL(時系列データ!B$2:B448,時系列データ!C$2:C448)</f>
        <v>0.518767739292473</v>
      </c>
      <c r="N428" s="7">
        <f>CORREL(時系列データ!B429:B448,時系列データ!C429:C448)</f>
        <v>0.96165748510918403</v>
      </c>
      <c r="O428" s="14">
        <f t="shared" si="63"/>
        <v>-7.984917948611614E-4</v>
      </c>
      <c r="P428" s="14">
        <f t="shared" si="64"/>
        <v>0</v>
      </c>
      <c r="Q428" s="14">
        <f t="shared" si="65"/>
        <v>-7.984917948611614E-4</v>
      </c>
    </row>
    <row r="429" spans="1:17">
      <c r="A429" s="4">
        <f>時系列データ!A449</f>
        <v>41299</v>
      </c>
      <c r="B429" s="21">
        <f>時系列データ!B449/時系列データ!C449</f>
        <v>6.9162342475908078E-2</v>
      </c>
      <c r="C429" s="7">
        <f t="shared" si="57"/>
        <v>7.1440895051976108E-2</v>
      </c>
      <c r="D429" s="7">
        <f t="shared" si="58"/>
        <v>7.0859997442199008E-2</v>
      </c>
      <c r="E429" s="7">
        <f t="shared" si="59"/>
        <v>7.0279099832421921E-2</v>
      </c>
      <c r="F429" s="21" cm="1">
        <f t="array" ref="F429">SUMPRODUCT(時系列データ!B430:B449/時系列データ!C430:C449)/20</f>
        <v>6.969820222264482E-2</v>
      </c>
      <c r="G429">
        <f t="shared" si="60"/>
        <v>6.9117304612867719E-2</v>
      </c>
      <c r="H429">
        <f t="shared" si="61"/>
        <v>6.8536407003090632E-2</v>
      </c>
      <c r="I429">
        <f t="shared" si="62"/>
        <v>6.7955509393313532E-2</v>
      </c>
      <c r="J429" s="5">
        <f>時系列データ!B449/時系列データ!$B$22*100</f>
        <v>104.94938132733409</v>
      </c>
      <c r="K429" s="5">
        <f>時系列データ!C449/時系列データ!$C$22*100</f>
        <v>120.33898305084745</v>
      </c>
      <c r="L429" s="18">
        <f>_xlfn.STDEV.P(時系列データ!B430/時系列データ!C430,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449)</f>
        <v>5.8089760977709441E-4</v>
      </c>
      <c r="M429" s="7">
        <f>CORREL(時系列データ!B$2:B449,時系列データ!C$2:C449)</f>
        <v>0.52697593859791769</v>
      </c>
      <c r="N429" s="7">
        <f>CORREL(時系列データ!B430:B449,時系列データ!C430:C449)</f>
        <v>0.96086907779745168</v>
      </c>
      <c r="O429" s="14">
        <f t="shared" si="63"/>
        <v>-5.3585974673674153E-4</v>
      </c>
      <c r="P429" s="14">
        <f t="shared" si="64"/>
        <v>0</v>
      </c>
      <c r="Q429" s="14">
        <f t="shared" si="65"/>
        <v>-5.3585974673674153E-4</v>
      </c>
    </row>
    <row r="430" spans="1:17">
      <c r="A430" s="4">
        <f>時系列データ!A450</f>
        <v>41302</v>
      </c>
      <c r="B430" s="21">
        <f>時系列データ!B450/時系列データ!C450</f>
        <v>6.8181818181818177E-2</v>
      </c>
      <c r="C430" s="7">
        <f t="shared" si="57"/>
        <v>7.1636874897423514E-2</v>
      </c>
      <c r="D430" s="7">
        <f t="shared" si="58"/>
        <v>7.0970328500821536E-2</v>
      </c>
      <c r="E430" s="7">
        <f t="shared" si="59"/>
        <v>7.0303782104219559E-2</v>
      </c>
      <c r="F430" s="21" cm="1">
        <f t="array" ref="F430">SUMPRODUCT(時系列データ!B431:B450/時系列データ!C431:C450)/20</f>
        <v>6.9637235707617581E-2</v>
      </c>
      <c r="G430">
        <f t="shared" si="60"/>
        <v>6.8970689311015604E-2</v>
      </c>
      <c r="H430">
        <f t="shared" si="61"/>
        <v>6.8304142914413626E-2</v>
      </c>
      <c r="I430">
        <f t="shared" si="62"/>
        <v>6.7637596517811649E-2</v>
      </c>
      <c r="J430" s="5">
        <f>時系列データ!B450/時系列データ!$B$22*100</f>
        <v>104.61192350956129</v>
      </c>
      <c r="K430" s="5">
        <f>時系列データ!C450/時系列データ!$C$22*100</f>
        <v>121.67707404103479</v>
      </c>
      <c r="L430" s="18">
        <f>_xlfn.STDEV.P(時系列データ!B431/時系列データ!C431,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450)</f>
        <v>6.6654639660197865E-4</v>
      </c>
      <c r="M430" s="7">
        <f>CORREL(時系列データ!B$2:B450,時系列データ!C$2:C450)</f>
        <v>0.53497465420325718</v>
      </c>
      <c r="N430" s="7">
        <f>CORREL(時系列データ!B431:B450,時系列データ!C431:C450)</f>
        <v>0.95257614441543481</v>
      </c>
      <c r="O430" s="14">
        <f t="shared" si="63"/>
        <v>-1.4554175257994045E-3</v>
      </c>
      <c r="P430" s="14">
        <f t="shared" si="64"/>
        <v>0</v>
      </c>
      <c r="Q430" s="14">
        <f t="shared" si="65"/>
        <v>-1.4554175257994045E-3</v>
      </c>
    </row>
    <row r="431" spans="1:17">
      <c r="A431" s="4">
        <f>時系列データ!A451</f>
        <v>41303</v>
      </c>
      <c r="B431" s="21">
        <f>時系列データ!B451/時系列データ!C451</f>
        <v>6.8768328445747803E-2</v>
      </c>
      <c r="C431" s="7">
        <f t="shared" si="57"/>
        <v>7.1677998647438596E-2</v>
      </c>
      <c r="D431" s="7">
        <f t="shared" si="58"/>
        <v>7.0985230601523425E-2</v>
      </c>
      <c r="E431" s="7">
        <f t="shared" si="59"/>
        <v>7.0292462555608254E-2</v>
      </c>
      <c r="F431" s="21" cm="1">
        <f t="array" ref="F431">SUMPRODUCT(時系列データ!B432:B451/時系列データ!C432:C451)/20</f>
        <v>6.9599694509693083E-2</v>
      </c>
      <c r="G431">
        <f t="shared" si="60"/>
        <v>6.8906926463777912E-2</v>
      </c>
      <c r="H431">
        <f t="shared" si="61"/>
        <v>6.8214158417862741E-2</v>
      </c>
      <c r="I431">
        <f t="shared" si="62"/>
        <v>6.7521390371947571E-2</v>
      </c>
      <c r="J431" s="5">
        <f>時系列データ!B451/時系列データ!$B$22*100</f>
        <v>105.51181102362204</v>
      </c>
      <c r="K431" s="5">
        <f>時系列データ!C451/時系列データ!$C$22*100</f>
        <v>121.67707404103479</v>
      </c>
      <c r="L431" s="18">
        <f>_xlfn.STDEV.P(時系列データ!B432/時系列データ!C432,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451)</f>
        <v>6.9276804591517267E-4</v>
      </c>
      <c r="M431" s="7">
        <f>CORREL(時系列データ!B$2:B451,時系列データ!C$2:C451)</f>
        <v>0.54322433934082093</v>
      </c>
      <c r="N431" s="7">
        <f>CORREL(時系列データ!B432:B451,時系列データ!C432:C451)</f>
        <v>0.95436548975685365</v>
      </c>
      <c r="O431" s="14">
        <f t="shared" si="63"/>
        <v>-8.3136606394527968E-4</v>
      </c>
      <c r="P431" s="14">
        <f t="shared" si="64"/>
        <v>0</v>
      </c>
      <c r="Q431" s="14">
        <f t="shared" si="65"/>
        <v>-8.3136606394527968E-4</v>
      </c>
    </row>
    <row r="432" spans="1:17">
      <c r="A432" s="4">
        <f>時系列データ!A452</f>
        <v>41304</v>
      </c>
      <c r="B432" s="21">
        <f>時系列データ!B452/時系列データ!C452</f>
        <v>6.9387755102040816E-2</v>
      </c>
      <c r="C432" s="7">
        <f t="shared" si="57"/>
        <v>7.1638458559532589E-2</v>
      </c>
      <c r="D432" s="7">
        <f t="shared" si="58"/>
        <v>7.0949341225119422E-2</v>
      </c>
      <c r="E432" s="7">
        <f t="shared" si="59"/>
        <v>7.0260223890706269E-2</v>
      </c>
      <c r="F432" s="21" cm="1">
        <f t="array" ref="F432">SUMPRODUCT(時系列データ!B433:B452/時系列データ!C433:C452)/20</f>
        <v>6.9571106556293102E-2</v>
      </c>
      <c r="G432">
        <f t="shared" si="60"/>
        <v>6.8881989221879936E-2</v>
      </c>
      <c r="H432">
        <f t="shared" si="61"/>
        <v>6.8192871887466783E-2</v>
      </c>
      <c r="I432">
        <f t="shared" si="62"/>
        <v>6.7503754553053616E-2</v>
      </c>
      <c r="J432" s="5">
        <f>時系列データ!B452/時系列データ!$B$22*100</f>
        <v>107.08661417322836</v>
      </c>
      <c r="K432" s="5">
        <f>時系列データ!C452/時系列データ!$C$22*100</f>
        <v>122.39072256913471</v>
      </c>
      <c r="L432" s="18">
        <f>_xlfn.STDEV.P(時系列データ!B433/時系列データ!C433,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452)</f>
        <v>6.8911733441316214E-4</v>
      </c>
      <c r="M432" s="7">
        <f>CORREL(時系列データ!B$2:B452,時系列データ!C$2:C452)</f>
        <v>0.55223440879089714</v>
      </c>
      <c r="N432" s="7">
        <f>CORREL(時系列データ!B433:B452,時系列データ!C433:C452)</f>
        <v>0.95207480970385328</v>
      </c>
      <c r="O432" s="14">
        <f t="shared" si="63"/>
        <v>-1.8335145425228683E-4</v>
      </c>
      <c r="P432" s="14">
        <f t="shared" si="64"/>
        <v>0</v>
      </c>
      <c r="Q432" s="14">
        <f t="shared" si="65"/>
        <v>-1.8335145425228683E-4</v>
      </c>
    </row>
    <row r="433" spans="1:17">
      <c r="A433" s="4">
        <f>時系列データ!A453</f>
        <v>41305</v>
      </c>
      <c r="B433" s="21">
        <f>時系列データ!B453/時系列データ!C453</f>
        <v>7.0367647058823535E-2</v>
      </c>
      <c r="C433" s="7">
        <f t="shared" si="57"/>
        <v>7.1641173494253668E-2</v>
      </c>
      <c r="D433" s="7">
        <f t="shared" si="58"/>
        <v>7.0951355100001098E-2</v>
      </c>
      <c r="E433" s="7">
        <f t="shared" si="59"/>
        <v>7.0261536705748542E-2</v>
      </c>
      <c r="F433" s="21" cm="1">
        <f t="array" ref="F433">SUMPRODUCT(時系列データ!B434:B453/時系列データ!C434:C453)/20</f>
        <v>6.9571718311495986E-2</v>
      </c>
      <c r="G433">
        <f t="shared" si="60"/>
        <v>6.888189991724343E-2</v>
      </c>
      <c r="H433">
        <f t="shared" si="61"/>
        <v>6.8192081522990874E-2</v>
      </c>
      <c r="I433">
        <f t="shared" si="62"/>
        <v>6.7502263128738305E-2</v>
      </c>
      <c r="J433" s="5">
        <f>時系列データ!B453/時系列データ!$B$22*100</f>
        <v>107.6490438695163</v>
      </c>
      <c r="K433" s="5">
        <f>時系列データ!C453/時系列データ!$C$22*100</f>
        <v>121.32024977698484</v>
      </c>
      <c r="L433" s="18">
        <f>_xlfn.STDEV.P(時系列データ!B434/時系列データ!C434,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453)</f>
        <v>6.8981839425255901E-4</v>
      </c>
      <c r="M433" s="7">
        <f>CORREL(時系列データ!B$2:B453,時系列データ!C$2:C453)</f>
        <v>0.5608277876676101</v>
      </c>
      <c r="N433" s="7">
        <f>CORREL(時系列データ!B434:B453,時系列データ!C434:C453)</f>
        <v>0.92998336030255357</v>
      </c>
      <c r="O433" s="14">
        <f t="shared" si="63"/>
        <v>7.9592874732754837E-4</v>
      </c>
      <c r="P433" s="14">
        <f t="shared" si="64"/>
        <v>7.9592874732754837E-4</v>
      </c>
      <c r="Q433" s="14">
        <f t="shared" si="65"/>
        <v>0</v>
      </c>
    </row>
    <row r="434" spans="1:17">
      <c r="A434" s="4">
        <f>時系列データ!A454</f>
        <v>41306</v>
      </c>
      <c r="B434" s="21">
        <f>時系列データ!B454/時系列データ!C454</f>
        <v>6.9336219336219335E-2</v>
      </c>
      <c r="C434" s="7">
        <f t="shared" si="57"/>
        <v>7.142449978471041E-2</v>
      </c>
      <c r="D434" s="7">
        <f t="shared" si="58"/>
        <v>7.078413996296333E-2</v>
      </c>
      <c r="E434" s="7">
        <f t="shared" si="59"/>
        <v>7.0143780141216264E-2</v>
      </c>
      <c r="F434" s="21" cm="1">
        <f t="array" ref="F434">SUMPRODUCT(時系列データ!B435:B454/時系列データ!C435:C454)/20</f>
        <v>6.9503420319469184E-2</v>
      </c>
      <c r="G434">
        <f t="shared" si="60"/>
        <v>6.8863060497722103E-2</v>
      </c>
      <c r="H434">
        <f t="shared" si="61"/>
        <v>6.8222700675975037E-2</v>
      </c>
      <c r="I434">
        <f t="shared" si="62"/>
        <v>6.7582340854227957E-2</v>
      </c>
      <c r="J434" s="5">
        <f>時系列データ!B454/時系列データ!$B$22*100</f>
        <v>108.09898762654669</v>
      </c>
      <c r="K434" s="5">
        <f>時系列データ!C454/時系列データ!$C$22*100</f>
        <v>123.63960749330955</v>
      </c>
      <c r="L434" s="18">
        <f>_xlfn.STDEV.P(時系列データ!B435/時系列データ!C435,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454)</f>
        <v>6.4035982174707616E-4</v>
      </c>
      <c r="M434" s="7">
        <f>CORREL(時系列データ!B$2:B454,時系列データ!C$2:C454)</f>
        <v>0.56996112450391989</v>
      </c>
      <c r="N434" s="7">
        <f>CORREL(時系列データ!B435:B454,時系列データ!C435:C454)</f>
        <v>0.92972782934389997</v>
      </c>
      <c r="O434" s="14">
        <f t="shared" si="63"/>
        <v>-1.6720098324984889E-4</v>
      </c>
      <c r="P434" s="14">
        <f t="shared" si="64"/>
        <v>0</v>
      </c>
      <c r="Q434" s="14">
        <f t="shared" si="65"/>
        <v>-1.6720098324984889E-4</v>
      </c>
    </row>
    <row r="435" spans="1:17">
      <c r="A435" s="4">
        <f>時系列データ!A455</f>
        <v>41309</v>
      </c>
      <c r="B435" s="21">
        <f>時系列データ!B455/時系列データ!C455</f>
        <v>6.8617771509167841E-2</v>
      </c>
      <c r="C435" s="7">
        <f t="shared" si="57"/>
        <v>7.1296923555776881E-2</v>
      </c>
      <c r="D435" s="7">
        <f t="shared" si="58"/>
        <v>7.0668387673763461E-2</v>
      </c>
      <c r="E435" s="7">
        <f t="shared" si="59"/>
        <v>7.0039851791750041E-2</v>
      </c>
      <c r="F435" s="21" cm="1">
        <f t="array" ref="F435">SUMPRODUCT(時系列データ!B436:B455/時系列データ!C436:C455)/20</f>
        <v>6.9411315909736621E-2</v>
      </c>
      <c r="G435">
        <f t="shared" si="60"/>
        <v>6.87827800277232E-2</v>
      </c>
      <c r="H435">
        <f t="shared" si="61"/>
        <v>6.815424414570978E-2</v>
      </c>
      <c r="I435">
        <f t="shared" si="62"/>
        <v>6.752570826369636E-2</v>
      </c>
      <c r="J435" s="5">
        <f>時系列データ!B455/時系列データ!$B$22*100</f>
        <v>109.44881889763781</v>
      </c>
      <c r="K435" s="5">
        <f>時系列データ!C455/時系列データ!$C$22*100</f>
        <v>126.49420160570919</v>
      </c>
      <c r="L435" s="18">
        <f>_xlfn.STDEV.P(時系列データ!B436/時系列データ!C436,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455)</f>
        <v>6.2853588201341863E-4</v>
      </c>
      <c r="M435" s="7">
        <f>CORREL(時系列データ!B$2:B455,時系列データ!C$2:C455)</f>
        <v>0.58019356252375343</v>
      </c>
      <c r="N435" s="7">
        <f>CORREL(時系列データ!B436:B455,時系列データ!C436:C455)</f>
        <v>0.94895176997359187</v>
      </c>
      <c r="O435" s="14">
        <f t="shared" si="63"/>
        <v>-7.9354440056877973E-4</v>
      </c>
      <c r="P435" s="14">
        <f t="shared" si="64"/>
        <v>0</v>
      </c>
      <c r="Q435" s="14">
        <f t="shared" si="65"/>
        <v>-7.9354440056877973E-4</v>
      </c>
    </row>
    <row r="436" spans="1:17">
      <c r="A436" s="4">
        <f>時系列データ!A456</f>
        <v>41310</v>
      </c>
      <c r="B436" s="21">
        <f>時系列データ!B456/時系列データ!C456</f>
        <v>6.8799424874191231E-2</v>
      </c>
      <c r="C436" s="7">
        <f t="shared" si="57"/>
        <v>7.1253788485372616E-2</v>
      </c>
      <c r="D436" s="7">
        <f t="shared" si="58"/>
        <v>7.0621566900022303E-2</v>
      </c>
      <c r="E436" s="7">
        <f t="shared" si="59"/>
        <v>6.9989345314671991E-2</v>
      </c>
      <c r="F436" s="21" cm="1">
        <f t="array" ref="F436">SUMPRODUCT(時系列データ!B437:B456/時系列データ!C437:C456)/20</f>
        <v>6.9357123729321679E-2</v>
      </c>
      <c r="G436">
        <f t="shared" si="60"/>
        <v>6.8724902143971367E-2</v>
      </c>
      <c r="H436">
        <f t="shared" si="61"/>
        <v>6.8092680558621055E-2</v>
      </c>
      <c r="I436">
        <f t="shared" si="62"/>
        <v>6.7460458973270743E-2</v>
      </c>
      <c r="J436" s="5">
        <f>時系列データ!B456/時系列データ!$B$22*100</f>
        <v>107.6490438695163</v>
      </c>
      <c r="K436" s="5">
        <f>時系列データ!C456/時系列データ!$C$22*100</f>
        <v>124.08563782337198</v>
      </c>
      <c r="L436" s="18">
        <f>_xlfn.STDEV.P(時系列データ!B437/時系列データ!C437,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456)</f>
        <v>6.3222158535031203E-4</v>
      </c>
      <c r="M436" s="7">
        <f>CORREL(時系列データ!B$2:B456,時系列データ!C$2:C456)</f>
        <v>0.58835137608054866</v>
      </c>
      <c r="N436" s="7">
        <f>CORREL(時系列データ!B437:B456,時系列データ!C437:C456)</f>
        <v>0.9506410906299203</v>
      </c>
      <c r="O436" s="14">
        <f t="shared" si="63"/>
        <v>-5.5769885513044792E-4</v>
      </c>
      <c r="P436" s="14">
        <f t="shared" si="64"/>
        <v>0</v>
      </c>
      <c r="Q436" s="14">
        <f t="shared" si="65"/>
        <v>-5.5769885513044792E-4</v>
      </c>
    </row>
    <row r="437" spans="1:17">
      <c r="A437" s="4">
        <f>時系列データ!A457</f>
        <v>41311</v>
      </c>
      <c r="B437" s="21">
        <f>時系列データ!B457/時系列データ!C457</f>
        <v>6.9415081042988019E-2</v>
      </c>
      <c r="C437" s="7">
        <f t="shared" si="57"/>
        <v>7.1259583773811738E-2</v>
      </c>
      <c r="D437" s="7">
        <f t="shared" si="58"/>
        <v>7.0627400526364847E-2</v>
      </c>
      <c r="E437" s="7">
        <f t="shared" si="59"/>
        <v>6.9995217278917971E-2</v>
      </c>
      <c r="F437" s="21" cm="1">
        <f t="array" ref="F437">SUMPRODUCT(時系列データ!B438:B457/時系列データ!C438:C457)/20</f>
        <v>6.936303403147108E-2</v>
      </c>
      <c r="G437">
        <f t="shared" si="60"/>
        <v>6.8730850784024189E-2</v>
      </c>
      <c r="H437">
        <f t="shared" si="61"/>
        <v>6.8098667536577312E-2</v>
      </c>
      <c r="I437">
        <f t="shared" si="62"/>
        <v>6.7466484289130421E-2</v>
      </c>
      <c r="J437" s="5">
        <f>時系列データ!B457/時系列データ!$B$22*100</f>
        <v>110.79865016872891</v>
      </c>
      <c r="K437" s="5">
        <f>時系列データ!C457/時系列データ!$C$22*100</f>
        <v>126.58340767172167</v>
      </c>
      <c r="L437" s="18">
        <f>_xlfn.STDEV.P(時系列データ!B438/時系列データ!C438,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457)</f>
        <v>6.3218324744688679E-4</v>
      </c>
      <c r="M437" s="7">
        <f>CORREL(時系列データ!B$2:B457,時系列データ!C$2:C457)</f>
        <v>0.59836610014013614</v>
      </c>
      <c r="N437" s="7">
        <f>CORREL(時系列データ!B438:B457,時系列データ!C438:C457)</f>
        <v>0.95498642970202385</v>
      </c>
      <c r="O437" s="14">
        <f t="shared" si="63"/>
        <v>5.204701151693969E-5</v>
      </c>
      <c r="P437" s="14">
        <f t="shared" si="64"/>
        <v>5.204701151693969E-5</v>
      </c>
      <c r="Q437" s="14">
        <f t="shared" si="65"/>
        <v>0</v>
      </c>
    </row>
    <row r="438" spans="1:17">
      <c r="A438" s="4">
        <f>時系列データ!A458</f>
        <v>41312</v>
      </c>
      <c r="B438" s="21">
        <f>時系列データ!B458/時系列データ!C458</f>
        <v>6.9387755102040816E-2</v>
      </c>
      <c r="C438" s="7">
        <f t="shared" si="57"/>
        <v>7.1124661607596035E-2</v>
      </c>
      <c r="D438" s="7">
        <f t="shared" si="58"/>
        <v>7.0523591071643771E-2</v>
      </c>
      <c r="E438" s="7">
        <f t="shared" si="59"/>
        <v>6.9922520535691521E-2</v>
      </c>
      <c r="F438" s="21" cm="1">
        <f t="array" ref="F438">SUMPRODUCT(時系列データ!B439:B458/時系列データ!C439:C458)/20</f>
        <v>6.9321449999739257E-2</v>
      </c>
      <c r="G438">
        <f t="shared" si="60"/>
        <v>6.8720379463786993E-2</v>
      </c>
      <c r="H438">
        <f t="shared" si="61"/>
        <v>6.8119308927834743E-2</v>
      </c>
      <c r="I438">
        <f t="shared" si="62"/>
        <v>6.7518238391882479E-2</v>
      </c>
      <c r="J438" s="5">
        <f>時系列データ!B458/時系列データ!$B$22*100</f>
        <v>110.91113610798651</v>
      </c>
      <c r="K438" s="5">
        <f>時系列データ!C458/時系列データ!$C$22*100</f>
        <v>126.76181980374666</v>
      </c>
      <c r="L438" s="18">
        <f>_xlfn.STDEV.P(時系列データ!B439/時系列データ!C439,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458)</f>
        <v>6.0107053595225793E-4</v>
      </c>
      <c r="M438" s="7">
        <f>CORREL(時系列データ!B$2:B458,時系列データ!C$2:C458)</f>
        <v>0.60796690326863978</v>
      </c>
      <c r="N438" s="7">
        <f>CORREL(時系列データ!B439:B458,時系列データ!C439:C458)</f>
        <v>0.95882569923297023</v>
      </c>
      <c r="O438" s="14">
        <f t="shared" si="63"/>
        <v>6.6305102301558727E-5</v>
      </c>
      <c r="P438" s="14">
        <f t="shared" si="64"/>
        <v>6.6305102301558727E-5</v>
      </c>
      <c r="Q438" s="14">
        <f t="shared" si="65"/>
        <v>0</v>
      </c>
    </row>
    <row r="439" spans="1:17">
      <c r="A439" s="4">
        <f>時系列データ!A459</f>
        <v>41313</v>
      </c>
      <c r="B439" s="21">
        <f>時系列データ!B459/時系列データ!C459</f>
        <v>6.8926553672316385E-2</v>
      </c>
      <c r="C439" s="7">
        <f t="shared" si="57"/>
        <v>7.0952148272025464E-2</v>
      </c>
      <c r="D439" s="7">
        <f t="shared" si="58"/>
        <v>7.0386291823214014E-2</v>
      </c>
      <c r="E439" s="7">
        <f t="shared" si="59"/>
        <v>6.9820435374402565E-2</v>
      </c>
      <c r="F439" s="21" cm="1">
        <f t="array" ref="F439">SUMPRODUCT(時系列データ!B440:B459/時系列データ!C440:C459)/20</f>
        <v>6.9254578925591115E-2</v>
      </c>
      <c r="G439">
        <f t="shared" si="60"/>
        <v>6.8688722476779665E-2</v>
      </c>
      <c r="H439">
        <f t="shared" si="61"/>
        <v>6.8122866027968215E-2</v>
      </c>
      <c r="I439">
        <f t="shared" si="62"/>
        <v>6.7557009579156765E-2</v>
      </c>
      <c r="J439" s="5">
        <f>時系列データ!B459/時系列データ!$B$22*100</f>
        <v>109.78627671541057</v>
      </c>
      <c r="K439" s="5">
        <f>時系列データ!C459/時系列データ!$C$22*100</f>
        <v>126.31578947368421</v>
      </c>
      <c r="L439" s="18">
        <f>_xlfn.STDEV.P(時系列データ!B440/時系列データ!C440,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459)</f>
        <v>5.658564488114484E-4</v>
      </c>
      <c r="M439" s="7">
        <f>CORREL(時系列データ!B$2:B459,時系列データ!C$2:C459)</f>
        <v>0.61645475937990613</v>
      </c>
      <c r="N439" s="7">
        <f>CORREL(時系列データ!B440:B459,時系列データ!C440:C459)</f>
        <v>0.96282501198025994</v>
      </c>
      <c r="O439" s="14">
        <f t="shared" si="63"/>
        <v>-3.280252532747302E-4</v>
      </c>
      <c r="P439" s="14">
        <f t="shared" si="64"/>
        <v>0</v>
      </c>
      <c r="Q439" s="14">
        <f t="shared" si="65"/>
        <v>-3.280252532747302E-4</v>
      </c>
    </row>
    <row r="440" spans="1:17">
      <c r="A440" s="4">
        <f>時系列データ!A460</f>
        <v>41317</v>
      </c>
      <c r="B440" s="21">
        <f>時系列データ!B460/時系列データ!C460</f>
        <v>6.8732590529247906E-2</v>
      </c>
      <c r="C440" s="7">
        <f t="shared" si="57"/>
        <v>7.0933263211526529E-2</v>
      </c>
      <c r="D440" s="7">
        <f t="shared" si="58"/>
        <v>7.0360321373702697E-2</v>
      </c>
      <c r="E440" s="7">
        <f t="shared" si="59"/>
        <v>6.978737953587888E-2</v>
      </c>
      <c r="F440" s="21" cm="1">
        <f t="array" ref="F440">SUMPRODUCT(時系列データ!B441:B460/時系列データ!C441:C460)/20</f>
        <v>6.9214437698055048E-2</v>
      </c>
      <c r="G440">
        <f t="shared" si="60"/>
        <v>6.8641495860231216E-2</v>
      </c>
      <c r="H440">
        <f t="shared" si="61"/>
        <v>6.8068554022407399E-2</v>
      </c>
      <c r="I440">
        <f t="shared" si="62"/>
        <v>6.7495612184583567E-2</v>
      </c>
      <c r="J440" s="5">
        <f>時系列データ!B460/時系列データ!$B$22*100</f>
        <v>111.0236220472441</v>
      </c>
      <c r="K440" s="5">
        <f>時系列データ!C460/時系列データ!$C$22*100</f>
        <v>128.09991079393399</v>
      </c>
      <c r="L440" s="18">
        <f>_xlfn.STDEV.P(時系列データ!B441/時系列データ!C441,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460)</f>
        <v>5.7294183782382701E-4</v>
      </c>
      <c r="M440" s="7">
        <f>CORREL(時系列データ!B$2:B460,時系列データ!C$2:C460)</f>
        <v>0.62552924800233101</v>
      </c>
      <c r="N440" s="7">
        <f>CORREL(時系列データ!B441:B460,時系列データ!C441:C460)</f>
        <v>0.96594833070303654</v>
      </c>
      <c r="O440" s="14">
        <f t="shared" si="63"/>
        <v>-4.818471688071424E-4</v>
      </c>
      <c r="P440" s="14">
        <f t="shared" si="64"/>
        <v>0</v>
      </c>
      <c r="Q440" s="14">
        <f t="shared" si="65"/>
        <v>-4.818471688071424E-4</v>
      </c>
    </row>
    <row r="441" spans="1:17">
      <c r="A441" s="4">
        <f>時系列データ!A461</f>
        <v>41318</v>
      </c>
      <c r="B441" s="21">
        <f>時系列データ!B461/時系列データ!C461</f>
        <v>6.8469101123595499E-2</v>
      </c>
      <c r="C441" s="7">
        <f t="shared" si="57"/>
        <v>7.0609817986159326E-2</v>
      </c>
      <c r="D441" s="7">
        <f t="shared" si="58"/>
        <v>7.0109372320615856E-2</v>
      </c>
      <c r="E441" s="7">
        <f t="shared" si="59"/>
        <v>6.9608926655072401E-2</v>
      </c>
      <c r="F441" s="21" cm="1">
        <f t="array" ref="F441">SUMPRODUCT(時系列データ!B442:B461/時系列データ!C442:C461)/20</f>
        <v>6.9108480989528931E-2</v>
      </c>
      <c r="G441">
        <f t="shared" si="60"/>
        <v>6.8608035323985461E-2</v>
      </c>
      <c r="H441">
        <f t="shared" si="61"/>
        <v>6.8107589658442005E-2</v>
      </c>
      <c r="I441">
        <f t="shared" si="62"/>
        <v>6.7607143992898536E-2</v>
      </c>
      <c r="J441" s="5">
        <f>時系列データ!B461/時系列データ!$B$22*100</f>
        <v>109.67379077615298</v>
      </c>
      <c r="K441" s="5">
        <f>時系列データ!C461/時系列データ!$C$22*100</f>
        <v>127.02943800178413</v>
      </c>
      <c r="L441" s="18">
        <f>_xlfn.STDEV.P(時系列データ!B442/時系列データ!C442,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461)</f>
        <v>5.0044566554346395E-4</v>
      </c>
      <c r="M441" s="7">
        <f>CORREL(時系列データ!B$2:B461,時系列データ!C$2:C461)</f>
        <v>0.63331070772564502</v>
      </c>
      <c r="N441" s="7">
        <f>CORREL(時系列データ!B442:B461,時系列データ!C442:C461)</f>
        <v>0.97363074617913881</v>
      </c>
      <c r="O441" s="14">
        <f t="shared" si="63"/>
        <v>-6.3937986593343155E-4</v>
      </c>
      <c r="P441" s="14">
        <f t="shared" si="64"/>
        <v>0</v>
      </c>
      <c r="Q441" s="14">
        <f t="shared" si="65"/>
        <v>-6.3937986593343155E-4</v>
      </c>
    </row>
    <row r="442" spans="1:17">
      <c r="A442" s="4">
        <f>時系列データ!A462</f>
        <v>41319</v>
      </c>
      <c r="B442" s="21">
        <f>時系列データ!B462/時系列データ!C462</f>
        <v>6.8067226890756297E-2</v>
      </c>
      <c r="C442" s="7">
        <f t="shared" si="57"/>
        <v>7.060840408433415E-2</v>
      </c>
      <c r="D442" s="7">
        <f t="shared" si="58"/>
        <v>7.0080721338749513E-2</v>
      </c>
      <c r="E442" s="7">
        <f t="shared" si="59"/>
        <v>6.9553038593164876E-2</v>
      </c>
      <c r="F442" s="21" cm="1">
        <f t="array" ref="F442">SUMPRODUCT(時系列データ!B443:B462/時系列データ!C443:C462)/20</f>
        <v>6.9025355847580239E-2</v>
      </c>
      <c r="G442">
        <f t="shared" si="60"/>
        <v>6.8497673101995601E-2</v>
      </c>
      <c r="H442">
        <f t="shared" si="61"/>
        <v>6.7969990356410964E-2</v>
      </c>
      <c r="I442">
        <f t="shared" si="62"/>
        <v>6.7442307610826327E-2</v>
      </c>
      <c r="J442" s="5">
        <f>時系列データ!B462/時系列データ!$B$22*100</f>
        <v>109.33633295838021</v>
      </c>
      <c r="K442" s="5">
        <f>時系列データ!C462/時系列データ!$C$22*100</f>
        <v>127.38626226583408</v>
      </c>
      <c r="L442" s="18">
        <f>_xlfn.STDEV.P(時系列データ!B443/時系列データ!C443,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462)</f>
        <v>5.2768274558463583E-4</v>
      </c>
      <c r="M442" s="7">
        <f>CORREL(時系列データ!B$2:B462,時系列データ!C$2:C462)</f>
        <v>0.64065783368825591</v>
      </c>
      <c r="N442" s="7">
        <f>CORREL(時系列データ!B443:B462,時系列データ!C443:C462)</f>
        <v>0.96773083169868035</v>
      </c>
      <c r="O442" s="14">
        <f t="shared" si="63"/>
        <v>-9.5812895682394206E-4</v>
      </c>
      <c r="P442" s="14">
        <f t="shared" si="64"/>
        <v>0</v>
      </c>
      <c r="Q442" s="14">
        <f t="shared" si="65"/>
        <v>-9.5812895682394206E-4</v>
      </c>
    </row>
    <row r="443" spans="1:17">
      <c r="A443" s="4">
        <f>時系列データ!A463</f>
        <v>41320</v>
      </c>
      <c r="B443" s="21">
        <f>時系列データ!B463/時系列データ!C463</f>
        <v>6.7391304347826086E-2</v>
      </c>
      <c r="C443" s="7">
        <f t="shared" si="57"/>
        <v>7.0805819776325163E-2</v>
      </c>
      <c r="D443" s="7">
        <f t="shared" si="58"/>
        <v>7.0178432083268599E-2</v>
      </c>
      <c r="E443" s="7">
        <f t="shared" si="59"/>
        <v>6.9551044390212022E-2</v>
      </c>
      <c r="F443" s="21" cm="1">
        <f t="array" ref="F443">SUMPRODUCT(時系列データ!B444:B463/時系列データ!C444:C463)/20</f>
        <v>6.8923656697155458E-2</v>
      </c>
      <c r="G443">
        <f t="shared" si="60"/>
        <v>6.8296269004098895E-2</v>
      </c>
      <c r="H443">
        <f t="shared" si="61"/>
        <v>6.7668881311042317E-2</v>
      </c>
      <c r="I443">
        <f t="shared" si="62"/>
        <v>6.7041493617985753E-2</v>
      </c>
      <c r="J443" s="5">
        <f>時系列データ!B463/時系列データ!$B$22*100</f>
        <v>108.09898762654669</v>
      </c>
      <c r="K443" s="5">
        <f>時系列データ!C463/時系列データ!$C$22*100</f>
        <v>127.2078501338091</v>
      </c>
      <c r="L443" s="18">
        <f>_xlfn.STDEV.P(時系列データ!B444/時系列データ!C444,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463)</f>
        <v>6.2738769305656762E-4</v>
      </c>
      <c r="M443" s="7">
        <f>CORREL(時系列データ!B$2:B463,時系列データ!C$2:C463)</f>
        <v>0.64709629915914735</v>
      </c>
      <c r="N443" s="7">
        <f>CORREL(時系列データ!B444:B463,時系列データ!C444:C463)</f>
        <v>0.94858837654073214</v>
      </c>
      <c r="O443" s="14">
        <f t="shared" si="63"/>
        <v>-1.5323523493293717E-3</v>
      </c>
      <c r="P443" s="14">
        <f t="shared" si="64"/>
        <v>0</v>
      </c>
      <c r="Q443" s="14">
        <f t="shared" si="65"/>
        <v>-1.5323523493293717E-3</v>
      </c>
    </row>
    <row r="444" spans="1:17">
      <c r="A444" s="4">
        <f>時系列データ!A464</f>
        <v>41323</v>
      </c>
      <c r="B444" s="21">
        <f>時系列データ!B464/時系列データ!C464</f>
        <v>6.8649405178446463E-2</v>
      </c>
      <c r="C444" s="7">
        <f t="shared" si="57"/>
        <v>7.0723944828784399E-2</v>
      </c>
      <c r="D444" s="7">
        <f t="shared" si="58"/>
        <v>7.010934687922353E-2</v>
      </c>
      <c r="E444" s="7">
        <f t="shared" si="59"/>
        <v>6.9494748929662675E-2</v>
      </c>
      <c r="F444" s="21" cm="1">
        <f t="array" ref="F444">SUMPRODUCT(時系列データ!B445:B464/時系列データ!C445:C464)/20</f>
        <v>6.8880150980101806E-2</v>
      </c>
      <c r="G444">
        <f t="shared" si="60"/>
        <v>6.8265553030540937E-2</v>
      </c>
      <c r="H444">
        <f t="shared" si="61"/>
        <v>6.7650955080980082E-2</v>
      </c>
      <c r="I444">
        <f t="shared" si="62"/>
        <v>6.7036357131419214E-2</v>
      </c>
      <c r="J444" s="5">
        <f>時系列データ!B464/時系列データ!$B$22*100</f>
        <v>110.34870641169854</v>
      </c>
      <c r="K444" s="5">
        <f>時系列データ!C464/時系列データ!$C$22*100</f>
        <v>127.47546833184657</v>
      </c>
      <c r="L444" s="18">
        <f>_xlfn.STDEV.P(時系列データ!B445/時系列データ!C445,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464)</f>
        <v>6.145979495608627E-4</v>
      </c>
      <c r="M444" s="7">
        <f>CORREL(時系列データ!B$2:B464,時系列データ!C$2:C464)</f>
        <v>0.65427269310016389</v>
      </c>
      <c r="N444" s="7">
        <f>CORREL(時系列データ!B445:B464,時系列データ!C445:C464)</f>
        <v>0.94977578921971606</v>
      </c>
      <c r="O444" s="14">
        <f t="shared" si="63"/>
        <v>-2.3074580165534375E-4</v>
      </c>
      <c r="P444" s="14">
        <f t="shared" si="64"/>
        <v>0</v>
      </c>
      <c r="Q444" s="14">
        <f t="shared" si="65"/>
        <v>-2.3074580165534375E-4</v>
      </c>
    </row>
    <row r="445" spans="1:17">
      <c r="A445" s="4">
        <f>時系列データ!A465</f>
        <v>41324</v>
      </c>
      <c r="B445" s="21">
        <f>時系列データ!B465/時系列データ!C465</f>
        <v>6.8435754189944131E-2</v>
      </c>
      <c r="C445" s="7">
        <f t="shared" si="57"/>
        <v>7.0661408352466676E-2</v>
      </c>
      <c r="D445" s="7">
        <f t="shared" si="58"/>
        <v>7.0051610194167432E-2</v>
      </c>
      <c r="E445" s="7">
        <f t="shared" si="59"/>
        <v>6.9441812035868175E-2</v>
      </c>
      <c r="F445" s="21" cm="1">
        <f t="array" ref="F445">SUMPRODUCT(時系列データ!B446:B465/時系列データ!C446:C465)/20</f>
        <v>6.8832013877568932E-2</v>
      </c>
      <c r="G445">
        <f t="shared" si="60"/>
        <v>6.8222215719269688E-2</v>
      </c>
      <c r="H445">
        <f t="shared" si="61"/>
        <v>6.7612417560970431E-2</v>
      </c>
      <c r="I445">
        <f t="shared" si="62"/>
        <v>6.7002619402671187E-2</v>
      </c>
      <c r="J445" s="5">
        <f>時系列データ!B465/時系列データ!$B$22*100</f>
        <v>110.23622047244095</v>
      </c>
      <c r="K445" s="5">
        <f>時系列データ!C465/時系列データ!$C$22*100</f>
        <v>127.74308652988404</v>
      </c>
      <c r="L445" s="18">
        <f>_xlfn.STDEV.P(時系列データ!B446/時系列データ!C446,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465)</f>
        <v>6.097981582992481E-4</v>
      </c>
      <c r="M445" s="7">
        <f>CORREL(時系列データ!B$2:B465,時系列データ!C$2:C465)</f>
        <v>0.66113836894046374</v>
      </c>
      <c r="N445" s="7">
        <f>CORREL(時系列データ!B446:B465,時系列データ!C446:C465)</f>
        <v>0.94807774570818482</v>
      </c>
      <c r="O445" s="14">
        <f t="shared" si="63"/>
        <v>-3.9625968762480035E-4</v>
      </c>
      <c r="P445" s="14">
        <f t="shared" si="64"/>
        <v>0</v>
      </c>
      <c r="Q445" s="14">
        <f t="shared" si="65"/>
        <v>-3.9625968762480035E-4</v>
      </c>
    </row>
    <row r="446" spans="1:17">
      <c r="A446" s="4">
        <f>時系列データ!A466</f>
        <v>41325</v>
      </c>
      <c r="B446" s="21">
        <f>時系列データ!B466/時系列データ!C466</f>
        <v>6.9322152341020266E-2</v>
      </c>
      <c r="C446" s="7">
        <f t="shared" si="57"/>
        <v>7.0683922706221494E-2</v>
      </c>
      <c r="D446" s="7">
        <f t="shared" si="58"/>
        <v>7.0069106763507194E-2</v>
      </c>
      <c r="E446" s="7">
        <f t="shared" si="59"/>
        <v>6.9454290820792894E-2</v>
      </c>
      <c r="F446" s="21" cm="1">
        <f t="array" ref="F446">SUMPRODUCT(時系列データ!B447:B466/時系列データ!C447:C466)/20</f>
        <v>6.8839474878078594E-2</v>
      </c>
      <c r="G446">
        <f t="shared" si="60"/>
        <v>6.8224658935364293E-2</v>
      </c>
      <c r="H446">
        <f t="shared" si="61"/>
        <v>6.7609842992649993E-2</v>
      </c>
      <c r="I446">
        <f t="shared" si="62"/>
        <v>6.6995027049935693E-2</v>
      </c>
      <c r="J446" s="5">
        <f>時系列データ!B466/時系列データ!$B$22*100</f>
        <v>111.58605174353207</v>
      </c>
      <c r="K446" s="5">
        <f>時系列データ!C466/時系列データ!$C$22*100</f>
        <v>127.65388046387154</v>
      </c>
      <c r="L446" s="18">
        <f>_xlfn.STDEV.P(時系列データ!B447/時系列データ!C447,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466)</f>
        <v>6.1481594271430148E-4</v>
      </c>
      <c r="M446" s="7">
        <f>CORREL(時系列データ!B$2:B466,時系列データ!C$2:C466)</f>
        <v>0.66816642635768386</v>
      </c>
      <c r="N446" s="7">
        <f>CORREL(時系列データ!B447:B466,時系列データ!C447:C466)</f>
        <v>0.94279213050595279</v>
      </c>
      <c r="O446" s="14">
        <f t="shared" si="63"/>
        <v>4.8267746294167191E-4</v>
      </c>
      <c r="P446" s="14">
        <f t="shared" si="64"/>
        <v>4.8267746294167191E-4</v>
      </c>
      <c r="Q446" s="14">
        <f t="shared" si="65"/>
        <v>0</v>
      </c>
    </row>
    <row r="447" spans="1:17">
      <c r="A447" s="4">
        <f>時系列データ!A467</f>
        <v>41326</v>
      </c>
      <c r="B447" s="21">
        <f>時系列データ!B467/時系列データ!C467</f>
        <v>6.8873239436619715E-2</v>
      </c>
      <c r="C447" s="7">
        <f t="shared" si="57"/>
        <v>7.0684835693778397E-2</v>
      </c>
      <c r="D447" s="7">
        <f t="shared" si="58"/>
        <v>7.007698564921111E-2</v>
      </c>
      <c r="E447" s="7">
        <f t="shared" si="59"/>
        <v>6.9469135604643809E-2</v>
      </c>
      <c r="F447" s="21" cm="1">
        <f t="array" ref="F447">SUMPRODUCT(時系列データ!B448:B467/時系列データ!C448:C467)/20</f>
        <v>6.8861285560076507E-2</v>
      </c>
      <c r="G447">
        <f t="shared" si="60"/>
        <v>6.8253435515509206E-2</v>
      </c>
      <c r="H447">
        <f t="shared" si="61"/>
        <v>6.7645585470941905E-2</v>
      </c>
      <c r="I447">
        <f t="shared" si="62"/>
        <v>6.7037735426374617E-2</v>
      </c>
      <c r="J447" s="5">
        <f>時系列データ!B467/時系列データ!$B$22*100</f>
        <v>110.01124859392577</v>
      </c>
      <c r="K447" s="5">
        <f>時系列データ!C467/時系列データ!$C$22*100</f>
        <v>126.67261373773417</v>
      </c>
      <c r="L447" s="18">
        <f>_xlfn.STDEV.P(時系列データ!B448/時系列データ!C448,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467)</f>
        <v>6.0785004456729804E-4</v>
      </c>
      <c r="M447" s="7">
        <f>CORREL(時系列データ!B$2:B467,時系列データ!C$2:C467)</f>
        <v>0.6741853878676356</v>
      </c>
      <c r="N447" s="7">
        <f>CORREL(時系列データ!B448:B467,時系列データ!C448:C467)</f>
        <v>0.92738497672693954</v>
      </c>
      <c r="O447" s="14">
        <f t="shared" si="63"/>
        <v>1.195387654320812E-5</v>
      </c>
      <c r="P447" s="14">
        <f t="shared" si="64"/>
        <v>1.195387654320812E-5</v>
      </c>
      <c r="Q447" s="14">
        <f t="shared" si="65"/>
        <v>0</v>
      </c>
    </row>
    <row r="448" spans="1:17">
      <c r="A448" s="4">
        <f>時系列データ!A468</f>
        <v>41327</v>
      </c>
      <c r="B448" s="21">
        <f>時系列データ!B468/時系列データ!C468</f>
        <v>6.9252468265162195E-2</v>
      </c>
      <c r="C448" s="7">
        <f t="shared" si="57"/>
        <v>7.0718262466020615E-2</v>
      </c>
      <c r="D448" s="7">
        <f t="shared" si="58"/>
        <v>7.0104573962411751E-2</v>
      </c>
      <c r="E448" s="7">
        <f t="shared" si="59"/>
        <v>6.9490885458802901E-2</v>
      </c>
      <c r="F448" s="21" cm="1">
        <f t="array" ref="F448">SUMPRODUCT(時系列データ!B449:B468/時系列データ!C449:C468)/20</f>
        <v>6.8877196955194037E-2</v>
      </c>
      <c r="G448">
        <f t="shared" si="60"/>
        <v>6.8263508451585173E-2</v>
      </c>
      <c r="H448">
        <f t="shared" si="61"/>
        <v>6.7649819947976322E-2</v>
      </c>
      <c r="I448">
        <f t="shared" si="62"/>
        <v>6.7036131444367458E-2</v>
      </c>
      <c r="J448" s="5">
        <f>時系列データ!B468/時系列データ!$B$22*100</f>
        <v>110.46119235095613</v>
      </c>
      <c r="K448" s="5">
        <f>時系列データ!C468/時系列データ!$C$22*100</f>
        <v>126.49420160570919</v>
      </c>
      <c r="L448" s="18">
        <f>_xlfn.STDEV.P(時系列データ!B449/時系列データ!C449,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468)</f>
        <v>6.136885036088593E-4</v>
      </c>
      <c r="M448" s="7">
        <f>CORREL(時系列データ!B$2:B468,時系列データ!C$2:C468)</f>
        <v>0.68007563187322095</v>
      </c>
      <c r="N448" s="7">
        <f>CORREL(時系列データ!B449:B468,時系列データ!C449:C468)</f>
        <v>0.895673478353611</v>
      </c>
      <c r="O448" s="14">
        <f t="shared" si="63"/>
        <v>3.7527130996815872E-4</v>
      </c>
      <c r="P448" s="14">
        <f t="shared" si="64"/>
        <v>3.7527130996815872E-4</v>
      </c>
      <c r="Q448" s="14">
        <f t="shared" si="65"/>
        <v>0</v>
      </c>
    </row>
    <row r="449" spans="1:17">
      <c r="A449" s="4">
        <f>時系列データ!A469</f>
        <v>41330</v>
      </c>
      <c r="B449" s="21">
        <f>時系列データ!B469/時系列データ!C469</f>
        <v>6.9671558350803631E-2</v>
      </c>
      <c r="C449" s="7">
        <f t="shared" si="57"/>
        <v>7.080819018725501E-2</v>
      </c>
      <c r="D449" s="7">
        <f t="shared" si="58"/>
        <v>7.0173012707816271E-2</v>
      </c>
      <c r="E449" s="7">
        <f t="shared" si="59"/>
        <v>6.9537835228377545E-2</v>
      </c>
      <c r="F449" s="21" cm="1">
        <f t="array" ref="F449">SUMPRODUCT(時系列データ!B450:B469/時系列データ!C450:C469)/20</f>
        <v>6.8902657748938806E-2</v>
      </c>
      <c r="G449">
        <f t="shared" si="60"/>
        <v>6.8267480269500067E-2</v>
      </c>
      <c r="H449">
        <f t="shared" si="61"/>
        <v>6.7632302790061341E-2</v>
      </c>
      <c r="I449">
        <f t="shared" si="62"/>
        <v>6.6997125310622602E-2</v>
      </c>
      <c r="J449" s="5">
        <f>時系列データ!B469/時系列データ!$B$22*100</f>
        <v>112.14848143982002</v>
      </c>
      <c r="K449" s="5">
        <f>時系列データ!C469/時系列データ!$C$22*100</f>
        <v>127.65388046387154</v>
      </c>
      <c r="L449" s="18">
        <f>_xlfn.STDEV.P(時系列データ!B450/時系列データ!C450,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469)</f>
        <v>6.3517747943873471E-4</v>
      </c>
      <c r="M449" s="7">
        <f>CORREL(時系列データ!B$2:B469,時系列データ!C$2:C469)</f>
        <v>0.68643117745138549</v>
      </c>
      <c r="N449" s="7">
        <f>CORREL(時系列データ!B450:B469,時系列データ!C450:C469)</f>
        <v>0.86745152949422644</v>
      </c>
      <c r="O449" s="14">
        <f t="shared" si="63"/>
        <v>7.6890060186482478E-4</v>
      </c>
      <c r="P449" s="14">
        <f t="shared" si="64"/>
        <v>7.6890060186482478E-4</v>
      </c>
      <c r="Q449" s="14">
        <f t="shared" si="65"/>
        <v>0</v>
      </c>
    </row>
    <row r="450" spans="1:17">
      <c r="A450" s="4">
        <f>時系列データ!A470</f>
        <v>41331</v>
      </c>
      <c r="B450" s="21">
        <f>時系列データ!B470/時系列データ!C470</f>
        <v>6.953455571227081E-2</v>
      </c>
      <c r="C450" s="7">
        <f t="shared" si="57"/>
        <v>7.0850650857515629E-2</v>
      </c>
      <c r="D450" s="7">
        <f t="shared" si="58"/>
        <v>7.0223865446830902E-2</v>
      </c>
      <c r="E450" s="7">
        <f t="shared" si="59"/>
        <v>6.9597080036146161E-2</v>
      </c>
      <c r="F450" s="21" cm="1">
        <f t="array" ref="F450">SUMPRODUCT(時系列データ!B451:B470/時系列データ!C451:C470)/20</f>
        <v>6.8970294625461434E-2</v>
      </c>
      <c r="G450">
        <f t="shared" si="60"/>
        <v>6.8343509214776707E-2</v>
      </c>
      <c r="H450">
        <f t="shared" si="61"/>
        <v>6.7716723804091966E-2</v>
      </c>
      <c r="I450">
        <f t="shared" si="62"/>
        <v>6.7089938393407239E-2</v>
      </c>
      <c r="J450" s="5">
        <f>時系列データ!B470/時系列データ!$B$22*100</f>
        <v>110.91113610798651</v>
      </c>
      <c r="K450" s="5">
        <f>時系列データ!C470/時系列データ!$C$22*100</f>
        <v>126.49420160570919</v>
      </c>
      <c r="L450" s="18">
        <f>_xlfn.STDEV.P(時系列データ!B451/時系列データ!C451,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470)</f>
        <v>6.2678541068473365E-4</v>
      </c>
      <c r="M450" s="7">
        <f>CORREL(時系列データ!B$2:B470,時系列データ!C$2:C470)</f>
        <v>0.69196710785317672</v>
      </c>
      <c r="N450" s="7">
        <f>CORREL(時系列データ!B451:B470,時系列データ!C451:C470)</f>
        <v>0.83632692685530052</v>
      </c>
      <c r="O450" s="14">
        <f t="shared" si="63"/>
        <v>5.6426108680937559E-4</v>
      </c>
      <c r="P450" s="14">
        <f t="shared" si="64"/>
        <v>5.6426108680937559E-4</v>
      </c>
      <c r="Q450" s="14">
        <f t="shared" si="65"/>
        <v>0</v>
      </c>
    </row>
    <row r="451" spans="1:17">
      <c r="A451" s="4">
        <f>時系列データ!A471</f>
        <v>41332</v>
      </c>
      <c r="B451" s="21">
        <f>時系列データ!B471/時系列データ!C471</f>
        <v>6.9705671213208906E-2</v>
      </c>
      <c r="C451" s="7">
        <f t="shared" ref="C451:C514" si="66">F451+L451*3</f>
        <v>7.0951319352067208E-2</v>
      </c>
      <c r="D451" s="7">
        <f t="shared" ref="D451:D514" si="67">F451+L451*2</f>
        <v>7.0306600155989649E-2</v>
      </c>
      <c r="E451" s="7">
        <f t="shared" ref="E451:E514" si="68">F451+L451</f>
        <v>6.9661880959912076E-2</v>
      </c>
      <c r="F451" s="21" cm="1">
        <f t="array" ref="F451">SUMPRODUCT(時系列データ!B452:B471/時系列データ!C452:C471)/20</f>
        <v>6.9017161763834517E-2</v>
      </c>
      <c r="G451">
        <f t="shared" ref="G451:G514" si="69">F451+L451*-1</f>
        <v>6.8372442567756958E-2</v>
      </c>
      <c r="H451">
        <f t="shared" ref="H451:H514" si="70">F451+L451*-2</f>
        <v>6.7727723371679385E-2</v>
      </c>
      <c r="I451">
        <f t="shared" ref="I451:I514" si="71">F451+L451*-3</f>
        <v>6.7083004175601826E-2</v>
      </c>
      <c r="J451" s="5">
        <f>時系列データ!B471/時系列データ!$B$22*100</f>
        <v>109.2238470191226</v>
      </c>
      <c r="K451" s="5">
        <f>時系列データ!C471/時系列データ!$C$22*100</f>
        <v>124.26404995539697</v>
      </c>
      <c r="L451" s="18">
        <f>_xlfn.STDEV.P(時系列データ!B452/時系列データ!C452,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471)</f>
        <v>6.447191960775641E-4</v>
      </c>
      <c r="M451" s="7">
        <f>CORREL(時系列データ!B$2:B471,時系列データ!C$2:C471)</f>
        <v>0.69650124388608015</v>
      </c>
      <c r="N451" s="7">
        <f>CORREL(時系列データ!B452:B471,時系列データ!C452:C471)</f>
        <v>0.77754650970370143</v>
      </c>
      <c r="O451" s="14">
        <f t="shared" ref="O451:O514" si="72">B451-F451</f>
        <v>6.8850944937438874E-4</v>
      </c>
      <c r="P451" s="14">
        <f t="shared" ref="P451:P514" si="73">IF(O451&gt;=0,O451,0)</f>
        <v>6.8850944937438874E-4</v>
      </c>
      <c r="Q451" s="14">
        <f t="shared" ref="Q451:Q514" si="74">IF(O451&lt;0,O451,0)</f>
        <v>0</v>
      </c>
    </row>
    <row r="452" spans="1:17">
      <c r="A452" s="4">
        <f>時系列データ!A472</f>
        <v>41333</v>
      </c>
      <c r="B452" s="21">
        <f>時系列データ!B472/時系列データ!C472</f>
        <v>6.9936485532815812E-2</v>
      </c>
      <c r="C452" s="7">
        <f t="shared" si="66"/>
        <v>7.1057732224817372E-2</v>
      </c>
      <c r="D452" s="7">
        <f t="shared" si="67"/>
        <v>7.0386687578335994E-2</v>
      </c>
      <c r="E452" s="7">
        <f t="shared" si="68"/>
        <v>6.9715642931854629E-2</v>
      </c>
      <c r="F452" s="21" cm="1">
        <f t="array" ref="F452">SUMPRODUCT(時系列データ!B453:B472/時系列データ!C453:C472)/20</f>
        <v>6.9044598285373252E-2</v>
      </c>
      <c r="G452">
        <f t="shared" si="69"/>
        <v>6.8373553638891874E-2</v>
      </c>
      <c r="H452">
        <f t="shared" si="70"/>
        <v>6.7702508992410509E-2</v>
      </c>
      <c r="I452">
        <f t="shared" si="71"/>
        <v>6.7031464345929131E-2</v>
      </c>
      <c r="J452" s="5">
        <f>時系列データ!B472/時系列データ!$B$22*100</f>
        <v>111.47356580427446</v>
      </c>
      <c r="K452" s="5">
        <f>時系列データ!C472/時系列データ!$C$22*100</f>
        <v>126.40499553969671</v>
      </c>
      <c r="L452" s="18">
        <f>_xlfn.STDEV.P(時系列データ!B453/時系列データ!C453,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472)</f>
        <v>6.7104464648137211E-4</v>
      </c>
      <c r="M452" s="7">
        <f>CORREL(時系列データ!B$2:B472,時系列データ!C$2:C472)</f>
        <v>0.70176948711985754</v>
      </c>
      <c r="N452" s="7">
        <f>CORREL(時系列データ!B453:B472,時系列データ!C453:C472)</f>
        <v>0.6981072099917317</v>
      </c>
      <c r="O452" s="14">
        <f t="shared" si="72"/>
        <v>8.9188724744256043E-4</v>
      </c>
      <c r="P452" s="14">
        <f t="shared" si="73"/>
        <v>8.9188724744256043E-4</v>
      </c>
      <c r="Q452" s="14">
        <f t="shared" si="74"/>
        <v>0</v>
      </c>
    </row>
    <row r="453" spans="1:17">
      <c r="A453" s="4">
        <f>時系列データ!A473</f>
        <v>41334</v>
      </c>
      <c r="B453" s="21">
        <f>時系列データ!B473/時系列データ!C473</f>
        <v>7.0833333333333331E-2</v>
      </c>
      <c r="C453" s="7">
        <f t="shared" si="66"/>
        <v>7.1235814927711263E-2</v>
      </c>
      <c r="D453" s="7">
        <f t="shared" si="67"/>
        <v>7.0513170818173751E-2</v>
      </c>
      <c r="E453" s="7">
        <f t="shared" si="68"/>
        <v>6.9790526708636239E-2</v>
      </c>
      <c r="F453" s="21" cm="1">
        <f t="array" ref="F453">SUMPRODUCT(時系列データ!B454:B473/時系列データ!C454:C473)/20</f>
        <v>6.9067882599098726E-2</v>
      </c>
      <c r="G453">
        <f t="shared" si="69"/>
        <v>6.8345238489561214E-2</v>
      </c>
      <c r="H453">
        <f t="shared" si="70"/>
        <v>6.7622594380023701E-2</v>
      </c>
      <c r="I453">
        <f t="shared" si="71"/>
        <v>6.6899950270486189E-2</v>
      </c>
      <c r="J453" s="5">
        <f>時系列データ!B473/時系列データ!$B$22*100</f>
        <v>112.82339707536558</v>
      </c>
      <c r="K453" s="5">
        <f>時系列データ!C473/時系列データ!$C$22*100</f>
        <v>126.31578947368421</v>
      </c>
      <c r="L453" s="18">
        <f>_xlfn.STDEV.P(時系列データ!B454/時系列データ!C454,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473)</f>
        <v>7.2264410953751333E-4</v>
      </c>
      <c r="M453" s="7">
        <f>CORREL(時系列データ!B$2:B473,時系列データ!C$2:C473)</f>
        <v>0.70709643323666871</v>
      </c>
      <c r="N453" s="7">
        <f>CORREL(時系列データ!B454:B473,時系列データ!C454:C473)</f>
        <v>0.53821110977567743</v>
      </c>
      <c r="O453" s="14">
        <f t="shared" si="72"/>
        <v>1.7654507342346054E-3</v>
      </c>
      <c r="P453" s="14">
        <f t="shared" si="73"/>
        <v>1.7654507342346054E-3</v>
      </c>
      <c r="Q453" s="14">
        <f t="shared" si="74"/>
        <v>0</v>
      </c>
    </row>
    <row r="454" spans="1:17">
      <c r="A454" s="4">
        <f>時系列データ!A474</f>
        <v>41337</v>
      </c>
      <c r="B454" s="21">
        <f>時系列データ!B474/時系列データ!C474</f>
        <v>7.1126760563380284E-2</v>
      </c>
      <c r="C454" s="7">
        <f t="shared" si="66"/>
        <v>7.1707494554984166E-2</v>
      </c>
      <c r="D454" s="7">
        <f t="shared" si="67"/>
        <v>7.085746625680836E-2</v>
      </c>
      <c r="E454" s="7">
        <f t="shared" si="68"/>
        <v>7.0007437958632568E-2</v>
      </c>
      <c r="F454" s="21" cm="1">
        <f t="array" ref="F454">SUMPRODUCT(時系列データ!B455:B474/時系列データ!C455:C474)/20</f>
        <v>6.9157409660456776E-2</v>
      </c>
      <c r="G454">
        <f t="shared" si="69"/>
        <v>6.8307381362280983E-2</v>
      </c>
      <c r="H454">
        <f t="shared" si="70"/>
        <v>6.7457353064105191E-2</v>
      </c>
      <c r="I454">
        <f t="shared" si="71"/>
        <v>6.6607324765929385E-2</v>
      </c>
      <c r="J454" s="5">
        <f>時系列データ!B474/時系列データ!$B$22*100</f>
        <v>113.61079865016872</v>
      </c>
      <c r="K454" s="5">
        <f>時系列データ!C474/時系列データ!$C$22*100</f>
        <v>126.67261373773417</v>
      </c>
      <c r="L454" s="18">
        <f>_xlfn.STDEV.P(時系列データ!B455/時系列データ!C455,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474)</f>
        <v>8.5002829817579521E-4</v>
      </c>
      <c r="M454" s="7">
        <f>CORREL(時系列データ!B$2:B474,時系列データ!C$2:C474)</f>
        <v>0.71242573845827439</v>
      </c>
      <c r="N454" s="7">
        <f>CORREL(時系列データ!B455:B474,時系列データ!C455:C474)</f>
        <v>0.36978672474281332</v>
      </c>
      <c r="O454" s="14">
        <f t="shared" si="72"/>
        <v>1.9693509029235085E-3</v>
      </c>
      <c r="P454" s="14">
        <f t="shared" si="73"/>
        <v>1.9693509029235085E-3</v>
      </c>
      <c r="Q454" s="14">
        <f t="shared" si="74"/>
        <v>0</v>
      </c>
    </row>
    <row r="455" spans="1:17">
      <c r="A455" s="4">
        <f>時系列データ!A475</f>
        <v>41338</v>
      </c>
      <c r="B455" s="21">
        <f>時系列データ!B475/時系列データ!C475</f>
        <v>7.0915492957746476E-2</v>
      </c>
      <c r="C455" s="7">
        <f t="shared" si="66"/>
        <v>7.2037071506470346E-2</v>
      </c>
      <c r="D455" s="7">
        <f t="shared" si="67"/>
        <v>7.1115479581942129E-2</v>
      </c>
      <c r="E455" s="7">
        <f t="shared" si="68"/>
        <v>7.0193887657413925E-2</v>
      </c>
      <c r="F455" s="21" cm="1">
        <f t="array" ref="F455">SUMPRODUCT(時系列データ!B456:B475/時系列データ!C456:C475)/20</f>
        <v>6.9272295732885708E-2</v>
      </c>
      <c r="G455">
        <f t="shared" si="69"/>
        <v>6.8350703808357491E-2</v>
      </c>
      <c r="H455">
        <f t="shared" si="70"/>
        <v>6.7429111883829287E-2</v>
      </c>
      <c r="I455">
        <f t="shared" si="71"/>
        <v>6.650751995930107E-2</v>
      </c>
      <c r="J455" s="5">
        <f>時系列データ!B475/時系列データ!$B$22*100</f>
        <v>113.27334083239595</v>
      </c>
      <c r="K455" s="5">
        <f>時系列データ!C475/時系列データ!$C$22*100</f>
        <v>126.67261373773417</v>
      </c>
      <c r="L455" s="18">
        <f>_xlfn.STDEV.P(時系列データ!B456/時系列データ!C456,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475)</f>
        <v>9.2159192452821313E-4</v>
      </c>
      <c r="M455" s="7">
        <f>CORREL(時系列データ!B$2:B475,時系列データ!C$2:C475)</f>
        <v>0.71748689184669989</v>
      </c>
      <c r="N455" s="7">
        <f>CORREL(時系列データ!B456:B475,時系列データ!C456:C475)</f>
        <v>0.3356395673906577</v>
      </c>
      <c r="O455" s="14">
        <f t="shared" si="72"/>
        <v>1.6431972248607679E-3</v>
      </c>
      <c r="P455" s="14">
        <f t="shared" si="73"/>
        <v>1.6431972248607679E-3</v>
      </c>
      <c r="Q455" s="14">
        <f t="shared" si="74"/>
        <v>0</v>
      </c>
    </row>
    <row r="456" spans="1:17">
      <c r="A456" s="4">
        <f>時系列データ!A476</f>
        <v>41339</v>
      </c>
      <c r="B456" s="21">
        <f>時系列データ!B476/時系列データ!C476</f>
        <v>7.1100278551532031E-2</v>
      </c>
      <c r="C456" s="7">
        <f t="shared" si="66"/>
        <v>7.2375303135004482E-2</v>
      </c>
      <c r="D456" s="7">
        <f t="shared" si="67"/>
        <v>7.1379314895587229E-2</v>
      </c>
      <c r="E456" s="7">
        <f t="shared" si="68"/>
        <v>7.0383326656169989E-2</v>
      </c>
      <c r="F456" s="21" cm="1">
        <f t="array" ref="F456">SUMPRODUCT(時系列データ!B457:B476/時系列データ!C457:C476)/20</f>
        <v>6.9387338416752736E-2</v>
      </c>
      <c r="G456">
        <f t="shared" si="69"/>
        <v>6.8391350177335483E-2</v>
      </c>
      <c r="H456">
        <f t="shared" si="70"/>
        <v>6.7395361937918244E-2</v>
      </c>
      <c r="I456">
        <f t="shared" si="71"/>
        <v>6.6399373698500991E-2</v>
      </c>
      <c r="J456" s="5">
        <f>時系列データ!B476/時系列データ!$B$22*100</f>
        <v>114.84814398200226</v>
      </c>
      <c r="K456" s="5">
        <f>時系列データ!C476/時系列データ!$C$22*100</f>
        <v>128.09991079393399</v>
      </c>
      <c r="L456" s="18">
        <f>_xlfn.STDEV.P(時系列データ!B457/時系列データ!C457,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476)</f>
        <v>9.9598823941724726E-4</v>
      </c>
      <c r="M456" s="7">
        <f>CORREL(時系列データ!B$2:B476,時系列データ!C$2:C476)</f>
        <v>0.72289784865528595</v>
      </c>
      <c r="N456" s="7">
        <f>CORREL(時系列データ!B457:B476,時系列データ!C457:C476)</f>
        <v>0.24577007329580861</v>
      </c>
      <c r="O456" s="14">
        <f t="shared" si="72"/>
        <v>1.712940134779295E-3</v>
      </c>
      <c r="P456" s="14">
        <f t="shared" si="73"/>
        <v>1.712940134779295E-3</v>
      </c>
      <c r="Q456" s="14">
        <f t="shared" si="74"/>
        <v>0</v>
      </c>
    </row>
    <row r="457" spans="1:17">
      <c r="A457" s="4">
        <f>時系列データ!A477</f>
        <v>41340</v>
      </c>
      <c r="B457" s="21">
        <f>時系列データ!B477/時系列データ!C477</f>
        <v>7.0697995853489973E-2</v>
      </c>
      <c r="C457" s="7">
        <f t="shared" si="66"/>
        <v>7.2560113283065192E-2</v>
      </c>
      <c r="D457" s="7">
        <f t="shared" si="67"/>
        <v>7.1523903574469402E-2</v>
      </c>
      <c r="E457" s="7">
        <f t="shared" si="68"/>
        <v>7.0487693865873627E-2</v>
      </c>
      <c r="F457" s="21" cm="1">
        <f t="array" ref="F457">SUMPRODUCT(時系列データ!B458:B477/時系列データ!C458:C477)/20</f>
        <v>6.9451484157277837E-2</v>
      </c>
      <c r="G457">
        <f t="shared" si="69"/>
        <v>6.8415274448682048E-2</v>
      </c>
      <c r="H457">
        <f t="shared" si="70"/>
        <v>6.7379064740086272E-2</v>
      </c>
      <c r="I457">
        <f t="shared" si="71"/>
        <v>6.6342855031490483E-2</v>
      </c>
      <c r="J457" s="5">
        <f>時系列データ!B477/時系列データ!$B$22*100</f>
        <v>115.07311586051743</v>
      </c>
      <c r="K457" s="5">
        <f>時系列データ!C477/時系列データ!$C$22*100</f>
        <v>129.08117752007135</v>
      </c>
      <c r="L457" s="18">
        <f>_xlfn.STDEV.P(時系列データ!B458/時系列データ!C458,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477)</f>
        <v>1.0362097085957855E-3</v>
      </c>
      <c r="M457" s="7">
        <f>CORREL(時系列データ!B$2:B477,時系列データ!C$2:C477)</f>
        <v>0.72832004145738416</v>
      </c>
      <c r="N457" s="7">
        <f>CORREL(時系列データ!B458:B477,時系列データ!C458:C477)</f>
        <v>0.42289500138486635</v>
      </c>
      <c r="O457" s="14">
        <f t="shared" si="72"/>
        <v>1.2465116962121353E-3</v>
      </c>
      <c r="P457" s="14">
        <f t="shared" si="73"/>
        <v>1.2465116962121353E-3</v>
      </c>
      <c r="Q457" s="14">
        <f t="shared" si="74"/>
        <v>0</v>
      </c>
    </row>
    <row r="458" spans="1:17">
      <c r="A458" s="4">
        <f>時系列データ!A478</f>
        <v>41341</v>
      </c>
      <c r="B458" s="21">
        <f>時系列データ!B478/時系列データ!C478</f>
        <v>7.0337837837837841E-2</v>
      </c>
      <c r="C458" s="7">
        <f t="shared" si="66"/>
        <v>7.2660470210691053E-2</v>
      </c>
      <c r="D458" s="7">
        <f t="shared" si="67"/>
        <v>7.1606642905149939E-2</v>
      </c>
      <c r="E458" s="7">
        <f t="shared" si="68"/>
        <v>7.0552815599608812E-2</v>
      </c>
      <c r="F458" s="21" cm="1">
        <f t="array" ref="F458">SUMPRODUCT(時系列データ!B459:B478/時系列データ!C459:C478)/20</f>
        <v>6.9498988294067698E-2</v>
      </c>
      <c r="G458">
        <f t="shared" si="69"/>
        <v>6.8445160988526585E-2</v>
      </c>
      <c r="H458">
        <f t="shared" si="70"/>
        <v>6.7391333682985458E-2</v>
      </c>
      <c r="I458">
        <f t="shared" si="71"/>
        <v>6.6337506377444344E-2</v>
      </c>
      <c r="J458" s="5">
        <f>時系列データ!B478/時系列データ!$B$22*100</f>
        <v>117.0978627671541</v>
      </c>
      <c r="K458" s="5">
        <f>時系列データ!C478/時系列データ!$C$22*100</f>
        <v>132.0249776984835</v>
      </c>
      <c r="L458" s="18">
        <f>_xlfn.STDEV.P(時系列データ!B459/時系列データ!C459,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478)</f>
        <v>1.0538273055411191E-3</v>
      </c>
      <c r="M458" s="7">
        <f>CORREL(時系列データ!B$2:B478,時系列データ!C$2:C478)</f>
        <v>0.73444448801197371</v>
      </c>
      <c r="N458" s="7">
        <f>CORREL(時系列データ!B459:B478,時系列データ!C459:C478)</f>
        <v>0.6570607143090218</v>
      </c>
      <c r="O458" s="14">
        <f t="shared" si="72"/>
        <v>8.3884954377014265E-4</v>
      </c>
      <c r="P458" s="14">
        <f t="shared" si="73"/>
        <v>8.3884954377014265E-4</v>
      </c>
      <c r="Q458" s="14">
        <f t="shared" si="74"/>
        <v>0</v>
      </c>
    </row>
    <row r="459" spans="1:17">
      <c r="A459" s="4">
        <f>時系列データ!A479</f>
        <v>41344</v>
      </c>
      <c r="B459" s="21">
        <f>時系列データ!B479/時系列データ!C479</f>
        <v>7.0245195493704435E-2</v>
      </c>
      <c r="C459" s="7">
        <f t="shared" si="66"/>
        <v>7.2736506620495675E-2</v>
      </c>
      <c r="D459" s="7">
        <f t="shared" si="67"/>
        <v>7.1679311208709476E-2</v>
      </c>
      <c r="E459" s="7">
        <f t="shared" si="68"/>
        <v>7.062211579692329E-2</v>
      </c>
      <c r="F459" s="21" cm="1">
        <f t="array" ref="F459">SUMPRODUCT(時系列データ!B460:B479/時系列データ!C460:C479)/20</f>
        <v>6.9564920385137091E-2</v>
      </c>
      <c r="G459">
        <f t="shared" si="69"/>
        <v>6.8507724973350892E-2</v>
      </c>
      <c r="H459">
        <f t="shared" si="70"/>
        <v>6.7450529561564707E-2</v>
      </c>
      <c r="I459">
        <f t="shared" si="71"/>
        <v>6.6393334149778507E-2</v>
      </c>
      <c r="J459" s="5">
        <f>時系列データ!B479/時系列データ!$B$22*100</f>
        <v>119.23509561304837</v>
      </c>
      <c r="K459" s="5">
        <f>時系列データ!C479/時系列データ!$C$22*100</f>
        <v>134.61195361284567</v>
      </c>
      <c r="L459" s="18">
        <f>_xlfn.STDEV.P(時系列データ!B460/時系列データ!C460,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479)</f>
        <v>1.0571954117861925E-3</v>
      </c>
      <c r="M459" s="7">
        <f>CORREL(時系列データ!B$2:B479,時系列データ!C$2:C479)</f>
        <v>0.74117710408128057</v>
      </c>
      <c r="N459" s="7">
        <f>CORREL(時系列データ!B460:B479,時系列データ!C460:C479)</f>
        <v>0.79331313978098428</v>
      </c>
      <c r="O459" s="14">
        <f t="shared" si="72"/>
        <v>6.8027510856734363E-4</v>
      </c>
      <c r="P459" s="14">
        <f t="shared" si="73"/>
        <v>6.8027510856734363E-4</v>
      </c>
      <c r="Q459" s="14">
        <f t="shared" si="74"/>
        <v>0</v>
      </c>
    </row>
    <row r="460" spans="1:17">
      <c r="A460" s="4">
        <f>時系列データ!A480</f>
        <v>41345</v>
      </c>
      <c r="B460" s="21">
        <f>時系列データ!B480/時系列データ!C480</f>
        <v>6.9433465085638996E-2</v>
      </c>
      <c r="C460" s="7">
        <f t="shared" si="66"/>
        <v>7.2721491793536042E-2</v>
      </c>
      <c r="D460" s="7">
        <f t="shared" si="67"/>
        <v>7.1680982566676252E-2</v>
      </c>
      <c r="E460" s="7">
        <f t="shared" si="68"/>
        <v>7.0640473339816448E-2</v>
      </c>
      <c r="F460" s="21" cm="1">
        <f t="array" ref="F460">SUMPRODUCT(時系列データ!B461:B480/時系列データ!C461:C480)/20</f>
        <v>6.9599964112956658E-2</v>
      </c>
      <c r="G460">
        <f t="shared" si="69"/>
        <v>6.8559454886096868E-2</v>
      </c>
      <c r="H460">
        <f t="shared" si="70"/>
        <v>6.7518945659237065E-2</v>
      </c>
      <c r="I460">
        <f t="shared" si="71"/>
        <v>6.6478436432377275E-2</v>
      </c>
      <c r="J460" s="5">
        <f>時系列データ!B480/時系列データ!$B$22*100</f>
        <v>118.56017997750281</v>
      </c>
      <c r="K460" s="5">
        <f>時系列データ!C480/時系列データ!$C$22*100</f>
        <v>135.41480820695807</v>
      </c>
      <c r="L460" s="18">
        <f>_xlfn.STDEV.P(時系列データ!B461/時系列データ!C461,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480)</f>
        <v>1.0405092268597942E-3</v>
      </c>
      <c r="M460" s="7">
        <f>CORREL(時系列データ!B$2:B480,時系列データ!C$2:C480)</f>
        <v>0.7475777100116201</v>
      </c>
      <c r="N460" s="7">
        <f>CORREL(時系列データ!B461:B480,時系列データ!C461:C480)</f>
        <v>0.84237505246764632</v>
      </c>
      <c r="O460" s="14">
        <f t="shared" si="72"/>
        <v>-1.6649902731766253E-4</v>
      </c>
      <c r="P460" s="14">
        <f t="shared" si="73"/>
        <v>0</v>
      </c>
      <c r="Q460" s="14">
        <f t="shared" si="74"/>
        <v>-1.6649902731766253E-4</v>
      </c>
    </row>
    <row r="461" spans="1:17">
      <c r="A461" s="4">
        <f>時系列データ!A481</f>
        <v>41346</v>
      </c>
      <c r="B461" s="21">
        <f>時系列データ!B481/時系列データ!C481</f>
        <v>7.0019986675549636E-2</v>
      </c>
      <c r="C461" s="7">
        <f t="shared" si="66"/>
        <v>7.2709623586139971E-2</v>
      </c>
      <c r="D461" s="7">
        <f t="shared" si="67"/>
        <v>7.169891852094476E-2</v>
      </c>
      <c r="E461" s="7">
        <f t="shared" si="68"/>
        <v>7.0688213455749563E-2</v>
      </c>
      <c r="F461" s="21" cm="1">
        <f t="array" ref="F461">SUMPRODUCT(時系列データ!B462:B481/時系列データ!C462:C481)/20</f>
        <v>6.9677508390554366E-2</v>
      </c>
      <c r="G461">
        <f t="shared" si="69"/>
        <v>6.8666803325359169E-2</v>
      </c>
      <c r="H461">
        <f t="shared" si="70"/>
        <v>6.7656098260163972E-2</v>
      </c>
      <c r="I461">
        <f t="shared" si="71"/>
        <v>6.6645393194968761E-2</v>
      </c>
      <c r="J461" s="5">
        <f>時系列データ!B481/時系列データ!$B$22*100</f>
        <v>118.22272215973004</v>
      </c>
      <c r="K461" s="5">
        <f>時系列データ!C481/時系列データ!$C$22*100</f>
        <v>133.89830508474577</v>
      </c>
      <c r="L461" s="18">
        <f>_xlfn.STDEV.P(時系列データ!B462/時系列データ!C462,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481)</f>
        <v>1.0107050651951995E-3</v>
      </c>
      <c r="M461" s="7">
        <f>CORREL(時系列データ!B$2:B481,時系列データ!C$2:C481)</f>
        <v>0.75331853642696356</v>
      </c>
      <c r="N461" s="7">
        <f>CORREL(時系列データ!B462:B481,時系列データ!C462:C481)</f>
        <v>0.86921621018379136</v>
      </c>
      <c r="O461" s="14">
        <f t="shared" si="72"/>
        <v>3.4247828499527067E-4</v>
      </c>
      <c r="P461" s="14">
        <f t="shared" si="73"/>
        <v>3.4247828499527067E-4</v>
      </c>
      <c r="Q461" s="14">
        <f t="shared" si="74"/>
        <v>0</v>
      </c>
    </row>
    <row r="462" spans="1:17">
      <c r="A462" s="4">
        <f>時系列データ!A482</f>
        <v>41347</v>
      </c>
      <c r="B462" s="21">
        <f>時系列データ!B482/時系列データ!C482</f>
        <v>7.0372836218375492E-2</v>
      </c>
      <c r="C462" s="7">
        <f t="shared" si="66"/>
        <v>7.2643197548989458E-2</v>
      </c>
      <c r="D462" s="7">
        <f t="shared" si="67"/>
        <v>7.1693061318304746E-2</v>
      </c>
      <c r="E462" s="7">
        <f t="shared" si="68"/>
        <v>7.0742925087620034E-2</v>
      </c>
      <c r="F462" s="21" cm="1">
        <f t="array" ref="F462">SUMPRODUCT(時系列データ!B463:B482/時系列データ!C463:C482)/20</f>
        <v>6.9792788856935323E-2</v>
      </c>
      <c r="G462">
        <f t="shared" si="69"/>
        <v>6.8842652626250611E-2</v>
      </c>
      <c r="H462">
        <f t="shared" si="70"/>
        <v>6.7892516395565899E-2</v>
      </c>
      <c r="I462">
        <f t="shared" si="71"/>
        <v>6.6942380164881188E-2</v>
      </c>
      <c r="J462" s="5">
        <f>時系列データ!B482/時系列データ!$B$22*100</f>
        <v>118.8976377952756</v>
      </c>
      <c r="K462" s="5">
        <f>時系列データ!C482/時系列データ!$C$22*100</f>
        <v>133.98751115075825</v>
      </c>
      <c r="L462" s="18">
        <f>_xlfn.STDEV.P(時系列データ!B463/時系列データ!C463,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482)</f>
        <v>9.5013623068470937E-4</v>
      </c>
      <c r="M462" s="7">
        <f>CORREL(時系列データ!B$2:B482,時系列データ!C$2:C482)</f>
        <v>0.75890010497292415</v>
      </c>
      <c r="N462" s="7">
        <f>CORREL(時系列データ!B463:B482,時系列データ!C463:C482)</f>
        <v>0.89645429839653734</v>
      </c>
      <c r="O462" s="14">
        <f t="shared" si="72"/>
        <v>5.8004736144016966E-4</v>
      </c>
      <c r="P462" s="14">
        <f t="shared" si="73"/>
        <v>5.8004736144016966E-4</v>
      </c>
      <c r="Q462" s="14">
        <f t="shared" si="74"/>
        <v>0</v>
      </c>
    </row>
    <row r="463" spans="1:17">
      <c r="A463" s="4">
        <f>時系列データ!A483</f>
        <v>41348</v>
      </c>
      <c r="B463" s="21">
        <f>時系列データ!B483/時系列データ!C483</f>
        <v>7.0065359477124181E-2</v>
      </c>
      <c r="C463" s="7">
        <f t="shared" si="66"/>
        <v>7.2250747832265788E-2</v>
      </c>
      <c r="D463" s="7">
        <f t="shared" si="67"/>
        <v>7.1475995759310601E-2</v>
      </c>
      <c r="E463" s="7">
        <f t="shared" si="68"/>
        <v>7.0701243686355414E-2</v>
      </c>
      <c r="F463" s="21" cm="1">
        <f t="array" ref="F463">SUMPRODUCT(時系列データ!B464:B483/時系列データ!C464:C483)/20</f>
        <v>6.9926491613400227E-2</v>
      </c>
      <c r="G463">
        <f t="shared" si="69"/>
        <v>6.915173954044504E-2</v>
      </c>
      <c r="H463">
        <f t="shared" si="70"/>
        <v>6.8376987467489853E-2</v>
      </c>
      <c r="I463">
        <f t="shared" si="71"/>
        <v>6.7602235394534665E-2</v>
      </c>
      <c r="J463" s="5">
        <f>時系列データ!B483/時系列データ!$B$22*100</f>
        <v>120.58492688413949</v>
      </c>
      <c r="K463" s="5">
        <f>時系列データ!C483/時系列データ!$C$22*100</f>
        <v>136.48528099910794</v>
      </c>
      <c r="L463" s="18">
        <f>_xlfn.STDEV.P(時系列データ!B464/時系列データ!C464,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483)</f>
        <v>7.7475207295518603E-4</v>
      </c>
      <c r="M463" s="7">
        <f>CORREL(時系列データ!B$2:B483,時系列データ!C$2:C483)</f>
        <v>0.76490823518946782</v>
      </c>
      <c r="N463" s="7">
        <f>CORREL(時系列データ!B464:B483,時系列データ!C464:C483)</f>
        <v>0.93669235361513858</v>
      </c>
      <c r="O463" s="14">
        <f t="shared" si="72"/>
        <v>1.3886786372395432E-4</v>
      </c>
      <c r="P463" s="14">
        <f t="shared" si="73"/>
        <v>1.3886786372395432E-4</v>
      </c>
      <c r="Q463" s="14">
        <f t="shared" si="74"/>
        <v>0</v>
      </c>
    </row>
    <row r="464" spans="1:17">
      <c r="A464" s="4">
        <f>時系列データ!A484</f>
        <v>41351</v>
      </c>
      <c r="B464" s="21">
        <f>時系列データ!B484/時系列データ!C484</f>
        <v>6.9793745841650032E-2</v>
      </c>
      <c r="C464" s="7">
        <f t="shared" si="66"/>
        <v>7.2139330395822293E-2</v>
      </c>
      <c r="D464" s="7">
        <f t="shared" si="67"/>
        <v>7.1420789812734989E-2</v>
      </c>
      <c r="E464" s="7">
        <f t="shared" si="68"/>
        <v>7.0702249229647698E-2</v>
      </c>
      <c r="F464" s="21" cm="1">
        <f t="array" ref="F464">SUMPRODUCT(時系列データ!B465:B484/時系列データ!C465:C484)/20</f>
        <v>6.9983708646560394E-2</v>
      </c>
      <c r="G464">
        <f t="shared" si="69"/>
        <v>6.926516806347309E-2</v>
      </c>
      <c r="H464">
        <f t="shared" si="70"/>
        <v>6.8546627480385799E-2</v>
      </c>
      <c r="I464">
        <f t="shared" si="71"/>
        <v>6.7828086897298495E-2</v>
      </c>
      <c r="J464" s="5">
        <f>時系列データ!B484/時系列データ!$B$22*100</f>
        <v>117.99775028121485</v>
      </c>
      <c r="K464" s="5">
        <f>時系列データ!C484/時系列データ!$C$22*100</f>
        <v>134.07671721677076</v>
      </c>
      <c r="L464" s="18">
        <f>_xlfn.STDEV.P(時系列データ!B465/時系列データ!C465,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484)</f>
        <v>7.1854058308729973E-4</v>
      </c>
      <c r="M464" s="7">
        <f>CORREL(時系列データ!B$2:B484,時系列データ!C$2:C484)</f>
        <v>0.7698255024460342</v>
      </c>
      <c r="N464" s="7">
        <f>CORREL(時系列データ!B465:B484,時系列データ!C465:C484)</f>
        <v>0.94541100164173086</v>
      </c>
      <c r="O464" s="14">
        <f t="shared" si="72"/>
        <v>-1.8996280491036244E-4</v>
      </c>
      <c r="P464" s="14">
        <f t="shared" si="73"/>
        <v>0</v>
      </c>
      <c r="Q464" s="14">
        <f t="shared" si="74"/>
        <v>-1.8996280491036244E-4</v>
      </c>
    </row>
    <row r="465" spans="1:17">
      <c r="A465" s="4">
        <f>時系列データ!A485</f>
        <v>41352</v>
      </c>
      <c r="B465" s="21">
        <f>時系列データ!B485/時系列データ!C485</f>
        <v>7.013157894736842E-2</v>
      </c>
      <c r="C465" s="7">
        <f t="shared" si="66"/>
        <v>7.1942950556351165E-2</v>
      </c>
      <c r="D465" s="7">
        <f t="shared" si="67"/>
        <v>7.1318133665711311E-2</v>
      </c>
      <c r="E465" s="7">
        <f t="shared" si="68"/>
        <v>7.0693316775071471E-2</v>
      </c>
      <c r="F465" s="21" cm="1">
        <f t="array" ref="F465">SUMPRODUCT(時系列データ!B466:B485/時系列データ!C466:C485)/20</f>
        <v>7.0068499884431618E-2</v>
      </c>
      <c r="G465">
        <f t="shared" si="69"/>
        <v>6.9443682993791764E-2</v>
      </c>
      <c r="H465">
        <f t="shared" si="70"/>
        <v>6.8818866103151924E-2</v>
      </c>
      <c r="I465">
        <f t="shared" si="71"/>
        <v>6.819404921251207E-2</v>
      </c>
      <c r="J465" s="5">
        <f>時系列データ!B485/時系列データ!$B$22*100</f>
        <v>119.91001124859393</v>
      </c>
      <c r="K465" s="5">
        <f>時系列データ!C485/時系列データ!$C$22*100</f>
        <v>135.59322033898303</v>
      </c>
      <c r="L465" s="18">
        <f>_xlfn.STDEV.P(時系列データ!B466/時系列データ!C466,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485)</f>
        <v>6.2481689063984696E-4</v>
      </c>
      <c r="M465" s="7">
        <f>CORREL(時系列データ!B$2:B485,時系列データ!C$2:C485)</f>
        <v>0.77502395655341261</v>
      </c>
      <c r="N465" s="7">
        <f>CORREL(時系列データ!B466:B485,時系列データ!C466:C485)</f>
        <v>0.96050938122456531</v>
      </c>
      <c r="O465" s="14">
        <f t="shared" si="72"/>
        <v>6.307906293680221E-5</v>
      </c>
      <c r="P465" s="14">
        <f t="shared" si="73"/>
        <v>6.307906293680221E-5</v>
      </c>
      <c r="Q465" s="14">
        <f t="shared" si="74"/>
        <v>0</v>
      </c>
    </row>
    <row r="466" spans="1:17">
      <c r="A466" s="4">
        <f>時系列データ!A486</f>
        <v>41354</v>
      </c>
      <c r="B466" s="21">
        <f>時系列データ!B486/時系列データ!C486</f>
        <v>7.0273794002607567E-2</v>
      </c>
      <c r="C466" s="7">
        <f t="shared" si="66"/>
        <v>7.1922041210827056E-2</v>
      </c>
      <c r="D466" s="7">
        <f t="shared" si="67"/>
        <v>7.1320054796388366E-2</v>
      </c>
      <c r="E466" s="7">
        <f t="shared" si="68"/>
        <v>7.0718068381949675E-2</v>
      </c>
      <c r="F466" s="21" cm="1">
        <f t="array" ref="F466">SUMPRODUCT(時系列データ!B467:B486/時系列データ!C467:C486)/20</f>
        <v>7.0116081967510985E-2</v>
      </c>
      <c r="G466">
        <f t="shared" si="69"/>
        <v>6.9514095553072294E-2</v>
      </c>
      <c r="H466">
        <f t="shared" si="70"/>
        <v>6.8912109138633604E-2</v>
      </c>
      <c r="I466">
        <f t="shared" si="71"/>
        <v>6.8310122724194913E-2</v>
      </c>
      <c r="J466" s="5">
        <f>時系列データ!B486/時系列データ!$B$22*100</f>
        <v>121.25984251968505</v>
      </c>
      <c r="K466" s="5">
        <f>時系列データ!C486/時系列データ!$C$22*100</f>
        <v>136.84210526315789</v>
      </c>
      <c r="L466" s="18">
        <f>_xlfn.STDEV.P(時系列データ!B467/時系列データ!C467,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486)</f>
        <v>6.0198641443868865E-4</v>
      </c>
      <c r="M466" s="7">
        <f>CORREL(時系列データ!B$2:B486,時系列データ!C$2:C486)</f>
        <v>0.78034575155344932</v>
      </c>
      <c r="N466" s="7">
        <f>CORREL(時系列データ!B467:B486,時系列データ!C467:C486)</f>
        <v>0.96683178573042239</v>
      </c>
      <c r="O466" s="14">
        <f t="shared" si="72"/>
        <v>1.5771203509658271E-4</v>
      </c>
      <c r="P466" s="14">
        <f t="shared" si="73"/>
        <v>1.5771203509658271E-4</v>
      </c>
      <c r="Q466" s="14">
        <f t="shared" si="74"/>
        <v>0</v>
      </c>
    </row>
    <row r="467" spans="1:17">
      <c r="A467" s="4">
        <f>時系列データ!A487</f>
        <v>41355</v>
      </c>
      <c r="B467" s="21">
        <f>時系列データ!B487/時系列データ!C487</f>
        <v>6.9448094612352171E-2</v>
      </c>
      <c r="C467" s="7">
        <f t="shared" si="66"/>
        <v>7.1806074487893265E-2</v>
      </c>
      <c r="D467" s="7">
        <f t="shared" si="67"/>
        <v>7.1252324567361386E-2</v>
      </c>
      <c r="E467" s="7">
        <f t="shared" si="68"/>
        <v>7.0698574646829493E-2</v>
      </c>
      <c r="F467" s="21" cm="1">
        <f t="array" ref="F467">SUMPRODUCT(時系列データ!B468:B487/時系列データ!C468:C487)/20</f>
        <v>7.01448247262976E-2</v>
      </c>
      <c r="G467">
        <f t="shared" si="69"/>
        <v>6.9591074805765707E-2</v>
      </c>
      <c r="H467">
        <f t="shared" si="70"/>
        <v>6.9037324885233814E-2</v>
      </c>
      <c r="I467">
        <f t="shared" si="71"/>
        <v>6.8483574964701935E-2</v>
      </c>
      <c r="J467" s="5">
        <f>時系列データ!B487/時系列データ!$B$22*100</f>
        <v>118.8976377952756</v>
      </c>
      <c r="K467" s="5">
        <f>時系列データ!C487/時系列データ!$C$22*100</f>
        <v>135.77163247100802</v>
      </c>
      <c r="L467" s="18">
        <f>_xlfn.STDEV.P(時系列データ!B468/時系列データ!C468,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487)</f>
        <v>5.5374992053189038E-4</v>
      </c>
      <c r="M467" s="7">
        <f>CORREL(時系列データ!B$2:B487,時系列データ!C$2:C487)</f>
        <v>0.78493344866679804</v>
      </c>
      <c r="N467" s="7">
        <f>CORREL(時系列データ!B468:B487,時系列データ!C468:C487)</f>
        <v>0.97077591841429722</v>
      </c>
      <c r="O467" s="14">
        <f t="shared" si="72"/>
        <v>-6.9673011394542905E-4</v>
      </c>
      <c r="P467" s="14">
        <f t="shared" si="73"/>
        <v>0</v>
      </c>
      <c r="Q467" s="14">
        <f t="shared" si="74"/>
        <v>-6.9673011394542905E-4</v>
      </c>
    </row>
    <row r="468" spans="1:17">
      <c r="A468" s="4">
        <f>時系列データ!A488</f>
        <v>41358</v>
      </c>
      <c r="B468" s="21">
        <f>時系列データ!B488/時系列データ!C488</f>
        <v>6.9823644676681909E-2</v>
      </c>
      <c r="C468" s="7">
        <f t="shared" si="66"/>
        <v>7.173559216644107E-2</v>
      </c>
      <c r="D468" s="7">
        <f t="shared" si="67"/>
        <v>7.1214855959918583E-2</v>
      </c>
      <c r="E468" s="7">
        <f t="shared" si="68"/>
        <v>7.0694119753396081E-2</v>
      </c>
      <c r="F468" s="21" cm="1">
        <f t="array" ref="F468">SUMPRODUCT(時系列データ!B469:B488/時系列データ!C469:C488)/20</f>
        <v>7.0173383546873594E-2</v>
      </c>
      <c r="G468">
        <f t="shared" si="69"/>
        <v>6.9652647340351106E-2</v>
      </c>
      <c r="H468">
        <f t="shared" si="70"/>
        <v>6.9131911133828605E-2</v>
      </c>
      <c r="I468">
        <f t="shared" si="71"/>
        <v>6.8611174927306118E-2</v>
      </c>
      <c r="J468" s="5">
        <f>時系列データ!B488/時系列データ!$B$22*100</f>
        <v>120.24746906636669</v>
      </c>
      <c r="K468" s="5">
        <f>時系列データ!C488/時系列データ!$C$22*100</f>
        <v>136.57448706512042</v>
      </c>
      <c r="L468" s="18">
        <f>_xlfn.STDEV.P(時系列データ!B469/時系列データ!C469,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488)</f>
        <v>5.2073620652249122E-4</v>
      </c>
      <c r="M468" s="7">
        <f>CORREL(時系列データ!B$2:B488,時系列データ!C$2:C488)</f>
        <v>0.78960205032819786</v>
      </c>
      <c r="N468" s="7">
        <f>CORREL(時系列データ!B469:B488,時系列データ!C469:C488)</f>
        <v>0.97494683376414604</v>
      </c>
      <c r="O468" s="14">
        <f t="shared" si="72"/>
        <v>-3.4973887019168481E-4</v>
      </c>
      <c r="P468" s="14">
        <f t="shared" si="73"/>
        <v>0</v>
      </c>
      <c r="Q468" s="14">
        <f t="shared" si="74"/>
        <v>-3.4973887019168481E-4</v>
      </c>
    </row>
    <row r="469" spans="1:17">
      <c r="A469" s="4">
        <f>時系列データ!A489</f>
        <v>41359</v>
      </c>
      <c r="B469" s="21">
        <f>時系列データ!B489/時系列データ!C489</f>
        <v>6.9744597249508836E-2</v>
      </c>
      <c r="C469" s="7">
        <f t="shared" si="66"/>
        <v>7.17293849574136E-2</v>
      </c>
      <c r="D469" s="7">
        <f t="shared" si="67"/>
        <v>7.1211935135545357E-2</v>
      </c>
      <c r="E469" s="7">
        <f t="shared" si="68"/>
        <v>7.06944853136771E-2</v>
      </c>
      <c r="F469" s="21" cm="1">
        <f t="array" ref="F469">SUMPRODUCT(時系列データ!B470:B489/時系列データ!C470:C489)/20</f>
        <v>7.0177035491808856E-2</v>
      </c>
      <c r="G469">
        <f t="shared" si="69"/>
        <v>6.9659585669940613E-2</v>
      </c>
      <c r="H469">
        <f t="shared" si="70"/>
        <v>6.9142135848072356E-2</v>
      </c>
      <c r="I469">
        <f t="shared" si="71"/>
        <v>6.8624686026204113E-2</v>
      </c>
      <c r="J469" s="5">
        <f>時系列データ!B489/時系列データ!$B$22*100</f>
        <v>119.79752530933634</v>
      </c>
      <c r="K469" s="5">
        <f>時系列データ!C489/時系列データ!$C$22*100</f>
        <v>136.21766280107047</v>
      </c>
      <c r="L469" s="18">
        <f>_xlfn.STDEV.P(時系列データ!B470/時系列データ!C470,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489)</f>
        <v>5.1744982186824708E-4</v>
      </c>
      <c r="M469" s="7">
        <f>CORREL(時系列データ!B$2:B489,時系列データ!C$2:C489)</f>
        <v>0.79395188561325281</v>
      </c>
      <c r="N469" s="7">
        <f>CORREL(時系列データ!B470:B489,時系列データ!C470:C489)</f>
        <v>0.97644355873036648</v>
      </c>
      <c r="O469" s="14">
        <f t="shared" si="72"/>
        <v>-4.3243824230002059E-4</v>
      </c>
      <c r="P469" s="14">
        <f t="shared" si="73"/>
        <v>0</v>
      </c>
      <c r="Q469" s="14">
        <f t="shared" si="74"/>
        <v>-4.3243824230002059E-4</v>
      </c>
    </row>
    <row r="470" spans="1:17">
      <c r="A470" s="4">
        <f>時系列データ!A490</f>
        <v>41360</v>
      </c>
      <c r="B470" s="21">
        <f>時系列データ!B490/時系列データ!C490</f>
        <v>7.0995385629531976E-2</v>
      </c>
      <c r="C470" s="7">
        <f t="shared" si="66"/>
        <v>7.1824048343402502E-2</v>
      </c>
      <c r="D470" s="7">
        <f t="shared" si="67"/>
        <v>7.1299391224825634E-2</v>
      </c>
      <c r="E470" s="7">
        <f t="shared" si="68"/>
        <v>7.0774734106248779E-2</v>
      </c>
      <c r="F470" s="21" cm="1">
        <f t="array" ref="F470">SUMPRODUCT(時系列データ!B471:B490/時系列データ!C471:C490)/20</f>
        <v>7.0250076987671911E-2</v>
      </c>
      <c r="G470">
        <f t="shared" si="69"/>
        <v>6.9725419869095043E-2</v>
      </c>
      <c r="H470">
        <f t="shared" si="70"/>
        <v>6.9200762750518188E-2</v>
      </c>
      <c r="I470">
        <f t="shared" si="71"/>
        <v>6.867610563194132E-2</v>
      </c>
      <c r="J470" s="5">
        <f>時系列データ!B490/時系列データ!$B$22*100</f>
        <v>121.14735658042746</v>
      </c>
      <c r="K470" s="5">
        <f>時系列データ!C490/時系列データ!$C$22*100</f>
        <v>135.32560214094559</v>
      </c>
      <c r="L470" s="18">
        <f>_xlfn.STDEV.P(時系列データ!B471/時系列データ!C471,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490)</f>
        <v>5.2465711857686338E-4</v>
      </c>
      <c r="M470" s="7">
        <f>CORREL(時系列データ!B$2:B490,時系列データ!C$2:C490)</f>
        <v>0.798114181661565</v>
      </c>
      <c r="N470" s="7">
        <f>CORREL(時系列データ!B471:B490,時系列データ!C471:C490)</f>
        <v>0.97414440520659396</v>
      </c>
      <c r="O470" s="14">
        <f t="shared" si="72"/>
        <v>7.4530864186006518E-4</v>
      </c>
      <c r="P470" s="14">
        <f t="shared" si="73"/>
        <v>7.4530864186006518E-4</v>
      </c>
      <c r="Q470" s="14">
        <f t="shared" si="74"/>
        <v>0</v>
      </c>
    </row>
    <row r="471" spans="1:17">
      <c r="A471" s="4">
        <f>時系列データ!A491</f>
        <v>41361</v>
      </c>
      <c r="B471" s="21">
        <f>時系列データ!B491/時系列データ!C491</f>
        <v>7.0336189848384967E-2</v>
      </c>
      <c r="C471" s="7">
        <f t="shared" si="66"/>
        <v>7.1810788280719934E-2</v>
      </c>
      <c r="D471" s="7">
        <f t="shared" si="67"/>
        <v>7.1301059826956864E-2</v>
      </c>
      <c r="E471" s="7">
        <f t="shared" si="68"/>
        <v>7.0791331373193794E-2</v>
      </c>
      <c r="F471" s="21" cm="1">
        <f t="array" ref="F471">SUMPRODUCT(時系列データ!B472:B491/時系列データ!C472:C491)/20</f>
        <v>7.0281602919430725E-2</v>
      </c>
      <c r="G471">
        <f t="shared" si="69"/>
        <v>6.9771874465667655E-2</v>
      </c>
      <c r="H471">
        <f t="shared" si="70"/>
        <v>6.9262146011904585E-2</v>
      </c>
      <c r="I471">
        <f t="shared" si="71"/>
        <v>6.8752417558141515E-2</v>
      </c>
      <c r="J471" s="5">
        <f>時系列データ!B491/時系列データ!$B$22*100</f>
        <v>120.02249718785151</v>
      </c>
      <c r="K471" s="5">
        <f>時系列データ!C491/時系列データ!$C$22*100</f>
        <v>135.32560214094559</v>
      </c>
      <c r="L471" s="18">
        <f>_xlfn.STDEV.P(時系列データ!B472/時系列データ!C472,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491)</f>
        <v>5.097284537630718E-4</v>
      </c>
      <c r="M471" s="7">
        <f>CORREL(時系列データ!B$2:B491,時系列データ!C$2:C491)</f>
        <v>0.80200118206499693</v>
      </c>
      <c r="N471" s="7">
        <f>CORREL(時系列データ!B472:B491,時系列データ!C472:C491)</f>
        <v>0.97411702096449149</v>
      </c>
      <c r="O471" s="14">
        <f t="shared" si="72"/>
        <v>5.458692895424222E-5</v>
      </c>
      <c r="P471" s="14">
        <f t="shared" si="73"/>
        <v>5.458692895424222E-5</v>
      </c>
      <c r="Q471" s="14">
        <f t="shared" si="74"/>
        <v>0</v>
      </c>
    </row>
    <row r="472" spans="1:17">
      <c r="A472" s="4">
        <f>時系列データ!A492</f>
        <v>41362</v>
      </c>
      <c r="B472" s="21">
        <f>時系列データ!B492/時系列データ!C492</f>
        <v>7.0297029702970304E-2</v>
      </c>
      <c r="C472" s="7">
        <f t="shared" si="66"/>
        <v>7.1810256632326583E-2</v>
      </c>
      <c r="D472" s="7">
        <f t="shared" si="67"/>
        <v>7.1306714464197216E-2</v>
      </c>
      <c r="E472" s="7">
        <f t="shared" si="68"/>
        <v>7.0803172296067834E-2</v>
      </c>
      <c r="F472" s="21" cm="1">
        <f t="array" ref="F472">SUMPRODUCT(時系列データ!B473:B492/時系列データ!C473:C492)/20</f>
        <v>7.0299630127938453E-2</v>
      </c>
      <c r="G472">
        <f t="shared" si="69"/>
        <v>6.9796087959809072E-2</v>
      </c>
      <c r="H472">
        <f t="shared" si="70"/>
        <v>6.9292545791679691E-2</v>
      </c>
      <c r="I472">
        <f t="shared" si="71"/>
        <v>6.8789003623550324E-2</v>
      </c>
      <c r="J472" s="5">
        <f>時系列データ!B492/時系列データ!$B$22*100</f>
        <v>119.79752530933634</v>
      </c>
      <c r="K472" s="5">
        <f>時系列データ!C492/時系列データ!$C$22*100</f>
        <v>135.1471900089206</v>
      </c>
      <c r="L472" s="18">
        <f>_xlfn.STDEV.P(時系列データ!B473/時系列データ!C473,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492)</f>
        <v>5.0354216812937798E-4</v>
      </c>
      <c r="M472" s="7">
        <f>CORREL(時系列データ!B$2:B492,時系列データ!C$2:C492)</f>
        <v>0.80568315826668191</v>
      </c>
      <c r="N472" s="7">
        <f>CORREL(時系列データ!B473:B492,時系列データ!C473:C492)</f>
        <v>0.97558255657382342</v>
      </c>
      <c r="O472" s="14">
        <f t="shared" si="72"/>
        <v>-2.6004249681493841E-6</v>
      </c>
      <c r="P472" s="14">
        <f t="shared" si="73"/>
        <v>0</v>
      </c>
      <c r="Q472" s="14">
        <f t="shared" si="74"/>
        <v>-2.6004249681493841E-6</v>
      </c>
    </row>
    <row r="473" spans="1:17">
      <c r="A473" s="4">
        <f>時系列データ!A493</f>
        <v>41365</v>
      </c>
      <c r="B473" s="21">
        <f>時系列データ!B493/時系列データ!C493</f>
        <v>6.8921634293369061E-2</v>
      </c>
      <c r="C473" s="7">
        <f t="shared" si="66"/>
        <v>7.1914623768759692E-2</v>
      </c>
      <c r="D473" s="7">
        <f t="shared" si="67"/>
        <v>7.1344430904486542E-2</v>
      </c>
      <c r="E473" s="7">
        <f t="shared" si="68"/>
        <v>7.0774238040213377E-2</v>
      </c>
      <c r="F473" s="21" cm="1">
        <f t="array" ref="F473">SUMPRODUCT(時系列データ!B474:B493/時系列データ!C474:C493)/20</f>
        <v>7.0204045175940227E-2</v>
      </c>
      <c r="G473">
        <f t="shared" si="69"/>
        <v>6.9633852311667077E-2</v>
      </c>
      <c r="H473">
        <f t="shared" si="70"/>
        <v>6.9063659447393913E-2</v>
      </c>
      <c r="I473">
        <f t="shared" si="71"/>
        <v>6.8493466583120763E-2</v>
      </c>
      <c r="J473" s="5">
        <f>時系列データ!B493/時系列データ!$B$22*100</f>
        <v>115.74803149606299</v>
      </c>
      <c r="K473" s="5">
        <f>時系列データ!C493/時系列データ!$C$22*100</f>
        <v>133.18465655664585</v>
      </c>
      <c r="L473" s="18">
        <f>_xlfn.STDEV.P(時系列データ!B474/時系列データ!C474,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493)</f>
        <v>5.7019286427315409E-4</v>
      </c>
      <c r="M473" s="7">
        <f>CORREL(時系列データ!B$2:B493,時系列データ!C$2:C493)</f>
        <v>0.80857964091527934</v>
      </c>
      <c r="N473" s="7">
        <f>CORREL(時系列データ!B474:B493,時系列データ!C474:C493)</f>
        <v>0.94811449190116459</v>
      </c>
      <c r="O473" s="14">
        <f t="shared" si="72"/>
        <v>-1.2824108825711666E-3</v>
      </c>
      <c r="P473" s="14">
        <f t="shared" si="73"/>
        <v>0</v>
      </c>
      <c r="Q473" s="14">
        <f t="shared" si="74"/>
        <v>-1.2824108825711666E-3</v>
      </c>
    </row>
    <row r="474" spans="1:17">
      <c r="A474" s="4">
        <f>時系列データ!A494</f>
        <v>41366</v>
      </c>
      <c r="B474" s="21">
        <f>時系列データ!B494/時系列データ!C494</f>
        <v>6.9063772048846672E-2</v>
      </c>
      <c r="C474" s="7">
        <f t="shared" si="66"/>
        <v>7.1842242783154264E-2</v>
      </c>
      <c r="D474" s="7">
        <f t="shared" si="67"/>
        <v>7.1261793772174023E-2</v>
      </c>
      <c r="E474" s="7">
        <f t="shared" si="68"/>
        <v>7.0681344761193796E-2</v>
      </c>
      <c r="F474" s="21" cm="1">
        <f t="array" ref="F474">SUMPRODUCT(時系列データ!B475:B494/時系列データ!C475:C494)/20</f>
        <v>7.0100895750213554E-2</v>
      </c>
      <c r="G474">
        <f t="shared" si="69"/>
        <v>6.9520446739233313E-2</v>
      </c>
      <c r="H474">
        <f t="shared" si="70"/>
        <v>6.8939997728253086E-2</v>
      </c>
      <c r="I474">
        <f t="shared" si="71"/>
        <v>6.8359548717272844E-2</v>
      </c>
      <c r="J474" s="5">
        <f>時系列データ!B494/時系列データ!$B$22*100</f>
        <v>114.51068616422948</v>
      </c>
      <c r="K474" s="5">
        <f>時系列データ!C494/時系列データ!$C$22*100</f>
        <v>131.48974130240856</v>
      </c>
      <c r="L474" s="18">
        <f>_xlfn.STDEV.P(時系列データ!B475/時系列データ!C475,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494)</f>
        <v>5.8044901098023498E-4</v>
      </c>
      <c r="M474" s="7">
        <f>CORREL(時系列データ!B$2:B494,時系列データ!C$2:C494)</f>
        <v>0.81111059839702926</v>
      </c>
      <c r="N474" s="7">
        <f>CORREL(時系列データ!B475:B494,時系列データ!C475:C494)</f>
        <v>0.92294690931065371</v>
      </c>
      <c r="O474" s="14">
        <f t="shared" si="72"/>
        <v>-1.0371237013668821E-3</v>
      </c>
      <c r="P474" s="14">
        <f t="shared" si="73"/>
        <v>0</v>
      </c>
      <c r="Q474" s="14">
        <f t="shared" si="74"/>
        <v>-1.0371237013668821E-3</v>
      </c>
    </row>
    <row r="475" spans="1:17">
      <c r="A475" s="4">
        <f>時系列データ!A495</f>
        <v>41367</v>
      </c>
      <c r="B475" s="21">
        <f>時系列データ!B495/時系列データ!C495</f>
        <v>6.9664429530201341E-2</v>
      </c>
      <c r="C475" s="7">
        <f t="shared" si="66"/>
        <v>7.1706932931109232E-2</v>
      </c>
      <c r="D475" s="7">
        <f t="shared" si="67"/>
        <v>7.1150736147018251E-2</v>
      </c>
      <c r="E475" s="7">
        <f t="shared" si="68"/>
        <v>7.0594539362927283E-2</v>
      </c>
      <c r="F475" s="21" cm="1">
        <f t="array" ref="F475">SUMPRODUCT(時系列データ!B476:B495/時系列データ!C476:C495)/20</f>
        <v>7.0038342578836302E-2</v>
      </c>
      <c r="G475">
        <f t="shared" si="69"/>
        <v>6.948214579474532E-2</v>
      </c>
      <c r="H475">
        <f t="shared" si="70"/>
        <v>6.8925949010654353E-2</v>
      </c>
      <c r="I475">
        <f t="shared" si="71"/>
        <v>6.8369752226563371E-2</v>
      </c>
      <c r="J475" s="5">
        <f>時系列データ!B495/時系列データ!$B$22*100</f>
        <v>116.76040494938134</v>
      </c>
      <c r="K475" s="5">
        <f>時系列データ!C495/時系列データ!$C$22*100</f>
        <v>132.91703835860838</v>
      </c>
      <c r="L475" s="18">
        <f>_xlfn.STDEV.P(時系列データ!B476/時系列データ!C476,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495)</f>
        <v>5.561967840909776E-4</v>
      </c>
      <c r="M475" s="7">
        <f>CORREL(時系列データ!B$2:B495,時系列データ!C$2:C495)</f>
        <v>0.81392320292609543</v>
      </c>
      <c r="N475" s="7">
        <f>CORREL(時系列データ!B476:B495,時系列データ!C476:C495)</f>
        <v>0.8982966292086989</v>
      </c>
      <c r="O475" s="14">
        <f t="shared" si="72"/>
        <v>-3.7391304863496067E-4</v>
      </c>
      <c r="P475" s="14">
        <f t="shared" si="73"/>
        <v>0</v>
      </c>
      <c r="Q475" s="14">
        <f t="shared" si="74"/>
        <v>-3.7391304863496067E-4</v>
      </c>
    </row>
    <row r="476" spans="1:17">
      <c r="A476" s="4">
        <f>時系列データ!A496</f>
        <v>41368</v>
      </c>
      <c r="B476" s="21">
        <f>時系列データ!B496/時系列データ!C496</f>
        <v>7.2241029113067026E-2</v>
      </c>
      <c r="C476" s="7">
        <f t="shared" si="66"/>
        <v>7.2200319115128156E-2</v>
      </c>
      <c r="D476" s="7">
        <f t="shared" si="67"/>
        <v>7.1498672779056457E-2</v>
      </c>
      <c r="E476" s="7">
        <f t="shared" si="68"/>
        <v>7.0797026442984745E-2</v>
      </c>
      <c r="F476" s="21" cm="1">
        <f t="array" ref="F476">SUMPRODUCT(時系列データ!B477:B496/時系列データ!C477:C496)/20</f>
        <v>7.0095380106913047E-2</v>
      </c>
      <c r="G476">
        <f t="shared" si="69"/>
        <v>6.9393733770841348E-2</v>
      </c>
      <c r="H476">
        <f t="shared" si="70"/>
        <v>6.8692087434769636E-2</v>
      </c>
      <c r="I476">
        <f t="shared" si="71"/>
        <v>6.7990441098697937E-2</v>
      </c>
      <c r="J476" s="5">
        <f>時系列データ!B496/時系列データ!$B$22*100</f>
        <v>120.02249718785151</v>
      </c>
      <c r="K476" s="5">
        <f>時系列データ!C496/時系列データ!$C$22*100</f>
        <v>131.75735950044603</v>
      </c>
      <c r="L476" s="18">
        <f>_xlfn.STDEV.P(時系列データ!B477/時系列データ!C477,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496)</f>
        <v>7.0164633607170464E-4</v>
      </c>
      <c r="M476" s="7">
        <f>CORREL(時系列データ!B$2:B496,時系列データ!C$2:C496)</f>
        <v>0.81670082308593306</v>
      </c>
      <c r="N476" s="7">
        <f>CORREL(時系列データ!B477:B496,時系列データ!C477:C496)</f>
        <v>0.7971281671614443</v>
      </c>
      <c r="O476" s="14">
        <f t="shared" si="72"/>
        <v>2.1456490061539796E-3</v>
      </c>
      <c r="P476" s="14">
        <f t="shared" si="73"/>
        <v>2.1456490061539796E-3</v>
      </c>
      <c r="Q476" s="14">
        <f t="shared" si="74"/>
        <v>0</v>
      </c>
    </row>
    <row r="477" spans="1:17">
      <c r="A477" s="4">
        <f>時系列データ!A497</f>
        <v>41369</v>
      </c>
      <c r="B477" s="21">
        <f>時系列データ!B497/時系列データ!C497</f>
        <v>7.344064386317907E-2</v>
      </c>
      <c r="C477" s="7">
        <f t="shared" si="66"/>
        <v>7.3254756757681727E-2</v>
      </c>
      <c r="D477" s="7">
        <f t="shared" si="67"/>
        <v>7.2247342007586993E-2</v>
      </c>
      <c r="E477" s="7">
        <f t="shared" si="68"/>
        <v>7.1239927257492244E-2</v>
      </c>
      <c r="F477" s="21" cm="1">
        <f t="array" ref="F477">SUMPRODUCT(時系列データ!B478:B497/時系列データ!C478:C497)/20</f>
        <v>7.023251250739751E-2</v>
      </c>
      <c r="G477">
        <f t="shared" si="69"/>
        <v>6.9225097757302775E-2</v>
      </c>
      <c r="H477">
        <f t="shared" si="70"/>
        <v>6.8217683007208027E-2</v>
      </c>
      <c r="I477">
        <f t="shared" si="71"/>
        <v>6.7210268257113293E-2</v>
      </c>
      <c r="J477" s="5">
        <f>時系列データ!B497/時系列データ!$B$22*100</f>
        <v>123.17210348706411</v>
      </c>
      <c r="K477" s="5">
        <f>時系列データ!C497/時系列データ!$C$22*100</f>
        <v>133.00624442462089</v>
      </c>
      <c r="L477" s="18">
        <f>_xlfn.STDEV.P(時系列データ!B478/時系列データ!C478,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497)</f>
        <v>1.0074147500947412E-3</v>
      </c>
      <c r="M477" s="7">
        <f>CORREL(時系列データ!B$2:B497,時系列データ!C$2:C497)</f>
        <v>0.81958395073559387</v>
      </c>
      <c r="N477" s="7">
        <f>CORREL(時系列データ!B478:B497,時系列データ!C478:C497)</f>
        <v>0.53881371671015388</v>
      </c>
      <c r="O477" s="14">
        <f t="shared" si="72"/>
        <v>3.2081313557815599E-3</v>
      </c>
      <c r="P477" s="14">
        <f t="shared" si="73"/>
        <v>3.2081313557815599E-3</v>
      </c>
      <c r="Q477" s="14">
        <f t="shared" si="74"/>
        <v>0</v>
      </c>
    </row>
    <row r="478" spans="1:17">
      <c r="A478" s="4">
        <f>時系列データ!A498</f>
        <v>41372</v>
      </c>
      <c r="B478" s="21">
        <f>時系列データ!B498/時系列データ!C498</f>
        <v>7.3921568627450987E-2</v>
      </c>
      <c r="C478" s="7">
        <f t="shared" si="66"/>
        <v>7.4280046071027991E-2</v>
      </c>
      <c r="D478" s="7">
        <f t="shared" si="67"/>
        <v>7.2990597062978044E-2</v>
      </c>
      <c r="E478" s="7">
        <f t="shared" si="68"/>
        <v>7.170114805492811E-2</v>
      </c>
      <c r="F478" s="21" cm="1">
        <f t="array" ref="F478">SUMPRODUCT(時系列データ!B479:B498/時系列データ!C479:C498)/20</f>
        <v>7.0411699046878162E-2</v>
      </c>
      <c r="G478">
        <f t="shared" si="69"/>
        <v>6.9122250038828215E-2</v>
      </c>
      <c r="H478">
        <f t="shared" si="70"/>
        <v>6.7832801030778281E-2</v>
      </c>
      <c r="I478">
        <f t="shared" si="71"/>
        <v>6.6543352022728333E-2</v>
      </c>
      <c r="J478" s="5">
        <f>時系列データ!B498/時系列データ!$B$22*100</f>
        <v>127.22159730033746</v>
      </c>
      <c r="K478" s="5">
        <f>時系列データ!C498/時系列データ!$C$22*100</f>
        <v>136.48528099910794</v>
      </c>
      <c r="L478" s="18">
        <f>_xlfn.STDEV.P(時系列データ!B479/時系列データ!C479,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498)</f>
        <v>1.2894490080499438E-3</v>
      </c>
      <c r="M478" s="7">
        <f>CORREL(時系列データ!B$2:B498,時系列データ!C$2:C498)</f>
        <v>0.82291540332884283</v>
      </c>
      <c r="N478" s="7">
        <f>CORREL(時系列データ!B479:B498,時系列データ!C479:C498)</f>
        <v>0.53290343015906305</v>
      </c>
      <c r="O478" s="14">
        <f t="shared" si="72"/>
        <v>3.5098695805728247E-3</v>
      </c>
      <c r="P478" s="14">
        <f t="shared" si="73"/>
        <v>3.5098695805728247E-3</v>
      </c>
      <c r="Q478" s="14">
        <f t="shared" si="74"/>
        <v>0</v>
      </c>
    </row>
    <row r="479" spans="1:17">
      <c r="A479" s="4">
        <f>時系列データ!A499</f>
        <v>41373</v>
      </c>
      <c r="B479" s="21">
        <f>時系列データ!B499/時系列データ!C499</f>
        <v>7.3186528497409323E-2</v>
      </c>
      <c r="C479" s="7">
        <f t="shared" si="66"/>
        <v>7.4827469373089706E-2</v>
      </c>
      <c r="D479" s="7">
        <f t="shared" si="67"/>
        <v>7.3404568147747609E-2</v>
      </c>
      <c r="E479" s="7">
        <f t="shared" si="68"/>
        <v>7.1981666922405499E-2</v>
      </c>
      <c r="F479" s="21" cm="1">
        <f t="array" ref="F479">SUMPRODUCT(時系列データ!B480:B499/時系列データ!C480:C499)/20</f>
        <v>7.0558765697063403E-2</v>
      </c>
      <c r="G479">
        <f t="shared" si="69"/>
        <v>6.9135864471721306E-2</v>
      </c>
      <c r="H479">
        <f t="shared" si="70"/>
        <v>6.7712963246379196E-2</v>
      </c>
      <c r="I479">
        <f t="shared" si="71"/>
        <v>6.6290062021037099E-2</v>
      </c>
      <c r="J479" s="5">
        <f>時系列データ!B499/時系列データ!$B$22*100</f>
        <v>127.10911136107987</v>
      </c>
      <c r="K479" s="5">
        <f>時系列データ!C499/時系列データ!$C$22*100</f>
        <v>137.73416592328277</v>
      </c>
      <c r="L479" s="18">
        <f>_xlfn.STDEV.P(時系列データ!B480/時系列データ!C480,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499)</f>
        <v>1.4229012253421025E-3</v>
      </c>
      <c r="M479" s="7">
        <f>CORREL(時系列データ!B$2:B499,時系列データ!C$2:C499)</f>
        <v>0.8263545209375136</v>
      </c>
      <c r="N479" s="7">
        <f>CORREL(時系列データ!B480:B499,時系列データ!C480:C499)</f>
        <v>0.62233530942251869</v>
      </c>
      <c r="O479" s="14">
        <f t="shared" si="72"/>
        <v>2.6277628003459202E-3</v>
      </c>
      <c r="P479" s="14">
        <f t="shared" si="73"/>
        <v>2.6277628003459202E-3</v>
      </c>
      <c r="Q479" s="14">
        <f t="shared" si="74"/>
        <v>0</v>
      </c>
    </row>
    <row r="480" spans="1:17">
      <c r="A480" s="4">
        <f>時系列データ!A500</f>
        <v>41374</v>
      </c>
      <c r="B480" s="21">
        <f>時系列データ!B500/時系列データ!C500</f>
        <v>7.4019292604501602E-2</v>
      </c>
      <c r="C480" s="7">
        <f t="shared" si="66"/>
        <v>7.5538602885115672E-2</v>
      </c>
      <c r="D480" s="7">
        <f t="shared" si="67"/>
        <v>7.3955087614412635E-2</v>
      </c>
      <c r="E480" s="7">
        <f t="shared" si="68"/>
        <v>7.2371572343709584E-2</v>
      </c>
      <c r="F480" s="21" cm="1">
        <f t="array" ref="F480">SUMPRODUCT(時系列データ!B481:B500/時系列データ!C481:C500)/20</f>
        <v>7.0788057073006533E-2</v>
      </c>
      <c r="G480">
        <f t="shared" si="69"/>
        <v>6.9204541802303482E-2</v>
      </c>
      <c r="H480">
        <f t="shared" si="70"/>
        <v>6.7621026531600431E-2</v>
      </c>
      <c r="I480">
        <f t="shared" si="71"/>
        <v>6.6037511260897394E-2</v>
      </c>
      <c r="J480" s="5">
        <f>時系列データ!B500/時系列データ!$B$22*100</f>
        <v>129.47131608548932</v>
      </c>
      <c r="K480" s="5">
        <f>時系列データ!C500/時系列データ!$C$22*100</f>
        <v>138.71543264942017</v>
      </c>
      <c r="L480" s="18">
        <f>_xlfn.STDEV.P(時系列データ!B481/時系列データ!C481,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500)</f>
        <v>1.5835152707030476E-3</v>
      </c>
      <c r="M480" s="7">
        <f>CORREL(時系列データ!B$2:B500,時系列データ!C$2:C500)</f>
        <v>0.82977273853389044</v>
      </c>
      <c r="N480" s="7">
        <f>CORREL(時系列データ!B481:B500,時系列データ!C481:C500)</f>
        <v>0.72145189617483607</v>
      </c>
      <c r="O480" s="14">
        <f t="shared" si="72"/>
        <v>3.2312355314950691E-3</v>
      </c>
      <c r="P480" s="14">
        <f t="shared" si="73"/>
        <v>3.2312355314950691E-3</v>
      </c>
      <c r="Q480" s="14">
        <f t="shared" si="74"/>
        <v>0</v>
      </c>
    </row>
    <row r="481" spans="1:17">
      <c r="A481" s="4">
        <f>時系列データ!A501</f>
        <v>41375</v>
      </c>
      <c r="B481" s="21">
        <f>時系列データ!B501/時系列データ!C501</f>
        <v>7.4088050314465415E-2</v>
      </c>
      <c r="C481" s="7">
        <f t="shared" si="66"/>
        <v>7.6171261437364426E-2</v>
      </c>
      <c r="D481" s="7">
        <f t="shared" si="67"/>
        <v>7.444466104322707E-2</v>
      </c>
      <c r="E481" s="7">
        <f t="shared" si="68"/>
        <v>7.27180606490897E-2</v>
      </c>
      <c r="F481" s="21" cm="1">
        <f t="array" ref="F481">SUMPRODUCT(時系列データ!B482:B501/時系列データ!C482:C501)/20</f>
        <v>7.0991460254952329E-2</v>
      </c>
      <c r="G481">
        <f t="shared" si="69"/>
        <v>6.9264859860814959E-2</v>
      </c>
      <c r="H481">
        <f t="shared" si="70"/>
        <v>6.7538259466677589E-2</v>
      </c>
      <c r="I481">
        <f t="shared" si="71"/>
        <v>6.5811659072540232E-2</v>
      </c>
      <c r="J481" s="5">
        <f>時系列データ!B501/時系列データ!$B$22*100</f>
        <v>132.50843644544432</v>
      </c>
      <c r="K481" s="5">
        <f>時系列データ!C501/時系列データ!$C$22*100</f>
        <v>141.83764495985727</v>
      </c>
      <c r="L481" s="18">
        <f>_xlfn.STDEV.P(時系列データ!B482/時系列データ!C482,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501)</f>
        <v>1.7266003941373673E-3</v>
      </c>
      <c r="M481" s="7">
        <f>CORREL(時系列データ!B$2:B501,時系列データ!C$2:C501)</f>
        <v>0.83355837783289199</v>
      </c>
      <c r="N481" s="7">
        <f>CORREL(時系列データ!B482:B501,時系列データ!C482:C501)</f>
        <v>0.81682937236575126</v>
      </c>
      <c r="O481" s="14">
        <f t="shared" si="72"/>
        <v>3.0965900595130852E-3</v>
      </c>
      <c r="P481" s="14">
        <f t="shared" si="73"/>
        <v>3.0965900595130852E-3</v>
      </c>
      <c r="Q481" s="14">
        <f t="shared" si="74"/>
        <v>0</v>
      </c>
    </row>
    <row r="482" spans="1:17">
      <c r="A482" s="4">
        <f>時系列データ!A502</f>
        <v>41376</v>
      </c>
      <c r="B482" s="21">
        <f>時系列データ!B502/時系列データ!C502</f>
        <v>7.3934837092731825E-2</v>
      </c>
      <c r="C482" s="7">
        <f t="shared" si="66"/>
        <v>7.6671488218855305E-2</v>
      </c>
      <c r="D482" s="7">
        <f t="shared" si="67"/>
        <v>7.4837512245460244E-2</v>
      </c>
      <c r="E482" s="7">
        <f t="shared" si="68"/>
        <v>7.3003536272065198E-2</v>
      </c>
      <c r="F482" s="21" cm="1">
        <f t="array" ref="F482">SUMPRODUCT(時系列データ!B483:B502/時系列データ!C483:C502)/20</f>
        <v>7.1169560298670137E-2</v>
      </c>
      <c r="G482">
        <f t="shared" si="69"/>
        <v>6.9335584325275076E-2</v>
      </c>
      <c r="H482">
        <f t="shared" si="70"/>
        <v>6.750160835188003E-2</v>
      </c>
      <c r="I482">
        <f t="shared" si="71"/>
        <v>6.5667632378484969E-2</v>
      </c>
      <c r="J482" s="5">
        <f>時系列データ!B502/時系列データ!$B$22*100</f>
        <v>132.73340832395951</v>
      </c>
      <c r="K482" s="5">
        <f>時系列データ!C502/時系列データ!$C$22*100</f>
        <v>142.37288135593221</v>
      </c>
      <c r="L482" s="18">
        <f>_xlfn.STDEV.P(時系列データ!B483/時系列データ!C483,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502)</f>
        <v>1.8339759733950547E-3</v>
      </c>
      <c r="M482" s="7">
        <f>CORREL(時系列データ!B$2:B502,時系列データ!C$2:C502)</f>
        <v>0.83726332803865078</v>
      </c>
      <c r="N482" s="7">
        <f>CORREL(時系列データ!B483:B502,時系列データ!C483:C502)</f>
        <v>0.86135729589081567</v>
      </c>
      <c r="O482" s="14">
        <f t="shared" si="72"/>
        <v>2.7652767940616885E-3</v>
      </c>
      <c r="P482" s="14">
        <f t="shared" si="73"/>
        <v>2.7652767940616885E-3</v>
      </c>
      <c r="Q482" s="14">
        <f t="shared" si="74"/>
        <v>0</v>
      </c>
    </row>
    <row r="483" spans="1:17">
      <c r="A483" s="4">
        <f>時系列データ!A503</f>
        <v>41379</v>
      </c>
      <c r="B483" s="21">
        <f>時系列データ!B503/時系列データ!C503</f>
        <v>7.4345883854499042E-2</v>
      </c>
      <c r="C483" s="7">
        <f t="shared" si="66"/>
        <v>7.7201691293348487E-2</v>
      </c>
      <c r="D483" s="7">
        <f t="shared" si="67"/>
        <v>7.5262323034745282E-2</v>
      </c>
      <c r="E483" s="7">
        <f t="shared" si="68"/>
        <v>7.3322954776142077E-2</v>
      </c>
      <c r="F483" s="21" cm="1">
        <f t="array" ref="F483">SUMPRODUCT(時系列データ!B484:B503/時系列データ!C484:C503)/20</f>
        <v>7.1383586517538872E-2</v>
      </c>
      <c r="G483">
        <f t="shared" si="69"/>
        <v>6.9444218258935667E-2</v>
      </c>
      <c r="H483">
        <f t="shared" si="70"/>
        <v>6.7504850000332461E-2</v>
      </c>
      <c r="I483">
        <f t="shared" si="71"/>
        <v>6.5565481741729256E-2</v>
      </c>
      <c r="J483" s="5">
        <f>時系列データ!B503/時系列データ!$B$22*100</f>
        <v>131.0461192350956</v>
      </c>
      <c r="K483" s="5">
        <f>時系列データ!C503/時系列データ!$C$22*100</f>
        <v>139.78590544157004</v>
      </c>
      <c r="L483" s="18">
        <f>_xlfn.STDEV.P(時系列データ!B484/時系列データ!C484,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503)</f>
        <v>1.9393682586032054E-3</v>
      </c>
      <c r="M483" s="7">
        <f>CORREL(時系列データ!B$2:B503,時系列データ!C$2:C503)</f>
        <v>0.84036763099489709</v>
      </c>
      <c r="N483" s="7">
        <f>CORREL(時系列データ!B484:B503,時系列データ!C484:C503)</f>
        <v>0.87956528215649465</v>
      </c>
      <c r="O483" s="14">
        <f t="shared" si="72"/>
        <v>2.9622973369601707E-3</v>
      </c>
      <c r="P483" s="14">
        <f t="shared" si="73"/>
        <v>2.9622973369601707E-3</v>
      </c>
      <c r="Q483" s="14">
        <f t="shared" si="74"/>
        <v>0</v>
      </c>
    </row>
    <row r="484" spans="1:17">
      <c r="A484" s="4">
        <f>時系列データ!A504</f>
        <v>41380</v>
      </c>
      <c r="B484" s="21">
        <f>時系列データ!B504/時系列データ!C504</f>
        <v>7.3499361430395913E-2</v>
      </c>
      <c r="C484" s="7">
        <f t="shared" si="66"/>
        <v>7.743558631406422E-2</v>
      </c>
      <c r="D484" s="7">
        <f t="shared" si="67"/>
        <v>7.5480013308368205E-2</v>
      </c>
      <c r="E484" s="7">
        <f t="shared" si="68"/>
        <v>7.3524440302672175E-2</v>
      </c>
      <c r="F484" s="21" cm="1">
        <f t="array" ref="F484">SUMPRODUCT(時系列データ!B485:B504/時系列データ!C485:C504)/20</f>
        <v>7.156886729697616E-2</v>
      </c>
      <c r="G484">
        <f t="shared" si="69"/>
        <v>6.9613294291280145E-2</v>
      </c>
      <c r="H484">
        <f t="shared" si="70"/>
        <v>6.7657721285584116E-2</v>
      </c>
      <c r="I484">
        <f t="shared" si="71"/>
        <v>6.5702148279888101E-2</v>
      </c>
      <c r="J484" s="5">
        <f>時系列データ!B504/時系列データ!$B$22*100</f>
        <v>129.47131608548932</v>
      </c>
      <c r="K484" s="5">
        <f>時系列データ!C504/時系列データ!$C$22*100</f>
        <v>139.69669937555753</v>
      </c>
      <c r="L484" s="18">
        <f>_xlfn.STDEV.P(時系列データ!B485/時系列データ!C485,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504)</f>
        <v>1.9555730056960191E-3</v>
      </c>
      <c r="M484" s="7">
        <f>CORREL(時系列データ!B$2:B504,時系列データ!C$2:C504)</f>
        <v>0.84337464497077641</v>
      </c>
      <c r="N484" s="7">
        <f>CORREL(時系列データ!B485:B504,時系列データ!C485:C504)</f>
        <v>0.88524881359004814</v>
      </c>
      <c r="O484" s="14">
        <f t="shared" si="72"/>
        <v>1.9304941334197523E-3</v>
      </c>
      <c r="P484" s="14">
        <f t="shared" si="73"/>
        <v>1.9304941334197523E-3</v>
      </c>
      <c r="Q484" s="14">
        <f t="shared" si="74"/>
        <v>0</v>
      </c>
    </row>
    <row r="485" spans="1:17">
      <c r="A485" s="4">
        <f>時系列データ!A505</f>
        <v>41381</v>
      </c>
      <c r="B485" s="21">
        <f>時系列データ!B505/時系列データ!C505</f>
        <v>7.5290322580645164E-2</v>
      </c>
      <c r="C485" s="7">
        <f t="shared" si="66"/>
        <v>7.8081574814239385E-2</v>
      </c>
      <c r="D485" s="7">
        <f t="shared" si="67"/>
        <v>7.5996651369039589E-2</v>
      </c>
      <c r="E485" s="7">
        <f t="shared" si="68"/>
        <v>7.3911727923839807E-2</v>
      </c>
      <c r="F485" s="21" cm="1">
        <f t="array" ref="F485">SUMPRODUCT(時系列データ!B486:B505/時系列データ!C486:C505)/20</f>
        <v>7.1826804478640011E-2</v>
      </c>
      <c r="G485">
        <f t="shared" si="69"/>
        <v>6.9741881033440214E-2</v>
      </c>
      <c r="H485">
        <f t="shared" si="70"/>
        <v>6.7656957588240432E-2</v>
      </c>
      <c r="I485">
        <f t="shared" si="71"/>
        <v>6.5572034143040636E-2</v>
      </c>
      <c r="J485" s="5">
        <f>時系列データ!B505/時系列データ!$B$22*100</f>
        <v>131.27109111361079</v>
      </c>
      <c r="K485" s="5">
        <f>時系列データ!C505/時系列データ!$C$22*100</f>
        <v>138.26940231935771</v>
      </c>
      <c r="L485" s="18">
        <f>_xlfn.STDEV.P(時系列データ!B486/時系列データ!C486,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505)</f>
        <v>2.0849234451997905E-3</v>
      </c>
      <c r="M485" s="7">
        <f>CORREL(時系列データ!B$2:B505,時系列データ!C$2:C505)</f>
        <v>0.84594166944508387</v>
      </c>
      <c r="N485" s="7">
        <f>CORREL(時系列データ!B486:B505,時系列データ!C486:C505)</f>
        <v>0.87920117930556441</v>
      </c>
      <c r="O485" s="14">
        <f t="shared" si="72"/>
        <v>3.4635181020051531E-3</v>
      </c>
      <c r="P485" s="14">
        <f t="shared" si="73"/>
        <v>3.4635181020051531E-3</v>
      </c>
      <c r="Q485" s="14">
        <f t="shared" si="74"/>
        <v>0</v>
      </c>
    </row>
    <row r="486" spans="1:17">
      <c r="A486" s="4">
        <f>時系列データ!A506</f>
        <v>41382</v>
      </c>
      <c r="B486" s="21">
        <f>時系列データ!B506/時系列データ!C506</f>
        <v>7.5688073394495417E-2</v>
      </c>
      <c r="C486" s="7">
        <f t="shared" si="66"/>
        <v>7.8737283332395575E-2</v>
      </c>
      <c r="D486" s="7">
        <f t="shared" si="67"/>
        <v>7.6524028371008523E-2</v>
      </c>
      <c r="E486" s="7">
        <f t="shared" si="68"/>
        <v>7.4310773409621458E-2</v>
      </c>
      <c r="F486" s="21" cm="1">
        <f t="array" ref="F486">SUMPRODUCT(時系列データ!B487:B506/時系列データ!C487:C506)/20</f>
        <v>7.2097518448234393E-2</v>
      </c>
      <c r="G486">
        <f t="shared" si="69"/>
        <v>6.9884263486847328E-2</v>
      </c>
      <c r="H486">
        <f t="shared" si="70"/>
        <v>6.7671008525460263E-2</v>
      </c>
      <c r="I486">
        <f t="shared" si="71"/>
        <v>6.5457753564073212E-2</v>
      </c>
      <c r="J486" s="5">
        <f>時系列データ!B506/時系列データ!$B$22*100</f>
        <v>129.92125984251967</v>
      </c>
      <c r="K486" s="5">
        <f>時系列データ!C506/時系列データ!$C$22*100</f>
        <v>136.12845673505797</v>
      </c>
      <c r="L486" s="18">
        <f>_xlfn.STDEV.P(時系列データ!B487/時系列データ!C487,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506)</f>
        <v>2.2132549613870615E-3</v>
      </c>
      <c r="M486" s="7">
        <f>CORREL(時系列データ!B$2:B506,時系列データ!C$2:C506)</f>
        <v>0.84811183893827147</v>
      </c>
      <c r="N486" s="7">
        <f>CORREL(時系列データ!B487:B506,時系列データ!C487:C506)</f>
        <v>0.85828115417742712</v>
      </c>
      <c r="O486" s="14">
        <f t="shared" si="72"/>
        <v>3.5905549462610237E-3</v>
      </c>
      <c r="P486" s="14">
        <f t="shared" si="73"/>
        <v>3.5905549462610237E-3</v>
      </c>
      <c r="Q486" s="14">
        <f t="shared" si="74"/>
        <v>0</v>
      </c>
    </row>
    <row r="487" spans="1:17">
      <c r="A487" s="4">
        <f>時系列データ!A507</f>
        <v>41383</v>
      </c>
      <c r="B487" s="21">
        <f>時系列データ!B507/時系列データ!C507</f>
        <v>7.5555555555555556E-2</v>
      </c>
      <c r="C487" s="7">
        <f t="shared" si="66"/>
        <v>7.914600366438701E-2</v>
      </c>
      <c r="D487" s="7">
        <f t="shared" si="67"/>
        <v>7.6898299608056192E-2</v>
      </c>
      <c r="E487" s="7">
        <f t="shared" si="68"/>
        <v>7.4650595551725374E-2</v>
      </c>
      <c r="F487" s="21" cm="1">
        <f t="array" ref="F487">SUMPRODUCT(時系列データ!B488:B507/時系列データ!C488:C507)/20</f>
        <v>7.2402891495394556E-2</v>
      </c>
      <c r="G487">
        <f t="shared" si="69"/>
        <v>7.0155187439063738E-2</v>
      </c>
      <c r="H487">
        <f t="shared" si="70"/>
        <v>6.7907483382732919E-2</v>
      </c>
      <c r="I487">
        <f t="shared" si="71"/>
        <v>6.5659779326402101E-2</v>
      </c>
      <c r="J487" s="5">
        <f>時系列データ!B507/時系列データ!$B$22*100</f>
        <v>130.0337457817773</v>
      </c>
      <c r="K487" s="5">
        <f>時系列データ!C507/時系列データ!$C$22*100</f>
        <v>136.48528099910794</v>
      </c>
      <c r="L487" s="18">
        <f>_xlfn.STDEV.P(時系列データ!B488/時系列データ!C488,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507)</f>
        <v>2.2477040563308186E-3</v>
      </c>
      <c r="M487" s="7">
        <f>CORREL(時系列データ!B$2:B507,時系列データ!C$2:C507)</f>
        <v>0.85027250919894826</v>
      </c>
      <c r="N487" s="7">
        <f>CORREL(時系列データ!B488:B507,時系列データ!C488:C507)</f>
        <v>0.84886820051813094</v>
      </c>
      <c r="O487" s="14">
        <f t="shared" si="72"/>
        <v>3.1526640601610006E-3</v>
      </c>
      <c r="P487" s="14">
        <f t="shared" si="73"/>
        <v>3.1526640601610006E-3</v>
      </c>
      <c r="Q487" s="14">
        <f t="shared" si="74"/>
        <v>0</v>
      </c>
    </row>
    <row r="488" spans="1:17">
      <c r="A488" s="4">
        <f>時系列データ!A508</f>
        <v>41386</v>
      </c>
      <c r="B488" s="21">
        <f>時系列データ!B508/時系列データ!C508</f>
        <v>7.593548387096774E-2</v>
      </c>
      <c r="C488" s="7">
        <f t="shared" si="66"/>
        <v>7.9582426744378071E-2</v>
      </c>
      <c r="D488" s="7">
        <f t="shared" si="67"/>
        <v>7.7291112314621657E-2</v>
      </c>
      <c r="E488" s="7">
        <f t="shared" si="68"/>
        <v>7.4999797884865257E-2</v>
      </c>
      <c r="F488" s="21" cm="1">
        <f t="array" ref="F488">SUMPRODUCT(時系列データ!B489:B508/時系列データ!C489:C508)/20</f>
        <v>7.2708483455108858E-2</v>
      </c>
      <c r="G488">
        <f t="shared" si="69"/>
        <v>7.0417169025352458E-2</v>
      </c>
      <c r="H488">
        <f t="shared" si="70"/>
        <v>6.8125854595596058E-2</v>
      </c>
      <c r="I488">
        <f t="shared" si="71"/>
        <v>6.5834540165839645E-2</v>
      </c>
      <c r="J488" s="5">
        <f>時系列データ!B508/時系列データ!$B$22*100</f>
        <v>132.39595050618672</v>
      </c>
      <c r="K488" s="5">
        <f>時系列データ!C508/時系列データ!$C$22*100</f>
        <v>138.26940231935771</v>
      </c>
      <c r="L488" s="18">
        <f>_xlfn.STDEV.P(時系列データ!B489/時系列データ!C489,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508)</f>
        <v>2.2913144297564028E-3</v>
      </c>
      <c r="M488" s="7">
        <f>CORREL(時系列データ!B$2:B508,時系列データ!C$2:C508)</f>
        <v>0.85253140915009984</v>
      </c>
      <c r="N488" s="7">
        <f>CORREL(時系列データ!B489:B508,時系列データ!C489:C508)</f>
        <v>0.85946600161380571</v>
      </c>
      <c r="O488" s="14">
        <f t="shared" si="72"/>
        <v>3.2270004158588828E-3</v>
      </c>
      <c r="P488" s="14">
        <f t="shared" si="73"/>
        <v>3.2270004158588828E-3</v>
      </c>
      <c r="Q488" s="14">
        <f t="shared" si="74"/>
        <v>0</v>
      </c>
    </row>
    <row r="489" spans="1:17">
      <c r="A489" s="4">
        <f>時系列データ!A509</f>
        <v>41387</v>
      </c>
      <c r="B489" s="21">
        <f>時系列データ!B509/時系列データ!C509</f>
        <v>7.6482084690553745E-2</v>
      </c>
      <c r="C489" s="7">
        <f t="shared" si="66"/>
        <v>8.0022799151970747E-2</v>
      </c>
      <c r="D489" s="7">
        <f t="shared" si="67"/>
        <v>7.7696985377034206E-2</v>
      </c>
      <c r="E489" s="7">
        <f t="shared" si="68"/>
        <v>7.5371171602097664E-2</v>
      </c>
      <c r="F489" s="21" cm="1">
        <f t="array" ref="F489">SUMPRODUCT(時系列データ!B490:B509/時系列データ!C490:C509)/20</f>
        <v>7.3045357827161123E-2</v>
      </c>
      <c r="G489">
        <f t="shared" si="69"/>
        <v>7.0719544052224581E-2</v>
      </c>
      <c r="H489">
        <f t="shared" si="70"/>
        <v>6.839373027728804E-2</v>
      </c>
      <c r="I489">
        <f t="shared" si="71"/>
        <v>6.6067916502351498E-2</v>
      </c>
      <c r="J489" s="5">
        <f>時系列データ!B509/時系列データ!$B$22*100</f>
        <v>132.05849268841393</v>
      </c>
      <c r="K489" s="5">
        <f>時系列データ!C509/時系列データ!$C$22*100</f>
        <v>136.93131132917037</v>
      </c>
      <c r="L489" s="18">
        <f>_xlfn.STDEV.P(時系列データ!B490/時系列データ!C490,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509)</f>
        <v>2.3258137749365419E-3</v>
      </c>
      <c r="M489" s="7">
        <f>CORREL(時系列データ!B$2:B509,時系列データ!C$2:C509)</f>
        <v>0.85450012286163413</v>
      </c>
      <c r="N489" s="7">
        <f>CORREL(時系列データ!B490:B509,時系列データ!C490:C509)</f>
        <v>0.85582162111640792</v>
      </c>
      <c r="O489" s="14">
        <f t="shared" si="72"/>
        <v>3.4367268633926223E-3</v>
      </c>
      <c r="P489" s="14">
        <f t="shared" si="73"/>
        <v>3.4367268633926223E-3</v>
      </c>
      <c r="Q489" s="14">
        <f t="shared" si="74"/>
        <v>0</v>
      </c>
    </row>
    <row r="490" spans="1:17">
      <c r="A490" s="4">
        <f>時系列データ!A510</f>
        <v>41388</v>
      </c>
      <c r="B490" s="21">
        <f>時系列データ!B510/時系列データ!C510</f>
        <v>7.629392971246006E-2</v>
      </c>
      <c r="C490" s="7">
        <f t="shared" si="66"/>
        <v>8.0445471406378297E-2</v>
      </c>
      <c r="D490" s="7">
        <f t="shared" si="67"/>
        <v>7.8067075948021369E-2</v>
      </c>
      <c r="E490" s="7">
        <f t="shared" si="68"/>
        <v>7.5688680489664442E-2</v>
      </c>
      <c r="F490" s="21" cm="1">
        <f t="array" ref="F490">SUMPRODUCT(時系列データ!B491:B510/時系列データ!C491:C510)/20</f>
        <v>7.3310285031307515E-2</v>
      </c>
      <c r="G490">
        <f t="shared" si="69"/>
        <v>7.0931889572950588E-2</v>
      </c>
      <c r="H490">
        <f t="shared" si="70"/>
        <v>6.855349411459366E-2</v>
      </c>
      <c r="I490">
        <f t="shared" si="71"/>
        <v>6.6175098656236733E-2</v>
      </c>
      <c r="J490" s="5">
        <f>時系列データ!B510/時系列データ!$B$22*100</f>
        <v>134.30821147356579</v>
      </c>
      <c r="K490" s="5">
        <f>時系列データ!C510/時系列データ!$C$22*100</f>
        <v>139.60749330954505</v>
      </c>
      <c r="L490" s="18">
        <f>_xlfn.STDEV.P(時系列データ!B491/時系列データ!C491,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510)</f>
        <v>2.3783954583569268E-3</v>
      </c>
      <c r="M490" s="7">
        <f>CORREL(時系列データ!B$2:B510,時系列データ!C$2:C510)</f>
        <v>0.85673445639730772</v>
      </c>
      <c r="N490" s="7">
        <f>CORREL(時系列データ!B491:B510,時系列データ!C491:C510)</f>
        <v>0.86263862201114394</v>
      </c>
      <c r="O490" s="14">
        <f t="shared" si="72"/>
        <v>2.9836446811525447E-3</v>
      </c>
      <c r="P490" s="14">
        <f t="shared" si="73"/>
        <v>2.9836446811525447E-3</v>
      </c>
      <c r="Q490" s="14">
        <f t="shared" si="74"/>
        <v>0</v>
      </c>
    </row>
    <row r="491" spans="1:17">
      <c r="A491" s="4">
        <f>時系列データ!A511</f>
        <v>41389</v>
      </c>
      <c r="B491" s="21">
        <f>時系列データ!B511/時系列データ!C511</f>
        <v>7.673677501593372E-2</v>
      </c>
      <c r="C491" s="7">
        <f t="shared" si="66"/>
        <v>8.0792166859166153E-2</v>
      </c>
      <c r="D491" s="7">
        <f t="shared" si="67"/>
        <v>7.8404882669339093E-2</v>
      </c>
      <c r="E491" s="7">
        <f t="shared" si="68"/>
        <v>7.6017598479512019E-2</v>
      </c>
      <c r="F491" s="21" cm="1">
        <f t="array" ref="F491">SUMPRODUCT(時系列データ!B492:B511/時系列データ!C492:C511)/20</f>
        <v>7.3630314289684959E-2</v>
      </c>
      <c r="G491">
        <f t="shared" si="69"/>
        <v>7.1243030099857899E-2</v>
      </c>
      <c r="H491">
        <f t="shared" si="70"/>
        <v>6.8855745910030824E-2</v>
      </c>
      <c r="I491">
        <f t="shared" si="71"/>
        <v>6.6468461720203764E-2</v>
      </c>
      <c r="J491" s="5">
        <f>時系列データ!B511/時系列データ!$B$22*100</f>
        <v>135.43307086614175</v>
      </c>
      <c r="K491" s="5">
        <f>時系列データ!C511/時系列データ!$C$22*100</f>
        <v>139.964317573595</v>
      </c>
      <c r="L491" s="18">
        <f>_xlfn.STDEV.P(時系列データ!B492/時系列データ!C492,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511)</f>
        <v>2.3872841898270668E-3</v>
      </c>
      <c r="M491" s="7">
        <f>CORREL(時系列データ!B$2:B511,時系列データ!C$2:C511)</f>
        <v>0.85887944013205664</v>
      </c>
      <c r="N491" s="7">
        <f>CORREL(時系列データ!B492:B511,時系列データ!C492:C511)</f>
        <v>0.87254870678184049</v>
      </c>
      <c r="O491" s="14">
        <f t="shared" si="72"/>
        <v>3.1064607262487609E-3</v>
      </c>
      <c r="P491" s="14">
        <f t="shared" si="73"/>
        <v>3.1064607262487609E-3</v>
      </c>
      <c r="Q491" s="14">
        <f t="shared" si="74"/>
        <v>0</v>
      </c>
    </row>
    <row r="492" spans="1:17">
      <c r="A492" s="4">
        <f>時系列データ!A512</f>
        <v>41390</v>
      </c>
      <c r="B492" s="21">
        <f>時系列データ!B512/時系列データ!C512</f>
        <v>7.6035691523263227E-2</v>
      </c>
      <c r="C492" s="7">
        <f t="shared" si="66"/>
        <v>8.085662277863101E-2</v>
      </c>
      <c r="D492" s="7">
        <f t="shared" si="67"/>
        <v>7.8543497645987212E-2</v>
      </c>
      <c r="E492" s="7">
        <f t="shared" si="68"/>
        <v>7.62303725133434E-2</v>
      </c>
      <c r="F492" s="21" cm="1">
        <f t="array" ref="F492">SUMPRODUCT(時系列データ!B493:B512/時系列データ!C493:C512)/20</f>
        <v>7.3917247380699602E-2</v>
      </c>
      <c r="G492">
        <f t="shared" si="69"/>
        <v>7.1604122248055804E-2</v>
      </c>
      <c r="H492">
        <f t="shared" si="70"/>
        <v>6.9290997115411992E-2</v>
      </c>
      <c r="I492">
        <f t="shared" si="71"/>
        <v>6.6977871982768195E-2</v>
      </c>
      <c r="J492" s="5">
        <f>時系列データ!B512/時系列データ!$B$22*100</f>
        <v>134.1957255343082</v>
      </c>
      <c r="K492" s="5">
        <f>時系列データ!C512/時系列データ!$C$22*100</f>
        <v>139.964317573595</v>
      </c>
      <c r="L492" s="18">
        <f>_xlfn.STDEV.P(時系列データ!B493/時系列データ!C493,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512)</f>
        <v>2.3131251326438044E-3</v>
      </c>
      <c r="M492" s="7">
        <f>CORREL(時系列データ!B$2:B512,時系列データ!C$2:C512)</f>
        <v>0.86104209817047372</v>
      </c>
      <c r="N492" s="7">
        <f>CORREL(時系列データ!B493:B512,時系列データ!C493:C512)</f>
        <v>0.88152008949227911</v>
      </c>
      <c r="O492" s="14">
        <f t="shared" si="72"/>
        <v>2.1184441425636247E-3</v>
      </c>
      <c r="P492" s="14">
        <f t="shared" si="73"/>
        <v>2.1184441425636247E-3</v>
      </c>
      <c r="Q492" s="14">
        <f t="shared" si="74"/>
        <v>0</v>
      </c>
    </row>
    <row r="493" spans="1:17">
      <c r="A493" s="4">
        <f>時系列データ!A513</f>
        <v>41394</v>
      </c>
      <c r="B493" s="21">
        <f>時系列データ!B513/時系列データ!C513</f>
        <v>7.6114649681528659E-2</v>
      </c>
      <c r="C493" s="7">
        <f t="shared" si="66"/>
        <v>8.0435906582397257E-2</v>
      </c>
      <c r="D493" s="7">
        <f t="shared" si="67"/>
        <v>7.8382903771634038E-2</v>
      </c>
      <c r="E493" s="7">
        <f t="shared" si="68"/>
        <v>7.6329900960870806E-2</v>
      </c>
      <c r="F493" s="21" cm="1">
        <f t="array" ref="F493">SUMPRODUCT(時系列データ!B494:B513/時系列データ!C494:C513)/20</f>
        <v>7.4276898150107587E-2</v>
      </c>
      <c r="G493">
        <f t="shared" si="69"/>
        <v>7.2223895339344368E-2</v>
      </c>
      <c r="H493">
        <f t="shared" si="70"/>
        <v>7.0170892528581136E-2</v>
      </c>
      <c r="I493">
        <f t="shared" si="71"/>
        <v>6.8117889717817917E-2</v>
      </c>
      <c r="J493" s="5">
        <f>時系列データ!B513/時系列データ!$B$22*100</f>
        <v>134.42069741282339</v>
      </c>
      <c r="K493" s="5">
        <f>時系列データ!C513/時系列データ!$C$22*100</f>
        <v>140.0535236396075</v>
      </c>
      <c r="L493" s="18">
        <f>_xlfn.STDEV.P(時系列データ!B494/時系列データ!C494,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513)</f>
        <v>2.0530028107632252E-3</v>
      </c>
      <c r="M493" s="7">
        <f>CORREL(時系列データ!B$2:B513,時系列データ!C$2:C513)</f>
        <v>0.86313545093543376</v>
      </c>
      <c r="N493" s="7">
        <f>CORREL(時系列データ!B494:B513,時系列データ!C494:C513)</f>
        <v>0.8822140451418673</v>
      </c>
      <c r="O493" s="14">
        <f t="shared" si="72"/>
        <v>1.8377515314210724E-3</v>
      </c>
      <c r="P493" s="14">
        <f t="shared" si="73"/>
        <v>1.8377515314210724E-3</v>
      </c>
      <c r="Q493" s="14">
        <f t="shared" si="74"/>
        <v>0</v>
      </c>
    </row>
    <row r="494" spans="1:17">
      <c r="A494" s="4">
        <f>時系列データ!A514</f>
        <v>41395</v>
      </c>
      <c r="B494" s="21">
        <f>時系列データ!B514/時系列データ!C514</f>
        <v>7.6493256262042383E-2</v>
      </c>
      <c r="C494" s="7">
        <f t="shared" si="66"/>
        <v>7.9812909983445576E-2</v>
      </c>
      <c r="D494" s="7">
        <f t="shared" si="67"/>
        <v>7.8091397442552835E-2</v>
      </c>
      <c r="E494" s="7">
        <f t="shared" si="68"/>
        <v>7.6369884901660107E-2</v>
      </c>
      <c r="F494" s="21" cm="1">
        <f t="array" ref="F494">SUMPRODUCT(時系列データ!B495:B514/時系列データ!C495:C514)/20</f>
        <v>7.4648372360767365E-2</v>
      </c>
      <c r="G494">
        <f t="shared" si="69"/>
        <v>7.2926859819874623E-2</v>
      </c>
      <c r="H494">
        <f t="shared" si="70"/>
        <v>7.1205347278981895E-2</v>
      </c>
      <c r="I494">
        <f t="shared" si="71"/>
        <v>6.9483834738089154E-2</v>
      </c>
      <c r="J494" s="5">
        <f>時系列データ!B514/時系列データ!$B$22*100</f>
        <v>133.97075365579303</v>
      </c>
      <c r="K494" s="5">
        <f>時系列データ!C514/時系列データ!$C$22*100</f>
        <v>138.89384478144513</v>
      </c>
      <c r="L494" s="18">
        <f>_xlfn.STDEV.P(時系列データ!B495/時系列データ!C495,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514)</f>
        <v>1.7215125408927372E-3</v>
      </c>
      <c r="M494" s="7">
        <f>CORREL(時系列データ!B$2:B514,時系列データ!C$2:C514)</f>
        <v>0.86500519989094893</v>
      </c>
      <c r="N494" s="7">
        <f>CORREL(時系列データ!B495:B514,時系列データ!C495:C514)</f>
        <v>0.84953168523716316</v>
      </c>
      <c r="O494" s="14">
        <f t="shared" si="72"/>
        <v>1.8448839012750184E-3</v>
      </c>
      <c r="P494" s="14">
        <f t="shared" si="73"/>
        <v>1.8448839012750184E-3</v>
      </c>
      <c r="Q494" s="14">
        <f t="shared" si="74"/>
        <v>0</v>
      </c>
    </row>
    <row r="495" spans="1:17">
      <c r="A495" s="4">
        <f>時系列データ!A515</f>
        <v>41396</v>
      </c>
      <c r="B495" s="21">
        <f>時系列データ!B515/時系列データ!C515</f>
        <v>7.6421188630490952E-2</v>
      </c>
      <c r="C495" s="7">
        <f t="shared" si="66"/>
        <v>7.8971392196945392E-2</v>
      </c>
      <c r="D495" s="7">
        <f t="shared" si="67"/>
        <v>7.7642998236557542E-2</v>
      </c>
      <c r="E495" s="7">
        <f t="shared" si="68"/>
        <v>7.6314604276169692E-2</v>
      </c>
      <c r="F495" s="21" cm="1">
        <f t="array" ref="F495">SUMPRODUCT(時系列データ!B496:B515/時系列データ!C496:C515)/20</f>
        <v>7.4986210315781843E-2</v>
      </c>
      <c r="G495">
        <f t="shared" si="69"/>
        <v>7.3657816355393993E-2</v>
      </c>
      <c r="H495">
        <f t="shared" si="70"/>
        <v>7.2329422395006143E-2</v>
      </c>
      <c r="I495">
        <f t="shared" si="71"/>
        <v>7.1001028434618293E-2</v>
      </c>
      <c r="J495" s="5">
        <f>時系列データ!B515/時系列データ!$B$22*100</f>
        <v>133.0708661417323</v>
      </c>
      <c r="K495" s="5">
        <f>時系列データ!C515/時系列データ!$C$22*100</f>
        <v>138.09099018733272</v>
      </c>
      <c r="L495" s="18">
        <f>_xlfn.STDEV.P(時系列データ!B496/時系列データ!C496,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515)</f>
        <v>1.3283939603878491E-3</v>
      </c>
      <c r="M495" s="7">
        <f>CORREL(時系列データ!B$2:B515,時系列データ!C$2:C515)</f>
        <v>0.8667517791955065</v>
      </c>
      <c r="N495" s="7">
        <f>CORREL(時系列データ!B496:B515,時系列データ!C496:C515)</f>
        <v>0.82084427370971569</v>
      </c>
      <c r="O495" s="14">
        <f t="shared" si="72"/>
        <v>1.4349783147091094E-3</v>
      </c>
      <c r="P495" s="14">
        <f t="shared" si="73"/>
        <v>1.4349783147091094E-3</v>
      </c>
      <c r="Q495" s="14">
        <f t="shared" si="74"/>
        <v>0</v>
      </c>
    </row>
    <row r="496" spans="1:17">
      <c r="A496" s="4">
        <f>時系列データ!A516</f>
        <v>41401</v>
      </c>
      <c r="B496" s="21">
        <f>時系列データ!B516/時系列データ!C516</f>
        <v>7.6566416040100255E-2</v>
      </c>
      <c r="C496" s="7">
        <f t="shared" si="66"/>
        <v>7.8834722273435132E-2</v>
      </c>
      <c r="D496" s="7">
        <f t="shared" si="67"/>
        <v>7.7623974736334589E-2</v>
      </c>
      <c r="E496" s="7">
        <f t="shared" si="68"/>
        <v>7.6413227199234046E-2</v>
      </c>
      <c r="F496" s="21" cm="1">
        <f t="array" ref="F496">SUMPRODUCT(時系列データ!B497:B516/時系列データ!C497:C516)/20</f>
        <v>7.5202479662133503E-2</v>
      </c>
      <c r="G496">
        <f t="shared" si="69"/>
        <v>7.3991732125032961E-2</v>
      </c>
      <c r="H496">
        <f t="shared" si="70"/>
        <v>7.2780984587932418E-2</v>
      </c>
      <c r="I496">
        <f t="shared" si="71"/>
        <v>7.1570237050831875E-2</v>
      </c>
      <c r="J496" s="5">
        <f>時系列データ!B516/時系列データ!$B$22*100</f>
        <v>137.45781777277841</v>
      </c>
      <c r="K496" s="5">
        <f>時系列データ!C516/時系列データ!$C$22*100</f>
        <v>142.37288135593221</v>
      </c>
      <c r="L496" s="18">
        <f>_xlfn.STDEV.P(時系列データ!B497/時系列データ!C497,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516)</f>
        <v>1.2107475371005451E-3</v>
      </c>
      <c r="M496" s="7">
        <f>CORREL(時系列データ!B$2:B516,時系列データ!C$2:C516)</f>
        <v>0.86884887774978381</v>
      </c>
      <c r="N496" s="7">
        <f>CORREL(時系列データ!B497:B516,時系列データ!C497:C516)</f>
        <v>0.76046955766299651</v>
      </c>
      <c r="O496" s="14">
        <f t="shared" si="72"/>
        <v>1.3639363779667513E-3</v>
      </c>
      <c r="P496" s="14">
        <f t="shared" si="73"/>
        <v>1.3639363779667513E-3</v>
      </c>
      <c r="Q496" s="14">
        <f t="shared" si="74"/>
        <v>0</v>
      </c>
    </row>
    <row r="497" spans="1:17">
      <c r="A497" s="4">
        <f>時系列データ!A517</f>
        <v>41402</v>
      </c>
      <c r="B497" s="21">
        <f>時系列データ!B517/時系列データ!C517</f>
        <v>7.6323987538940805E-2</v>
      </c>
      <c r="C497" s="7">
        <f t="shared" si="66"/>
        <v>7.8835959147262838E-2</v>
      </c>
      <c r="D497" s="7">
        <f t="shared" si="67"/>
        <v>7.7672855046815759E-2</v>
      </c>
      <c r="E497" s="7">
        <f t="shared" si="68"/>
        <v>7.6509750946368665E-2</v>
      </c>
      <c r="F497" s="21" cm="1">
        <f t="array" ref="F497">SUMPRODUCT(時系列データ!B498:B517/時系列データ!C498:C517)/20</f>
        <v>7.5346646845921586E-2</v>
      </c>
      <c r="G497">
        <f t="shared" si="69"/>
        <v>7.4183542745474507E-2</v>
      </c>
      <c r="H497">
        <f t="shared" si="70"/>
        <v>7.3020438645027413E-2</v>
      </c>
      <c r="I497">
        <f t="shared" si="71"/>
        <v>7.1857334544580334E-2</v>
      </c>
      <c r="J497" s="5">
        <f>時系列データ!B517/時系列データ!$B$22*100</f>
        <v>137.79527559055117</v>
      </c>
      <c r="K497" s="5">
        <f>時系列データ!C517/時系列データ!$C$22*100</f>
        <v>143.17573595004461</v>
      </c>
      <c r="L497" s="18">
        <f>_xlfn.STDEV.P(時系列データ!B498/時系列データ!C498,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517)</f>
        <v>1.1631041004470833E-3</v>
      </c>
      <c r="M497" s="7">
        <f>CORREL(時系列データ!B$2:B517,時系列データ!C$2:C517)</f>
        <v>0.87098063822322758</v>
      </c>
      <c r="N497" s="7">
        <f>CORREL(時系列データ!B498:B517,時系列データ!C498:C517)</f>
        <v>0.70249726543982505</v>
      </c>
      <c r="O497" s="14">
        <f t="shared" si="72"/>
        <v>9.7734069301921855E-4</v>
      </c>
      <c r="P497" s="14">
        <f t="shared" si="73"/>
        <v>9.7734069301921855E-4</v>
      </c>
      <c r="Q497" s="14">
        <f t="shared" si="74"/>
        <v>0</v>
      </c>
    </row>
    <row r="498" spans="1:17">
      <c r="A498" s="4">
        <f>時系列データ!A518</f>
        <v>41403</v>
      </c>
      <c r="B498" s="21">
        <f>時系列データ!B518/時系列データ!C518</f>
        <v>7.5092707045735479E-2</v>
      </c>
      <c r="C498" s="7">
        <f t="shared" si="66"/>
        <v>7.8760733082967674E-2</v>
      </c>
      <c r="D498" s="7">
        <f t="shared" si="67"/>
        <v>7.7642223310923728E-2</v>
      </c>
      <c r="E498" s="7">
        <f t="shared" si="68"/>
        <v>7.6523713538879767E-2</v>
      </c>
      <c r="F498" s="21" cm="1">
        <f t="array" ref="F498">SUMPRODUCT(時系列データ!B499:B518/時系列データ!C499:C518)/20</f>
        <v>7.5405203766835807E-2</v>
      </c>
      <c r="G498">
        <f t="shared" si="69"/>
        <v>7.4286693994791847E-2</v>
      </c>
      <c r="H498">
        <f t="shared" si="70"/>
        <v>7.3168184222747887E-2</v>
      </c>
      <c r="I498">
        <f t="shared" si="71"/>
        <v>7.204967445070394E-2</v>
      </c>
      <c r="J498" s="5">
        <f>時系列データ!B518/時系列データ!$B$22*100</f>
        <v>136.67041619797527</v>
      </c>
      <c r="K498" s="5">
        <f>時系列データ!C518/時系列データ!$C$22*100</f>
        <v>144.33541480820696</v>
      </c>
      <c r="L498" s="18">
        <f>_xlfn.STDEV.P(時系列データ!B499/時系列データ!C499,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518)</f>
        <v>1.1185097720439569E-3</v>
      </c>
      <c r="M498" s="7">
        <f>CORREL(時系列データ!B$2:B518,時系列データ!C$2:C518)</f>
        <v>0.87324023255673033</v>
      </c>
      <c r="N498" s="7">
        <f>CORREL(時系列データ!B499:B518,時系列データ!C499:C518)</f>
        <v>0.70465440195050977</v>
      </c>
      <c r="O498" s="14">
        <f t="shared" si="72"/>
        <v>-3.1249672110032767E-4</v>
      </c>
      <c r="P498" s="14">
        <f t="shared" si="73"/>
        <v>0</v>
      </c>
      <c r="Q498" s="14">
        <f t="shared" si="74"/>
        <v>-3.1249672110032767E-4</v>
      </c>
    </row>
    <row r="499" spans="1:17">
      <c r="A499" s="4">
        <f>時系列データ!A519</f>
        <v>41404</v>
      </c>
      <c r="B499" s="21">
        <f>時系列データ!B519/時系列データ!C519</f>
        <v>7.5287009063444113E-2</v>
      </c>
      <c r="C499" s="7">
        <f t="shared" si="66"/>
        <v>7.85021267054066E-2</v>
      </c>
      <c r="D499" s="7">
        <f t="shared" si="67"/>
        <v>7.7504827068650251E-2</v>
      </c>
      <c r="E499" s="7">
        <f t="shared" si="68"/>
        <v>7.6507527431893887E-2</v>
      </c>
      <c r="F499" s="21" cm="1">
        <f t="array" ref="F499">SUMPRODUCT(時系列データ!B500:B519/時系列データ!C500:C519)/20</f>
        <v>7.5510227795137538E-2</v>
      </c>
      <c r="G499">
        <f t="shared" si="69"/>
        <v>7.4512928158381189E-2</v>
      </c>
      <c r="H499">
        <f t="shared" si="70"/>
        <v>7.3515628521624826E-2</v>
      </c>
      <c r="I499">
        <f t="shared" si="71"/>
        <v>7.2518328884868477E-2</v>
      </c>
      <c r="J499" s="5">
        <f>時系列データ!B519/時系列データ!$B$22*100</f>
        <v>140.15748031496062</v>
      </c>
      <c r="K499" s="5">
        <f>時系列データ!C519/時系列データ!$C$22*100</f>
        <v>147.63603925066903</v>
      </c>
      <c r="L499" s="18">
        <f>_xlfn.STDEV.P(時系列データ!B500/時系列データ!C500,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519)</f>
        <v>9.9729963675635456E-4</v>
      </c>
      <c r="M499" s="7">
        <f>CORREL(時系列データ!B$2:B519,時系列データ!C$2:C519)</f>
        <v>0.87573550127943012</v>
      </c>
      <c r="N499" s="7">
        <f>CORREL(時系列データ!B500:B519,時系列データ!C500:C519)</f>
        <v>0.79980314448064027</v>
      </c>
      <c r="O499" s="14">
        <f t="shared" si="72"/>
        <v>-2.2321873169342532E-4</v>
      </c>
      <c r="P499" s="14">
        <f t="shared" si="73"/>
        <v>0</v>
      </c>
      <c r="Q499" s="14">
        <f t="shared" si="74"/>
        <v>-2.2321873169342532E-4</v>
      </c>
    </row>
    <row r="500" spans="1:17">
      <c r="A500" s="4">
        <f>時系列データ!A520</f>
        <v>41407</v>
      </c>
      <c r="B500" s="21">
        <f>時系列データ!B520/時系列データ!C520</f>
        <v>7.624774503908599E-2</v>
      </c>
      <c r="C500" s="7">
        <f t="shared" si="66"/>
        <v>7.8464922098868364E-2</v>
      </c>
      <c r="D500" s="7">
        <f t="shared" si="67"/>
        <v>7.7517164871534497E-2</v>
      </c>
      <c r="E500" s="7">
        <f t="shared" si="68"/>
        <v>7.6569407644200629E-2</v>
      </c>
      <c r="F500" s="21" cm="1">
        <f t="array" ref="F500">SUMPRODUCT(時系列データ!B501:B520/時系列データ!C501:C520)/20</f>
        <v>7.5621650416866762E-2</v>
      </c>
      <c r="G500">
        <f t="shared" si="69"/>
        <v>7.4673893189532894E-2</v>
      </c>
      <c r="H500">
        <f t="shared" si="70"/>
        <v>7.3726135962199027E-2</v>
      </c>
      <c r="I500">
        <f t="shared" si="71"/>
        <v>7.277837873486516E-2</v>
      </c>
      <c r="J500" s="5">
        <f>時系列データ!B520/時系列データ!$B$22*100</f>
        <v>142.63217097862767</v>
      </c>
      <c r="K500" s="5">
        <f>時系列データ!C520/時系列データ!$C$22*100</f>
        <v>148.34968777876895</v>
      </c>
      <c r="L500" s="18">
        <f>_xlfn.STDEV.P(時系列データ!B501/時系列データ!C501,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520)</f>
        <v>9.477572273338653E-4</v>
      </c>
      <c r="M500" s="7">
        <f>CORREL(時系列データ!B$2:B520,時系列データ!C$2:C520)</f>
        <v>0.87812867559211072</v>
      </c>
      <c r="N500" s="7">
        <f>CORREL(時系列データ!B501:B520,時系列データ!C501:C520)</f>
        <v>0.8686554778943959</v>
      </c>
      <c r="O500" s="14">
        <f t="shared" si="72"/>
        <v>6.2609462221922818E-4</v>
      </c>
      <c r="P500" s="14">
        <f t="shared" si="73"/>
        <v>6.2609462221922818E-4</v>
      </c>
      <c r="Q500" s="14">
        <f t="shared" si="74"/>
        <v>0</v>
      </c>
    </row>
    <row r="501" spans="1:17">
      <c r="A501" s="4">
        <f>時系列データ!A521</f>
        <v>41408</v>
      </c>
      <c r="B501" s="21">
        <f>時系列データ!B521/時系列データ!C521</f>
        <v>7.5793888556021566E-2</v>
      </c>
      <c r="C501" s="7">
        <f t="shared" si="66"/>
        <v>7.8347719294423024E-2</v>
      </c>
      <c r="D501" s="7">
        <f t="shared" si="67"/>
        <v>7.74674603059302E-2</v>
      </c>
      <c r="E501" s="7">
        <f t="shared" si="68"/>
        <v>7.6587201317437389E-2</v>
      </c>
      <c r="F501" s="21" cm="1">
        <f t="array" ref="F501">SUMPRODUCT(時系列データ!B502:B521/時系列データ!C502:C521)/20</f>
        <v>7.5706942328944579E-2</v>
      </c>
      <c r="G501">
        <f t="shared" si="69"/>
        <v>7.4826683340451769E-2</v>
      </c>
      <c r="H501">
        <f t="shared" si="70"/>
        <v>7.3946424351958959E-2</v>
      </c>
      <c r="I501">
        <f t="shared" si="71"/>
        <v>7.3066165363466135E-2</v>
      </c>
      <c r="J501" s="5">
        <f>時系列データ!B521/時系列データ!$B$22*100</f>
        <v>142.29471316085488</v>
      </c>
      <c r="K501" s="5">
        <f>時系列データ!C521/時系列データ!$C$22*100</f>
        <v>148.88492417484389</v>
      </c>
      <c r="L501" s="18">
        <f>_xlfn.STDEV.P(時系列データ!B502/時系列データ!C502,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521)</f>
        <v>8.8025898849281264E-4</v>
      </c>
      <c r="M501" s="7">
        <f>CORREL(時系列データ!B$2:B521,時系列データ!C$2:C521)</f>
        <v>0.88051112759580052</v>
      </c>
      <c r="N501" s="7">
        <f>CORREL(時系列データ!B502:B521,時系列データ!C502:C521)</f>
        <v>0.9118932956374779</v>
      </c>
      <c r="O501" s="14">
        <f t="shared" si="72"/>
        <v>8.6946227076986626E-5</v>
      </c>
      <c r="P501" s="14">
        <f t="shared" si="73"/>
        <v>8.6946227076986626E-5</v>
      </c>
      <c r="Q501" s="14">
        <f t="shared" si="74"/>
        <v>0</v>
      </c>
    </row>
    <row r="502" spans="1:17">
      <c r="A502" s="4">
        <f>時系列データ!A522</f>
        <v>41409</v>
      </c>
      <c r="B502" s="21">
        <f>時系列データ!B522/時系列データ!C522</f>
        <v>7.5780789628756631E-2</v>
      </c>
      <c r="C502" s="7">
        <f t="shared" si="66"/>
        <v>7.8141530868324302E-2</v>
      </c>
      <c r="D502" s="7">
        <f t="shared" si="67"/>
        <v>7.7360767230798141E-2</v>
      </c>
      <c r="E502" s="7">
        <f t="shared" si="68"/>
        <v>7.6580003593271967E-2</v>
      </c>
      <c r="F502" s="21" cm="1">
        <f t="array" ref="F502">SUMPRODUCT(時系列データ!B503:B522/時系列データ!C503:C522)/20</f>
        <v>7.5799239955745806E-2</v>
      </c>
      <c r="G502">
        <f t="shared" si="69"/>
        <v>7.5018476318219646E-2</v>
      </c>
      <c r="H502">
        <f t="shared" si="70"/>
        <v>7.4237712680693471E-2</v>
      </c>
      <c r="I502">
        <f t="shared" si="71"/>
        <v>7.3456949043167311E-2</v>
      </c>
      <c r="J502" s="5">
        <f>時系列データ!B522/時系列データ!$B$22*100</f>
        <v>144.65691788526433</v>
      </c>
      <c r="K502" s="5">
        <f>時系列データ!C522/時系列データ!$C$22*100</f>
        <v>151.38269402319358</v>
      </c>
      <c r="L502" s="18">
        <f>_xlfn.STDEV.P(時系列データ!B503/時系列データ!C503,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522)</f>
        <v>7.8076363752616724E-4</v>
      </c>
      <c r="M502" s="7">
        <f>CORREL(時系列データ!B$2:B522,時系列データ!C$2:C522)</f>
        <v>0.88303501720824618</v>
      </c>
      <c r="N502" s="7">
        <f>CORREL(時系列データ!B503:B522,時系列データ!C503:C522)</f>
        <v>0.94852309494567111</v>
      </c>
      <c r="O502" s="14">
        <f t="shared" si="72"/>
        <v>-1.8450326989175037E-5</v>
      </c>
      <c r="P502" s="14">
        <f t="shared" si="73"/>
        <v>0</v>
      </c>
      <c r="Q502" s="14">
        <f t="shared" si="74"/>
        <v>-1.8450326989175037E-5</v>
      </c>
    </row>
    <row r="503" spans="1:17">
      <c r="A503" s="4">
        <f>時系列データ!A523</f>
        <v>41410</v>
      </c>
      <c r="B503" s="21">
        <f>時系列データ!B523/時系列データ!C523</f>
        <v>7.519061583577713E-2</v>
      </c>
      <c r="C503" s="7">
        <f t="shared" si="66"/>
        <v>7.8006298039254296E-2</v>
      </c>
      <c r="D503" s="7">
        <f t="shared" si="67"/>
        <v>7.7284690877772774E-2</v>
      </c>
      <c r="E503" s="7">
        <f t="shared" si="68"/>
        <v>7.6563083716291239E-2</v>
      </c>
      <c r="F503" s="21" cm="1">
        <f t="array" ref="F503">SUMPRODUCT(時系列データ!B504:B523/時系列データ!C504:C523)/20</f>
        <v>7.5841476554809717E-2</v>
      </c>
      <c r="G503">
        <f t="shared" si="69"/>
        <v>7.5119869393328195E-2</v>
      </c>
      <c r="H503">
        <f t="shared" si="70"/>
        <v>7.439826223184666E-2</v>
      </c>
      <c r="I503">
        <f t="shared" si="71"/>
        <v>7.3676655070365138E-2</v>
      </c>
      <c r="J503" s="5">
        <f>時系列データ!B523/時系列データ!$B$22*100</f>
        <v>144.20697412823398</v>
      </c>
      <c r="K503" s="5">
        <f>時系列データ!C523/時系列データ!$C$22*100</f>
        <v>152.0963425512935</v>
      </c>
      <c r="L503" s="18">
        <f>_xlfn.STDEV.P(時系列データ!B504/時系列データ!C504,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523)</f>
        <v>7.2160716148152821E-4</v>
      </c>
      <c r="M503" s="7">
        <f>CORREL(時系列データ!B$2:B523,時系列データ!C$2:C523)</f>
        <v>0.8855450003353792</v>
      </c>
      <c r="N503" s="7">
        <f>CORREL(時系列データ!B504:B523,時系列データ!C504:C523)</f>
        <v>0.96259950265365191</v>
      </c>
      <c r="O503" s="14">
        <f t="shared" si="72"/>
        <v>-6.5086071903258658E-4</v>
      </c>
      <c r="P503" s="14">
        <f t="shared" si="73"/>
        <v>0</v>
      </c>
      <c r="Q503" s="14">
        <f t="shared" si="74"/>
        <v>-6.5086071903258658E-4</v>
      </c>
    </row>
    <row r="504" spans="1:17">
      <c r="A504" s="4">
        <f>時系列データ!A524</f>
        <v>41411</v>
      </c>
      <c r="B504" s="21">
        <f>時系列データ!B524/時系列データ!C524</f>
        <v>7.5601173020527865E-2</v>
      </c>
      <c r="C504" s="7">
        <f t="shared" si="66"/>
        <v>7.7411000447944758E-2</v>
      </c>
      <c r="D504" s="7">
        <f t="shared" si="67"/>
        <v>7.6922856010068624E-2</v>
      </c>
      <c r="E504" s="7">
        <f t="shared" si="68"/>
        <v>7.6434711572192476E-2</v>
      </c>
      <c r="F504" s="21" cm="1">
        <f t="array" ref="F504">SUMPRODUCT(時系列データ!B505:B524/時系列データ!C505:C524)/20</f>
        <v>7.5946567134316328E-2</v>
      </c>
      <c r="G504">
        <f t="shared" si="69"/>
        <v>7.5458422696440181E-2</v>
      </c>
      <c r="H504">
        <f t="shared" si="70"/>
        <v>7.4970278258564033E-2</v>
      </c>
      <c r="I504">
        <f t="shared" si="71"/>
        <v>7.4482133820687899E-2</v>
      </c>
      <c r="J504" s="5">
        <f>時系列データ!B524/時系列データ!$B$22*100</f>
        <v>144.99437570303712</v>
      </c>
      <c r="K504" s="5">
        <f>時系列データ!C524/時系列データ!$C$22*100</f>
        <v>152.0963425512935</v>
      </c>
      <c r="L504" s="18">
        <f>_xlfn.STDEV.P(時系列データ!B505/時系列データ!C505,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524)</f>
        <v>4.8814443787614461E-4</v>
      </c>
      <c r="M504" s="7">
        <f>CORREL(時系列データ!B$2:B524,時系列データ!C$2:C524)</f>
        <v>0.88792102678575446</v>
      </c>
      <c r="N504" s="7">
        <f>CORREL(時系列データ!B505:B524,時系列データ!C505:C524)</f>
        <v>0.98592892081848904</v>
      </c>
      <c r="O504" s="14">
        <f t="shared" si="72"/>
        <v>-3.4539411378846363E-4</v>
      </c>
      <c r="P504" s="14">
        <f t="shared" si="73"/>
        <v>0</v>
      </c>
      <c r="Q504" s="14">
        <f t="shared" si="74"/>
        <v>-3.4539411378846363E-4</v>
      </c>
    </row>
    <row r="505" spans="1:17">
      <c r="A505" s="4">
        <f>時系列データ!A525</f>
        <v>41414</v>
      </c>
      <c r="B505" s="21">
        <f>時系列データ!B525/時系列データ!C525</f>
        <v>7.5916230366492143E-2</v>
      </c>
      <c r="C505" s="7">
        <f t="shared" si="66"/>
        <v>7.737155145945937E-2</v>
      </c>
      <c r="D505" s="7">
        <f t="shared" si="67"/>
        <v>7.6906988480842473E-2</v>
      </c>
      <c r="E505" s="7">
        <f t="shared" si="68"/>
        <v>7.6442425502225575E-2</v>
      </c>
      <c r="F505" s="21" cm="1">
        <f t="array" ref="F505">SUMPRODUCT(時系列データ!B506:B525/時系列データ!C506:C525)/20</f>
        <v>7.5977862523608677E-2</v>
      </c>
      <c r="G505">
        <f t="shared" si="69"/>
        <v>7.551329954499178E-2</v>
      </c>
      <c r="H505">
        <f t="shared" si="70"/>
        <v>7.5048736566374882E-2</v>
      </c>
      <c r="I505">
        <f t="shared" si="71"/>
        <v>7.4584173587757985E-2</v>
      </c>
      <c r="J505" s="5">
        <f>時系列データ!B525/時系列データ!$B$22*100</f>
        <v>146.7941507311586</v>
      </c>
      <c r="K505" s="5">
        <f>時系列データ!C525/時系列データ!$C$22*100</f>
        <v>153.34522747546833</v>
      </c>
      <c r="L505" s="18">
        <f>_xlfn.STDEV.P(時系列データ!B506/時系列データ!C506,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525)</f>
        <v>4.6456297861689912E-4</v>
      </c>
      <c r="M505" s="7">
        <f>CORREL(時系列データ!B$2:B525,時系列データ!C$2:C525)</f>
        <v>0.89028443073881303</v>
      </c>
      <c r="N505" s="7">
        <f>CORREL(時系列データ!B506:B525,時系列データ!C506:C525)</f>
        <v>0.98933544916139815</v>
      </c>
      <c r="O505" s="14">
        <f t="shared" si="72"/>
        <v>-6.1632157116534025E-5</v>
      </c>
      <c r="P505" s="14">
        <f t="shared" si="73"/>
        <v>0</v>
      </c>
      <c r="Q505" s="14">
        <f t="shared" si="74"/>
        <v>-6.1632157116534025E-5</v>
      </c>
    </row>
    <row r="506" spans="1:17">
      <c r="A506" s="4">
        <f>時系列データ!A526</f>
        <v>41415</v>
      </c>
      <c r="B506" s="21">
        <f>時系列データ!B526/時系列データ!C526</f>
        <v>7.6196032672112016E-2</v>
      </c>
      <c r="C506" s="7">
        <f t="shared" si="66"/>
        <v>7.7388970613830738E-2</v>
      </c>
      <c r="D506" s="7">
        <f t="shared" si="67"/>
        <v>7.6927067238383662E-2</v>
      </c>
      <c r="E506" s="7">
        <f t="shared" si="68"/>
        <v>7.6465163862936586E-2</v>
      </c>
      <c r="F506" s="21" cm="1">
        <f t="array" ref="F506">SUMPRODUCT(時系列データ!B507:B526/時系列データ!C507:C526)/20</f>
        <v>7.600326048748951E-2</v>
      </c>
      <c r="G506">
        <f t="shared" si="69"/>
        <v>7.5541357112042434E-2</v>
      </c>
      <c r="H506">
        <f t="shared" si="70"/>
        <v>7.5079453736595358E-2</v>
      </c>
      <c r="I506">
        <f t="shared" si="71"/>
        <v>7.4617550361148283E-2</v>
      </c>
      <c r="J506" s="5">
        <f>時系列データ!B526/時系列データ!$B$22*100</f>
        <v>146.90663667041619</v>
      </c>
      <c r="K506" s="5">
        <f>時系列データ!C526/時系列データ!$C$22*100</f>
        <v>152.89919714540591</v>
      </c>
      <c r="L506" s="18">
        <f>_xlfn.STDEV.P(時系列データ!B507/時系列データ!C507,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526)</f>
        <v>4.6190337544707452E-4</v>
      </c>
      <c r="M506" s="7">
        <f>CORREL(時系列データ!B$2:B526,時系列データ!C$2:C526)</f>
        <v>0.89248660210999653</v>
      </c>
      <c r="N506" s="7">
        <f>CORREL(時系列データ!B507:B526,時系列データ!C507:C526)</f>
        <v>0.98974504427229837</v>
      </c>
      <c r="O506" s="14">
        <f t="shared" si="72"/>
        <v>1.9277218462250556E-4</v>
      </c>
      <c r="P506" s="14">
        <f t="shared" si="73"/>
        <v>1.9277218462250556E-4</v>
      </c>
      <c r="Q506" s="14">
        <f t="shared" si="74"/>
        <v>0</v>
      </c>
    </row>
    <row r="507" spans="1:17">
      <c r="A507" s="4">
        <f>時系列データ!A527</f>
        <v>41416</v>
      </c>
      <c r="B507" s="21">
        <f>時系列データ!B527/時系列データ!C527</f>
        <v>7.6044083526682141E-2</v>
      </c>
      <c r="C507" s="7">
        <f t="shared" si="66"/>
        <v>7.7378751199922005E-2</v>
      </c>
      <c r="D507" s="7">
        <f t="shared" si="67"/>
        <v>7.6928396428629947E-2</v>
      </c>
      <c r="E507" s="7">
        <f t="shared" si="68"/>
        <v>7.6478041657337903E-2</v>
      </c>
      <c r="F507" s="21" cm="1">
        <f t="array" ref="F507">SUMPRODUCT(時系列データ!B508:B527/時系列データ!C508:C527)/20</f>
        <v>7.6027686886045845E-2</v>
      </c>
      <c r="G507">
        <f t="shared" si="69"/>
        <v>7.5577332114753787E-2</v>
      </c>
      <c r="H507">
        <f t="shared" si="70"/>
        <v>7.5126977343461743E-2</v>
      </c>
      <c r="I507">
        <f t="shared" si="71"/>
        <v>7.4676622572169685E-2</v>
      </c>
      <c r="J507" s="5">
        <f>時系列データ!B527/時系列データ!$B$22*100</f>
        <v>147.46906636670417</v>
      </c>
      <c r="K507" s="5">
        <f>時系列データ!C527/時系列データ!$C$22*100</f>
        <v>153.79125780553079</v>
      </c>
      <c r="L507" s="18">
        <f>_xlfn.STDEV.P(時系列データ!B508/時系列データ!C508,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527)</f>
        <v>4.503547712920512E-4</v>
      </c>
      <c r="M507" s="7">
        <f>CORREL(時系列データ!B$2:B527,時系列データ!C$2:C527)</f>
        <v>0.89467774593645599</v>
      </c>
      <c r="N507" s="7">
        <f>CORREL(時系列データ!B508:B527,時系列データ!C508:C527)</f>
        <v>0.99098890835482467</v>
      </c>
      <c r="O507" s="14">
        <f t="shared" si="72"/>
        <v>1.6396640636295867E-5</v>
      </c>
      <c r="P507" s="14">
        <f t="shared" si="73"/>
        <v>1.6396640636295867E-5</v>
      </c>
      <c r="Q507" s="14">
        <f t="shared" si="74"/>
        <v>0</v>
      </c>
    </row>
    <row r="508" spans="1:17">
      <c r="A508" s="4">
        <f>時系列データ!A528</f>
        <v>41417</v>
      </c>
      <c r="B508" s="21">
        <f>時系列データ!B528/時系列データ!C528</f>
        <v>7.1990604815032291E-2</v>
      </c>
      <c r="C508" s="7">
        <f t="shared" si="66"/>
        <v>7.8797852039092883E-2</v>
      </c>
      <c r="D508" s="7">
        <f t="shared" si="67"/>
        <v>7.7808715670478271E-2</v>
      </c>
      <c r="E508" s="7">
        <f t="shared" si="68"/>
        <v>7.6819579301863672E-2</v>
      </c>
      <c r="F508" s="21" cm="1">
        <f t="array" ref="F508">SUMPRODUCT(時系列データ!B509:B528/時系列データ!C509:C528)/20</f>
        <v>7.5830442933249059E-2</v>
      </c>
      <c r="G508">
        <f t="shared" si="69"/>
        <v>7.4841306564634447E-2</v>
      </c>
      <c r="H508">
        <f t="shared" si="70"/>
        <v>7.3852170196019848E-2</v>
      </c>
      <c r="I508">
        <f t="shared" si="71"/>
        <v>7.2863033827405235E-2</v>
      </c>
      <c r="J508" s="5">
        <f>時系列データ!B528/時系列データ!$B$22*100</f>
        <v>137.90776152980877</v>
      </c>
      <c r="K508" s="5">
        <f>時系列データ!C528/時系列データ!$C$22*100</f>
        <v>151.91793041926852</v>
      </c>
      <c r="L508" s="18">
        <f>_xlfn.STDEV.P(時系列データ!B509/時系列データ!C509,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528)</f>
        <v>9.8913636861460829E-4</v>
      </c>
      <c r="M508" s="7">
        <f>CORREL(時系列データ!B$2:B528,時系列データ!C$2:C528)</f>
        <v>0.89660063698579329</v>
      </c>
      <c r="N508" s="7">
        <f>CORREL(時系列データ!B509:B528,時系列データ!C509:C528)</f>
        <v>0.94349130245221391</v>
      </c>
      <c r="O508" s="14">
        <f t="shared" si="72"/>
        <v>-3.8398381182167679E-3</v>
      </c>
      <c r="P508" s="14">
        <f t="shared" si="73"/>
        <v>0</v>
      </c>
      <c r="Q508" s="14">
        <f t="shared" si="74"/>
        <v>-3.8398381182167679E-3</v>
      </c>
    </row>
    <row r="509" spans="1:17">
      <c r="A509" s="4">
        <f>時系列データ!A529</f>
        <v>41418</v>
      </c>
      <c r="B509" s="21">
        <f>時系列データ!B529/時系列データ!C529</f>
        <v>7.2797161442933175E-2</v>
      </c>
      <c r="C509" s="7">
        <f t="shared" si="66"/>
        <v>7.9174548906796247E-2</v>
      </c>
      <c r="D509" s="7">
        <f t="shared" si="67"/>
        <v>7.7998431528153514E-2</v>
      </c>
      <c r="E509" s="7">
        <f t="shared" si="68"/>
        <v>7.6822314149510781E-2</v>
      </c>
      <c r="F509" s="21" cm="1">
        <f t="array" ref="F509">SUMPRODUCT(時系列データ!B510:B529/時系列データ!C510:C529)/20</f>
        <v>7.5646196770868049E-2</v>
      </c>
      <c r="G509">
        <f t="shared" si="69"/>
        <v>7.4470079392225316E-2</v>
      </c>
      <c r="H509">
        <f t="shared" si="70"/>
        <v>7.3293962013582584E-2</v>
      </c>
      <c r="I509">
        <f t="shared" si="71"/>
        <v>7.2117844634939851E-2</v>
      </c>
      <c r="J509" s="5">
        <f>時系列データ!B529/時系列データ!$B$22*100</f>
        <v>138.47019122609674</v>
      </c>
      <c r="K509" s="5">
        <f>時系列データ!C529/時系列データ!$C$22*100</f>
        <v>150.84745762711864</v>
      </c>
      <c r="L509" s="18">
        <f>_xlfn.STDEV.P(時系列データ!B510/時系列データ!C510,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529)</f>
        <v>1.1761173786427306E-3</v>
      </c>
      <c r="M509" s="7">
        <f>CORREL(時系列データ!B$2:B529,時系列データ!C$2:C529)</f>
        <v>0.89841431676744421</v>
      </c>
      <c r="N509" s="7">
        <f>CORREL(時系列データ!B510:B529,時系列データ!C510:C529)</f>
        <v>0.9089554140245576</v>
      </c>
      <c r="O509" s="14">
        <f t="shared" si="72"/>
        <v>-2.8490353279348735E-3</v>
      </c>
      <c r="P509" s="14">
        <f t="shared" si="73"/>
        <v>0</v>
      </c>
      <c r="Q509" s="14">
        <f t="shared" si="74"/>
        <v>-2.8490353279348735E-3</v>
      </c>
    </row>
    <row r="510" spans="1:17">
      <c r="A510" s="4">
        <f>時系列データ!A530</f>
        <v>41421</v>
      </c>
      <c r="B510" s="21">
        <f>時系列データ!B530/時系列データ!C530</f>
        <v>7.0746268656716418E-2</v>
      </c>
      <c r="C510" s="7">
        <f t="shared" si="66"/>
        <v>8.0098737446371915E-2</v>
      </c>
      <c r="D510" s="7">
        <f t="shared" si="67"/>
        <v>7.8522096203608227E-2</v>
      </c>
      <c r="E510" s="7">
        <f t="shared" si="68"/>
        <v>7.6945454960844553E-2</v>
      </c>
      <c r="F510" s="21" cm="1">
        <f t="array" ref="F510">SUMPRODUCT(時系列データ!B511:B530/時系列データ!C511:C530)/20</f>
        <v>7.5368813718080865E-2</v>
      </c>
      <c r="G510">
        <f t="shared" si="69"/>
        <v>7.3792172475317178E-2</v>
      </c>
      <c r="H510">
        <f t="shared" si="70"/>
        <v>7.2215531232553504E-2</v>
      </c>
      <c r="I510">
        <f t="shared" si="71"/>
        <v>7.0638889989789816E-2</v>
      </c>
      <c r="J510" s="5">
        <f>時系列データ!B530/時系列データ!$B$22*100</f>
        <v>133.29583802024746</v>
      </c>
      <c r="K510" s="5">
        <f>時系列データ!C530/時系列データ!$C$22*100</f>
        <v>149.42016057091882</v>
      </c>
      <c r="L510" s="18">
        <f>_xlfn.STDEV.P(時系列データ!B511/時系列データ!C511,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530)</f>
        <v>1.5766412427636819E-3</v>
      </c>
      <c r="M510" s="7">
        <f>CORREL(時系列データ!B$2:B530,時系列データ!C$2:C530)</f>
        <v>0.89991590810986855</v>
      </c>
      <c r="N510" s="7">
        <f>CORREL(時系列データ!B511:B530,時系列データ!C511:C530)</f>
        <v>0.82417889251160181</v>
      </c>
      <c r="O510" s="14">
        <f t="shared" si="72"/>
        <v>-4.622545061364447E-3</v>
      </c>
      <c r="P510" s="14">
        <f t="shared" si="73"/>
        <v>0</v>
      </c>
      <c r="Q510" s="14">
        <f t="shared" si="74"/>
        <v>-4.622545061364447E-3</v>
      </c>
    </row>
    <row r="511" spans="1:17">
      <c r="A511" s="4">
        <f>時系列データ!A531</f>
        <v>41422</v>
      </c>
      <c r="B511" s="21">
        <f>時系列データ!B531/時系列データ!C531</f>
        <v>7.1191464137522226E-2</v>
      </c>
      <c r="C511" s="7">
        <f t="shared" si="66"/>
        <v>8.0447928665820387E-2</v>
      </c>
      <c r="D511" s="7">
        <f t="shared" si="67"/>
        <v>7.8662468501933688E-2</v>
      </c>
      <c r="E511" s="7">
        <f t="shared" si="68"/>
        <v>7.6877008338046976E-2</v>
      </c>
      <c r="F511" s="21" cm="1">
        <f t="array" ref="F511">SUMPRODUCT(時系列データ!B512:B531/時系列データ!C512:C531)/20</f>
        <v>7.5091548174160277E-2</v>
      </c>
      <c r="G511">
        <f t="shared" si="69"/>
        <v>7.3306088010273579E-2</v>
      </c>
      <c r="H511">
        <f t="shared" si="70"/>
        <v>7.1520627846386867E-2</v>
      </c>
      <c r="I511">
        <f t="shared" si="71"/>
        <v>6.9735167682500168E-2</v>
      </c>
      <c r="J511" s="5">
        <f>時系列データ!B531/時系列データ!$B$22*100</f>
        <v>135.09561304836893</v>
      </c>
      <c r="K511" s="5">
        <f>時系列データ!C531/時系列データ!$C$22*100</f>
        <v>150.4906333630687</v>
      </c>
      <c r="L511" s="18">
        <f>_xlfn.STDEV.P(時系列データ!B512/時系列データ!C512,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531)</f>
        <v>1.7854601638867035E-3</v>
      </c>
      <c r="M511" s="7">
        <f>CORREL(時系列データ!B$2:B531,時系列データ!C$2:C531)</f>
        <v>0.9014788414976812</v>
      </c>
      <c r="N511" s="7">
        <f>CORREL(時系列データ!B512:B531,時系列データ!C512:C531)</f>
        <v>0.76326110032591654</v>
      </c>
      <c r="O511" s="14">
        <f t="shared" si="72"/>
        <v>-3.9000840366380518E-3</v>
      </c>
      <c r="P511" s="14">
        <f t="shared" si="73"/>
        <v>0</v>
      </c>
      <c r="Q511" s="14">
        <f t="shared" si="74"/>
        <v>-3.9000840366380518E-3</v>
      </c>
    </row>
    <row r="512" spans="1:17">
      <c r="A512" s="4">
        <f>時系列データ!A532</f>
        <v>41423</v>
      </c>
      <c r="B512" s="21">
        <f>時系列データ!B532/時系列データ!C532</f>
        <v>7.121034077555817E-2</v>
      </c>
      <c r="C512" s="7">
        <f t="shared" si="66"/>
        <v>8.0727736348506274E-2</v>
      </c>
      <c r="D512" s="7">
        <f t="shared" si="67"/>
        <v>7.8768584444595863E-2</v>
      </c>
      <c r="E512" s="7">
        <f t="shared" si="68"/>
        <v>7.6809432540685438E-2</v>
      </c>
      <c r="F512" s="21" cm="1">
        <f t="array" ref="F512">SUMPRODUCT(時系列データ!B513:B532/時系列データ!C513:C532)/20</f>
        <v>7.4850280636775027E-2</v>
      </c>
      <c r="G512">
        <f t="shared" si="69"/>
        <v>7.2891128732864616E-2</v>
      </c>
      <c r="H512">
        <f t="shared" si="70"/>
        <v>7.0931976828954191E-2</v>
      </c>
      <c r="I512">
        <f t="shared" si="71"/>
        <v>6.897282492504378E-2</v>
      </c>
      <c r="J512" s="5">
        <f>時系列データ!B532/時系列データ!$B$22*100</f>
        <v>136.33295838020248</v>
      </c>
      <c r="K512" s="5">
        <f>時系列データ!C532/時系列データ!$C$22*100</f>
        <v>151.82872435325604</v>
      </c>
      <c r="L512" s="18">
        <f>_xlfn.STDEV.P(時系列データ!B513/時系列データ!C513,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532)</f>
        <v>1.9591519039104158E-3</v>
      </c>
      <c r="M512" s="7">
        <f>CORREL(時系列データ!B$2:B532,時系列データ!C$2:C532)</f>
        <v>0.90307603810940018</v>
      </c>
      <c r="N512" s="7">
        <f>CORREL(時系列データ!B513:B532,時系列データ!C513:C532)</f>
        <v>0.69427063653430132</v>
      </c>
      <c r="O512" s="14">
        <f t="shared" si="72"/>
        <v>-3.6399398612168565E-3</v>
      </c>
      <c r="P512" s="14">
        <f t="shared" si="73"/>
        <v>0</v>
      </c>
      <c r="Q512" s="14">
        <f t="shared" si="74"/>
        <v>-3.6399398612168565E-3</v>
      </c>
    </row>
    <row r="513" spans="1:17">
      <c r="A513" s="4">
        <f>時系列データ!A533</f>
        <v>41424</v>
      </c>
      <c r="B513" s="21">
        <f>時系列データ!B533/時系列データ!C533</f>
        <v>6.9904076738609114E-2</v>
      </c>
      <c r="C513" s="7">
        <f t="shared" si="66"/>
        <v>8.1170473672936436E-2</v>
      </c>
      <c r="D513" s="7">
        <f t="shared" si="67"/>
        <v>7.8960233111833977E-2</v>
      </c>
      <c r="E513" s="7">
        <f t="shared" si="68"/>
        <v>7.6749992550731519E-2</v>
      </c>
      <c r="F513" s="21" cm="1">
        <f t="array" ref="F513">SUMPRODUCT(時系列データ!B514:B533/時系列データ!C514:C533)/20</f>
        <v>7.4539751989629061E-2</v>
      </c>
      <c r="G513">
        <f t="shared" si="69"/>
        <v>7.2329511428526602E-2</v>
      </c>
      <c r="H513">
        <f t="shared" si="70"/>
        <v>7.0119270867424144E-2</v>
      </c>
      <c r="I513">
        <f t="shared" si="71"/>
        <v>6.7909030306321685E-2</v>
      </c>
      <c r="J513" s="5">
        <f>時系列データ!B533/時系列データ!$B$22*100</f>
        <v>131.1586051743532</v>
      </c>
      <c r="K513" s="5">
        <f>時系列データ!C533/時系列データ!$C$22*100</f>
        <v>148.79571810883141</v>
      </c>
      <c r="L513" s="18">
        <f>_xlfn.STDEV.P(時系列データ!B514/時系列データ!C514,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533)</f>
        <v>2.2102405611024597E-3</v>
      </c>
      <c r="M513" s="7">
        <f>CORREL(時系列データ!B$2:B533,時系列データ!C$2:C533)</f>
        <v>0.90430334141851298</v>
      </c>
      <c r="N513" s="7">
        <f>CORREL(時系列データ!B514:B533,時系列データ!C514:C533)</f>
        <v>0.61034974507166995</v>
      </c>
      <c r="O513" s="14">
        <f t="shared" si="72"/>
        <v>-4.6356752510199467E-3</v>
      </c>
      <c r="P513" s="14">
        <f t="shared" si="73"/>
        <v>0</v>
      </c>
      <c r="Q513" s="14">
        <f t="shared" si="74"/>
        <v>-4.6356752510199467E-3</v>
      </c>
    </row>
    <row r="514" spans="1:17">
      <c r="A514" s="4">
        <f>時系列データ!A534</f>
        <v>41425</v>
      </c>
      <c r="B514" s="21">
        <f>時系列データ!B534/時系列データ!C534</f>
        <v>7.1132187314759926E-2</v>
      </c>
      <c r="C514" s="7">
        <f t="shared" si="66"/>
        <v>8.1114774555117175E-2</v>
      </c>
      <c r="D514" s="7">
        <f t="shared" si="67"/>
        <v>7.8833749217499763E-2</v>
      </c>
      <c r="E514" s="7">
        <f t="shared" si="68"/>
        <v>7.6552723879882337E-2</v>
      </c>
      <c r="F514" s="21" cm="1">
        <f t="array" ref="F514">SUMPRODUCT(時系列データ!B515:B534/時系列データ!C515:C534)/20</f>
        <v>7.4271698542264925E-2</v>
      </c>
      <c r="G514">
        <f t="shared" si="69"/>
        <v>7.1990673204647512E-2</v>
      </c>
      <c r="H514">
        <f t="shared" si="70"/>
        <v>6.9709647867030086E-2</v>
      </c>
      <c r="I514">
        <f t="shared" si="71"/>
        <v>6.7428622529412674E-2</v>
      </c>
      <c r="J514" s="5">
        <f>時系列データ!B534/時系列データ!$B$22*100</f>
        <v>134.98312710911136</v>
      </c>
      <c r="K514" s="5">
        <f>時系列データ!C534/時系列データ!$C$22*100</f>
        <v>150.4906333630687</v>
      </c>
      <c r="L514" s="18">
        <f>_xlfn.STDEV.P(時系列データ!B515/時系列データ!C515,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534)</f>
        <v>2.2810253376174187E-3</v>
      </c>
      <c r="M514" s="7">
        <f>CORREL(時系列データ!B$2:B534,時系列データ!C$2:C534)</f>
        <v>0.90571246916555592</v>
      </c>
      <c r="N514" s="7">
        <f>CORREL(時系列データ!B515:B534,時系列データ!C515:C534)</f>
        <v>0.54210868333250595</v>
      </c>
      <c r="O514" s="14">
        <f t="shared" si="72"/>
        <v>-3.1395112275049986E-3</v>
      </c>
      <c r="P514" s="14">
        <f t="shared" si="73"/>
        <v>0</v>
      </c>
      <c r="Q514" s="14">
        <f t="shared" si="74"/>
        <v>-3.1395112275049986E-3</v>
      </c>
    </row>
    <row r="515" spans="1:17">
      <c r="A515" s="4">
        <f>時系列データ!A535</f>
        <v>41428</v>
      </c>
      <c r="B515" s="21">
        <f>時系列データ!B535/時系列データ!C535</f>
        <v>6.8016928657799278E-2</v>
      </c>
      <c r="C515" s="7">
        <f t="shared" ref="C515:C578" si="75">F515+L515*3</f>
        <v>8.1646631856586049E-2</v>
      </c>
      <c r="D515" s="7">
        <f t="shared" ref="D515:D578" si="76">F515+L515*2</f>
        <v>7.9048249752267472E-2</v>
      </c>
      <c r="E515" s="7">
        <f t="shared" ref="E515:E578" si="77">F515+L515</f>
        <v>7.6449867647948908E-2</v>
      </c>
      <c r="F515" s="21" cm="1">
        <f t="array" ref="F515">SUMPRODUCT(時系列データ!B516:B535/時系列データ!C516:C535)/20</f>
        <v>7.385148554363033E-2</v>
      </c>
      <c r="G515">
        <f t="shared" ref="G515:G578" si="78">F515+L515*-1</f>
        <v>7.1253103439311752E-2</v>
      </c>
      <c r="H515">
        <f t="shared" ref="H515:H578" si="79">F515+L515*-2</f>
        <v>6.8654721334993188E-2</v>
      </c>
      <c r="I515">
        <f t="shared" ref="I515:I578" si="80">F515+L515*-3</f>
        <v>6.605633923067461E-2</v>
      </c>
      <c r="J515" s="5">
        <f>時系列データ!B535/時系列データ!$B$22*100</f>
        <v>126.5466816647919</v>
      </c>
      <c r="K515" s="5">
        <f>時系列データ!C535/時系列データ!$C$22*100</f>
        <v>147.54683318465655</v>
      </c>
      <c r="L515" s="18">
        <f>_xlfn.STDEV.P(時系列データ!B516/時系列データ!C516,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535)</f>
        <v>2.5983821043185722E-3</v>
      </c>
      <c r="M515" s="7">
        <f>CORREL(時系列データ!B$2:B535,時系列データ!C$2:C535)</f>
        <v>0.9065433487108191</v>
      </c>
      <c r="N515" s="7">
        <f>CORREL(時系列データ!B516:B535,時系列データ!C516:C535)</f>
        <v>0.47470974721319031</v>
      </c>
      <c r="O515" s="14">
        <f t="shared" ref="O515:O578" si="81">B515-F515</f>
        <v>-5.834556885831052E-3</v>
      </c>
      <c r="P515" s="14">
        <f t="shared" ref="P515:P578" si="82">IF(O515&gt;=0,O515,0)</f>
        <v>0</v>
      </c>
      <c r="Q515" s="14">
        <f t="shared" ref="Q515:Q578" si="83">IF(O515&lt;0,O515,0)</f>
        <v>-5.834556885831052E-3</v>
      </c>
    </row>
    <row r="516" spans="1:17">
      <c r="A516" s="4">
        <f>時系列データ!A536</f>
        <v>41429</v>
      </c>
      <c r="B516" s="21">
        <f>時系列データ!B536/時系列データ!C536</f>
        <v>7.0419963481436393E-2</v>
      </c>
      <c r="C516" s="7">
        <f t="shared" si="75"/>
        <v>8.1411583362694148E-2</v>
      </c>
      <c r="D516" s="7">
        <f t="shared" si="76"/>
        <v>7.8789109880361807E-2</v>
      </c>
      <c r="E516" s="7">
        <f t="shared" si="77"/>
        <v>7.6166636398029466E-2</v>
      </c>
      <c r="F516" s="21" cm="1">
        <f t="array" ref="F516">SUMPRODUCT(時系列データ!B517:B536/時系列データ!C517:C536)/20</f>
        <v>7.3544162915697125E-2</v>
      </c>
      <c r="G516">
        <f t="shared" si="78"/>
        <v>7.0921689433364785E-2</v>
      </c>
      <c r="H516">
        <f t="shared" si="79"/>
        <v>6.8299215951032444E-2</v>
      </c>
      <c r="I516">
        <f t="shared" si="80"/>
        <v>6.5676742468700103E-2</v>
      </c>
      <c r="J516" s="5">
        <f>時系列データ!B536/時系列データ!$B$22*100</f>
        <v>130.14623172103487</v>
      </c>
      <c r="K516" s="5">
        <f>時系列データ!C536/時系列データ!$C$22*100</f>
        <v>146.56556645851916</v>
      </c>
      <c r="L516" s="18">
        <f>_xlfn.STDEV.P(時系列データ!B517/時系列データ!C517,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536)</f>
        <v>2.6224734823323413E-3</v>
      </c>
      <c r="M516" s="7">
        <f>CORREL(時系列データ!B$2:B536,時系列データ!C$2:C536)</f>
        <v>0.90760433113965011</v>
      </c>
      <c r="N516" s="7">
        <f>CORREL(時系列データ!B517:B536,時系列データ!C517:C536)</f>
        <v>0.55269548475807195</v>
      </c>
      <c r="O516" s="14">
        <f t="shared" si="81"/>
        <v>-3.1241994342607327E-3</v>
      </c>
      <c r="P516" s="14">
        <f t="shared" si="82"/>
        <v>0</v>
      </c>
      <c r="Q516" s="14">
        <f t="shared" si="83"/>
        <v>-3.1241994342607327E-3</v>
      </c>
    </row>
    <row r="517" spans="1:17">
      <c r="A517" s="4">
        <f>時系列データ!A537</f>
        <v>41430</v>
      </c>
      <c r="B517" s="21">
        <f>時系列データ!B537/時系列データ!C537</f>
        <v>6.8627450980392163E-2</v>
      </c>
      <c r="C517" s="7">
        <f t="shared" si="75"/>
        <v>8.1403392334293209E-2</v>
      </c>
      <c r="D517" s="7">
        <f t="shared" si="76"/>
        <v>7.8655373585452049E-2</v>
      </c>
      <c r="E517" s="7">
        <f t="shared" si="77"/>
        <v>7.5907354836610874E-2</v>
      </c>
      <c r="F517" s="21" cm="1">
        <f t="array" ref="F517">SUMPRODUCT(時系列データ!B518:B537/時系列データ!C518:C537)/20</f>
        <v>7.3159336087769714E-2</v>
      </c>
      <c r="G517">
        <f t="shared" si="78"/>
        <v>7.0411317338928553E-2</v>
      </c>
      <c r="H517">
        <f t="shared" si="79"/>
        <v>6.7663298590087378E-2</v>
      </c>
      <c r="I517">
        <f t="shared" si="80"/>
        <v>6.4915279841246218E-2</v>
      </c>
      <c r="J517" s="5">
        <f>時系列データ!B537/時系列データ!$B$22*100</f>
        <v>125.98425196850394</v>
      </c>
      <c r="K517" s="5">
        <f>時系列データ!C537/時系列データ!$C$22*100</f>
        <v>145.58429973238179</v>
      </c>
      <c r="L517" s="18">
        <f>_xlfn.STDEV.P(時系列データ!B518/時系列データ!C518,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537)</f>
        <v>2.7480187488411645E-3</v>
      </c>
      <c r="M517" s="7">
        <f>CORREL(時系列データ!B$2:B537,時系列データ!C$2:C537)</f>
        <v>0.90838975310925163</v>
      </c>
      <c r="N517" s="7">
        <f>CORREL(時系列データ!B518:B537,時系列データ!C518:C537)</f>
        <v>0.68903412566211264</v>
      </c>
      <c r="O517" s="14">
        <f t="shared" si="81"/>
        <v>-4.5318851073775507E-3</v>
      </c>
      <c r="P517" s="14">
        <f t="shared" si="82"/>
        <v>0</v>
      </c>
      <c r="Q517" s="14">
        <f t="shared" si="83"/>
        <v>-4.5318851073775507E-3</v>
      </c>
    </row>
    <row r="518" spans="1:17">
      <c r="A518" s="4">
        <f>時系列データ!A538</f>
        <v>41431</v>
      </c>
      <c r="B518" s="21">
        <f>時系列データ!B538/時系列データ!C538</f>
        <v>6.8489745183343692E-2</v>
      </c>
      <c r="C518" s="7">
        <f t="shared" si="75"/>
        <v>8.149600423271848E-2</v>
      </c>
      <c r="D518" s="7">
        <f t="shared" si="76"/>
        <v>7.8607065486695701E-2</v>
      </c>
      <c r="E518" s="7">
        <f t="shared" si="77"/>
        <v>7.5718126740672909E-2</v>
      </c>
      <c r="F518" s="21" cm="1">
        <f t="array" ref="F518">SUMPRODUCT(時系列データ!B519:B538/時系列データ!C519:C538)/20</f>
        <v>7.282918799465013E-2</v>
      </c>
      <c r="G518">
        <f t="shared" si="78"/>
        <v>6.9940249248627351E-2</v>
      </c>
      <c r="H518">
        <f t="shared" si="79"/>
        <v>6.7051310502604558E-2</v>
      </c>
      <c r="I518">
        <f t="shared" si="80"/>
        <v>6.4162371756581779E-2</v>
      </c>
      <c r="J518" s="5">
        <f>時系列データ!B538/時系列データ!$B$22*100</f>
        <v>123.95950506186726</v>
      </c>
      <c r="K518" s="5">
        <f>時系列データ!C538/時系列データ!$C$22*100</f>
        <v>143.53256021409456</v>
      </c>
      <c r="L518" s="18">
        <f>_xlfn.STDEV.P(時系列データ!B519/時系列データ!C519,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538)</f>
        <v>2.8889387460227845E-3</v>
      </c>
      <c r="M518" s="7">
        <f>CORREL(時系列データ!B$2:B538,時系列データ!C$2:C538)</f>
        <v>0.90904859432897489</v>
      </c>
      <c r="N518" s="7">
        <f>CORREL(時系列データ!B519:B538,時系列データ!C519:C538)</f>
        <v>0.81196843849246558</v>
      </c>
      <c r="O518" s="14">
        <f t="shared" si="81"/>
        <v>-4.3394428113064376E-3</v>
      </c>
      <c r="P518" s="14">
        <f t="shared" si="82"/>
        <v>0</v>
      </c>
      <c r="Q518" s="14">
        <f t="shared" si="83"/>
        <v>-4.3394428113064376E-3</v>
      </c>
    </row>
    <row r="519" spans="1:17">
      <c r="A519" s="4">
        <f>時系列データ!A539</f>
        <v>41432</v>
      </c>
      <c r="B519" s="21">
        <f>時系列データ!B539/時系列データ!C539</f>
        <v>6.867852604828463E-2</v>
      </c>
      <c r="C519" s="7">
        <f t="shared" si="75"/>
        <v>8.1396251254047203E-2</v>
      </c>
      <c r="D519" s="7">
        <f t="shared" si="76"/>
        <v>7.8430422117328841E-2</v>
      </c>
      <c r="E519" s="7">
        <f t="shared" si="77"/>
        <v>7.5464592980610493E-2</v>
      </c>
      <c r="F519" s="21" cm="1">
        <f t="array" ref="F519">SUMPRODUCT(時系列データ!B520:B539/時系列データ!C520:C539)/20</f>
        <v>7.2498763843892144E-2</v>
      </c>
      <c r="G519">
        <f t="shared" si="78"/>
        <v>6.9532934707173796E-2</v>
      </c>
      <c r="H519">
        <f t="shared" si="79"/>
        <v>6.6567105570455448E-2</v>
      </c>
      <c r="I519">
        <f t="shared" si="80"/>
        <v>6.3601276433737086E-2</v>
      </c>
      <c r="J519" s="5">
        <f>時系列データ!B539/時系列データ!$B$22*100</f>
        <v>121.59730033745781</v>
      </c>
      <c r="K519" s="5">
        <f>時系列データ!C539/時系列データ!$C$22*100</f>
        <v>140.41034790365745</v>
      </c>
      <c r="L519" s="18">
        <f>_xlfn.STDEV.P(時系列データ!B520/時系列データ!C520,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539)</f>
        <v>2.9658291367183503E-3</v>
      </c>
      <c r="M519" s="7">
        <f>CORREL(時系列データ!B$2:B539,時系列データ!C$2:C539)</f>
        <v>0.90958962846869262</v>
      </c>
      <c r="N519" s="7">
        <f>CORREL(時系列データ!B520:B539,時系列データ!C520:C539)</f>
        <v>0.86639376156807135</v>
      </c>
      <c r="O519" s="14">
        <f t="shared" si="81"/>
        <v>-3.8202377956075145E-3</v>
      </c>
      <c r="P519" s="14">
        <f t="shared" si="82"/>
        <v>0</v>
      </c>
      <c r="Q519" s="14">
        <f t="shared" si="83"/>
        <v>-3.8202377956075145E-3</v>
      </c>
    </row>
    <row r="520" spans="1:17">
      <c r="A520" s="4">
        <f>時系列データ!A540</f>
        <v>41435</v>
      </c>
      <c r="B520" s="21">
        <f>時系列データ!B540/時系列データ!C540</f>
        <v>7.0512029611351015E-2</v>
      </c>
      <c r="C520" s="7">
        <f t="shared" si="75"/>
        <v>8.0807126780632205E-2</v>
      </c>
      <c r="D520" s="7">
        <f t="shared" si="76"/>
        <v>7.7942077211256594E-2</v>
      </c>
      <c r="E520" s="7">
        <f t="shared" si="77"/>
        <v>7.5077027641880997E-2</v>
      </c>
      <c r="F520" s="21" cm="1">
        <f t="array" ref="F520">SUMPRODUCT(時系列データ!B521:B540/時系列データ!C521:C540)/20</f>
        <v>7.2211978072505401E-2</v>
      </c>
      <c r="G520">
        <f t="shared" si="78"/>
        <v>6.9346928503129804E-2</v>
      </c>
      <c r="H520">
        <f t="shared" si="79"/>
        <v>6.6481878933754207E-2</v>
      </c>
      <c r="I520">
        <f t="shared" si="80"/>
        <v>6.3616829364378596E-2</v>
      </c>
      <c r="J520" s="5">
        <f>時系列データ!B540/時系列データ!$B$22*100</f>
        <v>128.57142857142858</v>
      </c>
      <c r="K520" s="5">
        <f>時系列データ!C540/時系列データ!$C$22*100</f>
        <v>144.60303300624443</v>
      </c>
      <c r="L520" s="18">
        <f>_xlfn.STDEV.P(時系列データ!B521/時系列データ!C521,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540)</f>
        <v>2.8650495693755998E-3</v>
      </c>
      <c r="M520" s="7">
        <f>CORREL(時系列データ!B$2:B540,時系列データ!C$2:C540)</f>
        <v>0.9104831578851168</v>
      </c>
      <c r="N520" s="7">
        <f>CORREL(時系列データ!B521:B540,時系列データ!C521:C540)</f>
        <v>0.89781673153233554</v>
      </c>
      <c r="O520" s="14">
        <f t="shared" si="81"/>
        <v>-1.6999484611543852E-3</v>
      </c>
      <c r="P520" s="14">
        <f t="shared" si="82"/>
        <v>0</v>
      </c>
      <c r="Q520" s="14">
        <f t="shared" si="83"/>
        <v>-1.6999484611543852E-3</v>
      </c>
    </row>
    <row r="521" spans="1:17">
      <c r="A521" s="4">
        <f>時系列データ!A541</f>
        <v>41436</v>
      </c>
      <c r="B521" s="21">
        <f>時系列データ!B541/時系列データ!C541</f>
        <v>6.9642857142857145E-2</v>
      </c>
      <c r="C521" s="7">
        <f t="shared" si="75"/>
        <v>8.0284278793799568E-2</v>
      </c>
      <c r="D521" s="7">
        <f t="shared" si="76"/>
        <v>7.7490994696482102E-2</v>
      </c>
      <c r="E521" s="7">
        <f t="shared" si="77"/>
        <v>7.4697710599164635E-2</v>
      </c>
      <c r="F521" s="21" cm="1">
        <f t="array" ref="F521">SUMPRODUCT(時系列データ!B522:B541/時系列データ!C522:C541)/20</f>
        <v>7.1904426501847168E-2</v>
      </c>
      <c r="G521">
        <f t="shared" si="78"/>
        <v>6.9111142404529702E-2</v>
      </c>
      <c r="H521">
        <f t="shared" si="79"/>
        <v>6.6317858307212235E-2</v>
      </c>
      <c r="I521">
        <f t="shared" si="80"/>
        <v>6.3524574209894769E-2</v>
      </c>
      <c r="J521" s="5">
        <f>時系列データ!B541/時系列データ!$B$22*100</f>
        <v>127.22159730033746</v>
      </c>
      <c r="K521" s="5">
        <f>時系列データ!C541/時系列データ!$C$22*100</f>
        <v>144.8706512042819</v>
      </c>
      <c r="L521" s="18">
        <f>_xlfn.STDEV.P(時系列データ!B522/時系列データ!C522,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541)</f>
        <v>2.7932840973174675E-3</v>
      </c>
      <c r="M521" s="7">
        <f>CORREL(時系列データ!B$2:B541,時系列データ!C$2:C541)</f>
        <v>0.91129200798648569</v>
      </c>
      <c r="N521" s="7">
        <f>CORREL(時系列データ!B522:B541,時系列データ!C522:C541)</f>
        <v>0.92198696375760636</v>
      </c>
      <c r="O521" s="14">
        <f t="shared" si="81"/>
        <v>-2.2615693589900232E-3</v>
      </c>
      <c r="P521" s="14">
        <f t="shared" si="82"/>
        <v>0</v>
      </c>
      <c r="Q521" s="14">
        <f t="shared" si="83"/>
        <v>-2.2615693589900232E-3</v>
      </c>
    </row>
    <row r="522" spans="1:17">
      <c r="A522" s="4">
        <f>時系列データ!A542</f>
        <v>41437</v>
      </c>
      <c r="B522" s="21">
        <f>時系列データ!B542/時系列データ!C542</f>
        <v>7.1059268600252204E-2</v>
      </c>
      <c r="C522" s="7">
        <f t="shared" si="75"/>
        <v>7.9623222081728492E-2</v>
      </c>
      <c r="D522" s="7">
        <f t="shared" si="76"/>
        <v>7.6971598204626318E-2</v>
      </c>
      <c r="E522" s="7">
        <f t="shared" si="77"/>
        <v>7.431997432752413E-2</v>
      </c>
      <c r="F522" s="21" cm="1">
        <f t="array" ref="F522">SUMPRODUCT(時系列データ!B523:B542/時系列データ!C523:C542)/20</f>
        <v>7.1668350450421955E-2</v>
      </c>
      <c r="G522">
        <f t="shared" si="78"/>
        <v>6.9016726573319781E-2</v>
      </c>
      <c r="H522">
        <f t="shared" si="79"/>
        <v>6.6365102696217593E-2</v>
      </c>
      <c r="I522">
        <f t="shared" si="80"/>
        <v>6.3713478819115418E-2</v>
      </c>
      <c r="J522" s="5">
        <f>時系列データ!B542/時系列データ!$B$22*100</f>
        <v>126.77165354330708</v>
      </c>
      <c r="K522" s="5">
        <f>時系列データ!C542/時系列データ!$C$22*100</f>
        <v>141.48082069580732</v>
      </c>
      <c r="L522" s="18">
        <f>_xlfn.STDEV.P(時系列データ!B523/時系列データ!C523,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542)</f>
        <v>2.6516238771021792E-3</v>
      </c>
      <c r="M522" s="7">
        <f>CORREL(時系列データ!B$2:B542,時系列データ!C$2:C542)</f>
        <v>0.9120490855133746</v>
      </c>
      <c r="N522" s="7">
        <f>CORREL(時系列データ!B523:B542,時系列データ!C523:C542)</f>
        <v>0.9130782052509302</v>
      </c>
      <c r="O522" s="14">
        <f t="shared" si="81"/>
        <v>-6.0908185016975147E-4</v>
      </c>
      <c r="P522" s="14">
        <f t="shared" si="82"/>
        <v>0</v>
      </c>
      <c r="Q522" s="14">
        <f t="shared" si="83"/>
        <v>-6.0908185016975147E-4</v>
      </c>
    </row>
    <row r="523" spans="1:17">
      <c r="A523" s="4">
        <f>時系列データ!A543</f>
        <v>41438</v>
      </c>
      <c r="B523" s="21">
        <f>時系列データ!B543/時系列データ!C543</f>
        <v>7.0677186061801442E-2</v>
      </c>
      <c r="C523" s="7">
        <f t="shared" si="75"/>
        <v>7.9037470473900528E-2</v>
      </c>
      <c r="D523" s="7">
        <f t="shared" si="76"/>
        <v>7.6505873303174737E-2</v>
      </c>
      <c r="E523" s="7">
        <f t="shared" si="77"/>
        <v>7.397427613244896E-2</v>
      </c>
      <c r="F523" s="21" cm="1">
        <f t="array" ref="F523">SUMPRODUCT(時系列データ!B524:B543/時系列データ!C524:C543)/20</f>
        <v>7.1442678961723183E-2</v>
      </c>
      <c r="G523">
        <f t="shared" si="78"/>
        <v>6.8911081790997405E-2</v>
      </c>
      <c r="H523">
        <f t="shared" si="79"/>
        <v>6.6379484620271628E-2</v>
      </c>
      <c r="I523">
        <f t="shared" si="80"/>
        <v>6.3847887449545837E-2</v>
      </c>
      <c r="J523" s="5">
        <f>時系列データ!B543/時系列データ!$B$22*100</f>
        <v>120.92238470191225</v>
      </c>
      <c r="K523" s="5">
        <f>時系列データ!C543/時系列データ!$C$22*100</f>
        <v>135.68242640499554</v>
      </c>
      <c r="L523" s="18">
        <f>_xlfn.STDEV.P(時系列データ!B524/時系列データ!C524,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543)</f>
        <v>2.5315971707257807E-3</v>
      </c>
      <c r="M523" s="7">
        <f>CORREL(時系列データ!B$2:B543,時系列データ!C$2:C543)</f>
        <v>0.91255008722310627</v>
      </c>
      <c r="N523" s="7">
        <f>CORREL(時系列データ!B524:B543,時系列データ!C524:C543)</f>
        <v>0.89544832658652662</v>
      </c>
      <c r="O523" s="14">
        <f t="shared" si="81"/>
        <v>-7.6549289992174085E-4</v>
      </c>
      <c r="P523" s="14">
        <f t="shared" si="82"/>
        <v>0</v>
      </c>
      <c r="Q523" s="14">
        <f t="shared" si="83"/>
        <v>-7.6549289992174085E-4</v>
      </c>
    </row>
    <row r="524" spans="1:17">
      <c r="A524" s="4">
        <f>時系列データ!A544</f>
        <v>41439</v>
      </c>
      <c r="B524" s="21">
        <f>時系列データ!B544/時系列データ!C544</f>
        <v>6.9412515964240099E-2</v>
      </c>
      <c r="C524" s="7">
        <f t="shared" si="75"/>
        <v>7.8267104807501667E-2</v>
      </c>
      <c r="D524" s="7">
        <f t="shared" si="76"/>
        <v>7.5889151907970701E-2</v>
      </c>
      <c r="E524" s="7">
        <f t="shared" si="77"/>
        <v>7.3511199008439748E-2</v>
      </c>
      <c r="F524" s="21" cm="1">
        <f t="array" ref="F524">SUMPRODUCT(時系列データ!B525:B544/時系列データ!C525:C544)/20</f>
        <v>7.1133246108908782E-2</v>
      </c>
      <c r="G524">
        <f t="shared" si="78"/>
        <v>6.8755293209377816E-2</v>
      </c>
      <c r="H524">
        <f t="shared" si="79"/>
        <v>6.6377340309846863E-2</v>
      </c>
      <c r="I524">
        <f t="shared" si="80"/>
        <v>6.3999387410315897E-2</v>
      </c>
      <c r="J524" s="5">
        <f>時系列データ!B544/時系列データ!$B$22*100</f>
        <v>122.27221597300337</v>
      </c>
      <c r="K524" s="5">
        <f>時系列データ!C544/時系列データ!$C$22*100</f>
        <v>139.69669937555753</v>
      </c>
      <c r="L524" s="18">
        <f>_xlfn.STDEV.P(時系列データ!B525/時系列データ!C525,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544)</f>
        <v>2.377952899530961E-3</v>
      </c>
      <c r="M524" s="7">
        <f>CORREL(時系列データ!B$2:B544,時系列データ!C$2:C544)</f>
        <v>0.91308740917743858</v>
      </c>
      <c r="N524" s="7">
        <f>CORREL(時系列データ!B525:B544,時系列データ!C525:C544)</f>
        <v>0.90326815362174506</v>
      </c>
      <c r="O524" s="14">
        <f t="shared" si="81"/>
        <v>-1.7207301446686835E-3</v>
      </c>
      <c r="P524" s="14">
        <f t="shared" si="82"/>
        <v>0</v>
      </c>
      <c r="Q524" s="14">
        <f t="shared" si="83"/>
        <v>-1.7207301446686835E-3</v>
      </c>
    </row>
    <row r="525" spans="1:17">
      <c r="A525" s="4">
        <f>時系列データ!A545</f>
        <v>41442</v>
      </c>
      <c r="B525" s="21">
        <f>時系列データ!B545/時系列データ!C545</f>
        <v>7.186091435930457E-2</v>
      </c>
      <c r="C525" s="7">
        <f t="shared" si="75"/>
        <v>7.7291735483967658E-2</v>
      </c>
      <c r="D525" s="7">
        <f t="shared" si="76"/>
        <v>7.5171317092161571E-2</v>
      </c>
      <c r="E525" s="7">
        <f t="shared" si="77"/>
        <v>7.3050898700355485E-2</v>
      </c>
      <c r="F525" s="21" cm="1">
        <f t="array" ref="F525">SUMPRODUCT(時系列データ!B526:B545/時系列データ!C526:C545)/20</f>
        <v>7.0930480308549398E-2</v>
      </c>
      <c r="G525">
        <f t="shared" si="78"/>
        <v>6.8810061916743312E-2</v>
      </c>
      <c r="H525">
        <f t="shared" si="79"/>
        <v>6.6689643524937225E-2</v>
      </c>
      <c r="I525">
        <f t="shared" si="80"/>
        <v>6.4569225133131139E-2</v>
      </c>
      <c r="J525" s="5">
        <f>時系列データ!B545/時系列データ!$B$22*100</f>
        <v>125.53430821147356</v>
      </c>
      <c r="K525" s="5">
        <f>時系列データ!C545/時系列データ!$C$22*100</f>
        <v>138.53702051739518</v>
      </c>
      <c r="L525" s="18">
        <f>_xlfn.STDEV.P(時系列データ!B526/時系列データ!C526,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545)</f>
        <v>2.1204183918060882E-3</v>
      </c>
      <c r="M525" s="7">
        <f>CORREL(時系列データ!B$2:B545,時系列データ!C$2:C545)</f>
        <v>0.91373109269137276</v>
      </c>
      <c r="N525" s="7">
        <f>CORREL(時系列データ!B526:B545,時系列データ!C526:C545)</f>
        <v>0.88961388309188438</v>
      </c>
      <c r="O525" s="14">
        <f t="shared" si="81"/>
        <v>9.3043405075517172E-4</v>
      </c>
      <c r="P525" s="14">
        <f t="shared" si="82"/>
        <v>9.3043405075517172E-4</v>
      </c>
      <c r="Q525" s="14">
        <f t="shared" si="83"/>
        <v>0</v>
      </c>
    </row>
    <row r="526" spans="1:17">
      <c r="A526" s="4">
        <f>時系列データ!A546</f>
        <v>41443</v>
      </c>
      <c r="B526" s="21">
        <f>時系列データ!B546/時系列データ!C546</f>
        <v>7.1419437340153449E-2</v>
      </c>
      <c r="C526" s="7">
        <f t="shared" si="75"/>
        <v>7.5943609916172453E-2</v>
      </c>
      <c r="D526" s="7">
        <f t="shared" si="76"/>
        <v>7.4192956791432119E-2</v>
      </c>
      <c r="E526" s="7">
        <f t="shared" si="77"/>
        <v>7.2442303666691799E-2</v>
      </c>
      <c r="F526" s="21" cm="1">
        <f t="array" ref="F526">SUMPRODUCT(時系列データ!B527:B546/時系列データ!C527:C546)/20</f>
        <v>7.0691650541951478E-2</v>
      </c>
      <c r="G526">
        <f t="shared" si="78"/>
        <v>6.8940997417211158E-2</v>
      </c>
      <c r="H526">
        <f t="shared" si="79"/>
        <v>6.7190344292470838E-2</v>
      </c>
      <c r="I526">
        <f t="shared" si="80"/>
        <v>6.5439691167730504E-2</v>
      </c>
      <c r="J526" s="5">
        <f>時系列データ!B546/時系列データ!$B$22*100</f>
        <v>125.64679415073117</v>
      </c>
      <c r="K526" s="5">
        <f>時系列データ!C546/時系列データ!$C$22*100</f>
        <v>139.51828724353257</v>
      </c>
      <c r="L526" s="18">
        <f>_xlfn.STDEV.P(時系列データ!B527/時系列データ!C527,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546)</f>
        <v>1.7506531247403236E-3</v>
      </c>
      <c r="M526" s="7">
        <f>CORREL(時系列データ!B$2:B546,時系列データ!C$2:C546)</f>
        <v>0.91438102855294467</v>
      </c>
      <c r="N526" s="7">
        <f>CORREL(時系列データ!B527:B546,時系列データ!C527:C546)</f>
        <v>0.89141199216350575</v>
      </c>
      <c r="O526" s="14">
        <f t="shared" si="81"/>
        <v>7.277867982019709E-4</v>
      </c>
      <c r="P526" s="14">
        <f t="shared" si="82"/>
        <v>7.277867982019709E-4</v>
      </c>
      <c r="Q526" s="14">
        <f t="shared" si="83"/>
        <v>0</v>
      </c>
    </row>
    <row r="527" spans="1:17">
      <c r="A527" s="4">
        <f>時系列データ!A547</f>
        <v>41444</v>
      </c>
      <c r="B527" s="21">
        <f>時系列データ!B547/時系列データ!C547</f>
        <v>7.1491504090623034E-2</v>
      </c>
      <c r="C527" s="7">
        <f t="shared" si="75"/>
        <v>7.4273587793317664E-2</v>
      </c>
      <c r="D527" s="7">
        <f t="shared" si="76"/>
        <v>7.3003732385594614E-2</v>
      </c>
      <c r="E527" s="7">
        <f t="shared" si="77"/>
        <v>7.1733876977871563E-2</v>
      </c>
      <c r="F527" s="21" cm="1">
        <f t="array" ref="F527">SUMPRODUCT(時系列データ!B528:B547/時系列データ!C528:C547)/20</f>
        <v>7.0464021570148513E-2</v>
      </c>
      <c r="G527">
        <f t="shared" si="78"/>
        <v>6.9194166162425463E-2</v>
      </c>
      <c r="H527">
        <f t="shared" si="79"/>
        <v>6.7924310754702413E-2</v>
      </c>
      <c r="I527">
        <f t="shared" si="80"/>
        <v>6.6654455346979363E-2</v>
      </c>
      <c r="J527" s="5">
        <f>時系列データ!B547/時系列データ!$B$22*100</f>
        <v>127.78402699662543</v>
      </c>
      <c r="K527" s="5">
        <f>時系列データ!C547/時系列データ!$C$22*100</f>
        <v>141.74843889384479</v>
      </c>
      <c r="L527" s="18">
        <f>_xlfn.STDEV.P(時系列データ!B528/時系列データ!C528,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547)</f>
        <v>1.2698554077230494E-3</v>
      </c>
      <c r="M527" s="7">
        <f>CORREL(時系列データ!B$2:B547,時系列データ!C$2:C547)</f>
        <v>0.91510574696454383</v>
      </c>
      <c r="N527" s="7">
        <f>CORREL(時系列データ!B528:B547,時系列データ!C528:C547)</f>
        <v>0.90175948178488974</v>
      </c>
      <c r="O527" s="14">
        <f t="shared" si="81"/>
        <v>1.0274825204745208E-3</v>
      </c>
      <c r="P527" s="14">
        <f t="shared" si="82"/>
        <v>1.0274825204745208E-3</v>
      </c>
      <c r="Q527" s="14">
        <f t="shared" si="83"/>
        <v>0</v>
      </c>
    </row>
    <row r="528" spans="1:17">
      <c r="A528" s="4">
        <f>時系列データ!A548</f>
        <v>41445</v>
      </c>
      <c r="B528" s="21">
        <f>時系列データ!B548/時系列データ!C548</f>
        <v>7.1120962634578844E-2</v>
      </c>
      <c r="C528" s="7">
        <f t="shared" si="75"/>
        <v>7.4113949861531483E-2</v>
      </c>
      <c r="D528" s="7">
        <f t="shared" si="76"/>
        <v>7.2882813061396268E-2</v>
      </c>
      <c r="E528" s="7">
        <f t="shared" si="77"/>
        <v>7.1651676261261066E-2</v>
      </c>
      <c r="F528" s="21" cm="1">
        <f t="array" ref="F528">SUMPRODUCT(時系列データ!B529:B548/時系列データ!C529:C548)/20</f>
        <v>7.042053946112585E-2</v>
      </c>
      <c r="G528">
        <f t="shared" si="78"/>
        <v>6.9189402660990634E-2</v>
      </c>
      <c r="H528">
        <f t="shared" si="79"/>
        <v>6.7958265860855432E-2</v>
      </c>
      <c r="I528">
        <f t="shared" si="80"/>
        <v>6.6727129060720217E-2</v>
      </c>
      <c r="J528" s="5">
        <f>時系列データ!B548/時系列データ!$B$22*100</f>
        <v>126.32170978627673</v>
      </c>
      <c r="K528" s="5">
        <f>時系列データ!C548/時系列データ!$C$22*100</f>
        <v>140.85637823371991</v>
      </c>
      <c r="L528" s="18">
        <f>_xlfn.STDEV.P(時系列データ!B529/時系列データ!C529,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548)</f>
        <v>1.231136800135209E-3</v>
      </c>
      <c r="M528" s="7">
        <f>CORREL(時系列データ!B$2:B548,時系列データ!C$2:C548)</f>
        <v>0.91576479170194347</v>
      </c>
      <c r="N528" s="7">
        <f>CORREL(時系列データ!B529:B548,時系列データ!C529:C548)</f>
        <v>0.8888973409654416</v>
      </c>
      <c r="O528" s="14">
        <f t="shared" si="81"/>
        <v>7.0042317345299365E-4</v>
      </c>
      <c r="P528" s="14">
        <f t="shared" si="82"/>
        <v>7.0042317345299365E-4</v>
      </c>
      <c r="Q528" s="14">
        <f t="shared" si="83"/>
        <v>0</v>
      </c>
    </row>
    <row r="529" spans="1:17">
      <c r="A529" s="4">
        <f>時系列データ!A549</f>
        <v>41446</v>
      </c>
      <c r="B529" s="21">
        <f>時系列データ!B549/時系列データ!C549</f>
        <v>7.211231652839821E-2</v>
      </c>
      <c r="C529" s="7">
        <f t="shared" si="75"/>
        <v>7.3904382990890555E-2</v>
      </c>
      <c r="D529" s="7">
        <f t="shared" si="76"/>
        <v>7.2731687732393399E-2</v>
      </c>
      <c r="E529" s="7">
        <f t="shared" si="77"/>
        <v>7.1558992473896257E-2</v>
      </c>
      <c r="F529" s="21" cm="1">
        <f t="array" ref="F529">SUMPRODUCT(時系列データ!B530:B549/時系列データ!C530:C549)/20</f>
        <v>7.0386297215399102E-2</v>
      </c>
      <c r="G529">
        <f t="shared" si="78"/>
        <v>6.9213601956901946E-2</v>
      </c>
      <c r="H529">
        <f t="shared" si="79"/>
        <v>6.8040906698404804E-2</v>
      </c>
      <c r="I529">
        <f t="shared" si="80"/>
        <v>6.6868211439907649E-2</v>
      </c>
      <c r="J529" s="5">
        <f>時系列データ!B549/時系列データ!$B$22*100</f>
        <v>127.10911136107987</v>
      </c>
      <c r="K529" s="5">
        <f>時系列データ!C549/時系列データ!$C$22*100</f>
        <v>139.78590544157004</v>
      </c>
      <c r="L529" s="18">
        <f>_xlfn.STDEV.P(時系列データ!B530/時系列データ!C530,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549)</f>
        <v>1.1726952584971491E-3</v>
      </c>
      <c r="M529" s="7">
        <f>CORREL(時系列データ!B$2:B549,時系列データ!C$2:C549)</f>
        <v>0.9164117970037613</v>
      </c>
      <c r="N529" s="7">
        <f>CORREL(時系列データ!B530:B549,時系列データ!C530:C549)</f>
        <v>0.87317239930704071</v>
      </c>
      <c r="O529" s="14">
        <f t="shared" si="81"/>
        <v>1.726019312999108E-3</v>
      </c>
      <c r="P529" s="14">
        <f t="shared" si="82"/>
        <v>1.726019312999108E-3</v>
      </c>
      <c r="Q529" s="14">
        <f t="shared" si="83"/>
        <v>0</v>
      </c>
    </row>
    <row r="530" spans="1:17">
      <c r="A530" s="4">
        <f>時系列データ!A550</f>
        <v>41449</v>
      </c>
      <c r="B530" s="21">
        <f>時系列データ!B550/時系列データ!C550</f>
        <v>7.0867637745408482E-2</v>
      </c>
      <c r="C530" s="7">
        <f t="shared" si="75"/>
        <v>7.3916928800028953E-2</v>
      </c>
      <c r="D530" s="7">
        <f t="shared" si="76"/>
        <v>7.2742074423297207E-2</v>
      </c>
      <c r="E530" s="7">
        <f t="shared" si="77"/>
        <v>7.1567220046565447E-2</v>
      </c>
      <c r="F530" s="21" cm="1">
        <f t="array" ref="F530">SUMPRODUCT(時系列データ!B531:B550/時系列データ!C531:C550)/20</f>
        <v>7.0392365669833701E-2</v>
      </c>
      <c r="G530">
        <f t="shared" si="78"/>
        <v>6.9217511293101955E-2</v>
      </c>
      <c r="H530">
        <f t="shared" si="79"/>
        <v>6.8042656916370195E-2</v>
      </c>
      <c r="I530">
        <f t="shared" si="80"/>
        <v>6.6867802539638449E-2</v>
      </c>
      <c r="J530" s="5">
        <f>時系列データ!B550/時系列データ!$B$22*100</f>
        <v>125.87176602924634</v>
      </c>
      <c r="K530" s="5">
        <f>時系列データ!C550/時系列データ!$C$22*100</f>
        <v>140.85637823371991</v>
      </c>
      <c r="L530" s="18">
        <f>_xlfn.STDEV.P(時系列データ!B531/時系列データ!C531,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550)</f>
        <v>1.1748543767317516E-3</v>
      </c>
      <c r="M530" s="7">
        <f>CORREL(時系列データ!B$2:B550,時系列データ!C$2:C550)</f>
        <v>0.91703267148404455</v>
      </c>
      <c r="N530" s="7">
        <f>CORREL(時系列データ!B531:B550,時系列データ!C531:C550)</f>
        <v>0.86301062101434989</v>
      </c>
      <c r="O530" s="14">
        <f t="shared" si="81"/>
        <v>4.7527207557478135E-4</v>
      </c>
      <c r="P530" s="14">
        <f t="shared" si="82"/>
        <v>4.7527207557478135E-4</v>
      </c>
      <c r="Q530" s="14">
        <f t="shared" si="83"/>
        <v>0</v>
      </c>
    </row>
    <row r="531" spans="1:17">
      <c r="A531" s="4">
        <f>時系列データ!A551</f>
        <v>41450</v>
      </c>
      <c r="B531" s="21">
        <f>時系列データ!B551/時系列データ!C551</f>
        <v>7.1854734111543445E-2</v>
      </c>
      <c r="C531" s="7">
        <f t="shared" si="75"/>
        <v>7.4043212169314102E-2</v>
      </c>
      <c r="D531" s="7">
        <f t="shared" si="76"/>
        <v>7.2837317835720977E-2</v>
      </c>
      <c r="E531" s="7">
        <f t="shared" si="77"/>
        <v>7.1631423502127867E-2</v>
      </c>
      <c r="F531" s="21" cm="1">
        <f t="array" ref="F531">SUMPRODUCT(時系列データ!B532:B551/時系列データ!C532:C551)/20</f>
        <v>7.0425529168534756E-2</v>
      </c>
      <c r="G531">
        <f t="shared" si="78"/>
        <v>6.9219634834941646E-2</v>
      </c>
      <c r="H531">
        <f t="shared" si="79"/>
        <v>6.8013740501348535E-2</v>
      </c>
      <c r="I531">
        <f t="shared" si="80"/>
        <v>6.6807846167755411E-2</v>
      </c>
      <c r="J531" s="5">
        <f>時系列データ!B551/時系列データ!$B$22*100</f>
        <v>124.63442069741282</v>
      </c>
      <c r="K531" s="5">
        <f>時系列データ!C551/時系列データ!$C$22*100</f>
        <v>137.55575379125779</v>
      </c>
      <c r="L531" s="18">
        <f>_xlfn.STDEV.P(時系列データ!B532/時系列データ!C532,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551)</f>
        <v>1.2058943335931133E-3</v>
      </c>
      <c r="M531" s="7">
        <f>CORREL(時系列データ!B$2:B551,時系列データ!C$2:C551)</f>
        <v>0.91757385530196001</v>
      </c>
      <c r="N531" s="7">
        <f>CORREL(時系列データ!B532:B551,時系列データ!C532:C551)</f>
        <v>0.83779822622234257</v>
      </c>
      <c r="O531" s="14">
        <f t="shared" si="81"/>
        <v>1.4292049430086884E-3</v>
      </c>
      <c r="P531" s="14">
        <f t="shared" si="82"/>
        <v>1.4292049430086884E-3</v>
      </c>
      <c r="Q531" s="14">
        <f t="shared" si="83"/>
        <v>0</v>
      </c>
    </row>
    <row r="532" spans="1:17">
      <c r="A532" s="4">
        <f>時系列データ!A552</f>
        <v>41451</v>
      </c>
      <c r="B532" s="21">
        <f>時系列データ!B552/時系列データ!C552</f>
        <v>7.1013557133634608E-2</v>
      </c>
      <c r="C532" s="7">
        <f t="shared" si="75"/>
        <v>7.4016410808959848E-2</v>
      </c>
      <c r="D532" s="7">
        <f t="shared" si="76"/>
        <v>7.281617053478609E-2</v>
      </c>
      <c r="E532" s="7">
        <f t="shared" si="77"/>
        <v>7.1615930260612332E-2</v>
      </c>
      <c r="F532" s="21" cm="1">
        <f t="array" ref="F532">SUMPRODUCT(時系列データ!B533:B552/時系列データ!C533:C552)/20</f>
        <v>7.0415689986438573E-2</v>
      </c>
      <c r="G532">
        <f t="shared" si="78"/>
        <v>6.9215449712264815E-2</v>
      </c>
      <c r="H532">
        <f t="shared" si="79"/>
        <v>6.8015209438091057E-2</v>
      </c>
      <c r="I532">
        <f t="shared" si="80"/>
        <v>6.6814969163917298E-2</v>
      </c>
      <c r="J532" s="5">
        <f>時系列データ!B552/時系列データ!$B$22*100</f>
        <v>123.73453318335208</v>
      </c>
      <c r="K532" s="5">
        <f>時系列データ!C552/時系列データ!$C$22*100</f>
        <v>138.18019625334523</v>
      </c>
      <c r="L532" s="18">
        <f>_xlfn.STDEV.P(時系列データ!B533/時系列データ!C533,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552)</f>
        <v>1.2002402741737577E-3</v>
      </c>
      <c r="M532" s="7">
        <f>CORREL(時系列データ!B$2:B552,時系列データ!C$2:C552)</f>
        <v>0.91809184307735237</v>
      </c>
      <c r="N532" s="7">
        <f>CORREL(時系列データ!B533:B552,時系列データ!C533:C552)</f>
        <v>0.79385083317274818</v>
      </c>
      <c r="O532" s="14">
        <f t="shared" si="81"/>
        <v>5.9786714719603506E-4</v>
      </c>
      <c r="P532" s="14">
        <f t="shared" si="82"/>
        <v>5.9786714719603506E-4</v>
      </c>
      <c r="Q532" s="14">
        <f t="shared" si="83"/>
        <v>0</v>
      </c>
    </row>
    <row r="533" spans="1:17">
      <c r="A533" s="4">
        <f>時系列データ!A553</f>
        <v>41452</v>
      </c>
      <c r="B533" s="21">
        <f>時系列データ!B553/時系列データ!C553</f>
        <v>7.144662034112445E-2</v>
      </c>
      <c r="C533" s="7">
        <f t="shared" si="75"/>
        <v>7.4135911208844468E-2</v>
      </c>
      <c r="D533" s="7">
        <f t="shared" si="76"/>
        <v>7.2921546528084427E-2</v>
      </c>
      <c r="E533" s="7">
        <f t="shared" si="77"/>
        <v>7.1707181847324372E-2</v>
      </c>
      <c r="F533" s="21" cm="1">
        <f t="array" ref="F533">SUMPRODUCT(時系列データ!B534:B553/時系列データ!C534:C553)/20</f>
        <v>7.0492817166564331E-2</v>
      </c>
      <c r="G533">
        <f t="shared" si="78"/>
        <v>6.927845248580429E-2</v>
      </c>
      <c r="H533">
        <f t="shared" si="79"/>
        <v>6.8064087805044235E-2</v>
      </c>
      <c r="I533">
        <f t="shared" si="80"/>
        <v>6.6849723124284194E-2</v>
      </c>
      <c r="J533" s="5">
        <f>時系列データ!B553/時系列データ!$B$22*100</f>
        <v>127.22159730033746</v>
      </c>
      <c r="K533" s="5">
        <f>時系列データ!C553/時系列データ!$C$22*100</f>
        <v>141.21320249776986</v>
      </c>
      <c r="L533" s="18">
        <f>_xlfn.STDEV.P(時系列データ!B534/時系列データ!C534,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553)</f>
        <v>1.2143646807600465E-3</v>
      </c>
      <c r="M533" s="7">
        <f>CORREL(時系列データ!B$2:B553,時系列データ!C$2:C553)</f>
        <v>0.91872134499853497</v>
      </c>
      <c r="N533" s="7">
        <f>CORREL(時系列データ!B534:B553,時系列データ!C534:C553)</f>
        <v>0.75635809990184344</v>
      </c>
      <c r="O533" s="14">
        <f t="shared" si="81"/>
        <v>9.5380317456011943E-4</v>
      </c>
      <c r="P533" s="14">
        <f t="shared" si="82"/>
        <v>9.5380317456011943E-4</v>
      </c>
      <c r="Q533" s="14">
        <f t="shared" si="83"/>
        <v>0</v>
      </c>
    </row>
    <row r="534" spans="1:17">
      <c r="A534" s="4">
        <f>時系列データ!A554</f>
        <v>41453</v>
      </c>
      <c r="B534" s="21">
        <f>時系列データ!B554/時系列データ!C554</f>
        <v>7.2682016179215936E-2</v>
      </c>
      <c r="C534" s="7">
        <f t="shared" si="75"/>
        <v>7.4467846171595645E-2</v>
      </c>
      <c r="D534" s="7">
        <f t="shared" si="76"/>
        <v>7.3168666984326142E-2</v>
      </c>
      <c r="E534" s="7">
        <f t="shared" si="77"/>
        <v>7.1869487797056639E-2</v>
      </c>
      <c r="F534" s="21" cm="1">
        <f t="array" ref="F534">SUMPRODUCT(時系列データ!B535:B554/時系列データ!C535:C554)/20</f>
        <v>7.0570308609787136E-2</v>
      </c>
      <c r="G534">
        <f t="shared" si="78"/>
        <v>6.9271129422517633E-2</v>
      </c>
      <c r="H534">
        <f t="shared" si="79"/>
        <v>6.797195023524813E-2</v>
      </c>
      <c r="I534">
        <f t="shared" si="80"/>
        <v>6.6672771047978627E-2</v>
      </c>
      <c r="J534" s="5">
        <f>時系列データ!B554/時系列データ!$B$22*100</f>
        <v>131.38357705286839</v>
      </c>
      <c r="K534" s="5">
        <f>時系列データ!C554/時系列データ!$C$22*100</f>
        <v>143.3541480820696</v>
      </c>
      <c r="L534" s="18">
        <f>_xlfn.STDEV.P(時系列データ!B535/時系列データ!C535,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554)</f>
        <v>1.2991791872695039E-3</v>
      </c>
      <c r="M534" s="7">
        <f>CORREL(時系列データ!B$2:B554,時系列データ!C$2:C554)</f>
        <v>0.91944622525162178</v>
      </c>
      <c r="N534" s="7">
        <f>CORREL(時系列データ!B535:B554,時系列データ!C535:C554)</f>
        <v>0.61081570801179952</v>
      </c>
      <c r="O534" s="14">
        <f t="shared" si="81"/>
        <v>2.1117075694288001E-3</v>
      </c>
      <c r="P534" s="14">
        <f t="shared" si="82"/>
        <v>2.1117075694288001E-3</v>
      </c>
      <c r="Q534" s="14">
        <f t="shared" si="83"/>
        <v>0</v>
      </c>
    </row>
    <row r="535" spans="1:17">
      <c r="A535" s="4">
        <f>時系列データ!A555</f>
        <v>41456</v>
      </c>
      <c r="B535" s="21">
        <f>時系列データ!B555/時系列データ!C555</f>
        <v>7.3999999999999996E-2</v>
      </c>
      <c r="C535" s="7">
        <f t="shared" si="75"/>
        <v>7.4961494504369106E-2</v>
      </c>
      <c r="D535" s="7">
        <f t="shared" si="76"/>
        <v>7.3597483728545132E-2</v>
      </c>
      <c r="E535" s="7">
        <f t="shared" si="77"/>
        <v>7.2233472952721159E-2</v>
      </c>
      <c r="F535" s="21" cm="1">
        <f t="array" ref="F535">SUMPRODUCT(時系列データ!B536:B555/時系列データ!C536:C555)/20</f>
        <v>7.0869462176897186E-2</v>
      </c>
      <c r="G535">
        <f t="shared" si="78"/>
        <v>6.9505451401073212E-2</v>
      </c>
      <c r="H535">
        <f t="shared" si="79"/>
        <v>6.8141440625249239E-2</v>
      </c>
      <c r="I535">
        <f t="shared" si="80"/>
        <v>6.6777429849425265E-2</v>
      </c>
      <c r="J535" s="5">
        <f>時系列データ!B555/時系列データ!$B$22*100</f>
        <v>133.18335208098989</v>
      </c>
      <c r="K535" s="5">
        <f>時系列データ!C555/時系列データ!$C$22*100</f>
        <v>142.72970561998216</v>
      </c>
      <c r="L535" s="18">
        <f>_xlfn.STDEV.P(時系列データ!B536/時系列データ!C536,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555)</f>
        <v>1.364010775823972E-3</v>
      </c>
      <c r="M535" s="7">
        <f>CORREL(時系列データ!B$2:B555,時系列データ!C$2:C555)</f>
        <v>0.92013060776752498</v>
      </c>
      <c r="N535" s="7">
        <f>CORREL(時系列データ!B536:B555,時系列データ!C536:C555)</f>
        <v>0.61613791900656045</v>
      </c>
      <c r="O535" s="14">
        <f t="shared" si="81"/>
        <v>3.1305378231028108E-3</v>
      </c>
      <c r="P535" s="14">
        <f t="shared" si="82"/>
        <v>3.1305378231028108E-3</v>
      </c>
      <c r="Q535" s="14">
        <f t="shared" si="83"/>
        <v>0</v>
      </c>
    </row>
    <row r="536" spans="1:17">
      <c r="A536" s="4">
        <f>時系列データ!A556</f>
        <v>41457</v>
      </c>
      <c r="B536" s="21">
        <f>時系列データ!B556/時系列データ!C556</f>
        <v>7.4428659666460784E-2</v>
      </c>
      <c r="C536" s="7">
        <f t="shared" si="75"/>
        <v>7.5759543936171583E-2</v>
      </c>
      <c r="D536" s="7">
        <f t="shared" si="76"/>
        <v>7.4196328286163862E-2</v>
      </c>
      <c r="E536" s="7">
        <f t="shared" si="77"/>
        <v>7.2633112636156127E-2</v>
      </c>
      <c r="F536" s="21" cm="1">
        <f t="array" ref="F536">SUMPRODUCT(時系列データ!B537:B556/時系列データ!C537:C556)/20</f>
        <v>7.1069896986148406E-2</v>
      </c>
      <c r="G536">
        <f t="shared" si="78"/>
        <v>6.9506681336140685E-2</v>
      </c>
      <c r="H536">
        <f t="shared" si="79"/>
        <v>6.7943465686132951E-2</v>
      </c>
      <c r="I536">
        <f t="shared" si="80"/>
        <v>6.638025003612523E-2</v>
      </c>
      <c r="J536" s="5">
        <f>時系列データ!B556/時系列データ!$B$22*100</f>
        <v>135.54555680539931</v>
      </c>
      <c r="K536" s="5">
        <f>時系列データ!C556/時系列データ!$C$22*100</f>
        <v>144.42462087421944</v>
      </c>
      <c r="L536" s="18">
        <f>_xlfn.STDEV.P(時系列データ!B537/時系列データ!C537,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556)</f>
        <v>1.5632156500077277E-3</v>
      </c>
      <c r="M536" s="7">
        <f>CORREL(時系列データ!B$2:B556,時系列データ!C$2:C556)</f>
        <v>0.92084945163154719</v>
      </c>
      <c r="N536" s="7">
        <f>CORREL(時系列データ!B537:B556,時系列データ!C537:C556)</f>
        <v>0.60673922034617167</v>
      </c>
      <c r="O536" s="14">
        <f t="shared" si="81"/>
        <v>3.3587626803123771E-3</v>
      </c>
      <c r="P536" s="14">
        <f t="shared" si="82"/>
        <v>3.3587626803123771E-3</v>
      </c>
      <c r="Q536" s="14">
        <f t="shared" si="83"/>
        <v>0</v>
      </c>
    </row>
    <row r="537" spans="1:17">
      <c r="A537" s="4">
        <f>時系列データ!A557</f>
        <v>41458</v>
      </c>
      <c r="B537" s="21">
        <f>時系列データ!B557/時系列データ!C557</f>
        <v>7.4280465401102266E-2</v>
      </c>
      <c r="C537" s="7">
        <f t="shared" si="75"/>
        <v>7.6172066232947019E-2</v>
      </c>
      <c r="D537" s="7">
        <f t="shared" si="76"/>
        <v>7.4565560057692645E-2</v>
      </c>
      <c r="E537" s="7">
        <f t="shared" si="77"/>
        <v>7.2959053882438285E-2</v>
      </c>
      <c r="F537" s="21" cm="1">
        <f t="array" ref="F537">SUMPRODUCT(時系列データ!B538:B557/時系列データ!C538:C557)/20</f>
        <v>7.1352547707183911E-2</v>
      </c>
      <c r="G537">
        <f t="shared" si="78"/>
        <v>6.9746041531929537E-2</v>
      </c>
      <c r="H537">
        <f t="shared" si="79"/>
        <v>6.8139535356675177E-2</v>
      </c>
      <c r="I537">
        <f t="shared" si="80"/>
        <v>6.6533029181420802E-2</v>
      </c>
      <c r="J537" s="5">
        <f>時系列データ!B557/時系列データ!$B$22*100</f>
        <v>136.44544431946005</v>
      </c>
      <c r="K537" s="5">
        <f>時系列データ!C557/時系列データ!$C$22*100</f>
        <v>145.67350579839427</v>
      </c>
      <c r="L537" s="18">
        <f>_xlfn.STDEV.P(時系列データ!B538/時系列データ!C538,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557)</f>
        <v>1.6065061752543702E-3</v>
      </c>
      <c r="M537" s="7">
        <f>CORREL(時系列データ!B$2:B557,時系列データ!C$2:C557)</f>
        <v>0.92159998673839982</v>
      </c>
      <c r="N537" s="7">
        <f>CORREL(時系列データ!B538:B557,時系列データ!C538:C557)</f>
        <v>0.73233260434809233</v>
      </c>
      <c r="O537" s="14">
        <f t="shared" si="81"/>
        <v>2.9279176939183554E-3</v>
      </c>
      <c r="P537" s="14">
        <f t="shared" si="82"/>
        <v>2.9279176939183554E-3</v>
      </c>
      <c r="Q537" s="14">
        <f t="shared" si="83"/>
        <v>0</v>
      </c>
    </row>
    <row r="538" spans="1:17">
      <c r="A538" s="4">
        <f>時系列データ!A558</f>
        <v>41459</v>
      </c>
      <c r="B538" s="21">
        <f>時系列データ!B558/時系列データ!C558</f>
        <v>7.4121996303142326E-2</v>
      </c>
      <c r="C538" s="7">
        <f t="shared" si="75"/>
        <v>7.635405447711241E-2</v>
      </c>
      <c r="D538" s="7">
        <f t="shared" si="76"/>
        <v>7.4780756405799551E-2</v>
      </c>
      <c r="E538" s="7">
        <f t="shared" si="77"/>
        <v>7.3207458334486705E-2</v>
      </c>
      <c r="F538" s="21" cm="1">
        <f t="array" ref="F538">SUMPRODUCT(時系列データ!B539:B558/時系列データ!C539:C558)/20</f>
        <v>7.1634160263173846E-2</v>
      </c>
      <c r="G538">
        <f t="shared" si="78"/>
        <v>7.0060862191860987E-2</v>
      </c>
      <c r="H538">
        <f t="shared" si="79"/>
        <v>6.8487564120548142E-2</v>
      </c>
      <c r="I538">
        <f t="shared" si="80"/>
        <v>6.6914266049235283E-2</v>
      </c>
      <c r="J538" s="5">
        <f>時系列データ!B558/時系列データ!$B$22*100</f>
        <v>135.32058492688415</v>
      </c>
      <c r="K538" s="5">
        <f>時系列データ!C558/時系列データ!$C$22*100</f>
        <v>144.78144513826942</v>
      </c>
      <c r="L538" s="18">
        <f>_xlfn.STDEV.P(時系列データ!B539/時系列データ!C539,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558)</f>
        <v>1.5732980713128539E-3</v>
      </c>
      <c r="M538" s="7">
        <f>CORREL(時系列データ!B$2:B558,時系列データ!C$2:C558)</f>
        <v>0.92230685243958677</v>
      </c>
      <c r="N538" s="7">
        <f>CORREL(時系列データ!B539:B558,時系列データ!C539:C558)</f>
        <v>0.81541155314679403</v>
      </c>
      <c r="O538" s="14">
        <f t="shared" si="81"/>
        <v>2.4878360399684801E-3</v>
      </c>
      <c r="P538" s="14">
        <f t="shared" si="82"/>
        <v>2.4878360399684801E-3</v>
      </c>
      <c r="Q538" s="14">
        <f t="shared" si="83"/>
        <v>0</v>
      </c>
    </row>
    <row r="539" spans="1:17">
      <c r="A539" s="4">
        <f>時系列データ!A559</f>
        <v>41460</v>
      </c>
      <c r="B539" s="21">
        <f>時系列データ!B559/時系列データ!C559</f>
        <v>7.4391727493917273E-2</v>
      </c>
      <c r="C539" s="7">
        <f t="shared" si="75"/>
        <v>7.6506078923633647E-2</v>
      </c>
      <c r="D539" s="7">
        <f t="shared" si="76"/>
        <v>7.4977326060907581E-2</v>
      </c>
      <c r="E539" s="7">
        <f t="shared" si="77"/>
        <v>7.344857319818153E-2</v>
      </c>
      <c r="F539" s="21" cm="1">
        <f t="array" ref="F539">SUMPRODUCT(時系列データ!B540:B559/時系列データ!C540:C559)/20</f>
        <v>7.1919820335455478E-2</v>
      </c>
      <c r="G539">
        <f t="shared" si="78"/>
        <v>7.0391067472729427E-2</v>
      </c>
      <c r="H539">
        <f t="shared" si="79"/>
        <v>6.8862314610003375E-2</v>
      </c>
      <c r="I539">
        <f t="shared" si="80"/>
        <v>6.733356174727731E-2</v>
      </c>
      <c r="J539" s="5">
        <f>時系列データ!B559/時系列データ!$B$22*100</f>
        <v>137.57030371203601</v>
      </c>
      <c r="K539" s="5">
        <f>時系列データ!C559/時系列データ!$C$22*100</f>
        <v>146.65477252453167</v>
      </c>
      <c r="L539" s="18">
        <f>_xlfn.STDEV.P(時系列データ!B540/時系列データ!C540,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559)</f>
        <v>1.5287528627260544E-3</v>
      </c>
      <c r="M539" s="7">
        <f>CORREL(時系列データ!B$2:B559,時系列データ!C$2:C559)</f>
        <v>0.92305582752097914</v>
      </c>
      <c r="N539" s="7">
        <f>CORREL(時系列データ!B540:B559,時系列データ!C540:C559)</f>
        <v>0.86382176374021968</v>
      </c>
      <c r="O539" s="14">
        <f t="shared" si="81"/>
        <v>2.4719071584617947E-3</v>
      </c>
      <c r="P539" s="14">
        <f t="shared" si="82"/>
        <v>2.4719071584617947E-3</v>
      </c>
      <c r="Q539" s="14">
        <f t="shared" si="83"/>
        <v>0</v>
      </c>
    </row>
    <row r="540" spans="1:17">
      <c r="A540" s="4">
        <f>時系列データ!A560</f>
        <v>41463</v>
      </c>
      <c r="B540" s="21">
        <f>時系列データ!B560/時系列データ!C560</f>
        <v>7.1669680530440025E-2</v>
      </c>
      <c r="C540" s="7">
        <f t="shared" si="75"/>
        <v>7.6465455902146789E-2</v>
      </c>
      <c r="D540" s="7">
        <f t="shared" si="76"/>
        <v>7.4969538228567847E-2</v>
      </c>
      <c r="E540" s="7">
        <f t="shared" si="77"/>
        <v>7.3473620554988892E-2</v>
      </c>
      <c r="F540" s="21" cm="1">
        <f t="array" ref="F540">SUMPRODUCT(時系列データ!B541:B560/時系列データ!C541:C560)/20</f>
        <v>7.1977702881409936E-2</v>
      </c>
      <c r="G540">
        <f t="shared" si="78"/>
        <v>7.048178520783098E-2</v>
      </c>
      <c r="H540">
        <f t="shared" si="79"/>
        <v>6.8985867534252024E-2</v>
      </c>
      <c r="I540">
        <f t="shared" si="80"/>
        <v>6.7489949860673082E-2</v>
      </c>
      <c r="J540" s="5">
        <f>時系列データ!B560/時系列データ!$B$22*100</f>
        <v>133.74578177727784</v>
      </c>
      <c r="K540" s="5">
        <f>時系列データ!C560/時系列データ!$C$22*100</f>
        <v>147.99286351471901</v>
      </c>
      <c r="L540" s="18">
        <f>_xlfn.STDEV.P(時系列データ!B541/時系列データ!C541,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560)</f>
        <v>1.4959176735789535E-3</v>
      </c>
      <c r="M540" s="7">
        <f>CORREL(時系列データ!B$2:B560,時系列データ!C$2:C560)</f>
        <v>0.9238211998384217</v>
      </c>
      <c r="N540" s="7">
        <f>CORREL(時系列データ!B541:B560,時系列データ!C541:C560)</f>
        <v>0.87697655640449745</v>
      </c>
      <c r="O540" s="14">
        <f t="shared" si="81"/>
        <v>-3.0802235096991093E-4</v>
      </c>
      <c r="P540" s="14">
        <f t="shared" si="82"/>
        <v>0</v>
      </c>
      <c r="Q540" s="14">
        <f t="shared" si="83"/>
        <v>-3.0802235096991093E-4</v>
      </c>
    </row>
    <row r="541" spans="1:17">
      <c r="A541" s="4">
        <f>時系列データ!A561</f>
        <v>41464</v>
      </c>
      <c r="B541" s="21">
        <f>時系列データ!B561/時系列データ!C561</f>
        <v>7.2298507462686568E-2</v>
      </c>
      <c r="C541" s="7">
        <f t="shared" si="75"/>
        <v>7.6302666373527547E-2</v>
      </c>
      <c r="D541" s="7">
        <f t="shared" si="76"/>
        <v>7.4905272714818838E-2</v>
      </c>
      <c r="E541" s="7">
        <f t="shared" si="77"/>
        <v>7.3507879056110115E-2</v>
      </c>
      <c r="F541" s="21" cm="1">
        <f t="array" ref="F541">SUMPRODUCT(時系列データ!B542:B561/時系列データ!C542:C561)/20</f>
        <v>7.2110485397401392E-2</v>
      </c>
      <c r="G541">
        <f t="shared" si="78"/>
        <v>7.0713091738692668E-2</v>
      </c>
      <c r="H541">
        <f t="shared" si="79"/>
        <v>6.9315698079983945E-2</v>
      </c>
      <c r="I541">
        <f t="shared" si="80"/>
        <v>6.7918304421275236E-2</v>
      </c>
      <c r="J541" s="5">
        <f>時系列データ!B561/時系列データ!$B$22*100</f>
        <v>136.22047244094489</v>
      </c>
      <c r="K541" s="5">
        <f>時系列データ!C561/時系列データ!$C$22*100</f>
        <v>149.42016057091882</v>
      </c>
      <c r="L541" s="18">
        <f>_xlfn.STDEV.P(時系列データ!B542/時系列データ!C542,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561)</f>
        <v>1.3973936587087198E-3</v>
      </c>
      <c r="M541" s="7">
        <f>CORREL(時系列データ!B$2:B561,時系列データ!C$2:C561)</f>
        <v>0.9246362941111953</v>
      </c>
      <c r="N541" s="7">
        <f>CORREL(時系列データ!B542:B561,時系列データ!C542:C561)</f>
        <v>0.91595337234255525</v>
      </c>
      <c r="O541" s="14">
        <f t="shared" si="81"/>
        <v>1.8802206528517607E-4</v>
      </c>
      <c r="P541" s="14">
        <f t="shared" si="82"/>
        <v>1.8802206528517607E-4</v>
      </c>
      <c r="Q541" s="14">
        <f t="shared" si="83"/>
        <v>0</v>
      </c>
    </row>
    <row r="542" spans="1:17">
      <c r="A542" s="4">
        <f>時系列データ!A562</f>
        <v>41465</v>
      </c>
      <c r="B542" s="21">
        <f>時系列データ!B562/時系列データ!C562</f>
        <v>7.2792792792792799E-2</v>
      </c>
      <c r="C542" s="7">
        <f t="shared" si="75"/>
        <v>7.6346738143374615E-2</v>
      </c>
      <c r="D542" s="7">
        <f t="shared" si="76"/>
        <v>7.4963545964592551E-2</v>
      </c>
      <c r="E542" s="7">
        <f t="shared" si="77"/>
        <v>7.3580353785810487E-2</v>
      </c>
      <c r="F542" s="21" cm="1">
        <f t="array" ref="F542">SUMPRODUCT(時系列データ!B543:B562/時系列データ!C543:C562)/20</f>
        <v>7.2197161607028409E-2</v>
      </c>
      <c r="G542">
        <f t="shared" si="78"/>
        <v>7.0813969428246332E-2</v>
      </c>
      <c r="H542">
        <f t="shared" si="79"/>
        <v>6.9430777249464268E-2</v>
      </c>
      <c r="I542">
        <f t="shared" si="80"/>
        <v>6.8047585070682204E-2</v>
      </c>
      <c r="J542" s="5">
        <f>時系列データ!B562/時系列データ!$B$22*100</f>
        <v>136.33295838020248</v>
      </c>
      <c r="K542" s="5">
        <f>時系列データ!C562/時系列データ!$C$22*100</f>
        <v>148.52809991079394</v>
      </c>
      <c r="L542" s="18">
        <f>_xlfn.STDEV.P(時系列データ!B543/時系列データ!C543,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562)</f>
        <v>1.3831921787820708E-3</v>
      </c>
      <c r="M542" s="7">
        <f>CORREL(時系列データ!B$2:B562,時系列データ!C$2:C562)</f>
        <v>0.9254077785350362</v>
      </c>
      <c r="N542" s="7">
        <f>CORREL(時系列データ!B543:B562,時系列データ!C543:C562)</f>
        <v>0.92343548343583248</v>
      </c>
      <c r="O542" s="14">
        <f t="shared" si="81"/>
        <v>5.9563118576438923E-4</v>
      </c>
      <c r="P542" s="14">
        <f t="shared" si="82"/>
        <v>5.9563118576438923E-4</v>
      </c>
      <c r="Q542" s="14">
        <f t="shared" si="83"/>
        <v>0</v>
      </c>
    </row>
    <row r="543" spans="1:17">
      <c r="A543" s="4">
        <f>時系列データ!A563</f>
        <v>41466</v>
      </c>
      <c r="B543" s="21">
        <f>時系列データ!B563/時系列データ!C563</f>
        <v>7.3067632850241551E-2</v>
      </c>
      <c r="C543" s="7">
        <f t="shared" si="75"/>
        <v>7.6365355662165929E-2</v>
      </c>
      <c r="D543" s="7">
        <f t="shared" si="76"/>
        <v>7.5015798423594085E-2</v>
      </c>
      <c r="E543" s="7">
        <f t="shared" si="77"/>
        <v>7.3666241185022255E-2</v>
      </c>
      <c r="F543" s="21" cm="1">
        <f t="array" ref="F543">SUMPRODUCT(時系列データ!B544:B563/時系列データ!C544:C563)/20</f>
        <v>7.2316683946450425E-2</v>
      </c>
      <c r="G543">
        <f t="shared" si="78"/>
        <v>7.0967126707878594E-2</v>
      </c>
      <c r="H543">
        <f t="shared" si="79"/>
        <v>6.9617569469306764E-2</v>
      </c>
      <c r="I543">
        <f t="shared" si="80"/>
        <v>6.826801223073492E-2</v>
      </c>
      <c r="J543" s="5">
        <f>時系列データ!B563/時系列データ!$B$22*100</f>
        <v>136.10798650168729</v>
      </c>
      <c r="K543" s="5">
        <f>時系列データ!C563/時系列データ!$C$22*100</f>
        <v>147.72524531668154</v>
      </c>
      <c r="L543" s="18">
        <f>_xlfn.STDEV.P(時系列データ!B544/時系列データ!C544,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563)</f>
        <v>1.3495572385718324E-3</v>
      </c>
      <c r="M543" s="7">
        <f>CORREL(時系列データ!B$2:B563,時系列データ!C$2:C563)</f>
        <v>0.92613602007850704</v>
      </c>
      <c r="N543" s="7">
        <f>CORREL(時系列データ!B544:B563,時系列データ!C544:C563)</f>
        <v>0.9161792561429708</v>
      </c>
      <c r="O543" s="14">
        <f t="shared" si="81"/>
        <v>7.5094890379112655E-4</v>
      </c>
      <c r="P543" s="14">
        <f t="shared" si="82"/>
        <v>7.5094890379112655E-4</v>
      </c>
      <c r="Q543" s="14">
        <f t="shared" si="83"/>
        <v>0</v>
      </c>
    </row>
    <row r="544" spans="1:17">
      <c r="A544" s="4">
        <f>時系列データ!A564</f>
        <v>41467</v>
      </c>
      <c r="B544" s="21">
        <f>時系列データ!B564/時系列データ!C564</f>
        <v>7.3241130487071551E-2</v>
      </c>
      <c r="C544" s="7">
        <f t="shared" si="75"/>
        <v>7.6064955340564303E-2</v>
      </c>
      <c r="D544" s="7">
        <f t="shared" si="76"/>
        <v>7.4879341784573533E-2</v>
      </c>
      <c r="E544" s="7">
        <f t="shared" si="77"/>
        <v>7.3693728228582764E-2</v>
      </c>
      <c r="F544" s="21" cm="1">
        <f t="array" ref="F544">SUMPRODUCT(時系列データ!B545:B564/時系列データ!C545:C564)/20</f>
        <v>7.2508114672591994E-2</v>
      </c>
      <c r="G544">
        <f t="shared" si="78"/>
        <v>7.1322501116601225E-2</v>
      </c>
      <c r="H544">
        <f t="shared" si="79"/>
        <v>7.0136887560610456E-2</v>
      </c>
      <c r="I544">
        <f t="shared" si="80"/>
        <v>6.8951274004619686E-2</v>
      </c>
      <c r="J544" s="5">
        <f>時系列データ!B564/時系列データ!$B$22*100</f>
        <v>137.00787401574803</v>
      </c>
      <c r="K544" s="5">
        <f>時系列データ!C564/時系列データ!$C$22*100</f>
        <v>148.34968777876895</v>
      </c>
      <c r="L544" s="18">
        <f>_xlfn.STDEV.P(時系列データ!B545/時系列データ!C545,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564)</f>
        <v>1.1856135559907678E-3</v>
      </c>
      <c r="M544" s="7">
        <f>CORREL(時系列データ!B$2:B564,時系列データ!C$2:C564)</f>
        <v>0.92686793521707511</v>
      </c>
      <c r="N544" s="7">
        <f>CORREL(時系列データ!B545:B564,時系列データ!C545:C564)</f>
        <v>0.92948542437422477</v>
      </c>
      <c r="O544" s="14">
        <f t="shared" si="81"/>
        <v>7.3301581447955677E-4</v>
      </c>
      <c r="P544" s="14">
        <f t="shared" si="82"/>
        <v>7.3301581447955677E-4</v>
      </c>
      <c r="Q544" s="14">
        <f t="shared" si="83"/>
        <v>0</v>
      </c>
    </row>
    <row r="545" spans="1:17">
      <c r="A545" s="4">
        <f>時系列データ!A565</f>
        <v>41471</v>
      </c>
      <c r="B545" s="21">
        <f>時系列データ!B565/時系列データ!C565</f>
        <v>7.2667855020796202E-2</v>
      </c>
      <c r="C545" s="7">
        <f t="shared" si="75"/>
        <v>7.6078257240770067E-2</v>
      </c>
      <c r="D545" s="7">
        <f t="shared" si="76"/>
        <v>7.4901658729068898E-2</v>
      </c>
      <c r="E545" s="7">
        <f t="shared" si="77"/>
        <v>7.372506021736773E-2</v>
      </c>
      <c r="F545" s="21" cm="1">
        <f t="array" ref="F545">SUMPRODUCT(時系列データ!B546:B565/時系列データ!C546:C565)/20</f>
        <v>7.2548461705666561E-2</v>
      </c>
      <c r="G545">
        <f t="shared" si="78"/>
        <v>7.1371863193965393E-2</v>
      </c>
      <c r="H545">
        <f t="shared" si="79"/>
        <v>7.0195264682264225E-2</v>
      </c>
      <c r="I545">
        <f t="shared" si="80"/>
        <v>6.9018666170563056E-2</v>
      </c>
      <c r="J545" s="5">
        <f>時系列データ!B565/時系列データ!$B$22*100</f>
        <v>137.57030371203601</v>
      </c>
      <c r="K545" s="5">
        <f>時系列データ!C565/時系列データ!$C$22*100</f>
        <v>150.13380909901872</v>
      </c>
      <c r="L545" s="18">
        <f>_xlfn.STDEV.P(時系列データ!B546/時系列データ!C546,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565)</f>
        <v>1.1765985117011683E-3</v>
      </c>
      <c r="M545" s="7">
        <f>CORREL(時系列データ!B$2:B565,時系列データ!C$2:C565)</f>
        <v>0.92763792431118419</v>
      </c>
      <c r="N545" s="7">
        <f>CORREL(時系列データ!B546:B565,時系列データ!C546:C565)</f>
        <v>0.92703623703000426</v>
      </c>
      <c r="O545" s="14">
        <f t="shared" si="81"/>
        <v>1.1939331512964002E-4</v>
      </c>
      <c r="P545" s="14">
        <f t="shared" si="82"/>
        <v>1.1939331512964002E-4</v>
      </c>
      <c r="Q545" s="14">
        <f t="shared" si="83"/>
        <v>0</v>
      </c>
    </row>
    <row r="546" spans="1:17">
      <c r="A546" s="4">
        <f>時系列データ!A566</f>
        <v>41472</v>
      </c>
      <c r="B546" s="21">
        <f>時系列データ!B566/時系列データ!C566</f>
        <v>7.3353293413173648E-2</v>
      </c>
      <c r="C546" s="7">
        <f t="shared" si="75"/>
        <v>7.6122680520996647E-2</v>
      </c>
      <c r="D546" s="7">
        <f t="shared" si="76"/>
        <v>7.4963505183770304E-2</v>
      </c>
      <c r="E546" s="7">
        <f t="shared" si="77"/>
        <v>7.3804329846543948E-2</v>
      </c>
      <c r="F546" s="21" cm="1">
        <f t="array" ref="F546">SUMPRODUCT(時系列データ!B547:B566/時系列データ!C547:C566)/20</f>
        <v>7.2645154509317592E-2</v>
      </c>
      <c r="G546">
        <f t="shared" si="78"/>
        <v>7.1485979172091235E-2</v>
      </c>
      <c r="H546">
        <f t="shared" si="79"/>
        <v>7.0326803834864879E-2</v>
      </c>
      <c r="I546">
        <f t="shared" si="80"/>
        <v>6.9167628497638536E-2</v>
      </c>
      <c r="J546" s="5">
        <f>時系列データ!B566/時系列データ!$B$22*100</f>
        <v>137.79527559055117</v>
      </c>
      <c r="K546" s="5">
        <f>時系列データ!C566/時系列データ!$C$22*100</f>
        <v>148.97413024085637</v>
      </c>
      <c r="L546" s="18">
        <f>_xlfn.STDEV.P(時系列データ!B547/時系列データ!C547,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566)</f>
        <v>1.1591753372263533E-3</v>
      </c>
      <c r="M546" s="7">
        <f>CORREL(時系列データ!B$2:B566,時系列データ!C$2:C566)</f>
        <v>0.92835464732883455</v>
      </c>
      <c r="N546" s="7">
        <f>CORREL(時系列データ!B547:B566,時系列データ!C547:C566)</f>
        <v>0.9265870406573059</v>
      </c>
      <c r="O546" s="14">
        <f t="shared" si="81"/>
        <v>7.0813890385605649E-4</v>
      </c>
      <c r="P546" s="14">
        <f t="shared" si="82"/>
        <v>7.0813890385605649E-4</v>
      </c>
      <c r="Q546" s="14">
        <f t="shared" si="83"/>
        <v>0</v>
      </c>
    </row>
    <row r="547" spans="1:17">
      <c r="A547" s="4">
        <f>時系列データ!A567</f>
        <v>41473</v>
      </c>
      <c r="B547" s="21">
        <f>時系列データ!B567/時系列データ!C567</f>
        <v>7.3471810089020775E-2</v>
      </c>
      <c r="C547" s="7">
        <f t="shared" si="75"/>
        <v>7.6166676707235717E-2</v>
      </c>
      <c r="D547" s="7">
        <f t="shared" si="76"/>
        <v>7.5025841074569638E-2</v>
      </c>
      <c r="E547" s="7">
        <f t="shared" si="77"/>
        <v>7.3885005441903559E-2</v>
      </c>
      <c r="F547" s="21" cm="1">
        <f t="array" ref="F547">SUMPRODUCT(時系列データ!B548:B567/時系列データ!C548:C567)/20</f>
        <v>7.274416980923748E-2</v>
      </c>
      <c r="G547">
        <f t="shared" si="78"/>
        <v>7.1603334176571401E-2</v>
      </c>
      <c r="H547">
        <f t="shared" si="79"/>
        <v>7.0462498543905322E-2</v>
      </c>
      <c r="I547">
        <f t="shared" si="80"/>
        <v>6.9321662911239243E-2</v>
      </c>
      <c r="J547" s="5">
        <f>時系列データ!B567/時系列データ!$B$22*100</f>
        <v>139.25759280089989</v>
      </c>
      <c r="K547" s="5">
        <f>時系列データ!C567/時系列データ!$C$22*100</f>
        <v>150.31222123104371</v>
      </c>
      <c r="L547" s="18">
        <f>_xlfn.STDEV.P(時系列データ!B548/時系列データ!C548,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567)</f>
        <v>1.140835632666081E-3</v>
      </c>
      <c r="M547" s="7">
        <f>CORREL(時系列データ!B$2:B567,時系列データ!C$2:C567)</f>
        <v>0.92909594383986793</v>
      </c>
      <c r="N547" s="7">
        <f>CORREL(時系列データ!B548:B567,時系列データ!C548:C567)</f>
        <v>0.93194893001529666</v>
      </c>
      <c r="O547" s="14">
        <f t="shared" si="81"/>
        <v>7.2764027978329537E-4</v>
      </c>
      <c r="P547" s="14">
        <f t="shared" si="82"/>
        <v>7.2764027978329537E-4</v>
      </c>
      <c r="Q547" s="14">
        <f t="shared" si="83"/>
        <v>0</v>
      </c>
    </row>
    <row r="548" spans="1:17">
      <c r="A548" s="4">
        <f>時系列データ!A568</f>
        <v>41474</v>
      </c>
      <c r="B548" s="21">
        <f>時系列データ!B568/時系列データ!C568</f>
        <v>7.2485207100591711E-2</v>
      </c>
      <c r="C548" s="7">
        <f t="shared" si="75"/>
        <v>7.6055250264343052E-2</v>
      </c>
      <c r="D548" s="7">
        <f t="shared" si="76"/>
        <v>7.4974294187074741E-2</v>
      </c>
      <c r="E548" s="7">
        <f t="shared" si="77"/>
        <v>7.3893338109806431E-2</v>
      </c>
      <c r="F548" s="21" cm="1">
        <f t="array" ref="F548">SUMPRODUCT(時系列データ!B549:B568/時系列データ!C549:C568)/20</f>
        <v>7.281238203253812E-2</v>
      </c>
      <c r="G548">
        <f t="shared" si="78"/>
        <v>7.1731425955269809E-2</v>
      </c>
      <c r="H548">
        <f t="shared" si="79"/>
        <v>7.0650469878001498E-2</v>
      </c>
      <c r="I548">
        <f t="shared" si="80"/>
        <v>6.9569513800733188E-2</v>
      </c>
      <c r="J548" s="5">
        <f>時系列データ!B568/時系列データ!$B$22*100</f>
        <v>137.79527559055117</v>
      </c>
      <c r="K548" s="5">
        <f>時系列データ!C568/時系列データ!$C$22*100</f>
        <v>150.75825156110616</v>
      </c>
      <c r="L548" s="18">
        <f>_xlfn.STDEV.P(時系列データ!B549/時系列データ!C549,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568)</f>
        <v>1.0809560772683103E-3</v>
      </c>
      <c r="M548" s="7">
        <f>CORREL(時系列データ!B$2:B568,時系列データ!C$2:C568)</f>
        <v>0.92982935953622892</v>
      </c>
      <c r="N548" s="7">
        <f>CORREL(時系列データ!B549:B568,時系列データ!C549:C568)</f>
        <v>0.92905286203236903</v>
      </c>
      <c r="O548" s="14">
        <f t="shared" si="81"/>
        <v>-3.2717493194640845E-4</v>
      </c>
      <c r="P548" s="14">
        <f t="shared" si="82"/>
        <v>0</v>
      </c>
      <c r="Q548" s="14">
        <f t="shared" si="83"/>
        <v>-3.2717493194640845E-4</v>
      </c>
    </row>
    <row r="549" spans="1:17">
      <c r="A549" s="4">
        <f>時系列データ!A569</f>
        <v>41477</v>
      </c>
      <c r="B549" s="21">
        <f>時系列データ!B569/時系列データ!C569</f>
        <v>7.2427983539094645E-2</v>
      </c>
      <c r="C549" s="7">
        <f t="shared" si="75"/>
        <v>7.6046845867792812E-2</v>
      </c>
      <c r="D549" s="7">
        <f t="shared" si="76"/>
        <v>7.4973952372886191E-2</v>
      </c>
      <c r="E549" s="7">
        <f t="shared" si="77"/>
        <v>7.3901058877979584E-2</v>
      </c>
      <c r="F549" s="21" cm="1">
        <f t="array" ref="F549">SUMPRODUCT(時系列データ!B550:B569/時系列データ!C550:C569)/20</f>
        <v>7.2828165383072963E-2</v>
      </c>
      <c r="G549">
        <f t="shared" si="78"/>
        <v>7.1755271888166341E-2</v>
      </c>
      <c r="H549">
        <f t="shared" si="79"/>
        <v>7.0682378393259734E-2</v>
      </c>
      <c r="I549">
        <f t="shared" si="80"/>
        <v>6.9609484898353113E-2</v>
      </c>
      <c r="J549" s="5">
        <f>時系列データ!B569/時系列データ!$B$22*100</f>
        <v>138.58267716535434</v>
      </c>
      <c r="K549" s="5">
        <f>時系列データ!C569/時系列データ!$C$22*100</f>
        <v>151.73951828724353</v>
      </c>
      <c r="L549" s="18">
        <f>_xlfn.STDEV.P(時系列データ!B550/時系列データ!C550,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569)</f>
        <v>1.0728934949066173E-3</v>
      </c>
      <c r="M549" s="7">
        <f>CORREL(時系列データ!B$2:B569,時系列データ!C$2:C569)</f>
        <v>0.93057478650644021</v>
      </c>
      <c r="N549" s="7">
        <f>CORREL(時系列データ!B550:B569,時系列データ!C550:C569)</f>
        <v>0.92174519444650516</v>
      </c>
      <c r="O549" s="14">
        <f t="shared" si="81"/>
        <v>-4.0018184397831724E-4</v>
      </c>
      <c r="P549" s="14">
        <f t="shared" si="82"/>
        <v>0</v>
      </c>
      <c r="Q549" s="14">
        <f t="shared" si="83"/>
        <v>-4.0018184397831724E-4</v>
      </c>
    </row>
    <row r="550" spans="1:17">
      <c r="A550" s="4">
        <f>時系列データ!A570</f>
        <v>41478</v>
      </c>
      <c r="B550" s="21">
        <f>時系列データ!B570/時系列データ!C570</f>
        <v>7.3038348082595864E-2</v>
      </c>
      <c r="C550" s="7">
        <f t="shared" si="75"/>
        <v>7.5859732392073081E-2</v>
      </c>
      <c r="D550" s="7">
        <f t="shared" si="76"/>
        <v>7.4885388561359498E-2</v>
      </c>
      <c r="E550" s="7">
        <f t="shared" si="77"/>
        <v>7.39110447306459E-2</v>
      </c>
      <c r="F550" s="21" cm="1">
        <f t="array" ref="F550">SUMPRODUCT(時系列データ!B551:B570/時系列データ!C551:C570)/20</f>
        <v>7.2936700899932316E-2</v>
      </c>
      <c r="G550">
        <f t="shared" si="78"/>
        <v>7.1962357069218733E-2</v>
      </c>
      <c r="H550">
        <f t="shared" si="79"/>
        <v>7.0988013238505135E-2</v>
      </c>
      <c r="I550">
        <f t="shared" si="80"/>
        <v>7.0013669407791551E-2</v>
      </c>
      <c r="J550" s="5">
        <f>時系列データ!B570/時系列データ!$B$22*100</f>
        <v>139.25759280089989</v>
      </c>
      <c r="K550" s="5">
        <f>時系列データ!C570/時系列データ!$C$22*100</f>
        <v>151.20428189116859</v>
      </c>
      <c r="L550" s="18">
        <f>_xlfn.STDEV.P(時系列データ!B551/時系列データ!C551,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570)</f>
        <v>9.7434383071358887E-4</v>
      </c>
      <c r="M550" s="7">
        <f>CORREL(時系列データ!B$2:B570,時系列データ!C$2:C570)</f>
        <v>0.93129104617516378</v>
      </c>
      <c r="N550" s="7">
        <f>CORREL(時系列データ!B551:B570,時系列データ!C551:C570)</f>
        <v>0.92322975133088447</v>
      </c>
      <c r="O550" s="14">
        <f t="shared" si="81"/>
        <v>1.0164718266354733E-4</v>
      </c>
      <c r="P550" s="14">
        <f t="shared" si="82"/>
        <v>1.0164718266354733E-4</v>
      </c>
      <c r="Q550" s="14">
        <f t="shared" si="83"/>
        <v>0</v>
      </c>
    </row>
    <row r="551" spans="1:17">
      <c r="A551" s="4">
        <f>時系列データ!A571</f>
        <v>41479</v>
      </c>
      <c r="B551" s="21">
        <f>時系列データ!B571/時系列データ!C571</f>
        <v>7.3017751479289947E-2</v>
      </c>
      <c r="C551" s="7">
        <f t="shared" si="75"/>
        <v>7.582148263773926E-2</v>
      </c>
      <c r="D551" s="7">
        <f t="shared" si="76"/>
        <v>7.4879272347932721E-2</v>
      </c>
      <c r="E551" s="7">
        <f t="shared" si="77"/>
        <v>7.3937062058126196E-2</v>
      </c>
      <c r="F551" s="21" cm="1">
        <f t="array" ref="F551">SUMPRODUCT(時系列データ!B552:B571/時系列データ!C552:C571)/20</f>
        <v>7.2994851768319657E-2</v>
      </c>
      <c r="G551">
        <f t="shared" si="78"/>
        <v>7.2052641478513119E-2</v>
      </c>
      <c r="H551">
        <f t="shared" si="79"/>
        <v>7.1110431188706594E-2</v>
      </c>
      <c r="I551">
        <f t="shared" si="80"/>
        <v>7.0168220898900055E-2</v>
      </c>
      <c r="J551" s="5">
        <f>時系列データ!B571/時系列データ!$B$22*100</f>
        <v>138.8076490438695</v>
      </c>
      <c r="K551" s="5">
        <f>時系列データ!C571/時系列データ!$C$22*100</f>
        <v>150.75825156110616</v>
      </c>
      <c r="L551" s="18">
        <f>_xlfn.STDEV.P(時系列データ!B552/時系列データ!C552,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571)</f>
        <v>9.4221028980653464E-4</v>
      </c>
      <c r="M551" s="7">
        <f>CORREL(時系列データ!B$2:B571,時系列データ!C$2:C571)</f>
        <v>0.93197706544357006</v>
      </c>
      <c r="N551" s="7">
        <f>CORREL(時系列データ!B552:B571,時系列データ!C552:C571)</f>
        <v>0.90050816609848117</v>
      </c>
      <c r="O551" s="14">
        <f t="shared" si="81"/>
        <v>2.2899710970289422E-5</v>
      </c>
      <c r="P551" s="14">
        <f t="shared" si="82"/>
        <v>2.2899710970289422E-5</v>
      </c>
      <c r="Q551" s="14">
        <f t="shared" si="83"/>
        <v>0</v>
      </c>
    </row>
    <row r="552" spans="1:17">
      <c r="A552" s="4">
        <f>時系列データ!A572</f>
        <v>41480</v>
      </c>
      <c r="B552" s="21">
        <f>時系列データ!B572/時系列データ!C572</f>
        <v>7.2182680901542118E-2</v>
      </c>
      <c r="C552" s="7">
        <f t="shared" si="75"/>
        <v>7.5600743888713115E-2</v>
      </c>
      <c r="D552" s="7">
        <f t="shared" si="76"/>
        <v>7.4751598578047085E-2</v>
      </c>
      <c r="E552" s="7">
        <f t="shared" si="77"/>
        <v>7.3902453267381041E-2</v>
      </c>
      <c r="F552" s="21" cm="1">
        <f t="array" ref="F552">SUMPRODUCT(時系列データ!B553:B572/時系列データ!C553:C572)/20</f>
        <v>7.3053307956715011E-2</v>
      </c>
      <c r="G552">
        <f t="shared" si="78"/>
        <v>7.220416264604898E-2</v>
      </c>
      <c r="H552">
        <f t="shared" si="79"/>
        <v>7.1355017335382936E-2</v>
      </c>
      <c r="I552">
        <f t="shared" si="80"/>
        <v>7.0505872024716906E-2</v>
      </c>
      <c r="J552" s="5">
        <f>時系列データ!B572/時系列データ!$B$22*100</f>
        <v>136.89538807649043</v>
      </c>
      <c r="K552" s="5">
        <f>時系列データ!C572/時系列データ!$C$22*100</f>
        <v>150.40142729705619</v>
      </c>
      <c r="L552" s="18">
        <f>_xlfn.STDEV.P(時系列データ!B553/時系列データ!C553,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572)</f>
        <v>8.4914531066603699E-4</v>
      </c>
      <c r="M552" s="7">
        <f>CORREL(時系列データ!B$2:B572,時系列データ!C$2:C572)</f>
        <v>0.93262751027631841</v>
      </c>
      <c r="N552" s="7">
        <f>CORREL(時系列データ!B553:B572,時系列データ!C553:C572)</f>
        <v>0.84637530285827622</v>
      </c>
      <c r="O552" s="14">
        <f t="shared" si="81"/>
        <v>-8.7062705517289285E-4</v>
      </c>
      <c r="P552" s="14">
        <f t="shared" si="82"/>
        <v>0</v>
      </c>
      <c r="Q552" s="14">
        <f t="shared" si="83"/>
        <v>-8.7062705517289285E-4</v>
      </c>
    </row>
    <row r="553" spans="1:17">
      <c r="A553" s="4">
        <f>時系列データ!A573</f>
        <v>41481</v>
      </c>
      <c r="B553" s="21">
        <f>時系列データ!B573/時系列データ!C573</f>
        <v>7.0591751344889417E-2</v>
      </c>
      <c r="C553" s="7">
        <f t="shared" si="75"/>
        <v>7.5845701883068203E-2</v>
      </c>
      <c r="D553" s="7">
        <f t="shared" si="76"/>
        <v>7.4900656091013221E-2</v>
      </c>
      <c r="E553" s="7">
        <f t="shared" si="77"/>
        <v>7.3955610298958252E-2</v>
      </c>
      <c r="F553" s="21" cm="1">
        <f t="array" ref="F553">SUMPRODUCT(時系列データ!B554:B573/時系列データ!C554:C573)/20</f>
        <v>7.3010564506903269E-2</v>
      </c>
      <c r="G553">
        <f t="shared" si="78"/>
        <v>7.2065518714848287E-2</v>
      </c>
      <c r="H553">
        <f t="shared" si="79"/>
        <v>7.1120472922793318E-2</v>
      </c>
      <c r="I553">
        <f t="shared" si="80"/>
        <v>7.0175427130738335E-2</v>
      </c>
      <c r="J553" s="5">
        <f>時系列データ!B573/時系列データ!$B$22*100</f>
        <v>132.84589426321708</v>
      </c>
      <c r="K553" s="5">
        <f>時系列データ!C573/時系列データ!$C$22*100</f>
        <v>149.24174843889384</v>
      </c>
      <c r="L553" s="18">
        <f>_xlfn.STDEV.P(時系列データ!B554/時系列データ!C554,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573)</f>
        <v>9.4504579205497894E-4</v>
      </c>
      <c r="M553" s="7">
        <f>CORREL(時系列データ!B$2:B573,時系列データ!C$2:C573)</f>
        <v>0.93317455920827219</v>
      </c>
      <c r="N553" s="7">
        <f>CORREL(時系列データ!B554:B573,時系列データ!C554:C573)</f>
        <v>0.71113256918610557</v>
      </c>
      <c r="O553" s="14">
        <f t="shared" si="81"/>
        <v>-2.4188131620138525E-3</v>
      </c>
      <c r="P553" s="14">
        <f t="shared" si="82"/>
        <v>0</v>
      </c>
      <c r="Q553" s="14">
        <f t="shared" si="83"/>
        <v>-2.4188131620138525E-3</v>
      </c>
    </row>
    <row r="554" spans="1:17">
      <c r="A554" s="4">
        <f>時系列データ!A574</f>
        <v>41484</v>
      </c>
      <c r="B554" s="21">
        <f>時系列データ!B574/時系列データ!C574</f>
        <v>6.9464720194647209E-2</v>
      </c>
      <c r="C554" s="7">
        <f t="shared" si="75"/>
        <v>7.6512265357115111E-2</v>
      </c>
      <c r="D554" s="7">
        <f t="shared" si="76"/>
        <v>7.5291410140635034E-2</v>
      </c>
      <c r="E554" s="7">
        <f t="shared" si="77"/>
        <v>7.4070554924154944E-2</v>
      </c>
      <c r="F554" s="21" cm="1">
        <f t="array" ref="F554">SUMPRODUCT(時系列データ!B555:B574/時系列データ!C555:C574)/20</f>
        <v>7.2849699707674853E-2</v>
      </c>
      <c r="G554">
        <f t="shared" si="78"/>
        <v>7.1628844491194762E-2</v>
      </c>
      <c r="H554">
        <f t="shared" si="79"/>
        <v>7.0407989274714672E-2</v>
      </c>
      <c r="I554">
        <f t="shared" si="80"/>
        <v>6.9187134058234595E-2</v>
      </c>
      <c r="J554" s="5">
        <f>時系列データ!B574/時系列データ!$B$22*100</f>
        <v>128.45894263217096</v>
      </c>
      <c r="K554" s="5">
        <f>時系列データ!C574/時系列データ!$C$22*100</f>
        <v>146.65477252453167</v>
      </c>
      <c r="L554" s="18">
        <f>_xlfn.STDEV.P(時系列データ!B555/時系列データ!C555,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574)</f>
        <v>1.2208552164800883E-3</v>
      </c>
      <c r="M554" s="7">
        <f>CORREL(時系列データ!B$2:B574,時系列データ!C$2:C574)</f>
        <v>0.93357579789768208</v>
      </c>
      <c r="N554" s="7">
        <f>CORREL(時系列データ!B555:B574,時系列データ!C555:C574)</f>
        <v>0.55671046343783948</v>
      </c>
      <c r="O554" s="14">
        <f t="shared" si="81"/>
        <v>-3.3849795130276444E-3</v>
      </c>
      <c r="P554" s="14">
        <f t="shared" si="82"/>
        <v>0</v>
      </c>
      <c r="Q554" s="14">
        <f t="shared" si="83"/>
        <v>-3.3849795130276444E-3</v>
      </c>
    </row>
    <row r="555" spans="1:17">
      <c r="A555" s="4">
        <f>時系列データ!A575</f>
        <v>41485</v>
      </c>
      <c r="B555" s="21">
        <f>時系列データ!B575/時系列データ!C575</f>
        <v>7.0338983050847459E-2</v>
      </c>
      <c r="C555" s="7">
        <f t="shared" si="75"/>
        <v>7.658507289768704E-2</v>
      </c>
      <c r="D555" s="7">
        <f t="shared" si="76"/>
        <v>7.5278931551863756E-2</v>
      </c>
      <c r="E555" s="7">
        <f t="shared" si="77"/>
        <v>7.3972790206040487E-2</v>
      </c>
      <c r="F555" s="21" cm="1">
        <f t="array" ref="F555">SUMPRODUCT(時系列データ!B556:B575/時系列データ!C556:C575)/20</f>
        <v>7.2666648860217203E-2</v>
      </c>
      <c r="G555">
        <f t="shared" si="78"/>
        <v>7.136050751439392E-2</v>
      </c>
      <c r="H555">
        <f t="shared" si="79"/>
        <v>7.005436616857065E-2</v>
      </c>
      <c r="I555">
        <f t="shared" si="80"/>
        <v>6.8748224822747367E-2</v>
      </c>
      <c r="J555" s="5">
        <f>時系列データ!B575/時系列データ!$B$22*100</f>
        <v>130.70866141732282</v>
      </c>
      <c r="K555" s="5">
        <f>時系列データ!C575/時系列データ!$C$22*100</f>
        <v>147.36842105263156</v>
      </c>
      <c r="L555" s="18">
        <f>_xlfn.STDEV.P(時系列データ!B556/時系列データ!C556,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575)</f>
        <v>1.3061413458232772E-3</v>
      </c>
      <c r="M555" s="7">
        <f>CORREL(時系列データ!B$2:B575,時系列データ!C$2:C575)</f>
        <v>0.93404314165092117</v>
      </c>
      <c r="N555" s="7">
        <f>CORREL(時系列データ!B556:B575,時系列データ!C556:C575)</f>
        <v>0.50418082690259935</v>
      </c>
      <c r="O555" s="14">
        <f t="shared" si="81"/>
        <v>-2.3276658093697444E-3</v>
      </c>
      <c r="P555" s="14">
        <f t="shared" si="82"/>
        <v>0</v>
      </c>
      <c r="Q555" s="14">
        <f t="shared" si="83"/>
        <v>-2.3276658093697444E-3</v>
      </c>
    </row>
    <row r="556" spans="1:17">
      <c r="A556" s="4">
        <f>時系列データ!A576</f>
        <v>41486</v>
      </c>
      <c r="B556" s="21">
        <f>時系列データ!B576/時系列データ!C576</f>
        <v>6.935679611650486E-2</v>
      </c>
      <c r="C556" s="7">
        <f t="shared" si="75"/>
        <v>7.6691835980543077E-2</v>
      </c>
      <c r="D556" s="7">
        <f t="shared" si="76"/>
        <v>7.5265575881268518E-2</v>
      </c>
      <c r="E556" s="7">
        <f t="shared" si="77"/>
        <v>7.3839315781993972E-2</v>
      </c>
      <c r="F556" s="21" cm="1">
        <f t="array" ref="F556">SUMPRODUCT(時系列データ!B557:B576/時系列データ!C557:C576)/20</f>
        <v>7.2413055682719413E-2</v>
      </c>
      <c r="G556">
        <f t="shared" si="78"/>
        <v>7.0986795583444853E-2</v>
      </c>
      <c r="H556">
        <f t="shared" si="79"/>
        <v>6.9560535484170308E-2</v>
      </c>
      <c r="I556">
        <f t="shared" si="80"/>
        <v>6.8134275384895748E-2</v>
      </c>
      <c r="J556" s="5">
        <f>時系列データ!B576/時系列データ!$B$22*100</f>
        <v>128.57142857142858</v>
      </c>
      <c r="K556" s="5">
        <f>時系列データ!C576/時系列データ!$C$22*100</f>
        <v>147.01159678858161</v>
      </c>
      <c r="L556" s="18">
        <f>_xlfn.STDEV.P(時系列データ!B557/時系列データ!C557,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576)</f>
        <v>1.4262600992745551E-3</v>
      </c>
      <c r="M556" s="7">
        <f>CORREL(時系列データ!B$2:B576,時系列データ!C$2:C576)</f>
        <v>0.93443193128208768</v>
      </c>
      <c r="N556" s="7">
        <f>CORREL(時系列データ!B557:B576,時系列データ!C557:C576)</f>
        <v>0.55969548854805728</v>
      </c>
      <c r="O556" s="14">
        <f t="shared" si="81"/>
        <v>-3.0562595662145531E-3</v>
      </c>
      <c r="P556" s="14">
        <f t="shared" si="82"/>
        <v>0</v>
      </c>
      <c r="Q556" s="14">
        <f t="shared" si="83"/>
        <v>-3.0562595662145531E-3</v>
      </c>
    </row>
    <row r="557" spans="1:17">
      <c r="A557" s="4">
        <f>時系列データ!A577</f>
        <v>41487</v>
      </c>
      <c r="B557" s="21">
        <f>時系列データ!B577/時系列データ!C577</f>
        <v>7.0800722456351592E-2</v>
      </c>
      <c r="C557" s="7">
        <f t="shared" si="75"/>
        <v>7.6438603844281139E-2</v>
      </c>
      <c r="D557" s="7">
        <f t="shared" si="76"/>
        <v>7.5038758741348049E-2</v>
      </c>
      <c r="E557" s="7">
        <f t="shared" si="77"/>
        <v>7.363891363841496E-2</v>
      </c>
      <c r="F557" s="21" cm="1">
        <f t="array" ref="F557">SUMPRODUCT(時系列データ!B558:B577/時系列データ!C558:C577)/20</f>
        <v>7.2239068535481871E-2</v>
      </c>
      <c r="G557">
        <f t="shared" si="78"/>
        <v>7.0839223432548781E-2</v>
      </c>
      <c r="H557">
        <f t="shared" si="79"/>
        <v>6.9439378329615692E-2</v>
      </c>
      <c r="I557">
        <f t="shared" si="80"/>
        <v>6.8039533226682603E-2</v>
      </c>
      <c r="J557" s="5">
        <f>時系列データ!B577/時系列データ!$B$22*100</f>
        <v>132.28346456692915</v>
      </c>
      <c r="K557" s="5">
        <f>時系列データ!C577/時系列データ!$C$22*100</f>
        <v>148.17127564674396</v>
      </c>
      <c r="L557" s="18">
        <f>_xlfn.STDEV.P(時系列データ!B558/時系列データ!C558,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577)</f>
        <v>1.3998451029330905E-3</v>
      </c>
      <c r="M557" s="7">
        <f>CORREL(時系列データ!B$2:B577,時系列データ!C$2:C577)</f>
        <v>0.93492609085769807</v>
      </c>
      <c r="N557" s="7">
        <f>CORREL(時系列データ!B558:B577,時系列データ!C558:C577)</f>
        <v>0.62153618439490899</v>
      </c>
      <c r="O557" s="14">
        <f t="shared" si="81"/>
        <v>-1.4383460791302788E-3</v>
      </c>
      <c r="P557" s="14">
        <f t="shared" si="82"/>
        <v>0</v>
      </c>
      <c r="Q557" s="14">
        <f t="shared" si="83"/>
        <v>-1.4383460791302788E-3</v>
      </c>
    </row>
    <row r="558" spans="1:17">
      <c r="A558" s="4">
        <f>時系列データ!A578</f>
        <v>41488</v>
      </c>
      <c r="B558" s="21">
        <f>時系列データ!B578/時系列データ!C578</f>
        <v>7.1546635182998822E-2</v>
      </c>
      <c r="C558" s="7">
        <f t="shared" si="75"/>
        <v>7.6123676494234946E-2</v>
      </c>
      <c r="D558" s="7">
        <f t="shared" si="76"/>
        <v>7.4785884489314863E-2</v>
      </c>
      <c r="E558" s="7">
        <f t="shared" si="77"/>
        <v>7.3448092484394781E-2</v>
      </c>
      <c r="F558" s="21" cm="1">
        <f t="array" ref="F558">SUMPRODUCT(時系列データ!B559:B578/時系列データ!C559:C578)/20</f>
        <v>7.2110300479474698E-2</v>
      </c>
      <c r="G558">
        <f t="shared" si="78"/>
        <v>7.0772508474554616E-2</v>
      </c>
      <c r="H558">
        <f t="shared" si="79"/>
        <v>6.9434716469634533E-2</v>
      </c>
      <c r="I558">
        <f t="shared" si="80"/>
        <v>6.8096924464714451E-2</v>
      </c>
      <c r="J558" s="5">
        <f>時系列データ!B578/時系列データ!$B$22*100</f>
        <v>136.33295838020248</v>
      </c>
      <c r="K558" s="5">
        <f>時系列データ!C578/時系列データ!$C$22*100</f>
        <v>151.11507582515611</v>
      </c>
      <c r="L558" s="18">
        <f>_xlfn.STDEV.P(時系列データ!B559/時系列データ!C559,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578)</f>
        <v>1.337792004920083E-3</v>
      </c>
      <c r="M558" s="7">
        <f>CORREL(時系列データ!B$2:B578,時系列データ!C$2:C578)</f>
        <v>0.93551230653030804</v>
      </c>
      <c r="N558" s="7">
        <f>CORREL(時系列データ!B559:B578,時系列データ!C559:C578)</f>
        <v>0.70211365026941297</v>
      </c>
      <c r="O558" s="14">
        <f t="shared" si="81"/>
        <v>-5.6366529647587649E-4</v>
      </c>
      <c r="P558" s="14">
        <f t="shared" si="82"/>
        <v>0</v>
      </c>
      <c r="Q558" s="14">
        <f t="shared" si="83"/>
        <v>-5.6366529647587649E-4</v>
      </c>
    </row>
    <row r="559" spans="1:17">
      <c r="A559" s="4">
        <f>時系列データ!A579</f>
        <v>41491</v>
      </c>
      <c r="B559" s="21">
        <f>時系列データ!B579/時系列データ!C579</f>
        <v>7.105575326215896E-2</v>
      </c>
      <c r="C559" s="7">
        <f t="shared" si="75"/>
        <v>7.5687164816193933E-2</v>
      </c>
      <c r="D559" s="7">
        <f t="shared" si="76"/>
        <v>7.4439277133424894E-2</v>
      </c>
      <c r="E559" s="7">
        <f t="shared" si="77"/>
        <v>7.3191389450655842E-2</v>
      </c>
      <c r="F559" s="21" cm="1">
        <f t="array" ref="F559">SUMPRODUCT(時系列データ!B560:B579/時系列データ!C560:C579)/20</f>
        <v>7.1943501767886789E-2</v>
      </c>
      <c r="G559">
        <f t="shared" si="78"/>
        <v>7.0695614085117736E-2</v>
      </c>
      <c r="H559">
        <f t="shared" si="79"/>
        <v>6.9447726402348683E-2</v>
      </c>
      <c r="I559">
        <f t="shared" si="80"/>
        <v>6.8199838719579645E-2</v>
      </c>
      <c r="J559" s="5">
        <f>時系列データ!B579/時系列データ!$B$22*100</f>
        <v>134.75815523059617</v>
      </c>
      <c r="K559" s="5">
        <f>時系列データ!C579/時系列データ!$C$22*100</f>
        <v>150.40142729705619</v>
      </c>
      <c r="L559" s="18">
        <f>_xlfn.STDEV.P(時系列データ!B560/時系列データ!C560,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579)</f>
        <v>1.2478876827690497E-3</v>
      </c>
      <c r="M559" s="7">
        <f>CORREL(時系列データ!B$2:B579,時系列データ!C$2:C579)</f>
        <v>0.93605171261311682</v>
      </c>
      <c r="N559" s="7">
        <f>CORREL(時系列データ!B560:B579,時系列データ!C560:C579)</f>
        <v>0.79252192029219626</v>
      </c>
      <c r="O559" s="14">
        <f t="shared" si="81"/>
        <v>-8.8774850572782837E-4</v>
      </c>
      <c r="P559" s="14">
        <f t="shared" si="82"/>
        <v>0</v>
      </c>
      <c r="Q559" s="14">
        <f t="shared" si="83"/>
        <v>-8.8774850572782837E-4</v>
      </c>
    </row>
    <row r="560" spans="1:17">
      <c r="A560" s="4">
        <f>時系列データ!A580</f>
        <v>41492</v>
      </c>
      <c r="B560" s="21">
        <f>時系列データ!B580/時系列データ!C580</f>
        <v>7.2232196289646916E-2</v>
      </c>
      <c r="C560" s="7">
        <f t="shared" si="75"/>
        <v>7.5714842535686333E-2</v>
      </c>
      <c r="D560" s="7">
        <f t="shared" si="76"/>
        <v>7.4467104209073265E-2</v>
      </c>
      <c r="E560" s="7">
        <f t="shared" si="77"/>
        <v>7.3219365882460183E-2</v>
      </c>
      <c r="F560" s="21" cm="1">
        <f t="array" ref="F560">SUMPRODUCT(時系列データ!B561:B580/時系列データ!C561:C580)/20</f>
        <v>7.1971627555847115E-2</v>
      </c>
      <c r="G560">
        <f t="shared" si="78"/>
        <v>7.0723889229234047E-2</v>
      </c>
      <c r="H560">
        <f t="shared" si="79"/>
        <v>6.9476150902620964E-2</v>
      </c>
      <c r="I560">
        <f t="shared" si="80"/>
        <v>6.8228412576007896E-2</v>
      </c>
      <c r="J560" s="5">
        <f>時系列データ!B580/時系列データ!$B$22*100</f>
        <v>135.77052868391451</v>
      </c>
      <c r="K560" s="5">
        <f>時系列データ!C580/時系列データ!$C$22*100</f>
        <v>149.06333630686888</v>
      </c>
      <c r="L560" s="18">
        <f>_xlfn.STDEV.P(時系列データ!B561/時系列データ!C561,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580)</f>
        <v>1.2477383266130723E-3</v>
      </c>
      <c r="M560" s="7">
        <f>CORREL(時系列データ!B$2:B580,時系列データ!C$2:C580)</f>
        <v>0.93657798121619651</v>
      </c>
      <c r="N560" s="7">
        <f>CORREL(時系列データ!B561:B580,時系列データ!C561:C580)</f>
        <v>0.78840222682036498</v>
      </c>
      <c r="O560" s="14">
        <f t="shared" si="81"/>
        <v>2.6056873379980139E-4</v>
      </c>
      <c r="P560" s="14">
        <f t="shared" si="82"/>
        <v>2.6056873379980139E-4</v>
      </c>
      <c r="Q560" s="14">
        <f t="shared" si="83"/>
        <v>0</v>
      </c>
    </row>
    <row r="561" spans="1:17">
      <c r="A561" s="4">
        <f>時系列データ!A581</f>
        <v>41493</v>
      </c>
      <c r="B561" s="21">
        <f>時系列データ!B581/時系列データ!C581</f>
        <v>7.1219512195121945E-2</v>
      </c>
      <c r="C561" s="7">
        <f t="shared" si="75"/>
        <v>7.5684896310371744E-2</v>
      </c>
      <c r="D561" s="7">
        <f t="shared" si="76"/>
        <v>7.4429156804404123E-2</v>
      </c>
      <c r="E561" s="7">
        <f t="shared" si="77"/>
        <v>7.3173417298436516E-2</v>
      </c>
      <c r="F561" s="21" cm="1">
        <f t="array" ref="F561">SUMPRODUCT(時系列データ!B562:B581/時系列データ!C562:C581)/20</f>
        <v>7.1917677792468895E-2</v>
      </c>
      <c r="G561">
        <f t="shared" si="78"/>
        <v>7.0661938286501275E-2</v>
      </c>
      <c r="H561">
        <f t="shared" si="79"/>
        <v>6.9406198780533668E-2</v>
      </c>
      <c r="I561">
        <f t="shared" si="80"/>
        <v>6.8150459274566047E-2</v>
      </c>
      <c r="J561" s="5">
        <f>時系列データ!B581/時系列データ!$B$22*100</f>
        <v>131.38357705286839</v>
      </c>
      <c r="K561" s="5">
        <f>時系列データ!C581/時系列データ!$C$22*100</f>
        <v>146.29794826048169</v>
      </c>
      <c r="L561" s="18">
        <f>_xlfn.STDEV.P(時系列データ!B562/時系列データ!C562,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581)</f>
        <v>1.2557395059676166E-3</v>
      </c>
      <c r="M561" s="7">
        <f>CORREL(時系列データ!B$2:B581,時系列データ!C$2:C581)</f>
        <v>0.93700670121189045</v>
      </c>
      <c r="N561" s="7">
        <f>CORREL(時系列データ!B562:B581,時系列データ!C562:C581)</f>
        <v>0.80304408837971974</v>
      </c>
      <c r="O561" s="14">
        <f t="shared" si="81"/>
        <v>-6.9816559734695027E-4</v>
      </c>
      <c r="P561" s="14">
        <f t="shared" si="82"/>
        <v>0</v>
      </c>
      <c r="Q561" s="14">
        <f t="shared" si="83"/>
        <v>-6.9816559734695027E-4</v>
      </c>
    </row>
    <row r="562" spans="1:17">
      <c r="A562" s="4">
        <f>時系列データ!A582</f>
        <v>41494</v>
      </c>
      <c r="B562" s="21">
        <f>時系列データ!B582/時系列データ!C582</f>
        <v>7.0797546012269938E-2</v>
      </c>
      <c r="C562" s="7">
        <f t="shared" si="75"/>
        <v>7.5602404014211214E-2</v>
      </c>
      <c r="D562" s="7">
        <f t="shared" si="76"/>
        <v>7.4340907827288388E-2</v>
      </c>
      <c r="E562" s="7">
        <f t="shared" si="77"/>
        <v>7.3079411640365577E-2</v>
      </c>
      <c r="F562" s="21" cm="1">
        <f t="array" ref="F562">SUMPRODUCT(時系列データ!B563:B582/時系列データ!C563:C582)/20</f>
        <v>7.1817915453442752E-2</v>
      </c>
      <c r="G562">
        <f t="shared" si="78"/>
        <v>7.0556419266519926E-2</v>
      </c>
      <c r="H562">
        <f t="shared" si="79"/>
        <v>6.9294923079597115E-2</v>
      </c>
      <c r="I562">
        <f t="shared" si="80"/>
        <v>6.803342689267429E-2</v>
      </c>
      <c r="J562" s="5">
        <f>時系列データ!B582/時系列データ!$B$22*100</f>
        <v>129.80877390326208</v>
      </c>
      <c r="K562" s="5">
        <f>時系列データ!C582/時系列データ!$C$22*100</f>
        <v>145.40588760035683</v>
      </c>
      <c r="L562" s="18">
        <f>_xlfn.STDEV.P(時系列データ!B563/時系列データ!C563,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582)</f>
        <v>1.2614961869228207E-3</v>
      </c>
      <c r="M562" s="7">
        <f>CORREL(時系列データ!B$2:B582,時系列データ!C$2:C582)</f>
        <v>0.9373937076523593</v>
      </c>
      <c r="N562" s="7">
        <f>CORREL(時系列データ!B563:B582,時系列データ!C563:C582)</f>
        <v>0.83631259494260723</v>
      </c>
      <c r="O562" s="14">
        <f t="shared" si="81"/>
        <v>-1.0203694411728137E-3</v>
      </c>
      <c r="P562" s="14">
        <f t="shared" si="82"/>
        <v>0</v>
      </c>
      <c r="Q562" s="14">
        <f t="shared" si="83"/>
        <v>-1.0203694411728137E-3</v>
      </c>
    </row>
    <row r="563" spans="1:17">
      <c r="A563" s="4">
        <f>時系列データ!A583</f>
        <v>41495</v>
      </c>
      <c r="B563" s="21">
        <f>時系列データ!B583/時系列データ!C583</f>
        <v>7.0703363914373082E-2</v>
      </c>
      <c r="C563" s="7">
        <f t="shared" si="75"/>
        <v>7.54484055289599E-2</v>
      </c>
      <c r="D563" s="7">
        <f t="shared" si="76"/>
        <v>7.4198837688189717E-2</v>
      </c>
      <c r="E563" s="7">
        <f t="shared" si="77"/>
        <v>7.2949269847419521E-2</v>
      </c>
      <c r="F563" s="21" cm="1">
        <f t="array" ref="F563">SUMPRODUCT(時系列データ!B564:B583/時系列データ!C564:C583)/20</f>
        <v>7.1699702006649324E-2</v>
      </c>
      <c r="G563">
        <f t="shared" si="78"/>
        <v>7.0450134165879127E-2</v>
      </c>
      <c r="H563">
        <f t="shared" si="79"/>
        <v>6.9200566325108931E-2</v>
      </c>
      <c r="I563">
        <f t="shared" si="80"/>
        <v>6.7950998484338748E-2</v>
      </c>
      <c r="J563" s="5">
        <f>時系列データ!B583/時系列データ!$B$22*100</f>
        <v>130.0337457817773</v>
      </c>
      <c r="K563" s="5">
        <f>時系列データ!C583/時系列データ!$C$22*100</f>
        <v>145.85191793041926</v>
      </c>
      <c r="L563" s="18">
        <f>_xlfn.STDEV.P(時系列データ!B564/時系列データ!C564,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583)</f>
        <v>1.2495678407701942E-3</v>
      </c>
      <c r="M563" s="7">
        <f>CORREL(時系列データ!B$2:B583,時系列データ!C$2:C583)</f>
        <v>0.93778026419638749</v>
      </c>
      <c r="N563" s="7">
        <f>CORREL(時系列データ!B564:B583,時系列データ!C564:C583)</f>
        <v>0.87446308826538077</v>
      </c>
      <c r="O563" s="14">
        <f t="shared" si="81"/>
        <v>-9.9633809227624159E-4</v>
      </c>
      <c r="P563" s="14">
        <f t="shared" si="82"/>
        <v>0</v>
      </c>
      <c r="Q563" s="14">
        <f t="shared" si="83"/>
        <v>-9.9633809227624159E-4</v>
      </c>
    </row>
    <row r="564" spans="1:17">
      <c r="A564" s="4">
        <f>時系列データ!A584</f>
        <v>41498</v>
      </c>
      <c r="B564" s="21">
        <f>時系列データ!B584/時系列データ!C584</f>
        <v>7.0566502463054182E-2</v>
      </c>
      <c r="C564" s="7">
        <f t="shared" si="75"/>
        <v>7.5226637765896914E-2</v>
      </c>
      <c r="D564" s="7">
        <f t="shared" si="76"/>
        <v>7.4006415379080759E-2</v>
      </c>
      <c r="E564" s="7">
        <f t="shared" si="77"/>
        <v>7.2786192992264603E-2</v>
      </c>
      <c r="F564" s="21" cm="1">
        <f t="array" ref="F564">SUMPRODUCT(時系列データ!B565:B584/時系列データ!C565:C584)/20</f>
        <v>7.1565970605448448E-2</v>
      </c>
      <c r="G564">
        <f t="shared" si="78"/>
        <v>7.0345748218632292E-2</v>
      </c>
      <c r="H564">
        <f t="shared" si="79"/>
        <v>6.9125525831816137E-2</v>
      </c>
      <c r="I564">
        <f t="shared" si="80"/>
        <v>6.7905303444999981E-2</v>
      </c>
      <c r="J564" s="5">
        <f>時系列データ!B584/時系列データ!$B$22*100</f>
        <v>128.90888638920134</v>
      </c>
      <c r="K564" s="5">
        <f>時系列データ!C584/時系列データ!$C$22*100</f>
        <v>144.8706512042819</v>
      </c>
      <c r="L564" s="18">
        <f>_xlfn.STDEV.P(時系列データ!B565/時系列データ!C565,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584)</f>
        <v>1.2202223868161548E-3</v>
      </c>
      <c r="M564" s="7">
        <f>CORREL(時系列データ!B$2:B584,時系列データ!C$2:C584)</f>
        <v>0.93813483207828896</v>
      </c>
      <c r="N564" s="7">
        <f>CORREL(時系列データ!B565:B584,時系列データ!C565:C584)</f>
        <v>0.90485943407560077</v>
      </c>
      <c r="O564" s="14">
        <f t="shared" si="81"/>
        <v>-9.994681423942664E-4</v>
      </c>
      <c r="P564" s="14">
        <f t="shared" si="82"/>
        <v>0</v>
      </c>
      <c r="Q564" s="14">
        <f t="shared" si="83"/>
        <v>-9.994681423942664E-4</v>
      </c>
    </row>
    <row r="565" spans="1:17">
      <c r="A565" s="4">
        <f>時系列データ!A585</f>
        <v>41499</v>
      </c>
      <c r="B565" s="21">
        <f>時系列データ!B585/時系列データ!C585</f>
        <v>7.0798065296251517E-2</v>
      </c>
      <c r="C565" s="7">
        <f t="shared" si="75"/>
        <v>7.5083687245693184E-2</v>
      </c>
      <c r="D565" s="7">
        <f t="shared" si="76"/>
        <v>7.3879951870202534E-2</v>
      </c>
      <c r="E565" s="7">
        <f t="shared" si="77"/>
        <v>7.2676216494711884E-2</v>
      </c>
      <c r="F565" s="21" cm="1">
        <f t="array" ref="F565">SUMPRODUCT(時系列データ!B566:B585/時系列データ!C566:C585)/20</f>
        <v>7.1472481119221234E-2</v>
      </c>
      <c r="G565">
        <f t="shared" si="78"/>
        <v>7.0268745743730585E-2</v>
      </c>
      <c r="H565">
        <f t="shared" si="79"/>
        <v>6.9065010368239935E-2</v>
      </c>
      <c r="I565">
        <f t="shared" si="80"/>
        <v>6.7861274992749285E-2</v>
      </c>
      <c r="J565" s="5">
        <f>時系列データ!B585/時系列データ!$B$22*100</f>
        <v>131.72103487064118</v>
      </c>
      <c r="K565" s="5">
        <f>時系列データ!C585/時系列データ!$C$22*100</f>
        <v>147.54683318465655</v>
      </c>
      <c r="L565" s="18">
        <f>_xlfn.STDEV.P(時系列データ!B566/時系列データ!C566,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585)</f>
        <v>1.2037353754906488E-3</v>
      </c>
      <c r="M565" s="7">
        <f>CORREL(時系列データ!B$2:B585,時系列データ!C$2:C585)</f>
        <v>0.93854915586024124</v>
      </c>
      <c r="N565" s="7">
        <f>CORREL(時系列データ!B566:B585,時系列データ!C566:C585)</f>
        <v>0.90468009078774292</v>
      </c>
      <c r="O565" s="14">
        <f t="shared" si="81"/>
        <v>-6.744158229697178E-4</v>
      </c>
      <c r="P565" s="14">
        <f t="shared" si="82"/>
        <v>0</v>
      </c>
      <c r="Q565" s="14">
        <f t="shared" si="83"/>
        <v>-6.744158229697178E-4</v>
      </c>
    </row>
    <row r="566" spans="1:17">
      <c r="A566" s="4">
        <f>時系列データ!A586</f>
        <v>41500</v>
      </c>
      <c r="B566" s="21">
        <f>時系列データ!B586/時系列データ!C586</f>
        <v>7.1635485817742914E-2</v>
      </c>
      <c r="C566" s="7">
        <f t="shared" si="75"/>
        <v>7.4762167329134585E-2</v>
      </c>
      <c r="D566" s="7">
        <f t="shared" si="76"/>
        <v>7.3636975132572946E-2</v>
      </c>
      <c r="E566" s="7">
        <f t="shared" si="77"/>
        <v>7.2511782936011321E-2</v>
      </c>
      <c r="F566" s="21" cm="1">
        <f t="array" ref="F566">SUMPRODUCT(時系列データ!B567:B586/時系列データ!C567:C586)/20</f>
        <v>7.1386590739449682E-2</v>
      </c>
      <c r="G566">
        <f t="shared" si="78"/>
        <v>7.0261398542888043E-2</v>
      </c>
      <c r="H566">
        <f t="shared" si="79"/>
        <v>6.9136206346326418E-2</v>
      </c>
      <c r="I566">
        <f t="shared" si="80"/>
        <v>6.8011014149764779E-2</v>
      </c>
      <c r="J566" s="5">
        <f>時系列データ!B586/時系列データ!$B$22*100</f>
        <v>133.52080989876265</v>
      </c>
      <c r="K566" s="5">
        <f>時系列データ!C586/時系列データ!$C$22*100</f>
        <v>147.81445138269402</v>
      </c>
      <c r="L566" s="18">
        <f>_xlfn.STDEV.P(時系列データ!B567/時系列データ!C567,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586)</f>
        <v>1.1251921965616336E-3</v>
      </c>
      <c r="M566" s="7">
        <f>CORREL(時系列データ!B$2:B586,時系列データ!C$2:C586)</f>
        <v>0.93898790900435525</v>
      </c>
      <c r="N566" s="7">
        <f>CORREL(時系列データ!B567:B586,時系列データ!C567:C586)</f>
        <v>0.91948759029381111</v>
      </c>
      <c r="O566" s="14">
        <f t="shared" si="81"/>
        <v>2.4889507829323199E-4</v>
      </c>
      <c r="P566" s="14">
        <f t="shared" si="82"/>
        <v>2.4889507829323199E-4</v>
      </c>
      <c r="Q566" s="14">
        <f t="shared" si="83"/>
        <v>0</v>
      </c>
    </row>
    <row r="567" spans="1:17">
      <c r="A567" s="4">
        <f>時系列データ!A587</f>
        <v>41501</v>
      </c>
      <c r="B567" s="21">
        <f>時系列データ!B587/時系列データ!C587</f>
        <v>7.088145896656535E-2</v>
      </c>
      <c r="C567" s="7">
        <f t="shared" si="75"/>
        <v>7.432329274562198E-2</v>
      </c>
      <c r="D567" s="7">
        <f t="shared" si="76"/>
        <v>7.33012195581903E-2</v>
      </c>
      <c r="E567" s="7">
        <f t="shared" si="77"/>
        <v>7.2279146370758607E-2</v>
      </c>
      <c r="F567" s="21" cm="1">
        <f t="array" ref="F567">SUMPRODUCT(時系列データ!B568:B587/時系列データ!C568:C587)/20</f>
        <v>7.1257073183326927E-2</v>
      </c>
      <c r="G567">
        <f t="shared" si="78"/>
        <v>7.0234999995895248E-2</v>
      </c>
      <c r="H567">
        <f t="shared" si="79"/>
        <v>6.9212926808463554E-2</v>
      </c>
      <c r="I567">
        <f t="shared" si="80"/>
        <v>6.8190853621031874E-2</v>
      </c>
      <c r="J567" s="5">
        <f>時系列データ!B587/時系列データ!$B$22*100</f>
        <v>131.1586051743532</v>
      </c>
      <c r="K567" s="5">
        <f>時系列データ!C587/時系列データ!$C$22*100</f>
        <v>146.74397859054415</v>
      </c>
      <c r="L567" s="18">
        <f>_xlfn.STDEV.P(時系列データ!B568/時系列データ!C568,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587)</f>
        <v>1.0220731874316831E-3</v>
      </c>
      <c r="M567" s="7">
        <f>CORREL(時系列データ!B$2:B587,時系列データ!C$2:C587)</f>
        <v>0.93937460680332152</v>
      </c>
      <c r="N567" s="7">
        <f>CORREL(時系列データ!B568:B587,時系列データ!C568:C587)</f>
        <v>0.9274217926216699</v>
      </c>
      <c r="O567" s="14">
        <f t="shared" si="81"/>
        <v>-3.7561421676157725E-4</v>
      </c>
      <c r="P567" s="14">
        <f t="shared" si="82"/>
        <v>0</v>
      </c>
      <c r="Q567" s="14">
        <f t="shared" si="83"/>
        <v>-3.7561421676157725E-4</v>
      </c>
    </row>
    <row r="568" spans="1:17">
      <c r="A568" s="4">
        <f>時系列データ!A588</f>
        <v>41502</v>
      </c>
      <c r="B568" s="21">
        <f>時系列データ!B588/時系列データ!C588</f>
        <v>7.1208384710234274E-2</v>
      </c>
      <c r="C568" s="7">
        <f t="shared" si="75"/>
        <v>7.4140662665067247E-2</v>
      </c>
      <c r="D568" s="7">
        <f t="shared" si="76"/>
        <v>7.3158185797981182E-2</v>
      </c>
      <c r="E568" s="7">
        <f t="shared" si="77"/>
        <v>7.2175708930895102E-2</v>
      </c>
      <c r="F568" s="21" cm="1">
        <f t="array" ref="F568">SUMPRODUCT(時系列データ!B569:B588/時系列データ!C569:C588)/20</f>
        <v>7.1193232063809037E-2</v>
      </c>
      <c r="G568">
        <f t="shared" si="78"/>
        <v>7.0210755196722971E-2</v>
      </c>
      <c r="H568">
        <f t="shared" si="79"/>
        <v>6.9228278329636891E-2</v>
      </c>
      <c r="I568">
        <f t="shared" si="80"/>
        <v>6.8245801462550826E-2</v>
      </c>
      <c r="J568" s="5">
        <f>時系列データ!B588/時系列データ!$B$22*100</f>
        <v>129.92125984251967</v>
      </c>
      <c r="K568" s="5">
        <f>時系列データ!C588/時系列データ!$C$22*100</f>
        <v>144.69223907225691</v>
      </c>
      <c r="L568" s="18">
        <f>_xlfn.STDEV.P(時系列データ!B569/時系列データ!C569,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588)</f>
        <v>9.824768670860717E-4</v>
      </c>
      <c r="M568" s="7">
        <f>CORREL(時系列データ!B$2:B588,時系列データ!C$2:C588)</f>
        <v>0.93972540300169771</v>
      </c>
      <c r="N568" s="7">
        <f>CORREL(時系列データ!B569:B588,時系列データ!C569:C588)</f>
        <v>0.9156310023027211</v>
      </c>
      <c r="O568" s="14">
        <f t="shared" si="81"/>
        <v>1.5152646425237171E-5</v>
      </c>
      <c r="P568" s="14">
        <f t="shared" si="82"/>
        <v>1.5152646425237171E-5</v>
      </c>
      <c r="Q568" s="14">
        <f t="shared" si="83"/>
        <v>0</v>
      </c>
    </row>
    <row r="569" spans="1:17">
      <c r="A569" s="4">
        <f>時系列データ!A589</f>
        <v>41505</v>
      </c>
      <c r="B569" s="21">
        <f>時系列データ!B589/時系列データ!C589</f>
        <v>7.2298136645962727E-2</v>
      </c>
      <c r="C569" s="7">
        <f t="shared" si="75"/>
        <v>7.4110822329622947E-2</v>
      </c>
      <c r="D569" s="7">
        <f t="shared" si="76"/>
        <v>7.3136128126132779E-2</v>
      </c>
      <c r="E569" s="7">
        <f t="shared" si="77"/>
        <v>7.2161433922642612E-2</v>
      </c>
      <c r="F569" s="21" cm="1">
        <f t="array" ref="F569">SUMPRODUCT(時系列データ!B570:B589/時系列データ!C570:C589)/20</f>
        <v>7.1186739719152445E-2</v>
      </c>
      <c r="G569">
        <f t="shared" si="78"/>
        <v>7.0212045515662277E-2</v>
      </c>
      <c r="H569">
        <f t="shared" si="79"/>
        <v>6.923735131217211E-2</v>
      </c>
      <c r="I569">
        <f t="shared" si="80"/>
        <v>6.8262657108681943E-2</v>
      </c>
      <c r="J569" s="5">
        <f>時系列データ!B589/時系列データ!$B$22*100</f>
        <v>130.93363329583804</v>
      </c>
      <c r="K569" s="5">
        <f>時系列データ!C589/時系列データ!$C$22*100</f>
        <v>143.62176628010707</v>
      </c>
      <c r="L569" s="18">
        <f>_xlfn.STDEV.P(時系列データ!B570/時系列データ!C570,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589)</f>
        <v>9.7469420349016842E-4</v>
      </c>
      <c r="M569" s="7">
        <f>CORREL(時系列データ!B$2:B589,時系列データ!C$2:C589)</f>
        <v>0.94007246142397316</v>
      </c>
      <c r="N569" s="7">
        <f>CORREL(時系列データ!B570:B589,時系列データ!C570:C589)</f>
        <v>0.86203680556119744</v>
      </c>
      <c r="O569" s="14">
        <f t="shared" si="81"/>
        <v>1.1113969268102819E-3</v>
      </c>
      <c r="P569" s="14">
        <f t="shared" si="82"/>
        <v>1.1113969268102819E-3</v>
      </c>
      <c r="Q569" s="14">
        <f t="shared" si="83"/>
        <v>0</v>
      </c>
    </row>
    <row r="570" spans="1:17">
      <c r="A570" s="4">
        <f>時系列データ!A590</f>
        <v>41506</v>
      </c>
      <c r="B570" s="21">
        <f>時系列データ!B590/時系列データ!C590</f>
        <v>7.1046077210460773E-2</v>
      </c>
      <c r="C570" s="7">
        <f t="shared" si="75"/>
        <v>7.371905569105841E-2</v>
      </c>
      <c r="D570" s="7">
        <f t="shared" si="76"/>
        <v>7.2841745852554179E-2</v>
      </c>
      <c r="E570" s="7">
        <f t="shared" si="77"/>
        <v>7.1964436014049935E-2</v>
      </c>
      <c r="F570" s="21" cm="1">
        <f t="array" ref="F570">SUMPRODUCT(時系列データ!B571:B590/時系列データ!C571:C590)/20</f>
        <v>7.1087126175545703E-2</v>
      </c>
      <c r="G570">
        <f t="shared" si="78"/>
        <v>7.0209816337041472E-2</v>
      </c>
      <c r="H570">
        <f t="shared" si="79"/>
        <v>6.9332506498537227E-2</v>
      </c>
      <c r="I570">
        <f t="shared" si="80"/>
        <v>6.8455196660032996E-2</v>
      </c>
      <c r="J570" s="5">
        <f>時系列データ!B590/時系列データ!$B$22*100</f>
        <v>128.34645669291339</v>
      </c>
      <c r="K570" s="5">
        <f>時系列データ!C590/時系列データ!$C$22*100</f>
        <v>143.26494201605709</v>
      </c>
      <c r="L570" s="18">
        <f>_xlfn.STDEV.P(時系列データ!B571/時系列データ!C571,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590)</f>
        <v>8.7730983850423788E-4</v>
      </c>
      <c r="M570" s="7">
        <f>CORREL(時系列データ!B$2:B590,時系列データ!C$2:C590)</f>
        <v>0.94038172046690238</v>
      </c>
      <c r="N570" s="7">
        <f>CORREL(時系列データ!B571:B590,時系列データ!C571:C590)</f>
        <v>0.85276186122068576</v>
      </c>
      <c r="O570" s="14">
        <f t="shared" si="81"/>
        <v>-4.10489650849305E-5</v>
      </c>
      <c r="P570" s="14">
        <f t="shared" si="82"/>
        <v>0</v>
      </c>
      <c r="Q570" s="14">
        <f t="shared" si="83"/>
        <v>-4.10489650849305E-5</v>
      </c>
    </row>
    <row r="571" spans="1:17">
      <c r="A571" s="4">
        <f>時系列データ!A591</f>
        <v>41507</v>
      </c>
      <c r="B571" s="21">
        <f>時系列データ!B591/時系列データ!C591</f>
        <v>7.0358910891089102E-2</v>
      </c>
      <c r="C571" s="7">
        <f t="shared" si="75"/>
        <v>7.3262719021906536E-2</v>
      </c>
      <c r="D571" s="7">
        <f t="shared" si="76"/>
        <v>7.2493207396649578E-2</v>
      </c>
      <c r="E571" s="7">
        <f t="shared" si="77"/>
        <v>7.172369577139262E-2</v>
      </c>
      <c r="F571" s="21" cm="1">
        <f t="array" ref="F571">SUMPRODUCT(時系列データ!B572:B591/時系列データ!C572:C591)/20</f>
        <v>7.0954184146135663E-2</v>
      </c>
      <c r="G571">
        <f t="shared" si="78"/>
        <v>7.0184672520878705E-2</v>
      </c>
      <c r="H571">
        <f t="shared" si="79"/>
        <v>6.9415160895621747E-2</v>
      </c>
      <c r="I571">
        <f t="shared" si="80"/>
        <v>6.8645649270364789E-2</v>
      </c>
      <c r="J571" s="5">
        <f>時系列データ!B591/時系列データ!$B$22*100</f>
        <v>127.89651293588302</v>
      </c>
      <c r="K571" s="5">
        <f>時系列データ!C591/時系列データ!$C$22*100</f>
        <v>144.157002676182</v>
      </c>
      <c r="L571" s="18">
        <f>_xlfn.STDEV.P(時系列データ!B572/時系列データ!C572,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591)</f>
        <v>7.6951162525695706E-4</v>
      </c>
      <c r="M571" s="7">
        <f>CORREL(時系列データ!B$2:B591,時系列データ!C$2:C591)</f>
        <v>0.94067733211554683</v>
      </c>
      <c r="N571" s="7">
        <f>CORREL(時系列データ!B572:B591,時系列データ!C572:C591)</f>
        <v>0.85340915797057137</v>
      </c>
      <c r="O571" s="14">
        <f t="shared" si="81"/>
        <v>-5.9527325504656059E-4</v>
      </c>
      <c r="P571" s="14">
        <f t="shared" si="82"/>
        <v>0</v>
      </c>
      <c r="Q571" s="14">
        <f t="shared" si="83"/>
        <v>-5.9527325504656059E-4</v>
      </c>
    </row>
    <row r="572" spans="1:17">
      <c r="A572" s="4">
        <f>時系列データ!A592</f>
        <v>41508</v>
      </c>
      <c r="B572" s="21">
        <f>時系列データ!B592/時系列データ!C592</f>
        <v>7.0427774333539986E-2</v>
      </c>
      <c r="C572" s="7">
        <f t="shared" si="75"/>
        <v>7.3035677496278054E-2</v>
      </c>
      <c r="D572" s="7">
        <f t="shared" si="76"/>
        <v>7.2312597936763881E-2</v>
      </c>
      <c r="E572" s="7">
        <f t="shared" si="77"/>
        <v>7.1589518377249722E-2</v>
      </c>
      <c r="F572" s="21" cm="1">
        <f t="array" ref="F572">SUMPRODUCT(時系列データ!B573:B592/時系列データ!C573:C592)/20</f>
        <v>7.086643881773555E-2</v>
      </c>
      <c r="G572">
        <f t="shared" si="78"/>
        <v>7.0143359258221377E-2</v>
      </c>
      <c r="H572">
        <f t="shared" si="79"/>
        <v>6.9420279698707218E-2</v>
      </c>
      <c r="I572">
        <f t="shared" si="80"/>
        <v>6.8697200139193046E-2</v>
      </c>
      <c r="J572" s="5">
        <f>時系列データ!B592/時系列データ!$B$22*100</f>
        <v>127.78402699662543</v>
      </c>
      <c r="K572" s="5">
        <f>時系列データ!C592/時系列データ!$C$22*100</f>
        <v>143.88938447814454</v>
      </c>
      <c r="L572" s="18">
        <f>_xlfn.STDEV.P(時系列データ!B573/時系列データ!C573,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592)</f>
        <v>7.2307955951416672E-4</v>
      </c>
      <c r="M572" s="7">
        <f>CORREL(時系列データ!B$2:B592,時系列データ!C$2:C592)</f>
        <v>0.94096715353566784</v>
      </c>
      <c r="N572" s="7">
        <f>CORREL(時系列データ!B573:B592,時系列データ!C573:C592)</f>
        <v>0.84686743322648927</v>
      </c>
      <c r="O572" s="14">
        <f t="shared" si="81"/>
        <v>-4.3866448419556392E-4</v>
      </c>
      <c r="P572" s="14">
        <f t="shared" si="82"/>
        <v>0</v>
      </c>
      <c r="Q572" s="14">
        <f t="shared" si="83"/>
        <v>-4.3866448419556392E-4</v>
      </c>
    </row>
    <row r="573" spans="1:17">
      <c r="A573" s="4">
        <f>時系列データ!A593</f>
        <v>41509</v>
      </c>
      <c r="B573" s="21">
        <f>時系列データ!B593/時系列データ!C593</f>
        <v>7.0487804878048774E-2</v>
      </c>
      <c r="C573" s="7">
        <f t="shared" si="75"/>
        <v>7.3037456795920552E-2</v>
      </c>
      <c r="D573" s="7">
        <f t="shared" si="76"/>
        <v>7.2312051695411536E-2</v>
      </c>
      <c r="E573" s="7">
        <f t="shared" si="77"/>
        <v>7.1586646594902534E-2</v>
      </c>
      <c r="F573" s="21" cm="1">
        <f t="array" ref="F573">SUMPRODUCT(時系列データ!B574:B593/時系列データ!C574:C593)/20</f>
        <v>7.0861241494393518E-2</v>
      </c>
      <c r="G573">
        <f t="shared" si="78"/>
        <v>7.0135836393884501E-2</v>
      </c>
      <c r="H573">
        <f t="shared" si="79"/>
        <v>6.9410431293375499E-2</v>
      </c>
      <c r="I573">
        <f t="shared" si="80"/>
        <v>6.8685026192866483E-2</v>
      </c>
      <c r="J573" s="5">
        <f>時系列データ!B593/時系列データ!$B$22*100</f>
        <v>130.0337457817773</v>
      </c>
      <c r="K573" s="5">
        <f>時系列データ!C593/時系列データ!$C$22*100</f>
        <v>146.29794826048169</v>
      </c>
      <c r="L573" s="18">
        <f>_xlfn.STDEV.P(時系列データ!B574/時系列データ!C574,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593)</f>
        <v>7.2540510050900979E-4</v>
      </c>
      <c r="M573" s="7">
        <f>CORREL(時系列データ!B$2:B593,時系列データ!C$2:C593)</f>
        <v>0.94129928096784099</v>
      </c>
      <c r="N573" s="7">
        <f>CORREL(時系列データ!B574:B593,時系列データ!C574:C593)</f>
        <v>0.84386978227432108</v>
      </c>
      <c r="O573" s="14">
        <f t="shared" si="81"/>
        <v>-3.734366163447439E-4</v>
      </c>
      <c r="P573" s="14">
        <f t="shared" si="82"/>
        <v>0</v>
      </c>
      <c r="Q573" s="14">
        <f t="shared" si="83"/>
        <v>-3.734366163447439E-4</v>
      </c>
    </row>
    <row r="574" spans="1:17">
      <c r="A574" s="4">
        <f>時系列データ!A594</f>
        <v>41512</v>
      </c>
      <c r="B574" s="21">
        <f>時系列データ!B594/時系列データ!C594</f>
        <v>7.0109356014580806E-2</v>
      </c>
      <c r="C574" s="7">
        <f t="shared" si="75"/>
        <v>7.2919143559346797E-2</v>
      </c>
      <c r="D574" s="7">
        <f t="shared" si="76"/>
        <v>7.2243920134694592E-2</v>
      </c>
      <c r="E574" s="7">
        <f t="shared" si="77"/>
        <v>7.1568696710042401E-2</v>
      </c>
      <c r="F574" s="21" cm="1">
        <f t="array" ref="F574">SUMPRODUCT(時系列データ!B575:B594/時系列データ!C575:C594)/20</f>
        <v>7.089347328539021E-2</v>
      </c>
      <c r="G574">
        <f t="shared" si="78"/>
        <v>7.0218249860738019E-2</v>
      </c>
      <c r="H574">
        <f t="shared" si="79"/>
        <v>6.9543026436085828E-2</v>
      </c>
      <c r="I574">
        <f t="shared" si="80"/>
        <v>6.8867803011433623E-2</v>
      </c>
      <c r="J574" s="5">
        <f>時系列データ!B594/時系列データ!$B$22*100</f>
        <v>129.80877390326208</v>
      </c>
      <c r="K574" s="5">
        <f>時系列データ!C594/時系列データ!$C$22*100</f>
        <v>146.83318465655663</v>
      </c>
      <c r="L574" s="18">
        <f>_xlfn.STDEV.P(時系列データ!B575/時系列データ!C575,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594)</f>
        <v>6.7522342465219348E-4</v>
      </c>
      <c r="M574" s="7">
        <f>CORREL(時系列データ!B$2:B594,時系列データ!C$2:C594)</f>
        <v>0.94162014165118169</v>
      </c>
      <c r="N574" s="7">
        <f>CORREL(時系列データ!B575:B594,時系列データ!C575:C594)</f>
        <v>0.86077467450393808</v>
      </c>
      <c r="O574" s="14">
        <f t="shared" si="81"/>
        <v>-7.8411727080940352E-4</v>
      </c>
      <c r="P574" s="14">
        <f t="shared" si="82"/>
        <v>0</v>
      </c>
      <c r="Q574" s="14">
        <f t="shared" si="83"/>
        <v>-7.8411727080940352E-4</v>
      </c>
    </row>
    <row r="575" spans="1:17">
      <c r="A575" s="4">
        <f>時系列データ!A595</f>
        <v>41513</v>
      </c>
      <c r="B575" s="21">
        <f>時系列データ!B595/時系列データ!C595</f>
        <v>7.0733210104744301E-2</v>
      </c>
      <c r="C575" s="7">
        <f t="shared" si="75"/>
        <v>7.2906434349500102E-2</v>
      </c>
      <c r="D575" s="7">
        <f t="shared" si="76"/>
        <v>7.2242017779028417E-2</v>
      </c>
      <c r="E575" s="7">
        <f t="shared" si="77"/>
        <v>7.1577601208556746E-2</v>
      </c>
      <c r="F575" s="21" cm="1">
        <f t="array" ref="F575">SUMPRODUCT(時系列データ!B576:B595/時系列データ!C576:C595)/20</f>
        <v>7.0913184638085061E-2</v>
      </c>
      <c r="G575">
        <f t="shared" si="78"/>
        <v>7.0248768067613376E-2</v>
      </c>
      <c r="H575">
        <f t="shared" si="79"/>
        <v>6.9584351497141705E-2</v>
      </c>
      <c r="I575">
        <f t="shared" si="80"/>
        <v>6.8919934926670021E-2</v>
      </c>
      <c r="J575" s="5">
        <f>時系列データ!B595/時系列データ!$B$22*100</f>
        <v>129.13385826771653</v>
      </c>
      <c r="K575" s="5">
        <f>時系列データ!C595/時系列データ!$C$22*100</f>
        <v>144.78144513826942</v>
      </c>
      <c r="L575" s="18">
        <f>_xlfn.STDEV.P(時系列データ!B576/時系列データ!C576,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595)</f>
        <v>6.6441657047168067E-4</v>
      </c>
      <c r="M575" s="7">
        <f>CORREL(時系列データ!B$2:B595,時系列データ!C$2:C595)</f>
        <v>0.94192475776538798</v>
      </c>
      <c r="N575" s="7">
        <f>CORREL(時系列データ!B576:B595,時系列データ!C576:C595)</f>
        <v>0.8709805834292782</v>
      </c>
      <c r="O575" s="14">
        <f t="shared" si="81"/>
        <v>-1.7997453334075986E-4</v>
      </c>
      <c r="P575" s="14">
        <f t="shared" si="82"/>
        <v>0</v>
      </c>
      <c r="Q575" s="14">
        <f t="shared" si="83"/>
        <v>-1.7997453334075986E-4</v>
      </c>
    </row>
    <row r="576" spans="1:17">
      <c r="A576" s="4">
        <f>時系列データ!A596</f>
        <v>41514</v>
      </c>
      <c r="B576" s="21">
        <f>時系列データ!B596/時系列データ!C596</f>
        <v>7.0917085427135679E-2</v>
      </c>
      <c r="C576" s="7">
        <f t="shared" si="75"/>
        <v>7.2672930233818003E-2</v>
      </c>
      <c r="D576" s="7">
        <f t="shared" si="76"/>
        <v>7.2112353190417533E-2</v>
      </c>
      <c r="E576" s="7">
        <f t="shared" si="77"/>
        <v>7.1551776147017063E-2</v>
      </c>
      <c r="F576" s="21" cm="1">
        <f t="array" ref="F576">SUMPRODUCT(時系列データ!B577:B596/時系列データ!C577:C596)/20</f>
        <v>7.0991199103616592E-2</v>
      </c>
      <c r="G576">
        <f t="shared" si="78"/>
        <v>7.0430622060216122E-2</v>
      </c>
      <c r="H576">
        <f t="shared" si="79"/>
        <v>6.9870045016815652E-2</v>
      </c>
      <c r="I576">
        <f t="shared" si="80"/>
        <v>6.9309467973415181E-2</v>
      </c>
      <c r="J576" s="5">
        <f>時系列データ!B596/時系列データ!$B$22*100</f>
        <v>126.99662542182226</v>
      </c>
      <c r="K576" s="5">
        <f>時系列データ!C596/時系列データ!$C$22*100</f>
        <v>142.01605709188226</v>
      </c>
      <c r="L576" s="18">
        <f>_xlfn.STDEV.P(時系列データ!B577/時系列データ!C577,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596)</f>
        <v>5.6057704340046913E-4</v>
      </c>
      <c r="M576" s="7">
        <f>CORREL(時系列データ!B$2:B596,時系列データ!C$2:C596)</f>
        <v>0.94218479149377321</v>
      </c>
      <c r="N576" s="7">
        <f>CORREL(時系列データ!B577:B596,時系列データ!C577:C596)</f>
        <v>0.92006783727115404</v>
      </c>
      <c r="O576" s="14">
        <f t="shared" si="81"/>
        <v>-7.4113676480913604E-5</v>
      </c>
      <c r="P576" s="14">
        <f t="shared" si="82"/>
        <v>0</v>
      </c>
      <c r="Q576" s="14">
        <f t="shared" si="83"/>
        <v>-7.4113676480913604E-5</v>
      </c>
    </row>
    <row r="577" spans="1:17">
      <c r="A577" s="4">
        <f>時系列データ!A597</f>
        <v>41515</v>
      </c>
      <c r="B577" s="21">
        <f>時系列データ!B597/時系列データ!C597</f>
        <v>7.1187500000000001E-2</v>
      </c>
      <c r="C577" s="7">
        <f t="shared" si="75"/>
        <v>7.2691569620803989E-2</v>
      </c>
      <c r="D577" s="7">
        <f t="shared" si="76"/>
        <v>7.2131225740802329E-2</v>
      </c>
      <c r="E577" s="7">
        <f t="shared" si="77"/>
        <v>7.157088186080067E-2</v>
      </c>
      <c r="F577" s="21" cm="1">
        <f t="array" ref="F577">SUMPRODUCT(時系列データ!B578:B597/時系列データ!C578:C597)/20</f>
        <v>7.101053798079901E-2</v>
      </c>
      <c r="G577">
        <f t="shared" si="78"/>
        <v>7.045019410079735E-2</v>
      </c>
      <c r="H577">
        <f t="shared" si="79"/>
        <v>6.9889850220795691E-2</v>
      </c>
      <c r="I577">
        <f t="shared" si="80"/>
        <v>6.9329506340794031E-2</v>
      </c>
      <c r="J577" s="5">
        <f>時系列データ!B597/時系列データ!$B$22*100</f>
        <v>128.1214848143982</v>
      </c>
      <c r="K577" s="5">
        <f>時系列データ!C597/時系列データ!$C$22*100</f>
        <v>142.72970561998216</v>
      </c>
      <c r="L577" s="18">
        <f>_xlfn.STDEV.P(時系列データ!B578/時系列データ!C578,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597)</f>
        <v>5.603438800016611E-4</v>
      </c>
      <c r="M577" s="7">
        <f>CORREL(時系列データ!B$2:B597,時系列データ!C$2:C597)</f>
        <v>0.942460898577271</v>
      </c>
      <c r="N577" s="7">
        <f>CORREL(時系列データ!B578:B597,時系列データ!C578:C597)</f>
        <v>0.92234549840481961</v>
      </c>
      <c r="O577" s="14">
        <f t="shared" si="81"/>
        <v>1.7696201920099075E-4</v>
      </c>
      <c r="P577" s="14">
        <f t="shared" si="82"/>
        <v>1.7696201920099075E-4</v>
      </c>
      <c r="Q577" s="14">
        <f t="shared" si="83"/>
        <v>0</v>
      </c>
    </row>
    <row r="578" spans="1:17">
      <c r="A578" s="4">
        <f>時系列データ!A598</f>
        <v>41516</v>
      </c>
      <c r="B578" s="21">
        <f>時系列データ!B598/時系列データ!C598</f>
        <v>6.9292803970223318E-2</v>
      </c>
      <c r="C578" s="7">
        <f t="shared" si="75"/>
        <v>7.2875222800251271E-2</v>
      </c>
      <c r="D578" s="7">
        <f t="shared" si="76"/>
        <v>7.2216097340220928E-2</v>
      </c>
      <c r="E578" s="7">
        <f t="shared" si="77"/>
        <v>7.1556971880190584E-2</v>
      </c>
      <c r="F578" s="21" cm="1">
        <f t="array" ref="F578">SUMPRODUCT(時系列データ!B579:B598/時系列データ!C579:C598)/20</f>
        <v>7.089784642016024E-2</v>
      </c>
      <c r="G578">
        <f t="shared" si="78"/>
        <v>7.0238720960129897E-2</v>
      </c>
      <c r="H578">
        <f t="shared" si="79"/>
        <v>6.9579595500099553E-2</v>
      </c>
      <c r="I578">
        <f t="shared" si="80"/>
        <v>6.8920470040069209E-2</v>
      </c>
      <c r="J578" s="5">
        <f>時系列データ!B598/時系列データ!$B$22*100</f>
        <v>125.64679415073117</v>
      </c>
      <c r="K578" s="5">
        <f>時系列データ!C598/時系列データ!$C$22*100</f>
        <v>143.80017841213203</v>
      </c>
      <c r="L578" s="18">
        <f>_xlfn.STDEV.P(時系列データ!B579/時系列データ!C579,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598)</f>
        <v>6.5912546003034237E-4</v>
      </c>
      <c r="M578" s="7">
        <f>CORREL(時系列データ!B$2:B598,時系列データ!C$2:C598)</f>
        <v>0.94267206490645583</v>
      </c>
      <c r="N578" s="7">
        <f>CORREL(時系列データ!B579:B598,時系列データ!C579:C598)</f>
        <v>0.87822768225351699</v>
      </c>
      <c r="O578" s="14">
        <f t="shared" si="81"/>
        <v>-1.605042449936922E-3</v>
      </c>
      <c r="P578" s="14">
        <f t="shared" si="82"/>
        <v>0</v>
      </c>
      <c r="Q578" s="14">
        <f t="shared" si="83"/>
        <v>-1.605042449936922E-3</v>
      </c>
    </row>
    <row r="579" spans="1:17">
      <c r="A579" s="4">
        <f>時系列データ!A599</f>
        <v>41519</v>
      </c>
      <c r="B579" s="21">
        <f>時系列データ!B599/時系列データ!C599</f>
        <v>6.9895126465144966E-2</v>
      </c>
      <c r="C579" s="7">
        <f t="shared" ref="C579:C642" si="84">F579+L579*3</f>
        <v>7.2918502010259359E-2</v>
      </c>
      <c r="D579" s="7">
        <f t="shared" ref="D579:D642" si="85">F579+L579*2</f>
        <v>7.2225606366942752E-2</v>
      </c>
      <c r="E579" s="7">
        <f t="shared" ref="E579:E642" si="86">F579+L579</f>
        <v>7.1532710723626144E-2</v>
      </c>
      <c r="F579" s="21" cm="1">
        <f t="array" ref="F579">SUMPRODUCT(時系列データ!B580:B599/時系列データ!C580:C599)/20</f>
        <v>7.0839815080309537E-2</v>
      </c>
      <c r="G579">
        <f t="shared" ref="G579:G642" si="87">F579+L579*-1</f>
        <v>7.014691943699293E-2</v>
      </c>
      <c r="H579">
        <f t="shared" ref="H579:H642" si="88">F579+L579*-2</f>
        <v>6.9454023793676323E-2</v>
      </c>
      <c r="I579">
        <f t="shared" ref="I579:I642" si="89">F579+L579*-3</f>
        <v>6.8761128150359715E-2</v>
      </c>
      <c r="J579" s="5">
        <f>時系列データ!B599/時系列データ!$B$22*100</f>
        <v>127.44656917885264</v>
      </c>
      <c r="K579" s="5">
        <f>時系列データ!C599/時系列データ!$C$22*100</f>
        <v>144.60303300624443</v>
      </c>
      <c r="L579" s="18">
        <f>_xlfn.STDEV.P(時系列データ!B580/時系列データ!C580,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599)</f>
        <v>6.9289564331660562E-4</v>
      </c>
      <c r="M579" s="7">
        <f>CORREL(時系列データ!B$2:B599,時系列データ!C$2:C599)</f>
        <v>0.94292539357232741</v>
      </c>
      <c r="N579" s="7">
        <f>CORREL(時系列データ!B580:B599,時系列データ!C580:C599)</f>
        <v>0.84113893704997256</v>
      </c>
      <c r="O579" s="14">
        <f t="shared" ref="O579:O642" si="90">B579-F579</f>
        <v>-9.4468861516457114E-4</v>
      </c>
      <c r="P579" s="14">
        <f t="shared" ref="P579:P642" si="91">IF(O579&gt;=0,O579,0)</f>
        <v>0</v>
      </c>
      <c r="Q579" s="14">
        <f t="shared" ref="Q579:Q642" si="92">IF(O579&lt;0,O579,0)</f>
        <v>-9.4468861516457114E-4</v>
      </c>
    </row>
    <row r="580" spans="1:17">
      <c r="A580" s="4">
        <f>時系列データ!A600</f>
        <v>41520</v>
      </c>
      <c r="B580" s="21">
        <f>時系列データ!B600/時系列データ!C600</f>
        <v>7.1192660550458711E-2</v>
      </c>
      <c r="C580" s="7">
        <f t="shared" si="84"/>
        <v>7.2653374033415333E-2</v>
      </c>
      <c r="D580" s="7">
        <f t="shared" si="85"/>
        <v>7.2031528786726931E-2</v>
      </c>
      <c r="E580" s="7">
        <f t="shared" si="86"/>
        <v>7.1409683540038529E-2</v>
      </c>
      <c r="F580" s="21" cm="1">
        <f t="array" ref="F580">SUMPRODUCT(時系列データ!B581:B600/時系列データ!C581:C600)/20</f>
        <v>7.0787838293350128E-2</v>
      </c>
      <c r="G580">
        <f t="shared" si="87"/>
        <v>7.0165993046661726E-2</v>
      </c>
      <c r="H580">
        <f t="shared" si="88"/>
        <v>6.9544147799973324E-2</v>
      </c>
      <c r="I580">
        <f t="shared" si="89"/>
        <v>6.8922302553284923E-2</v>
      </c>
      <c r="J580" s="5">
        <f>時系列データ!B600/時系列データ!$B$22*100</f>
        <v>130.93363329583804</v>
      </c>
      <c r="K580" s="5">
        <f>時系列データ!C600/時系列データ!$C$22*100</f>
        <v>145.85191793041926</v>
      </c>
      <c r="L580" s="18">
        <f>_xlfn.STDEV.P(時系列データ!B581/時系列データ!C581,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600)</f>
        <v>6.2184524668839952E-4</v>
      </c>
      <c r="M580" s="7">
        <f>CORREL(時系列データ!B$2:B600,時系列データ!C$2:C600)</f>
        <v>0.94324326864281949</v>
      </c>
      <c r="N580" s="7">
        <f>CORREL(時系列データ!B581:B600,時系列データ!C581:C600)</f>
        <v>0.7856779183682171</v>
      </c>
      <c r="O580" s="14">
        <f t="shared" si="90"/>
        <v>4.0482225710858355E-4</v>
      </c>
      <c r="P580" s="14">
        <f t="shared" si="91"/>
        <v>4.0482225710858355E-4</v>
      </c>
      <c r="Q580" s="14">
        <f t="shared" si="92"/>
        <v>0</v>
      </c>
    </row>
    <row r="581" spans="1:17">
      <c r="A581" s="4">
        <f>時系列データ!A601</f>
        <v>41521</v>
      </c>
      <c r="B581" s="21">
        <f>時系列データ!B601/時系列データ!C601</f>
        <v>7.1446003660768767E-2</v>
      </c>
      <c r="C581" s="7">
        <f t="shared" si="84"/>
        <v>7.2693931207578041E-2</v>
      </c>
      <c r="D581" s="7">
        <f t="shared" si="85"/>
        <v>7.2062341760596171E-2</v>
      </c>
      <c r="E581" s="7">
        <f t="shared" si="86"/>
        <v>7.1430752313614315E-2</v>
      </c>
      <c r="F581" s="21" cm="1">
        <f t="array" ref="F581">SUMPRODUCT(時系列データ!B582:B601/時系列データ!C582:C601)/20</f>
        <v>7.0799162866632459E-2</v>
      </c>
      <c r="G581">
        <f t="shared" si="87"/>
        <v>7.0167573419650603E-2</v>
      </c>
      <c r="H581">
        <f t="shared" si="88"/>
        <v>6.9535983972668747E-2</v>
      </c>
      <c r="I581">
        <f t="shared" si="89"/>
        <v>6.8904394525686877E-2</v>
      </c>
      <c r="J581" s="5">
        <f>時系列データ!B601/時系列データ!$B$22*100</f>
        <v>131.72103487064118</v>
      </c>
      <c r="K581" s="5">
        <f>時系列データ!C601/時系列データ!$C$22*100</f>
        <v>146.20874219446921</v>
      </c>
      <c r="L581" s="18">
        <f>_xlfn.STDEV.P(時系列データ!B582/時系列データ!C582,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601)</f>
        <v>6.3158944698185864E-4</v>
      </c>
      <c r="M581" s="7">
        <f>CORREL(時系列データ!B$2:B601,時系列データ!C$2:C601)</f>
        <v>0.94356840711849777</v>
      </c>
      <c r="N581" s="7">
        <f>CORREL(時系列データ!B582:B601,時系列データ!C582:C601)</f>
        <v>0.78320621778006727</v>
      </c>
      <c r="O581" s="14">
        <f t="shared" si="90"/>
        <v>6.4684079413630802E-4</v>
      </c>
      <c r="P581" s="14">
        <f t="shared" si="91"/>
        <v>6.4684079413630802E-4</v>
      </c>
      <c r="Q581" s="14">
        <f t="shared" si="92"/>
        <v>0</v>
      </c>
    </row>
    <row r="582" spans="1:17">
      <c r="A582" s="4">
        <f>時系列データ!A602</f>
        <v>41522</v>
      </c>
      <c r="B582" s="21">
        <f>時系列データ!B602/時系列データ!C602</f>
        <v>7.0687575392038599E-2</v>
      </c>
      <c r="C582" s="7">
        <f t="shared" si="84"/>
        <v>7.2689838662754552E-2</v>
      </c>
      <c r="D582" s="7">
        <f t="shared" si="85"/>
        <v>7.2057780553709996E-2</v>
      </c>
      <c r="E582" s="7">
        <f t="shared" si="86"/>
        <v>7.1425722444665454E-2</v>
      </c>
      <c r="F582" s="21" cm="1">
        <f t="array" ref="F582">SUMPRODUCT(時系列データ!B583:B602/時系列データ!C583:C602)/20</f>
        <v>7.0793664335620898E-2</v>
      </c>
      <c r="G582">
        <f t="shared" si="87"/>
        <v>7.0161606226576342E-2</v>
      </c>
      <c r="H582">
        <f t="shared" si="88"/>
        <v>6.95295481175318E-2</v>
      </c>
      <c r="I582">
        <f t="shared" si="89"/>
        <v>6.8897490008487244E-2</v>
      </c>
      <c r="J582" s="5">
        <f>時系列データ!B602/時系列データ!$B$22*100</f>
        <v>131.83352080989877</v>
      </c>
      <c r="K582" s="5">
        <f>時系列データ!C602/時系列データ!$C$22*100</f>
        <v>147.9036574487065</v>
      </c>
      <c r="L582" s="18">
        <f>_xlfn.STDEV.P(時系列データ!B583/時系列データ!C583,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602)</f>
        <v>6.3205810904455226E-4</v>
      </c>
      <c r="M582" s="7">
        <f>CORREL(時系列データ!B$2:B602,時系列データ!C$2:C602)</f>
        <v>0.9438976273765447</v>
      </c>
      <c r="N582" s="7">
        <f>CORREL(時系列データ!B583:B602,時系列データ!C583:C602)</f>
        <v>0.79963330028081014</v>
      </c>
      <c r="O582" s="14">
        <f t="shared" si="90"/>
        <v>-1.0608894358229981E-4</v>
      </c>
      <c r="P582" s="14">
        <f t="shared" si="91"/>
        <v>0</v>
      </c>
      <c r="Q582" s="14">
        <f t="shared" si="92"/>
        <v>-1.0608894358229981E-4</v>
      </c>
    </row>
    <row r="583" spans="1:17">
      <c r="A583" s="4">
        <f>時系列データ!A603</f>
        <v>41523</v>
      </c>
      <c r="B583" s="21">
        <f>時系列データ!B603/時系列データ!C603</f>
        <v>7.0338983050847459E-2</v>
      </c>
      <c r="C583" s="7">
        <f t="shared" si="84"/>
        <v>7.2694260313274653E-2</v>
      </c>
      <c r="D583" s="7">
        <f t="shared" si="85"/>
        <v>7.2054655306331303E-2</v>
      </c>
      <c r="E583" s="7">
        <f t="shared" si="86"/>
        <v>7.1415050299387953E-2</v>
      </c>
      <c r="F583" s="21" cm="1">
        <f t="array" ref="F583">SUMPRODUCT(時系列データ!B584:B603/時系列データ!C584:C603)/20</f>
        <v>7.0775445292444603E-2</v>
      </c>
      <c r="G583">
        <f t="shared" si="87"/>
        <v>7.0135840285501252E-2</v>
      </c>
      <c r="H583">
        <f t="shared" si="88"/>
        <v>6.9496235278557902E-2</v>
      </c>
      <c r="I583">
        <f t="shared" si="89"/>
        <v>6.8856630271614552E-2</v>
      </c>
      <c r="J583" s="5">
        <f>時系列データ!B603/時系列データ!$B$22*100</f>
        <v>130.70866141732282</v>
      </c>
      <c r="K583" s="5">
        <f>時系列データ!C603/時系列データ!$C$22*100</f>
        <v>147.36842105263156</v>
      </c>
      <c r="L583" s="18">
        <f>_xlfn.STDEV.P(時系列データ!B584/時系列データ!C584,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603)</f>
        <v>6.3960500694334814E-4</v>
      </c>
      <c r="M583" s="7">
        <f>CORREL(時系列データ!B$2:B603,時系列データ!C$2:C603)</f>
        <v>0.94420033085719157</v>
      </c>
      <c r="N583" s="7">
        <f>CORREL(時系列データ!B584:B603,時系列データ!C584:C603)</f>
        <v>0.79689149531890802</v>
      </c>
      <c r="O583" s="14">
        <f t="shared" si="90"/>
        <v>-4.3646224159714364E-4</v>
      </c>
      <c r="P583" s="14">
        <f t="shared" si="91"/>
        <v>0</v>
      </c>
      <c r="Q583" s="14">
        <f t="shared" si="92"/>
        <v>-4.3646224159714364E-4</v>
      </c>
    </row>
    <row r="584" spans="1:17">
      <c r="A584" s="4">
        <f>時系列データ!A604</f>
        <v>41526</v>
      </c>
      <c r="B584" s="21">
        <f>時系列データ!B604/時系列データ!C604</f>
        <v>7.1626506024096384E-2</v>
      </c>
      <c r="C584" s="7">
        <f t="shared" si="84"/>
        <v>7.2819139114092754E-2</v>
      </c>
      <c r="D584" s="7">
        <f t="shared" si="85"/>
        <v>7.2155574566227412E-2</v>
      </c>
      <c r="E584" s="7">
        <f t="shared" si="86"/>
        <v>7.1492010018362057E-2</v>
      </c>
      <c r="F584" s="21" cm="1">
        <f t="array" ref="F584">SUMPRODUCT(時系列データ!B585:B604/時系列データ!C585:C604)/20</f>
        <v>7.0828445470496715E-2</v>
      </c>
      <c r="G584">
        <f t="shared" si="87"/>
        <v>7.0164880922631373E-2</v>
      </c>
      <c r="H584">
        <f t="shared" si="88"/>
        <v>6.9501316374766017E-2</v>
      </c>
      <c r="I584">
        <f t="shared" si="89"/>
        <v>6.8837751826900676E-2</v>
      </c>
      <c r="J584" s="5">
        <f>時系列データ!B604/時系列データ!$B$22*100</f>
        <v>133.74578177727784</v>
      </c>
      <c r="K584" s="5">
        <f>時系列データ!C604/時系列データ!$C$22*100</f>
        <v>148.08206958073148</v>
      </c>
      <c r="L584" s="18">
        <f>_xlfn.STDEV.P(時系列データ!B585/時系列データ!C585,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604)</f>
        <v>6.6356454786534798E-4</v>
      </c>
      <c r="M584" s="7">
        <f>CORREL(時系列データ!B$2:B604,時系列データ!C$2:C604)</f>
        <v>0.94454610705118813</v>
      </c>
      <c r="N584" s="7">
        <f>CORREL(時系列データ!B585:B604,時系列データ!C585:C604)</f>
        <v>0.82157511759590851</v>
      </c>
      <c r="O584" s="14">
        <f t="shared" si="90"/>
        <v>7.9806055359966932E-4</v>
      </c>
      <c r="P584" s="14">
        <f t="shared" si="91"/>
        <v>7.9806055359966932E-4</v>
      </c>
      <c r="Q584" s="14">
        <f t="shared" si="92"/>
        <v>0</v>
      </c>
    </row>
    <row r="585" spans="1:17">
      <c r="A585" s="4">
        <f>時系列データ!A605</f>
        <v>41527</v>
      </c>
      <c r="B585" s="21">
        <f>時系列データ!B605/時系列データ!C605</f>
        <v>7.2165566886622678E-2</v>
      </c>
      <c r="C585" s="7">
        <f t="shared" si="84"/>
        <v>7.3070509038753978E-2</v>
      </c>
      <c r="D585" s="7">
        <f t="shared" si="85"/>
        <v>7.2345946209174408E-2</v>
      </c>
      <c r="E585" s="7">
        <f t="shared" si="86"/>
        <v>7.1621383379594838E-2</v>
      </c>
      <c r="F585" s="21" cm="1">
        <f t="array" ref="F585">SUMPRODUCT(時系列データ!B586:B605/時系列データ!C586:C605)/20</f>
        <v>7.0896820550015269E-2</v>
      </c>
      <c r="G585">
        <f t="shared" si="87"/>
        <v>7.0172257720435699E-2</v>
      </c>
      <c r="H585">
        <f t="shared" si="88"/>
        <v>6.9447694890856129E-2</v>
      </c>
      <c r="I585">
        <f t="shared" si="89"/>
        <v>6.8723132061276559E-2</v>
      </c>
      <c r="J585" s="5">
        <f>時系列データ!B605/時系列データ!$B$22*100</f>
        <v>135.32058492688415</v>
      </c>
      <c r="K585" s="5">
        <f>時系列データ!C605/時系列データ!$C$22*100</f>
        <v>148.7065120428189</v>
      </c>
      <c r="L585" s="18">
        <f>_xlfn.STDEV.P(時系列データ!B586/時系列データ!C586,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605)</f>
        <v>7.2456282957956823E-4</v>
      </c>
      <c r="M585" s="7">
        <f>CORREL(時系列データ!B$2:B605,時系列データ!C$2:C605)</f>
        <v>0.94490338994118683</v>
      </c>
      <c r="N585" s="7">
        <f>CORREL(時系列データ!B586:B605,時系列データ!C586:C605)</f>
        <v>0.84295425671953195</v>
      </c>
      <c r="O585" s="14">
        <f t="shared" si="90"/>
        <v>1.2687463366074098E-3</v>
      </c>
      <c r="P585" s="14">
        <f t="shared" si="91"/>
        <v>1.2687463366074098E-3</v>
      </c>
      <c r="Q585" s="14">
        <f t="shared" si="92"/>
        <v>0</v>
      </c>
    </row>
    <row r="586" spans="1:17">
      <c r="A586" s="4">
        <f>時系列データ!A606</f>
        <v>41528</v>
      </c>
      <c r="B586" s="21">
        <f>時系列データ!B606/時系列データ!C606</f>
        <v>7.111636148848198E-2</v>
      </c>
      <c r="C586" s="7">
        <f t="shared" si="84"/>
        <v>7.2991009481927563E-2</v>
      </c>
      <c r="D586" s="7">
        <f t="shared" si="85"/>
        <v>7.2284294432469115E-2</v>
      </c>
      <c r="E586" s="7">
        <f t="shared" si="86"/>
        <v>7.1577579383010667E-2</v>
      </c>
      <c r="F586" s="21" cm="1">
        <f t="array" ref="F586">SUMPRODUCT(時系列データ!B587:B606/時系列データ!C587:C606)/20</f>
        <v>7.0870864333552219E-2</v>
      </c>
      <c r="G586">
        <f t="shared" si="87"/>
        <v>7.0164149284093771E-2</v>
      </c>
      <c r="H586">
        <f t="shared" si="88"/>
        <v>6.9457434234635324E-2</v>
      </c>
      <c r="I586">
        <f t="shared" si="89"/>
        <v>6.8750719185176876E-2</v>
      </c>
      <c r="J586" s="5">
        <f>時系列データ!B606/時系列データ!$B$22*100</f>
        <v>135.43307086614175</v>
      </c>
      <c r="K586" s="5">
        <f>時系列データ!C606/時系列データ!$C$22*100</f>
        <v>151.02586975914363</v>
      </c>
      <c r="L586" s="18">
        <f>_xlfn.STDEV.P(時系列データ!B587/時系列データ!C587,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606)</f>
        <v>7.0671504945844972E-4</v>
      </c>
      <c r="M586" s="7">
        <f>CORREL(時系列データ!B$2:B606,時系列データ!C$2:C606)</f>
        <v>0.94527867374131302</v>
      </c>
      <c r="N586" s="7">
        <f>CORREL(時系列データ!B587:B606,時系列データ!C587:C606)</f>
        <v>0.8692183340855214</v>
      </c>
      <c r="O586" s="14">
        <f t="shared" si="90"/>
        <v>2.4549715492976076E-4</v>
      </c>
      <c r="P586" s="14">
        <f t="shared" si="91"/>
        <v>2.4549715492976076E-4</v>
      </c>
      <c r="Q586" s="14">
        <f t="shared" si="92"/>
        <v>0</v>
      </c>
    </row>
    <row r="587" spans="1:17">
      <c r="A587" s="4">
        <f>時系列データ!A607</f>
        <v>41529</v>
      </c>
      <c r="B587" s="21">
        <f>時系列データ!B607/時系列データ!C607</f>
        <v>7.1284185493460162E-2</v>
      </c>
      <c r="C587" s="7">
        <f t="shared" si="84"/>
        <v>7.302833338228068E-2</v>
      </c>
      <c r="D587" s="7">
        <f t="shared" si="85"/>
        <v>7.2315889141486109E-2</v>
      </c>
      <c r="E587" s="7">
        <f t="shared" si="86"/>
        <v>7.1603444900691551E-2</v>
      </c>
      <c r="F587" s="21" cm="1">
        <f t="array" ref="F587">SUMPRODUCT(時系列データ!B588:B607/時系列データ!C588:C607)/20</f>
        <v>7.089100065989698E-2</v>
      </c>
      <c r="G587">
        <f t="shared" si="87"/>
        <v>7.0178556419102409E-2</v>
      </c>
      <c r="H587">
        <f t="shared" si="88"/>
        <v>6.9466112178307851E-2</v>
      </c>
      <c r="I587">
        <f t="shared" si="89"/>
        <v>6.875366793751328E-2</v>
      </c>
      <c r="J587" s="5">
        <f>時系列データ!B607/時系列データ!$B$22*100</f>
        <v>134.87064116985377</v>
      </c>
      <c r="K587" s="5">
        <f>時系列データ!C607/時系列データ!$C$22*100</f>
        <v>150.04460303300624</v>
      </c>
      <c r="L587" s="18">
        <f>_xlfn.STDEV.P(時系列データ!B588/時系列データ!C588,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607)</f>
        <v>7.124442407945654E-4</v>
      </c>
      <c r="M587" s="7">
        <f>CORREL(時系列データ!B$2:B607,時系列データ!C$2:C607)</f>
        <v>0.94563445979820981</v>
      </c>
      <c r="N587" s="7">
        <f>CORREL(時系列データ!B588:B607,時系列データ!C588:C607)</f>
        <v>0.88781298422022403</v>
      </c>
      <c r="O587" s="14">
        <f t="shared" si="90"/>
        <v>3.9318483356318157E-4</v>
      </c>
      <c r="P587" s="14">
        <f t="shared" si="91"/>
        <v>3.9318483356318157E-4</v>
      </c>
      <c r="Q587" s="14">
        <f t="shared" si="92"/>
        <v>0</v>
      </c>
    </row>
    <row r="588" spans="1:17">
      <c r="A588" s="4">
        <f>時系列データ!A608</f>
        <v>41530</v>
      </c>
      <c r="B588" s="21">
        <f>時系列データ!B608/時系列データ!C608</f>
        <v>7.1241830065359474E-2</v>
      </c>
      <c r="C588" s="7">
        <f t="shared" si="84"/>
        <v>7.3032351147434185E-2</v>
      </c>
      <c r="D588" s="7">
        <f t="shared" si="85"/>
        <v>7.2319125074173873E-2</v>
      </c>
      <c r="E588" s="7">
        <f t="shared" si="86"/>
        <v>7.1605899000913548E-2</v>
      </c>
      <c r="F588" s="21" cm="1">
        <f t="array" ref="F588">SUMPRODUCT(時系列データ!B589:B608/時系列データ!C589:C608)/20</f>
        <v>7.0892672927653236E-2</v>
      </c>
      <c r="G588">
        <f t="shared" si="87"/>
        <v>7.0179446854392924E-2</v>
      </c>
      <c r="H588">
        <f t="shared" si="88"/>
        <v>6.9466220781132598E-2</v>
      </c>
      <c r="I588">
        <f t="shared" si="89"/>
        <v>6.8752994707872286E-2</v>
      </c>
      <c r="J588" s="5">
        <f>時系列データ!B608/時系列データ!$B$22*100</f>
        <v>134.87064116985377</v>
      </c>
      <c r="K588" s="5">
        <f>時系列データ!C608/時系列データ!$C$22*100</f>
        <v>150.13380909901872</v>
      </c>
      <c r="L588" s="18">
        <f>_xlfn.STDEV.P(時系列データ!B589/時系列データ!C589,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608)</f>
        <v>7.1322607326031564E-4</v>
      </c>
      <c r="M588" s="7">
        <f>CORREL(時系列データ!B$2:B608,時系列データ!C$2:C608)</f>
        <v>0.94598510235576438</v>
      </c>
      <c r="N588" s="7">
        <f>CORREL(時系列データ!B589:B608,時系列データ!C589:C608)</f>
        <v>0.9027188544660274</v>
      </c>
      <c r="O588" s="14">
        <f t="shared" si="90"/>
        <v>3.4915713770623802E-4</v>
      </c>
      <c r="P588" s="14">
        <f t="shared" si="91"/>
        <v>3.4915713770623802E-4</v>
      </c>
      <c r="Q588" s="14">
        <f t="shared" si="92"/>
        <v>0</v>
      </c>
    </row>
    <row r="589" spans="1:17">
      <c r="A589" s="4">
        <f>時系列データ!A609</f>
        <v>41534</v>
      </c>
      <c r="B589" s="21">
        <f>時系列データ!B609/時系列データ!C609</f>
        <v>7.1046373365041618E-2</v>
      </c>
      <c r="C589" s="7">
        <f t="shared" si="84"/>
        <v>7.2744425480964769E-2</v>
      </c>
      <c r="D589" s="7">
        <f t="shared" si="85"/>
        <v>7.2106311908512244E-2</v>
      </c>
      <c r="E589" s="7">
        <f t="shared" si="86"/>
        <v>7.1468198336059718E-2</v>
      </c>
      <c r="F589" s="21" cm="1">
        <f t="array" ref="F589">SUMPRODUCT(時系列データ!B590:B609/時系列データ!C590:C609)/20</f>
        <v>7.0830084763607193E-2</v>
      </c>
      <c r="G589">
        <f t="shared" si="87"/>
        <v>7.0191971191154667E-2</v>
      </c>
      <c r="H589">
        <f t="shared" si="88"/>
        <v>6.9553857618702142E-2</v>
      </c>
      <c r="I589">
        <f t="shared" si="89"/>
        <v>6.8915744046249616E-2</v>
      </c>
      <c r="J589" s="5">
        <f>時系列データ!B609/時系列データ!$B$22*100</f>
        <v>134.42069741282339</v>
      </c>
      <c r="K589" s="5">
        <f>時系列データ!C609/時系列データ!$C$22*100</f>
        <v>150.04460303300624</v>
      </c>
      <c r="L589" s="18">
        <f>_xlfn.STDEV.P(時系列データ!B590/時系列データ!C590,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609)</f>
        <v>6.3811357245252575E-4</v>
      </c>
      <c r="M589" s="7">
        <f>CORREL(時系列データ!B$2:B609,時系列データ!C$2:C609)</f>
        <v>0.94632410647156606</v>
      </c>
      <c r="N589" s="7">
        <f>CORREL(時系列データ!B590:B609,時系列データ!C590:C609)</f>
        <v>0.93661678376338753</v>
      </c>
      <c r="O589" s="14">
        <f t="shared" si="90"/>
        <v>2.1628860143442508E-4</v>
      </c>
      <c r="P589" s="14">
        <f t="shared" si="91"/>
        <v>2.1628860143442508E-4</v>
      </c>
      <c r="Q589" s="14">
        <f t="shared" si="92"/>
        <v>0</v>
      </c>
    </row>
    <row r="590" spans="1:17">
      <c r="A590" s="4">
        <f>時系列データ!A610</f>
        <v>41535</v>
      </c>
      <c r="B590" s="21">
        <f>時系列データ!B610/時系列データ!C610</f>
        <v>7.1369539551357733E-2</v>
      </c>
      <c r="C590" s="7">
        <f t="shared" si="84"/>
        <v>7.2788500832400557E-2</v>
      </c>
      <c r="D590" s="7">
        <f t="shared" si="85"/>
        <v>7.2141086515151054E-2</v>
      </c>
      <c r="E590" s="7">
        <f t="shared" si="86"/>
        <v>7.149367219790155E-2</v>
      </c>
      <c r="F590" s="21" cm="1">
        <f t="array" ref="F590">SUMPRODUCT(時系列データ!B591:B610/時系列データ!C591:C610)/20</f>
        <v>7.0846257880652047E-2</v>
      </c>
      <c r="G590">
        <f t="shared" si="87"/>
        <v>7.0198843563402544E-2</v>
      </c>
      <c r="H590">
        <f t="shared" si="88"/>
        <v>6.955142924615304E-2</v>
      </c>
      <c r="I590">
        <f t="shared" si="89"/>
        <v>6.8904014928903537E-2</v>
      </c>
      <c r="J590" s="5">
        <f>時系列データ!B610/時系列データ!$B$22*100</f>
        <v>135.9955005624297</v>
      </c>
      <c r="K590" s="5">
        <f>時系列データ!C610/時系列データ!$C$22*100</f>
        <v>151.11507582515611</v>
      </c>
      <c r="L590" s="18">
        <f>_xlfn.STDEV.P(時系列データ!B591/時系列データ!C591,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610)</f>
        <v>6.4741431724950154E-4</v>
      </c>
      <c r="M590" s="7">
        <f>CORREL(時系列データ!B$2:B610,時系列データ!C$2:C610)</f>
        <v>0.9466826223721162</v>
      </c>
      <c r="N590" s="7">
        <f>CORREL(時系列データ!B591:B610,時系列データ!C591:C610)</f>
        <v>0.94529750052846018</v>
      </c>
      <c r="O590" s="14">
        <f t="shared" si="90"/>
        <v>5.2328167070568588E-4</v>
      </c>
      <c r="P590" s="14">
        <f t="shared" si="91"/>
        <v>5.2328167070568588E-4</v>
      </c>
      <c r="Q590" s="14">
        <f t="shared" si="92"/>
        <v>0</v>
      </c>
    </row>
    <row r="591" spans="1:17">
      <c r="A591" s="4">
        <f>時系列データ!A611</f>
        <v>41536</v>
      </c>
      <c r="B591" s="21">
        <f>時系列データ!B611/時系列データ!C611</f>
        <v>7.2411764705882356E-2</v>
      </c>
      <c r="C591" s="7">
        <f t="shared" si="84"/>
        <v>7.3110722725311689E-2</v>
      </c>
      <c r="D591" s="7">
        <f t="shared" si="85"/>
        <v>7.2390115340671704E-2</v>
      </c>
      <c r="E591" s="7">
        <f t="shared" si="86"/>
        <v>7.1669507956031706E-2</v>
      </c>
      <c r="F591" s="21" cm="1">
        <f t="array" ref="F591">SUMPRODUCT(時系列データ!B592:B611/時系列データ!C592:C611)/20</f>
        <v>7.0948900571391707E-2</v>
      </c>
      <c r="G591">
        <f t="shared" si="87"/>
        <v>7.0228293186751709E-2</v>
      </c>
      <c r="H591">
        <f t="shared" si="88"/>
        <v>6.950768580211171E-2</v>
      </c>
      <c r="I591">
        <f t="shared" si="89"/>
        <v>6.8787078417471725E-2</v>
      </c>
      <c r="J591" s="5">
        <f>時系列データ!B611/時系列データ!$B$22*100</f>
        <v>138.47019122609674</v>
      </c>
      <c r="K591" s="5">
        <f>時系列データ!C611/時系列データ!$C$22*100</f>
        <v>151.65031222123105</v>
      </c>
      <c r="L591" s="18">
        <f>_xlfn.STDEV.P(時系列データ!B592/時系列データ!C592,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611)</f>
        <v>7.2060738463999624E-4</v>
      </c>
      <c r="M591" s="7">
        <f>CORREL(時系列データ!B$2:B611,時系列データ!C$2:C611)</f>
        <v>0.94705437655355051</v>
      </c>
      <c r="N591" s="7">
        <f>CORREL(時系列データ!B592:B611,時系列データ!C592:C611)</f>
        <v>0.94737750165050794</v>
      </c>
      <c r="O591" s="14">
        <f t="shared" si="90"/>
        <v>1.462864134490649E-3</v>
      </c>
      <c r="P591" s="14">
        <f t="shared" si="91"/>
        <v>1.462864134490649E-3</v>
      </c>
      <c r="Q591" s="14">
        <f t="shared" si="92"/>
        <v>0</v>
      </c>
    </row>
    <row r="592" spans="1:17">
      <c r="A592" s="4">
        <f>時系列データ!A612</f>
        <v>41537</v>
      </c>
      <c r="B592" s="21">
        <f>時系列データ!B612/時系列データ!C612</f>
        <v>7.1811298776936511E-2</v>
      </c>
      <c r="C592" s="7">
        <f t="shared" si="84"/>
        <v>7.3218730793370074E-2</v>
      </c>
      <c r="D592" s="7">
        <f t="shared" si="85"/>
        <v>7.2485179460100566E-2</v>
      </c>
      <c r="E592" s="7">
        <f t="shared" si="86"/>
        <v>7.1751628126831044E-2</v>
      </c>
      <c r="F592" s="21" cm="1">
        <f t="array" ref="F592">SUMPRODUCT(時系列データ!B593:B612/時系列データ!C593:C612)/20</f>
        <v>7.1018076793561535E-2</v>
      </c>
      <c r="G592">
        <f t="shared" si="87"/>
        <v>7.0284525460292027E-2</v>
      </c>
      <c r="H592">
        <f t="shared" si="88"/>
        <v>6.9550974127022505E-2</v>
      </c>
      <c r="I592">
        <f t="shared" si="89"/>
        <v>6.8817422793752997E-2</v>
      </c>
      <c r="J592" s="5">
        <f>時系列データ!B612/時系列データ!$B$22*100</f>
        <v>138.69516310461191</v>
      </c>
      <c r="K592" s="5">
        <f>時系列データ!C612/時系列データ!$C$22*100</f>
        <v>153.16681534344337</v>
      </c>
      <c r="L592" s="18">
        <f>_xlfn.STDEV.P(時系列データ!B593/時系列データ!C593,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612)</f>
        <v>7.335513332695125E-4</v>
      </c>
      <c r="M592" s="7">
        <f>CORREL(時系列データ!B$2:B612,時系列データ!C$2:C612)</f>
        <v>0.94744155476486047</v>
      </c>
      <c r="N592" s="7">
        <f>CORREL(時系列データ!B593:B612,時系列データ!C593:C612)</f>
        <v>0.95304451899919462</v>
      </c>
      <c r="O592" s="14">
        <f t="shared" si="90"/>
        <v>7.932219833749754E-4</v>
      </c>
      <c r="P592" s="14">
        <f t="shared" si="91"/>
        <v>7.932219833749754E-4</v>
      </c>
      <c r="Q592" s="14">
        <f t="shared" si="92"/>
        <v>0</v>
      </c>
    </row>
    <row r="593" spans="1:17">
      <c r="A593" s="4">
        <f>時系列データ!A613</f>
        <v>41541</v>
      </c>
      <c r="B593" s="21">
        <f>時系列データ!B613/時系列データ!C613</f>
        <v>7.3361144219308699E-2</v>
      </c>
      <c r="C593" s="7">
        <f t="shared" si="84"/>
        <v>7.3807696471047526E-2</v>
      </c>
      <c r="D593" s="7">
        <f t="shared" si="85"/>
        <v>7.2925712234239867E-2</v>
      </c>
      <c r="E593" s="7">
        <f t="shared" si="86"/>
        <v>7.2043727997432194E-2</v>
      </c>
      <c r="F593" s="21" cm="1">
        <f t="array" ref="F593">SUMPRODUCT(時系列データ!B594:B613/時系列データ!C594:C613)/20</f>
        <v>7.1161743760624535E-2</v>
      </c>
      <c r="G593">
        <f t="shared" si="87"/>
        <v>7.0279759523816876E-2</v>
      </c>
      <c r="H593">
        <f t="shared" si="88"/>
        <v>6.9397775287009203E-2</v>
      </c>
      <c r="I593">
        <f t="shared" si="89"/>
        <v>6.8515791050201544E-2</v>
      </c>
      <c r="J593" s="5">
        <f>時系列データ!B613/時系列データ!$B$22*100</f>
        <v>138.47019122609674</v>
      </c>
      <c r="K593" s="5">
        <f>時系列データ!C613/時系列データ!$C$22*100</f>
        <v>149.68777876895629</v>
      </c>
      <c r="L593" s="18">
        <f>_xlfn.STDEV.P(時系列データ!B594/時系列データ!C594,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613)</f>
        <v>8.8198423680766478E-4</v>
      </c>
      <c r="M593" s="7">
        <f>CORREL(時系列データ!B$2:B613,時系列データ!C$2:C613)</f>
        <v>0.94776358854629872</v>
      </c>
      <c r="N593" s="7">
        <f>CORREL(時系列データ!B594:B613,時系列データ!C594:C613)</f>
        <v>0.9346218698079396</v>
      </c>
      <c r="O593" s="14">
        <f t="shared" si="90"/>
        <v>2.1994004586841642E-3</v>
      </c>
      <c r="P593" s="14">
        <f t="shared" si="91"/>
        <v>2.1994004586841642E-3</v>
      </c>
      <c r="Q593" s="14">
        <f t="shared" si="92"/>
        <v>0</v>
      </c>
    </row>
    <row r="594" spans="1:17">
      <c r="A594" s="4">
        <f>時系列データ!A614</f>
        <v>41542</v>
      </c>
      <c r="B594" s="21">
        <f>時系列データ!B614/時系列データ!C614</f>
        <v>7.3134328358208961E-2</v>
      </c>
      <c r="C594" s="7">
        <f t="shared" si="84"/>
        <v>7.4149854545760729E-2</v>
      </c>
      <c r="D594" s="7">
        <f t="shared" si="85"/>
        <v>7.320423382310913E-2</v>
      </c>
      <c r="E594" s="7">
        <f t="shared" si="86"/>
        <v>7.225861310045753E-2</v>
      </c>
      <c r="F594" s="21" cm="1">
        <f t="array" ref="F594">SUMPRODUCT(時系列データ!B595:B614/時系列データ!C595:C614)/20</f>
        <v>7.1312992377805931E-2</v>
      </c>
      <c r="G594">
        <f t="shared" si="87"/>
        <v>7.0367371655154332E-2</v>
      </c>
      <c r="H594">
        <f t="shared" si="88"/>
        <v>6.9421750932502732E-2</v>
      </c>
      <c r="I594">
        <f t="shared" si="89"/>
        <v>6.8476130209851133E-2</v>
      </c>
      <c r="J594" s="5">
        <f>時系列データ!B614/時系列データ!$B$22*100</f>
        <v>137.79527559055117</v>
      </c>
      <c r="K594" s="5">
        <f>時系列データ!C614/時系列データ!$C$22*100</f>
        <v>149.42016057091882</v>
      </c>
      <c r="L594" s="18">
        <f>_xlfn.STDEV.P(時系列データ!B595/時系列データ!C595,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614)</f>
        <v>9.4562072265160012E-4</v>
      </c>
      <c r="M594" s="7">
        <f>CORREL(時系列データ!B$2:B614,時系列データ!C$2:C614)</f>
        <v>0.94807941817457031</v>
      </c>
      <c r="N594" s="7">
        <f>CORREL(時系列データ!B595:B614,時系列データ!C595:C614)</f>
        <v>0.92730019880395975</v>
      </c>
      <c r="O594" s="14">
        <f t="shared" si="90"/>
        <v>1.8213359804030299E-3</v>
      </c>
      <c r="P594" s="14">
        <f t="shared" si="91"/>
        <v>1.8213359804030299E-3</v>
      </c>
      <c r="Q594" s="14">
        <f t="shared" si="92"/>
        <v>0</v>
      </c>
    </row>
    <row r="595" spans="1:17">
      <c r="A595" s="4">
        <f>時系列データ!A615</f>
        <v>41543</v>
      </c>
      <c r="B595" s="21">
        <f>時系列データ!B615/時系列データ!C615</f>
        <v>7.4328358208955225E-2</v>
      </c>
      <c r="C595" s="7">
        <f t="shared" si="84"/>
        <v>7.4912881368584289E-2</v>
      </c>
      <c r="D595" s="7">
        <f t="shared" si="85"/>
        <v>7.3772837506728348E-2</v>
      </c>
      <c r="E595" s="7">
        <f t="shared" si="86"/>
        <v>7.2632793644872393E-2</v>
      </c>
      <c r="F595" s="21" cm="1">
        <f t="array" ref="F595">SUMPRODUCT(時系列データ!B596:B615/時系列データ!C596:C615)/20</f>
        <v>7.1492749783016452E-2</v>
      </c>
      <c r="G595">
        <f t="shared" si="87"/>
        <v>7.035270592116051E-2</v>
      </c>
      <c r="H595">
        <f t="shared" si="88"/>
        <v>6.9212662059304556E-2</v>
      </c>
      <c r="I595">
        <f t="shared" si="89"/>
        <v>6.8072618197448614E-2</v>
      </c>
      <c r="J595" s="5">
        <f>時系列データ!B615/時系列データ!$B$22*100</f>
        <v>140.04499437570303</v>
      </c>
      <c r="K595" s="5">
        <f>時系列データ!C615/時系列データ!$C$22*100</f>
        <v>149.42016057091882</v>
      </c>
      <c r="L595" s="18">
        <f>_xlfn.STDEV.P(時系列データ!B596/時系列データ!C596,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615)</f>
        <v>1.1400438618559456E-3</v>
      </c>
      <c r="M595" s="7">
        <f>CORREL(時系列データ!B$2:B615,時系列データ!C$2:C615)</f>
        <v>0.94836726247275449</v>
      </c>
      <c r="N595" s="7">
        <f>CORREL(時系列データ!B596:B615,時系列データ!C596:C615)</f>
        <v>0.89308959230575902</v>
      </c>
      <c r="O595" s="14">
        <f t="shared" si="90"/>
        <v>2.8356084259387737E-3</v>
      </c>
      <c r="P595" s="14">
        <f t="shared" si="91"/>
        <v>2.8356084259387737E-3</v>
      </c>
      <c r="Q595" s="14">
        <f t="shared" si="92"/>
        <v>0</v>
      </c>
    </row>
    <row r="596" spans="1:17">
      <c r="A596" s="4">
        <f>時系列データ!A616</f>
        <v>41544</v>
      </c>
      <c r="B596" s="21">
        <f>時系列データ!B616/時系列データ!C616</f>
        <v>7.4001192605843771E-2</v>
      </c>
      <c r="C596" s="7">
        <f t="shared" si="84"/>
        <v>7.541068860796965E-2</v>
      </c>
      <c r="D596" s="7">
        <f t="shared" si="85"/>
        <v>7.4156110785963736E-2</v>
      </c>
      <c r="E596" s="7">
        <f t="shared" si="86"/>
        <v>7.2901532963957807E-2</v>
      </c>
      <c r="F596" s="21" cm="1">
        <f t="array" ref="F596">SUMPRODUCT(時系列データ!B597:B616/時系列データ!C597:C616)/20</f>
        <v>7.1646955141951879E-2</v>
      </c>
      <c r="G596">
        <f t="shared" si="87"/>
        <v>7.0392377319945951E-2</v>
      </c>
      <c r="H596">
        <f t="shared" si="88"/>
        <v>6.9137799497940022E-2</v>
      </c>
      <c r="I596">
        <f t="shared" si="89"/>
        <v>6.7883221675934108E-2</v>
      </c>
      <c r="J596" s="5">
        <f>時系列データ!B616/時系列データ!$B$22*100</f>
        <v>139.59505061867264</v>
      </c>
      <c r="K596" s="5">
        <f>時系列データ!C616/時系列データ!$C$22*100</f>
        <v>149.59857270294381</v>
      </c>
      <c r="L596" s="18">
        <f>_xlfn.STDEV.P(時系列データ!B597/時系列データ!C597,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616)</f>
        <v>1.2545778220059253E-3</v>
      </c>
      <c r="M596" s="7">
        <f>CORREL(時系列データ!B$2:B616,時系列データ!C$2:C616)</f>
        <v>0.94866210794534034</v>
      </c>
      <c r="N596" s="7">
        <f>CORREL(時系列データ!B597:B616,時系列データ!C597:C616)</f>
        <v>0.86123006830977744</v>
      </c>
      <c r="O596" s="14">
        <f t="shared" si="90"/>
        <v>2.3542374638918923E-3</v>
      </c>
      <c r="P596" s="14">
        <f t="shared" si="91"/>
        <v>2.3542374638918923E-3</v>
      </c>
      <c r="Q596" s="14">
        <f t="shared" si="92"/>
        <v>0</v>
      </c>
    </row>
    <row r="597" spans="1:17">
      <c r="A597" s="4">
        <f>時系列データ!A617</f>
        <v>41547</v>
      </c>
      <c r="B597" s="21">
        <f>時系列データ!B617/時系列データ!C617</f>
        <v>7.3741661613098849E-2</v>
      </c>
      <c r="C597" s="7">
        <f t="shared" si="84"/>
        <v>7.5761945341569631E-2</v>
      </c>
      <c r="D597" s="7">
        <f t="shared" si="85"/>
        <v>7.4432851301915362E-2</v>
      </c>
      <c r="E597" s="7">
        <f t="shared" si="86"/>
        <v>7.3103757262261079E-2</v>
      </c>
      <c r="F597" s="21" cm="1">
        <f t="array" ref="F597">SUMPRODUCT(時系列データ!B598:B617/時系列データ!C598:C617)/20</f>
        <v>7.177466322260681E-2</v>
      </c>
      <c r="G597">
        <f t="shared" si="87"/>
        <v>7.0445569182952542E-2</v>
      </c>
      <c r="H597">
        <f t="shared" si="88"/>
        <v>6.9116475143298259E-2</v>
      </c>
      <c r="I597">
        <f t="shared" si="89"/>
        <v>6.778738110364399E-2</v>
      </c>
      <c r="J597" s="5">
        <f>時系列データ!B617/時系列データ!$B$22*100</f>
        <v>136.78290213723287</v>
      </c>
      <c r="K597" s="5">
        <f>時系列データ!C617/時系列データ!$C$22*100</f>
        <v>147.10080285459409</v>
      </c>
      <c r="L597" s="18">
        <f>_xlfn.STDEV.P(時系列データ!B598/時系列データ!C598,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617)</f>
        <v>1.3290940396542728E-3</v>
      </c>
      <c r="M597" s="7">
        <f>CORREL(時系列データ!B$2:B617,時系列データ!C$2:C617)</f>
        <v>0.94892415141215225</v>
      </c>
      <c r="N597" s="7">
        <f>CORREL(時系列データ!B598:B617,時系列データ!C598:C617)</f>
        <v>0.80905862221610925</v>
      </c>
      <c r="O597" s="14">
        <f t="shared" si="90"/>
        <v>1.9669983904920391E-3</v>
      </c>
      <c r="P597" s="14">
        <f t="shared" si="91"/>
        <v>1.9669983904920391E-3</v>
      </c>
      <c r="Q597" s="14">
        <f t="shared" si="92"/>
        <v>0</v>
      </c>
    </row>
    <row r="598" spans="1:17">
      <c r="A598" s="4">
        <f>時系列データ!A618</f>
        <v>41548</v>
      </c>
      <c r="B598" s="21">
        <f>時系列データ!B618/時系列データ!C618</f>
        <v>7.3325286662643333E-2</v>
      </c>
      <c r="C598" s="7">
        <f t="shared" si="84"/>
        <v>7.5696866819907324E-2</v>
      </c>
      <c r="D598" s="7">
        <f t="shared" si="85"/>
        <v>7.4456673665680817E-2</v>
      </c>
      <c r="E598" s="7">
        <f t="shared" si="86"/>
        <v>7.3216480511454296E-2</v>
      </c>
      <c r="F598" s="21" cm="1">
        <f t="array" ref="F598">SUMPRODUCT(時系列データ!B599:B618/時系列データ!C599:C618)/20</f>
        <v>7.1976287357227789E-2</v>
      </c>
      <c r="G598">
        <f t="shared" si="87"/>
        <v>7.0736094203001282E-2</v>
      </c>
      <c r="H598">
        <f t="shared" si="88"/>
        <v>6.9495901048774761E-2</v>
      </c>
      <c r="I598">
        <f t="shared" si="89"/>
        <v>6.8255707894548254E-2</v>
      </c>
      <c r="J598" s="5">
        <f>時系列データ!B618/時系列データ!$B$22*100</f>
        <v>136.67041619797527</v>
      </c>
      <c r="K598" s="5">
        <f>時系列データ!C618/時系列データ!$C$22*100</f>
        <v>147.81445138269402</v>
      </c>
      <c r="L598" s="18">
        <f>_xlfn.STDEV.P(時系列データ!B599/時系列データ!C599,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618)</f>
        <v>1.2401931542265112E-3</v>
      </c>
      <c r="M598" s="7">
        <f>CORREL(時系列データ!B$2:B618,時系列データ!C$2:C618)</f>
        <v>0.94919819488464019</v>
      </c>
      <c r="N598" s="7">
        <f>CORREL(時系列データ!B599:B618,時系列データ!C599:C618)</f>
        <v>0.72024367216451313</v>
      </c>
      <c r="O598" s="14">
        <f t="shared" si="90"/>
        <v>1.3489993054155436E-3</v>
      </c>
      <c r="P598" s="14">
        <f t="shared" si="91"/>
        <v>1.3489993054155436E-3</v>
      </c>
      <c r="Q598" s="14">
        <f t="shared" si="92"/>
        <v>0</v>
      </c>
    </row>
    <row r="599" spans="1:17">
      <c r="A599" s="4">
        <f>時系列データ!A619</f>
        <v>41549</v>
      </c>
      <c r="B599" s="21">
        <f>時系列データ!B619/時系列データ!C619</f>
        <v>7.2403381642512074E-2</v>
      </c>
      <c r="C599" s="7">
        <f t="shared" si="84"/>
        <v>7.5541785404099102E-2</v>
      </c>
      <c r="D599" s="7">
        <f t="shared" si="85"/>
        <v>7.4395090308098114E-2</v>
      </c>
      <c r="E599" s="7">
        <f t="shared" si="86"/>
        <v>7.3248395212097139E-2</v>
      </c>
      <c r="F599" s="21" cm="1">
        <f t="array" ref="F599">SUMPRODUCT(時系列データ!B600:B619/時系列データ!C600:C619)/20</f>
        <v>7.2101700116096151E-2</v>
      </c>
      <c r="G599">
        <f t="shared" si="87"/>
        <v>7.0955005020095163E-2</v>
      </c>
      <c r="H599">
        <f t="shared" si="88"/>
        <v>6.9808309924094189E-2</v>
      </c>
      <c r="I599">
        <f t="shared" si="89"/>
        <v>6.8661614828093201E-2</v>
      </c>
      <c r="J599" s="5">
        <f>時系列データ!B619/時系列データ!$B$22*100</f>
        <v>134.87064116985377</v>
      </c>
      <c r="K599" s="5">
        <f>時系列データ!C619/時系列データ!$C$22*100</f>
        <v>147.72524531668154</v>
      </c>
      <c r="L599" s="18">
        <f>_xlfn.STDEV.P(時系列データ!B600/時系列データ!C600,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619)</f>
        <v>1.146695096000982E-3</v>
      </c>
      <c r="M599" s="7">
        <f>CORREL(時系列データ!B$2:B619,時系列データ!C$2:C619)</f>
        <v>0.94947109652545669</v>
      </c>
      <c r="N599" s="7">
        <f>CORREL(時系列データ!B600:B619,時系列データ!C600:C619)</f>
        <v>0.62150853107576398</v>
      </c>
      <c r="O599" s="14">
        <f t="shared" si="90"/>
        <v>3.0168152641592283E-4</v>
      </c>
      <c r="P599" s="14">
        <f t="shared" si="91"/>
        <v>3.0168152641592283E-4</v>
      </c>
      <c r="Q599" s="14">
        <f t="shared" si="92"/>
        <v>0</v>
      </c>
    </row>
    <row r="600" spans="1:17">
      <c r="A600" s="4">
        <f>時系列データ!A620</f>
        <v>41550</v>
      </c>
      <c r="B600" s="21">
        <f>時系列データ!B620/時系列データ!C620</f>
        <v>7.2660996354799515E-2</v>
      </c>
      <c r="C600" s="7">
        <f t="shared" si="84"/>
        <v>7.5574320235152523E-2</v>
      </c>
      <c r="D600" s="7">
        <f t="shared" si="85"/>
        <v>7.4441252458872745E-2</v>
      </c>
      <c r="E600" s="7">
        <f t="shared" si="86"/>
        <v>7.3308184682592967E-2</v>
      </c>
      <c r="F600" s="21" cm="1">
        <f t="array" ref="F600">SUMPRODUCT(時系列データ!B601:B620/時系列データ!C601:C620)/20</f>
        <v>7.2175116906313189E-2</v>
      </c>
      <c r="G600">
        <f t="shared" si="87"/>
        <v>7.1042049130033411E-2</v>
      </c>
      <c r="H600">
        <f t="shared" si="88"/>
        <v>6.9908981353753633E-2</v>
      </c>
      <c r="I600">
        <f t="shared" si="89"/>
        <v>6.8775913577473854E-2</v>
      </c>
      <c r="J600" s="5">
        <f>時系列データ!B620/時系列データ!$B$22*100</f>
        <v>134.53318335208101</v>
      </c>
      <c r="K600" s="5">
        <f>時系列データ!C620/時系列データ!$C$22*100</f>
        <v>146.83318465655663</v>
      </c>
      <c r="L600" s="18">
        <f>_xlfn.STDEV.P(時系列データ!B601/時系列データ!C601,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620)</f>
        <v>1.1330677762797763E-3</v>
      </c>
      <c r="M600" s="7">
        <f>CORREL(時系列データ!B$2:B620,時系列データ!C$2:C620)</f>
        <v>0.94972864170184457</v>
      </c>
      <c r="N600" s="7">
        <f>CORREL(時系列データ!B601:B620,時系列データ!C601:C620)</f>
        <v>0.55447072800455532</v>
      </c>
      <c r="O600" s="14">
        <f t="shared" si="90"/>
        <v>4.8587944848632603E-4</v>
      </c>
      <c r="P600" s="14">
        <f t="shared" si="91"/>
        <v>4.8587944848632603E-4</v>
      </c>
      <c r="Q600" s="14">
        <f t="shared" si="92"/>
        <v>0</v>
      </c>
    </row>
    <row r="601" spans="1:17">
      <c r="A601" s="4">
        <f>時系列データ!A621</f>
        <v>41551</v>
      </c>
      <c r="B601" s="21">
        <f>時系列データ!B621/時系列データ!C621</f>
        <v>7.2911547911547914E-2</v>
      </c>
      <c r="C601" s="7">
        <f t="shared" si="84"/>
        <v>7.5641192867257998E-2</v>
      </c>
      <c r="D601" s="7">
        <f t="shared" si="85"/>
        <v>7.4510259951122718E-2</v>
      </c>
      <c r="E601" s="7">
        <f t="shared" si="86"/>
        <v>7.3379327034987438E-2</v>
      </c>
      <c r="F601" s="21" cm="1">
        <f t="array" ref="F601">SUMPRODUCT(時系列データ!B602:B621/時系列データ!C602:C621)/20</f>
        <v>7.2248394118852158E-2</v>
      </c>
      <c r="G601">
        <f t="shared" si="87"/>
        <v>7.1117461202716878E-2</v>
      </c>
      <c r="H601">
        <f t="shared" si="88"/>
        <v>6.9986528286581598E-2</v>
      </c>
      <c r="I601">
        <f t="shared" si="89"/>
        <v>6.8855595370446318E-2</v>
      </c>
      <c r="J601" s="5">
        <f>時系列データ!B621/時系列データ!$B$22*100</f>
        <v>133.52080989876265</v>
      </c>
      <c r="K601" s="5">
        <f>時系列データ!C621/時系列データ!$C$22*100</f>
        <v>145.22747546833185</v>
      </c>
      <c r="L601" s="18">
        <f>_xlfn.STDEV.P(時系列データ!B602/時系列データ!C602,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621)</f>
        <v>1.130932916135281E-3</v>
      </c>
      <c r="M601" s="7">
        <f>CORREL(時系列データ!B$2:B621,時系列データ!C$2:C621)</f>
        <v>0.94996186332856847</v>
      </c>
      <c r="N601" s="7">
        <f>CORREL(時系列データ!B602:B621,時系列データ!C602:C621)</f>
        <v>0.51731084828108154</v>
      </c>
      <c r="O601" s="14">
        <f t="shared" si="90"/>
        <v>6.6315379269575592E-4</v>
      </c>
      <c r="P601" s="14">
        <f t="shared" si="91"/>
        <v>6.6315379269575592E-4</v>
      </c>
      <c r="Q601" s="14">
        <f t="shared" si="92"/>
        <v>0</v>
      </c>
    </row>
    <row r="602" spans="1:17">
      <c r="A602" s="4">
        <f>時系列データ!A622</f>
        <v>41554</v>
      </c>
      <c r="B602" s="21">
        <f>時系列データ!B622/時系列データ!C622</f>
        <v>7.1850030731407499E-2</v>
      </c>
      <c r="C602" s="7">
        <f t="shared" si="84"/>
        <v>7.554006312386044E-2</v>
      </c>
      <c r="D602" s="7">
        <f t="shared" si="85"/>
        <v>7.4462214377847169E-2</v>
      </c>
      <c r="E602" s="7">
        <f t="shared" si="86"/>
        <v>7.3384365631833884E-2</v>
      </c>
      <c r="F602" s="21" cm="1">
        <f t="array" ref="F602">SUMPRODUCT(時系列データ!B603:B622/時系列データ!C603:C622)/20</f>
        <v>7.2306516885820599E-2</v>
      </c>
      <c r="G602">
        <f t="shared" si="87"/>
        <v>7.1228668139807313E-2</v>
      </c>
      <c r="H602">
        <f t="shared" si="88"/>
        <v>7.0150819393794028E-2</v>
      </c>
      <c r="I602">
        <f t="shared" si="89"/>
        <v>6.9072970647780757E-2</v>
      </c>
      <c r="J602" s="5">
        <f>時系列データ!B622/時系列データ!$B$22*100</f>
        <v>131.49606299212599</v>
      </c>
      <c r="K602" s="5">
        <f>時系列データ!C622/時系列データ!$C$22*100</f>
        <v>145.13826940231937</v>
      </c>
      <c r="L602" s="18">
        <f>_xlfn.STDEV.P(時系列データ!B603/時系列データ!C603,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622)</f>
        <v>1.0778487460132824E-3</v>
      </c>
      <c r="M602" s="7">
        <f>CORREL(時系列データ!B$2:B622,時系列データ!C$2:C622)</f>
        <v>0.95018709243737021</v>
      </c>
      <c r="N602" s="7">
        <f>CORREL(時系列データ!B603:B622,時系列データ!C603:C622)</f>
        <v>0.58991164928532414</v>
      </c>
      <c r="O602" s="14">
        <f t="shared" si="90"/>
        <v>-4.5648615441309937E-4</v>
      </c>
      <c r="P602" s="14">
        <f t="shared" si="91"/>
        <v>0</v>
      </c>
      <c r="Q602" s="14">
        <f t="shared" si="92"/>
        <v>-4.5648615441309937E-4</v>
      </c>
    </row>
    <row r="603" spans="1:17">
      <c r="A603" s="4">
        <f>時系列データ!A623</f>
        <v>41555</v>
      </c>
      <c r="B603" s="21">
        <f>時系列データ!B623/時系列データ!C623</f>
        <v>7.2174447174447168E-2</v>
      </c>
      <c r="C603" s="7">
        <f t="shared" si="84"/>
        <v>7.5338670040033279E-2</v>
      </c>
      <c r="D603" s="7">
        <f t="shared" si="85"/>
        <v>7.435854339068905E-2</v>
      </c>
      <c r="E603" s="7">
        <f t="shared" si="86"/>
        <v>7.3378416741344807E-2</v>
      </c>
      <c r="F603" s="21" cm="1">
        <f t="array" ref="F603">SUMPRODUCT(時系列データ!B604:B623/時系列データ!C604:C623)/20</f>
        <v>7.2398290092000578E-2</v>
      </c>
      <c r="G603">
        <f t="shared" si="87"/>
        <v>7.1418163442656349E-2</v>
      </c>
      <c r="H603">
        <f t="shared" si="88"/>
        <v>7.0438036793312106E-2</v>
      </c>
      <c r="I603">
        <f t="shared" si="89"/>
        <v>6.9457910143967877E-2</v>
      </c>
      <c r="J603" s="5">
        <f>時系列データ!B623/時系列データ!$B$22*100</f>
        <v>132.17097862767153</v>
      </c>
      <c r="K603" s="5">
        <f>時系列データ!C623/時系列データ!$C$22*100</f>
        <v>145.22747546833185</v>
      </c>
      <c r="L603" s="18">
        <f>_xlfn.STDEV.P(時系列データ!B604/時系列データ!C604,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623)</f>
        <v>9.8012664934423507E-4</v>
      </c>
      <c r="M603" s="7">
        <f>CORREL(時系列データ!B$2:B623,時系列データ!C$2:C623)</f>
        <v>0.95041360755488014</v>
      </c>
      <c r="N603" s="7">
        <f>CORREL(時系列データ!B604:B623,時系列データ!C604:C623)</f>
        <v>0.64137962583704233</v>
      </c>
      <c r="O603" s="14">
        <f t="shared" si="90"/>
        <v>-2.2384291755341013E-4</v>
      </c>
      <c r="P603" s="14">
        <f t="shared" si="91"/>
        <v>0</v>
      </c>
      <c r="Q603" s="14">
        <f t="shared" si="92"/>
        <v>-2.2384291755341013E-4</v>
      </c>
    </row>
    <row r="604" spans="1:17">
      <c r="A604" s="4">
        <f>時系列データ!A624</f>
        <v>41556</v>
      </c>
      <c r="B604" s="21">
        <f>時系列データ!B624/時系列データ!C624</f>
        <v>7.3502161828289073E-2</v>
      </c>
      <c r="C604" s="7">
        <f t="shared" si="84"/>
        <v>7.5466459256969723E-2</v>
      </c>
      <c r="D604" s="7">
        <f t="shared" si="85"/>
        <v>7.44749971320499E-2</v>
      </c>
      <c r="E604" s="7">
        <f t="shared" si="86"/>
        <v>7.3483535007130063E-2</v>
      </c>
      <c r="F604" s="21" cm="1">
        <f t="array" ref="F604">SUMPRODUCT(時系列データ!B605:B624/時系列データ!C605:C624)/20</f>
        <v>7.249207288221024E-2</v>
      </c>
      <c r="G604">
        <f t="shared" si="87"/>
        <v>7.1500610757290417E-2</v>
      </c>
      <c r="H604">
        <f t="shared" si="88"/>
        <v>7.050914863237058E-2</v>
      </c>
      <c r="I604">
        <f t="shared" si="89"/>
        <v>6.9517686507450757E-2</v>
      </c>
      <c r="J604" s="5">
        <f>時系列データ!B624/時系列データ!$B$22*100</f>
        <v>133.85826771653544</v>
      </c>
      <c r="K604" s="5">
        <f>時系列データ!C624/時系列データ!$C$22*100</f>
        <v>144.42462087421944</v>
      </c>
      <c r="L604" s="18">
        <f>_xlfn.STDEV.P(時系列データ!B605/時系列データ!C605,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624)</f>
        <v>9.914621249198282E-4</v>
      </c>
      <c r="M604" s="7">
        <f>CORREL(時系列データ!B$2:B624,時系列データ!C$2:C624)</f>
        <v>0.95062408672163723</v>
      </c>
      <c r="N604" s="7">
        <f>CORREL(時系列データ!B605:B624,時系列データ!C605:C624)</f>
        <v>0.65448093319050549</v>
      </c>
      <c r="O604" s="14">
        <f t="shared" si="90"/>
        <v>1.0100889460788326E-3</v>
      </c>
      <c r="P604" s="14">
        <f t="shared" si="91"/>
        <v>1.0100889460788326E-3</v>
      </c>
      <c r="Q604" s="14">
        <f t="shared" si="92"/>
        <v>0</v>
      </c>
    </row>
    <row r="605" spans="1:17">
      <c r="A605" s="4">
        <f>時系列データ!A625</f>
        <v>41557</v>
      </c>
      <c r="B605" s="21">
        <f>時系列データ!B625/時系列データ!C625</f>
        <v>7.3969230769230773E-2</v>
      </c>
      <c r="C605" s="7">
        <f t="shared" si="84"/>
        <v>7.5697974676589605E-2</v>
      </c>
      <c r="D605" s="7">
        <f t="shared" si="85"/>
        <v>7.4659401809839945E-2</v>
      </c>
      <c r="E605" s="7">
        <f t="shared" si="86"/>
        <v>7.36208289430903E-2</v>
      </c>
      <c r="F605" s="21" cm="1">
        <f t="array" ref="F605">SUMPRODUCT(時系列データ!B606:B625/時系列データ!C606:C625)/20</f>
        <v>7.258225607634064E-2</v>
      </c>
      <c r="G605">
        <f t="shared" si="87"/>
        <v>7.154368320959098E-2</v>
      </c>
      <c r="H605">
        <f t="shared" si="88"/>
        <v>7.0505110342841334E-2</v>
      </c>
      <c r="I605">
        <f t="shared" si="89"/>
        <v>6.9466537476091675E-2</v>
      </c>
      <c r="J605" s="5">
        <f>時系列データ!B625/時系列データ!$B$22*100</f>
        <v>135.20809898762656</v>
      </c>
      <c r="K605" s="5">
        <f>時系列データ!C625/時系列データ!$C$22*100</f>
        <v>144.95985727029438</v>
      </c>
      <c r="L605" s="18">
        <f>_xlfn.STDEV.P(時系列データ!B606/時系列データ!C606,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625)</f>
        <v>1.0385728667496555E-3</v>
      </c>
      <c r="M605" s="7">
        <f>CORREL(時系列データ!B$2:B625,時系列データ!C$2:C625)</f>
        <v>0.95083095594140887</v>
      </c>
      <c r="N605" s="7">
        <f>CORREL(時系列データ!B606:B625,時系列データ!C606:C625)</f>
        <v>0.64061883059201896</v>
      </c>
      <c r="O605" s="14">
        <f t="shared" si="90"/>
        <v>1.3869746928901333E-3</v>
      </c>
      <c r="P605" s="14">
        <f t="shared" si="91"/>
        <v>1.3869746928901333E-3</v>
      </c>
      <c r="Q605" s="14">
        <f t="shared" si="92"/>
        <v>0</v>
      </c>
    </row>
    <row r="606" spans="1:17">
      <c r="A606" s="4">
        <f>時系列データ!A626</f>
        <v>41558</v>
      </c>
      <c r="B606" s="21">
        <f>時系列データ!B626/時系列データ!C626</f>
        <v>7.3437500000000003E-2</v>
      </c>
      <c r="C606" s="7">
        <f t="shared" si="84"/>
        <v>7.5689741984523273E-2</v>
      </c>
      <c r="D606" s="7">
        <f t="shared" si="85"/>
        <v>7.4692598990321019E-2</v>
      </c>
      <c r="E606" s="7">
        <f t="shared" si="86"/>
        <v>7.3695455996118778E-2</v>
      </c>
      <c r="F606" s="21" cm="1">
        <f t="array" ref="F606">SUMPRODUCT(時系列データ!B607:B626/時系列データ!C607:C626)/20</f>
        <v>7.2698313001916537E-2</v>
      </c>
      <c r="G606">
        <f t="shared" si="87"/>
        <v>7.1701170007714296E-2</v>
      </c>
      <c r="H606">
        <f t="shared" si="88"/>
        <v>7.0704027013512055E-2</v>
      </c>
      <c r="I606">
        <f t="shared" si="89"/>
        <v>6.97068840193098E-2</v>
      </c>
      <c r="J606" s="5">
        <f>時系列データ!B626/時系列データ!$B$22*100</f>
        <v>137.45781777277841</v>
      </c>
      <c r="K606" s="5">
        <f>時系列データ!C626/時系列データ!$C$22*100</f>
        <v>148.43889384478143</v>
      </c>
      <c r="L606" s="18">
        <f>_xlfn.STDEV.P(時系列データ!B607/時系列データ!C607,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626)</f>
        <v>9.9714299420224388E-4</v>
      </c>
      <c r="M606" s="7">
        <f>CORREL(時系列データ!B$2:B626,時系列データ!C$2:C626)</f>
        <v>0.95108503344254269</v>
      </c>
      <c r="N606" s="7">
        <f>CORREL(時系列データ!B607:B626,時系列データ!C607:C626)</f>
        <v>0.66443977523047215</v>
      </c>
      <c r="O606" s="14">
        <f t="shared" si="90"/>
        <v>7.3918699808346588E-4</v>
      </c>
      <c r="P606" s="14">
        <f t="shared" si="91"/>
        <v>7.3918699808346588E-4</v>
      </c>
      <c r="Q606" s="14">
        <f t="shared" si="92"/>
        <v>0</v>
      </c>
    </row>
    <row r="607" spans="1:17">
      <c r="A607" s="4">
        <f>時系列データ!A627</f>
        <v>41562</v>
      </c>
      <c r="B607" s="21">
        <f>時系列データ!B627/時系列データ!C627</f>
        <v>7.2721858248957716E-2</v>
      </c>
      <c r="C607" s="7">
        <f t="shared" si="84"/>
        <v>7.5599065855010528E-2</v>
      </c>
      <c r="D607" s="7">
        <f t="shared" si="85"/>
        <v>7.4656109449904154E-2</v>
      </c>
      <c r="E607" s="7">
        <f t="shared" si="86"/>
        <v>7.3713153044797794E-2</v>
      </c>
      <c r="F607" s="21" cm="1">
        <f t="array" ref="F607">SUMPRODUCT(時系列データ!B608:B627/時系列データ!C608:C627)/20</f>
        <v>7.277019663969142E-2</v>
      </c>
      <c r="G607">
        <f t="shared" si="87"/>
        <v>7.1827240234585046E-2</v>
      </c>
      <c r="H607">
        <f t="shared" si="88"/>
        <v>7.0884283829478686E-2</v>
      </c>
      <c r="I607">
        <f t="shared" si="89"/>
        <v>6.9941327424372313E-2</v>
      </c>
      <c r="J607" s="5">
        <f>時系列データ!B627/時系列データ!$B$22*100</f>
        <v>137.34533183352079</v>
      </c>
      <c r="K607" s="5">
        <f>時系列データ!C627/時系列データ!$C$22*100</f>
        <v>149.77698483496877</v>
      </c>
      <c r="L607" s="18">
        <f>_xlfn.STDEV.P(時系列データ!B608/時系列データ!C608,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627)</f>
        <v>9.4295640510636881E-4</v>
      </c>
      <c r="M607" s="7">
        <f>CORREL(時系列データ!B$2:B627,時系列データ!C$2:C627)</f>
        <v>0.95135798714989539</v>
      </c>
      <c r="N607" s="7">
        <f>CORREL(時系列データ!B608:B627,時系列データ!C608:C627)</f>
        <v>0.69984498489083424</v>
      </c>
      <c r="O607" s="14">
        <f t="shared" si="90"/>
        <v>-4.8338390733704273E-5</v>
      </c>
      <c r="P607" s="14">
        <f t="shared" si="91"/>
        <v>0</v>
      </c>
      <c r="Q607" s="14">
        <f t="shared" si="92"/>
        <v>-4.8338390733704273E-5</v>
      </c>
    </row>
    <row r="608" spans="1:17">
      <c r="A608" s="4">
        <f>時系列データ!A628</f>
        <v>41563</v>
      </c>
      <c r="B608" s="21">
        <f>時系列データ!B628/時系列データ!C628</f>
        <v>7.2792362768496419E-2</v>
      </c>
      <c r="C608" s="7">
        <f t="shared" si="84"/>
        <v>7.5474027094521542E-2</v>
      </c>
      <c r="D608" s="7">
        <f t="shared" si="85"/>
        <v>7.4598592487963786E-2</v>
      </c>
      <c r="E608" s="7">
        <f t="shared" si="86"/>
        <v>7.3723157881406029E-2</v>
      </c>
      <c r="F608" s="21" cm="1">
        <f t="array" ref="F608">SUMPRODUCT(時系列データ!B609:B628/時系列データ!C609:C628)/20</f>
        <v>7.2847723274848272E-2</v>
      </c>
      <c r="G608">
        <f t="shared" si="87"/>
        <v>7.1972288668290516E-2</v>
      </c>
      <c r="H608">
        <f t="shared" si="88"/>
        <v>7.1096854061732759E-2</v>
      </c>
      <c r="I608">
        <f t="shared" si="89"/>
        <v>7.0221419455175002E-2</v>
      </c>
      <c r="J608" s="5">
        <f>時系列データ!B628/時系列データ!$B$22*100</f>
        <v>137.23284589426322</v>
      </c>
      <c r="K608" s="5">
        <f>時系列データ!C628/時系列データ!$C$22*100</f>
        <v>149.5093666369313</v>
      </c>
      <c r="L608" s="18">
        <f>_xlfn.STDEV.P(時系列データ!B609/時系列データ!C609,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628)</f>
        <v>8.7543460655775771E-4</v>
      </c>
      <c r="M608" s="7">
        <f>CORREL(時系列データ!B$2:B628,時系列データ!C$2:C628)</f>
        <v>0.95162343764005186</v>
      </c>
      <c r="N608" s="7">
        <f>CORREL(時系列データ!B609:B628,時系列データ!C609:C628)</f>
        <v>0.73940994968950968</v>
      </c>
      <c r="O608" s="14">
        <f t="shared" si="90"/>
        <v>-5.5360506351853633E-5</v>
      </c>
      <c r="P608" s="14">
        <f t="shared" si="91"/>
        <v>0</v>
      </c>
      <c r="Q608" s="14">
        <f t="shared" si="92"/>
        <v>-5.5360506351853633E-5</v>
      </c>
    </row>
    <row r="609" spans="1:17">
      <c r="A609" s="4">
        <f>時系列データ!A629</f>
        <v>41564</v>
      </c>
      <c r="B609" s="21">
        <f>時系列データ!B629/時系列データ!C629</f>
        <v>7.2781065088757396E-2</v>
      </c>
      <c r="C609" s="7">
        <f t="shared" si="84"/>
        <v>7.5252124268125178E-2</v>
      </c>
      <c r="D609" s="7">
        <f t="shared" si="85"/>
        <v>7.4479568799094814E-2</v>
      </c>
      <c r="E609" s="7">
        <f t="shared" si="86"/>
        <v>7.3707013330064436E-2</v>
      </c>
      <c r="F609" s="21" cm="1">
        <f t="array" ref="F609">SUMPRODUCT(時系列データ!B610:B629/時系列データ!C610:C629)/20</f>
        <v>7.2934457861034058E-2</v>
      </c>
      <c r="G609">
        <f t="shared" si="87"/>
        <v>7.216190239200368E-2</v>
      </c>
      <c r="H609">
        <f t="shared" si="88"/>
        <v>7.1389346922973301E-2</v>
      </c>
      <c r="I609">
        <f t="shared" si="89"/>
        <v>7.0616791453942937E-2</v>
      </c>
      <c r="J609" s="5">
        <f>時系列データ!B629/時系列データ!$B$22*100</f>
        <v>138.35770528683915</v>
      </c>
      <c r="K609" s="5">
        <f>時系列データ!C629/時系列データ!$C$22*100</f>
        <v>150.75825156110616</v>
      </c>
      <c r="L609" s="18">
        <f>_xlfn.STDEV.P(時系列データ!B610/時系列データ!C610,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629)</f>
        <v>7.7255546903037473E-4</v>
      </c>
      <c r="M609" s="7">
        <f>CORREL(時系列データ!B$2:B629,時系列データ!C$2:C629)</f>
        <v>0.95190114868126774</v>
      </c>
      <c r="N609" s="7">
        <f>CORREL(時系列データ!B610:B629,時系列データ!C610:C629)</f>
        <v>0.80044334164733755</v>
      </c>
      <c r="O609" s="14">
        <f t="shared" si="90"/>
        <v>-1.5339277227666148E-4</v>
      </c>
      <c r="P609" s="14">
        <f t="shared" si="91"/>
        <v>0</v>
      </c>
      <c r="Q609" s="14">
        <f t="shared" si="92"/>
        <v>-1.5339277227666148E-4</v>
      </c>
    </row>
    <row r="610" spans="1:17">
      <c r="A610" s="4">
        <f>時系列データ!A630</f>
        <v>41565</v>
      </c>
      <c r="B610" s="21">
        <f>時系列データ!B630/時系列データ!C630</f>
        <v>7.2294117647058828E-2</v>
      </c>
      <c r="C610" s="7">
        <f t="shared" si="84"/>
        <v>7.5086588803657803E-2</v>
      </c>
      <c r="D610" s="7">
        <f t="shared" si="85"/>
        <v>7.4384621457711575E-2</v>
      </c>
      <c r="E610" s="7">
        <f t="shared" si="86"/>
        <v>7.3682654111765333E-2</v>
      </c>
      <c r="F610" s="21" cm="1">
        <f t="array" ref="F610">SUMPRODUCT(時系列データ!B611:B630/時系列データ!C611:C630)/20</f>
        <v>7.2980686765819106E-2</v>
      </c>
      <c r="G610">
        <f t="shared" si="87"/>
        <v>7.2278719419872878E-2</v>
      </c>
      <c r="H610">
        <f t="shared" si="88"/>
        <v>7.1576752073926636E-2</v>
      </c>
      <c r="I610">
        <f t="shared" si="89"/>
        <v>7.0874784727980408E-2</v>
      </c>
      <c r="J610" s="5">
        <f>時系列データ!B630/時系列データ!$B$22*100</f>
        <v>138.24521934758155</v>
      </c>
      <c r="K610" s="5">
        <f>時系列データ!C630/時系列データ!$C$22*100</f>
        <v>151.65031222123105</v>
      </c>
      <c r="L610" s="18">
        <f>_xlfn.STDEV.P(時系列データ!B611/時系列データ!C611,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630)</f>
        <v>7.0196734594623353E-4</v>
      </c>
      <c r="M610" s="7">
        <f>CORREL(時系列データ!B$2:B630,時系列データ!C$2:C630)</f>
        <v>0.95218631410992161</v>
      </c>
      <c r="N610" s="7">
        <f>CORREL(時系列データ!B611:B630,時系列データ!C611:C630)</f>
        <v>0.84062479211903085</v>
      </c>
      <c r="O610" s="14">
        <f t="shared" si="90"/>
        <v>-6.8656911876027737E-4</v>
      </c>
      <c r="P610" s="14">
        <f t="shared" si="91"/>
        <v>0</v>
      </c>
      <c r="Q610" s="14">
        <f t="shared" si="92"/>
        <v>-6.8656911876027737E-4</v>
      </c>
    </row>
    <row r="611" spans="1:17">
      <c r="A611" s="4">
        <f>時系列データ!A631</f>
        <v>41568</v>
      </c>
      <c r="B611" s="21">
        <f>時系列データ!B631/時系列データ!C631</f>
        <v>7.2450175849941387E-2</v>
      </c>
      <c r="C611" s="7">
        <f t="shared" si="84"/>
        <v>7.5083984604907839E-2</v>
      </c>
      <c r="D611" s="7">
        <f t="shared" si="85"/>
        <v>7.4383525510945916E-2</v>
      </c>
      <c r="E611" s="7">
        <f t="shared" si="86"/>
        <v>7.3683066416983981E-2</v>
      </c>
      <c r="F611" s="21" cm="1">
        <f t="array" ref="F611">SUMPRODUCT(時系列データ!B612:B631/時系列データ!C612:C631)/20</f>
        <v>7.2982607323022058E-2</v>
      </c>
      <c r="G611">
        <f t="shared" si="87"/>
        <v>7.2282148229060136E-2</v>
      </c>
      <c r="H611">
        <f t="shared" si="88"/>
        <v>7.15816891350982E-2</v>
      </c>
      <c r="I611">
        <f t="shared" si="89"/>
        <v>7.0881230041136278E-2</v>
      </c>
      <c r="J611" s="5">
        <f>時系列データ!B631/時系列データ!$B$22*100</f>
        <v>139.03262092238469</v>
      </c>
      <c r="K611" s="5">
        <f>時系列データ!C631/時系列データ!$C$22*100</f>
        <v>152.18554861730598</v>
      </c>
      <c r="L611" s="18">
        <f>_xlfn.STDEV.P(時系列データ!B612/時系列データ!C612,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631)</f>
        <v>7.0045909396192891E-4</v>
      </c>
      <c r="M611" s="7">
        <f>CORREL(時系列データ!B$2:B631,時系列データ!C$2:C631)</f>
        <v>0.95247459331830264</v>
      </c>
      <c r="N611" s="7">
        <f>CORREL(時系列データ!B612:B631,時系列データ!C612:C631)</f>
        <v>0.84522709990553091</v>
      </c>
      <c r="O611" s="14">
        <f t="shared" si="90"/>
        <v>-5.3243147308067174E-4</v>
      </c>
      <c r="P611" s="14">
        <f t="shared" si="91"/>
        <v>0</v>
      </c>
      <c r="Q611" s="14">
        <f t="shared" si="92"/>
        <v>-5.3243147308067174E-4</v>
      </c>
    </row>
    <row r="612" spans="1:17">
      <c r="A612" s="4">
        <f>時系列データ!A632</f>
        <v>41569</v>
      </c>
      <c r="B612" s="21">
        <f>時系列データ!B632/時系列データ!C632</f>
        <v>7.2280701754385959E-2</v>
      </c>
      <c r="C612" s="7">
        <f t="shared" si="84"/>
        <v>7.5009860724282396E-2</v>
      </c>
      <c r="D612" s="7">
        <f t="shared" si="85"/>
        <v>7.4341932973486444E-2</v>
      </c>
      <c r="E612" s="7">
        <f t="shared" si="86"/>
        <v>7.3674005222690492E-2</v>
      </c>
      <c r="F612" s="21" cm="1">
        <f t="array" ref="F612">SUMPRODUCT(時系列データ!B613:B632/時系列データ!C613:C632)/20</f>
        <v>7.300607747189454E-2</v>
      </c>
      <c r="G612">
        <f t="shared" si="87"/>
        <v>7.2338149721098588E-2</v>
      </c>
      <c r="H612">
        <f t="shared" si="88"/>
        <v>7.1670221970302636E-2</v>
      </c>
      <c r="I612">
        <f t="shared" si="89"/>
        <v>7.1002294219506684E-2</v>
      </c>
      <c r="J612" s="5">
        <f>時系列データ!B632/時系列データ!$B$22*100</f>
        <v>139.03262092238469</v>
      </c>
      <c r="K612" s="5">
        <f>時系列データ!C632/時系列データ!$C$22*100</f>
        <v>152.54237288135593</v>
      </c>
      <c r="L612" s="18">
        <f>_xlfn.STDEV.P(時系列データ!B613/時系列データ!C613,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632)</f>
        <v>6.6792775079595006E-4</v>
      </c>
      <c r="M612" s="7">
        <f>CORREL(時系列データ!B$2:B632,時系列データ!C$2:C632)</f>
        <v>0.9527627470163923</v>
      </c>
      <c r="N612" s="7">
        <f>CORREL(時系列データ!B613:B632,時系列データ!C613:C632)</f>
        <v>0.85972482830106933</v>
      </c>
      <c r="O612" s="14">
        <f t="shared" si="90"/>
        <v>-7.2537571750858065E-4</v>
      </c>
      <c r="P612" s="14">
        <f t="shared" si="91"/>
        <v>0</v>
      </c>
      <c r="Q612" s="14">
        <f t="shared" si="92"/>
        <v>-7.2537571750858065E-4</v>
      </c>
    </row>
    <row r="613" spans="1:17">
      <c r="A613" s="4">
        <f>時系列データ!A633</f>
        <v>41570</v>
      </c>
      <c r="B613" s="21">
        <f>時系列データ!B633/時系列データ!C633</f>
        <v>7.1336459554513482E-2</v>
      </c>
      <c r="C613" s="7">
        <f t="shared" si="84"/>
        <v>7.5167719773167316E-2</v>
      </c>
      <c r="D613" s="7">
        <f t="shared" si="85"/>
        <v>7.4413427594996473E-2</v>
      </c>
      <c r="E613" s="7">
        <f t="shared" si="86"/>
        <v>7.3659135416825616E-2</v>
      </c>
      <c r="F613" s="21" cm="1">
        <f t="array" ref="F613">SUMPRODUCT(時系列データ!B614:B633/時系列データ!C614:C633)/20</f>
        <v>7.2904843238654773E-2</v>
      </c>
      <c r="G613">
        <f t="shared" si="87"/>
        <v>7.2150551060483931E-2</v>
      </c>
      <c r="H613">
        <f t="shared" si="88"/>
        <v>7.1396258882313074E-2</v>
      </c>
      <c r="I613">
        <f t="shared" si="89"/>
        <v>7.0641966704142231E-2</v>
      </c>
      <c r="J613" s="5">
        <f>時系列データ!B633/時系列データ!$B$22*100</f>
        <v>136.89538807649043</v>
      </c>
      <c r="K613" s="5">
        <f>時系列データ!C633/時系列データ!$C$22*100</f>
        <v>152.18554861730598</v>
      </c>
      <c r="L613" s="18">
        <f>_xlfn.STDEV.P(時系列データ!B614/時系列データ!C614,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633)</f>
        <v>7.5429217817084748E-4</v>
      </c>
      <c r="M613" s="7">
        <f>CORREL(時系列データ!B$2:B633,時系列データ!C$2:C633)</f>
        <v>0.95303178061829286</v>
      </c>
      <c r="N613" s="7">
        <f>CORREL(時系列データ!B614:B633,時系列データ!C614:C633)</f>
        <v>0.82170732824088488</v>
      </c>
      <c r="O613" s="14">
        <f t="shared" si="90"/>
        <v>-1.5683836841412918E-3</v>
      </c>
      <c r="P613" s="14">
        <f t="shared" si="91"/>
        <v>0</v>
      </c>
      <c r="Q613" s="14">
        <f t="shared" si="92"/>
        <v>-1.5683836841412918E-3</v>
      </c>
    </row>
    <row r="614" spans="1:17">
      <c r="A614" s="4">
        <f>時系列データ!A634</f>
        <v>41571</v>
      </c>
      <c r="B614" s="21">
        <f>時系列データ!B634/時系列データ!C634</f>
        <v>7.1345369831100763E-2</v>
      </c>
      <c r="C614" s="7">
        <f t="shared" si="84"/>
        <v>7.52891139860032E-2</v>
      </c>
      <c r="D614" s="7">
        <f t="shared" si="85"/>
        <v>7.4464541094768591E-2</v>
      </c>
      <c r="E614" s="7">
        <f t="shared" si="86"/>
        <v>7.3639968203533981E-2</v>
      </c>
      <c r="F614" s="21" cm="1">
        <f t="array" ref="F614">SUMPRODUCT(時系列データ!B615:B634/時系列データ!C615:C634)/20</f>
        <v>7.2815395312299372E-2</v>
      </c>
      <c r="G614">
        <f t="shared" si="87"/>
        <v>7.1990822421064762E-2</v>
      </c>
      <c r="H614">
        <f t="shared" si="88"/>
        <v>7.1166249529830153E-2</v>
      </c>
      <c r="I614">
        <f t="shared" si="89"/>
        <v>7.0341676638595543E-2</v>
      </c>
      <c r="J614" s="5">
        <f>時系列データ!B634/時系列データ!$B$22*100</f>
        <v>137.79527559055117</v>
      </c>
      <c r="K614" s="5">
        <f>時系列データ!C634/時系列データ!$C$22*100</f>
        <v>153.16681534344337</v>
      </c>
      <c r="L614" s="18">
        <f>_xlfn.STDEV.P(時系列データ!B615/時系列データ!C615,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634)</f>
        <v>8.2457289123460964E-4</v>
      </c>
      <c r="M614" s="7">
        <f>CORREL(時系列データ!B$2:B634,時系列データ!C$2:C634)</f>
        <v>0.95330972778718481</v>
      </c>
      <c r="N614" s="7">
        <f>CORREL(時系列データ!B615:B634,時系列データ!C615:C634)</f>
        <v>0.80176016067708411</v>
      </c>
      <c r="O614" s="14">
        <f t="shared" si="90"/>
        <v>-1.4700254811986085E-3</v>
      </c>
      <c r="P614" s="14">
        <f t="shared" si="91"/>
        <v>0</v>
      </c>
      <c r="Q614" s="14">
        <f t="shared" si="92"/>
        <v>-1.4700254811986085E-3</v>
      </c>
    </row>
    <row r="615" spans="1:17">
      <c r="A615" s="4">
        <f>時系列データ!A635</f>
        <v>41572</v>
      </c>
      <c r="B615" s="21">
        <f>時系列データ!B635/時系列データ!C635</f>
        <v>7.0771950500883918E-2</v>
      </c>
      <c r="C615" s="7">
        <f t="shared" si="84"/>
        <v>7.5222855909349143E-2</v>
      </c>
      <c r="D615" s="7">
        <f t="shared" si="85"/>
        <v>7.4361095581864697E-2</v>
      </c>
      <c r="E615" s="7">
        <f t="shared" si="86"/>
        <v>7.3499335254380252E-2</v>
      </c>
      <c r="F615" s="21" cm="1">
        <f t="array" ref="F615">SUMPRODUCT(時系列データ!B616:B635/時系列データ!C616:C635)/20</f>
        <v>7.2637574926895807E-2</v>
      </c>
      <c r="G615">
        <f t="shared" si="87"/>
        <v>7.1775814599411361E-2</v>
      </c>
      <c r="H615">
        <f t="shared" si="88"/>
        <v>7.0914054271926916E-2</v>
      </c>
      <c r="I615">
        <f t="shared" si="89"/>
        <v>7.005229394444247E-2</v>
      </c>
      <c r="J615" s="5">
        <f>時系列データ!B635/時系列データ!$B$22*100</f>
        <v>135.09561304836893</v>
      </c>
      <c r="K615" s="5">
        <f>時系列データ!C635/時系列データ!$C$22*100</f>
        <v>151.38269402319358</v>
      </c>
      <c r="L615" s="18">
        <f>_xlfn.STDEV.P(時系列データ!B616/時系列データ!C616,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635)</f>
        <v>8.6176032748444575E-4</v>
      </c>
      <c r="M615" s="7">
        <f>CORREL(時系列データ!B$2:B635,時系列データ!C$2:C635)</f>
        <v>0.95354872974270366</v>
      </c>
      <c r="N615" s="7">
        <f>CORREL(時系列データ!B616:B635,時系列データ!C616:C635)</f>
        <v>0.78246036582543388</v>
      </c>
      <c r="O615" s="14">
        <f t="shared" si="90"/>
        <v>-1.8656244260118887E-3</v>
      </c>
      <c r="P615" s="14">
        <f t="shared" si="91"/>
        <v>0</v>
      </c>
      <c r="Q615" s="14">
        <f t="shared" si="92"/>
        <v>-1.8656244260118887E-3</v>
      </c>
    </row>
    <row r="616" spans="1:17">
      <c r="A616" s="4">
        <f>時系列データ!A636</f>
        <v>41575</v>
      </c>
      <c r="B616" s="21">
        <f>時系列データ!B636/時系列データ!C636</f>
        <v>7.0922809053975619E-2</v>
      </c>
      <c r="C616" s="7">
        <f t="shared" si="84"/>
        <v>7.5121248157204362E-2</v>
      </c>
      <c r="D616" s="7">
        <f t="shared" si="85"/>
        <v>7.424205068790371E-2</v>
      </c>
      <c r="E616" s="7">
        <f t="shared" si="86"/>
        <v>7.3362853218603044E-2</v>
      </c>
      <c r="F616" s="21" cm="1">
        <f t="array" ref="F616">SUMPRODUCT(時系列データ!B617:B636/時系列データ!C617:C636)/20</f>
        <v>7.2483655749302392E-2</v>
      </c>
      <c r="G616">
        <f t="shared" si="87"/>
        <v>7.160445828000174E-2</v>
      </c>
      <c r="H616">
        <f t="shared" si="88"/>
        <v>7.0725260810701074E-2</v>
      </c>
      <c r="I616">
        <f t="shared" si="89"/>
        <v>6.9846063341400422E-2</v>
      </c>
      <c r="J616" s="5">
        <f>時系列データ!B636/時系列データ!$B$22*100</f>
        <v>137.45781777277841</v>
      </c>
      <c r="K616" s="5">
        <f>時系列データ!C636/時系列データ!$C$22*100</f>
        <v>153.70205173951831</v>
      </c>
      <c r="L616" s="18">
        <f>_xlfn.STDEV.P(時系列データ!B617/時系列データ!C617,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636)</f>
        <v>8.7919746930065657E-4</v>
      </c>
      <c r="M616" s="7">
        <f>CORREL(時系列データ!B$2:B636,時系列データ!C$2:C636)</f>
        <v>0.95381727562919172</v>
      </c>
      <c r="N616" s="7">
        <f>CORREL(時系列データ!B617:B636,時系列データ!C617:C636)</f>
        <v>0.7983658672147701</v>
      </c>
      <c r="O616" s="14">
        <f t="shared" si="90"/>
        <v>-1.560846695326773E-3</v>
      </c>
      <c r="P616" s="14">
        <f t="shared" si="91"/>
        <v>0</v>
      </c>
      <c r="Q616" s="14">
        <f t="shared" si="92"/>
        <v>-1.560846695326773E-3</v>
      </c>
    </row>
    <row r="617" spans="1:17">
      <c r="A617" s="4">
        <f>時系列データ!A637</f>
        <v>41576</v>
      </c>
      <c r="B617" s="21">
        <f>時系列データ!B637/時系列データ!C637</f>
        <v>7.0962099125364428E-2</v>
      </c>
      <c r="C617" s="7">
        <f t="shared" si="84"/>
        <v>7.5011643982338658E-2</v>
      </c>
      <c r="D617" s="7">
        <f t="shared" si="85"/>
        <v>7.4122655196530982E-2</v>
      </c>
      <c r="E617" s="7">
        <f t="shared" si="86"/>
        <v>7.3233666410723319E-2</v>
      </c>
      <c r="F617" s="21" cm="1">
        <f t="array" ref="F617">SUMPRODUCT(時系列データ!B618:B637/時系列データ!C618:C637)/20</f>
        <v>7.2344677624915657E-2</v>
      </c>
      <c r="G617">
        <f t="shared" si="87"/>
        <v>7.1455688839107995E-2</v>
      </c>
      <c r="H617">
        <f t="shared" si="88"/>
        <v>7.0566700053300332E-2</v>
      </c>
      <c r="I617">
        <f t="shared" si="89"/>
        <v>6.9677711267492656E-2</v>
      </c>
      <c r="J617" s="5">
        <f>時系列データ!B637/時系列データ!$B$22*100</f>
        <v>136.89538807649043</v>
      </c>
      <c r="K617" s="5">
        <f>時系列データ!C637/時系列データ!$C$22*100</f>
        <v>152.98840321141839</v>
      </c>
      <c r="L617" s="18">
        <f>_xlfn.STDEV.P(時系列データ!B618/時系列データ!C618,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637)</f>
        <v>8.8898878580766531E-4</v>
      </c>
      <c r="M617" s="7">
        <f>CORREL(時系列データ!B$2:B637,時系列データ!C$2:C637)</f>
        <v>0.95407381625437293</v>
      </c>
      <c r="N617" s="7">
        <f>CORREL(時系列データ!B618:B637,時系列データ!C618:C637)</f>
        <v>0.80617875559504226</v>
      </c>
      <c r="O617" s="14">
        <f t="shared" si="90"/>
        <v>-1.3825784995512291E-3</v>
      </c>
      <c r="P617" s="14">
        <f t="shared" si="91"/>
        <v>0</v>
      </c>
      <c r="Q617" s="14">
        <f t="shared" si="92"/>
        <v>-1.3825784995512291E-3</v>
      </c>
    </row>
    <row r="618" spans="1:17">
      <c r="A618" s="4">
        <f>時系列データ!A638</f>
        <v>41577</v>
      </c>
      <c r="B618" s="21">
        <f>時系列データ!B638/時系列データ!C638</f>
        <v>7.0557791834387582E-2</v>
      </c>
      <c r="C618" s="7">
        <f t="shared" si="84"/>
        <v>7.5024901199095148E-2</v>
      </c>
      <c r="D618" s="7">
        <f t="shared" si="85"/>
        <v>7.4085368427231055E-2</v>
      </c>
      <c r="E618" s="7">
        <f t="shared" si="86"/>
        <v>7.3145835655366961E-2</v>
      </c>
      <c r="F618" s="21" cm="1">
        <f t="array" ref="F618">SUMPRODUCT(時系列データ!B619:B638/時系列データ!C619:C638)/20</f>
        <v>7.2206302883502868E-2</v>
      </c>
      <c r="G618">
        <f t="shared" si="87"/>
        <v>7.1266770111638775E-2</v>
      </c>
      <c r="H618">
        <f t="shared" si="88"/>
        <v>7.0327237339774681E-2</v>
      </c>
      <c r="I618">
        <f t="shared" si="89"/>
        <v>6.9387704567910588E-2</v>
      </c>
      <c r="J618" s="5">
        <f>時系列データ!B638/時系列データ!$B$22*100</f>
        <v>138.02024746906636</v>
      </c>
      <c r="K618" s="5">
        <f>時系列データ!C638/時系列データ!$C$22*100</f>
        <v>155.1293487957181</v>
      </c>
      <c r="L618" s="18">
        <f>_xlfn.STDEV.P(時系列データ!B619/時系列データ!C619,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638)</f>
        <v>9.3953277186409529E-4</v>
      </c>
      <c r="M618" s="7">
        <f>CORREL(時系列データ!B$2:B638,時系列データ!C$2:C638)</f>
        <v>0.95434354249848885</v>
      </c>
      <c r="N618" s="7">
        <f>CORREL(時系列データ!B619:B638,時系列データ!C619:C638)</f>
        <v>0.8152402447353988</v>
      </c>
      <c r="O618" s="14">
        <f t="shared" si="90"/>
        <v>-1.6485110491152866E-3</v>
      </c>
      <c r="P618" s="14">
        <f t="shared" si="91"/>
        <v>0</v>
      </c>
      <c r="Q618" s="14">
        <f t="shared" si="92"/>
        <v>-1.6485110491152866E-3</v>
      </c>
    </row>
    <row r="619" spans="1:17">
      <c r="A619" s="4">
        <f>時系列データ!A639</f>
        <v>41578</v>
      </c>
      <c r="B619" s="21">
        <f>時系列データ!B639/時系列データ!C639</f>
        <v>7.0428240740740736E-2</v>
      </c>
      <c r="C619" s="7">
        <f t="shared" si="84"/>
        <v>7.5150885961517561E-2</v>
      </c>
      <c r="D619" s="7">
        <f t="shared" si="85"/>
        <v>7.413643925381648E-2</v>
      </c>
      <c r="E619" s="7">
        <f t="shared" si="86"/>
        <v>7.3121992546115386E-2</v>
      </c>
      <c r="F619" s="21" cm="1">
        <f t="array" ref="F619">SUMPRODUCT(時系列データ!B620:B639/時系列データ!C620:C639)/20</f>
        <v>7.2107545838414305E-2</v>
      </c>
      <c r="G619">
        <f t="shared" si="87"/>
        <v>7.1093099130713225E-2</v>
      </c>
      <c r="H619">
        <f t="shared" si="88"/>
        <v>7.007865242301213E-2</v>
      </c>
      <c r="I619">
        <f t="shared" si="89"/>
        <v>6.906420571531105E-2</v>
      </c>
      <c r="J619" s="5">
        <f>時系列データ!B639/時系列データ!$B$22*100</f>
        <v>136.89538807649043</v>
      </c>
      <c r="K619" s="5">
        <f>時系列データ!C639/時系列データ!$C$22*100</f>
        <v>154.14808206958074</v>
      </c>
      <c r="L619" s="18">
        <f>_xlfn.STDEV.P(時系列データ!B620/時系列データ!C620,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639)</f>
        <v>1.0144467077010844E-3</v>
      </c>
      <c r="M619" s="7">
        <f>CORREL(時系列データ!B$2:B639,時系列データ!C$2:C639)</f>
        <v>0.95459321022486321</v>
      </c>
      <c r="N619" s="7">
        <f>CORREL(時系列データ!B620:B639,時系列データ!C620:C639)</f>
        <v>0.79485503020678505</v>
      </c>
      <c r="O619" s="14">
        <f t="shared" si="90"/>
        <v>-1.6793050976735696E-3</v>
      </c>
      <c r="P619" s="14">
        <f t="shared" si="91"/>
        <v>0</v>
      </c>
      <c r="Q619" s="14">
        <f t="shared" si="92"/>
        <v>-1.6793050976735696E-3</v>
      </c>
    </row>
    <row r="620" spans="1:17">
      <c r="A620" s="4">
        <f>時系列データ!A640</f>
        <v>41579</v>
      </c>
      <c r="B620" s="21">
        <f>時系列データ!B640/時系列データ!C640</f>
        <v>6.9872537659327924E-2</v>
      </c>
      <c r="C620" s="7">
        <f t="shared" si="84"/>
        <v>7.5314314716903294E-2</v>
      </c>
      <c r="D620" s="7">
        <f t="shared" si="85"/>
        <v>7.4198917445815776E-2</v>
      </c>
      <c r="E620" s="7">
        <f t="shared" si="86"/>
        <v>7.3083520174728245E-2</v>
      </c>
      <c r="F620" s="21" cm="1">
        <f t="array" ref="F620">SUMPRODUCT(時系列データ!B621:B640/時系列データ!C621:C640)/20</f>
        <v>7.1968122903640727E-2</v>
      </c>
      <c r="G620">
        <f t="shared" si="87"/>
        <v>7.085272563255321E-2</v>
      </c>
      <c r="H620">
        <f t="shared" si="88"/>
        <v>6.9737328361465678E-2</v>
      </c>
      <c r="I620">
        <f t="shared" si="89"/>
        <v>6.862193109037816E-2</v>
      </c>
      <c r="J620" s="5">
        <f>時系列データ!B640/時系列データ!$B$22*100</f>
        <v>135.65804274465691</v>
      </c>
      <c r="K620" s="5">
        <f>時系列データ!C640/時系列データ!$C$22*100</f>
        <v>153.96966993755575</v>
      </c>
      <c r="L620" s="18">
        <f>_xlfn.STDEV.P(時系列データ!B621/時系列データ!C621,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640)</f>
        <v>1.1153972710875217E-3</v>
      </c>
      <c r="M620" s="7">
        <f>CORREL(時系列データ!B$2:B640,時系列データ!C$2:C640)</f>
        <v>0.95481858943170295</v>
      </c>
      <c r="N620" s="7">
        <f>CORREL(時系列データ!B621:B640,時系列データ!C621:C640)</f>
        <v>0.74194923935875823</v>
      </c>
      <c r="O620" s="14">
        <f t="shared" si="90"/>
        <v>-2.0955852443128031E-3</v>
      </c>
      <c r="P620" s="14">
        <f t="shared" si="91"/>
        <v>0</v>
      </c>
      <c r="Q620" s="14">
        <f t="shared" si="92"/>
        <v>-2.0955852443128031E-3</v>
      </c>
    </row>
    <row r="621" spans="1:17">
      <c r="A621" s="4">
        <f>時系列データ!A641</f>
        <v>41583</v>
      </c>
      <c r="B621" s="21">
        <f>時系列データ!B641/時系列データ!C641</f>
        <v>6.9173363949483355E-2</v>
      </c>
      <c r="C621" s="7">
        <f t="shared" si="84"/>
        <v>7.5522452311395094E-2</v>
      </c>
      <c r="D621" s="7">
        <f t="shared" si="85"/>
        <v>7.4275372776109225E-2</v>
      </c>
      <c r="E621" s="7">
        <f t="shared" si="86"/>
        <v>7.3028293240823369E-2</v>
      </c>
      <c r="F621" s="21" cm="1">
        <f t="array" ref="F621">SUMPRODUCT(時系列データ!B622:B641/時系列データ!C622:C641)/20</f>
        <v>7.17812137055375E-2</v>
      </c>
      <c r="G621">
        <f t="shared" si="87"/>
        <v>7.0534134170251631E-2</v>
      </c>
      <c r="H621">
        <f t="shared" si="88"/>
        <v>6.9287054634965775E-2</v>
      </c>
      <c r="I621">
        <f t="shared" si="89"/>
        <v>6.8039975099679906E-2</v>
      </c>
      <c r="J621" s="5">
        <f>時系列データ!B641/時系列データ!$B$22*100</f>
        <v>135.54555680539931</v>
      </c>
      <c r="K621" s="5">
        <f>時系列データ!C641/時系列データ!$C$22*100</f>
        <v>155.39696699375557</v>
      </c>
      <c r="L621" s="18">
        <f>_xlfn.STDEV.P(時系列データ!B622/時系列データ!C622,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641)</f>
        <v>1.2470795352858641E-3</v>
      </c>
      <c r="M621" s="7">
        <f>CORREL(時系列データ!B$2:B641,時系列データ!C$2:C641)</f>
        <v>0.9550285969615786</v>
      </c>
      <c r="N621" s="7">
        <f>CORREL(時系列データ!B622:B641,時系列データ!C622:C641)</f>
        <v>0.64190458162401509</v>
      </c>
      <c r="O621" s="14">
        <f t="shared" si="90"/>
        <v>-2.6078497560541453E-3</v>
      </c>
      <c r="P621" s="14">
        <f t="shared" si="91"/>
        <v>0</v>
      </c>
      <c r="Q621" s="14">
        <f t="shared" si="92"/>
        <v>-2.6078497560541453E-3</v>
      </c>
    </row>
    <row r="622" spans="1:17">
      <c r="A622" s="4">
        <f>時系列データ!A642</f>
        <v>41584</v>
      </c>
      <c r="B622" s="21">
        <f>時系列データ!B642/時系列データ!C642</f>
        <v>7.0005757052389178E-2</v>
      </c>
      <c r="C622" s="7">
        <f t="shared" si="84"/>
        <v>7.5605211938638645E-2</v>
      </c>
      <c r="D622" s="7">
        <f t="shared" si="85"/>
        <v>7.4299807966287962E-2</v>
      </c>
      <c r="E622" s="7">
        <f t="shared" si="86"/>
        <v>7.2994403993937279E-2</v>
      </c>
      <c r="F622" s="21" cm="1">
        <f t="array" ref="F622">SUMPRODUCT(時系列データ!B623:B642/時系列データ!C623:C642)/20</f>
        <v>7.1689000021586582E-2</v>
      </c>
      <c r="G622">
        <f t="shared" si="87"/>
        <v>7.0383596049235886E-2</v>
      </c>
      <c r="H622">
        <f t="shared" si="88"/>
        <v>6.9078192076885203E-2</v>
      </c>
      <c r="I622">
        <f t="shared" si="89"/>
        <v>6.777278810453452E-2</v>
      </c>
      <c r="J622" s="5">
        <f>時系列データ!B642/時系列データ!$B$22*100</f>
        <v>136.78290213723287</v>
      </c>
      <c r="K622" s="5">
        <f>時系列データ!C642/時系列データ!$C$22*100</f>
        <v>154.95093666369314</v>
      </c>
      <c r="L622" s="18">
        <f>_xlfn.STDEV.P(時系列データ!B623/時系列データ!C623,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642)</f>
        <v>1.3054039723506897E-3</v>
      </c>
      <c r="M622" s="7">
        <f>CORREL(時系列データ!B$2:B642,時系列データ!C$2:C642)</f>
        <v>0.9552648949825141</v>
      </c>
      <c r="N622" s="7">
        <f>CORREL(時系列データ!B623:B642,時系列データ!C623:C642)</f>
        <v>0.54163811989409949</v>
      </c>
      <c r="O622" s="14">
        <f t="shared" si="90"/>
        <v>-1.6832429691974043E-3</v>
      </c>
      <c r="P622" s="14">
        <f t="shared" si="91"/>
        <v>0</v>
      </c>
      <c r="Q622" s="14">
        <f t="shared" si="92"/>
        <v>-1.6832429691974043E-3</v>
      </c>
    </row>
    <row r="623" spans="1:17">
      <c r="A623" s="4">
        <f>時系列データ!A643</f>
        <v>41585</v>
      </c>
      <c r="B623" s="21">
        <f>時系列データ!B643/時系列データ!C643</f>
        <v>6.9402985074626861E-2</v>
      </c>
      <c r="C623" s="7">
        <f t="shared" si="84"/>
        <v>7.5722894491088544E-2</v>
      </c>
      <c r="D623" s="7">
        <f t="shared" si="85"/>
        <v>7.433207196625756E-2</v>
      </c>
      <c r="E623" s="7">
        <f t="shared" si="86"/>
        <v>7.2941249441426562E-2</v>
      </c>
      <c r="F623" s="21" cm="1">
        <f t="array" ref="F623">SUMPRODUCT(時系列データ!B624:B643/時系列データ!C624:C643)/20</f>
        <v>7.1550426916595578E-2</v>
      </c>
      <c r="G623">
        <f t="shared" si="87"/>
        <v>7.0159604391764593E-2</v>
      </c>
      <c r="H623">
        <f t="shared" si="88"/>
        <v>6.8768781866933595E-2</v>
      </c>
      <c r="I623">
        <f t="shared" si="89"/>
        <v>6.7377959342102611E-2</v>
      </c>
      <c r="J623" s="5">
        <f>時系列データ!B643/時系列データ!$B$22*100</f>
        <v>135.9955005624297</v>
      </c>
      <c r="K623" s="5">
        <f>時系列データ!C643/時系列データ!$C$22*100</f>
        <v>155.39696699375557</v>
      </c>
      <c r="L623" s="18">
        <f>_xlfn.STDEV.P(時系列データ!B624/時系列データ!C624,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643)</f>
        <v>1.3908225248309902E-3</v>
      </c>
      <c r="M623" s="7">
        <f>CORREL(時系列データ!B$2:B643,時系列データ!C$2:C643)</f>
        <v>0.95547986839684773</v>
      </c>
      <c r="N623" s="7">
        <f>CORREL(時系列データ!B624:B643,時系列データ!C624:C643)</f>
        <v>0.32642953530843738</v>
      </c>
      <c r="O623" s="14">
        <f t="shared" si="90"/>
        <v>-2.1474418419687169E-3</v>
      </c>
      <c r="P623" s="14">
        <f t="shared" si="91"/>
        <v>0</v>
      </c>
      <c r="Q623" s="14">
        <f t="shared" si="92"/>
        <v>-2.1474418419687169E-3</v>
      </c>
    </row>
    <row r="624" spans="1:17">
      <c r="A624" s="4">
        <f>時系列データ!A644</f>
        <v>41586</v>
      </c>
      <c r="B624" s="21">
        <f>時系列データ!B644/時系列データ!C644</f>
        <v>6.979045401629802E-2</v>
      </c>
      <c r="C624" s="7">
        <f t="shared" si="84"/>
        <v>7.5461085436614103E-2</v>
      </c>
      <c r="D624" s="7">
        <f t="shared" si="85"/>
        <v>7.4095670799741414E-2</v>
      </c>
      <c r="E624" s="7">
        <f t="shared" si="86"/>
        <v>7.2730256162868712E-2</v>
      </c>
      <c r="F624" s="21" cm="1">
        <f t="array" ref="F624">SUMPRODUCT(時系列データ!B625:B644/時系列データ!C625:C644)/20</f>
        <v>7.1364841525996023E-2</v>
      </c>
      <c r="G624">
        <f t="shared" si="87"/>
        <v>6.9999426889123334E-2</v>
      </c>
      <c r="H624">
        <f t="shared" si="88"/>
        <v>6.8634012252250631E-2</v>
      </c>
      <c r="I624">
        <f t="shared" si="89"/>
        <v>6.7268597615377942E-2</v>
      </c>
      <c r="J624" s="5">
        <f>時系列データ!B644/時系列データ!$B$22*100</f>
        <v>134.87064116985377</v>
      </c>
      <c r="K624" s="5">
        <f>時系列データ!C644/時系列データ!$C$22*100</f>
        <v>153.25602140945585</v>
      </c>
      <c r="L624" s="18">
        <f>_xlfn.STDEV.P(時系列データ!B625/時系列データ!C625,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644)</f>
        <v>1.3654146368726927E-3</v>
      </c>
      <c r="M624" s="7">
        <f>CORREL(時系列データ!B$2:B644,時系列データ!C$2:C644)</f>
        <v>0.95568269496880254</v>
      </c>
      <c r="N624" s="7">
        <f>CORREL(時系列データ!B625:B644,時系列データ!C625:C644)</f>
        <v>7.321744570397061E-3</v>
      </c>
      <c r="O624" s="14">
        <f t="shared" si="90"/>
        <v>-1.5743875096980026E-3</v>
      </c>
      <c r="P624" s="14">
        <f t="shared" si="91"/>
        <v>0</v>
      </c>
      <c r="Q624" s="14">
        <f t="shared" si="92"/>
        <v>-1.5743875096980026E-3</v>
      </c>
    </row>
    <row r="625" spans="1:17">
      <c r="A625" s="4">
        <f>時系列データ!A645</f>
        <v>41589</v>
      </c>
      <c r="B625" s="21">
        <f>時系列データ!B645/時系列データ!C645</f>
        <v>6.9068038879359639E-2</v>
      </c>
      <c r="C625" s="7">
        <f t="shared" si="84"/>
        <v>7.5064440714197003E-2</v>
      </c>
      <c r="D625" s="7">
        <f t="shared" si="85"/>
        <v>7.3749554453298824E-2</v>
      </c>
      <c r="E625" s="7">
        <f t="shared" si="86"/>
        <v>7.2434668192400645E-2</v>
      </c>
      <c r="F625" s="21" cm="1">
        <f t="array" ref="F625">SUMPRODUCT(時系列データ!B626:B645/時系列データ!C626:C645)/20</f>
        <v>7.1119781931502465E-2</v>
      </c>
      <c r="G625">
        <f t="shared" si="87"/>
        <v>6.9804895670604286E-2</v>
      </c>
      <c r="H625">
        <f t="shared" si="88"/>
        <v>6.8490009409706107E-2</v>
      </c>
      <c r="I625">
        <f t="shared" si="89"/>
        <v>6.7175123148807928E-2</v>
      </c>
      <c r="J625" s="5">
        <f>時系列データ!B645/時系列データ!$B$22*100</f>
        <v>135.8830146231721</v>
      </c>
      <c r="K625" s="5">
        <f>時系列データ!C645/時系列データ!$C$22*100</f>
        <v>156.02140945584298</v>
      </c>
      <c r="L625" s="18">
        <f>_xlfn.STDEV.P(時系列データ!B626/時系列データ!C626,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645)</f>
        <v>1.3148862608981775E-3</v>
      </c>
      <c r="M625" s="7">
        <f>CORREL(時系列データ!B$2:B645,時系列データ!C$2:C645)</f>
        <v>0.95588467049983283</v>
      </c>
      <c r="N625" s="7">
        <f>CORREL(時系列データ!B626:B645,時系列データ!C626:C645)</f>
        <v>-0.34740002000647713</v>
      </c>
      <c r="O625" s="14">
        <f t="shared" si="90"/>
        <v>-2.0517430521428265E-3</v>
      </c>
      <c r="P625" s="14">
        <f t="shared" si="91"/>
        <v>0</v>
      </c>
      <c r="Q625" s="14">
        <f t="shared" si="92"/>
        <v>-2.0517430521428265E-3</v>
      </c>
    </row>
    <row r="626" spans="1:17">
      <c r="A626" s="4">
        <f>時系列データ!A646</f>
        <v>41590</v>
      </c>
      <c r="B626" s="21">
        <f>時系列データ!B646/時系列データ!C646</f>
        <v>6.9631728045325775E-2</v>
      </c>
      <c r="C626" s="7">
        <f t="shared" si="84"/>
        <v>7.4646153723614508E-2</v>
      </c>
      <c r="D626" s="7">
        <f t="shared" si="85"/>
        <v>7.3407266926999254E-2</v>
      </c>
      <c r="E626" s="7">
        <f t="shared" si="86"/>
        <v>7.2168380130383999E-2</v>
      </c>
      <c r="F626" s="21" cm="1">
        <f t="array" ref="F626">SUMPRODUCT(時系列データ!B627:B646/時系列データ!C627:C646)/20</f>
        <v>7.0929493333768745E-2</v>
      </c>
      <c r="G626">
        <f t="shared" si="87"/>
        <v>6.9690606537153491E-2</v>
      </c>
      <c r="H626">
        <f t="shared" si="88"/>
        <v>6.8451719740538236E-2</v>
      </c>
      <c r="I626">
        <f t="shared" si="89"/>
        <v>6.7212832943922982E-2</v>
      </c>
      <c r="J626" s="5">
        <f>時系列データ!B646/時系列データ!$B$22*100</f>
        <v>138.24521934758155</v>
      </c>
      <c r="K626" s="5">
        <f>時系列データ!C646/時系列データ!$C$22*100</f>
        <v>157.4487065120428</v>
      </c>
      <c r="L626" s="18">
        <f>_xlfn.STDEV.P(時系列データ!B627/時系列データ!C627,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646)</f>
        <v>1.238886796615254E-3</v>
      </c>
      <c r="M626" s="7">
        <f>CORREL(時系列データ!B$2:B646,時系列データ!C$2:C646)</f>
        <v>0.95612556896750478</v>
      </c>
      <c r="N626" s="7">
        <f>CORREL(時系列データ!B627:B646,時系列データ!C627:C646)</f>
        <v>-0.19939152592140238</v>
      </c>
      <c r="O626" s="14">
        <f t="shared" si="90"/>
        <v>-1.2977652884429702E-3</v>
      </c>
      <c r="P626" s="14">
        <f t="shared" si="91"/>
        <v>0</v>
      </c>
      <c r="Q626" s="14">
        <f t="shared" si="92"/>
        <v>-1.2977652884429702E-3</v>
      </c>
    </row>
    <row r="627" spans="1:17">
      <c r="A627" s="4">
        <f>時系列データ!A647</f>
        <v>41591</v>
      </c>
      <c r="B627" s="21">
        <f>時系列データ!B647/時系列データ!C647</f>
        <v>7.0011402508551882E-2</v>
      </c>
      <c r="C627" s="7">
        <f t="shared" si="84"/>
        <v>7.4341069371083465E-2</v>
      </c>
      <c r="D627" s="7">
        <f t="shared" si="85"/>
        <v>7.3158703096305136E-2</v>
      </c>
      <c r="E627" s="7">
        <f t="shared" si="86"/>
        <v>7.1976336821526793E-2</v>
      </c>
      <c r="F627" s="21" cm="1">
        <f t="array" ref="F627">SUMPRODUCT(時系列データ!B628:B647/時系列データ!C628:C647)/20</f>
        <v>7.079397054674845E-2</v>
      </c>
      <c r="G627">
        <f t="shared" si="87"/>
        <v>6.9611604271970107E-2</v>
      </c>
      <c r="H627">
        <f t="shared" si="88"/>
        <v>6.8429237997191764E-2</v>
      </c>
      <c r="I627">
        <f t="shared" si="89"/>
        <v>6.7246871722413434E-2</v>
      </c>
      <c r="J627" s="5">
        <f>時系列データ!B647/時系列データ!$B$22*100</f>
        <v>138.13273340832396</v>
      </c>
      <c r="K627" s="5">
        <f>時系列データ!C647/時系列データ!$C$22*100</f>
        <v>156.46743978590544</v>
      </c>
      <c r="L627" s="18">
        <f>_xlfn.STDEV.P(時系列データ!B628/時系列データ!C628,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647)</f>
        <v>1.1823662747783405E-3</v>
      </c>
      <c r="M627" s="7">
        <f>CORREL(時系列データ!B$2:B647,時系列データ!C$2:C647)</f>
        <v>0.95636495663374399</v>
      </c>
      <c r="N627" s="7">
        <f>CORREL(時系列データ!B628:B647,時系列データ!C628:C647)</f>
        <v>-0.11749027618312577</v>
      </c>
      <c r="O627" s="14">
        <f t="shared" si="90"/>
        <v>-7.8256803819656828E-4</v>
      </c>
      <c r="P627" s="14">
        <f t="shared" si="91"/>
        <v>0</v>
      </c>
      <c r="Q627" s="14">
        <f t="shared" si="92"/>
        <v>-7.8256803819656828E-4</v>
      </c>
    </row>
    <row r="628" spans="1:17">
      <c r="A628" s="4">
        <f>時系列データ!A648</f>
        <v>41592</v>
      </c>
      <c r="B628" s="21">
        <f>時系列データ!B648/時系列データ!C648</f>
        <v>6.9758291174817313E-2</v>
      </c>
      <c r="C628" s="7">
        <f t="shared" si="84"/>
        <v>7.3967979133664916E-2</v>
      </c>
      <c r="D628" s="7">
        <f t="shared" si="85"/>
        <v>7.2859408411464779E-2</v>
      </c>
      <c r="E628" s="7">
        <f t="shared" si="86"/>
        <v>7.1750837689264643E-2</v>
      </c>
      <c r="F628" s="21" cm="1">
        <f t="array" ref="F628">SUMPRODUCT(時系列データ!B629:B648/時系列データ!C629:C648)/20</f>
        <v>7.0642266967064507E-2</v>
      </c>
      <c r="G628">
        <f t="shared" si="87"/>
        <v>6.9533696244864371E-2</v>
      </c>
      <c r="H628">
        <f t="shared" si="88"/>
        <v>6.8425125522664235E-2</v>
      </c>
      <c r="I628">
        <f t="shared" si="89"/>
        <v>6.7316554800464098E-2</v>
      </c>
      <c r="J628" s="5">
        <f>時系列データ!B648/時系列データ!$B$22*100</f>
        <v>139.59505061867264</v>
      </c>
      <c r="K628" s="5">
        <f>時系列データ!C648/時系列データ!$C$22*100</f>
        <v>158.69759143621766</v>
      </c>
      <c r="L628" s="18">
        <f>_xlfn.STDEV.P(時系列データ!B629/時系列データ!C629,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648)</f>
        <v>1.108570722200136E-3</v>
      </c>
      <c r="M628" s="7">
        <f>CORREL(時系列データ!B$2:B648,時系列データ!C$2:C648)</f>
        <v>0.95661894642578382</v>
      </c>
      <c r="N628" s="7">
        <f>CORREL(時系列データ!B629:B648,時系列データ!C629:C648)</f>
        <v>0.11410302149942142</v>
      </c>
      <c r="O628" s="14">
        <f t="shared" si="90"/>
        <v>-8.8397579224719358E-4</v>
      </c>
      <c r="P628" s="14">
        <f t="shared" si="91"/>
        <v>0</v>
      </c>
      <c r="Q628" s="14">
        <f t="shared" si="92"/>
        <v>-8.8397579224719358E-4</v>
      </c>
    </row>
    <row r="629" spans="1:17">
      <c r="A629" s="4">
        <f>時系列データ!A649</f>
        <v>41593</v>
      </c>
      <c r="B629" s="21">
        <f>時系列データ!B649/時系列データ!C649</f>
        <v>7.0261256253474152E-2</v>
      </c>
      <c r="C629" s="7">
        <f t="shared" si="84"/>
        <v>7.3503636460705124E-2</v>
      </c>
      <c r="D629" s="7">
        <f t="shared" si="85"/>
        <v>7.2507849815570194E-2</v>
      </c>
      <c r="E629" s="7">
        <f t="shared" si="86"/>
        <v>7.1512063170435264E-2</v>
      </c>
      <c r="F629" s="21" cm="1">
        <f t="array" ref="F629">SUMPRODUCT(時系列データ!B630:B649/時系列データ!C630:C649)/20</f>
        <v>7.0516276525300334E-2</v>
      </c>
      <c r="G629">
        <f t="shared" si="87"/>
        <v>6.9520489880165404E-2</v>
      </c>
      <c r="H629">
        <f t="shared" si="88"/>
        <v>6.8524703235030474E-2</v>
      </c>
      <c r="I629">
        <f t="shared" si="89"/>
        <v>6.7528916589895543E-2</v>
      </c>
      <c r="J629" s="5">
        <f>時系列データ!B649/時系列データ!$B$22*100</f>
        <v>142.18222722159732</v>
      </c>
      <c r="K629" s="5">
        <f>時系列データ!C649/時系列データ!$C$22*100</f>
        <v>160.48171275646743</v>
      </c>
      <c r="L629" s="18">
        <f>_xlfn.STDEV.P(時系列データ!B630/時系列データ!C630,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649)</f>
        <v>9.9578664513493096E-4</v>
      </c>
      <c r="M629" s="7">
        <f>CORREL(時系列データ!B$2:B649,時系列データ!C$2:C649)</f>
        <v>0.95690733705819675</v>
      </c>
      <c r="N629" s="7">
        <f>CORREL(時系列データ!B630:B649,時系列データ!C630:C649)</f>
        <v>0.49753830760508228</v>
      </c>
      <c r="O629" s="14">
        <f t="shared" si="90"/>
        <v>-2.5502027182618126E-4</v>
      </c>
      <c r="P629" s="14">
        <f t="shared" si="91"/>
        <v>0</v>
      </c>
      <c r="Q629" s="14">
        <f t="shared" si="92"/>
        <v>-2.5502027182618126E-4</v>
      </c>
    </row>
    <row r="630" spans="1:17">
      <c r="A630" s="4">
        <f>時系列データ!A650</f>
        <v>41596</v>
      </c>
      <c r="B630" s="21">
        <f>時系列データ!B650/時系列データ!C650</f>
        <v>7.0624303232998883E-2</v>
      </c>
      <c r="C630" s="7">
        <f t="shared" si="84"/>
        <v>7.3161248907075094E-2</v>
      </c>
      <c r="D630" s="7">
        <f t="shared" si="85"/>
        <v>7.2251761206249182E-2</v>
      </c>
      <c r="E630" s="7">
        <f t="shared" si="86"/>
        <v>7.1342273505423257E-2</v>
      </c>
      <c r="F630" s="21" cm="1">
        <f t="array" ref="F630">SUMPRODUCT(時系列データ!B631:B650/時系列データ!C631:C650)/20</f>
        <v>7.0432785804597345E-2</v>
      </c>
      <c r="G630">
        <f t="shared" si="87"/>
        <v>6.9523298103771433E-2</v>
      </c>
      <c r="H630">
        <f t="shared" si="88"/>
        <v>6.8613810402945508E-2</v>
      </c>
      <c r="I630">
        <f t="shared" si="89"/>
        <v>6.7704322702119596E-2</v>
      </c>
      <c r="J630" s="5">
        <f>時系列データ!B650/時系列データ!$B$22*100</f>
        <v>142.51968503937007</v>
      </c>
      <c r="K630" s="5">
        <f>時系列データ!C650/時系列データ!$C$22*100</f>
        <v>160.035682426405</v>
      </c>
      <c r="L630" s="18">
        <f>_xlfn.STDEV.P(時系列データ!B631/時系列データ!C631,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650)</f>
        <v>9.0948770082591559E-4</v>
      </c>
      <c r="M630" s="7">
        <f>CORREL(時系列データ!B$2:B650,時系列データ!C$2:C650)</f>
        <v>0.95719475271817356</v>
      </c>
      <c r="N630" s="7">
        <f>CORREL(時系列データ!B631:B650,時系列データ!C631:C650)</f>
        <v>0.66474714920758848</v>
      </c>
      <c r="O630" s="14">
        <f t="shared" si="90"/>
        <v>1.9151742840153863E-4</v>
      </c>
      <c r="P630" s="14">
        <f t="shared" si="91"/>
        <v>1.9151742840153863E-4</v>
      </c>
      <c r="Q630" s="14">
        <f t="shared" si="92"/>
        <v>0</v>
      </c>
    </row>
    <row r="631" spans="1:17">
      <c r="A631" s="4">
        <f>時系列データ!A651</f>
        <v>41597</v>
      </c>
      <c r="B631" s="21">
        <f>時系列データ!B651/時系列データ!C651</f>
        <v>7.0502793296089383E-2</v>
      </c>
      <c r="C631" s="7">
        <f t="shared" si="84"/>
        <v>7.2687001564283718E-2</v>
      </c>
      <c r="D631" s="7">
        <f t="shared" si="85"/>
        <v>7.1903139935157401E-2</v>
      </c>
      <c r="E631" s="7">
        <f t="shared" si="86"/>
        <v>7.111927830603107E-2</v>
      </c>
      <c r="F631" s="21" cm="1">
        <f t="array" ref="F631">SUMPRODUCT(時系列データ!B632:B651/時系列データ!C632:C651)/20</f>
        <v>7.0335416676904738E-2</v>
      </c>
      <c r="G631">
        <f t="shared" si="87"/>
        <v>6.9551555047778407E-2</v>
      </c>
      <c r="H631">
        <f t="shared" si="88"/>
        <v>6.8767693418652076E-2</v>
      </c>
      <c r="I631">
        <f t="shared" si="89"/>
        <v>6.7983831789525759E-2</v>
      </c>
      <c r="J631" s="5">
        <f>時系列データ!B651/時系列データ!$B$22*100</f>
        <v>141.95725534308212</v>
      </c>
      <c r="K631" s="5">
        <f>時系列データ!C651/時系列データ!$C$22*100</f>
        <v>159.67885816235503</v>
      </c>
      <c r="L631" s="18">
        <f>_xlfn.STDEV.P(時系列データ!B632/時系列データ!C632,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651)</f>
        <v>7.838616291263277E-4</v>
      </c>
      <c r="M631" s="7">
        <f>CORREL(時系列データ!B$2:B651,時系列データ!C$2:C651)</f>
        <v>0.95747039999181116</v>
      </c>
      <c r="N631" s="7">
        <f>CORREL(時系列データ!B632:B651,時系列データ!C632:C651)</f>
        <v>0.77901396682258561</v>
      </c>
      <c r="O631" s="14">
        <f t="shared" si="90"/>
        <v>1.6737661918464486E-4</v>
      </c>
      <c r="P631" s="14">
        <f t="shared" si="91"/>
        <v>1.6737661918464486E-4</v>
      </c>
      <c r="Q631" s="14">
        <f t="shared" si="92"/>
        <v>0</v>
      </c>
    </row>
    <row r="632" spans="1:17">
      <c r="A632" s="4">
        <f>時系列データ!A652</f>
        <v>41598</v>
      </c>
      <c r="B632" s="21">
        <f>時系列データ!B652/時系列データ!C652</f>
        <v>7.0200892857142858E-2</v>
      </c>
      <c r="C632" s="7">
        <f t="shared" si="84"/>
        <v>7.2164793385580961E-2</v>
      </c>
      <c r="D632" s="7">
        <f t="shared" si="85"/>
        <v>7.1520337667734843E-2</v>
      </c>
      <c r="E632" s="7">
        <f t="shared" si="86"/>
        <v>7.0875881949888711E-2</v>
      </c>
      <c r="F632" s="21" cm="1">
        <f t="array" ref="F632">SUMPRODUCT(時系列データ!B633:B652/時系列データ!C633:C652)/20</f>
        <v>7.0231426232042593E-2</v>
      </c>
      <c r="G632">
        <f t="shared" si="87"/>
        <v>6.9586970514196475E-2</v>
      </c>
      <c r="H632">
        <f t="shared" si="88"/>
        <v>6.8942514796350343E-2</v>
      </c>
      <c r="I632">
        <f t="shared" si="89"/>
        <v>6.8298059078504225E-2</v>
      </c>
      <c r="J632" s="5">
        <f>時系列データ!B652/時系列データ!$B$22*100</f>
        <v>141.50731158605174</v>
      </c>
      <c r="K632" s="5">
        <f>時系列データ!C652/時系列データ!$C$22*100</f>
        <v>159.85727029438002</v>
      </c>
      <c r="L632" s="18">
        <f>_xlfn.STDEV.P(時系列データ!B633/時系列データ!C633,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652)</f>
        <v>6.4445571784612406E-4</v>
      </c>
      <c r="M632" s="7">
        <f>CORREL(時系列データ!B$2:B652,時系列データ!C$2:C652)</f>
        <v>0.95773596158270669</v>
      </c>
      <c r="N632" s="7">
        <f>CORREL(時系列データ!B633:B652,時系列データ!C633:C652)</f>
        <v>0.86221773404696944</v>
      </c>
      <c r="O632" s="14">
        <f t="shared" si="90"/>
        <v>-3.053337489973551E-5</v>
      </c>
      <c r="P632" s="14">
        <f t="shared" si="91"/>
        <v>0</v>
      </c>
      <c r="Q632" s="14">
        <f t="shared" si="92"/>
        <v>-3.053337489973551E-5</v>
      </c>
    </row>
    <row r="633" spans="1:17">
      <c r="A633" s="4">
        <f>時系列データ!A653</f>
        <v>41599</v>
      </c>
      <c r="B633" s="21">
        <f>時系列データ!B653/時系列データ!C653</f>
        <v>7.0949720670391056E-2</v>
      </c>
      <c r="C633" s="7">
        <f t="shared" si="84"/>
        <v>7.2060663064848374E-2</v>
      </c>
      <c r="D633" s="7">
        <f t="shared" si="85"/>
        <v>7.1444471805844401E-2</v>
      </c>
      <c r="E633" s="7">
        <f t="shared" si="86"/>
        <v>7.0828280546840441E-2</v>
      </c>
      <c r="F633" s="21" cm="1">
        <f t="array" ref="F633">SUMPRODUCT(時系列データ!B634:B653/時系列データ!C634:C653)/20</f>
        <v>7.0212089287836468E-2</v>
      </c>
      <c r="G633">
        <f t="shared" si="87"/>
        <v>6.9595898028832495E-2</v>
      </c>
      <c r="H633">
        <f t="shared" si="88"/>
        <v>6.8979706769828536E-2</v>
      </c>
      <c r="I633">
        <f t="shared" si="89"/>
        <v>6.8363515510824563E-2</v>
      </c>
      <c r="J633" s="5">
        <f>時系列データ!B653/時系列データ!$B$22*100</f>
        <v>142.85714285714286</v>
      </c>
      <c r="K633" s="5">
        <f>時系列データ!C653/時系列データ!$C$22*100</f>
        <v>159.67885816235503</v>
      </c>
      <c r="L633" s="18">
        <f>_xlfn.STDEV.P(時系列データ!B634/時系列データ!C634,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653)</f>
        <v>6.1619125900396886E-4</v>
      </c>
      <c r="M633" s="7">
        <f>CORREL(時系列データ!B$2:B653,時系列データ!C$2:C653)</f>
        <v>0.95801200613518633</v>
      </c>
      <c r="N633" s="7">
        <f>CORREL(時系列データ!B634:B653,時系列データ!C634:C653)</f>
        <v>0.88595261538482284</v>
      </c>
      <c r="O633" s="14">
        <f t="shared" si="90"/>
        <v>7.3763138255458771E-4</v>
      </c>
      <c r="P633" s="14">
        <f t="shared" si="91"/>
        <v>7.3763138255458771E-4</v>
      </c>
      <c r="Q633" s="14">
        <f t="shared" si="92"/>
        <v>0</v>
      </c>
    </row>
    <row r="634" spans="1:17">
      <c r="A634" s="4">
        <f>時系列データ!A654</f>
        <v>41600</v>
      </c>
      <c r="B634" s="21">
        <f>時系列データ!B654/時系列データ!C654</f>
        <v>7.0137741046831958E-2</v>
      </c>
      <c r="C634" s="7">
        <f t="shared" si="84"/>
        <v>7.182770099815626E-2</v>
      </c>
      <c r="D634" s="7">
        <f t="shared" si="85"/>
        <v>7.126903661497852E-2</v>
      </c>
      <c r="E634" s="7">
        <f t="shared" si="86"/>
        <v>7.071037223180078E-2</v>
      </c>
      <c r="F634" s="21" cm="1">
        <f t="array" ref="F634">SUMPRODUCT(時系列データ!B635:B654/時系列データ!C635:C654)/20</f>
        <v>7.0151707848623041E-2</v>
      </c>
      <c r="G634">
        <f t="shared" si="87"/>
        <v>6.9593043465445301E-2</v>
      </c>
      <c r="H634">
        <f t="shared" si="88"/>
        <v>6.9034379082267561E-2</v>
      </c>
      <c r="I634">
        <f t="shared" si="89"/>
        <v>6.8475714699089821E-2</v>
      </c>
      <c r="J634" s="5">
        <f>時系列データ!B654/時系列データ!$B$22*100</f>
        <v>143.19460067491562</v>
      </c>
      <c r="K634" s="5">
        <f>時系列データ!C654/時系列データ!$C$22*100</f>
        <v>161.90900981266728</v>
      </c>
      <c r="L634" s="18">
        <f>_xlfn.STDEV.P(時系列データ!B635/時系列データ!C635,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654)</f>
        <v>5.5866438317773775E-4</v>
      </c>
      <c r="M634" s="7">
        <f>CORREL(時系列データ!B$2:B654,時系列データ!C$2:C654)</f>
        <v>0.95829150641940919</v>
      </c>
      <c r="N634" s="7">
        <f>CORREL(時系列データ!B635:B654,時系列データ!C635:C654)</f>
        <v>0.92034708423851186</v>
      </c>
      <c r="O634" s="14">
        <f t="shared" si="90"/>
        <v>-1.3966801791082117E-5</v>
      </c>
      <c r="P634" s="14">
        <f t="shared" si="91"/>
        <v>0</v>
      </c>
      <c r="Q634" s="14">
        <f t="shared" si="92"/>
        <v>-1.3966801791082117E-5</v>
      </c>
    </row>
    <row r="635" spans="1:17">
      <c r="A635" s="4">
        <f>時系列データ!A655</f>
        <v>41603</v>
      </c>
      <c r="B635" s="21">
        <f>時系列データ!B655/時系列データ!C655</f>
        <v>6.9609967497291439E-2</v>
      </c>
      <c r="C635" s="7">
        <f t="shared" si="84"/>
        <v>7.174815551956322E-2</v>
      </c>
      <c r="D635" s="7">
        <f t="shared" si="85"/>
        <v>7.1196639912523285E-2</v>
      </c>
      <c r="E635" s="7">
        <f t="shared" si="86"/>
        <v>7.0645124305483351E-2</v>
      </c>
      <c r="F635" s="21" cm="1">
        <f t="array" ref="F635">SUMPRODUCT(時系列データ!B636:B655/時系列データ!C636:C655)/20</f>
        <v>7.0093608698443416E-2</v>
      </c>
      <c r="G635">
        <f t="shared" si="87"/>
        <v>6.9542093091403481E-2</v>
      </c>
      <c r="H635">
        <f t="shared" si="88"/>
        <v>6.8990577484363547E-2</v>
      </c>
      <c r="I635">
        <f t="shared" si="89"/>
        <v>6.8439061877323612E-2</v>
      </c>
      <c r="J635" s="5">
        <f>時系列データ!B655/時系列データ!$B$22*100</f>
        <v>144.54443194600674</v>
      </c>
      <c r="K635" s="5">
        <f>時系列データ!C655/時系列データ!$C$22*100</f>
        <v>164.67439785905441</v>
      </c>
      <c r="L635" s="18">
        <f>_xlfn.STDEV.P(時系列データ!B636/時系列データ!C636,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655)</f>
        <v>5.5151560703993669E-4</v>
      </c>
      <c r="M635" s="7">
        <f>CORREL(時系列データ!B$2:B655,時系列データ!C$2:C655)</f>
        <v>0.9585827322902909</v>
      </c>
      <c r="N635" s="7">
        <f>CORREL(時系列データ!B636:B655,時系列データ!C636:C655)</f>
        <v>0.93140803771115177</v>
      </c>
      <c r="O635" s="14">
        <f t="shared" si="90"/>
        <v>-4.8364120115197695E-4</v>
      </c>
      <c r="P635" s="14">
        <f t="shared" si="91"/>
        <v>0</v>
      </c>
      <c r="Q635" s="14">
        <f t="shared" si="92"/>
        <v>-4.8364120115197695E-4</v>
      </c>
    </row>
    <row r="636" spans="1:17">
      <c r="A636" s="4">
        <f>時系列データ!A656</f>
        <v>41604</v>
      </c>
      <c r="B636" s="21">
        <f>時系列データ!B656/時系列データ!C656</f>
        <v>6.9700272479564035E-2</v>
      </c>
      <c r="C636" s="7">
        <f t="shared" si="84"/>
        <v>7.1602230209022205E-2</v>
      </c>
      <c r="D636" s="7">
        <f t="shared" si="85"/>
        <v>7.1078980762589075E-2</v>
      </c>
      <c r="E636" s="7">
        <f t="shared" si="86"/>
        <v>7.0555731316155959E-2</v>
      </c>
      <c r="F636" s="21" cm="1">
        <f t="array" ref="F636">SUMPRODUCT(時系列データ!B637:B656/時系列データ!C637:C656)/20</f>
        <v>7.0032481869722829E-2</v>
      </c>
      <c r="G636">
        <f t="shared" si="87"/>
        <v>6.9509232423289699E-2</v>
      </c>
      <c r="H636">
        <f t="shared" si="88"/>
        <v>6.8985982976856583E-2</v>
      </c>
      <c r="I636">
        <f t="shared" si="89"/>
        <v>6.8462733530423453E-2</v>
      </c>
      <c r="J636" s="5">
        <f>時系列データ!B656/時系列データ!$B$22*100</f>
        <v>143.86951631046119</v>
      </c>
      <c r="K636" s="5">
        <f>時系列データ!C656/時系列データ!$C$22*100</f>
        <v>163.69313113291705</v>
      </c>
      <c r="L636" s="18">
        <f>_xlfn.STDEV.P(時系列データ!B637/時系列データ!C637,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656)</f>
        <v>5.2324944643312619E-4</v>
      </c>
      <c r="M636" s="7">
        <f>CORREL(時系列データ!B$2:B656,時系列データ!C$2:C656)</f>
        <v>0.95886042875943756</v>
      </c>
      <c r="N636" s="7">
        <f>CORREL(時系列データ!B637:B656,時系列データ!C637:C656)</f>
        <v>0.94448384613624836</v>
      </c>
      <c r="O636" s="14">
        <f t="shared" si="90"/>
        <v>-3.3220939015879414E-4</v>
      </c>
      <c r="P636" s="14">
        <f t="shared" si="91"/>
        <v>0</v>
      </c>
      <c r="Q636" s="14">
        <f t="shared" si="92"/>
        <v>-3.3220939015879414E-4</v>
      </c>
    </row>
    <row r="637" spans="1:17">
      <c r="A637" s="4">
        <f>時系列データ!A657</f>
        <v>41605</v>
      </c>
      <c r="B637" s="21">
        <f>時系列データ!B657/時系列データ!C657</f>
        <v>6.9306389950846536E-2</v>
      </c>
      <c r="C637" s="7">
        <f t="shared" si="84"/>
        <v>7.1449959225922011E-2</v>
      </c>
      <c r="D637" s="7">
        <f t="shared" si="85"/>
        <v>7.0949871620946986E-2</v>
      </c>
      <c r="E637" s="7">
        <f t="shared" si="86"/>
        <v>7.0449784015971961E-2</v>
      </c>
      <c r="F637" s="21" cm="1">
        <f t="array" ref="F637">SUMPRODUCT(時系列データ!B638:B657/時系列データ!C638:C657)/20</f>
        <v>6.9949696410996937E-2</v>
      </c>
      <c r="G637">
        <f t="shared" si="87"/>
        <v>6.9449608806021912E-2</v>
      </c>
      <c r="H637">
        <f t="shared" si="88"/>
        <v>6.8949521201046887E-2</v>
      </c>
      <c r="I637">
        <f t="shared" si="89"/>
        <v>6.8449433596071863E-2</v>
      </c>
      <c r="J637" s="5">
        <f>時系列データ!B657/時系列データ!$B$22*100</f>
        <v>142.74465691788527</v>
      </c>
      <c r="K637" s="5">
        <f>時系列データ!C657/時系列データ!$C$22*100</f>
        <v>163.3363068688671</v>
      </c>
      <c r="L637" s="18">
        <f>_xlfn.STDEV.P(時系列データ!B638/時系列データ!C638,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657)</f>
        <v>5.0008760497502545E-4</v>
      </c>
      <c r="M637" s="7">
        <f>CORREL(時系列データ!B$2:B657,時系列データ!C$2:C657)</f>
        <v>0.95911489730981547</v>
      </c>
      <c r="N637" s="7">
        <f>CORREL(時系列データ!B638:B657,時系列データ!C638:C657)</f>
        <v>0.94983412568932679</v>
      </c>
      <c r="O637" s="14">
        <f t="shared" si="90"/>
        <v>-6.4330646015040016E-4</v>
      </c>
      <c r="P637" s="14">
        <f t="shared" si="91"/>
        <v>0</v>
      </c>
      <c r="Q637" s="14">
        <f t="shared" si="92"/>
        <v>-6.4330646015040016E-4</v>
      </c>
    </row>
    <row r="638" spans="1:17">
      <c r="A638" s="4">
        <f>時系列データ!A658</f>
        <v>41606</v>
      </c>
      <c r="B638" s="21">
        <f>時系列データ!B658/時系列データ!C658</f>
        <v>6.9534632034632032E-2</v>
      </c>
      <c r="C638" s="7">
        <f t="shared" si="84"/>
        <v>7.1360851154678301E-2</v>
      </c>
      <c r="D638" s="7">
        <f t="shared" si="85"/>
        <v>7.0873413576788585E-2</v>
      </c>
      <c r="E638" s="7">
        <f t="shared" si="86"/>
        <v>7.038597599889887E-2</v>
      </c>
      <c r="F638" s="21" cm="1">
        <f t="array" ref="F638">SUMPRODUCT(時系列データ!B639:B658/時系列データ!C639:C658)/20</f>
        <v>6.9898538421009154E-2</v>
      </c>
      <c r="G638">
        <f t="shared" si="87"/>
        <v>6.9411100843119439E-2</v>
      </c>
      <c r="H638">
        <f t="shared" si="88"/>
        <v>6.8923663265229723E-2</v>
      </c>
      <c r="I638">
        <f t="shared" si="89"/>
        <v>6.8436225687340008E-2</v>
      </c>
      <c r="J638" s="5">
        <f>時系列データ!B658/時系列データ!$B$22*100</f>
        <v>144.54443194600674</v>
      </c>
      <c r="K638" s="5">
        <f>時系列データ!C658/時系列データ!$C$22*100</f>
        <v>164.8528099910794</v>
      </c>
      <c r="L638" s="18">
        <f>_xlfn.STDEV.P(時系列データ!B639/時系列データ!C639,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658)</f>
        <v>4.8743757788971673E-4</v>
      </c>
      <c r="M638" s="7">
        <f>CORREL(時系列データ!B$2:B658,時系列データ!C$2:C658)</f>
        <v>0.9593917285556649</v>
      </c>
      <c r="N638" s="7">
        <f>CORREL(時系列データ!B639:B658,時系列データ!C639:C658)</f>
        <v>0.95655012312521526</v>
      </c>
      <c r="O638" s="14">
        <f t="shared" si="90"/>
        <v>-3.6390638637712192E-4</v>
      </c>
      <c r="P638" s="14">
        <f t="shared" si="91"/>
        <v>0</v>
      </c>
      <c r="Q638" s="14">
        <f t="shared" si="92"/>
        <v>-3.6390638637712192E-4</v>
      </c>
    </row>
    <row r="639" spans="1:17">
      <c r="A639" s="4">
        <f>時系列データ!A659</f>
        <v>41607</v>
      </c>
      <c r="B639" s="21">
        <f>時系列データ!B659/時系列データ!C659</f>
        <v>6.9185105234754449E-2</v>
      </c>
      <c r="C639" s="7">
        <f t="shared" si="84"/>
        <v>7.1321766583119894E-2</v>
      </c>
      <c r="D639" s="7">
        <f t="shared" si="85"/>
        <v>7.0826638270649875E-2</v>
      </c>
      <c r="E639" s="7">
        <f t="shared" si="86"/>
        <v>7.0331509958179855E-2</v>
      </c>
      <c r="F639" s="21" cm="1">
        <f t="array" ref="F639">SUMPRODUCT(時系列データ!B640:B659/時系列データ!C640:C659)/20</f>
        <v>6.9836381645709836E-2</v>
      </c>
      <c r="G639">
        <f t="shared" si="87"/>
        <v>6.9341253333239816E-2</v>
      </c>
      <c r="H639">
        <f t="shared" si="88"/>
        <v>6.8846125020769797E-2</v>
      </c>
      <c r="I639">
        <f t="shared" si="89"/>
        <v>6.8350996708299777E-2</v>
      </c>
      <c r="J639" s="5">
        <f>時系列データ!B659/時系列データ!$B$22*100</f>
        <v>144.20697412823398</v>
      </c>
      <c r="K639" s="5">
        <f>時系列データ!C659/時系列データ!$C$22*100</f>
        <v>165.29884032114182</v>
      </c>
      <c r="L639" s="18">
        <f>_xlfn.STDEV.P(時系列データ!B640/時系列データ!C640,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659)</f>
        <v>4.9512831247002019E-4</v>
      </c>
      <c r="M639" s="7">
        <f>CORREL(時系列データ!B$2:B659,時系列データ!C$2:C659)</f>
        <v>0.95965585779310969</v>
      </c>
      <c r="N639" s="7">
        <f>CORREL(時系列データ!B640:B659,時系列データ!C640:C659)</f>
        <v>0.95607851184098069</v>
      </c>
      <c r="O639" s="14">
        <f t="shared" si="90"/>
        <v>-6.5127641095538702E-4</v>
      </c>
      <c r="P639" s="14">
        <f t="shared" si="91"/>
        <v>0</v>
      </c>
      <c r="Q639" s="14">
        <f t="shared" si="92"/>
        <v>-6.5127641095538702E-4</v>
      </c>
    </row>
    <row r="640" spans="1:17">
      <c r="A640" s="4">
        <f>時系列データ!A660</f>
        <v>41610</v>
      </c>
      <c r="B640" s="21">
        <f>時系列データ!B660/時系列データ!C660</f>
        <v>6.8961807423345886E-2</v>
      </c>
      <c r="C640" s="7">
        <f t="shared" si="84"/>
        <v>7.1381855508804451E-2</v>
      </c>
      <c r="D640" s="7">
        <f t="shared" si="85"/>
        <v>7.0851518717173212E-2</v>
      </c>
      <c r="E640" s="7">
        <f t="shared" si="86"/>
        <v>7.0321181925541973E-2</v>
      </c>
      <c r="F640" s="21" cm="1">
        <f t="array" ref="F640">SUMPRODUCT(時系列データ!B641:B660/時系列データ!C641:C660)/20</f>
        <v>6.9790845133910734E-2</v>
      </c>
      <c r="G640">
        <f t="shared" si="87"/>
        <v>6.9260508342279495E-2</v>
      </c>
      <c r="H640">
        <f t="shared" si="88"/>
        <v>6.8730171550648256E-2</v>
      </c>
      <c r="I640">
        <f t="shared" si="89"/>
        <v>6.8199834759017017E-2</v>
      </c>
      <c r="J640" s="5">
        <f>時系列データ!B660/時系列データ!$B$22*100</f>
        <v>144.20697412823398</v>
      </c>
      <c r="K640" s="5">
        <f>時系列データ!C660/時系列データ!$C$22*100</f>
        <v>165.83407671721676</v>
      </c>
      <c r="L640" s="18">
        <f>_xlfn.STDEV.P(時系列データ!B641/時系列データ!C641,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660)</f>
        <v>5.3033679163124066E-4</v>
      </c>
      <c r="M640" s="7">
        <f>CORREL(時系列データ!B$2:B660,時系列データ!C$2:C660)</f>
        <v>0.95991258027035642</v>
      </c>
      <c r="N640" s="7">
        <f>CORREL(時系列データ!B641:B660,時系列データ!C641:C660)</f>
        <v>0.94811065502907965</v>
      </c>
      <c r="O640" s="14">
        <f t="shared" si="90"/>
        <v>-8.2903771056484776E-4</v>
      </c>
      <c r="P640" s="14">
        <f t="shared" si="91"/>
        <v>0</v>
      </c>
      <c r="Q640" s="14">
        <f t="shared" si="92"/>
        <v>-8.2903771056484776E-4</v>
      </c>
    </row>
    <row r="641" spans="1:17">
      <c r="A641" s="4">
        <f>時系列データ!A661</f>
        <v>41611</v>
      </c>
      <c r="B641" s="21">
        <f>時系列データ!B661/時系列データ!C661</f>
        <v>6.9156367544331007E-2</v>
      </c>
      <c r="C641" s="7">
        <f t="shared" si="84"/>
        <v>7.1384010047781971E-2</v>
      </c>
      <c r="D641" s="7">
        <f t="shared" si="85"/>
        <v>7.0852671803072351E-2</v>
      </c>
      <c r="E641" s="7">
        <f t="shared" si="86"/>
        <v>7.0321333558362731E-2</v>
      </c>
      <c r="F641" s="21" cm="1">
        <f t="array" ref="F641">SUMPRODUCT(時系列データ!B642:B661/時系列データ!C642:C661)/20</f>
        <v>6.9789995313653111E-2</v>
      </c>
      <c r="G641">
        <f t="shared" si="87"/>
        <v>6.9258657068943491E-2</v>
      </c>
      <c r="H641">
        <f t="shared" si="88"/>
        <v>6.8727318824233871E-2</v>
      </c>
      <c r="I641">
        <f t="shared" si="89"/>
        <v>6.8195980579524251E-2</v>
      </c>
      <c r="J641" s="5">
        <f>時系列データ!B661/時系列データ!$B$22*100</f>
        <v>144.76940382452193</v>
      </c>
      <c r="K641" s="5">
        <f>時系列データ!C661/時系列データ!$C$22*100</f>
        <v>166.01248884924175</v>
      </c>
      <c r="L641" s="18">
        <f>_xlfn.STDEV.P(時系列データ!B642/時系列データ!C642,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661)</f>
        <v>5.3133824470962064E-4</v>
      </c>
      <c r="M641" s="7">
        <f>CORREL(時系列データ!B$2:B661,時系列データ!C$2:C661)</f>
        <v>0.96017547386363522</v>
      </c>
      <c r="N641" s="7">
        <f>CORREL(時系列データ!B642:B661,時系列データ!C642:C661)</f>
        <v>0.94822663455771905</v>
      </c>
      <c r="O641" s="14">
        <f t="shared" si="90"/>
        <v>-6.3362776932210374E-4</v>
      </c>
      <c r="P641" s="14">
        <f t="shared" si="91"/>
        <v>0</v>
      </c>
      <c r="Q641" s="14">
        <f t="shared" si="92"/>
        <v>-6.3362776932210374E-4</v>
      </c>
    </row>
    <row r="642" spans="1:17">
      <c r="A642" s="4">
        <f>時系列データ!A662</f>
        <v>41612</v>
      </c>
      <c r="B642" s="21">
        <f>時系列データ!B662/時系列データ!C662</f>
        <v>6.8729641693811072E-2</v>
      </c>
      <c r="C642" s="7">
        <f t="shared" si="84"/>
        <v>7.145513456812233E-2</v>
      </c>
      <c r="D642" s="7">
        <f t="shared" si="85"/>
        <v>7.0878819560656295E-2</v>
      </c>
      <c r="E642" s="7">
        <f t="shared" si="86"/>
        <v>7.0302504553190245E-2</v>
      </c>
      <c r="F642" s="21" cm="1">
        <f t="array" ref="F642">SUMPRODUCT(時系列データ!B643:B662/時系列データ!C643:C662)/20</f>
        <v>6.9726189545724196E-2</v>
      </c>
      <c r="G642">
        <f t="shared" si="87"/>
        <v>6.9149874538258146E-2</v>
      </c>
      <c r="H642">
        <f t="shared" si="88"/>
        <v>6.8573559530792097E-2</v>
      </c>
      <c r="I642">
        <f t="shared" si="89"/>
        <v>6.7997244523326061E-2</v>
      </c>
      <c r="J642" s="5">
        <f>時系列データ!B662/時系列データ!$B$22*100</f>
        <v>142.40719910011248</v>
      </c>
      <c r="K642" s="5">
        <f>時系列データ!C662/時系列データ!$C$22*100</f>
        <v>164.31757359500446</v>
      </c>
      <c r="L642" s="18">
        <f>_xlfn.STDEV.P(時系列データ!B643/時系列データ!C643,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662)</f>
        <v>5.7631500746604665E-4</v>
      </c>
      <c r="M642" s="7">
        <f>CORREL(時系列データ!B$2:B662,時系列データ!C$2:C662)</f>
        <v>0.96039714838959866</v>
      </c>
      <c r="N642" s="7">
        <f>CORREL(時系列データ!B643:B662,時系列データ!C643:C662)</f>
        <v>0.93426670425548464</v>
      </c>
      <c r="O642" s="14">
        <f t="shared" si="90"/>
        <v>-9.9654785191312378E-4</v>
      </c>
      <c r="P642" s="14">
        <f t="shared" si="91"/>
        <v>0</v>
      </c>
      <c r="Q642" s="14">
        <f t="shared" si="92"/>
        <v>-9.9654785191312378E-4</v>
      </c>
    </row>
    <row r="643" spans="1:17">
      <c r="A643" s="4">
        <f>時系列データ!A663</f>
        <v>41613</v>
      </c>
      <c r="B643" s="21">
        <f>時系列データ!B663/時系列データ!C663</f>
        <v>6.8377935554341893E-2</v>
      </c>
      <c r="C643" s="7">
        <f t="shared" ref="C643:C706" si="93">F643+L643*3</f>
        <v>7.1607967593682723E-2</v>
      </c>
      <c r="D643" s="7">
        <f t="shared" ref="D643:D706" si="94">F643+L643*2</f>
        <v>7.0963624085691804E-2</v>
      </c>
      <c r="E643" s="7">
        <f t="shared" ref="E643:E706" si="95">F643+L643</f>
        <v>7.0319280577700871E-2</v>
      </c>
      <c r="F643" s="21" cm="1">
        <f t="array" ref="F643">SUMPRODUCT(時系列データ!B644:B663/時系列データ!C644:C663)/20</f>
        <v>6.9674937069709952E-2</v>
      </c>
      <c r="G643">
        <f t="shared" ref="G643:G706" si="96">F643+L643*-1</f>
        <v>6.9030593561719034E-2</v>
      </c>
      <c r="H643">
        <f t="shared" ref="H643:H706" si="97">F643+L643*-2</f>
        <v>6.8386250053728101E-2</v>
      </c>
      <c r="I643">
        <f t="shared" ref="I643:I706" si="98">F643+L643*-3</f>
        <v>6.7741906545737182E-2</v>
      </c>
      <c r="J643" s="5">
        <f>時系列データ!B663/時系列データ!$B$22*100</f>
        <v>140.8323959505062</v>
      </c>
      <c r="K643" s="5">
        <f>時系列データ!C663/時系列データ!$C$22*100</f>
        <v>163.3363068688671</v>
      </c>
      <c r="L643" s="18">
        <f>_xlfn.STDEV.P(時系列データ!B644/時系列データ!C644,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663)</f>
        <v>6.4434350799092419E-4</v>
      </c>
      <c r="M643" s="7">
        <f>CORREL(時系列データ!B$2:B663,時系列データ!C$2:C663)</f>
        <v>0.96058862339765028</v>
      </c>
      <c r="N643" s="7">
        <f>CORREL(時系列データ!B644:B663,時系列データ!C644:C663)</f>
        <v>0.90749630251095526</v>
      </c>
      <c r="O643" s="14">
        <f t="shared" ref="O643:O706" si="99">B643-F643</f>
        <v>-1.2970015153680597E-3</v>
      </c>
      <c r="P643" s="14">
        <f t="shared" ref="P643:P706" si="100">IF(O643&gt;=0,O643,0)</f>
        <v>0</v>
      </c>
      <c r="Q643" s="14">
        <f t="shared" ref="Q643:Q706" si="101">IF(O643&lt;0,O643,0)</f>
        <v>-1.2970015153680597E-3</v>
      </c>
    </row>
    <row r="644" spans="1:17">
      <c r="A644" s="4">
        <f>時系列データ!A664</f>
        <v>41614</v>
      </c>
      <c r="B644" s="21">
        <f>時系列データ!B664/時系列データ!C664</f>
        <v>6.9095890410958899E-2</v>
      </c>
      <c r="C644" s="7">
        <f t="shared" si="93"/>
        <v>7.1607600685373918E-2</v>
      </c>
      <c r="D644" s="7">
        <f t="shared" si="94"/>
        <v>7.0951803420063617E-2</v>
      </c>
      <c r="E644" s="7">
        <f t="shared" si="95"/>
        <v>7.0296006154753302E-2</v>
      </c>
      <c r="F644" s="21" cm="1">
        <f t="array" ref="F644">SUMPRODUCT(時系列データ!B645:B664/時系列データ!C645:C664)/20</f>
        <v>6.9640208889442987E-2</v>
      </c>
      <c r="G644">
        <f t="shared" si="96"/>
        <v>6.8984411624132672E-2</v>
      </c>
      <c r="H644">
        <f t="shared" si="97"/>
        <v>6.8328614358822357E-2</v>
      </c>
      <c r="I644">
        <f t="shared" si="98"/>
        <v>6.7672817093512055E-2</v>
      </c>
      <c r="J644" s="5">
        <f>時系列データ!B664/時系列データ!$B$22*100</f>
        <v>141.8447694038245</v>
      </c>
      <c r="K644" s="5">
        <f>時系列データ!C664/時系列データ!$C$22*100</f>
        <v>162.80107047279216</v>
      </c>
      <c r="L644" s="18">
        <f>_xlfn.STDEV.P(時系列データ!B645/時系列データ!C645,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664)</f>
        <v>6.5579726531031165E-4</v>
      </c>
      <c r="M644" s="7">
        <f>CORREL(時系列データ!B$2:B664,時系列データ!C$2:C664)</f>
        <v>0.96080387308941206</v>
      </c>
      <c r="N644" s="7">
        <f>CORREL(時系列データ!B645:B664,時系列データ!C645:C664)</f>
        <v>0.86774897281804131</v>
      </c>
      <c r="O644" s="14">
        <f t="shared" si="99"/>
        <v>-5.4431847848408765E-4</v>
      </c>
      <c r="P644" s="14">
        <f t="shared" si="100"/>
        <v>0</v>
      </c>
      <c r="Q644" s="14">
        <f t="shared" si="101"/>
        <v>-5.4431847848408765E-4</v>
      </c>
    </row>
    <row r="645" spans="1:17">
      <c r="A645" s="4">
        <f>時系列データ!A665</f>
        <v>41617</v>
      </c>
      <c r="B645" s="21">
        <f>時系列データ!B665/時系列データ!C665</f>
        <v>6.8669527896995708E-2</v>
      </c>
      <c r="C645" s="7">
        <f t="shared" si="93"/>
        <v>7.1655900350477808E-2</v>
      </c>
      <c r="D645" s="7">
        <f t="shared" si="94"/>
        <v>7.0977361347093468E-2</v>
      </c>
      <c r="E645" s="7">
        <f t="shared" si="95"/>
        <v>7.0298822343709141E-2</v>
      </c>
      <c r="F645" s="21" cm="1">
        <f t="array" ref="F645">SUMPRODUCT(時系列データ!B646:B665/時系列データ!C646:C665)/20</f>
        <v>6.9620283340324801E-2</v>
      </c>
      <c r="G645">
        <f t="shared" si="96"/>
        <v>6.8941744336940461E-2</v>
      </c>
      <c r="H645">
        <f t="shared" si="97"/>
        <v>6.8263205333556135E-2</v>
      </c>
      <c r="I645">
        <f t="shared" si="98"/>
        <v>6.7584666330171794E-2</v>
      </c>
      <c r="J645" s="5">
        <f>時系列データ!B665/時系列データ!$B$22*100</f>
        <v>143.98200224971879</v>
      </c>
      <c r="K645" s="5">
        <f>時系列データ!C665/時系列データ!$C$22*100</f>
        <v>166.28010704727922</v>
      </c>
      <c r="L645" s="18">
        <f>_xlfn.STDEV.P(時系列データ!B646/時系列データ!C646,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665)</f>
        <v>6.7853900338433397E-4</v>
      </c>
      <c r="M645" s="7">
        <f>CORREL(時系列データ!B$2:B665,時系列データ!C$2:C665)</f>
        <v>0.96103513176675881</v>
      </c>
      <c r="N645" s="7">
        <f>CORREL(時系列データ!B646:B665,時系列データ!C646:C665)</f>
        <v>0.84613901505100275</v>
      </c>
      <c r="O645" s="14">
        <f t="shared" si="99"/>
        <v>-9.5075544332909323E-4</v>
      </c>
      <c r="P645" s="14">
        <f t="shared" si="100"/>
        <v>0</v>
      </c>
      <c r="Q645" s="14">
        <f t="shared" si="101"/>
        <v>-9.5075544332909323E-4</v>
      </c>
    </row>
    <row r="646" spans="1:17">
      <c r="A646" s="4">
        <f>時系列データ!A666</f>
        <v>41618</v>
      </c>
      <c r="B646" s="21">
        <f>時系列データ!B666/時系列データ!C666</f>
        <v>6.8556149732620322E-2</v>
      </c>
      <c r="C646" s="7">
        <f t="shared" si="93"/>
        <v>7.1717601650600135E-2</v>
      </c>
      <c r="D646" s="7">
        <f t="shared" si="94"/>
        <v>7.1000569241963268E-2</v>
      </c>
      <c r="E646" s="7">
        <f t="shared" si="95"/>
        <v>7.0283536833326415E-2</v>
      </c>
      <c r="F646" s="21" cm="1">
        <f t="array" ref="F646">SUMPRODUCT(時系列データ!B647:B666/時系列データ!C647:C666)/20</f>
        <v>6.9566504424689549E-2</v>
      </c>
      <c r="G646">
        <f t="shared" si="96"/>
        <v>6.8849472016052682E-2</v>
      </c>
      <c r="H646">
        <f t="shared" si="97"/>
        <v>6.8132439607415829E-2</v>
      </c>
      <c r="I646">
        <f t="shared" si="98"/>
        <v>6.7415407198778962E-2</v>
      </c>
      <c r="J646" s="5">
        <f>時系列データ!B666/時系列データ!$B$22*100</f>
        <v>144.20697412823398</v>
      </c>
      <c r="K646" s="5">
        <f>時系列データ!C666/時系列データ!$C$22*100</f>
        <v>166.81534344335415</v>
      </c>
      <c r="L646" s="18">
        <f>_xlfn.STDEV.P(時系列データ!B647/時系列データ!C647,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666)</f>
        <v>7.1703240863686202E-4</v>
      </c>
      <c r="M646" s="7">
        <f>CORREL(時系列データ!B$2:B666,時系列データ!C$2:C666)</f>
        <v>0.96126362864956838</v>
      </c>
      <c r="N646" s="7">
        <f>CORREL(時系列データ!B647:B666,時系列データ!C647:C666)</f>
        <v>0.82460357628843572</v>
      </c>
      <c r="O646" s="14">
        <f t="shared" si="99"/>
        <v>-1.0103546920692263E-3</v>
      </c>
      <c r="P646" s="14">
        <f t="shared" si="100"/>
        <v>0</v>
      </c>
      <c r="Q646" s="14">
        <f t="shared" si="101"/>
        <v>-1.0103546920692263E-3</v>
      </c>
    </row>
    <row r="647" spans="1:17">
      <c r="A647" s="4">
        <f>時系列データ!A667</f>
        <v>41619</v>
      </c>
      <c r="B647" s="21">
        <f>時系列データ!B667/時系列データ!C667</f>
        <v>6.8696120689655166E-2</v>
      </c>
      <c r="C647" s="7">
        <f t="shared" si="93"/>
        <v>7.1700769908076528E-2</v>
      </c>
      <c r="D647" s="7">
        <f t="shared" si="94"/>
        <v>7.0967426716632587E-2</v>
      </c>
      <c r="E647" s="7">
        <f t="shared" si="95"/>
        <v>7.0234083525188659E-2</v>
      </c>
      <c r="F647" s="21" cm="1">
        <f t="array" ref="F647">SUMPRODUCT(時系列データ!B648:B667/時系列データ!C648:C667)/20</f>
        <v>6.9500740333744718E-2</v>
      </c>
      <c r="G647">
        <f t="shared" si="96"/>
        <v>6.8767397142300776E-2</v>
      </c>
      <c r="H647">
        <f t="shared" si="97"/>
        <v>6.8034053950856849E-2</v>
      </c>
      <c r="I647">
        <f t="shared" si="98"/>
        <v>6.7300710759412907E-2</v>
      </c>
      <c r="J647" s="5">
        <f>時系列データ!B667/時系列データ!$B$22*100</f>
        <v>143.41957255343084</v>
      </c>
      <c r="K647" s="5">
        <f>時系列データ!C667/時系列データ!$C$22*100</f>
        <v>165.56645851917929</v>
      </c>
      <c r="L647" s="18">
        <f>_xlfn.STDEV.P(時系列データ!B648/時系列データ!C648,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667)</f>
        <v>7.3334319144393732E-4</v>
      </c>
      <c r="M647" s="7">
        <f>CORREL(時系列データ!B$2:B667,時系列データ!C$2:C667)</f>
        <v>0.96148191443425324</v>
      </c>
      <c r="N647" s="7">
        <f>CORREL(時系列データ!B648:B667,時系列データ!C648:C667)</f>
        <v>0.75380866460782403</v>
      </c>
      <c r="O647" s="14">
        <f t="shared" si="99"/>
        <v>-8.04619644089552E-4</v>
      </c>
      <c r="P647" s="14">
        <f t="shared" si="100"/>
        <v>0</v>
      </c>
      <c r="Q647" s="14">
        <f t="shared" si="101"/>
        <v>-8.04619644089552E-4</v>
      </c>
    </row>
    <row r="648" spans="1:17">
      <c r="A648" s="4">
        <f>時系列データ!A668</f>
        <v>41620</v>
      </c>
      <c r="B648" s="21">
        <f>時系列データ!B668/時系列データ!C668</f>
        <v>6.9310722100656461E-2</v>
      </c>
      <c r="C648" s="7">
        <f t="shared" si="93"/>
        <v>7.1674272054234905E-2</v>
      </c>
      <c r="D648" s="7">
        <f t="shared" si="94"/>
        <v>7.0942301996168827E-2</v>
      </c>
      <c r="E648" s="7">
        <f t="shared" si="95"/>
        <v>7.0210331938102749E-2</v>
      </c>
      <c r="F648" s="21" cm="1">
        <f t="array" ref="F648">SUMPRODUCT(時系列データ!B649:B668/時系列データ!C649:C668)/20</f>
        <v>6.9478361880036671E-2</v>
      </c>
      <c r="G648">
        <f t="shared" si="96"/>
        <v>6.8746391821970593E-2</v>
      </c>
      <c r="H648">
        <f t="shared" si="97"/>
        <v>6.8014421763904515E-2</v>
      </c>
      <c r="I648">
        <f t="shared" si="98"/>
        <v>6.7282451705838436E-2</v>
      </c>
      <c r="J648" s="5">
        <f>時系列データ!B668/時系列データ!$B$22*100</f>
        <v>142.51968503937007</v>
      </c>
      <c r="K648" s="5">
        <f>時系列データ!C668/時系列データ!$C$22*100</f>
        <v>163.06868867082963</v>
      </c>
      <c r="L648" s="18">
        <f>_xlfn.STDEV.P(時系列データ!B649/時系列データ!C649,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668)</f>
        <v>7.3197005806607612E-4</v>
      </c>
      <c r="M648" s="7">
        <f>CORREL(時系列データ!B$2:B668,時系列データ!C$2:C668)</f>
        <v>0.96169530309394258</v>
      </c>
      <c r="N648" s="7">
        <f>CORREL(時系列データ!B649:B668,時系列データ!C649:C668)</f>
        <v>0.69551289167677866</v>
      </c>
      <c r="O648" s="14">
        <f t="shared" si="99"/>
        <v>-1.6763977938021035E-4</v>
      </c>
      <c r="P648" s="14">
        <f t="shared" si="100"/>
        <v>0</v>
      </c>
      <c r="Q648" s="14">
        <f t="shared" si="101"/>
        <v>-1.6763977938021035E-4</v>
      </c>
    </row>
    <row r="649" spans="1:17">
      <c r="A649" s="4">
        <f>時系列データ!A669</f>
        <v>41621</v>
      </c>
      <c r="B649" s="21">
        <f>時系列データ!B669/時系列データ!C669</f>
        <v>6.804956896551724E-2</v>
      </c>
      <c r="C649" s="7">
        <f t="shared" si="93"/>
        <v>7.1681821139899862E-2</v>
      </c>
      <c r="D649" s="7">
        <f t="shared" si="94"/>
        <v>7.0910473265146171E-2</v>
      </c>
      <c r="E649" s="7">
        <f t="shared" si="95"/>
        <v>7.0139125390392493E-2</v>
      </c>
      <c r="F649" s="21" cm="1">
        <f t="array" ref="F649">SUMPRODUCT(時系列データ!B650:B669/時系列データ!C650:C669)/20</f>
        <v>6.9367777515638815E-2</v>
      </c>
      <c r="G649">
        <f t="shared" si="96"/>
        <v>6.8596429640885137E-2</v>
      </c>
      <c r="H649">
        <f t="shared" si="97"/>
        <v>6.7825081766131459E-2</v>
      </c>
      <c r="I649">
        <f t="shared" si="98"/>
        <v>6.7053733891377768E-2</v>
      </c>
      <c r="J649" s="5">
        <f>時系列データ!B669/時系列データ!$B$22*100</f>
        <v>142.06974128233972</v>
      </c>
      <c r="K649" s="5">
        <f>時系列データ!C669/時系列データ!$C$22*100</f>
        <v>165.56645851917929</v>
      </c>
      <c r="L649" s="18">
        <f>_xlfn.STDEV.P(時系列データ!B650/時系列データ!C650,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669)</f>
        <v>7.7134787475368065E-4</v>
      </c>
      <c r="M649" s="7">
        <f>CORREL(時系列データ!B$2:B669,時系列データ!C$2:C669)</f>
        <v>0.96187712809794879</v>
      </c>
      <c r="N649" s="7">
        <f>CORREL(時系列データ!B650:B669,時系列データ!C650:C669)</f>
        <v>0.61110885678252158</v>
      </c>
      <c r="O649" s="14">
        <f t="shared" si="99"/>
        <v>-1.3182085501215746E-3</v>
      </c>
      <c r="P649" s="14">
        <f t="shared" si="100"/>
        <v>0</v>
      </c>
      <c r="Q649" s="14">
        <f t="shared" si="101"/>
        <v>-1.3182085501215746E-3</v>
      </c>
    </row>
    <row r="650" spans="1:17">
      <c r="A650" s="4">
        <f>時系列データ!A670</f>
        <v>41624</v>
      </c>
      <c r="B650" s="21">
        <f>時系列データ!B670/時系列データ!C670</f>
        <v>6.8609125893348E-2</v>
      </c>
      <c r="C650" s="7">
        <f t="shared" si="93"/>
        <v>7.1460632033925095E-2</v>
      </c>
      <c r="D650" s="7">
        <f t="shared" si="94"/>
        <v>7.0729427572168824E-2</v>
      </c>
      <c r="E650" s="7">
        <f t="shared" si="95"/>
        <v>6.9998223110412552E-2</v>
      </c>
      <c r="F650" s="21" cm="1">
        <f t="array" ref="F650">SUMPRODUCT(時系列データ!B651:B670/時系列データ!C651:C670)/20</f>
        <v>6.9267018648656281E-2</v>
      </c>
      <c r="G650">
        <f t="shared" si="96"/>
        <v>6.853581418690001E-2</v>
      </c>
      <c r="H650">
        <f t="shared" si="97"/>
        <v>6.7804609725143739E-2</v>
      </c>
      <c r="I650">
        <f t="shared" si="98"/>
        <v>6.7073405263387467E-2</v>
      </c>
      <c r="J650" s="5">
        <f>時系列データ!B670/時系列データ!$B$22*100</f>
        <v>140.38245219347581</v>
      </c>
      <c r="K650" s="5">
        <f>時系列データ!C670/時系列データ!$C$22*100</f>
        <v>162.26583407671723</v>
      </c>
      <c r="L650" s="18">
        <f>_xlfn.STDEV.P(時系列データ!B651/時系列データ!C651,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670)</f>
        <v>7.3120446175626978E-4</v>
      </c>
      <c r="M650" s="7">
        <f>CORREL(時系列データ!B$2:B670,時系列データ!C$2:C670)</f>
        <v>0.9620509411181406</v>
      </c>
      <c r="N650" s="7">
        <f>CORREL(時系列データ!B651:B670,時系列データ!C651:C670)</f>
        <v>0.60757682800961976</v>
      </c>
      <c r="O650" s="14">
        <f t="shared" si="99"/>
        <v>-6.578927553082814E-4</v>
      </c>
      <c r="P650" s="14">
        <f t="shared" si="100"/>
        <v>0</v>
      </c>
      <c r="Q650" s="14">
        <f t="shared" si="101"/>
        <v>-6.578927553082814E-4</v>
      </c>
    </row>
    <row r="651" spans="1:17">
      <c r="A651" s="4">
        <f>時系列データ!A671</f>
        <v>41625</v>
      </c>
      <c r="B651" s="21">
        <f>時系列データ!B671/時系列データ!C671</f>
        <v>6.8110449377368709E-2</v>
      </c>
      <c r="C651" s="7">
        <f t="shared" si="93"/>
        <v>7.1291672027293265E-2</v>
      </c>
      <c r="D651" s="7">
        <f t="shared" si="94"/>
        <v>7.0576915169102264E-2</v>
      </c>
      <c r="E651" s="7">
        <f t="shared" si="95"/>
        <v>6.9862158310911249E-2</v>
      </c>
      <c r="F651" s="21" cm="1">
        <f t="array" ref="F651">SUMPRODUCT(時系列データ!B652:B671/時系列データ!C652:C671)/20</f>
        <v>6.9147401452720234E-2</v>
      </c>
      <c r="G651">
        <f t="shared" si="96"/>
        <v>6.8432644594529218E-2</v>
      </c>
      <c r="H651">
        <f t="shared" si="97"/>
        <v>6.7717887736338203E-2</v>
      </c>
      <c r="I651">
        <f t="shared" si="98"/>
        <v>6.7003130878147202E-2</v>
      </c>
      <c r="J651" s="5">
        <f>時系列データ!B671/時系列データ!$B$22*100</f>
        <v>141.50731158605174</v>
      </c>
      <c r="K651" s="5">
        <f>時系列データ!C671/時系列データ!$C$22*100</f>
        <v>164.76360392506692</v>
      </c>
      <c r="L651" s="18">
        <f>_xlfn.STDEV.P(時系列データ!B652/時系列データ!C652,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671)</f>
        <v>7.1475685819101227E-4</v>
      </c>
      <c r="M651" s="7">
        <f>CORREL(時系列データ!B$2:B671,時系列データ!C$2:C671)</f>
        <v>0.96222377601442022</v>
      </c>
      <c r="N651" s="7">
        <f>CORREL(時系列データ!B652:B671,時系列データ!C652:C671)</f>
        <v>0.54666841261517041</v>
      </c>
      <c r="O651" s="14">
        <f t="shared" si="99"/>
        <v>-1.0369520753515243E-3</v>
      </c>
      <c r="P651" s="14">
        <f t="shared" si="100"/>
        <v>0</v>
      </c>
      <c r="Q651" s="14">
        <f t="shared" si="101"/>
        <v>-1.0369520753515243E-3</v>
      </c>
    </row>
    <row r="652" spans="1:17">
      <c r="A652" s="4">
        <f>時系列データ!A672</f>
        <v>41626</v>
      </c>
      <c r="B652" s="21">
        <f>時系列データ!B672/時系列データ!C672</f>
        <v>6.9276780859162584E-2</v>
      </c>
      <c r="C652" s="7">
        <f t="shared" si="93"/>
        <v>7.1122775527494006E-2</v>
      </c>
      <c r="D652" s="7">
        <f t="shared" si="94"/>
        <v>7.0448915635936415E-2</v>
      </c>
      <c r="E652" s="7">
        <f t="shared" si="95"/>
        <v>6.9775055744378825E-2</v>
      </c>
      <c r="F652" s="21" cm="1">
        <f t="array" ref="F652">SUMPRODUCT(時系列データ!B653:B672/時系列データ!C653:C672)/20</f>
        <v>6.9101195852821234E-2</v>
      </c>
      <c r="G652">
        <f t="shared" si="96"/>
        <v>6.8427335961263644E-2</v>
      </c>
      <c r="H652">
        <f t="shared" si="97"/>
        <v>6.7753476069706053E-2</v>
      </c>
      <c r="I652">
        <f t="shared" si="98"/>
        <v>6.7079616178148463E-2</v>
      </c>
      <c r="J652" s="5">
        <f>時系列データ!B672/時系列データ!$B$22*100</f>
        <v>143.30708661417322</v>
      </c>
      <c r="K652" s="5">
        <f>時系列データ!C672/時系列データ!$C$22*100</f>
        <v>164.04995539696699</v>
      </c>
      <c r="L652" s="18">
        <f>_xlfn.STDEV.P(時系列データ!B653/時系列データ!C653,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672)</f>
        <v>6.7385989155759269E-4</v>
      </c>
      <c r="M652" s="7">
        <f>CORREL(時系列データ!B$2:B672,時系列データ!C$2:C672)</f>
        <v>0.96243497251340071</v>
      </c>
      <c r="N652" s="7">
        <f>CORREL(時系列データ!B653:B672,時系列データ!C653:C672)</f>
        <v>0.49530149489382064</v>
      </c>
      <c r="O652" s="14">
        <f t="shared" si="99"/>
        <v>1.7558500634134999E-4</v>
      </c>
      <c r="P652" s="14">
        <f t="shared" si="100"/>
        <v>1.7558500634134999E-4</v>
      </c>
      <c r="Q652" s="14">
        <f t="shared" si="101"/>
        <v>0</v>
      </c>
    </row>
    <row r="653" spans="1:17">
      <c r="A653" s="4">
        <f>時系列データ!A673</f>
        <v>41627</v>
      </c>
      <c r="B653" s="21">
        <f>時系列データ!B673/時系列データ!C673</f>
        <v>6.8367889420520994E-2</v>
      </c>
      <c r="C653" s="7">
        <f t="shared" si="93"/>
        <v>7.0597255096438827E-2</v>
      </c>
      <c r="D653" s="7">
        <f t="shared" si="94"/>
        <v>7.0055538161068465E-2</v>
      </c>
      <c r="E653" s="7">
        <f t="shared" si="95"/>
        <v>6.9513821225698089E-2</v>
      </c>
      <c r="F653" s="21" cm="1">
        <f t="array" ref="F653">SUMPRODUCT(時系列データ!B654:B673/時系列データ!C654:C673)/20</f>
        <v>6.8972104290327726E-2</v>
      </c>
      <c r="G653">
        <f t="shared" si="96"/>
        <v>6.8430387354957364E-2</v>
      </c>
      <c r="H653">
        <f t="shared" si="97"/>
        <v>6.7888670419586988E-2</v>
      </c>
      <c r="I653">
        <f t="shared" si="98"/>
        <v>6.7346953484216626E-2</v>
      </c>
      <c r="J653" s="5">
        <f>時系列データ!B673/時系列データ!$B$22*100</f>
        <v>144.65691788526433</v>
      </c>
      <c r="K653" s="5">
        <f>時系列データ!C673/時系列データ!$C$22*100</f>
        <v>167.79661016949152</v>
      </c>
      <c r="L653" s="18">
        <f>_xlfn.STDEV.P(時系列データ!B654/時系列データ!C654,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673)</f>
        <v>5.4171693537036648E-4</v>
      </c>
      <c r="M653" s="7">
        <f>CORREL(時系列データ!B$2:B673,時系列データ!C$2:C673)</f>
        <v>0.96264498399555987</v>
      </c>
      <c r="N653" s="7">
        <f>CORREL(時系列データ!B654:B673,時系列データ!C654:C673)</f>
        <v>0.63239720259203647</v>
      </c>
      <c r="O653" s="14">
        <f t="shared" si="99"/>
        <v>-6.0421486980673234E-4</v>
      </c>
      <c r="P653" s="14">
        <f t="shared" si="100"/>
        <v>0</v>
      </c>
      <c r="Q653" s="14">
        <f t="shared" si="101"/>
        <v>-6.0421486980673234E-4</v>
      </c>
    </row>
    <row r="654" spans="1:17">
      <c r="A654" s="4">
        <f>時系列データ!A674</f>
        <v>41628</v>
      </c>
      <c r="B654" s="21">
        <f>時系列データ!B674/時系列データ!C674</f>
        <v>6.7955508474576265E-2</v>
      </c>
      <c r="C654" s="7">
        <f t="shared" si="93"/>
        <v>7.0408181361239081E-2</v>
      </c>
      <c r="D654" s="7">
        <f t="shared" si="94"/>
        <v>6.9893118461397702E-2</v>
      </c>
      <c r="E654" s="7">
        <f t="shared" si="95"/>
        <v>6.9378055561556323E-2</v>
      </c>
      <c r="F654" s="21" cm="1">
        <f t="array" ref="F654">SUMPRODUCT(時系列データ!B655:B674/時系列データ!C655:C674)/20</f>
        <v>6.8862992661714945E-2</v>
      </c>
      <c r="G654">
        <f t="shared" si="96"/>
        <v>6.8347929761873566E-2</v>
      </c>
      <c r="H654">
        <f t="shared" si="97"/>
        <v>6.7832866862032187E-2</v>
      </c>
      <c r="I654">
        <f t="shared" si="98"/>
        <v>6.7317803962190809E-2</v>
      </c>
      <c r="J654" s="5">
        <f>時系列データ!B674/時系列データ!$B$22*100</f>
        <v>144.31946006749158</v>
      </c>
      <c r="K654" s="5">
        <f>時系列データ!C674/時系列データ!$C$22*100</f>
        <v>168.42105263157893</v>
      </c>
      <c r="L654" s="18">
        <f>_xlfn.STDEV.P(時系列データ!B655/時系列データ!C655,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674)</f>
        <v>5.1506289984137833E-4</v>
      </c>
      <c r="M654" s="7">
        <f>CORREL(時系列データ!B$2:B674,時系列データ!C$2:C674)</f>
        <v>0.96283860668335453</v>
      </c>
      <c r="N654" s="7">
        <f>CORREL(時系列データ!B655:B674,時系列データ!C655:C674)</f>
        <v>0.68734748160016435</v>
      </c>
      <c r="O654" s="14">
        <f t="shared" si="99"/>
        <v>-9.0748418713867962E-4</v>
      </c>
      <c r="P654" s="14">
        <f t="shared" si="100"/>
        <v>0</v>
      </c>
      <c r="Q654" s="14">
        <f t="shared" si="101"/>
        <v>-9.0748418713867962E-4</v>
      </c>
    </row>
    <row r="655" spans="1:17">
      <c r="A655" s="4">
        <f>時系列データ!A675</f>
        <v>41632</v>
      </c>
      <c r="B655" s="21">
        <f>時系列データ!B675/時系列データ!C675</f>
        <v>6.7526315789473684E-2</v>
      </c>
      <c r="C655" s="7">
        <f t="shared" si="93"/>
        <v>7.0444886042097407E-2</v>
      </c>
      <c r="D655" s="7">
        <f t="shared" si="94"/>
        <v>6.9882860720172954E-2</v>
      </c>
      <c r="E655" s="7">
        <f t="shared" si="95"/>
        <v>6.9320835398248501E-2</v>
      </c>
      <c r="F655" s="21" cm="1">
        <f t="array" ref="F655">SUMPRODUCT(時系列データ!B656:B675/時系列データ!C656:C675)/20</f>
        <v>6.8758810076324048E-2</v>
      </c>
      <c r="G655">
        <f t="shared" si="96"/>
        <v>6.8196784754399595E-2</v>
      </c>
      <c r="H655">
        <f t="shared" si="97"/>
        <v>6.7634759432475142E-2</v>
      </c>
      <c r="I655">
        <f t="shared" si="98"/>
        <v>6.7072734110550689E-2</v>
      </c>
      <c r="J655" s="5">
        <f>時系列データ!B675/時系列データ!$B$22*100</f>
        <v>144.31946006749158</v>
      </c>
      <c r="K655" s="5">
        <f>時系列データ!C675/時系列データ!$C$22*100</f>
        <v>169.4915254237288</v>
      </c>
      <c r="L655" s="18">
        <f>_xlfn.STDEV.P(時系列データ!B656/時系列データ!C656,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675)</f>
        <v>5.6202532192445331E-4</v>
      </c>
      <c r="M655" s="7">
        <f>CORREL(時系列データ!B$2:B675,時系列データ!C$2:C675)</f>
        <v>0.96301736859123888</v>
      </c>
      <c r="N655" s="7">
        <f>CORREL(時系列データ!B656:B675,時系列データ!C656:C675)</f>
        <v>0.70078987217099131</v>
      </c>
      <c r="O655" s="14">
        <f t="shared" si="99"/>
        <v>-1.2324942868503636E-3</v>
      </c>
      <c r="P655" s="14">
        <f t="shared" si="100"/>
        <v>0</v>
      </c>
      <c r="Q655" s="14">
        <f t="shared" si="101"/>
        <v>-1.2324942868503636E-3</v>
      </c>
    </row>
    <row r="656" spans="1:17">
      <c r="A656" s="4">
        <f>時系列データ!A676</f>
        <v>41633</v>
      </c>
      <c r="B656" s="21">
        <f>時系列データ!B676/時系列データ!C676</f>
        <v>6.710251046025105E-2</v>
      </c>
      <c r="C656" s="7">
        <f t="shared" si="93"/>
        <v>7.0506860612821437E-2</v>
      </c>
      <c r="D656" s="7">
        <f t="shared" si="94"/>
        <v>6.9880881067000425E-2</v>
      </c>
      <c r="E656" s="7">
        <f t="shared" si="95"/>
        <v>6.9254901521179413E-2</v>
      </c>
      <c r="F656" s="21" cm="1">
        <f t="array" ref="F656">SUMPRODUCT(時系列データ!B657:B676/時系列データ!C657:C676)/20</f>
        <v>6.8628921975358401E-2</v>
      </c>
      <c r="G656">
        <f t="shared" si="96"/>
        <v>6.8002942429537389E-2</v>
      </c>
      <c r="H656">
        <f t="shared" si="97"/>
        <v>6.7376962883716376E-2</v>
      </c>
      <c r="I656">
        <f t="shared" si="98"/>
        <v>6.6750983337895364E-2</v>
      </c>
      <c r="J656" s="5">
        <f>時系列データ!B676/時系列データ!$B$22*100</f>
        <v>144.31946006749158</v>
      </c>
      <c r="K656" s="5">
        <f>時系列データ!C676/時系列データ!$C$22*100</f>
        <v>170.56199821587867</v>
      </c>
      <c r="L656" s="18">
        <f>_xlfn.STDEV.P(時系列データ!B657/時系列データ!C657,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676)</f>
        <v>6.2597954582101158E-4</v>
      </c>
      <c r="M656" s="7">
        <f>CORREL(時系列データ!B$2:B676,時系列データ!C$2:C676)</f>
        <v>0.96317941914439142</v>
      </c>
      <c r="N656" s="7">
        <f>CORREL(時系列データ!B657:B676,時系列データ!C657:C676)</f>
        <v>0.71634948391502928</v>
      </c>
      <c r="O656" s="14">
        <f t="shared" si="99"/>
        <v>-1.526411515107351E-3</v>
      </c>
      <c r="P656" s="14">
        <f t="shared" si="100"/>
        <v>0</v>
      </c>
      <c r="Q656" s="14">
        <f t="shared" si="101"/>
        <v>-1.526411515107351E-3</v>
      </c>
    </row>
    <row r="657" spans="1:17">
      <c r="A657" s="4">
        <f>時系列データ!A677</f>
        <v>41634</v>
      </c>
      <c r="B657" s="21">
        <f>時系列データ!B677/時系列データ!C677</f>
        <v>6.7372225090345891E-2</v>
      </c>
      <c r="C657" s="7">
        <f t="shared" si="93"/>
        <v>7.0518825687144945E-2</v>
      </c>
      <c r="D657" s="7">
        <f t="shared" si="94"/>
        <v>6.9856621702207758E-2</v>
      </c>
      <c r="E657" s="7">
        <f t="shared" si="95"/>
        <v>6.9194417717270557E-2</v>
      </c>
      <c r="F657" s="21" cm="1">
        <f t="array" ref="F657">SUMPRODUCT(時系列データ!B658:B677/時系列データ!C658:C677)/20</f>
        <v>6.8532213732333369E-2</v>
      </c>
      <c r="G657">
        <f t="shared" si="96"/>
        <v>6.7870009747396182E-2</v>
      </c>
      <c r="H657">
        <f t="shared" si="97"/>
        <v>6.720780576245898E-2</v>
      </c>
      <c r="I657">
        <f t="shared" si="98"/>
        <v>6.6545601777521793E-2</v>
      </c>
      <c r="J657" s="5">
        <f>時系列データ!B677/時系列データ!$B$22*100</f>
        <v>146.7941507311586</v>
      </c>
      <c r="K657" s="5">
        <f>時系列データ!C677/時系列データ!$C$22*100</f>
        <v>172.7921498661909</v>
      </c>
      <c r="L657" s="18">
        <f>_xlfn.STDEV.P(時系列データ!B658/時系列データ!C658,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677)</f>
        <v>6.622039849371931E-4</v>
      </c>
      <c r="M657" s="7">
        <f>CORREL(時系列データ!B$2:B677,時系列データ!C$2:C677)</f>
        <v>0.96337825499216279</v>
      </c>
      <c r="N657" s="7">
        <f>CORREL(時系列データ!B658:B677,時系列データ!C658:C677)</f>
        <v>0.79932162957604502</v>
      </c>
      <c r="O657" s="14">
        <f t="shared" si="99"/>
        <v>-1.1599886419874778E-3</v>
      </c>
      <c r="P657" s="14">
        <f t="shared" si="100"/>
        <v>0</v>
      </c>
      <c r="Q657" s="14">
        <f t="shared" si="101"/>
        <v>-1.1599886419874778E-3</v>
      </c>
    </row>
    <row r="658" spans="1:17">
      <c r="A658" s="4">
        <f>時系列データ!A678</f>
        <v>41635</v>
      </c>
      <c r="B658" s="21">
        <f>時系列データ!B678/時系列データ!C678</f>
        <v>6.7677286742034937E-2</v>
      </c>
      <c r="C658" s="7">
        <f t="shared" si="93"/>
        <v>7.0374736368246205E-2</v>
      </c>
      <c r="D658" s="7">
        <f t="shared" si="94"/>
        <v>6.9729606401398636E-2</v>
      </c>
      <c r="E658" s="7">
        <f t="shared" si="95"/>
        <v>6.9084476434551081E-2</v>
      </c>
      <c r="F658" s="21" cm="1">
        <f t="array" ref="F658">SUMPRODUCT(時系列データ!B659:B678/時系列データ!C659:C678)/20</f>
        <v>6.8439346467703513E-2</v>
      </c>
      <c r="G658">
        <f t="shared" si="96"/>
        <v>6.7794216500855944E-2</v>
      </c>
      <c r="H658">
        <f t="shared" si="97"/>
        <v>6.714908653400839E-2</v>
      </c>
      <c r="I658">
        <f t="shared" si="98"/>
        <v>6.6503956567160821E-2</v>
      </c>
      <c r="J658" s="5">
        <f>時系列データ!B678/時系列データ!$B$22*100</f>
        <v>148.14398200224971</v>
      </c>
      <c r="K658" s="5">
        <f>時系列データ!C678/時系列データ!$C$22*100</f>
        <v>173.5950044603033</v>
      </c>
      <c r="L658" s="18">
        <f>_xlfn.STDEV.P(時系列データ!B659/時系列データ!C659,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678)</f>
        <v>6.451299668475619E-4</v>
      </c>
      <c r="M658" s="7">
        <f>CORREL(時系列データ!B$2:B678,時系列データ!C$2:C678)</f>
        <v>0.96359964995640113</v>
      </c>
      <c r="N658" s="7">
        <f>CORREL(時系列データ!B659:B678,時系列データ!C659:C678)</f>
        <v>0.88176023788355173</v>
      </c>
      <c r="O658" s="14">
        <f t="shared" si="99"/>
        <v>-7.6205972566857627E-4</v>
      </c>
      <c r="P658" s="14">
        <f t="shared" si="100"/>
        <v>0</v>
      </c>
      <c r="Q658" s="14">
        <f t="shared" si="101"/>
        <v>-7.6205972566857627E-4</v>
      </c>
    </row>
    <row r="659" spans="1:17">
      <c r="A659" s="4">
        <f>時系列データ!A679</f>
        <v>41638</v>
      </c>
      <c r="B659" s="21">
        <f>時系列データ!B679/時系列データ!C679</f>
        <v>6.8207498715973286E-2</v>
      </c>
      <c r="C659" s="7">
        <f t="shared" si="93"/>
        <v>7.0260800135829277E-2</v>
      </c>
      <c r="D659" s="7">
        <f t="shared" si="94"/>
        <v>6.9637355471140999E-2</v>
      </c>
      <c r="E659" s="7">
        <f t="shared" si="95"/>
        <v>6.9013910806452722E-2</v>
      </c>
      <c r="F659" s="21" cm="1">
        <f t="array" ref="F659">SUMPRODUCT(時系列データ!B660:B679/時系列データ!C660:C679)/20</f>
        <v>6.8390466141764444E-2</v>
      </c>
      <c r="G659">
        <f t="shared" si="96"/>
        <v>6.7767021477076167E-2</v>
      </c>
      <c r="H659">
        <f t="shared" si="97"/>
        <v>6.714357681238789E-2</v>
      </c>
      <c r="I659">
        <f t="shared" si="98"/>
        <v>6.6520132147699612E-2</v>
      </c>
      <c r="J659" s="5">
        <f>時系列データ!B679/時系列データ!$B$22*100</f>
        <v>149.38132733408324</v>
      </c>
      <c r="K659" s="5">
        <f>時系列データ!C679/時系列データ!$C$22*100</f>
        <v>173.68421052631581</v>
      </c>
      <c r="L659" s="18">
        <f>_xlfn.STDEV.P(時系列データ!B660/時系列データ!C660,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679)</f>
        <v>6.2344466468827763E-4</v>
      </c>
      <c r="M659" s="7">
        <f>CORREL(時系列データ!B$2:B679,時系列データ!C$2:C679)</f>
        <v>0.96384447779954574</v>
      </c>
      <c r="N659" s="7">
        <f>CORREL(時系列データ!B660:B679,時系列データ!C660:C679)</f>
        <v>0.91277896355940158</v>
      </c>
      <c r="O659" s="14">
        <f t="shared" si="99"/>
        <v>-1.8296742579115843E-4</v>
      </c>
      <c r="P659" s="14">
        <f t="shared" si="100"/>
        <v>0</v>
      </c>
      <c r="Q659" s="14">
        <f t="shared" si="101"/>
        <v>-1.8296742579115843E-4</v>
      </c>
    </row>
    <row r="660" spans="1:17">
      <c r="A660" s="4">
        <f>時系列データ!A680</f>
        <v>41645</v>
      </c>
      <c r="B660" s="21">
        <f>時系列データ!B680/時系列データ!C680</f>
        <v>6.8309128630705387E-2</v>
      </c>
      <c r="C660" s="7">
        <f t="shared" si="93"/>
        <v>7.0186670003035273E-2</v>
      </c>
      <c r="D660" s="7">
        <f t="shared" si="94"/>
        <v>6.9577057402734316E-2</v>
      </c>
      <c r="E660" s="7">
        <f t="shared" si="95"/>
        <v>6.8967444802433372E-2</v>
      </c>
      <c r="F660" s="21" cm="1">
        <f t="array" ref="F660">SUMPRODUCT(時系列データ!B661:B680/時系列データ!C661:C680)/20</f>
        <v>6.8357832202132429E-2</v>
      </c>
      <c r="G660">
        <f t="shared" si="96"/>
        <v>6.7748219601831486E-2</v>
      </c>
      <c r="H660">
        <f t="shared" si="97"/>
        <v>6.7138607001530543E-2</v>
      </c>
      <c r="I660">
        <f t="shared" si="98"/>
        <v>6.6528994401229585E-2</v>
      </c>
      <c r="J660" s="5">
        <f>時系列データ!B680/時系列データ!$B$22*100</f>
        <v>148.14398200224971</v>
      </c>
      <c r="K660" s="5">
        <f>時系列データ!C680/時系列データ!$C$22*100</f>
        <v>171.98929527207849</v>
      </c>
      <c r="L660" s="18">
        <f>_xlfn.STDEV.P(時系列データ!B661/時系列データ!C661,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680)</f>
        <v>6.0961260030094582E-4</v>
      </c>
      <c r="M660" s="7">
        <f>CORREL(時系列データ!B$2:B680,時系列データ!C$2:C680)</f>
        <v>0.96407288095807575</v>
      </c>
      <c r="N660" s="7">
        <f>CORREL(時系列データ!B661:B680,時系列データ!C661:C680)</f>
        <v>0.9239125695466025</v>
      </c>
      <c r="O660" s="14">
        <f t="shared" si="99"/>
        <v>-4.8703571427041736E-5</v>
      </c>
      <c r="P660" s="14">
        <f t="shared" si="100"/>
        <v>0</v>
      </c>
      <c r="Q660" s="14">
        <f t="shared" si="101"/>
        <v>-4.8703571427041736E-5</v>
      </c>
    </row>
    <row r="661" spans="1:17">
      <c r="A661" s="4">
        <f>時系列データ!A681</f>
        <v>41646</v>
      </c>
      <c r="B661" s="21">
        <f>時系列データ!B681/時系列データ!C681</f>
        <v>6.7560598246518819E-2</v>
      </c>
      <c r="C661" s="7">
        <f t="shared" si="93"/>
        <v>7.0090891604301861E-2</v>
      </c>
      <c r="D661" s="7">
        <f t="shared" si="94"/>
        <v>6.9486608981948514E-2</v>
      </c>
      <c r="E661" s="7">
        <f t="shared" si="95"/>
        <v>6.8882326359595167E-2</v>
      </c>
      <c r="F661" s="21" cm="1">
        <f t="array" ref="F661">SUMPRODUCT(時系列データ!B662:B681/時系列データ!C662:C681)/20</f>
        <v>6.827804373724182E-2</v>
      </c>
      <c r="G661">
        <f t="shared" si="96"/>
        <v>6.7673761114888473E-2</v>
      </c>
      <c r="H661">
        <f t="shared" si="97"/>
        <v>6.7069478492535126E-2</v>
      </c>
      <c r="I661">
        <f t="shared" si="98"/>
        <v>6.6465195870181779E-2</v>
      </c>
      <c r="J661" s="5">
        <f>時系列データ!B681/時系列データ!$B$22*100</f>
        <v>147.35658042744657</v>
      </c>
      <c r="K661" s="5">
        <f>時系列データ!C681/時系列データ!$C$22*100</f>
        <v>172.97056199821589</v>
      </c>
      <c r="L661" s="18">
        <f>_xlfn.STDEV.P(時系列データ!B662/時系列データ!C662,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681)</f>
        <v>6.0428262235334609E-4</v>
      </c>
      <c r="M661" s="7">
        <f>CORREL(時系列データ!B$2:B681,時系列データ!C$2:C681)</f>
        <v>0.96427214368544389</v>
      </c>
      <c r="N661" s="7">
        <f>CORREL(時系列データ!B662:B681,時系列データ!C662:C681)</f>
        <v>0.93889556428988541</v>
      </c>
      <c r="O661" s="14">
        <f t="shared" si="99"/>
        <v>-7.1744549072300101E-4</v>
      </c>
      <c r="P661" s="14">
        <f t="shared" si="100"/>
        <v>0</v>
      </c>
      <c r="Q661" s="14">
        <f t="shared" si="101"/>
        <v>-7.1744549072300101E-4</v>
      </c>
    </row>
    <row r="662" spans="1:17">
      <c r="A662" s="4">
        <f>時系列データ!A682</f>
        <v>41647</v>
      </c>
      <c r="B662" s="21">
        <f>時系列データ!B682/時系列データ!C682</f>
        <v>6.8377823408624236E-2</v>
      </c>
      <c r="C662" s="7">
        <f t="shared" si="93"/>
        <v>7.004828371474027E-2</v>
      </c>
      <c r="D662" s="7">
        <f t="shared" si="94"/>
        <v>6.9452340084154338E-2</v>
      </c>
      <c r="E662" s="7">
        <f t="shared" si="95"/>
        <v>6.8856396453568405E-2</v>
      </c>
      <c r="F662" s="21" cm="1">
        <f t="array" ref="F662">SUMPRODUCT(時系列データ!B663:B682/時系列データ!C663:C682)/20</f>
        <v>6.8260452822982473E-2</v>
      </c>
      <c r="G662">
        <f t="shared" si="96"/>
        <v>6.7664509192396541E-2</v>
      </c>
      <c r="H662">
        <f t="shared" si="97"/>
        <v>6.7068565561810609E-2</v>
      </c>
      <c r="I662">
        <f t="shared" si="98"/>
        <v>6.6472621931224676E-2</v>
      </c>
      <c r="J662" s="5">
        <f>時系列データ!B682/時系列データ!$B$22*100</f>
        <v>149.83127109111359</v>
      </c>
      <c r="K662" s="5">
        <f>時系列データ!C682/時系列データ!$C$22*100</f>
        <v>173.77341659232829</v>
      </c>
      <c r="L662" s="18">
        <f>_xlfn.STDEV.P(時系列データ!B663/時系列データ!C663,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682)</f>
        <v>5.9594363058593051E-4</v>
      </c>
      <c r="M662" s="7">
        <f>CORREL(時系列データ!B$2:B682,時系列データ!C$2:C682)</f>
        <v>0.96451405049875572</v>
      </c>
      <c r="N662" s="7">
        <f>CORREL(時系列データ!B663:B682,時系列データ!C663:C682)</f>
        <v>0.94034804760901369</v>
      </c>
      <c r="O662" s="14">
        <f t="shared" si="99"/>
        <v>1.1737058564176284E-4</v>
      </c>
      <c r="P662" s="14">
        <f t="shared" si="100"/>
        <v>1.1737058564176284E-4</v>
      </c>
      <c r="Q662" s="14">
        <f t="shared" si="101"/>
        <v>0</v>
      </c>
    </row>
    <row r="663" spans="1:17">
      <c r="A663" s="4">
        <f>時系列データ!A683</f>
        <v>41648</v>
      </c>
      <c r="B663" s="21">
        <f>時系列データ!B683/時系列データ!C683</f>
        <v>6.8127900979886538E-2</v>
      </c>
      <c r="C663" s="7">
        <f t="shared" si="93"/>
        <v>7.0035862772183752E-2</v>
      </c>
      <c r="D663" s="7">
        <f t="shared" si="94"/>
        <v>6.9439892212875734E-2</v>
      </c>
      <c r="E663" s="7">
        <f t="shared" si="95"/>
        <v>6.884392165356773E-2</v>
      </c>
      <c r="F663" s="21" cm="1">
        <f t="array" ref="F663">SUMPRODUCT(時系列データ!B664:B683/時系列データ!C664:C683)/20</f>
        <v>6.8247951094259712E-2</v>
      </c>
      <c r="G663">
        <f t="shared" si="96"/>
        <v>6.7651980534951695E-2</v>
      </c>
      <c r="H663">
        <f t="shared" si="97"/>
        <v>6.7056009975643691E-2</v>
      </c>
      <c r="I663">
        <f t="shared" si="98"/>
        <v>6.6460039416335673E-2</v>
      </c>
      <c r="J663" s="5">
        <f>時系列データ!B683/時系列データ!$B$22*100</f>
        <v>148.5939257592801</v>
      </c>
      <c r="K663" s="5">
        <f>時系列データ!C683/時系列データ!$C$22*100</f>
        <v>172.97056199821589</v>
      </c>
      <c r="L663" s="18">
        <f>_xlfn.STDEV.P(時系列データ!B664/時系列データ!C664,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683)</f>
        <v>5.9597055930801269E-4</v>
      </c>
      <c r="M663" s="7">
        <f>CORREL(時系列データ!B$2:B683,時系列データ!C$2:C683)</f>
        <v>0.96473406012206675</v>
      </c>
      <c r="N663" s="7">
        <f>CORREL(時系列データ!B664:B683,時系列データ!C664:C683)</f>
        <v>0.94009172254281781</v>
      </c>
      <c r="O663" s="14">
        <f t="shared" si="99"/>
        <v>-1.2005011437317414E-4</v>
      </c>
      <c r="P663" s="14">
        <f t="shared" si="100"/>
        <v>0</v>
      </c>
      <c r="Q663" s="14">
        <f t="shared" si="101"/>
        <v>-1.2005011437317414E-4</v>
      </c>
    </row>
    <row r="664" spans="1:17">
      <c r="A664" s="4">
        <f>時系列データ!A684</f>
        <v>41649</v>
      </c>
      <c r="B664" s="21">
        <f>時系列データ!B684/時系列データ!C684</f>
        <v>6.8125643666323371E-2</v>
      </c>
      <c r="C664" s="7">
        <f t="shared" si="93"/>
        <v>6.9890186596369974E-2</v>
      </c>
      <c r="D664" s="7">
        <f t="shared" si="94"/>
        <v>6.9326603983255963E-2</v>
      </c>
      <c r="E664" s="7">
        <f t="shared" si="95"/>
        <v>6.8763021370141938E-2</v>
      </c>
      <c r="F664" s="21" cm="1">
        <f t="array" ref="F664">SUMPRODUCT(時系列データ!B665:B684/時系列データ!C665:C684)/20</f>
        <v>6.8199438757027928E-2</v>
      </c>
      <c r="G664">
        <f t="shared" si="96"/>
        <v>6.7635856143913917E-2</v>
      </c>
      <c r="H664">
        <f t="shared" si="97"/>
        <v>6.7072273530799892E-2</v>
      </c>
      <c r="I664">
        <f t="shared" si="98"/>
        <v>6.6508690917685881E-2</v>
      </c>
      <c r="J664" s="5">
        <f>時系列データ!B684/時系列データ!$B$22*100</f>
        <v>148.81889763779529</v>
      </c>
      <c r="K664" s="5">
        <f>時系列データ!C684/時系列データ!$C$22*100</f>
        <v>173.23818019625335</v>
      </c>
      <c r="L664" s="18">
        <f>_xlfn.STDEV.P(時系列データ!B665/時系列データ!C665,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684)</f>
        <v>5.6358261311401493E-4</v>
      </c>
      <c r="M664" s="7">
        <f>CORREL(時系列データ!B$2:B684,時系列データ!C$2:C684)</f>
        <v>0.96495319453448514</v>
      </c>
      <c r="N664" s="7">
        <f>CORREL(時系列データ!B665:B684,時系列データ!C665:C684)</f>
        <v>0.94081967560005431</v>
      </c>
      <c r="O664" s="14">
        <f t="shared" si="99"/>
        <v>-7.3795090704556476E-5</v>
      </c>
      <c r="P664" s="14">
        <f t="shared" si="100"/>
        <v>0</v>
      </c>
      <c r="Q664" s="14">
        <f t="shared" si="101"/>
        <v>-7.3795090704556476E-5</v>
      </c>
    </row>
    <row r="665" spans="1:17">
      <c r="A665" s="4">
        <f>時系列データ!A685</f>
        <v>41653</v>
      </c>
      <c r="B665" s="21">
        <f>時系列データ!B685/時系列データ!C685</f>
        <v>6.7836563645887901E-2</v>
      </c>
      <c r="C665" s="7">
        <f t="shared" si="93"/>
        <v>6.9831955900643922E-2</v>
      </c>
      <c r="D665" s="7">
        <f t="shared" si="94"/>
        <v>6.9273900781920125E-2</v>
      </c>
      <c r="E665" s="7">
        <f t="shared" si="95"/>
        <v>6.8715845663196343E-2</v>
      </c>
      <c r="F665" s="21" cm="1">
        <f t="array" ref="F665">SUMPRODUCT(時系列データ!B666:B685/時系列データ!C666:C685)/20</f>
        <v>6.8157790544472546E-2</v>
      </c>
      <c r="G665">
        <f t="shared" si="96"/>
        <v>6.759973542574875E-2</v>
      </c>
      <c r="H665">
        <f t="shared" si="97"/>
        <v>6.7041680307024967E-2</v>
      </c>
      <c r="I665">
        <f t="shared" si="98"/>
        <v>6.6483625188301171E-2</v>
      </c>
      <c r="J665" s="5">
        <f>時系列データ!B685/時系列データ!$B$22*100</f>
        <v>145.6692913385827</v>
      </c>
      <c r="K665" s="5">
        <f>時系列データ!C685/時系列データ!$C$22*100</f>
        <v>170.29438001784121</v>
      </c>
      <c r="L665" s="18">
        <f>_xlfn.STDEV.P(時系列データ!B666/時系列データ!C666,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685)</f>
        <v>5.5805511872379144E-4</v>
      </c>
      <c r="M665" s="7">
        <f>CORREL(時系列データ!B$2:B685,時系列データ!C$2:C685)</f>
        <v>0.96512976258248473</v>
      </c>
      <c r="N665" s="7">
        <f>CORREL(時系列データ!B666:B685,時系列データ!C666:C685)</f>
        <v>0.94022054884634021</v>
      </c>
      <c r="O665" s="14">
        <f t="shared" si="99"/>
        <v>-3.2122689858464504E-4</v>
      </c>
      <c r="P665" s="14">
        <f t="shared" si="100"/>
        <v>0</v>
      </c>
      <c r="Q665" s="14">
        <f t="shared" si="101"/>
        <v>-3.2122689858464504E-4</v>
      </c>
    </row>
    <row r="666" spans="1:17">
      <c r="A666" s="4">
        <f>時系列データ!A686</f>
        <v>41654</v>
      </c>
      <c r="B666" s="21">
        <f>時系列データ!B686/時系列データ!C686</f>
        <v>6.8464730290456438E-2</v>
      </c>
      <c r="C666" s="7">
        <f t="shared" si="93"/>
        <v>6.9818640384029546E-2</v>
      </c>
      <c r="D666" s="7">
        <f t="shared" si="94"/>
        <v>6.9263500113474472E-2</v>
      </c>
      <c r="E666" s="7">
        <f t="shared" si="95"/>
        <v>6.8708359842919411E-2</v>
      </c>
      <c r="F666" s="21" cm="1">
        <f t="array" ref="F666">SUMPRODUCT(時系列データ!B667:B686/時系列データ!C667:C686)/20</f>
        <v>6.8153219572364337E-2</v>
      </c>
      <c r="G666">
        <f t="shared" si="96"/>
        <v>6.7598079301809263E-2</v>
      </c>
      <c r="H666">
        <f t="shared" si="97"/>
        <v>6.7042939031254203E-2</v>
      </c>
      <c r="I666">
        <f t="shared" si="98"/>
        <v>6.6487798760699129E-2</v>
      </c>
      <c r="J666" s="5">
        <f>時系列データ!B686/時系列データ!$B$22*100</f>
        <v>148.4814398200225</v>
      </c>
      <c r="K666" s="5">
        <f>時系列データ!C686/時系列データ!$C$22*100</f>
        <v>171.98929527207849</v>
      </c>
      <c r="L666" s="18">
        <f>_xlfn.STDEV.P(時系列データ!B667/時系列データ!C667,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686)</f>
        <v>5.5514027055506975E-4</v>
      </c>
      <c r="M666" s="7">
        <f>CORREL(時系列データ!B$2:B686,時系列データ!C$2:C686)</f>
        <v>0.96534459589684796</v>
      </c>
      <c r="N666" s="7">
        <f>CORREL(時系列データ!B667:B686,時系列データ!C667:C686)</f>
        <v>0.93907263693055598</v>
      </c>
      <c r="O666" s="14">
        <f t="shared" si="99"/>
        <v>3.1151071809210062E-4</v>
      </c>
      <c r="P666" s="14">
        <f t="shared" si="100"/>
        <v>3.1151071809210062E-4</v>
      </c>
      <c r="Q666" s="14">
        <f t="shared" si="101"/>
        <v>0</v>
      </c>
    </row>
    <row r="667" spans="1:17">
      <c r="A667" s="4">
        <f>時系列データ!A687</f>
        <v>41655</v>
      </c>
      <c r="B667" s="21">
        <f>時系列データ!B687/時系列データ!C687</f>
        <v>6.8146618482188948E-2</v>
      </c>
      <c r="C667" s="7">
        <f t="shared" si="93"/>
        <v>6.9748772010362767E-2</v>
      </c>
      <c r="D667" s="7">
        <f t="shared" si="94"/>
        <v>6.9207762827572197E-2</v>
      </c>
      <c r="E667" s="7">
        <f t="shared" si="95"/>
        <v>6.8666753644781614E-2</v>
      </c>
      <c r="F667" s="21" cm="1">
        <f t="array" ref="F667">SUMPRODUCT(時系列データ!B668:B687/時系列データ!C668:C687)/20</f>
        <v>6.8125744461991045E-2</v>
      </c>
      <c r="G667">
        <f t="shared" si="96"/>
        <v>6.7584735279200475E-2</v>
      </c>
      <c r="H667">
        <f t="shared" si="97"/>
        <v>6.7043726096409892E-2</v>
      </c>
      <c r="I667">
        <f t="shared" si="98"/>
        <v>6.6502716913619322E-2</v>
      </c>
      <c r="J667" s="5">
        <f>時系列データ!B687/時系列データ!$B$22*100</f>
        <v>148.4814398200225</v>
      </c>
      <c r="K667" s="5">
        <f>時系列データ!C687/時系列データ!$C$22*100</f>
        <v>172.7921498661909</v>
      </c>
      <c r="L667" s="18">
        <f>_xlfn.STDEV.P(時系列データ!B668/時系列データ!C668,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687)</f>
        <v>5.4100918279057397E-4</v>
      </c>
      <c r="M667" s="7">
        <f>CORREL(時系列データ!B$2:B687,時系列データ!C$2:C687)</f>
        <v>0.96555136752454351</v>
      </c>
      <c r="N667" s="7">
        <f>CORREL(時系列データ!B668:B687,時系列データ!C668:C687)</f>
        <v>0.93979353054764336</v>
      </c>
      <c r="O667" s="14">
        <f t="shared" si="99"/>
        <v>2.0874020197902965E-5</v>
      </c>
      <c r="P667" s="14">
        <f t="shared" si="100"/>
        <v>2.0874020197902965E-5</v>
      </c>
      <c r="Q667" s="14">
        <f t="shared" si="101"/>
        <v>0</v>
      </c>
    </row>
    <row r="668" spans="1:17">
      <c r="A668" s="4">
        <f>時系列データ!A688</f>
        <v>41656</v>
      </c>
      <c r="B668" s="21">
        <f>時系列データ!B688/時系列データ!C688</f>
        <v>6.8584758942457233E-2</v>
      </c>
      <c r="C668" s="7">
        <f t="shared" si="93"/>
        <v>6.953350151302494E-2</v>
      </c>
      <c r="D668" s="7">
        <f t="shared" si="94"/>
        <v>6.9052149776710328E-2</v>
      </c>
      <c r="E668" s="7">
        <f t="shared" si="95"/>
        <v>6.8570798040395703E-2</v>
      </c>
      <c r="F668" s="21" cm="1">
        <f t="array" ref="F668">SUMPRODUCT(時系列データ!B669:B688/時系列データ!C669:C688)/20</f>
        <v>6.8089446304081092E-2</v>
      </c>
      <c r="G668">
        <f t="shared" si="96"/>
        <v>6.760809456776648E-2</v>
      </c>
      <c r="H668">
        <f t="shared" si="97"/>
        <v>6.7126742831451855E-2</v>
      </c>
      <c r="I668">
        <f t="shared" si="98"/>
        <v>6.6645391095137244E-2</v>
      </c>
      <c r="J668" s="5">
        <f>時系列データ!B688/時系列データ!$B$22*100</f>
        <v>148.81889763779529</v>
      </c>
      <c r="K668" s="5">
        <f>時系列データ!C688/時系列データ!$C$22*100</f>
        <v>172.078501338091</v>
      </c>
      <c r="L668" s="18">
        <f>_xlfn.STDEV.P(時系列データ!B669/時系列データ!C669,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688)</f>
        <v>4.8135173631461717E-4</v>
      </c>
      <c r="M668" s="7">
        <f>CORREL(時系列データ!B$2:B688,時系列データ!C$2:C688)</f>
        <v>0.96576476992229043</v>
      </c>
      <c r="N668" s="7">
        <f>CORREL(時系列データ!B669:B688,時系列データ!C669:C688)</f>
        <v>0.94036985382723226</v>
      </c>
      <c r="O668" s="14">
        <f t="shared" si="99"/>
        <v>4.9531263837614137E-4</v>
      </c>
      <c r="P668" s="14">
        <f t="shared" si="100"/>
        <v>4.9531263837614137E-4</v>
      </c>
      <c r="Q668" s="14">
        <f t="shared" si="101"/>
        <v>0</v>
      </c>
    </row>
    <row r="669" spans="1:17">
      <c r="A669" s="4">
        <f>時系列データ!A689</f>
        <v>41659</v>
      </c>
      <c r="B669" s="21">
        <f>時系列データ!B689/時系列データ!C689</f>
        <v>6.8913270637408569E-2</v>
      </c>
      <c r="C669" s="7">
        <f t="shared" si="93"/>
        <v>6.9673152154168416E-2</v>
      </c>
      <c r="D669" s="7">
        <f t="shared" si="94"/>
        <v>6.9159645232004158E-2</v>
      </c>
      <c r="E669" s="7">
        <f t="shared" si="95"/>
        <v>6.8646138309839913E-2</v>
      </c>
      <c r="F669" s="21" cm="1">
        <f t="array" ref="F669">SUMPRODUCT(時系列データ!B670:B689/時系列データ!C670:C689)/20</f>
        <v>6.8132631387675655E-2</v>
      </c>
      <c r="G669">
        <f t="shared" si="96"/>
        <v>6.7619124465511396E-2</v>
      </c>
      <c r="H669">
        <f t="shared" si="97"/>
        <v>6.7105617543347151E-2</v>
      </c>
      <c r="I669">
        <f t="shared" si="98"/>
        <v>6.6592110621182893E-2</v>
      </c>
      <c r="J669" s="5">
        <f>時系列データ!B689/時系列データ!$B$22*100</f>
        <v>148.36895388076491</v>
      </c>
      <c r="K669" s="5">
        <f>時系列データ!C689/時系列データ!$C$22*100</f>
        <v>170.74041034790366</v>
      </c>
      <c r="L669" s="18">
        <f>_xlfn.STDEV.P(時系列データ!B670/時系列データ!C670,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689)</f>
        <v>5.1350692216425354E-4</v>
      </c>
      <c r="M669" s="7">
        <f>CORREL(時系列データ!B$2:B689,時系列データ!C$2:C689)</f>
        <v>0.965973451093876</v>
      </c>
      <c r="N669" s="7">
        <f>CORREL(時系列データ!B670:B689,時系列データ!C670:C689)</f>
        <v>0.92413882591406382</v>
      </c>
      <c r="O669" s="14">
        <f t="shared" si="99"/>
        <v>7.8063924973291454E-4</v>
      </c>
      <c r="P669" s="14">
        <f t="shared" si="100"/>
        <v>7.8063924973291454E-4</v>
      </c>
      <c r="Q669" s="14">
        <f t="shared" si="101"/>
        <v>0</v>
      </c>
    </row>
    <row r="670" spans="1:17">
      <c r="A670" s="4">
        <f>時系列データ!A690</f>
        <v>41660</v>
      </c>
      <c r="B670" s="21">
        <f>時系列データ!B690/時系列データ!C690</f>
        <v>6.8339368856699431E-2</v>
      </c>
      <c r="C670" s="7">
        <f t="shared" si="93"/>
        <v>6.9631965054693004E-2</v>
      </c>
      <c r="D670" s="7">
        <f t="shared" si="94"/>
        <v>6.9127691215076406E-2</v>
      </c>
      <c r="E670" s="7">
        <f t="shared" si="95"/>
        <v>6.8623417375459794E-2</v>
      </c>
      <c r="F670" s="21" cm="1">
        <f t="array" ref="F670">SUMPRODUCT(時系列データ!B671:B690/時系列データ!C671:C690)/20</f>
        <v>6.8119143535843196E-2</v>
      </c>
      <c r="G670">
        <f t="shared" si="96"/>
        <v>6.7614869696226598E-2</v>
      </c>
      <c r="H670">
        <f t="shared" si="97"/>
        <v>6.7110595856609986E-2</v>
      </c>
      <c r="I670">
        <f t="shared" si="98"/>
        <v>6.6606322016993388E-2</v>
      </c>
      <c r="J670" s="5">
        <f>時系列データ!B690/時系列データ!$B$22*100</f>
        <v>148.5939257592801</v>
      </c>
      <c r="K670" s="5">
        <f>時系列データ!C690/時系列データ!$C$22*100</f>
        <v>172.43532560214095</v>
      </c>
      <c r="L670" s="18">
        <f>_xlfn.STDEV.P(時系列データ!B671/時系列データ!C671,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690)</f>
        <v>5.0427383961660353E-4</v>
      </c>
      <c r="M670" s="7">
        <f>CORREL(時系列データ!B$2:B690,時系列データ!C$2:C690)</f>
        <v>0.96617517813392995</v>
      </c>
      <c r="N670" s="7">
        <f>CORREL(時系列データ!B671:B690,時系列データ!C671:C690)</f>
        <v>0.89471323992629304</v>
      </c>
      <c r="O670" s="14">
        <f t="shared" si="99"/>
        <v>2.2022532085623492E-4</v>
      </c>
      <c r="P670" s="14">
        <f t="shared" si="100"/>
        <v>2.2022532085623492E-4</v>
      </c>
      <c r="Q670" s="14">
        <f t="shared" si="101"/>
        <v>0</v>
      </c>
    </row>
    <row r="671" spans="1:17">
      <c r="A671" s="4">
        <f>時系列データ!A691</f>
        <v>41661</v>
      </c>
      <c r="B671" s="21">
        <f>時系列データ!B691/時系列データ!C691</f>
        <v>6.8899273104880587E-2</v>
      </c>
      <c r="C671" s="7">
        <f t="shared" si="93"/>
        <v>6.9754976100763949E-2</v>
      </c>
      <c r="D671" s="7">
        <f t="shared" si="94"/>
        <v>6.9222845641248892E-2</v>
      </c>
      <c r="E671" s="7">
        <f t="shared" si="95"/>
        <v>6.869071518173385E-2</v>
      </c>
      <c r="F671" s="21" cm="1">
        <f t="array" ref="F671">SUMPRODUCT(時系列データ!B672:B691/時系列データ!C672:C691)/20</f>
        <v>6.8158584722218793E-2</v>
      </c>
      <c r="G671">
        <f t="shared" si="96"/>
        <v>6.7626454262703736E-2</v>
      </c>
      <c r="H671">
        <f t="shared" si="97"/>
        <v>6.7094323803188693E-2</v>
      </c>
      <c r="I671">
        <f t="shared" si="98"/>
        <v>6.6562193343673637E-2</v>
      </c>
      <c r="J671" s="5">
        <f>時系列データ!B691/時系列データ!$B$22*100</f>
        <v>149.26884139482567</v>
      </c>
      <c r="K671" s="5">
        <f>時系列データ!C691/時系列データ!$C$22*100</f>
        <v>171.81088314005353</v>
      </c>
      <c r="L671" s="18">
        <f>_xlfn.STDEV.P(時系列データ!B672/時系列データ!C672,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691)</f>
        <v>5.3213045951505222E-4</v>
      </c>
      <c r="M671" s="7">
        <f>CORREL(時系列データ!B$2:B691,時系列データ!C$2:C691)</f>
        <v>0.96638630200322151</v>
      </c>
      <c r="N671" s="7">
        <f>CORREL(時系列データ!B672:B691,時系列データ!C672:C691)</f>
        <v>0.84103046237625634</v>
      </c>
      <c r="O671" s="14">
        <f t="shared" si="99"/>
        <v>7.4068838266179438E-4</v>
      </c>
      <c r="P671" s="14">
        <f t="shared" si="100"/>
        <v>7.4068838266179438E-4</v>
      </c>
      <c r="Q671" s="14">
        <f t="shared" si="101"/>
        <v>0</v>
      </c>
    </row>
    <row r="672" spans="1:17">
      <c r="A672" s="4">
        <f>時系列データ!A692</f>
        <v>41662</v>
      </c>
      <c r="B672" s="21">
        <f>時系列データ!B692/時系列データ!C692</f>
        <v>6.8330733229329171E-2</v>
      </c>
      <c r="C672" s="7">
        <f t="shared" si="93"/>
        <v>6.9518051840098377E-2</v>
      </c>
      <c r="D672" s="7">
        <f t="shared" si="94"/>
        <v>6.9049128673641297E-2</v>
      </c>
      <c r="E672" s="7">
        <f t="shared" si="95"/>
        <v>6.8580205507184216E-2</v>
      </c>
      <c r="F672" s="21" cm="1">
        <f t="array" ref="F672">SUMPRODUCT(時系列データ!B673:B692/時系列データ!C673:C692)/20</f>
        <v>6.8111282340727136E-2</v>
      </c>
      <c r="G672">
        <f t="shared" si="96"/>
        <v>6.7642359174270056E-2</v>
      </c>
      <c r="H672">
        <f t="shared" si="97"/>
        <v>6.7173436007812976E-2</v>
      </c>
      <c r="I672">
        <f t="shared" si="98"/>
        <v>6.6704512841355895E-2</v>
      </c>
      <c r="J672" s="5">
        <f>時系列データ!B692/時系列データ!$B$22*100</f>
        <v>147.80652418447696</v>
      </c>
      <c r="K672" s="5">
        <f>時系列データ!C692/時系列データ!$C$22*100</f>
        <v>171.54326494201607</v>
      </c>
      <c r="L672" s="18">
        <f>_xlfn.STDEV.P(時系列データ!B673/時系列データ!C673,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692)</f>
        <v>4.6892316645707972E-4</v>
      </c>
      <c r="M672" s="7">
        <f>CORREL(時系列データ!B$2:B692,時系列データ!C$2:C692)</f>
        <v>0.96657430057133087</v>
      </c>
      <c r="N672" s="7">
        <f>CORREL(時系列データ!B673:B692,時系列データ!C673:C692)</f>
        <v>0.82389403562429875</v>
      </c>
      <c r="O672" s="14">
        <f t="shared" si="99"/>
        <v>2.1945088860203521E-4</v>
      </c>
      <c r="P672" s="14">
        <f t="shared" si="100"/>
        <v>2.1945088860203521E-4</v>
      </c>
      <c r="Q672" s="14">
        <f t="shared" si="101"/>
        <v>0</v>
      </c>
    </row>
    <row r="673" spans="1:17">
      <c r="A673" s="4">
        <f>時系列データ!A693</f>
        <v>41663</v>
      </c>
      <c r="B673" s="21">
        <f>時系列データ!B693/時系列データ!C693</f>
        <v>6.812896405919662E-2</v>
      </c>
      <c r="C673" s="7">
        <f t="shared" si="93"/>
        <v>6.9495124544052725E-2</v>
      </c>
      <c r="D673" s="7">
        <f t="shared" si="94"/>
        <v>6.902986172025545E-2</v>
      </c>
      <c r="E673" s="7">
        <f t="shared" si="95"/>
        <v>6.856459889645819E-2</v>
      </c>
      <c r="F673" s="21" cm="1">
        <f t="array" ref="F673">SUMPRODUCT(時系列データ!B674:B693/時系列データ!C674:C693)/20</f>
        <v>6.8099336072660915E-2</v>
      </c>
      <c r="G673">
        <f t="shared" si="96"/>
        <v>6.7634073248863641E-2</v>
      </c>
      <c r="H673">
        <f t="shared" si="97"/>
        <v>6.716881042506638E-2</v>
      </c>
      <c r="I673">
        <f t="shared" si="98"/>
        <v>6.6703547601269106E-2</v>
      </c>
      <c r="J673" s="5">
        <f>時系列データ!B693/時系列データ!$B$22*100</f>
        <v>144.99437570303712</v>
      </c>
      <c r="K673" s="5">
        <f>時系列データ!C693/時系列データ!$C$22*100</f>
        <v>168.77787689562891</v>
      </c>
      <c r="L673" s="18">
        <f>_xlfn.STDEV.P(時系列データ!B674/時系列データ!C674,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693)</f>
        <v>4.6526282379726974E-4</v>
      </c>
      <c r="M673" s="7">
        <f>CORREL(時系列データ!B$2:B693,時系列データ!C$2:C693)</f>
        <v>0.96673039127300764</v>
      </c>
      <c r="N673" s="7">
        <f>CORREL(時系列データ!B674:B693,時系列データ!C674:C693)</f>
        <v>0.82314248839246318</v>
      </c>
      <c r="O673" s="14">
        <f t="shared" si="99"/>
        <v>2.9627986535704642E-5</v>
      </c>
      <c r="P673" s="14">
        <f t="shared" si="100"/>
        <v>2.9627986535704642E-5</v>
      </c>
      <c r="Q673" s="14">
        <f t="shared" si="101"/>
        <v>0</v>
      </c>
    </row>
    <row r="674" spans="1:17">
      <c r="A674" s="4">
        <f>時系列データ!A694</f>
        <v>41666</v>
      </c>
      <c r="B674" s="21">
        <f>時系列データ!B694/時系列データ!C694</f>
        <v>6.829798803697662E-2</v>
      </c>
      <c r="C674" s="7">
        <f t="shared" si="93"/>
        <v>6.9514328314409651E-2</v>
      </c>
      <c r="D674" s="7">
        <f t="shared" si="94"/>
        <v>6.9048372226533414E-2</v>
      </c>
      <c r="E674" s="7">
        <f t="shared" si="95"/>
        <v>6.8582416138657162E-2</v>
      </c>
      <c r="F674" s="21" cm="1">
        <f t="array" ref="F674">SUMPRODUCT(時系列データ!B675:B694/時系列データ!C675:C694)/20</f>
        <v>6.8116460050780911E-2</v>
      </c>
      <c r="G674">
        <f t="shared" si="96"/>
        <v>6.765050396290466E-2</v>
      </c>
      <c r="H674">
        <f t="shared" si="97"/>
        <v>6.7184547875028408E-2</v>
      </c>
      <c r="I674">
        <f t="shared" si="98"/>
        <v>6.6718591787152171E-2</v>
      </c>
      <c r="J674" s="5">
        <f>時系列データ!B694/時系列データ!$B$22*100</f>
        <v>141.28233970753655</v>
      </c>
      <c r="K674" s="5">
        <f>時系列データ!C694/時系列データ!$C$22*100</f>
        <v>164.04995539696699</v>
      </c>
      <c r="L674" s="18">
        <f>_xlfn.STDEV.P(時系列データ!B675/時系列データ!C675,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694)</f>
        <v>4.6595608787624909E-4</v>
      </c>
      <c r="M674" s="7">
        <f>CORREL(時系列データ!B$2:B694,時系列データ!C$2:C694)</f>
        <v>0.96685553708875271</v>
      </c>
      <c r="N674" s="7">
        <f>CORREL(時系列データ!B675:B694,時系列データ!C675:C694)</f>
        <v>0.88052861776521096</v>
      </c>
      <c r="O674" s="14">
        <f t="shared" si="99"/>
        <v>1.815279861957092E-4</v>
      </c>
      <c r="P674" s="14">
        <f t="shared" si="100"/>
        <v>1.815279861957092E-4</v>
      </c>
      <c r="Q674" s="14">
        <f t="shared" si="101"/>
        <v>0</v>
      </c>
    </row>
    <row r="675" spans="1:17">
      <c r="A675" s="4">
        <f>時系列データ!A695</f>
        <v>41667</v>
      </c>
      <c r="B675" s="21">
        <f>時系列データ!B695/時系列データ!C695</f>
        <v>6.7989130434782608E-2</v>
      </c>
      <c r="C675" s="7">
        <f t="shared" si="93"/>
        <v>6.9481163455057199E-2</v>
      </c>
      <c r="D675" s="7">
        <f t="shared" si="94"/>
        <v>6.9033975897720257E-2</v>
      </c>
      <c r="E675" s="7">
        <f t="shared" si="95"/>
        <v>6.8586788340383328E-2</v>
      </c>
      <c r="F675" s="21" cm="1">
        <f t="array" ref="F675">SUMPRODUCT(時系列データ!B676:B695/時系列データ!C676:C695)/20</f>
        <v>6.8139600783046386E-2</v>
      </c>
      <c r="G675">
        <f t="shared" si="96"/>
        <v>6.7692413225709444E-2</v>
      </c>
      <c r="H675">
        <f t="shared" si="97"/>
        <v>6.7245225668372516E-2</v>
      </c>
      <c r="I675">
        <f t="shared" si="98"/>
        <v>6.6798038111035574E-2</v>
      </c>
      <c r="J675" s="5">
        <f>時系列データ!B695/時系列データ!$B$22*100</f>
        <v>140.7199100112486</v>
      </c>
      <c r="K675" s="5">
        <f>時系列データ!C695/時系列データ!$C$22*100</f>
        <v>164.1391614629795</v>
      </c>
      <c r="L675" s="18">
        <f>_xlfn.STDEV.P(時系列データ!B676/時系列データ!C676,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695)</f>
        <v>4.4718755733693863E-4</v>
      </c>
      <c r="M675" s="7">
        <f>CORREL(時系列データ!B$2:B695,時系列データ!C$2:C695)</f>
        <v>0.96696905240124931</v>
      </c>
      <c r="N675" s="7">
        <f>CORREL(時系列データ!B676:B695,時系列データ!C676:C695)</f>
        <v>0.92184839532184926</v>
      </c>
      <c r="O675" s="14">
        <f t="shared" si="99"/>
        <v>-1.504703482637787E-4</v>
      </c>
      <c r="P675" s="14">
        <f t="shared" si="100"/>
        <v>0</v>
      </c>
      <c r="Q675" s="14">
        <f t="shared" si="101"/>
        <v>-1.504703482637787E-4</v>
      </c>
    </row>
    <row r="676" spans="1:17">
      <c r="A676" s="4">
        <f>時系列データ!A696</f>
        <v>41668</v>
      </c>
      <c r="B676" s="21">
        <f>時系列データ!B696/時系列データ!C696</f>
        <v>6.8646334938469764E-2</v>
      </c>
      <c r="C676" s="7">
        <f t="shared" si="93"/>
        <v>6.9390552826920054E-2</v>
      </c>
      <c r="D676" s="7">
        <f t="shared" si="94"/>
        <v>6.899929922026582E-2</v>
      </c>
      <c r="E676" s="7">
        <f t="shared" si="95"/>
        <v>6.8608045613611571E-2</v>
      </c>
      <c r="F676" s="21" cm="1">
        <f t="array" ref="F676">SUMPRODUCT(時系列データ!B677:B696/時系列データ!C677:C696)/20</f>
        <v>6.8216792006957322E-2</v>
      </c>
      <c r="G676">
        <f t="shared" si="96"/>
        <v>6.7825538400303073E-2</v>
      </c>
      <c r="H676">
        <f t="shared" si="97"/>
        <v>6.7434284793648824E-2</v>
      </c>
      <c r="I676">
        <f t="shared" si="98"/>
        <v>6.7043031186994589E-2</v>
      </c>
      <c r="J676" s="5">
        <f>時系列データ!B696/時系列データ!$B$22*100</f>
        <v>144.31946006749158</v>
      </c>
      <c r="K676" s="5">
        <f>時系列データ!C696/時系列データ!$C$22*100</f>
        <v>166.72613737734164</v>
      </c>
      <c r="L676" s="18">
        <f>_xlfn.STDEV.P(時系列データ!B677/時系列データ!C677,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696)</f>
        <v>3.912536066542462E-4</v>
      </c>
      <c r="M676" s="7">
        <f>CORREL(時系列データ!B$2:B696,時系列データ!C$2:C696)</f>
        <v>0.96712186149870127</v>
      </c>
      <c r="N676" s="7">
        <f>CORREL(時系列データ!B677:B696,時系列データ!C677:C696)</f>
        <v>0.9419769784830373</v>
      </c>
      <c r="O676" s="14">
        <f t="shared" si="99"/>
        <v>4.2954293151244161E-4</v>
      </c>
      <c r="P676" s="14">
        <f t="shared" si="100"/>
        <v>4.2954293151244161E-4</v>
      </c>
      <c r="Q676" s="14">
        <f t="shared" si="101"/>
        <v>0</v>
      </c>
    </row>
    <row r="677" spans="1:17">
      <c r="A677" s="4">
        <f>時系列データ!A697</f>
        <v>41669</v>
      </c>
      <c r="B677" s="21">
        <f>時系列データ!B697/時系列データ!C697</f>
        <v>6.8363437328954571E-2</v>
      </c>
      <c r="C677" s="7">
        <f t="shared" si="93"/>
        <v>6.9288264250296494E-2</v>
      </c>
      <c r="D677" s="7">
        <f t="shared" si="94"/>
        <v>6.8947627039826917E-2</v>
      </c>
      <c r="E677" s="7">
        <f t="shared" si="95"/>
        <v>6.860698982935734E-2</v>
      </c>
      <c r="F677" s="21" cm="1">
        <f t="array" ref="F677">SUMPRODUCT(時系列データ!B678:B697/時系列データ!C678:C697)/20</f>
        <v>6.8266352618887763E-2</v>
      </c>
      <c r="G677">
        <f t="shared" si="96"/>
        <v>6.7925715408418186E-2</v>
      </c>
      <c r="H677">
        <f t="shared" si="97"/>
        <v>6.7585078197948609E-2</v>
      </c>
      <c r="I677">
        <f t="shared" si="98"/>
        <v>6.7244440987479032E-2</v>
      </c>
      <c r="J677" s="5">
        <f>時系列データ!B697/時系列データ!$B$22*100</f>
        <v>140.49493813273341</v>
      </c>
      <c r="K677" s="5">
        <f>時系列データ!C697/時系列データ!$C$22*100</f>
        <v>162.97948260481715</v>
      </c>
      <c r="L677" s="18">
        <f>_xlfn.STDEV.P(時系列データ!B678/時系列データ!C678,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697)</f>
        <v>3.4063721046957539E-4</v>
      </c>
      <c r="M677" s="7">
        <f>CORREL(時系列データ!B$2:B697,時系列データ!C$2:C697)</f>
        <v>0.96723789441633579</v>
      </c>
      <c r="N677" s="7">
        <f>CORREL(時系列データ!B678:B697,時系列データ!C678:C697)</f>
        <v>0.96749559426521492</v>
      </c>
      <c r="O677" s="14">
        <f t="shared" si="99"/>
        <v>9.7084710066808189E-5</v>
      </c>
      <c r="P677" s="14">
        <f t="shared" si="100"/>
        <v>9.7084710066808189E-5</v>
      </c>
      <c r="Q677" s="14">
        <f t="shared" si="101"/>
        <v>0</v>
      </c>
    </row>
    <row r="678" spans="1:17">
      <c r="A678" s="4">
        <f>時系列データ!A698</f>
        <v>41670</v>
      </c>
      <c r="B678" s="21">
        <f>時系列データ!B698/時系列データ!C698</f>
        <v>6.7812329514457176E-2</v>
      </c>
      <c r="C678" s="7">
        <f t="shared" si="93"/>
        <v>6.9263309447188115E-2</v>
      </c>
      <c r="D678" s="7">
        <f t="shared" si="94"/>
        <v>6.8933241217295035E-2</v>
      </c>
      <c r="E678" s="7">
        <f t="shared" si="95"/>
        <v>6.8603172987401942E-2</v>
      </c>
      <c r="F678" s="21" cm="1">
        <f t="array" ref="F678">SUMPRODUCT(時系列データ!B679:B698/時系列データ!C679:C698)/20</f>
        <v>6.8273104757508862E-2</v>
      </c>
      <c r="G678">
        <f t="shared" si="96"/>
        <v>6.7943036527615783E-2</v>
      </c>
      <c r="H678">
        <f t="shared" si="97"/>
        <v>6.7612968297722689E-2</v>
      </c>
      <c r="I678">
        <f t="shared" si="98"/>
        <v>6.728290006782961E-2</v>
      </c>
      <c r="J678" s="5">
        <f>時系列データ!B698/時系列データ!$B$22*100</f>
        <v>139.82002249718786</v>
      </c>
      <c r="K678" s="5">
        <f>時系列データ!C698/時系列データ!$C$22*100</f>
        <v>163.51471900089206</v>
      </c>
      <c r="L678" s="18">
        <f>_xlfn.STDEV.P(時系列データ!B679/時系列データ!C679,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698)</f>
        <v>3.3006822989308616E-4</v>
      </c>
      <c r="M678" s="7">
        <f>CORREL(時系列データ!B$2:B698,時系列データ!C$2:C698)</f>
        <v>0.96733701835385355</v>
      </c>
      <c r="N678" s="7">
        <f>CORREL(時系列データ!B679:B698,時系列データ!C679:C698)</f>
        <v>0.97622946197082516</v>
      </c>
      <c r="O678" s="14">
        <f t="shared" si="99"/>
        <v>-4.6077524305168649E-4</v>
      </c>
      <c r="P678" s="14">
        <f t="shared" si="100"/>
        <v>0</v>
      </c>
      <c r="Q678" s="14">
        <f t="shared" si="101"/>
        <v>-4.6077524305168649E-4</v>
      </c>
    </row>
    <row r="679" spans="1:17">
      <c r="A679" s="4">
        <f>時系列データ!A699</f>
        <v>41673</v>
      </c>
      <c r="B679" s="21">
        <f>時系列データ!B699/時系列データ!C699</f>
        <v>6.6757791142700931E-2</v>
      </c>
      <c r="C679" s="7">
        <f t="shared" si="93"/>
        <v>6.9602247073964063E-2</v>
      </c>
      <c r="D679" s="7">
        <f t="shared" si="94"/>
        <v>6.9135037842257788E-2</v>
      </c>
      <c r="E679" s="7">
        <f t="shared" si="95"/>
        <v>6.8667828610551526E-2</v>
      </c>
      <c r="F679" s="21" cm="1">
        <f t="array" ref="F679">SUMPRODUCT(時系列データ!B680:B699/時系列データ!C680:C699)/20</f>
        <v>6.8200619378845251E-2</v>
      </c>
      <c r="G679">
        <f t="shared" si="96"/>
        <v>6.7733410147138975E-2</v>
      </c>
      <c r="H679">
        <f t="shared" si="97"/>
        <v>6.7266200915432714E-2</v>
      </c>
      <c r="I679">
        <f t="shared" si="98"/>
        <v>6.6798991683726439E-2</v>
      </c>
      <c r="J679" s="5">
        <f>時系列データ!B699/時系列データ!$B$22*100</f>
        <v>137.34533183352079</v>
      </c>
      <c r="K679" s="5">
        <f>時系列データ!C699/時系列データ!$C$22*100</f>
        <v>163.15789473684211</v>
      </c>
      <c r="L679" s="18">
        <f>_xlfn.STDEV.P(時系列データ!B680/時系列データ!C680,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699)</f>
        <v>4.6720923170626979E-4</v>
      </c>
      <c r="M679" s="7">
        <f>CORREL(時系列データ!B$2:B699,時系列データ!C$2:C699)</f>
        <v>0.96738602248842265</v>
      </c>
      <c r="N679" s="7">
        <f>CORREL(時系列データ!B680:B699,時系列データ!C680:C699)</f>
        <v>0.9689648064321793</v>
      </c>
      <c r="O679" s="14">
        <f t="shared" si="99"/>
        <v>-1.4428282361443195E-3</v>
      </c>
      <c r="P679" s="14">
        <f t="shared" si="100"/>
        <v>0</v>
      </c>
      <c r="Q679" s="14">
        <f t="shared" si="101"/>
        <v>-1.4428282361443195E-3</v>
      </c>
    </row>
    <row r="680" spans="1:17">
      <c r="A680" s="4">
        <f>時系列データ!A700</f>
        <v>41674</v>
      </c>
      <c r="B680" s="21">
        <f>時系列データ!B700/時系列データ!C700</f>
        <v>6.607954545454546E-2</v>
      </c>
      <c r="C680" s="7">
        <f t="shared" si="93"/>
        <v>7.0056865536401197E-2</v>
      </c>
      <c r="D680" s="7">
        <f t="shared" si="94"/>
        <v>6.9400957097613222E-2</v>
      </c>
      <c r="E680" s="7">
        <f t="shared" si="95"/>
        <v>6.8745048658825234E-2</v>
      </c>
      <c r="F680" s="21" cm="1">
        <f t="array" ref="F680">SUMPRODUCT(時系列データ!B681:B700/時系列データ!C681:C700)/20</f>
        <v>6.8089140220037259E-2</v>
      </c>
      <c r="G680">
        <f t="shared" si="96"/>
        <v>6.7433231781249284E-2</v>
      </c>
      <c r="H680">
        <f t="shared" si="97"/>
        <v>6.6777323342461295E-2</v>
      </c>
      <c r="I680">
        <f t="shared" si="98"/>
        <v>6.612141490367332E-2</v>
      </c>
      <c r="J680" s="5">
        <f>時系列データ!B700/時系列データ!$B$22*100</f>
        <v>130.82114735658044</v>
      </c>
      <c r="K680" s="5">
        <f>時系列データ!C700/時系列データ!$C$22*100</f>
        <v>157.00267618198038</v>
      </c>
      <c r="L680" s="18">
        <f>_xlfn.STDEV.P(時系列データ!B681/時系列データ!C681,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700)</f>
        <v>6.5590843878798107E-4</v>
      </c>
      <c r="M680" s="7">
        <f>CORREL(時系列データ!B$2:B700,時系列データ!C$2:C700)</f>
        <v>0.96736235886605759</v>
      </c>
      <c r="N680" s="7">
        <f>CORREL(時系列データ!B681:B700,時系列データ!C681:C700)</f>
        <v>0.97595971380313662</v>
      </c>
      <c r="O680" s="14">
        <f t="shared" si="99"/>
        <v>-2.0095947654917984E-3</v>
      </c>
      <c r="P680" s="14">
        <f t="shared" si="100"/>
        <v>0</v>
      </c>
      <c r="Q680" s="14">
        <f t="shared" si="101"/>
        <v>-2.0095947654917984E-3</v>
      </c>
    </row>
    <row r="681" spans="1:17">
      <c r="A681" s="4">
        <f>時系列データ!A701</f>
        <v>41675</v>
      </c>
      <c r="B681" s="21">
        <f>時系列データ!B701/時系列データ!C701</f>
        <v>6.6349916154276128E-2</v>
      </c>
      <c r="C681" s="7">
        <f t="shared" si="93"/>
        <v>7.0281261925838071E-2</v>
      </c>
      <c r="D681" s="7">
        <f t="shared" si="94"/>
        <v>6.9530376655700429E-2</v>
      </c>
      <c r="E681" s="7">
        <f t="shared" si="95"/>
        <v>6.8779491385562774E-2</v>
      </c>
      <c r="F681" s="21" cm="1">
        <f t="array" ref="F681">SUMPRODUCT(時系列データ!B682:B701/時系列データ!C682:C701)/20</f>
        <v>6.8028606115425133E-2</v>
      </c>
      <c r="G681">
        <f t="shared" si="96"/>
        <v>6.7277720845287492E-2</v>
      </c>
      <c r="H681">
        <f t="shared" si="97"/>
        <v>6.6526835575149837E-2</v>
      </c>
      <c r="I681">
        <f t="shared" si="98"/>
        <v>6.5775950305012196E-2</v>
      </c>
      <c r="J681" s="5">
        <f>時系列データ!B701/時系列データ!$B$22*100</f>
        <v>133.52080989876265</v>
      </c>
      <c r="K681" s="5">
        <f>時系列データ!C701/時系列データ!$C$22*100</f>
        <v>159.58965209634255</v>
      </c>
      <c r="L681" s="18">
        <f>_xlfn.STDEV.P(時系列データ!B682/時系列データ!C682,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701)</f>
        <v>7.5088527013764768E-4</v>
      </c>
      <c r="M681" s="7">
        <f>CORREL(時系列データ!B$2:B701,時系列データ!C$2:C701)</f>
        <v>0.96736890156631161</v>
      </c>
      <c r="N681" s="7">
        <f>CORREL(時系列データ!B682:B701,時系列データ!C682:C701)</f>
        <v>0.98173120683280279</v>
      </c>
      <c r="O681" s="14">
        <f t="shared" si="99"/>
        <v>-1.6786899611490047E-3</v>
      </c>
      <c r="P681" s="14">
        <f t="shared" si="100"/>
        <v>0</v>
      </c>
      <c r="Q681" s="14">
        <f t="shared" si="101"/>
        <v>-1.6786899611490047E-3</v>
      </c>
    </row>
    <row r="682" spans="1:17">
      <c r="A682" s="4">
        <f>時系列データ!A702</f>
        <v>41676</v>
      </c>
      <c r="B682" s="21">
        <f>時系列データ!B702/時系列データ!C702</f>
        <v>6.6275823562255726E-2</v>
      </c>
      <c r="C682" s="7">
        <f t="shared" si="93"/>
        <v>7.0434019299150746E-2</v>
      </c>
      <c r="D682" s="7">
        <f t="shared" si="94"/>
        <v>6.9597181573802736E-2</v>
      </c>
      <c r="E682" s="7">
        <f t="shared" si="95"/>
        <v>6.8760343848454711E-2</v>
      </c>
      <c r="F682" s="21" cm="1">
        <f t="array" ref="F682">SUMPRODUCT(時系列データ!B683:B702/時系列データ!C683:C702)/20</f>
        <v>6.79235061231067E-2</v>
      </c>
      <c r="G682">
        <f t="shared" si="96"/>
        <v>6.7086668397758689E-2</v>
      </c>
      <c r="H682">
        <f t="shared" si="97"/>
        <v>6.6249830672410664E-2</v>
      </c>
      <c r="I682">
        <f t="shared" si="98"/>
        <v>6.5412992947062654E-2</v>
      </c>
      <c r="J682" s="5">
        <f>時系列データ!B702/時系列データ!$B$22*100</f>
        <v>133.52080989876265</v>
      </c>
      <c r="K682" s="5">
        <f>時系列データ!C702/時系列データ!$C$22*100</f>
        <v>159.76806422836754</v>
      </c>
      <c r="L682" s="18">
        <f>_xlfn.STDEV.P(時系列データ!B683/時系列データ!C683,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702)</f>
        <v>8.3683772534801461E-4</v>
      </c>
      <c r="M682" s="7">
        <f>CORREL(時系列データ!B$2:B702,時系列データ!C$2:C702)</f>
        <v>0.96737302503482925</v>
      </c>
      <c r="N682" s="7">
        <f>CORREL(時系列データ!B683:B702,時系列データ!C683:C702)</f>
        <v>0.98227978644746738</v>
      </c>
      <c r="O682" s="14">
        <f t="shared" si="99"/>
        <v>-1.6476825608509743E-3</v>
      </c>
      <c r="P682" s="14">
        <f t="shared" si="100"/>
        <v>0</v>
      </c>
      <c r="Q682" s="14">
        <f t="shared" si="101"/>
        <v>-1.6476825608509743E-3</v>
      </c>
    </row>
    <row r="683" spans="1:17">
      <c r="A683" s="4">
        <f>時系列データ!A703</f>
        <v>41677</v>
      </c>
      <c r="B683" s="21">
        <f>時系列データ!B703/時系列データ!C703</f>
        <v>6.6648351648351645E-2</v>
      </c>
      <c r="C683" s="7">
        <f t="shared" si="93"/>
        <v>7.0488909487652116E-2</v>
      </c>
      <c r="D683" s="7">
        <f t="shared" si="94"/>
        <v>6.9609115877278055E-2</v>
      </c>
      <c r="E683" s="7">
        <f t="shared" si="95"/>
        <v>6.8729322266904008E-2</v>
      </c>
      <c r="F683" s="21" cm="1">
        <f t="array" ref="F683">SUMPRODUCT(時系列データ!B684:B703/時系列データ!C684:C703)/20</f>
        <v>6.7849528656529948E-2</v>
      </c>
      <c r="G683">
        <f t="shared" si="96"/>
        <v>6.6969735046155887E-2</v>
      </c>
      <c r="H683">
        <f t="shared" si="97"/>
        <v>6.608994143578184E-2</v>
      </c>
      <c r="I683">
        <f t="shared" si="98"/>
        <v>6.521014782540778E-2</v>
      </c>
      <c r="J683" s="5">
        <f>時系列データ!B703/時系列データ!$B$22*100</f>
        <v>136.44544431946005</v>
      </c>
      <c r="K683" s="5">
        <f>時系列データ!C703/時系列データ!$C$22*100</f>
        <v>162.35504014272971</v>
      </c>
      <c r="L683" s="18">
        <f>_xlfn.STDEV.P(時系列データ!B684/時系列データ!C684,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703)</f>
        <v>8.7979361037405449E-4</v>
      </c>
      <c r="M683" s="7">
        <f>CORREL(時系列データ!B$2:B703,時系列データ!C$2:C703)</f>
        <v>0.96741274073901029</v>
      </c>
      <c r="N683" s="7">
        <f>CORREL(時系列データ!B684:B703,時系列データ!C684:C703)</f>
        <v>0.98238746023442436</v>
      </c>
      <c r="O683" s="14">
        <f t="shared" si="99"/>
        <v>-1.201177008178303E-3</v>
      </c>
      <c r="P683" s="14">
        <f t="shared" si="100"/>
        <v>0</v>
      </c>
      <c r="Q683" s="14">
        <f t="shared" si="101"/>
        <v>-1.201177008178303E-3</v>
      </c>
    </row>
    <row r="684" spans="1:17">
      <c r="A684" s="4">
        <f>時系列データ!A704</f>
        <v>41680</v>
      </c>
      <c r="B684" s="21">
        <f>時系列データ!B704/時系列データ!C704</f>
        <v>6.6360691144708425E-2</v>
      </c>
      <c r="C684" s="7">
        <f t="shared" si="93"/>
        <v>7.0564746977665849E-2</v>
      </c>
      <c r="D684" s="7">
        <f t="shared" si="94"/>
        <v>6.9630258328593625E-2</v>
      </c>
      <c r="E684" s="7">
        <f t="shared" si="95"/>
        <v>6.8695769679521415E-2</v>
      </c>
      <c r="F684" s="21" cm="1">
        <f t="array" ref="F684">SUMPRODUCT(時系列データ!B685:B704/時系列データ!C685:C704)/20</f>
        <v>6.7761281030449205E-2</v>
      </c>
      <c r="G684">
        <f t="shared" si="96"/>
        <v>6.6826792381376995E-2</v>
      </c>
      <c r="H684">
        <f t="shared" si="97"/>
        <v>6.5892303732304786E-2</v>
      </c>
      <c r="I684">
        <f t="shared" si="98"/>
        <v>6.4957815083232562E-2</v>
      </c>
      <c r="J684" s="5">
        <f>時系列データ!B704/時系列データ!$B$22*100</f>
        <v>138.24521934758155</v>
      </c>
      <c r="K684" s="5">
        <f>時系列データ!C704/時系列データ!$C$22*100</f>
        <v>165.20963425512934</v>
      </c>
      <c r="L684" s="18">
        <f>_xlfn.STDEV.P(時系列データ!B685/時系列データ!C685,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704)</f>
        <v>9.3448864907221321E-4</v>
      </c>
      <c r="M684" s="7">
        <f>CORREL(時系列データ!B$2:B704,時系列データ!C$2:C704)</f>
        <v>0.96745573591900846</v>
      </c>
      <c r="N684" s="7">
        <f>CORREL(時系列データ!B685:B704,時系列データ!C685:C704)</f>
        <v>0.97796773040876717</v>
      </c>
      <c r="O684" s="14">
        <f t="shared" si="99"/>
        <v>-1.40058988574078E-3</v>
      </c>
      <c r="P684" s="14">
        <f t="shared" si="100"/>
        <v>0</v>
      </c>
      <c r="Q684" s="14">
        <f t="shared" si="101"/>
        <v>-1.40058988574078E-3</v>
      </c>
    </row>
    <row r="685" spans="1:17">
      <c r="A685" s="4">
        <f>時系列データ!A705</f>
        <v>41682</v>
      </c>
      <c r="B685" s="21">
        <f>時系列データ!B705/時系列データ!C705</f>
        <v>6.6702355460385443E-2</v>
      </c>
      <c r="C685" s="7">
        <f t="shared" si="93"/>
        <v>7.0591181407781492E-2</v>
      </c>
      <c r="D685" s="7">
        <f t="shared" si="94"/>
        <v>6.9628977812245696E-2</v>
      </c>
      <c r="E685" s="7">
        <f t="shared" si="95"/>
        <v>6.8666774216709886E-2</v>
      </c>
      <c r="F685" s="21" cm="1">
        <f t="array" ref="F685">SUMPRODUCT(時系列データ!B686:B705/時系列データ!C686:C705)/20</f>
        <v>6.7704570621174076E-2</v>
      </c>
      <c r="G685">
        <f t="shared" si="96"/>
        <v>6.6742367025638266E-2</v>
      </c>
      <c r="H685">
        <f t="shared" si="97"/>
        <v>6.5780163430102456E-2</v>
      </c>
      <c r="I685">
        <f t="shared" si="98"/>
        <v>6.481795983456666E-2</v>
      </c>
      <c r="J685" s="5">
        <f>時系列データ!B705/時系列データ!$B$22*100</f>
        <v>140.15748031496062</v>
      </c>
      <c r="K685" s="5">
        <f>時系列データ!C705/時系列データ!$C$22*100</f>
        <v>166.63693131132916</v>
      </c>
      <c r="L685" s="18">
        <f>_xlfn.STDEV.P(時系列データ!B686/時系列データ!C686,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705)</f>
        <v>9.6220359553580743E-4</v>
      </c>
      <c r="M685" s="7">
        <f>CORREL(時系列データ!B$2:B705,時系列データ!C$2:C705)</f>
        <v>0.96752607246460998</v>
      </c>
      <c r="N685" s="7">
        <f>CORREL(時系列データ!B686:B705,時系列データ!C686:C705)</f>
        <v>0.9745549557454285</v>
      </c>
      <c r="O685" s="14">
        <f t="shared" si="99"/>
        <v>-1.0022151607886332E-3</v>
      </c>
      <c r="P685" s="14">
        <f t="shared" si="100"/>
        <v>0</v>
      </c>
      <c r="Q685" s="14">
        <f t="shared" si="101"/>
        <v>-1.0022151607886332E-3</v>
      </c>
    </row>
    <row r="686" spans="1:17">
      <c r="A686" s="4">
        <f>時系列データ!A706</f>
        <v>41683</v>
      </c>
      <c r="B686" s="21">
        <f>時系列データ!B706/時系列データ!C706</f>
        <v>6.5858912224017227E-2</v>
      </c>
      <c r="C686" s="7">
        <f t="shared" si="93"/>
        <v>7.0648790385624896E-2</v>
      </c>
      <c r="D686" s="7">
        <f t="shared" si="94"/>
        <v>6.9623953496367297E-2</v>
      </c>
      <c r="E686" s="7">
        <f t="shared" si="95"/>
        <v>6.8599116607109697E-2</v>
      </c>
      <c r="F686" s="21" cm="1">
        <f t="array" ref="F686">SUMPRODUCT(時系列データ!B687:B706/時系列データ!C687:C706)/20</f>
        <v>6.7574279717852098E-2</v>
      </c>
      <c r="G686">
        <f t="shared" si="96"/>
        <v>6.6549442828594499E-2</v>
      </c>
      <c r="H686">
        <f t="shared" si="97"/>
        <v>6.55246059393369E-2</v>
      </c>
      <c r="I686">
        <f t="shared" si="98"/>
        <v>6.44997690500793E-2</v>
      </c>
      <c r="J686" s="5">
        <f>時系列データ!B706/時系列データ!$B$22*100</f>
        <v>137.57030371203601</v>
      </c>
      <c r="K686" s="5">
        <f>時系列データ!C706/時系列データ!$C$22*100</f>
        <v>165.6556645851918</v>
      </c>
      <c r="L686" s="18">
        <f>_xlfn.STDEV.P(時系列データ!B687/時系列データ!C687,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706)</f>
        <v>1.0248368892575974E-3</v>
      </c>
      <c r="M686" s="7">
        <f>CORREL(時系列データ!B$2:B706,時系列データ!C$2:C706)</f>
        <v>0.96754383843248548</v>
      </c>
      <c r="N686" s="7">
        <f>CORREL(時系列データ!B687:B706,時系列データ!C687:C706)</f>
        <v>0.96305768599931663</v>
      </c>
      <c r="O686" s="14">
        <f t="shared" si="99"/>
        <v>-1.7153674938348712E-3</v>
      </c>
      <c r="P686" s="14">
        <f t="shared" si="100"/>
        <v>0</v>
      </c>
      <c r="Q686" s="14">
        <f t="shared" si="101"/>
        <v>-1.7153674938348712E-3</v>
      </c>
    </row>
    <row r="687" spans="1:17">
      <c r="A687" s="4">
        <f>時系列データ!A707</f>
        <v>41684</v>
      </c>
      <c r="B687" s="21">
        <f>時系列データ!B707/時系列データ!C707</f>
        <v>6.4946236559139781E-2</v>
      </c>
      <c r="C687" s="7">
        <f t="shared" si="93"/>
        <v>7.090463717421501E-2</v>
      </c>
      <c r="D687" s="7">
        <f t="shared" si="94"/>
        <v>6.9741178323376549E-2</v>
      </c>
      <c r="E687" s="7">
        <f t="shared" si="95"/>
        <v>6.8577719472538101E-2</v>
      </c>
      <c r="F687" s="21" cm="1">
        <f t="array" ref="F687">SUMPRODUCT(時系列データ!B688:B707/時系列データ!C688:C707)/20</f>
        <v>6.741426062169964E-2</v>
      </c>
      <c r="G687">
        <f t="shared" si="96"/>
        <v>6.6250801770861178E-2</v>
      </c>
      <c r="H687">
        <f t="shared" si="97"/>
        <v>6.5087342920022731E-2</v>
      </c>
      <c r="I687">
        <f t="shared" si="98"/>
        <v>6.392388406918427E-2</v>
      </c>
      <c r="J687" s="5">
        <f>時系列データ!B707/時系列データ!$B$22*100</f>
        <v>135.8830146231721</v>
      </c>
      <c r="K687" s="5">
        <f>時系列データ!C707/時系列データ!$C$22*100</f>
        <v>165.92328278322924</v>
      </c>
      <c r="L687" s="18">
        <f>_xlfn.STDEV.P(時系列データ!B688/時系列データ!C688,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707)</f>
        <v>1.1634588508384572E-3</v>
      </c>
      <c r="M687" s="7">
        <f>CORREL(時系列データ!B$2:B707,時系列データ!C$2:C707)</f>
        <v>0.96750491491784019</v>
      </c>
      <c r="N687" s="7">
        <f>CORREL(時系列データ!B688:B707,時系列データ!C688:C707)</f>
        <v>0.93733655077823042</v>
      </c>
      <c r="O687" s="14">
        <f t="shared" si="99"/>
        <v>-2.4680240625598593E-3</v>
      </c>
      <c r="P687" s="14">
        <f t="shared" si="100"/>
        <v>0</v>
      </c>
      <c r="Q687" s="14">
        <f t="shared" si="101"/>
        <v>-2.4680240625598593E-3</v>
      </c>
    </row>
    <row r="688" spans="1:17">
      <c r="A688" s="4">
        <f>時系列データ!A708</f>
        <v>41687</v>
      </c>
      <c r="B688" s="21">
        <f>時系列データ!B708/時系列データ!C708</f>
        <v>6.521972132904609E-2</v>
      </c>
      <c r="C688" s="7">
        <f t="shared" si="93"/>
        <v>7.091733297008504E-2</v>
      </c>
      <c r="D688" s="7">
        <f t="shared" si="94"/>
        <v>6.9693558227066382E-2</v>
      </c>
      <c r="E688" s="7">
        <f t="shared" si="95"/>
        <v>6.8469783484047739E-2</v>
      </c>
      <c r="F688" s="21" cm="1">
        <f t="array" ref="F688">SUMPRODUCT(時系列データ!B689:B708/時系列データ!C689:C708)/20</f>
        <v>6.7246008741029081E-2</v>
      </c>
      <c r="G688">
        <f t="shared" si="96"/>
        <v>6.6022233998010424E-2</v>
      </c>
      <c r="H688">
        <f t="shared" si="97"/>
        <v>6.479845925499178E-2</v>
      </c>
      <c r="I688">
        <f t="shared" si="98"/>
        <v>6.3574684511973123E-2</v>
      </c>
      <c r="J688" s="5">
        <f>時系列データ!B708/時系列データ!$B$22*100</f>
        <v>136.89538807649043</v>
      </c>
      <c r="K688" s="5">
        <f>時系列データ!C708/時系列データ!$C$22*100</f>
        <v>166.45851917930418</v>
      </c>
      <c r="L688" s="18">
        <f>_xlfn.STDEV.P(時系列データ!B689/時系列データ!C689,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708)</f>
        <v>1.2237747430186526E-3</v>
      </c>
      <c r="M688" s="7">
        <f>CORREL(時系列データ!B$2:B708,時系列データ!C$2:C708)</f>
        <v>0.96748944672284276</v>
      </c>
      <c r="N688" s="7">
        <f>CORREL(時系列データ!B689:B708,時系列データ!C689:C708)</f>
        <v>0.90924703296970555</v>
      </c>
      <c r="O688" s="14">
        <f t="shared" si="99"/>
        <v>-2.026287411982991E-3</v>
      </c>
      <c r="P688" s="14">
        <f t="shared" si="100"/>
        <v>0</v>
      </c>
      <c r="Q688" s="14">
        <f t="shared" si="101"/>
        <v>-2.026287411982991E-3</v>
      </c>
    </row>
    <row r="689" spans="1:17">
      <c r="A689" s="4">
        <f>時系列データ!A709</f>
        <v>41688</v>
      </c>
      <c r="B689" s="21">
        <f>時系列データ!B709/時系列データ!C709</f>
        <v>6.5910290237467015E-2</v>
      </c>
      <c r="C689" s="7">
        <f t="shared" si="93"/>
        <v>7.0677436301441299E-2</v>
      </c>
      <c r="D689" s="7">
        <f t="shared" si="94"/>
        <v>6.9483577441304872E-2</v>
      </c>
      <c r="E689" s="7">
        <f t="shared" si="95"/>
        <v>6.8289718581168446E-2</v>
      </c>
      <c r="F689" s="21" cm="1">
        <f t="array" ref="F689">SUMPRODUCT(時系列データ!B690:B709/時系列データ!C690:C709)/20</f>
        <v>6.709585972103202E-2</v>
      </c>
      <c r="G689">
        <f t="shared" si="96"/>
        <v>6.5902000860895593E-2</v>
      </c>
      <c r="H689">
        <f t="shared" si="97"/>
        <v>6.4708142000759167E-2</v>
      </c>
      <c r="I689">
        <f t="shared" si="98"/>
        <v>6.351428314062274E-2</v>
      </c>
      <c r="J689" s="5">
        <f>時系列データ!B709/時系列データ!$B$22*100</f>
        <v>140.49493813273341</v>
      </c>
      <c r="K689" s="5">
        <f>時系列データ!C709/時系列データ!$C$22*100</f>
        <v>169.04549509366637</v>
      </c>
      <c r="L689" s="18">
        <f>_xlfn.STDEV.P(時系列データ!B690/時系列データ!C690,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709)</f>
        <v>1.1938588601364275E-3</v>
      </c>
      <c r="M689" s="7">
        <f>CORREL(時系列データ!B$2:B709,時系列データ!C$2:C709)</f>
        <v>0.96753481186302437</v>
      </c>
      <c r="N689" s="7">
        <f>CORREL(時系列データ!B690:B709,時系列データ!C690:C709)</f>
        <v>0.88515859755831494</v>
      </c>
      <c r="O689" s="14">
        <f t="shared" si="99"/>
        <v>-1.1855694835650049E-3</v>
      </c>
      <c r="P689" s="14">
        <f t="shared" si="100"/>
        <v>0</v>
      </c>
      <c r="Q689" s="14">
        <f t="shared" si="101"/>
        <v>-1.1855694835650049E-3</v>
      </c>
    </row>
    <row r="690" spans="1:17">
      <c r="A690" s="4">
        <f>時系列データ!A710</f>
        <v>41689</v>
      </c>
      <c r="B690" s="21">
        <f>時系列データ!B710/時系列データ!C710</f>
        <v>6.592474827768946E-2</v>
      </c>
      <c r="C690" s="7">
        <f t="shared" si="93"/>
        <v>7.0527288758601758E-2</v>
      </c>
      <c r="D690" s="7">
        <f t="shared" si="94"/>
        <v>6.9343235403095019E-2</v>
      </c>
      <c r="E690" s="7">
        <f t="shared" si="95"/>
        <v>6.8159182047588265E-2</v>
      </c>
      <c r="F690" s="21" cm="1">
        <f t="array" ref="F690">SUMPRODUCT(時系列データ!B691:B710/時系列データ!C691:C710)/20</f>
        <v>6.6975128692081526E-2</v>
      </c>
      <c r="G690">
        <f t="shared" si="96"/>
        <v>6.5791075336574786E-2</v>
      </c>
      <c r="H690">
        <f t="shared" si="97"/>
        <v>6.4607021981068033E-2</v>
      </c>
      <c r="I690">
        <f t="shared" si="98"/>
        <v>6.3422968625561293E-2</v>
      </c>
      <c r="J690" s="5">
        <f>時系列データ!B710/時系列データ!$B$22*100</f>
        <v>139.93250843644546</v>
      </c>
      <c r="K690" s="5">
        <f>時系列データ!C710/時系列データ!$C$22*100</f>
        <v>168.33184656556645</v>
      </c>
      <c r="L690" s="18">
        <f>_xlfn.STDEV.P(時系列データ!B691/時系列データ!C691,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710)</f>
        <v>1.1840533555067454E-3</v>
      </c>
      <c r="M690" s="7">
        <f>CORREL(時系列データ!B$2:B710,時系列データ!C$2:C710)</f>
        <v>0.96757663223440282</v>
      </c>
      <c r="N690" s="7">
        <f>CORREL(時系列データ!B691:B710,時系列データ!C691:C710)</f>
        <v>0.85019036798523795</v>
      </c>
      <c r="O690" s="14">
        <f t="shared" si="99"/>
        <v>-1.0503804143920659E-3</v>
      </c>
      <c r="P690" s="14">
        <f t="shared" si="100"/>
        <v>0</v>
      </c>
      <c r="Q690" s="14">
        <f t="shared" si="101"/>
        <v>-1.0503804143920659E-3</v>
      </c>
    </row>
    <row r="691" spans="1:17">
      <c r="A691" s="4">
        <f>時系列データ!A711</f>
        <v>41690</v>
      </c>
      <c r="B691" s="21">
        <f>時系列データ!B711/時系列データ!C711</f>
        <v>6.5483870967741942E-2</v>
      </c>
      <c r="C691" s="7">
        <f t="shared" si="93"/>
        <v>7.0223431898157676E-2</v>
      </c>
      <c r="D691" s="7">
        <f t="shared" si="94"/>
        <v>6.9083740793846646E-2</v>
      </c>
      <c r="E691" s="7">
        <f t="shared" si="95"/>
        <v>6.7944049689535629E-2</v>
      </c>
      <c r="F691" s="21" cm="1">
        <f t="array" ref="F691">SUMPRODUCT(時系列データ!B692:B711/時系列データ!C692:C711)/20</f>
        <v>6.6804358585224599E-2</v>
      </c>
      <c r="G691">
        <f t="shared" si="96"/>
        <v>6.5664667480913569E-2</v>
      </c>
      <c r="H691">
        <f t="shared" si="97"/>
        <v>6.4524976376602552E-2</v>
      </c>
      <c r="I691">
        <f t="shared" si="98"/>
        <v>6.3385285272291522E-2</v>
      </c>
      <c r="J691" s="5">
        <f>時系列データ!B711/時系列データ!$B$22*100</f>
        <v>137.00787401574803</v>
      </c>
      <c r="K691" s="5">
        <f>時系列データ!C711/時系列データ!$C$22*100</f>
        <v>165.92328278322924</v>
      </c>
      <c r="L691" s="18">
        <f>_xlfn.STDEV.P(時系列データ!B692/時系列データ!C692,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711)</f>
        <v>1.1396911043110257E-3</v>
      </c>
      <c r="M691" s="7">
        <f>CORREL(時系列データ!B$2:B711,時系列データ!C$2:C711)</f>
        <v>0.96757742731082141</v>
      </c>
      <c r="N691" s="7">
        <f>CORREL(時系列データ!B692:B711,時系列データ!C692:C711)</f>
        <v>0.80189861703515219</v>
      </c>
      <c r="O691" s="14">
        <f t="shared" si="99"/>
        <v>-1.3204876174826574E-3</v>
      </c>
      <c r="P691" s="14">
        <f t="shared" si="100"/>
        <v>0</v>
      </c>
      <c r="Q691" s="14">
        <f t="shared" si="101"/>
        <v>-1.3204876174826574E-3</v>
      </c>
    </row>
    <row r="692" spans="1:17">
      <c r="A692" s="4">
        <f>時系列データ!A712</f>
        <v>41691</v>
      </c>
      <c r="B692" s="21">
        <f>時系列データ!B712/時系列データ!C712</f>
        <v>6.6066701958708313E-2</v>
      </c>
      <c r="C692" s="7">
        <f t="shared" si="93"/>
        <v>6.9973103693769953E-2</v>
      </c>
      <c r="D692" s="7">
        <f t="shared" si="94"/>
        <v>6.8879121469744495E-2</v>
      </c>
      <c r="E692" s="7">
        <f t="shared" si="95"/>
        <v>6.7785139245719023E-2</v>
      </c>
      <c r="F692" s="21" cm="1">
        <f t="array" ref="F692">SUMPRODUCT(時系列データ!B693:B712/時系列データ!C693:C712)/20</f>
        <v>6.6691157021693551E-2</v>
      </c>
      <c r="G692">
        <f t="shared" si="96"/>
        <v>6.5597174797668079E-2</v>
      </c>
      <c r="H692">
        <f t="shared" si="97"/>
        <v>6.4503192573642606E-2</v>
      </c>
      <c r="I692">
        <f t="shared" si="98"/>
        <v>6.3409210349617148E-2</v>
      </c>
      <c r="J692" s="5">
        <f>時系列データ!B712/時系列データ!$B$22*100</f>
        <v>140.38245219347581</v>
      </c>
      <c r="K692" s="5">
        <f>時系列データ!C712/時系列データ!$C$22*100</f>
        <v>168.51025869759144</v>
      </c>
      <c r="L692" s="18">
        <f>_xlfn.STDEV.P(時系列データ!B693/時系列データ!C693,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712)</f>
        <v>1.093982224025469E-3</v>
      </c>
      <c r="M692" s="7">
        <f>CORREL(時系列データ!B$2:B712,時系列データ!C$2:C712)</f>
        <v>0.9676292867792573</v>
      </c>
      <c r="N692" s="7">
        <f>CORREL(時系列データ!B693:B712,時系列データ!C693:C712)</f>
        <v>0.74472481654674538</v>
      </c>
      <c r="O692" s="14">
        <f t="shared" si="99"/>
        <v>-6.2445506298523801E-4</v>
      </c>
      <c r="P692" s="14">
        <f t="shared" si="100"/>
        <v>0</v>
      </c>
      <c r="Q692" s="14">
        <f t="shared" si="101"/>
        <v>-6.2445506298523801E-4</v>
      </c>
    </row>
    <row r="693" spans="1:17">
      <c r="A693" s="4">
        <f>時系列データ!A713</f>
        <v>41694</v>
      </c>
      <c r="B693" s="21">
        <f>時系列データ!B713/時系列データ!C713</f>
        <v>6.5854949708840663E-2</v>
      </c>
      <c r="C693" s="7">
        <f t="shared" si="93"/>
        <v>6.9745926344544712E-2</v>
      </c>
      <c r="D693" s="7">
        <f t="shared" si="94"/>
        <v>6.8689769664421724E-2</v>
      </c>
      <c r="E693" s="7">
        <f t="shared" si="95"/>
        <v>6.7633612984298735E-2</v>
      </c>
      <c r="F693" s="21" cm="1">
        <f t="array" ref="F693">SUMPRODUCT(時系列データ!B694:B713/時系列データ!C694:C713)/20</f>
        <v>6.6577456304175747E-2</v>
      </c>
      <c r="G693">
        <f t="shared" si="96"/>
        <v>6.5521299624052759E-2</v>
      </c>
      <c r="H693">
        <f t="shared" si="97"/>
        <v>6.4465142943929771E-2</v>
      </c>
      <c r="I693">
        <f t="shared" si="98"/>
        <v>6.3408986263806782E-2</v>
      </c>
      <c r="J693" s="5">
        <f>時系列データ!B713/時系列データ!$B$22*100</f>
        <v>139.93250843644546</v>
      </c>
      <c r="K693" s="5">
        <f>時系列データ!C713/時系列データ!$C$22*100</f>
        <v>168.51025869759144</v>
      </c>
      <c r="L693" s="18">
        <f>_xlfn.STDEV.P(時系列データ!B694/時系列データ!C694,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713)</f>
        <v>1.0561566801229889E-3</v>
      </c>
      <c r="M693" s="7">
        <f>CORREL(時系列データ!B$2:B713,時系列データ!C$2:C713)</f>
        <v>0.96766952838189579</v>
      </c>
      <c r="N693" s="7">
        <f>CORREL(時系列データ!B694:B713,時系列データ!C694:C713)</f>
        <v>0.7173437714254175</v>
      </c>
      <c r="O693" s="14">
        <f t="shared" si="99"/>
        <v>-7.2250659533508454E-4</v>
      </c>
      <c r="P693" s="14">
        <f t="shared" si="100"/>
        <v>0</v>
      </c>
      <c r="Q693" s="14">
        <f t="shared" si="101"/>
        <v>-7.2250659533508454E-4</v>
      </c>
    </row>
    <row r="694" spans="1:17">
      <c r="A694" s="4">
        <f>時系列データ!A714</f>
        <v>41695</v>
      </c>
      <c r="B694" s="21">
        <f>時系列データ!B714/時系列データ!C714</f>
        <v>6.6420664206642069E-2</v>
      </c>
      <c r="C694" s="7">
        <f t="shared" si="93"/>
        <v>6.9422784574199536E-2</v>
      </c>
      <c r="D694" s="7">
        <f t="shared" si="94"/>
        <v>6.8443053087019354E-2</v>
      </c>
      <c r="E694" s="7">
        <f t="shared" si="95"/>
        <v>6.7463321599839185E-2</v>
      </c>
      <c r="F694" s="21" cm="1">
        <f t="array" ref="F694">SUMPRODUCT(時系列データ!B695:B714/時系列データ!C695:C714)/20</f>
        <v>6.6483590112659016E-2</v>
      </c>
      <c r="G694">
        <f t="shared" si="96"/>
        <v>6.5503858625478847E-2</v>
      </c>
      <c r="H694">
        <f t="shared" si="97"/>
        <v>6.4524127138298679E-2</v>
      </c>
      <c r="I694">
        <f t="shared" si="98"/>
        <v>6.3544395651118496E-2</v>
      </c>
      <c r="J694" s="5">
        <f>時系列データ!B714/時系列データ!$B$22*100</f>
        <v>141.73228346456693</v>
      </c>
      <c r="K694" s="5">
        <f>時系列データ!C714/時系列データ!$C$22*100</f>
        <v>169.22390722569133</v>
      </c>
      <c r="L694" s="18">
        <f>_xlfn.STDEV.P(時系列データ!B695/時系列データ!C695,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714)</f>
        <v>9.797314871801716E-4</v>
      </c>
      <c r="M694" s="7">
        <f>CORREL(時系列データ!B$2:B714,時系列データ!C$2:C714)</f>
        <v>0.96774478003224251</v>
      </c>
      <c r="N694" s="7">
        <f>CORREL(時系列データ!B695:B714,時系列データ!C695:C714)</f>
        <v>0.76600159219177233</v>
      </c>
      <c r="O694" s="14">
        <f t="shared" si="99"/>
        <v>-6.2925906016947364E-5</v>
      </c>
      <c r="P694" s="14">
        <f t="shared" si="100"/>
        <v>0</v>
      </c>
      <c r="Q694" s="14">
        <f t="shared" si="101"/>
        <v>-6.2925906016947364E-5</v>
      </c>
    </row>
    <row r="695" spans="1:17">
      <c r="A695" s="4">
        <f>時系列データ!A715</f>
        <v>41696</v>
      </c>
      <c r="B695" s="21">
        <f>時系列データ!B715/時系列データ!C715</f>
        <v>6.5562565720294425E-2</v>
      </c>
      <c r="C695" s="7">
        <f t="shared" si="93"/>
        <v>6.9167277854981835E-2</v>
      </c>
      <c r="D695" s="7">
        <f t="shared" si="94"/>
        <v>6.823227252896609E-2</v>
      </c>
      <c r="E695" s="7">
        <f t="shared" si="95"/>
        <v>6.7297267202950359E-2</v>
      </c>
      <c r="F695" s="21" cm="1">
        <f t="array" ref="F695">SUMPRODUCT(時系列データ!B696:B715/時系列データ!C696:C715)/20</f>
        <v>6.6362261876934614E-2</v>
      </c>
      <c r="G695">
        <f t="shared" si="96"/>
        <v>6.5427256550918869E-2</v>
      </c>
      <c r="H695">
        <f t="shared" si="97"/>
        <v>6.4492251224903138E-2</v>
      </c>
      <c r="I695">
        <f t="shared" si="98"/>
        <v>6.3557245898887393E-2</v>
      </c>
      <c r="J695" s="5">
        <f>時系列データ!B715/時系列データ!$B$22*100</f>
        <v>140.26996625421822</v>
      </c>
      <c r="K695" s="5">
        <f>時系列データ!C715/時系列データ!$C$22*100</f>
        <v>169.66993755575379</v>
      </c>
      <c r="L695" s="18">
        <f>_xlfn.STDEV.P(時系列データ!B696/時系列データ!C696,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715)</f>
        <v>9.3500532601574124E-4</v>
      </c>
      <c r="M695" s="7">
        <f>CORREL(時系列データ!B$2:B715,時系列データ!C$2:C715)</f>
        <v>0.9677759526708839</v>
      </c>
      <c r="N695" s="7">
        <f>CORREL(時系列データ!B696:B715,時系列データ!C696:C715)</f>
        <v>0.79055303065914861</v>
      </c>
      <c r="O695" s="14">
        <f t="shared" si="99"/>
        <v>-7.9969615664018945E-4</v>
      </c>
      <c r="P695" s="14">
        <f t="shared" si="100"/>
        <v>0</v>
      </c>
      <c r="Q695" s="14">
        <f t="shared" si="101"/>
        <v>-7.9969615664018945E-4</v>
      </c>
    </row>
    <row r="696" spans="1:17">
      <c r="A696" s="4">
        <f>時系列データ!A716</f>
        <v>41697</v>
      </c>
      <c r="B696" s="21">
        <f>時系列データ!B716/時系列データ!C716</f>
        <v>6.5281430825881115E-2</v>
      </c>
      <c r="C696" s="7">
        <f t="shared" si="93"/>
        <v>6.8600549301224306E-2</v>
      </c>
      <c r="D696" s="7">
        <f t="shared" si="94"/>
        <v>6.7798371757917933E-2</v>
      </c>
      <c r="E696" s="7">
        <f t="shared" si="95"/>
        <v>6.6996194214611546E-2</v>
      </c>
      <c r="F696" s="21" cm="1">
        <f t="array" ref="F696">SUMPRODUCT(時系列データ!B697:B716/時系列データ!C697:C716)/20</f>
        <v>6.6194016671305173E-2</v>
      </c>
      <c r="G696">
        <f t="shared" si="96"/>
        <v>6.5391839127998799E-2</v>
      </c>
      <c r="H696">
        <f t="shared" si="97"/>
        <v>6.4589661584692412E-2</v>
      </c>
      <c r="I696">
        <f t="shared" si="98"/>
        <v>6.3787484041386039E-2</v>
      </c>
      <c r="J696" s="5">
        <f>時系列データ!B716/時系列データ!$B$22*100</f>
        <v>139.59505061867264</v>
      </c>
      <c r="K696" s="5">
        <f>時系列データ!C716/時系列データ!$C$22*100</f>
        <v>169.58073148974131</v>
      </c>
      <c r="L696" s="18">
        <f>_xlfn.STDEV.P(時系列データ!B697/時系列データ!C697,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716)</f>
        <v>8.0217754330637748E-4</v>
      </c>
      <c r="M696" s="7">
        <f>CORREL(時系列データ!B$2:B716,時系列データ!C$2:C716)</f>
        <v>0.96778995728379813</v>
      </c>
      <c r="N696" s="7">
        <f>CORREL(時系列データ!B697:B716,時系列データ!C697:C716)</f>
        <v>0.83540577338609101</v>
      </c>
      <c r="O696" s="14">
        <f t="shared" si="99"/>
        <v>-9.1258584542405763E-4</v>
      </c>
      <c r="P696" s="14">
        <f t="shared" si="100"/>
        <v>0</v>
      </c>
      <c r="Q696" s="14">
        <f t="shared" si="101"/>
        <v>-9.1258584542405763E-4</v>
      </c>
    </row>
    <row r="697" spans="1:17">
      <c r="A697" s="4">
        <f>時系列データ!A717</f>
        <v>41698</v>
      </c>
      <c r="B697" s="21">
        <f>時系列データ!B717/時系列データ!C717</f>
        <v>6.5084388185654013E-2</v>
      </c>
      <c r="C697" s="7">
        <f t="shared" si="93"/>
        <v>6.802647996463429E-2</v>
      </c>
      <c r="D697" s="7">
        <f t="shared" si="94"/>
        <v>6.7361008047802914E-2</v>
      </c>
      <c r="E697" s="7">
        <f t="shared" si="95"/>
        <v>6.6695536130971525E-2</v>
      </c>
      <c r="F697" s="21" cm="1">
        <f t="array" ref="F697">SUMPRODUCT(時系列データ!B698:B717/時系列データ!C698:C717)/20</f>
        <v>6.6030064214140149E-2</v>
      </c>
      <c r="G697">
        <f t="shared" si="96"/>
        <v>6.5364592297308774E-2</v>
      </c>
      <c r="H697">
        <f t="shared" si="97"/>
        <v>6.4699120380477385E-2</v>
      </c>
      <c r="I697">
        <f t="shared" si="98"/>
        <v>6.4033648463646009E-2</v>
      </c>
      <c r="J697" s="5">
        <f>時系列データ!B717/時系列データ!$B$22*100</f>
        <v>138.8076490438695</v>
      </c>
      <c r="K697" s="5">
        <f>時系列データ!C717/時系列データ!$C$22*100</f>
        <v>169.13470115967885</v>
      </c>
      <c r="L697" s="18">
        <f>_xlfn.STDEV.P(時系列データ!B698/時系列データ!C698,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717)</f>
        <v>6.6547191683138213E-4</v>
      </c>
      <c r="M697" s="7">
        <f>CORREL(時系列データ!B$2:B717,時系列データ!C$2:C717)</f>
        <v>0.96778954057097433</v>
      </c>
      <c r="N697" s="7">
        <f>CORREL(時系列データ!B698:B717,時系列データ!C698:C717)</f>
        <v>0.88763322309691595</v>
      </c>
      <c r="O697" s="14">
        <f t="shared" si="99"/>
        <v>-9.4567602848613652E-4</v>
      </c>
      <c r="P697" s="14">
        <f t="shared" si="100"/>
        <v>0</v>
      </c>
      <c r="Q697" s="14">
        <f t="shared" si="101"/>
        <v>-9.4567602848613652E-4</v>
      </c>
    </row>
    <row r="698" spans="1:17">
      <c r="A698" s="4">
        <f>時系列データ!A718</f>
        <v>41701</v>
      </c>
      <c r="B698" s="21">
        <f>時系列データ!B718/時系列データ!C718</f>
        <v>6.4874933475252791E-2</v>
      </c>
      <c r="C698" s="7">
        <f t="shared" si="93"/>
        <v>6.7604407658908627E-2</v>
      </c>
      <c r="D698" s="7">
        <f t="shared" si="94"/>
        <v>6.7030669909999063E-2</v>
      </c>
      <c r="E698" s="7">
        <f t="shared" si="95"/>
        <v>6.6456932161089499E-2</v>
      </c>
      <c r="F698" s="21" cm="1">
        <f t="array" ref="F698">SUMPRODUCT(時系列データ!B699:B718/時系列データ!C699:C718)/20</f>
        <v>6.5883194412179935E-2</v>
      </c>
      <c r="G698">
        <f t="shared" si="96"/>
        <v>6.5309456663270371E-2</v>
      </c>
      <c r="H698">
        <f t="shared" si="97"/>
        <v>6.4735718914360807E-2</v>
      </c>
      <c r="I698">
        <f t="shared" si="98"/>
        <v>6.4161981165451243E-2</v>
      </c>
      <c r="J698" s="5">
        <f>時系列データ!B718/時系列データ!$B$22*100</f>
        <v>137.12035995500563</v>
      </c>
      <c r="K698" s="5">
        <f>時系列データ!C718/時系列データ!$C$22*100</f>
        <v>167.61819803746653</v>
      </c>
      <c r="L698" s="18">
        <f>_xlfn.STDEV.P(時系列データ!B699/時系列データ!C699,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718)</f>
        <v>5.7373774890956625E-4</v>
      </c>
      <c r="M698" s="7">
        <f>CORREL(時系列データ!B$2:B718,時系列データ!C$2:C718)</f>
        <v>0.96776741074571904</v>
      </c>
      <c r="N698" s="7">
        <f>CORREL(時系列データ!B699:B718,時系列データ!C699:C718)</f>
        <v>0.91607560751738515</v>
      </c>
      <c r="O698" s="14">
        <f t="shared" si="99"/>
        <v>-1.0082609369271439E-3</v>
      </c>
      <c r="P698" s="14">
        <f t="shared" si="100"/>
        <v>0</v>
      </c>
      <c r="Q698" s="14">
        <f t="shared" si="101"/>
        <v>-1.0082609369271439E-3</v>
      </c>
    </row>
    <row r="699" spans="1:17">
      <c r="A699" s="4">
        <f>時系列データ!A719</f>
        <v>41702</v>
      </c>
      <c r="B699" s="21">
        <f>時系列データ!B719/時系列データ!C719</f>
        <v>6.5042372881355934E-2</v>
      </c>
      <c r="C699" s="7">
        <f t="shared" si="93"/>
        <v>6.7491617356823616E-2</v>
      </c>
      <c r="D699" s="7">
        <f t="shared" si="94"/>
        <v>6.6926886070919969E-2</v>
      </c>
      <c r="E699" s="7">
        <f t="shared" si="95"/>
        <v>6.6362154785016322E-2</v>
      </c>
      <c r="F699" s="21" cm="1">
        <f t="array" ref="F699">SUMPRODUCT(時系列データ!B700:B719/時系列データ!C700:C719)/20</f>
        <v>6.5797423499112676E-2</v>
      </c>
      <c r="G699">
        <f t="shared" si="96"/>
        <v>6.5232692213209029E-2</v>
      </c>
      <c r="H699">
        <f t="shared" si="97"/>
        <v>6.4667960927305382E-2</v>
      </c>
      <c r="I699">
        <f t="shared" si="98"/>
        <v>6.4103229641401735E-2</v>
      </c>
      <c r="J699" s="5">
        <f>時系列データ!B719/時系列データ!$B$22*100</f>
        <v>138.13273340832396</v>
      </c>
      <c r="K699" s="5">
        <f>時系列データ!C719/時系列データ!$C$22*100</f>
        <v>168.42105263157893</v>
      </c>
      <c r="L699" s="18">
        <f>_xlfn.STDEV.P(時系列データ!B700/時系列データ!C700,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719)</f>
        <v>5.6473128590364685E-4</v>
      </c>
      <c r="M699" s="7">
        <f>CORREL(時系列データ!B$2:B719,時系列データ!C$2:C719)</f>
        <v>0.96776214647837577</v>
      </c>
      <c r="N699" s="7">
        <f>CORREL(時系列データ!B700:B719,時系列データ!C700:C719)</f>
        <v>0.91768347843360387</v>
      </c>
      <c r="O699" s="14">
        <f t="shared" si="99"/>
        <v>-7.5505061775674176E-4</v>
      </c>
      <c r="P699" s="14">
        <f t="shared" si="100"/>
        <v>0</v>
      </c>
      <c r="Q699" s="14">
        <f t="shared" si="101"/>
        <v>-7.5505061775674176E-4</v>
      </c>
    </row>
    <row r="700" spans="1:17">
      <c r="A700" s="4">
        <f>時系列データ!A720</f>
        <v>41703</v>
      </c>
      <c r="B700" s="21">
        <f>時系列データ!B720/時系列データ!C720</f>
        <v>6.4647519582245433E-2</v>
      </c>
      <c r="C700" s="7">
        <f t="shared" si="93"/>
        <v>6.7565213659052256E-2</v>
      </c>
      <c r="D700" s="7">
        <f t="shared" si="94"/>
        <v>6.6952083174534063E-2</v>
      </c>
      <c r="E700" s="7">
        <f t="shared" si="95"/>
        <v>6.633895269001587E-2</v>
      </c>
      <c r="F700" s="21" cm="1">
        <f t="array" ref="F700">SUMPRODUCT(時系列データ!B701:B720/時系列データ!C701:C720)/20</f>
        <v>6.5725822205497678E-2</v>
      </c>
      <c r="G700">
        <f t="shared" si="96"/>
        <v>6.5112691720979485E-2</v>
      </c>
      <c r="H700">
        <f t="shared" si="97"/>
        <v>6.4499561236461292E-2</v>
      </c>
      <c r="I700">
        <f t="shared" si="98"/>
        <v>6.3886430751943099E-2</v>
      </c>
      <c r="J700" s="5">
        <f>時系列データ!B720/時系列データ!$B$22*100</f>
        <v>139.25759280089989</v>
      </c>
      <c r="K700" s="5">
        <f>時系列データ!C720/時系列データ!$C$22*100</f>
        <v>170.82961641391614</v>
      </c>
      <c r="L700" s="18">
        <f>_xlfn.STDEV.P(時系列データ!B701/時系列データ!C701,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720)</f>
        <v>6.131304845181948E-4</v>
      </c>
      <c r="M700" s="7">
        <f>CORREL(時系列データ!B$2:B720,時系列データ!C$2:C720)</f>
        <v>0.96774660656687683</v>
      </c>
      <c r="N700" s="7">
        <f>CORREL(時系列データ!B701:B720,時系列データ!C701:C720)</f>
        <v>0.86090955764528398</v>
      </c>
      <c r="O700" s="14">
        <f t="shared" si="99"/>
        <v>-1.0783026232522447E-3</v>
      </c>
      <c r="P700" s="14">
        <f t="shared" si="100"/>
        <v>0</v>
      </c>
      <c r="Q700" s="14">
        <f t="shared" si="101"/>
        <v>-1.0783026232522447E-3</v>
      </c>
    </row>
    <row r="701" spans="1:17">
      <c r="A701" s="4">
        <f>時系列データ!A721</f>
        <v>41704</v>
      </c>
      <c r="B701" s="21">
        <f>時系列データ!B721/時系列データ!C721</f>
        <v>6.5023352361183187E-2</v>
      </c>
      <c r="C701" s="7">
        <f t="shared" si="93"/>
        <v>6.7500839404979751E-2</v>
      </c>
      <c r="D701" s="7">
        <f t="shared" si="94"/>
        <v>6.6887057608600836E-2</v>
      </c>
      <c r="E701" s="7">
        <f t="shared" si="95"/>
        <v>6.6273275812221935E-2</v>
      </c>
      <c r="F701" s="21" cm="1">
        <f t="array" ref="F701">SUMPRODUCT(時系列データ!B702:B721/時系列データ!C702:C721)/20</f>
        <v>6.565949401584302E-2</v>
      </c>
      <c r="G701">
        <f t="shared" si="96"/>
        <v>6.5045712219464105E-2</v>
      </c>
      <c r="H701">
        <f t="shared" si="97"/>
        <v>6.4431930423085204E-2</v>
      </c>
      <c r="I701">
        <f t="shared" si="98"/>
        <v>6.3818148626706289E-2</v>
      </c>
      <c r="J701" s="5">
        <f>時系列データ!B721/時系列データ!$B$22*100</f>
        <v>140.94488188976376</v>
      </c>
      <c r="K701" s="5">
        <f>時系列データ!C721/時系列データ!$C$22*100</f>
        <v>171.90008920606601</v>
      </c>
      <c r="L701" s="18">
        <f>_xlfn.STDEV.P(時系列データ!B702/時系列データ!C702,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721)</f>
        <v>6.1378179637890963E-4</v>
      </c>
      <c r="M701" s="7">
        <f>CORREL(時系列データ!B$2:B721,時系列データ!C$2:C721)</f>
        <v>0.96776404830906249</v>
      </c>
      <c r="N701" s="7">
        <f>CORREL(時系列データ!B702:B721,時系列データ!C702:C721)</f>
        <v>0.82610026303871864</v>
      </c>
      <c r="O701" s="14">
        <f t="shared" si="99"/>
        <v>-6.3614165465983308E-4</v>
      </c>
      <c r="P701" s="14">
        <f t="shared" si="100"/>
        <v>0</v>
      </c>
      <c r="Q701" s="14">
        <f t="shared" si="101"/>
        <v>-6.3614165465983308E-4</v>
      </c>
    </row>
    <row r="702" spans="1:17">
      <c r="A702" s="4">
        <f>時系列データ!A722</f>
        <v>41705</v>
      </c>
      <c r="B702" s="21">
        <f>時系列データ!B722/時系列データ!C722</f>
        <v>6.5103092783505151E-2</v>
      </c>
      <c r="C702" s="7">
        <f t="shared" si="93"/>
        <v>6.7425133428759429E-2</v>
      </c>
      <c r="D702" s="7">
        <f t="shared" si="94"/>
        <v>6.6817041444808115E-2</v>
      </c>
      <c r="E702" s="7">
        <f t="shared" si="95"/>
        <v>6.6208949460856814E-2</v>
      </c>
      <c r="F702" s="21" cm="1">
        <f t="array" ref="F702">SUMPRODUCT(時系列データ!B703:B722/時系列データ!C703:C722)/20</f>
        <v>6.56008574769055E-2</v>
      </c>
      <c r="G702">
        <f t="shared" si="96"/>
        <v>6.4992765492954185E-2</v>
      </c>
      <c r="H702">
        <f t="shared" si="97"/>
        <v>6.4384673509002885E-2</v>
      </c>
      <c r="I702">
        <f t="shared" si="98"/>
        <v>6.3776581525051571E-2</v>
      </c>
      <c r="J702" s="5">
        <f>時系列データ!B722/時系列データ!$B$22*100</f>
        <v>142.06974128233972</v>
      </c>
      <c r="K702" s="5">
        <f>時系列データ!C722/時系列データ!$C$22*100</f>
        <v>173.05976806422836</v>
      </c>
      <c r="L702" s="18">
        <f>_xlfn.STDEV.P(時系列データ!B703/時系列データ!C703,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722)</f>
        <v>6.0809198395131068E-4</v>
      </c>
      <c r="M702" s="7">
        <f>CORREL(時系列データ!B$2:B722,時系列データ!C$2:C722)</f>
        <v>0.96779490459681228</v>
      </c>
      <c r="N702" s="7">
        <f>CORREL(時系列データ!B703:B722,時系列データ!C703:C722)</f>
        <v>0.77329773399201851</v>
      </c>
      <c r="O702" s="14">
        <f t="shared" si="99"/>
        <v>-4.9776469340034879E-4</v>
      </c>
      <c r="P702" s="14">
        <f t="shared" si="100"/>
        <v>0</v>
      </c>
      <c r="Q702" s="14">
        <f t="shared" si="101"/>
        <v>-4.9776469340034879E-4</v>
      </c>
    </row>
    <row r="703" spans="1:17">
      <c r="A703" s="4">
        <f>時系列データ!A723</f>
        <v>41708</v>
      </c>
      <c r="B703" s="21">
        <f>時系列データ!B723/時系列データ!C723</f>
        <v>6.4684591520165466E-2</v>
      </c>
      <c r="C703" s="7">
        <f t="shared" si="93"/>
        <v>6.7270506978868785E-2</v>
      </c>
      <c r="D703" s="7">
        <f t="shared" si="94"/>
        <v>6.6681227809411256E-2</v>
      </c>
      <c r="E703" s="7">
        <f t="shared" si="95"/>
        <v>6.6091948639953713E-2</v>
      </c>
      <c r="F703" s="21" cm="1">
        <f t="array" ref="F703">SUMPRODUCT(時系列データ!B704:B723/時系列データ!C704:C723)/20</f>
        <v>6.5502669470496183E-2</v>
      </c>
      <c r="G703">
        <f t="shared" si="96"/>
        <v>6.4913390301038654E-2</v>
      </c>
      <c r="H703">
        <f t="shared" si="97"/>
        <v>6.432411113158111E-2</v>
      </c>
      <c r="I703">
        <f t="shared" si="98"/>
        <v>6.3734831962123581E-2</v>
      </c>
      <c r="J703" s="5">
        <f>時系列データ!B723/時系列データ!$B$22*100</f>
        <v>140.7199100112486</v>
      </c>
      <c r="K703" s="5">
        <f>時系列データ!C723/時系列データ!$C$22*100</f>
        <v>172.52453166815343</v>
      </c>
      <c r="L703" s="18">
        <f>_xlfn.STDEV.P(時系列データ!B704/時系列データ!C704,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723)</f>
        <v>5.8927916945753476E-4</v>
      </c>
      <c r="M703" s="7">
        <f>CORREL(時系列データ!B$2:B723,時系列データ!C$2:C723)</f>
        <v>0.96779591350708083</v>
      </c>
      <c r="N703" s="7">
        <f>CORREL(時系列データ!B704:B723,時系列データ!C704:C723)</f>
        <v>0.74888066719903834</v>
      </c>
      <c r="O703" s="14">
        <f t="shared" si="99"/>
        <v>-8.1807795033071729E-4</v>
      </c>
      <c r="P703" s="14">
        <f t="shared" si="100"/>
        <v>0</v>
      </c>
      <c r="Q703" s="14">
        <f t="shared" si="101"/>
        <v>-8.1807795033071729E-4</v>
      </c>
    </row>
    <row r="704" spans="1:17">
      <c r="A704" s="4">
        <f>時系列データ!A724</f>
        <v>41709</v>
      </c>
      <c r="B704" s="21">
        <f>時系列データ!B724/時系列データ!C724</f>
        <v>6.4760432766615153E-2</v>
      </c>
      <c r="C704" s="7">
        <f t="shared" si="93"/>
        <v>6.7150155382361285E-2</v>
      </c>
      <c r="D704" s="7">
        <f t="shared" si="94"/>
        <v>6.6574322438771372E-2</v>
      </c>
      <c r="E704" s="7">
        <f t="shared" si="95"/>
        <v>6.5998489495181445E-2</v>
      </c>
      <c r="F704" s="21" cm="1">
        <f t="array" ref="F704">SUMPRODUCT(時系列データ!B705:B724/時系列データ!C705:C724)/20</f>
        <v>6.5422656551591532E-2</v>
      </c>
      <c r="G704">
        <f t="shared" si="96"/>
        <v>6.4846823608001619E-2</v>
      </c>
      <c r="H704">
        <f t="shared" si="97"/>
        <v>6.4270990664411692E-2</v>
      </c>
      <c r="I704">
        <f t="shared" si="98"/>
        <v>6.369515772082178E-2</v>
      </c>
      <c r="J704" s="5">
        <f>時系列データ!B724/時系列データ!$B$22*100</f>
        <v>141.39482564679415</v>
      </c>
      <c r="K704" s="5">
        <f>時系列データ!C724/時系列データ!$C$22*100</f>
        <v>173.14897413024087</v>
      </c>
      <c r="L704" s="18">
        <f>_xlfn.STDEV.P(時系列データ!B705/時系列データ!C705,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724)</f>
        <v>5.7583294358991809E-4</v>
      </c>
      <c r="M704" s="7">
        <f>CORREL(時系列データ!B$2:B724,時系列データ!C$2:C724)</f>
        <v>0.96780709646066532</v>
      </c>
      <c r="N704" s="7">
        <f>CORREL(時系列データ!B705:B724,時系列データ!C705:C724)</f>
        <v>0.7721008776852395</v>
      </c>
      <c r="O704" s="14">
        <f t="shared" si="99"/>
        <v>-6.6222378497637902E-4</v>
      </c>
      <c r="P704" s="14">
        <f t="shared" si="100"/>
        <v>0</v>
      </c>
      <c r="Q704" s="14">
        <f t="shared" si="101"/>
        <v>-6.6222378497637902E-4</v>
      </c>
    </row>
    <row r="705" spans="1:17">
      <c r="A705" s="4">
        <f>時系列データ!A725</f>
        <v>41710</v>
      </c>
      <c r="B705" s="21">
        <f>時系列データ!B725/時系列データ!C725</f>
        <v>6.4033264033264037E-2</v>
      </c>
      <c r="C705" s="7">
        <f t="shared" si="93"/>
        <v>6.7008420735814769E-2</v>
      </c>
      <c r="D705" s="7">
        <f t="shared" si="94"/>
        <v>6.6435347817288326E-2</v>
      </c>
      <c r="E705" s="7">
        <f t="shared" si="95"/>
        <v>6.5862274898761897E-2</v>
      </c>
      <c r="F705" s="21" cm="1">
        <f t="array" ref="F705">SUMPRODUCT(時系列データ!B706:B725/時系列データ!C706:C725)/20</f>
        <v>6.5289201980235467E-2</v>
      </c>
      <c r="G705">
        <f t="shared" si="96"/>
        <v>6.4716129061709038E-2</v>
      </c>
      <c r="H705">
        <f t="shared" si="97"/>
        <v>6.4143056143182609E-2</v>
      </c>
      <c r="I705">
        <f t="shared" si="98"/>
        <v>6.3569983224656165E-2</v>
      </c>
      <c r="J705" s="5">
        <f>時系列データ!B725/時系列データ!$B$22*100</f>
        <v>138.58267716535434</v>
      </c>
      <c r="K705" s="5">
        <f>時系列データ!C725/時系列データ!$C$22*100</f>
        <v>171.63247100802855</v>
      </c>
      <c r="L705" s="18">
        <f>_xlfn.STDEV.P(時系列データ!B706/時系列データ!C706,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725)</f>
        <v>5.7307291852643188E-4</v>
      </c>
      <c r="M705" s="7">
        <f>CORREL(時系列データ!B$2:B725,時系列データ!C$2:C725)</f>
        <v>0.96775939765883834</v>
      </c>
      <c r="N705" s="7">
        <f>CORREL(時系列データ!B706:B725,時系列データ!C706:C725)</f>
        <v>0.77137544791024948</v>
      </c>
      <c r="O705" s="14">
        <f t="shared" si="99"/>
        <v>-1.2559379469714305E-3</v>
      </c>
      <c r="P705" s="14">
        <f t="shared" si="100"/>
        <v>0</v>
      </c>
      <c r="Q705" s="14">
        <f t="shared" si="101"/>
        <v>-1.2559379469714305E-3</v>
      </c>
    </row>
    <row r="706" spans="1:17">
      <c r="A706" s="4">
        <f>時系列データ!A726</f>
        <v>41711</v>
      </c>
      <c r="B706" s="21">
        <f>時系列データ!B726/時系列データ!C726</f>
        <v>6.3359173126614987E-2</v>
      </c>
      <c r="C706" s="7">
        <f t="shared" si="93"/>
        <v>6.7248757230699244E-2</v>
      </c>
      <c r="D706" s="7">
        <f t="shared" si="94"/>
        <v>6.6553909828921287E-2</v>
      </c>
      <c r="E706" s="7">
        <f t="shared" si="95"/>
        <v>6.5859062427143317E-2</v>
      </c>
      <c r="F706" s="21" cm="1">
        <f t="array" ref="F706">SUMPRODUCT(時系列データ!B707:B726/時系列データ!C707:C726)/20</f>
        <v>6.516421502536536E-2</v>
      </c>
      <c r="G706">
        <f t="shared" si="96"/>
        <v>6.4469367623587404E-2</v>
      </c>
      <c r="H706">
        <f t="shared" si="97"/>
        <v>6.3774520221809433E-2</v>
      </c>
      <c r="I706">
        <f t="shared" si="98"/>
        <v>6.3079672820031477E-2</v>
      </c>
      <c r="J706" s="5">
        <f>時系列データ!B726/時系列データ!$B$22*100</f>
        <v>137.90776152980877</v>
      </c>
      <c r="K706" s="5">
        <f>時系列データ!C726/時系列データ!$C$22*100</f>
        <v>172.61373773416594</v>
      </c>
      <c r="L706" s="18">
        <f>_xlfn.STDEV.P(時系列データ!B707/時系列データ!C707,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726)</f>
        <v>6.9484740177796133E-4</v>
      </c>
      <c r="M706" s="7">
        <f>CORREL(時系列データ!B$2:B726,時系列データ!C$2:C726)</f>
        <v>0.96766706125874014</v>
      </c>
      <c r="N706" s="7">
        <f>CORREL(時系列データ!B707:B726,時系列データ!C707:C726)</f>
        <v>0.64700568796381619</v>
      </c>
      <c r="O706" s="14">
        <f t="shared" si="99"/>
        <v>-1.805041898750373E-3</v>
      </c>
      <c r="P706" s="14">
        <f t="shared" si="100"/>
        <v>0</v>
      </c>
      <c r="Q706" s="14">
        <f t="shared" si="101"/>
        <v>-1.805041898750373E-3</v>
      </c>
    </row>
    <row r="707" spans="1:17">
      <c r="A707" s="4">
        <f>時系列データ!A727</f>
        <v>41712</v>
      </c>
      <c r="B707" s="21">
        <f>時系列データ!B727/時系列データ!C727</f>
        <v>6.2710970464135027E-2</v>
      </c>
      <c r="C707" s="7">
        <f t="shared" ref="C707:C770" si="102">F707+L707*3</f>
        <v>6.7683002860334809E-2</v>
      </c>
      <c r="D707" s="7">
        <f t="shared" ref="D707:D770" si="103">F707+L707*2</f>
        <v>6.6806152480428246E-2</v>
      </c>
      <c r="E707" s="7">
        <f t="shared" ref="E707:E770" si="104">F707+L707</f>
        <v>6.592930210052167E-2</v>
      </c>
      <c r="F707" s="21" cm="1">
        <f t="array" ref="F707">SUMPRODUCT(時系列データ!B708:B727/時系列データ!C708:C727)/20</f>
        <v>6.5052451720615107E-2</v>
      </c>
      <c r="G707">
        <f t="shared" ref="G707:G770" si="105">F707+L707*-1</f>
        <v>6.4175601340708543E-2</v>
      </c>
      <c r="H707">
        <f t="shared" ref="H707:H770" si="106">F707+L707*-2</f>
        <v>6.3298750960801967E-2</v>
      </c>
      <c r="I707">
        <f t="shared" ref="I707:I770" si="107">F707+L707*-3</f>
        <v>6.2421900580895397E-2</v>
      </c>
      <c r="J707" s="5">
        <f>時系列データ!B727/時系列データ!$B$22*100</f>
        <v>133.74578177727784</v>
      </c>
      <c r="K707" s="5">
        <f>時系列データ!C727/時系列データ!$C$22*100</f>
        <v>169.13470115967885</v>
      </c>
      <c r="L707" s="18">
        <f>_xlfn.STDEV.P(時系列データ!B708/時系列データ!C708,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727)</f>
        <v>8.7685037990656918E-4</v>
      </c>
      <c r="M707" s="7">
        <f>CORREL(時系列データ!B$2:B727,時系列データ!C$2:C727)</f>
        <v>0.96750429759735412</v>
      </c>
      <c r="N707" s="7">
        <f>CORREL(時系列データ!B708:B727,時系列データ!C708:C727)</f>
        <v>0.4853042399552806</v>
      </c>
      <c r="O707" s="14">
        <f t="shared" ref="O707:O770" si="108">B707-F707</f>
        <v>-2.3414812564800797E-3</v>
      </c>
      <c r="P707" s="14">
        <f t="shared" ref="P707:P770" si="109">IF(O707&gt;=0,O707,0)</f>
        <v>0</v>
      </c>
      <c r="Q707" s="14">
        <f t="shared" ref="Q707:Q770" si="110">IF(O707&lt;0,O707,0)</f>
        <v>-2.3414812564800797E-3</v>
      </c>
    </row>
    <row r="708" spans="1:17">
      <c r="A708" s="4">
        <f>時系列データ!A728</f>
        <v>41715</v>
      </c>
      <c r="B708" s="21">
        <f>時系列データ!B728/時系列データ!C728</f>
        <v>6.282666666666667E-2</v>
      </c>
      <c r="C708" s="7">
        <f t="shared" si="102"/>
        <v>6.7934083929451688E-2</v>
      </c>
      <c r="D708" s="7">
        <f t="shared" si="103"/>
        <v>6.6933655615466506E-2</v>
      </c>
      <c r="E708" s="7">
        <f t="shared" si="104"/>
        <v>6.5933227301481323E-2</v>
      </c>
      <c r="F708" s="21" cm="1">
        <f t="array" ref="F708">SUMPRODUCT(時系列データ!B709:B728/時系列データ!C709:C728)/20</f>
        <v>6.493279898749614E-2</v>
      </c>
      <c r="G708">
        <f t="shared" si="105"/>
        <v>6.3932370673510958E-2</v>
      </c>
      <c r="H708">
        <f t="shared" si="106"/>
        <v>6.2931942359525775E-2</v>
      </c>
      <c r="I708">
        <f t="shared" si="107"/>
        <v>6.1931514045540592E-2</v>
      </c>
      <c r="J708" s="5">
        <f>時系列データ!B728/時系列データ!$B$22*100</f>
        <v>132.50843644544432</v>
      </c>
      <c r="K708" s="5">
        <f>時系列データ!C728/時系列データ!$C$22*100</f>
        <v>167.26137377341658</v>
      </c>
      <c r="L708" s="18">
        <f>_xlfn.STDEV.P(時系列データ!B709/時系列データ!C709,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728)</f>
        <v>1.0004283139851834E-3</v>
      </c>
      <c r="M708" s="7">
        <f>CORREL(時系列データ!B$2:B728,時系列データ!C$2:C728)</f>
        <v>0.96734544795289545</v>
      </c>
      <c r="N708" s="7">
        <f>CORREL(時系列データ!B709:B728,時系列データ!C709:C728)</f>
        <v>0.50248794464339364</v>
      </c>
      <c r="O708" s="14">
        <f t="shared" si="108"/>
        <v>-2.1061323208294708E-3</v>
      </c>
      <c r="P708" s="14">
        <f t="shared" si="109"/>
        <v>0</v>
      </c>
      <c r="Q708" s="14">
        <f t="shared" si="110"/>
        <v>-2.1061323208294708E-3</v>
      </c>
    </row>
    <row r="709" spans="1:17">
      <c r="A709" s="4">
        <f>時系列データ!A729</f>
        <v>41716</v>
      </c>
      <c r="B709" s="21">
        <f>時系列データ!B729/時系列データ!C729</f>
        <v>6.2664560294892049E-2</v>
      </c>
      <c r="C709" s="7">
        <f t="shared" si="102"/>
        <v>6.803485270988216E-2</v>
      </c>
      <c r="D709" s="7">
        <f t="shared" si="103"/>
        <v>6.6946739303377245E-2</v>
      </c>
      <c r="E709" s="7">
        <f t="shared" si="104"/>
        <v>6.5858625896872316E-2</v>
      </c>
      <c r="F709" s="21" cm="1">
        <f t="array" ref="F709">SUMPRODUCT(時系列データ!B710:B729/時系列データ!C710:C729)/20</f>
        <v>6.4770512490367388E-2</v>
      </c>
      <c r="G709">
        <f t="shared" si="105"/>
        <v>6.3682399083862459E-2</v>
      </c>
      <c r="H709">
        <f t="shared" si="106"/>
        <v>6.2594285677357531E-2</v>
      </c>
      <c r="I709">
        <f t="shared" si="107"/>
        <v>6.1506172270852616E-2</v>
      </c>
      <c r="J709" s="5">
        <f>時系列データ!B729/時系列データ!$B$22*100</f>
        <v>133.85826771653544</v>
      </c>
      <c r="K709" s="5">
        <f>時系列データ!C729/時系列データ!$C$22*100</f>
        <v>169.40231935771632</v>
      </c>
      <c r="L709" s="18">
        <f>_xlfn.STDEV.P(時系列データ!B710/時系列データ!C710,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729)</f>
        <v>1.0881134065049251E-3</v>
      </c>
      <c r="M709" s="7">
        <f>CORREL(時系列データ!B$2:B729,時系列データ!C$2:C729)</f>
        <v>0.96718636659850465</v>
      </c>
      <c r="N709" s="7">
        <f>CORREL(時系列データ!B710:B729,時系列データ!C710:C729)</f>
        <v>0.49265056153682341</v>
      </c>
      <c r="O709" s="14">
        <f t="shared" si="108"/>
        <v>-2.1059521954753385E-3</v>
      </c>
      <c r="P709" s="14">
        <f t="shared" si="109"/>
        <v>0</v>
      </c>
      <c r="Q709" s="14">
        <f t="shared" si="110"/>
        <v>-2.1059521954753385E-3</v>
      </c>
    </row>
    <row r="710" spans="1:17">
      <c r="A710" s="4">
        <f>時系列データ!A730</f>
        <v>41717</v>
      </c>
      <c r="B710" s="21">
        <f>時系列データ!B730/時系列データ!C730</f>
        <v>6.2231534834992143E-2</v>
      </c>
      <c r="C710" s="7">
        <f t="shared" si="102"/>
        <v>6.8142590109284321E-2</v>
      </c>
      <c r="D710" s="7">
        <f t="shared" si="103"/>
        <v>6.6957010678933726E-2</v>
      </c>
      <c r="E710" s="7">
        <f t="shared" si="104"/>
        <v>6.5771431248583132E-2</v>
      </c>
      <c r="F710" s="21" cm="1">
        <f t="array" ref="F710">SUMPRODUCT(時系列データ!B711:B730/時系列データ!C711:C730)/20</f>
        <v>6.4585851818232537E-2</v>
      </c>
      <c r="G710">
        <f t="shared" si="105"/>
        <v>6.3400272387881942E-2</v>
      </c>
      <c r="H710">
        <f t="shared" si="106"/>
        <v>6.2214692957531348E-2</v>
      </c>
      <c r="I710">
        <f t="shared" si="107"/>
        <v>6.1029113527180753E-2</v>
      </c>
      <c r="J710" s="5">
        <f>時系列データ!B730/時系列データ!$B$22*100</f>
        <v>133.63329583802025</v>
      </c>
      <c r="K710" s="5">
        <f>時系列データ!C730/時系列データ!$C$22*100</f>
        <v>170.29438001784121</v>
      </c>
      <c r="L710" s="18">
        <f>_xlfn.STDEV.P(時系列データ!B711/時系列データ!C711,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730)</f>
        <v>1.1855794303505956E-3</v>
      </c>
      <c r="M710" s="7">
        <f>CORREL(時系列データ!B$2:B730,時系列データ!C$2:C730)</f>
        <v>0.96699642736604596</v>
      </c>
      <c r="N710" s="7">
        <f>CORREL(時系列データ!B711:B730,時系列データ!C711:C730)</f>
        <v>0.46452024762403971</v>
      </c>
      <c r="O710" s="14">
        <f t="shared" si="108"/>
        <v>-2.354316983240394E-3</v>
      </c>
      <c r="P710" s="14">
        <f t="shared" si="109"/>
        <v>0</v>
      </c>
      <c r="Q710" s="14">
        <f t="shared" si="110"/>
        <v>-2.354316983240394E-3</v>
      </c>
    </row>
    <row r="711" spans="1:17">
      <c r="A711" s="4">
        <f>時系列データ!A731</f>
        <v>41718</v>
      </c>
      <c r="B711" s="21">
        <f>時系列データ!B731/時系列データ!C731</f>
        <v>6.1872025383395028E-2</v>
      </c>
      <c r="C711" s="7">
        <f t="shared" si="102"/>
        <v>6.8317822907921752E-2</v>
      </c>
      <c r="D711" s="7">
        <f t="shared" si="103"/>
        <v>6.701363511828623E-2</v>
      </c>
      <c r="E711" s="7">
        <f t="shared" si="104"/>
        <v>6.5709447328650708E-2</v>
      </c>
      <c r="F711" s="21" cm="1">
        <f t="array" ref="F711">SUMPRODUCT(時系列データ!B712:B731/時系列データ!C712:C731)/20</f>
        <v>6.4405259539015186E-2</v>
      </c>
      <c r="G711">
        <f t="shared" si="105"/>
        <v>6.3101071749379664E-2</v>
      </c>
      <c r="H711">
        <f t="shared" si="106"/>
        <v>6.1796883959744142E-2</v>
      </c>
      <c r="I711">
        <f t="shared" si="107"/>
        <v>6.049269617010862E-2</v>
      </c>
      <c r="J711" s="5">
        <f>時系列データ!B731/時系列データ!$B$22*100</f>
        <v>131.60854893138358</v>
      </c>
      <c r="K711" s="5">
        <f>時系列データ!C731/時系列データ!$C$22*100</f>
        <v>168.6886708296164</v>
      </c>
      <c r="L711" s="18">
        <f>_xlfn.STDEV.P(時系列データ!B712/時系列データ!C712,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731)</f>
        <v>1.3041877896355215E-3</v>
      </c>
      <c r="M711" s="7">
        <f>CORREL(時系列データ!B$2:B731,時系列データ!C$2:C731)</f>
        <v>0.9667692901330629</v>
      </c>
      <c r="N711" s="7">
        <f>CORREL(時系列データ!B712:B731,時系列データ!C712:C731)</f>
        <v>0.49009327858670193</v>
      </c>
      <c r="O711" s="14">
        <f t="shared" si="108"/>
        <v>-2.5332341556201579E-3</v>
      </c>
      <c r="P711" s="14">
        <f t="shared" si="109"/>
        <v>0</v>
      </c>
      <c r="Q711" s="14">
        <f t="shared" si="110"/>
        <v>-2.5332341556201579E-3</v>
      </c>
    </row>
    <row r="712" spans="1:17">
      <c r="A712" s="4">
        <f>時系列データ!A732</f>
        <v>41722</v>
      </c>
      <c r="B712" s="21">
        <f>時系列データ!B732/時系列データ!C732</f>
        <v>6.2460567823343846E-2</v>
      </c>
      <c r="C712" s="7">
        <f t="shared" si="102"/>
        <v>6.8158806320740062E-2</v>
      </c>
      <c r="D712" s="7">
        <f t="shared" si="103"/>
        <v>6.6847521824575692E-2</v>
      </c>
      <c r="E712" s="7">
        <f t="shared" si="104"/>
        <v>6.5536237328411337E-2</v>
      </c>
      <c r="F712" s="21" cm="1">
        <f t="array" ref="F712">SUMPRODUCT(時系列データ!B713:B732/時系列データ!C713:C732)/20</f>
        <v>6.4224952832246968E-2</v>
      </c>
      <c r="G712">
        <f t="shared" si="105"/>
        <v>6.2913668336082598E-2</v>
      </c>
      <c r="H712">
        <f t="shared" si="106"/>
        <v>6.1602383839918236E-2</v>
      </c>
      <c r="I712">
        <f t="shared" si="107"/>
        <v>6.0291099343753873E-2</v>
      </c>
      <c r="J712" s="5">
        <f>時系列データ!B732/時系列データ!$B$22*100</f>
        <v>133.63329583802025</v>
      </c>
      <c r="K712" s="5">
        <f>時系列データ!C732/時系列データ!$C$22*100</f>
        <v>169.66993755575379</v>
      </c>
      <c r="L712" s="18">
        <f>_xlfn.STDEV.P(時系列データ!B713/時系列データ!C713,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732)</f>
        <v>1.3112844961643653E-3</v>
      </c>
      <c r="M712" s="7">
        <f>CORREL(時系列データ!B$2:B732,時系列データ!C$2:C732)</f>
        <v>0.96660413934536216</v>
      </c>
      <c r="N712" s="7">
        <f>CORREL(時系列データ!B713:B732,時系列データ!C713:C732)</f>
        <v>0.5332896963503736</v>
      </c>
      <c r="O712" s="14">
        <f t="shared" si="108"/>
        <v>-1.7643850089031216E-3</v>
      </c>
      <c r="P712" s="14">
        <f t="shared" si="109"/>
        <v>0</v>
      </c>
      <c r="Q712" s="14">
        <f t="shared" si="110"/>
        <v>-1.7643850089031216E-3</v>
      </c>
    </row>
    <row r="713" spans="1:17">
      <c r="A713" s="4">
        <f>時系列データ!A733</f>
        <v>41723</v>
      </c>
      <c r="B713" s="21">
        <f>時系列データ!B733/時系列データ!C733</f>
        <v>6.227701993704092E-2</v>
      </c>
      <c r="C713" s="7">
        <f t="shared" si="102"/>
        <v>6.8008261086246025E-2</v>
      </c>
      <c r="D713" s="7">
        <f t="shared" si="103"/>
        <v>6.6687526172049677E-2</v>
      </c>
      <c r="E713" s="7">
        <f t="shared" si="104"/>
        <v>6.5366791257853329E-2</v>
      </c>
      <c r="F713" s="21" cm="1">
        <f t="array" ref="F713">SUMPRODUCT(時系列データ!B714:B733/時系列データ!C714:C733)/20</f>
        <v>6.4046056343656982E-2</v>
      </c>
      <c r="G713">
        <f t="shared" si="105"/>
        <v>6.2725321429460634E-2</v>
      </c>
      <c r="H713">
        <f t="shared" si="106"/>
        <v>6.1404586515264287E-2</v>
      </c>
      <c r="I713">
        <f t="shared" si="107"/>
        <v>6.0083851601067939E-2</v>
      </c>
      <c r="J713" s="5">
        <f>時系列データ!B733/時系列データ!$B$22*100</f>
        <v>133.52080989876265</v>
      </c>
      <c r="K713" s="5">
        <f>時系列データ!C733/時系列データ!$C$22*100</f>
        <v>170.02676181980374</v>
      </c>
      <c r="L713" s="18">
        <f>_xlfn.STDEV.P(時系列データ!B714/時系列データ!C714,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733)</f>
        <v>1.3207349141963478E-3</v>
      </c>
      <c r="M713" s="7">
        <f>CORREL(時系列データ!B$2:B733,時系列データ!C$2:C733)</f>
        <v>0.96642787835901667</v>
      </c>
      <c r="N713" s="7">
        <f>CORREL(時系列データ!B714:B733,時系列データ!C714:C733)</f>
        <v>0.56888596691264059</v>
      </c>
      <c r="O713" s="14">
        <f t="shared" si="108"/>
        <v>-1.7690364066160619E-3</v>
      </c>
      <c r="P713" s="14">
        <f t="shared" si="109"/>
        <v>0</v>
      </c>
      <c r="Q713" s="14">
        <f t="shared" si="110"/>
        <v>-1.7690364066160619E-3</v>
      </c>
    </row>
    <row r="714" spans="1:17">
      <c r="A714" s="4">
        <f>時系列データ!A734</f>
        <v>41724</v>
      </c>
      <c r="B714" s="21">
        <f>時系列データ!B734/時系列データ!C734</f>
        <v>6.2702985856469357E-2</v>
      </c>
      <c r="C714" s="7">
        <f t="shared" si="102"/>
        <v>6.7556437442197873E-2</v>
      </c>
      <c r="D714" s="7">
        <f t="shared" si="103"/>
        <v>6.6324349103514688E-2</v>
      </c>
      <c r="E714" s="7">
        <f t="shared" si="104"/>
        <v>6.5092260764831517E-2</v>
      </c>
      <c r="F714" s="21" cm="1">
        <f t="array" ref="F714">SUMPRODUCT(時系列データ!B715:B734/時系列データ!C715:C734)/20</f>
        <v>6.3860172426148346E-2</v>
      </c>
      <c r="G714">
        <f t="shared" si="105"/>
        <v>6.2628084087465175E-2</v>
      </c>
      <c r="H714">
        <f t="shared" si="106"/>
        <v>6.1395995748781997E-2</v>
      </c>
      <c r="I714">
        <f t="shared" si="107"/>
        <v>6.0163907410098826E-2</v>
      </c>
      <c r="J714" s="5">
        <f>時系列データ!B734/時系列データ!$B$22*100</f>
        <v>134.64566929133858</v>
      </c>
      <c r="K714" s="5">
        <f>時系列データ!C734/時系列データ!$C$22*100</f>
        <v>170.29438001784121</v>
      </c>
      <c r="L714" s="18">
        <f>_xlfn.STDEV.P(時系列データ!B715/時系列データ!C715,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734)</f>
        <v>1.2320883386831736E-3</v>
      </c>
      <c r="M714" s="7">
        <f>CORREL(時系列データ!B$2:B734,時系列データ!C$2:C734)</f>
        <v>0.96629316609126537</v>
      </c>
      <c r="N714" s="7">
        <f>CORREL(時系列データ!B715:B734,時系列データ!C715:C734)</f>
        <v>0.62866974035561174</v>
      </c>
      <c r="O714" s="14">
        <f t="shared" si="108"/>
        <v>-1.157186569678989E-3</v>
      </c>
      <c r="P714" s="14">
        <f t="shared" si="109"/>
        <v>0</v>
      </c>
      <c r="Q714" s="14">
        <f t="shared" si="110"/>
        <v>-1.157186569678989E-3</v>
      </c>
    </row>
    <row r="715" spans="1:17">
      <c r="A715" s="4">
        <f>時系列データ!A735</f>
        <v>41725</v>
      </c>
      <c r="B715" s="21">
        <f>時系列データ!B735/時系列データ!C735</f>
        <v>6.4063324538258581E-2</v>
      </c>
      <c r="C715" s="7">
        <f t="shared" si="102"/>
        <v>6.7296080460035476E-2</v>
      </c>
      <c r="D715" s="7">
        <f t="shared" si="103"/>
        <v>6.6125790429039169E-2</v>
      </c>
      <c r="E715" s="7">
        <f t="shared" si="104"/>
        <v>6.4955500398042848E-2</v>
      </c>
      <c r="F715" s="21" cm="1">
        <f t="array" ref="F715">SUMPRODUCT(時系列データ!B716:B735/時系列データ!C716:C735)/20</f>
        <v>6.3785210367046541E-2</v>
      </c>
      <c r="G715">
        <f t="shared" si="105"/>
        <v>6.2614920336050234E-2</v>
      </c>
      <c r="H715">
        <f t="shared" si="106"/>
        <v>6.144463030505392E-2</v>
      </c>
      <c r="I715">
        <f t="shared" si="107"/>
        <v>6.0274340274057606E-2</v>
      </c>
      <c r="J715" s="5">
        <f>時系列データ!B735/時系列データ!$B$22*100</f>
        <v>136.55793025871765</v>
      </c>
      <c r="K715" s="5">
        <f>時系列データ!C735/時系列データ!$C$22*100</f>
        <v>169.04549509366637</v>
      </c>
      <c r="L715" s="18">
        <f>_xlfn.STDEV.P(時系列データ!B716/時系列データ!C716,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735)</f>
        <v>1.170290030996311E-3</v>
      </c>
      <c r="M715" s="7">
        <f>CORREL(時系列データ!B$2:B735,時系列データ!C$2:C735)</f>
        <v>0.96625612488387136</v>
      </c>
      <c r="N715" s="7">
        <f>CORREL(時系列データ!B716:B735,時系列データ!C716:C735)</f>
        <v>0.66005623598509622</v>
      </c>
      <c r="O715" s="14">
        <f t="shared" si="108"/>
        <v>2.7811417121204052E-4</v>
      </c>
      <c r="P715" s="14">
        <f t="shared" si="109"/>
        <v>2.7811417121204052E-4</v>
      </c>
      <c r="Q715" s="14">
        <f t="shared" si="110"/>
        <v>0</v>
      </c>
    </row>
    <row r="716" spans="1:17">
      <c r="A716" s="4">
        <f>時系列データ!A736</f>
        <v>41726</v>
      </c>
      <c r="B716" s="21">
        <f>時系列データ!B736/時系列データ!C736</f>
        <v>6.4708994708994702E-2</v>
      </c>
      <c r="C716" s="7">
        <f t="shared" si="102"/>
        <v>6.7176449928562448E-2</v>
      </c>
      <c r="D716" s="7">
        <f t="shared" si="103"/>
        <v>6.6036496139442374E-2</v>
      </c>
      <c r="E716" s="7">
        <f t="shared" si="104"/>
        <v>6.48965423503223E-2</v>
      </c>
      <c r="F716" s="21" cm="1">
        <f t="array" ref="F716">SUMPRODUCT(時系列データ!B717:B736/時系列データ!C717:C736)/20</f>
        <v>6.3756588561202213E-2</v>
      </c>
      <c r="G716">
        <f t="shared" si="105"/>
        <v>6.2616634772082125E-2</v>
      </c>
      <c r="H716">
        <f t="shared" si="106"/>
        <v>6.1476680982962051E-2</v>
      </c>
      <c r="I716">
        <f t="shared" si="107"/>
        <v>6.033672719384197E-2</v>
      </c>
      <c r="J716" s="5">
        <f>時系列データ!B736/時系列データ!$B$22*100</f>
        <v>137.57030371203601</v>
      </c>
      <c r="K716" s="5">
        <f>時系列データ!C736/時系列データ!$C$22*100</f>
        <v>168.59946476360392</v>
      </c>
      <c r="L716" s="18">
        <f>_xlfn.STDEV.P(時系列データ!B717/時系列データ!C717,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736)</f>
        <v>1.1399537891200809E-3</v>
      </c>
      <c r="M716" s="7">
        <f>CORREL(時系列データ!B$2:B736,時系列データ!C$2:C736)</f>
        <v>0.96625800658509375</v>
      </c>
      <c r="N716" s="7">
        <f>CORREL(時系列データ!B717:B736,時系列データ!C717:C736)</f>
        <v>0.66457703353695996</v>
      </c>
      <c r="O716" s="14">
        <f t="shared" si="108"/>
        <v>9.5240614779248944E-4</v>
      </c>
      <c r="P716" s="14">
        <f t="shared" si="109"/>
        <v>9.5240614779248944E-4</v>
      </c>
      <c r="Q716" s="14">
        <f t="shared" si="110"/>
        <v>0</v>
      </c>
    </row>
    <row r="717" spans="1:17">
      <c r="A717" s="4">
        <f>時系列データ!A737</f>
        <v>41729</v>
      </c>
      <c r="B717" s="21">
        <f>時系列データ!B737/時系列データ!C737</f>
        <v>6.4968487394957988E-2</v>
      </c>
      <c r="C717" s="7">
        <f t="shared" si="102"/>
        <v>6.7151189182890994E-2</v>
      </c>
      <c r="D717" s="7">
        <f t="shared" si="103"/>
        <v>6.6017723962483135E-2</v>
      </c>
      <c r="E717" s="7">
        <f t="shared" si="104"/>
        <v>6.4884258742075276E-2</v>
      </c>
      <c r="F717" s="21" cm="1">
        <f t="array" ref="F717">SUMPRODUCT(時系列データ!B718:B737/時系列データ!C718:C737)/20</f>
        <v>6.3750793521667418E-2</v>
      </c>
      <c r="G717">
        <f t="shared" si="105"/>
        <v>6.2617328301259559E-2</v>
      </c>
      <c r="H717">
        <f t="shared" si="106"/>
        <v>6.14838630808517E-2</v>
      </c>
      <c r="I717">
        <f t="shared" si="107"/>
        <v>6.0350397860443841E-2</v>
      </c>
      <c r="J717" s="5">
        <f>時系列データ!B737/時系列データ!$B$22*100</f>
        <v>139.14510686164229</v>
      </c>
      <c r="K717" s="5">
        <f>時系列データ!C737/時系列データ!$C$22*100</f>
        <v>169.84834968777878</v>
      </c>
      <c r="L717" s="18">
        <f>_xlfn.STDEV.P(時系列データ!B718/時系列データ!C718,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737)</f>
        <v>1.1334652204078577E-3</v>
      </c>
      <c r="M717" s="7">
        <f>CORREL(時系列データ!B$2:B737,時系列データ!C$2:C737)</f>
        <v>0.96628298081116371</v>
      </c>
      <c r="N717" s="7">
        <f>CORREL(時系列データ!B718:B737,時系列データ!C718:C737)</f>
        <v>0.679462944397633</v>
      </c>
      <c r="O717" s="14">
        <f t="shared" si="108"/>
        <v>1.2176938732905707E-3</v>
      </c>
      <c r="P717" s="14">
        <f t="shared" si="109"/>
        <v>1.2176938732905707E-3</v>
      </c>
      <c r="Q717" s="14">
        <f t="shared" si="110"/>
        <v>0</v>
      </c>
    </row>
    <row r="718" spans="1:17">
      <c r="A718" s="4">
        <f>時系列データ!A738</f>
        <v>41730</v>
      </c>
      <c r="B718" s="21">
        <f>時系列データ!B738/時系列データ!C738</f>
        <v>6.4282011404872996E-2</v>
      </c>
      <c r="C718" s="7">
        <f t="shared" si="102"/>
        <v>6.705478003762963E-2</v>
      </c>
      <c r="D718" s="7">
        <f t="shared" si="103"/>
        <v>6.5943569164469223E-2</v>
      </c>
      <c r="E718" s="7">
        <f t="shared" si="104"/>
        <v>6.4832358291308831E-2</v>
      </c>
      <c r="F718" s="21" cm="1">
        <f t="array" ref="F718">SUMPRODUCT(時系列データ!B719:B738/時系列データ!C719:C738)/20</f>
        <v>6.3721147418148424E-2</v>
      </c>
      <c r="G718">
        <f t="shared" si="105"/>
        <v>6.2609936544988018E-2</v>
      </c>
      <c r="H718">
        <f t="shared" si="106"/>
        <v>6.1498725671827625E-2</v>
      </c>
      <c r="I718">
        <f t="shared" si="107"/>
        <v>6.0387514798667226E-2</v>
      </c>
      <c r="J718" s="5">
        <f>時系列データ!B738/時系列データ!$B$22*100</f>
        <v>139.48256467941508</v>
      </c>
      <c r="K718" s="5">
        <f>時系列データ!C738/時系列データ!$C$22*100</f>
        <v>172.078501338091</v>
      </c>
      <c r="L718" s="18">
        <f>_xlfn.STDEV.P(時系列データ!B719/時系列データ!C719,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738)</f>
        <v>1.1112108731604004E-3</v>
      </c>
      <c r="M718" s="7">
        <f>CORREL(時系列データ!B$2:B738,時系列データ!C$2:C738)</f>
        <v>0.96628158507889539</v>
      </c>
      <c r="N718" s="7">
        <f>CORREL(時系列データ!B719:B738,時系列データ!C719:C738)</f>
        <v>0.74103367657035868</v>
      </c>
      <c r="O718" s="14">
        <f t="shared" si="108"/>
        <v>5.6086398672457183E-4</v>
      </c>
      <c r="P718" s="14">
        <f t="shared" si="109"/>
        <v>5.6086398672457183E-4</v>
      </c>
      <c r="Q718" s="14">
        <f t="shared" si="110"/>
        <v>0</v>
      </c>
    </row>
    <row r="719" spans="1:17">
      <c r="A719" s="4">
        <f>時系列データ!A739</f>
        <v>41731</v>
      </c>
      <c r="B719" s="21">
        <f>時系列データ!B739/時系列データ!C739</f>
        <v>6.3752556237218816E-2</v>
      </c>
      <c r="C719" s="7">
        <f t="shared" si="102"/>
        <v>6.6864550324814462E-2</v>
      </c>
      <c r="D719" s="7">
        <f t="shared" si="103"/>
        <v>6.5795252411856839E-2</v>
      </c>
      <c r="E719" s="7">
        <f t="shared" si="104"/>
        <v>6.4725954498899202E-2</v>
      </c>
      <c r="F719" s="21" cm="1">
        <f t="array" ref="F719">SUMPRODUCT(時系列データ!B720:B739/時系列データ!C720:C739)/20</f>
        <v>6.3656656585941579E-2</v>
      </c>
      <c r="G719">
        <f t="shared" si="105"/>
        <v>6.2587358672983956E-2</v>
      </c>
      <c r="H719">
        <f t="shared" si="106"/>
        <v>6.1518060760026319E-2</v>
      </c>
      <c r="I719">
        <f t="shared" si="107"/>
        <v>6.0448762847068689E-2</v>
      </c>
      <c r="J719" s="5">
        <f>時系列データ!B739/時系列データ!$B$22*100</f>
        <v>140.26996625421822</v>
      </c>
      <c r="K719" s="5">
        <f>時系列データ!C739/時系列データ!$C$22*100</f>
        <v>174.48706512042818</v>
      </c>
      <c r="L719" s="18">
        <f>_xlfn.STDEV.P(時系列データ!B720/時系列データ!C720,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739)</f>
        <v>1.0692979129576297E-3</v>
      </c>
      <c r="M719" s="7">
        <f>CORREL(時系列データ!B$2:B739,時系列データ!C$2:C739)</f>
        <v>0.96626091263802572</v>
      </c>
      <c r="N719" s="7">
        <f>CORREL(時系列データ!B720:B739,時系列データ!C720:C739)</f>
        <v>0.79147374111064606</v>
      </c>
      <c r="O719" s="14">
        <f t="shared" si="108"/>
        <v>9.5899651277236986E-5</v>
      </c>
      <c r="P719" s="14">
        <f t="shared" si="109"/>
        <v>9.5899651277236986E-5</v>
      </c>
      <c r="Q719" s="14">
        <f t="shared" si="110"/>
        <v>0</v>
      </c>
    </row>
    <row r="720" spans="1:17">
      <c r="A720" s="4">
        <f>時系列データ!A740</f>
        <v>41732</v>
      </c>
      <c r="B720" s="21">
        <f>時系列データ!B740/時系列データ!C740</f>
        <v>6.3719512195121952E-2</v>
      </c>
      <c r="C720" s="7">
        <f t="shared" si="102"/>
        <v>6.6745725702800338E-2</v>
      </c>
      <c r="D720" s="7">
        <f t="shared" si="103"/>
        <v>6.5700569207395365E-2</v>
      </c>
      <c r="E720" s="7">
        <f t="shared" si="104"/>
        <v>6.4655412711990379E-2</v>
      </c>
      <c r="F720" s="21" cm="1">
        <f t="array" ref="F720">SUMPRODUCT(時系列データ!B721:B740/時系列データ!C721:C740)/20</f>
        <v>6.3610256216585406E-2</v>
      </c>
      <c r="G720">
        <f t="shared" si="105"/>
        <v>6.2565099721180434E-2</v>
      </c>
      <c r="H720">
        <f t="shared" si="106"/>
        <v>6.1519943225775454E-2</v>
      </c>
      <c r="I720">
        <f t="shared" si="107"/>
        <v>6.0474786730370475E-2</v>
      </c>
      <c r="J720" s="5">
        <f>時系列データ!B740/時系列データ!$B$22*100</f>
        <v>141.05736782902136</v>
      </c>
      <c r="K720" s="5">
        <f>時系列データ!C740/時系列データ!$C$22*100</f>
        <v>175.55753791257806</v>
      </c>
      <c r="L720" s="18">
        <f>_xlfn.STDEV.P(時系列データ!B721/時系列データ!C721,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740)</f>
        <v>1.0451564954049764E-3</v>
      </c>
      <c r="M720" s="7">
        <f>CORREL(時系列データ!B$2:B740,時系列データ!C$2:C740)</f>
        <v>0.96624617820403425</v>
      </c>
      <c r="N720" s="7">
        <f>CORREL(時系列データ!B721:B740,時系列データ!C721:C740)</f>
        <v>0.80061079272513025</v>
      </c>
      <c r="O720" s="14">
        <f t="shared" si="108"/>
        <v>1.0925597853654601E-4</v>
      </c>
      <c r="P720" s="14">
        <f t="shared" si="109"/>
        <v>1.0925597853654601E-4</v>
      </c>
      <c r="Q720" s="14">
        <f t="shared" si="110"/>
        <v>0</v>
      </c>
    </row>
    <row r="721" spans="1:17">
      <c r="A721" s="4">
        <f>時系列データ!A741</f>
        <v>41733</v>
      </c>
      <c r="B721" s="21">
        <f>時系列データ!B741/時系列データ!C741</f>
        <v>6.3502538071065984E-2</v>
      </c>
      <c r="C721" s="7">
        <f t="shared" si="102"/>
        <v>6.6515116759228207E-2</v>
      </c>
      <c r="D721" s="7">
        <f t="shared" si="103"/>
        <v>6.5521483006845321E-2</v>
      </c>
      <c r="E721" s="7">
        <f t="shared" si="104"/>
        <v>6.4527849254462422E-2</v>
      </c>
      <c r="F721" s="21" cm="1">
        <f t="array" ref="F721">SUMPRODUCT(時系列データ!B722:B741/時系列データ!C722:C741)/20</f>
        <v>6.3534215502079536E-2</v>
      </c>
      <c r="G721">
        <f t="shared" si="105"/>
        <v>6.254058174969665E-2</v>
      </c>
      <c r="H721">
        <f t="shared" si="106"/>
        <v>6.1546947997313757E-2</v>
      </c>
      <c r="I721">
        <f t="shared" si="107"/>
        <v>6.0553314244930864E-2</v>
      </c>
      <c r="J721" s="5">
        <f>時系列データ!B741/時系列データ!$B$22*100</f>
        <v>140.7199100112486</v>
      </c>
      <c r="K721" s="5">
        <f>時系列データ!C741/時系列データ!$C$22*100</f>
        <v>175.73595004460302</v>
      </c>
      <c r="L721" s="18">
        <f>_xlfn.STDEV.P(時系列データ!B722/時系列データ!C722,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741)</f>
        <v>9.9363375238288956E-4</v>
      </c>
      <c r="M721" s="7">
        <f>CORREL(時系列データ!B$2:B741,時系列データ!C$2:C741)</f>
        <v>0.96621852834982791</v>
      </c>
      <c r="N721" s="7">
        <f>CORREL(時系列データ!B722:B741,時系列データ!C722:C741)</f>
        <v>0.80854201693674532</v>
      </c>
      <c r="O721" s="14">
        <f t="shared" si="108"/>
        <v>-3.1677431013552027E-5</v>
      </c>
      <c r="P721" s="14">
        <f t="shared" si="109"/>
        <v>0</v>
      </c>
      <c r="Q721" s="14">
        <f t="shared" si="110"/>
        <v>-3.1677431013552027E-5</v>
      </c>
    </row>
    <row r="722" spans="1:17">
      <c r="A722" s="4">
        <f>時系列データ!A742</f>
        <v>41736</v>
      </c>
      <c r="B722" s="21">
        <f>時系列データ!B742/時系列データ!C742</f>
        <v>6.4051948051948054E-2</v>
      </c>
      <c r="C722" s="7">
        <f t="shared" si="102"/>
        <v>6.6287707787138689E-2</v>
      </c>
      <c r="D722" s="7">
        <f t="shared" si="103"/>
        <v>6.5352357946593026E-2</v>
      </c>
      <c r="E722" s="7">
        <f t="shared" si="104"/>
        <v>6.4417008106047363E-2</v>
      </c>
      <c r="F722" s="21" cm="1">
        <f t="array" ref="F722">SUMPRODUCT(時系列データ!B723:B742/時系列データ!C723:C742)/20</f>
        <v>6.34816582655017E-2</v>
      </c>
      <c r="G722">
        <f t="shared" si="105"/>
        <v>6.2546308424956037E-2</v>
      </c>
      <c r="H722">
        <f t="shared" si="106"/>
        <v>6.1610958584410375E-2</v>
      </c>
      <c r="I722">
        <f t="shared" si="107"/>
        <v>6.0675608743864712E-2</v>
      </c>
      <c r="J722" s="5">
        <f>時系列データ!B742/時系列データ!$B$22*100</f>
        <v>138.69516310461191</v>
      </c>
      <c r="K722" s="5">
        <f>時系列データ!C742/時系列データ!$C$22*100</f>
        <v>171.72167707404105</v>
      </c>
      <c r="L722" s="18">
        <f>_xlfn.STDEV.P(時系列データ!B723/時系列データ!C723,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742)</f>
        <v>9.353498405456636E-4</v>
      </c>
      <c r="M722" s="7">
        <f>CORREL(時系列データ!B$2:B742,時系列データ!C$2:C742)</f>
        <v>0.96620507473385464</v>
      </c>
      <c r="N722" s="7">
        <f>CORREL(時系列データ!B723:B742,時系列データ!C723:C742)</f>
        <v>0.80633617907862043</v>
      </c>
      <c r="O722" s="14">
        <f t="shared" si="108"/>
        <v>5.7028978644635409E-4</v>
      </c>
      <c r="P722" s="14">
        <f t="shared" si="109"/>
        <v>5.7028978644635409E-4</v>
      </c>
      <c r="Q722" s="14">
        <f t="shared" si="110"/>
        <v>0</v>
      </c>
    </row>
    <row r="723" spans="1:17">
      <c r="A723" s="4">
        <f>時系列データ!A743</f>
        <v>41737</v>
      </c>
      <c r="B723" s="21">
        <f>時系列データ!B743/時系列データ!C743</f>
        <v>6.3412073490813653E-2</v>
      </c>
      <c r="C723" s="7">
        <f t="shared" si="102"/>
        <v>6.6099167711494711E-2</v>
      </c>
      <c r="D723" s="7">
        <f t="shared" si="103"/>
        <v>6.5205455929007838E-2</v>
      </c>
      <c r="E723" s="7">
        <f t="shared" si="104"/>
        <v>6.431174414652098E-2</v>
      </c>
      <c r="F723" s="21" cm="1">
        <f t="array" ref="F723">SUMPRODUCT(時系列データ!B724:B743/時系列データ!C724:C743)/20</f>
        <v>6.3418032364034108E-2</v>
      </c>
      <c r="G723">
        <f t="shared" si="105"/>
        <v>6.2524320581547235E-2</v>
      </c>
      <c r="H723">
        <f t="shared" si="106"/>
        <v>6.163060879906037E-2</v>
      </c>
      <c r="I723">
        <f t="shared" si="107"/>
        <v>6.0736897016573504E-2</v>
      </c>
      <c r="J723" s="5">
        <f>時系列データ!B743/時系列データ!$B$22*100</f>
        <v>135.8830146231721</v>
      </c>
      <c r="K723" s="5">
        <f>時系列データ!C743/時系列データ!$C$22*100</f>
        <v>169.93755575379126</v>
      </c>
      <c r="L723" s="18">
        <f>_xlfn.STDEV.P(時系列データ!B724/時系列データ!C724,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743)</f>
        <v>8.9371178248686778E-4</v>
      </c>
      <c r="M723" s="7">
        <f>CORREL(時系列データ!B$2:B743,時系列データ!C$2:C743)</f>
        <v>0.96613936166834813</v>
      </c>
      <c r="N723" s="7">
        <f>CORREL(時系列データ!B724:B743,時系列データ!C724:C743)</f>
        <v>0.80643552893748938</v>
      </c>
      <c r="O723" s="14">
        <f t="shared" si="108"/>
        <v>-5.9588732204546302E-6</v>
      </c>
      <c r="P723" s="14">
        <f t="shared" si="109"/>
        <v>0</v>
      </c>
      <c r="Q723" s="14">
        <f t="shared" si="110"/>
        <v>-5.9588732204546302E-6</v>
      </c>
    </row>
    <row r="724" spans="1:17">
      <c r="A724" s="4">
        <f>時系列データ!A744</f>
        <v>41738</v>
      </c>
      <c r="B724" s="21">
        <f>時系列データ!B744/時系列データ!C744</f>
        <v>6.2546222926571582E-2</v>
      </c>
      <c r="C724" s="7">
        <f t="shared" si="102"/>
        <v>6.5878174107872792E-2</v>
      </c>
      <c r="D724" s="7">
        <f t="shared" si="103"/>
        <v>6.5021223362592501E-2</v>
      </c>
      <c r="E724" s="7">
        <f t="shared" si="104"/>
        <v>6.4164272617312224E-2</v>
      </c>
      <c r="F724" s="21" cm="1">
        <f t="array" ref="F724">SUMPRODUCT(時系列データ!B725:B744/時系列データ!C725:C744)/20</f>
        <v>6.3307321872031933E-2</v>
      </c>
      <c r="G724">
        <f t="shared" si="105"/>
        <v>6.2450371126751648E-2</v>
      </c>
      <c r="H724">
        <f t="shared" si="106"/>
        <v>6.1593420381471364E-2</v>
      </c>
      <c r="I724">
        <f t="shared" si="107"/>
        <v>6.0736469636191073E-2</v>
      </c>
      <c r="J724" s="5">
        <f>時系列データ!B744/時系列データ!$B$22*100</f>
        <v>133.18335208098989</v>
      </c>
      <c r="K724" s="5">
        <f>時系列データ!C744/時系列データ!$C$22*100</f>
        <v>168.86708296164139</v>
      </c>
      <c r="L724" s="18">
        <f>_xlfn.STDEV.P(時系列データ!B725/時系列データ!C725,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744)</f>
        <v>8.5695074528028528E-4</v>
      </c>
      <c r="M724" s="7">
        <f>CORREL(時系列データ!B$2:B744,時系列データ!C$2:C744)</f>
        <v>0.96600490208751344</v>
      </c>
      <c r="N724" s="7">
        <f>CORREL(時系列データ!B725:B744,時系列データ!C725:C744)</f>
        <v>0.80654705562482321</v>
      </c>
      <c r="O724" s="14">
        <f t="shared" si="108"/>
        <v>-7.6109894546035062E-4</v>
      </c>
      <c r="P724" s="14">
        <f t="shared" si="109"/>
        <v>0</v>
      </c>
      <c r="Q724" s="14">
        <f t="shared" si="110"/>
        <v>-7.6109894546035062E-4</v>
      </c>
    </row>
    <row r="725" spans="1:17">
      <c r="A725" s="4">
        <f>時系列データ!A745</f>
        <v>41739</v>
      </c>
      <c r="B725" s="21">
        <f>時系列データ!B745/時系列データ!C745</f>
        <v>6.2041884816753927E-2</v>
      </c>
      <c r="C725" s="7">
        <f t="shared" si="102"/>
        <v>6.5854167075812264E-2</v>
      </c>
      <c r="D725" s="7">
        <f t="shared" si="103"/>
        <v>6.497202902094365E-2</v>
      </c>
      <c r="E725" s="7">
        <f t="shared" si="104"/>
        <v>6.4089890966075036E-2</v>
      </c>
      <c r="F725" s="21" cm="1">
        <f t="array" ref="F725">SUMPRODUCT(時系列データ!B726:B745/時系列データ!C726:C745)/20</f>
        <v>6.3207752911206422E-2</v>
      </c>
      <c r="G725">
        <f t="shared" si="105"/>
        <v>6.2325614856337808E-2</v>
      </c>
      <c r="H725">
        <f t="shared" si="106"/>
        <v>6.1443476801469193E-2</v>
      </c>
      <c r="I725">
        <f t="shared" si="107"/>
        <v>6.0561338746600586E-2</v>
      </c>
      <c r="J725" s="5">
        <f>時系列データ!B745/時系列データ!$B$22*100</f>
        <v>133.29583802024746</v>
      </c>
      <c r="K725" s="5">
        <f>時系列データ!C745/時系列データ!$C$22*100</f>
        <v>170.38358608385371</v>
      </c>
      <c r="L725" s="18">
        <f>_xlfn.STDEV.P(時系列データ!B726/時系列データ!C726,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745)</f>
        <v>8.8213805486861245E-4</v>
      </c>
      <c r="M725" s="7">
        <f>CORREL(時系列データ!B$2:B745,時系列データ!C$2:C745)</f>
        <v>0.96583922418117019</v>
      </c>
      <c r="N725" s="7">
        <f>CORREL(時系列データ!B726:B745,時系列データ!C726:C745)</f>
        <v>0.79433660807653883</v>
      </c>
      <c r="O725" s="14">
        <f t="shared" si="108"/>
        <v>-1.1658680944524949E-3</v>
      </c>
      <c r="P725" s="14">
        <f t="shared" si="109"/>
        <v>0</v>
      </c>
      <c r="Q725" s="14">
        <f t="shared" si="110"/>
        <v>-1.1658680944524949E-3</v>
      </c>
    </row>
    <row r="726" spans="1:17">
      <c r="A726" s="4">
        <f>時系列データ!A746</f>
        <v>41740</v>
      </c>
      <c r="B726" s="21">
        <f>時系列データ!B746/時系列データ!C746</f>
        <v>6.2613818960899834E-2</v>
      </c>
      <c r="C726" s="7">
        <f t="shared" si="102"/>
        <v>6.5842456618740844E-2</v>
      </c>
      <c r="D726" s="7">
        <f t="shared" si="103"/>
        <v>6.4951799480134104E-2</v>
      </c>
      <c r="E726" s="7">
        <f t="shared" si="104"/>
        <v>6.4061142341527377E-2</v>
      </c>
      <c r="F726" s="21" cm="1">
        <f t="array" ref="F726">SUMPRODUCT(時系列データ!B727:B746/時系列データ!C727:C746)/20</f>
        <v>6.3170485202920651E-2</v>
      </c>
      <c r="G726">
        <f t="shared" si="105"/>
        <v>6.2279828064313925E-2</v>
      </c>
      <c r="H726">
        <f t="shared" si="106"/>
        <v>6.1389170925707191E-2</v>
      </c>
      <c r="I726">
        <f t="shared" si="107"/>
        <v>6.0498513787100465E-2</v>
      </c>
      <c r="J726" s="5">
        <f>時系列データ!B746/時系列データ!$B$22*100</f>
        <v>131.49606299212599</v>
      </c>
      <c r="K726" s="5">
        <f>時系列データ!C746/時系列データ!$C$22*100</f>
        <v>166.54772524531668</v>
      </c>
      <c r="L726" s="18">
        <f>_xlfn.STDEV.P(時系列データ!B727/時系列データ!C727,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746)</f>
        <v>8.9065713860672939E-4</v>
      </c>
      <c r="M726" s="7">
        <f>CORREL(時系列データ!B$2:B746,時系列データ!C$2:C746)</f>
        <v>0.96570332425106109</v>
      </c>
      <c r="N726" s="7">
        <f>CORREL(時系列データ!B727:B746,時系列データ!C727:C746)</f>
        <v>0.81235745391336867</v>
      </c>
      <c r="O726" s="14">
        <f t="shared" si="108"/>
        <v>-5.5666624202081738E-4</v>
      </c>
      <c r="P726" s="14">
        <f t="shared" si="109"/>
        <v>0</v>
      </c>
      <c r="Q726" s="14">
        <f t="shared" si="110"/>
        <v>-5.5666624202081738E-4</v>
      </c>
    </row>
    <row r="727" spans="1:17">
      <c r="A727" s="4">
        <f>時系列データ!A747</f>
        <v>41743</v>
      </c>
      <c r="B727" s="21">
        <f>時系列データ!B747/時系列データ!C747</f>
        <v>6.3189189189189185E-2</v>
      </c>
      <c r="C727" s="7">
        <f t="shared" si="102"/>
        <v>6.5847587400820598E-2</v>
      </c>
      <c r="D727" s="7">
        <f t="shared" si="103"/>
        <v>6.4963190313604854E-2</v>
      </c>
      <c r="E727" s="7">
        <f t="shared" si="104"/>
        <v>6.4078793226389097E-2</v>
      </c>
      <c r="F727" s="21" cm="1">
        <f t="array" ref="F727">SUMPRODUCT(時系列データ!B728:B747/時系列データ!C728:C747)/20</f>
        <v>6.3194396139173353E-2</v>
      </c>
      <c r="G727">
        <f t="shared" si="105"/>
        <v>6.2309999051957603E-2</v>
      </c>
      <c r="H727">
        <f t="shared" si="106"/>
        <v>6.1425601964741852E-2</v>
      </c>
      <c r="I727">
        <f t="shared" si="107"/>
        <v>6.0541204877526109E-2</v>
      </c>
      <c r="J727" s="5">
        <f>時系列データ!B747/時系列データ!$B$22*100</f>
        <v>131.49606299212599</v>
      </c>
      <c r="K727" s="5">
        <f>時系列データ!C747/時系列データ!$C$22*100</f>
        <v>165.03122212310438</v>
      </c>
      <c r="L727" s="18">
        <f>_xlfn.STDEV.P(時系列データ!B728/時系列データ!C728,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747)</f>
        <v>8.8439708721574893E-4</v>
      </c>
      <c r="M727" s="7">
        <f>CORREL(時系列データ!B$2:B747,時系列データ!C$2:C747)</f>
        <v>0.96560367558616311</v>
      </c>
      <c r="N727" s="7">
        <f>CORREL(時系列データ!B728:B747,時系列データ!C728:C747)</f>
        <v>0.82373675046500494</v>
      </c>
      <c r="O727" s="14">
        <f t="shared" si="108"/>
        <v>-5.2069499841683742E-6</v>
      </c>
      <c r="P727" s="14">
        <f t="shared" si="109"/>
        <v>0</v>
      </c>
      <c r="Q727" s="14">
        <f t="shared" si="110"/>
        <v>-5.2069499841683742E-6</v>
      </c>
    </row>
    <row r="728" spans="1:17">
      <c r="A728" s="4">
        <f>時系列データ!A748</f>
        <v>41744</v>
      </c>
      <c r="B728" s="21">
        <f>時系列データ!B748/時系列データ!C748</f>
        <v>6.2606837606837606E-2</v>
      </c>
      <c r="C728" s="7">
        <f t="shared" si="102"/>
        <v>6.5854141773826119E-2</v>
      </c>
      <c r="D728" s="7">
        <f t="shared" si="103"/>
        <v>6.4963896077944727E-2</v>
      </c>
      <c r="E728" s="7">
        <f t="shared" si="104"/>
        <v>6.4073650382063321E-2</v>
      </c>
      <c r="F728" s="21" cm="1">
        <f t="array" ref="F728">SUMPRODUCT(時系列データ!B729:B748/時系列データ!C729:C748)/20</f>
        <v>6.3183404686181915E-2</v>
      </c>
      <c r="G728">
        <f t="shared" si="105"/>
        <v>6.229315899030051E-2</v>
      </c>
      <c r="H728">
        <f t="shared" si="106"/>
        <v>6.1402913294419111E-2</v>
      </c>
      <c r="I728">
        <f t="shared" si="107"/>
        <v>6.0512667598537705E-2</v>
      </c>
      <c r="J728" s="5">
        <f>時系列データ!B748/時系列データ!$B$22*100</f>
        <v>131.83352080989877</v>
      </c>
      <c r="K728" s="5">
        <f>時系列データ!C748/時系列データ!$C$22*100</f>
        <v>166.99375557537911</v>
      </c>
      <c r="L728" s="18">
        <f>_xlfn.STDEV.P(時系列データ!B729/時系列データ!C729,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748)</f>
        <v>8.9024569588140264E-4</v>
      </c>
      <c r="M728" s="7">
        <f>CORREL(時系列データ!B$2:B748,時系列データ!C$2:C748)</f>
        <v>0.96547356375421389</v>
      </c>
      <c r="N728" s="7">
        <f>CORREL(時系列データ!B729:B748,時系列データ!C729:C748)</f>
        <v>0.8271008955945014</v>
      </c>
      <c r="O728" s="14">
        <f t="shared" si="108"/>
        <v>-5.7656707934430895E-4</v>
      </c>
      <c r="P728" s="14">
        <f t="shared" si="109"/>
        <v>0</v>
      </c>
      <c r="Q728" s="14">
        <f t="shared" si="110"/>
        <v>-5.7656707934430895E-4</v>
      </c>
    </row>
    <row r="729" spans="1:17">
      <c r="A729" s="4">
        <f>時系列データ!A749</f>
        <v>41745</v>
      </c>
      <c r="B729" s="21">
        <f>時系列データ!B749/時系列データ!C749</f>
        <v>6.3363205060622041E-2</v>
      </c>
      <c r="C729" s="7">
        <f t="shared" si="102"/>
        <v>6.5866970938898678E-2</v>
      </c>
      <c r="D729" s="7">
        <f t="shared" si="103"/>
        <v>6.4984092934088591E-2</v>
      </c>
      <c r="E729" s="7">
        <f t="shared" si="104"/>
        <v>6.4101214929278505E-2</v>
      </c>
      <c r="F729" s="21" cm="1">
        <f t="array" ref="F729">SUMPRODUCT(時系列データ!B730:B749/時系列データ!C730:C749)/20</f>
        <v>6.3218336924468405E-2</v>
      </c>
      <c r="G729">
        <f t="shared" si="105"/>
        <v>6.2335458919658311E-2</v>
      </c>
      <c r="H729">
        <f t="shared" si="106"/>
        <v>6.1452580914848218E-2</v>
      </c>
      <c r="I729">
        <f t="shared" si="107"/>
        <v>6.0569702910038124E-2</v>
      </c>
      <c r="J729" s="5">
        <f>時系列データ!B749/時系列データ!$B$22*100</f>
        <v>135.20809898762656</v>
      </c>
      <c r="K729" s="5">
        <f>時系列データ!C749/時系列データ!$C$22*100</f>
        <v>169.22390722569133</v>
      </c>
      <c r="L729" s="18">
        <f>_xlfn.STDEV.P(時系列データ!B730/時系列データ!C730,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749)</f>
        <v>8.8287800481009343E-4</v>
      </c>
      <c r="M729" s="7">
        <f>CORREL(時系列データ!B$2:B749,時系列データ!C$2:C749)</f>
        <v>0.96541186883890895</v>
      </c>
      <c r="N729" s="7">
        <f>CORREL(時系列データ!B730:B749,時系列データ!C730:C749)</f>
        <v>0.8265287937316167</v>
      </c>
      <c r="O729" s="14">
        <f t="shared" si="108"/>
        <v>1.4486813615363636E-4</v>
      </c>
      <c r="P729" s="14">
        <f t="shared" si="109"/>
        <v>1.4486813615363636E-4</v>
      </c>
      <c r="Q729" s="14">
        <f t="shared" si="110"/>
        <v>0</v>
      </c>
    </row>
    <row r="730" spans="1:17">
      <c r="A730" s="4">
        <f>時系列データ!A750</f>
        <v>41746</v>
      </c>
      <c r="B730" s="21">
        <f>時系列データ!B750/時系列データ!C750</f>
        <v>6.3091482649842268E-2</v>
      </c>
      <c r="C730" s="7">
        <f t="shared" si="102"/>
        <v>6.5824079776886618E-2</v>
      </c>
      <c r="D730" s="7">
        <f t="shared" si="103"/>
        <v>6.4969831289661384E-2</v>
      </c>
      <c r="E730" s="7">
        <f t="shared" si="104"/>
        <v>6.411558280243615E-2</v>
      </c>
      <c r="F730" s="21" cm="1">
        <f t="array" ref="F730">SUMPRODUCT(時系列データ!B731:B750/時系列データ!C731:C750)/20</f>
        <v>6.3261334315210915E-2</v>
      </c>
      <c r="G730">
        <f t="shared" si="105"/>
        <v>6.2407085827985681E-2</v>
      </c>
      <c r="H730">
        <f t="shared" si="106"/>
        <v>6.1552837340760454E-2</v>
      </c>
      <c r="I730">
        <f t="shared" si="107"/>
        <v>6.0698588853535219E-2</v>
      </c>
      <c r="J730" s="5">
        <f>時系列データ!B750/時系列データ!$B$22*100</f>
        <v>134.98312710911136</v>
      </c>
      <c r="K730" s="5">
        <f>時系列データ!C750/時系列データ!$C$22*100</f>
        <v>169.66993755575379</v>
      </c>
      <c r="L730" s="18">
        <f>_xlfn.STDEV.P(時系列データ!B731/時系列データ!C731,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750)</f>
        <v>8.54248487225232E-4</v>
      </c>
      <c r="M730" s="7">
        <f>CORREL(時系列データ!B$2:B750,時系列データ!C$2:C750)</f>
        <v>0.96533538152855158</v>
      </c>
      <c r="N730" s="7">
        <f>CORREL(時系列データ!B731:B750,時系列データ!C731:C750)</f>
        <v>0.8372253184431242</v>
      </c>
      <c r="O730" s="14">
        <f t="shared" si="108"/>
        <v>-1.6985166536864771E-4</v>
      </c>
      <c r="P730" s="14">
        <f t="shared" si="109"/>
        <v>0</v>
      </c>
      <c r="Q730" s="14">
        <f t="shared" si="110"/>
        <v>-1.6985166536864771E-4</v>
      </c>
    </row>
    <row r="731" spans="1:17">
      <c r="A731" s="4">
        <f>時系列データ!A751</f>
        <v>41747</v>
      </c>
      <c r="B731" s="21">
        <f>時系列データ!B751/時系列データ!C751</f>
        <v>6.3497899159663862E-2</v>
      </c>
      <c r="C731" s="7">
        <f t="shared" si="102"/>
        <v>6.5722709715792818E-2</v>
      </c>
      <c r="D731" s="7">
        <f t="shared" si="103"/>
        <v>6.4929349145203333E-2</v>
      </c>
      <c r="E731" s="7">
        <f t="shared" si="104"/>
        <v>6.4135988574613834E-2</v>
      </c>
      <c r="F731" s="21" cm="1">
        <f t="array" ref="F731">SUMPRODUCT(時系列データ!B732:B751/時系列データ!C732:C751)/20</f>
        <v>6.3342628004024348E-2</v>
      </c>
      <c r="G731">
        <f t="shared" si="105"/>
        <v>6.2549267433434863E-2</v>
      </c>
      <c r="H731">
        <f t="shared" si="106"/>
        <v>6.1755906862845364E-2</v>
      </c>
      <c r="I731">
        <f t="shared" si="107"/>
        <v>6.0962546292255879E-2</v>
      </c>
      <c r="J731" s="5">
        <f>時系列データ!B751/時系列データ!$B$22*100</f>
        <v>135.9955005624297</v>
      </c>
      <c r="K731" s="5">
        <f>時系列データ!C751/時系列データ!$C$22*100</f>
        <v>169.84834968777878</v>
      </c>
      <c r="L731" s="18">
        <f>_xlfn.STDEV.P(時系列データ!B732/時系列データ!C732,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751)</f>
        <v>7.9336057058949092E-4</v>
      </c>
      <c r="M731" s="7">
        <f>CORREL(時系列データ!B$2:B751,時系列データ!C$2:C751)</f>
        <v>0.96528928825968774</v>
      </c>
      <c r="N731" s="7">
        <f>CORREL(時系列データ!B732:B751,時系列データ!C732:C751)</f>
        <v>0.844218210357778</v>
      </c>
      <c r="O731" s="14">
        <f t="shared" si="108"/>
        <v>1.5527115563951366E-4</v>
      </c>
      <c r="P731" s="14">
        <f t="shared" si="109"/>
        <v>1.5527115563951366E-4</v>
      </c>
      <c r="Q731" s="14">
        <f t="shared" si="110"/>
        <v>0</v>
      </c>
    </row>
    <row r="732" spans="1:17">
      <c r="A732" s="4">
        <f>時系列データ!A752</f>
        <v>41750</v>
      </c>
      <c r="B732" s="21">
        <f>時系列データ!B752/時系列データ!C752</f>
        <v>6.3028720626631854E-2</v>
      </c>
      <c r="C732" s="7">
        <f t="shared" si="102"/>
        <v>6.568442157484862E-2</v>
      </c>
      <c r="D732" s="7">
        <f t="shared" si="103"/>
        <v>6.491329293129533E-2</v>
      </c>
      <c r="E732" s="7">
        <f t="shared" si="104"/>
        <v>6.414216428774204E-2</v>
      </c>
      <c r="F732" s="21" cm="1">
        <f t="array" ref="F732">SUMPRODUCT(時系列データ!B733:B752/時系列データ!C733:C752)/20</f>
        <v>6.337103564418875E-2</v>
      </c>
      <c r="G732">
        <f t="shared" si="105"/>
        <v>6.259990700063546E-2</v>
      </c>
      <c r="H732">
        <f t="shared" si="106"/>
        <v>6.182877835708217E-2</v>
      </c>
      <c r="I732">
        <f t="shared" si="107"/>
        <v>6.105764971352888E-2</v>
      </c>
      <c r="J732" s="5">
        <f>時系列データ!B752/時系列データ!$B$22*100</f>
        <v>135.77052868391451</v>
      </c>
      <c r="K732" s="5">
        <f>時系列データ!C752/時系列データ!$C$22*100</f>
        <v>170.82961641391614</v>
      </c>
      <c r="L732" s="18">
        <f>_xlfn.STDEV.P(時系列データ!B733/時系列データ!C733,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752)</f>
        <v>7.7112864355329057E-4</v>
      </c>
      <c r="M732" s="7">
        <f>CORREL(時系列データ!B$2:B752,時系列データ!C$2:C752)</f>
        <v>0.96521813117604072</v>
      </c>
      <c r="N732" s="7">
        <f>CORREL(時系列データ!B733:B752,時系列データ!C733:C752)</f>
        <v>0.84789138426999378</v>
      </c>
      <c r="O732" s="14">
        <f t="shared" si="108"/>
        <v>-3.423150175568962E-4</v>
      </c>
      <c r="P732" s="14">
        <f t="shared" si="109"/>
        <v>0</v>
      </c>
      <c r="Q732" s="14">
        <f t="shared" si="110"/>
        <v>-3.423150175568962E-4</v>
      </c>
    </row>
    <row r="733" spans="1:17">
      <c r="A733" s="4">
        <f>時系列データ!A753</f>
        <v>41751</v>
      </c>
      <c r="B733" s="21">
        <f>時系列データ!B753/時系列データ!C753</f>
        <v>6.2558746736292428E-2</v>
      </c>
      <c r="C733" s="7">
        <f t="shared" si="102"/>
        <v>6.5645275285477492E-2</v>
      </c>
      <c r="D733" s="7">
        <f t="shared" si="103"/>
        <v>6.4891890851702105E-2</v>
      </c>
      <c r="E733" s="7">
        <f t="shared" si="104"/>
        <v>6.4138506417926719E-2</v>
      </c>
      <c r="F733" s="21" cm="1">
        <f t="array" ref="F733">SUMPRODUCT(時系列データ!B734:B753/時系列データ!C734:C753)/20</f>
        <v>6.3385121984151332E-2</v>
      </c>
      <c r="G733">
        <f t="shared" si="105"/>
        <v>6.2631737550375946E-2</v>
      </c>
      <c r="H733">
        <f t="shared" si="106"/>
        <v>6.187835311660056E-2</v>
      </c>
      <c r="I733">
        <f t="shared" si="107"/>
        <v>6.1124968682825173E-2</v>
      </c>
      <c r="J733" s="5">
        <f>時系列データ!B753/時系列データ!$B$22*100</f>
        <v>134.75815523059617</v>
      </c>
      <c r="K733" s="5">
        <f>時系列データ!C753/時系列データ!$C$22*100</f>
        <v>170.82961641391614</v>
      </c>
      <c r="L733" s="18">
        <f>_xlfn.STDEV.P(時系列データ!B734/時系列データ!C734,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753)</f>
        <v>7.5338443377538536E-4</v>
      </c>
      <c r="M733" s="7">
        <f>CORREL(時系列データ!B$2:B753,時系列データ!C$2:C753)</f>
        <v>0.96511423957729181</v>
      </c>
      <c r="N733" s="7">
        <f>CORREL(時系列データ!B734:B753,時系列データ!C734:C753)</f>
        <v>0.85001417764426912</v>
      </c>
      <c r="O733" s="14">
        <f t="shared" si="108"/>
        <v>-8.2637524785890426E-4</v>
      </c>
      <c r="P733" s="14">
        <f t="shared" si="109"/>
        <v>0</v>
      </c>
      <c r="Q733" s="14">
        <f t="shared" si="110"/>
        <v>-8.2637524785890426E-4</v>
      </c>
    </row>
    <row r="734" spans="1:17">
      <c r="A734" s="4">
        <f>時系列データ!A754</f>
        <v>41752</v>
      </c>
      <c r="B734" s="21">
        <f>時系列データ!B754/時系列データ!C754</f>
        <v>6.2818512740509619E-2</v>
      </c>
      <c r="C734" s="7">
        <f t="shared" si="102"/>
        <v>6.5636577290795556E-2</v>
      </c>
      <c r="D734" s="7">
        <f t="shared" si="103"/>
        <v>6.4888017636648157E-2</v>
      </c>
      <c r="E734" s="7">
        <f t="shared" si="104"/>
        <v>6.4139457982500744E-2</v>
      </c>
      <c r="F734" s="21" cm="1">
        <f t="array" ref="F734">SUMPRODUCT(時系列データ!B735:B754/時系列データ!C735:C754)/20</f>
        <v>6.3390898328353346E-2</v>
      </c>
      <c r="G734">
        <f t="shared" si="105"/>
        <v>6.2642338674205947E-2</v>
      </c>
      <c r="H734">
        <f t="shared" si="106"/>
        <v>6.1893779020058534E-2</v>
      </c>
      <c r="I734">
        <f t="shared" si="107"/>
        <v>6.1145219365911135E-2</v>
      </c>
      <c r="J734" s="5">
        <f>時系列データ!B754/時系列データ!$B$22*100</f>
        <v>135.8830146231721</v>
      </c>
      <c r="K734" s="5">
        <f>時系列データ!C754/時系列データ!$C$22*100</f>
        <v>171.54326494201607</v>
      </c>
      <c r="L734" s="18">
        <f>_xlfn.STDEV.P(時系列データ!B735/時系列データ!C735,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754)</f>
        <v>7.4855965414740431E-4</v>
      </c>
      <c r="M734" s="7">
        <f>CORREL(時系列データ!B$2:B754,時系列データ!C$2:C754)</f>
        <v>0.9650357363970834</v>
      </c>
      <c r="N734" s="7">
        <f>CORREL(時系列データ!B735:B754,時系列データ!C735:C754)</f>
        <v>0.84860063073593284</v>
      </c>
      <c r="O734" s="14">
        <f t="shared" si="108"/>
        <v>-5.7238558784372673E-4</v>
      </c>
      <c r="P734" s="14">
        <f t="shared" si="109"/>
        <v>0</v>
      </c>
      <c r="Q734" s="14">
        <f t="shared" si="110"/>
        <v>-5.7238558784372673E-4</v>
      </c>
    </row>
    <row r="735" spans="1:17">
      <c r="A735" s="4">
        <f>時系列データ!A755</f>
        <v>41753</v>
      </c>
      <c r="B735" s="21">
        <f>時系列データ!B755/時系列データ!C755</f>
        <v>6.2370062370062374E-2</v>
      </c>
      <c r="C735" s="7">
        <f t="shared" si="102"/>
        <v>6.5596222227704185E-2</v>
      </c>
      <c r="D735" s="7">
        <f t="shared" si="103"/>
        <v>6.4832893225117302E-2</v>
      </c>
      <c r="E735" s="7">
        <f t="shared" si="104"/>
        <v>6.406956422253042E-2</v>
      </c>
      <c r="F735" s="21" cm="1">
        <f t="array" ref="F735">SUMPRODUCT(時系列データ!B736:B755/時系列データ!C736:C755)/20</f>
        <v>6.3306235219943538E-2</v>
      </c>
      <c r="G735">
        <f t="shared" si="105"/>
        <v>6.2542906217356656E-2</v>
      </c>
      <c r="H735">
        <f t="shared" si="106"/>
        <v>6.1779577214769774E-2</v>
      </c>
      <c r="I735">
        <f t="shared" si="107"/>
        <v>6.1016248212182884E-2</v>
      </c>
      <c r="J735" s="5">
        <f>時系列データ!B755/時系列データ!$B$22*100</f>
        <v>134.98312710911136</v>
      </c>
      <c r="K735" s="5">
        <f>時系列データ!C755/時系列データ!$C$22*100</f>
        <v>171.63247100802855</v>
      </c>
      <c r="L735" s="18">
        <f>_xlfn.STDEV.P(時系列データ!B736/時系列データ!C736,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755)</f>
        <v>7.6332900258688371E-4</v>
      </c>
      <c r="M735" s="7">
        <f>CORREL(時系列データ!B$2:B755,時系列データ!C$2:C755)</f>
        <v>0.9649259695036625</v>
      </c>
      <c r="N735" s="7">
        <f>CORREL(時系列データ!B736:B755,時系列データ!C736:C755)</f>
        <v>0.84173496428750827</v>
      </c>
      <c r="O735" s="14">
        <f t="shared" si="108"/>
        <v>-9.3617284988116445E-4</v>
      </c>
      <c r="P735" s="14">
        <f t="shared" si="109"/>
        <v>0</v>
      </c>
      <c r="Q735" s="14">
        <f t="shared" si="110"/>
        <v>-9.3617284988116445E-4</v>
      </c>
    </row>
    <row r="736" spans="1:17">
      <c r="A736" s="4">
        <f>時系列データ!A756</f>
        <v>41754</v>
      </c>
      <c r="B736" s="21">
        <f>時系列データ!B756/時系列データ!C756</f>
        <v>6.2741010943199588E-2</v>
      </c>
      <c r="C736" s="7">
        <f t="shared" si="102"/>
        <v>6.5309069913902909E-2</v>
      </c>
      <c r="D736" s="7">
        <f t="shared" si="103"/>
        <v>6.4608658619819875E-2</v>
      </c>
      <c r="E736" s="7">
        <f t="shared" si="104"/>
        <v>6.3908247325736828E-2</v>
      </c>
      <c r="F736" s="21" cm="1">
        <f t="array" ref="F736">SUMPRODUCT(時系列データ!B737:B756/時系列データ!C737:C756)/20</f>
        <v>6.320783603165378E-2</v>
      </c>
      <c r="G736">
        <f t="shared" si="105"/>
        <v>6.2507424737570733E-2</v>
      </c>
      <c r="H736">
        <f t="shared" si="106"/>
        <v>6.1807013443487692E-2</v>
      </c>
      <c r="I736">
        <f t="shared" si="107"/>
        <v>6.1106602149404644E-2</v>
      </c>
      <c r="J736" s="5">
        <f>時系列データ!B756/時系列データ!$B$22*100</f>
        <v>135.43307086614175</v>
      </c>
      <c r="K736" s="5">
        <f>時系列データ!C756/時系列データ!$C$22*100</f>
        <v>171.18644067796612</v>
      </c>
      <c r="L736" s="18">
        <f>_xlfn.STDEV.P(時系列データ!B737/時系列データ!C737,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756)</f>
        <v>7.0041129408304488E-4</v>
      </c>
      <c r="M736" s="7">
        <f>CORREL(時系列データ!B$2:B756,時系列データ!C$2:C756)</f>
        <v>0.96484369458886654</v>
      </c>
      <c r="N736" s="7">
        <f>CORREL(時系列データ!B737:B756,時系列データ!C737:C756)</f>
        <v>0.87317713007040132</v>
      </c>
      <c r="O736" s="14">
        <f t="shared" si="108"/>
        <v>-4.6682508845419246E-4</v>
      </c>
      <c r="P736" s="14">
        <f t="shared" si="109"/>
        <v>0</v>
      </c>
      <c r="Q736" s="14">
        <f t="shared" si="110"/>
        <v>-4.6682508845419246E-4</v>
      </c>
    </row>
    <row r="737" spans="1:17">
      <c r="A737" s="4">
        <f>時系列データ!A757</f>
        <v>41757</v>
      </c>
      <c r="B737" s="21">
        <f>時系列データ!B757/時系列データ!C757</f>
        <v>6.2552301255230119E-2</v>
      </c>
      <c r="C737" s="7">
        <f t="shared" si="102"/>
        <v>6.484266179751684E-2</v>
      </c>
      <c r="D737" s="7">
        <f t="shared" si="103"/>
        <v>6.4257450106567027E-2</v>
      </c>
      <c r="E737" s="7">
        <f t="shared" si="104"/>
        <v>6.3672238415617199E-2</v>
      </c>
      <c r="F737" s="21" cm="1">
        <f t="array" ref="F737">SUMPRODUCT(時系列データ!B738:B757/時系列データ!C738:C757)/20</f>
        <v>6.3087026724667386E-2</v>
      </c>
      <c r="G737">
        <f t="shared" si="105"/>
        <v>6.2501815033717573E-2</v>
      </c>
      <c r="H737">
        <f t="shared" si="106"/>
        <v>6.1916603342767752E-2</v>
      </c>
      <c r="I737">
        <f t="shared" si="107"/>
        <v>6.1331391651817932E-2</v>
      </c>
      <c r="J737" s="5">
        <f>時系列データ!B757/時系列データ!$B$22*100</f>
        <v>134.53318335208101</v>
      </c>
      <c r="K737" s="5">
        <f>時系列データ!C757/時系列データ!$C$22*100</f>
        <v>170.56199821587867</v>
      </c>
      <c r="L737" s="18">
        <f>_xlfn.STDEV.P(時系列データ!B738/時系列データ!C738,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757)</f>
        <v>5.8521169094981828E-4</v>
      </c>
      <c r="M737" s="7">
        <f>CORREL(時系列データ!B$2:B757,時系列データ!C$2:C757)</f>
        <v>0.96474596201428453</v>
      </c>
      <c r="N737" s="7">
        <f>CORREL(時系列データ!B738:B757,時系列データ!C738:C757)</f>
        <v>0.9158074791055586</v>
      </c>
      <c r="O737" s="14">
        <f t="shared" si="108"/>
        <v>-5.3472546943726662E-4</v>
      </c>
      <c r="P737" s="14">
        <f t="shared" si="109"/>
        <v>0</v>
      </c>
      <c r="Q737" s="14">
        <f t="shared" si="110"/>
        <v>-5.3472546943726662E-4</v>
      </c>
    </row>
    <row r="738" spans="1:17">
      <c r="A738" s="4">
        <f>時系列データ!A758</f>
        <v>41759</v>
      </c>
      <c r="B738" s="21">
        <f>時系列データ!B758/時系列データ!C758</f>
        <v>6.2493479394887842E-2</v>
      </c>
      <c r="C738" s="7">
        <f t="shared" si="102"/>
        <v>6.4587008812382232E-2</v>
      </c>
      <c r="D738" s="7">
        <f t="shared" si="103"/>
        <v>6.4057205916310866E-2</v>
      </c>
      <c r="E738" s="7">
        <f t="shared" si="104"/>
        <v>6.3527403020239501E-2</v>
      </c>
      <c r="F738" s="21" cm="1">
        <f t="array" ref="F738">SUMPRODUCT(時系列データ!B739:B758/時系列データ!C739:C758)/20</f>
        <v>6.2997600124168135E-2</v>
      </c>
      <c r="G738">
        <f t="shared" si="105"/>
        <v>6.2467797228096769E-2</v>
      </c>
      <c r="H738">
        <f t="shared" si="106"/>
        <v>6.1937994332025403E-2</v>
      </c>
      <c r="I738">
        <f t="shared" si="107"/>
        <v>6.1408191435954031E-2</v>
      </c>
      <c r="J738" s="5">
        <f>時系列データ!B758/時系列データ!$B$22*100</f>
        <v>134.75815523059617</v>
      </c>
      <c r="K738" s="5">
        <f>時系列データ!C758/時系列データ!$C$22*100</f>
        <v>171.00802854594113</v>
      </c>
      <c r="L738" s="18">
        <f>_xlfn.STDEV.P(時系列データ!B739/時系列データ!C739,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758)</f>
        <v>5.2980289607136729E-4</v>
      </c>
      <c r="M738" s="7">
        <f>CORREL(時系列データ!B$2:B758,時系列データ!C$2:C758)</f>
        <v>0.96464829815997211</v>
      </c>
      <c r="N738" s="7">
        <f>CORREL(時系列データ!B739:B758,時系列データ!C739:C758)</f>
        <v>0.92282101877992606</v>
      </c>
      <c r="O738" s="14">
        <f t="shared" si="108"/>
        <v>-5.0412072928029267E-4</v>
      </c>
      <c r="P738" s="14">
        <f t="shared" si="109"/>
        <v>0</v>
      </c>
      <c r="Q738" s="14">
        <f t="shared" si="110"/>
        <v>-5.0412072928029267E-4</v>
      </c>
    </row>
    <row r="739" spans="1:17">
      <c r="A739" s="4">
        <f>時系列データ!A759</f>
        <v>41760</v>
      </c>
      <c r="B739" s="21">
        <f>時系列データ!B759/時系列データ!C759</f>
        <v>6.3470557582073997E-2</v>
      </c>
      <c r="C739" s="7">
        <f t="shared" si="102"/>
        <v>6.4522528851376965E-2</v>
      </c>
      <c r="D739" s="7">
        <f t="shared" si="103"/>
        <v>6.4009519298054943E-2</v>
      </c>
      <c r="E739" s="7">
        <f t="shared" si="104"/>
        <v>6.3496509744732921E-2</v>
      </c>
      <c r="F739" s="21" cm="1">
        <f t="array" ref="F739">SUMPRODUCT(時系列データ!B740:B759/時系列データ!C740:C759)/20</f>
        <v>6.2983500191410899E-2</v>
      </c>
      <c r="G739">
        <f t="shared" si="105"/>
        <v>6.2470490638088877E-2</v>
      </c>
      <c r="H739">
        <f t="shared" si="106"/>
        <v>6.1957481084766862E-2</v>
      </c>
      <c r="I739">
        <f t="shared" si="107"/>
        <v>6.144447153144484E-2</v>
      </c>
      <c r="J739" s="5">
        <f>時系列データ!B759/時系列データ!$B$22*100</f>
        <v>137.00787401574803</v>
      </c>
      <c r="K739" s="5">
        <f>時系列データ!C759/時系列データ!$C$22*100</f>
        <v>171.18644067796612</v>
      </c>
      <c r="L739" s="18">
        <f>_xlfn.STDEV.P(時系列データ!B740/時系列データ!C740,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759)</f>
        <v>5.1300955332201975E-4</v>
      </c>
      <c r="M739" s="7">
        <f>CORREL(時系列データ!B$2:B759,時系列データ!C$2:C759)</f>
        <v>0.96462052271607435</v>
      </c>
      <c r="N739" s="7">
        <f>CORREL(時系列データ!B740:B759,時系列データ!C740:C759)</f>
        <v>0.91068986762288651</v>
      </c>
      <c r="O739" s="14">
        <f t="shared" si="108"/>
        <v>4.8705739066309817E-4</v>
      </c>
      <c r="P739" s="14">
        <f t="shared" si="109"/>
        <v>4.8705739066309817E-4</v>
      </c>
      <c r="Q739" s="14">
        <f t="shared" si="110"/>
        <v>0</v>
      </c>
    </row>
    <row r="740" spans="1:17">
      <c r="A740" s="4">
        <f>時系列データ!A760</f>
        <v>41761</v>
      </c>
      <c r="B740" s="21">
        <f>時系列データ!B760/時系列データ!C760</f>
        <v>6.313603322949117E-2</v>
      </c>
      <c r="C740" s="7">
        <f t="shared" si="102"/>
        <v>6.441297213539264E-2</v>
      </c>
      <c r="D740" s="7">
        <f t="shared" si="103"/>
        <v>6.3926756837971555E-2</v>
      </c>
      <c r="E740" s="7">
        <f t="shared" si="104"/>
        <v>6.3440541540550455E-2</v>
      </c>
      <c r="F740" s="21" cm="1">
        <f t="array" ref="F740">SUMPRODUCT(時系列データ!B741:B760/時系列データ!C741:C760)/20</f>
        <v>6.2954326243129355E-2</v>
      </c>
      <c r="G740">
        <f t="shared" si="105"/>
        <v>6.2468110945708255E-2</v>
      </c>
      <c r="H740">
        <f t="shared" si="106"/>
        <v>6.1981895648287162E-2</v>
      </c>
      <c r="I740">
        <f t="shared" si="107"/>
        <v>6.1495680350866062E-2</v>
      </c>
      <c r="J740" s="5">
        <f>時系列データ!B760/時系列データ!$B$22*100</f>
        <v>136.78290213723287</v>
      </c>
      <c r="K740" s="5">
        <f>時系列データ!C760/時系列データ!$C$22*100</f>
        <v>171.81088314005353</v>
      </c>
      <c r="L740" s="18">
        <f>_xlfn.STDEV.P(時系列データ!B741/時系列データ!C741,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760)</f>
        <v>4.8621529742109678E-4</v>
      </c>
      <c r="M740" s="7">
        <f>CORREL(時系列データ!B$2:B760,時系列データ!C$2:C760)</f>
        <v>0.96457592478277865</v>
      </c>
      <c r="N740" s="7">
        <f>CORREL(時系列データ!B741:B760,時系列データ!C741:C760)</f>
        <v>0.8858499374282669</v>
      </c>
      <c r="O740" s="14">
        <f t="shared" si="108"/>
        <v>1.8170698636181537E-4</v>
      </c>
      <c r="P740" s="14">
        <f t="shared" si="109"/>
        <v>1.8170698636181537E-4</v>
      </c>
      <c r="Q740" s="14">
        <f t="shared" si="110"/>
        <v>0</v>
      </c>
    </row>
    <row r="741" spans="1:17">
      <c r="A741" s="4">
        <f>時系列データ!A761</f>
        <v>41766</v>
      </c>
      <c r="B741" s="21">
        <f>時系列データ!B761/時系列データ!C761</f>
        <v>6.2289915966386555E-2</v>
      </c>
      <c r="C741" s="7">
        <f t="shared" si="102"/>
        <v>6.4362698141336119E-2</v>
      </c>
      <c r="D741" s="7">
        <f t="shared" si="103"/>
        <v>6.3873030473522552E-2</v>
      </c>
      <c r="E741" s="7">
        <f t="shared" si="104"/>
        <v>6.338336280570897E-2</v>
      </c>
      <c r="F741" s="21" cm="1">
        <f t="array" ref="F741">SUMPRODUCT(時系列データ!B742:B761/時系列データ!C742:C761)/20</f>
        <v>6.2893695137895403E-2</v>
      </c>
      <c r="G741">
        <f t="shared" si="105"/>
        <v>6.2404027470081828E-2</v>
      </c>
      <c r="H741">
        <f t="shared" si="106"/>
        <v>6.1914359802268261E-2</v>
      </c>
      <c r="I741">
        <f t="shared" si="107"/>
        <v>6.1424692134454686E-2</v>
      </c>
      <c r="J741" s="5">
        <f>時系列データ!B761/時系列データ!$B$22*100</f>
        <v>133.40832395950505</v>
      </c>
      <c r="K741" s="5">
        <f>時系列データ!C761/時系列データ!$C$22*100</f>
        <v>169.84834968777878</v>
      </c>
      <c r="L741" s="18">
        <f>_xlfn.STDEV.P(時系列データ!B742/時系列データ!C742,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761)</f>
        <v>4.8966766781357262E-4</v>
      </c>
      <c r="M741" s="7">
        <f>CORREL(時系列データ!B$2:B761,時系列データ!C$2:C761)</f>
        <v>0.96446195632828358</v>
      </c>
      <c r="N741" s="7">
        <f>CORREL(時系列データ!B742:B761,時系列データ!C742:C761)</f>
        <v>0.81836939131132402</v>
      </c>
      <c r="O741" s="14">
        <f t="shared" si="108"/>
        <v>-6.0377917150884752E-4</v>
      </c>
      <c r="P741" s="14">
        <f t="shared" si="109"/>
        <v>0</v>
      </c>
      <c r="Q741" s="14">
        <f t="shared" si="110"/>
        <v>-6.0377917150884752E-4</v>
      </c>
    </row>
    <row r="742" spans="1:17">
      <c r="A742" s="4">
        <f>時系列データ!A762</f>
        <v>41767</v>
      </c>
      <c r="B742" s="21">
        <f>時系列データ!B762/時系列データ!C762</f>
        <v>6.2585034013605448E-2</v>
      </c>
      <c r="C742" s="7">
        <f t="shared" si="102"/>
        <v>6.4064828580336172E-2</v>
      </c>
      <c r="D742" s="7">
        <f t="shared" si="103"/>
        <v>6.3650002198883532E-2</v>
      </c>
      <c r="E742" s="7">
        <f t="shared" si="104"/>
        <v>6.3235175817430905E-2</v>
      </c>
      <c r="F742" s="21" cm="1">
        <f t="array" ref="F742">SUMPRODUCT(時系列データ!B743:B762/時系列データ!C743:C762)/20</f>
        <v>6.2820349435978265E-2</v>
      </c>
      <c r="G742">
        <f t="shared" si="105"/>
        <v>6.2405523054525631E-2</v>
      </c>
      <c r="H742">
        <f t="shared" si="106"/>
        <v>6.1990696673072998E-2</v>
      </c>
      <c r="I742">
        <f t="shared" si="107"/>
        <v>6.1575870291620358E-2</v>
      </c>
      <c r="J742" s="5">
        <f>時系列データ!B762/時系列データ!$B$22*100</f>
        <v>134.53318335208101</v>
      </c>
      <c r="K742" s="5">
        <f>時系列データ!C762/時系列データ!$C$22*100</f>
        <v>170.47279214986619</v>
      </c>
      <c r="L742" s="18">
        <f>_xlfn.STDEV.P(時系列データ!B743/時系列データ!C743,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762)</f>
        <v>4.1482638145263497E-4</v>
      </c>
      <c r="M742" s="7">
        <f>CORREL(時系列データ!B$2:B762,時系列データ!C$2:C762)</f>
        <v>0.96437493053374834</v>
      </c>
      <c r="N742" s="7">
        <f>CORREL(時系列データ!B743:B762,時系列データ!C743:C762)</f>
        <v>0.83023432587737234</v>
      </c>
      <c r="O742" s="14">
        <f t="shared" si="108"/>
        <v>-2.3531542237281711E-4</v>
      </c>
      <c r="P742" s="14">
        <f t="shared" si="109"/>
        <v>0</v>
      </c>
      <c r="Q742" s="14">
        <f t="shared" si="110"/>
        <v>-2.3531542237281711E-4</v>
      </c>
    </row>
    <row r="743" spans="1:17">
      <c r="A743" s="4">
        <f>時系列データ!A763</f>
        <v>41768</v>
      </c>
      <c r="B743" s="21">
        <f>時系列データ!B763/時系列データ!C763</f>
        <v>6.276762402088773E-2</v>
      </c>
      <c r="C743" s="7">
        <f t="shared" si="102"/>
        <v>6.3964168171838295E-2</v>
      </c>
      <c r="D743" s="7">
        <f t="shared" si="103"/>
        <v>6.3572154435386191E-2</v>
      </c>
      <c r="E743" s="7">
        <f t="shared" si="104"/>
        <v>6.3180140698934073E-2</v>
      </c>
      <c r="F743" s="21" cm="1">
        <f t="array" ref="F743">SUMPRODUCT(時系列データ!B744:B763/時系列データ!C744:C763)/20</f>
        <v>6.2788126962481955E-2</v>
      </c>
      <c r="G743">
        <f t="shared" si="105"/>
        <v>6.2396113226029837E-2</v>
      </c>
      <c r="H743">
        <f t="shared" si="106"/>
        <v>6.2004099489577726E-2</v>
      </c>
      <c r="I743">
        <f t="shared" si="107"/>
        <v>6.1612085753125607E-2</v>
      </c>
      <c r="J743" s="5">
        <f>時系列データ!B763/時系列データ!$B$22*100</f>
        <v>135.20809898762656</v>
      </c>
      <c r="K743" s="5">
        <f>時系列データ!C763/時系列データ!$C$22*100</f>
        <v>170.82961641391614</v>
      </c>
      <c r="L743" s="18">
        <f>_xlfn.STDEV.P(時系列データ!B744/時系列データ!C744,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763)</f>
        <v>3.9201373645211487E-4</v>
      </c>
      <c r="M743" s="7">
        <f>CORREL(時系列データ!B$2:B763,時系列データ!C$2:C763)</f>
        <v>0.96430442768730407</v>
      </c>
      <c r="N743" s="7">
        <f>CORREL(時系列データ!B744:B763,時系列データ!C744:C763)</f>
        <v>0.84575855138177758</v>
      </c>
      <c r="O743" s="14">
        <f t="shared" si="108"/>
        <v>-2.0502941594224833E-5</v>
      </c>
      <c r="P743" s="14">
        <f t="shared" si="109"/>
        <v>0</v>
      </c>
      <c r="Q743" s="14">
        <f t="shared" si="110"/>
        <v>-2.0502941594224833E-5</v>
      </c>
    </row>
    <row r="744" spans="1:17">
      <c r="A744" s="4">
        <f>時系列データ!A764</f>
        <v>41771</v>
      </c>
      <c r="B744" s="21">
        <f>時系列データ!B764/時系列データ!C764</f>
        <v>6.2122788761706557E-2</v>
      </c>
      <c r="C744" s="7">
        <f t="shared" si="102"/>
        <v>6.4012711878344911E-2</v>
      </c>
      <c r="D744" s="7">
        <f t="shared" si="103"/>
        <v>6.3597459670309497E-2</v>
      </c>
      <c r="E744" s="7">
        <f t="shared" si="104"/>
        <v>6.3182207462274098E-2</v>
      </c>
      <c r="F744" s="21" cm="1">
        <f t="array" ref="F744">SUMPRODUCT(時系列データ!B745:B764/時系列データ!C745:C764)/20</f>
        <v>6.2766955254238699E-2</v>
      </c>
      <c r="G744">
        <f t="shared" si="105"/>
        <v>6.23517030462033E-2</v>
      </c>
      <c r="H744">
        <f t="shared" si="106"/>
        <v>6.1936450838167893E-2</v>
      </c>
      <c r="I744">
        <f t="shared" si="107"/>
        <v>6.1521198630132494E-2</v>
      </c>
      <c r="J744" s="5">
        <f>時系列データ!B764/時系列データ!$B$22*100</f>
        <v>134.30821147356579</v>
      </c>
      <c r="K744" s="5">
        <f>時系列データ!C764/時系列データ!$C$22*100</f>
        <v>171.45405887600359</v>
      </c>
      <c r="L744" s="18">
        <f>_xlfn.STDEV.P(時系列データ!B745/時系列データ!C745,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764)</f>
        <v>4.1525220803540169E-4</v>
      </c>
      <c r="M744" s="7">
        <f>CORREL(時系列データ!B$2:B764,時系列データ!C$2:C764)</f>
        <v>0.96419230794562716</v>
      </c>
      <c r="N744" s="7">
        <f>CORREL(時系列データ!B745:B764,時系列データ!C745:C764)</f>
        <v>0.82096655391532858</v>
      </c>
      <c r="O744" s="14">
        <f t="shared" si="108"/>
        <v>-6.4416649253214164E-4</v>
      </c>
      <c r="P744" s="14">
        <f t="shared" si="109"/>
        <v>0</v>
      </c>
      <c r="Q744" s="14">
        <f t="shared" si="110"/>
        <v>-6.4416649253214164E-4</v>
      </c>
    </row>
    <row r="745" spans="1:17">
      <c r="A745" s="4">
        <f>時系列データ!A765</f>
        <v>41772</v>
      </c>
      <c r="B745" s="21">
        <f>時系列データ!B765/時系列データ!C765</f>
        <v>6.2532166752444676E-2</v>
      </c>
      <c r="C745" s="7">
        <f t="shared" si="102"/>
        <v>6.3946774688845742E-2</v>
      </c>
      <c r="D745" s="7">
        <f t="shared" si="103"/>
        <v>6.3561672909571584E-2</v>
      </c>
      <c r="E745" s="7">
        <f t="shared" si="104"/>
        <v>6.3176571130297413E-2</v>
      </c>
      <c r="F745" s="21" cm="1">
        <f t="array" ref="F745">SUMPRODUCT(時系列データ!B746:B765/時系列データ!C746:C765)/20</f>
        <v>6.2791469351023241E-2</v>
      </c>
      <c r="G745">
        <f t="shared" si="105"/>
        <v>6.2406367571749069E-2</v>
      </c>
      <c r="H745">
        <f t="shared" si="106"/>
        <v>6.2021265792474904E-2</v>
      </c>
      <c r="I745">
        <f t="shared" si="107"/>
        <v>6.1636164013200732E-2</v>
      </c>
      <c r="J745" s="5">
        <f>時系列データ!B765/時系列データ!$B$22*100</f>
        <v>136.67041619797527</v>
      </c>
      <c r="K745" s="5">
        <f>時系列データ!C765/時系列データ!$C$22*100</f>
        <v>173.32738626226583</v>
      </c>
      <c r="L745" s="18">
        <f>_xlfn.STDEV.P(時系列データ!B746/時系列データ!C746,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765)</f>
        <v>3.8510177927416917E-4</v>
      </c>
      <c r="M745" s="7">
        <f>CORREL(時系列データ!B$2:B765,時系列データ!C$2:C765)</f>
        <v>0.96412310684634117</v>
      </c>
      <c r="N745" s="7">
        <f>CORREL(時系列データ!B746:B765,時系列データ!C746:C765)</f>
        <v>0.85769270453032931</v>
      </c>
      <c r="O745" s="14">
        <f t="shared" si="108"/>
        <v>-2.5930259857856464E-4</v>
      </c>
      <c r="P745" s="14">
        <f t="shared" si="109"/>
        <v>0</v>
      </c>
      <c r="Q745" s="14">
        <f t="shared" si="110"/>
        <v>-2.5930259857856464E-4</v>
      </c>
    </row>
    <row r="746" spans="1:17">
      <c r="A746" s="4">
        <f>時系列データ!A766</f>
        <v>41773</v>
      </c>
      <c r="B746" s="21">
        <f>時系列データ!B766/時系列データ!C766</f>
        <v>6.2802679031427097E-2</v>
      </c>
      <c r="C746" s="7">
        <f t="shared" si="102"/>
        <v>6.3949730263916219E-2</v>
      </c>
      <c r="D746" s="7">
        <f t="shared" si="103"/>
        <v>6.3566790960794012E-2</v>
      </c>
      <c r="E746" s="7">
        <f t="shared" si="104"/>
        <v>6.3183851657671805E-2</v>
      </c>
      <c r="F746" s="21" cm="1">
        <f t="array" ref="F746">SUMPRODUCT(時系列データ!B747:B766/時系列データ!C747:C766)/20</f>
        <v>6.2800912354549598E-2</v>
      </c>
      <c r="G746">
        <f t="shared" si="105"/>
        <v>6.2417973051427392E-2</v>
      </c>
      <c r="H746">
        <f t="shared" si="106"/>
        <v>6.2035033748305185E-2</v>
      </c>
      <c r="I746">
        <f t="shared" si="107"/>
        <v>6.1652094445182985E-2</v>
      </c>
      <c r="J746" s="5">
        <f>時系列データ!B766/時系列データ!$B$22*100</f>
        <v>137.12035995500563</v>
      </c>
      <c r="K746" s="5">
        <f>時系列データ!C766/時系列データ!$C$22*100</f>
        <v>173.14897413024087</v>
      </c>
      <c r="L746" s="18">
        <f>_xlfn.STDEV.P(時系列データ!B747/時系列データ!C747,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766)</f>
        <v>3.8293930312220496E-4</v>
      </c>
      <c r="M746" s="7">
        <f>CORREL(時系列データ!B$2:B766,時系列データ!C$2:C766)</f>
        <v>0.96407341366154631</v>
      </c>
      <c r="N746" s="7">
        <f>CORREL(時系列データ!B747:B766,時系列データ!C747:C766)</f>
        <v>0.8407704551533981</v>
      </c>
      <c r="O746" s="14">
        <f t="shared" si="108"/>
        <v>1.7666768774987629E-6</v>
      </c>
      <c r="P746" s="14">
        <f t="shared" si="109"/>
        <v>1.7666768774987629E-6</v>
      </c>
      <c r="Q746" s="14">
        <f t="shared" si="110"/>
        <v>0</v>
      </c>
    </row>
    <row r="747" spans="1:17">
      <c r="A747" s="4">
        <f>時系列データ!A767</f>
        <v>41774</v>
      </c>
      <c r="B747" s="21">
        <f>時系列データ!B767/時系列データ!C767</f>
        <v>6.2797927461139894E-2</v>
      </c>
      <c r="C747" s="7">
        <f t="shared" si="102"/>
        <v>6.3898712532223373E-2</v>
      </c>
      <c r="D747" s="7">
        <f t="shared" si="103"/>
        <v>6.3526258110864625E-2</v>
      </c>
      <c r="E747" s="7">
        <f t="shared" si="104"/>
        <v>6.3153803689505891E-2</v>
      </c>
      <c r="F747" s="21" cm="1">
        <f t="array" ref="F747">SUMPRODUCT(時系列データ!B748:B767/時系列データ!C748:C767)/20</f>
        <v>6.2781349268147144E-2</v>
      </c>
      <c r="G747">
        <f t="shared" si="105"/>
        <v>6.2408894846788403E-2</v>
      </c>
      <c r="H747">
        <f t="shared" si="106"/>
        <v>6.2036440425429655E-2</v>
      </c>
      <c r="I747">
        <f t="shared" si="107"/>
        <v>6.1663986004070914E-2</v>
      </c>
      <c r="J747" s="5">
        <f>時系列データ!B767/時系列データ!$B$22*100</f>
        <v>136.33295838020248</v>
      </c>
      <c r="K747" s="5">
        <f>時系列データ!C767/時系列データ!$C$22*100</f>
        <v>172.16770740410348</v>
      </c>
      <c r="L747" s="18">
        <f>_xlfn.STDEV.P(時系列データ!B748/時系列データ!C748,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767)</f>
        <v>3.7245442135874334E-4</v>
      </c>
      <c r="M747" s="7">
        <f>CORREL(時系列データ!B$2:B767,時系列データ!C$2:C767)</f>
        <v>0.96401904421200979</v>
      </c>
      <c r="N747" s="7">
        <f>CORREL(時系列データ!B748:B767,時系列データ!C748:C767)</f>
        <v>0.77093808988757639</v>
      </c>
      <c r="O747" s="14">
        <f t="shared" si="108"/>
        <v>1.6578192992749985E-5</v>
      </c>
      <c r="P747" s="14">
        <f t="shared" si="109"/>
        <v>1.6578192992749985E-5</v>
      </c>
      <c r="Q747" s="14">
        <f t="shared" si="110"/>
        <v>0</v>
      </c>
    </row>
    <row r="748" spans="1:17">
      <c r="A748" s="4">
        <f>時系列データ!A768</f>
        <v>41775</v>
      </c>
      <c r="B748" s="21">
        <f>時系列データ!B768/時系列データ!C768</f>
        <v>6.2914255654918469E-2</v>
      </c>
      <c r="C748" s="7">
        <f t="shared" si="102"/>
        <v>6.391055080696359E-2</v>
      </c>
      <c r="D748" s="7">
        <f t="shared" si="103"/>
        <v>6.3539273928159459E-2</v>
      </c>
      <c r="E748" s="7">
        <f t="shared" si="104"/>
        <v>6.3167997049355315E-2</v>
      </c>
      <c r="F748" s="21" cm="1">
        <f t="array" ref="F748">SUMPRODUCT(時系列データ!B749:B768/時系列データ!C749:C768)/20</f>
        <v>6.2796720170551185E-2</v>
      </c>
      <c r="G748">
        <f t="shared" si="105"/>
        <v>6.2425443291747047E-2</v>
      </c>
      <c r="H748">
        <f t="shared" si="106"/>
        <v>6.205416641294291E-2</v>
      </c>
      <c r="I748">
        <f t="shared" si="107"/>
        <v>6.1682889534138773E-2</v>
      </c>
      <c r="J748" s="5">
        <f>時系列データ!B768/時系列データ!$B$22*100</f>
        <v>134.53318335208101</v>
      </c>
      <c r="K748" s="5">
        <f>時系列データ!C768/時系列データ!$C$22*100</f>
        <v>169.58073148974131</v>
      </c>
      <c r="L748" s="18">
        <f>_xlfn.STDEV.P(時系列データ!B749/時系列データ!C749,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768)</f>
        <v>3.7127687880413675E-4</v>
      </c>
      <c r="M748" s="7">
        <f>CORREL(時系列データ!B$2:B768,時系列データ!C$2:C768)</f>
        <v>0.96395893414663292</v>
      </c>
      <c r="N748" s="7">
        <f>CORREL(時系列データ!B749:B768,時系列データ!C749:C768)</f>
        <v>0.6292558762375744</v>
      </c>
      <c r="O748" s="14">
        <f t="shared" si="108"/>
        <v>1.1753548436728434E-4</v>
      </c>
      <c r="P748" s="14">
        <f t="shared" si="109"/>
        <v>1.1753548436728434E-4</v>
      </c>
      <c r="Q748" s="14">
        <f t="shared" si="110"/>
        <v>0</v>
      </c>
    </row>
    <row r="749" spans="1:17">
      <c r="A749" s="4">
        <f>時系列データ!A769</f>
        <v>41778</v>
      </c>
      <c r="B749" s="21">
        <f>時系列データ!B769/時系列データ!C769</f>
        <v>6.2211740041928719E-2</v>
      </c>
      <c r="C749" s="7">
        <f t="shared" si="102"/>
        <v>6.3843850523618156E-2</v>
      </c>
      <c r="D749" s="7">
        <f t="shared" si="103"/>
        <v>6.3475615988950948E-2</v>
      </c>
      <c r="E749" s="7">
        <f t="shared" si="104"/>
        <v>6.3107381454283726E-2</v>
      </c>
      <c r="F749" s="21" cm="1">
        <f t="array" ref="F749">SUMPRODUCT(時系列データ!B750:B769/時系列データ!C750:C769)/20</f>
        <v>6.2739146919616504E-2</v>
      </c>
      <c r="G749">
        <f t="shared" si="105"/>
        <v>6.2370912384949281E-2</v>
      </c>
      <c r="H749">
        <f t="shared" si="106"/>
        <v>6.2002677850282066E-2</v>
      </c>
      <c r="I749">
        <f t="shared" si="107"/>
        <v>6.1634443315614844E-2</v>
      </c>
      <c r="J749" s="5">
        <f>時系列データ!B769/時系列データ!$B$22*100</f>
        <v>133.52080989876265</v>
      </c>
      <c r="K749" s="5">
        <f>時系列データ!C769/時系列データ!$C$22*100</f>
        <v>170.20517395182873</v>
      </c>
      <c r="L749" s="18">
        <f>_xlfn.STDEV.P(時系列データ!B750/時系列データ!C750,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769)</f>
        <v>3.6823453466721897E-4</v>
      </c>
      <c r="M749" s="7">
        <f>CORREL(時系列データ!B$2:B769,時系列データ!C$2:C769)</f>
        <v>0.96385547506073355</v>
      </c>
      <c r="N749" s="7">
        <f>CORREL(時系列データ!B750:B769,時系列データ!C750:C769)</f>
        <v>0.67310461349273643</v>
      </c>
      <c r="O749" s="14">
        <f t="shared" si="108"/>
        <v>-5.2740687768778466E-4</v>
      </c>
      <c r="P749" s="14">
        <f t="shared" si="109"/>
        <v>0</v>
      </c>
      <c r="Q749" s="14">
        <f t="shared" si="110"/>
        <v>-5.2740687768778466E-4</v>
      </c>
    </row>
    <row r="750" spans="1:17">
      <c r="A750" s="4">
        <f>時系列データ!A770</f>
        <v>41779</v>
      </c>
      <c r="B750" s="21">
        <f>時系列データ!B770/時系列データ!C770</f>
        <v>6.1946902654867256E-2</v>
      </c>
      <c r="C750" s="7">
        <f t="shared" si="102"/>
        <v>6.3872494820235617E-2</v>
      </c>
      <c r="D750" s="7">
        <f t="shared" si="103"/>
        <v>6.347563585344633E-2</v>
      </c>
      <c r="E750" s="7">
        <f t="shared" si="104"/>
        <v>6.3078776886657043E-2</v>
      </c>
      <c r="F750" s="21" cm="1">
        <f t="array" ref="F750">SUMPRODUCT(時系列データ!B751:B770/時系列データ!C751:C770)/20</f>
        <v>6.2681917919867755E-2</v>
      </c>
      <c r="G750">
        <f t="shared" si="105"/>
        <v>6.2285058953078468E-2</v>
      </c>
      <c r="H750">
        <f t="shared" si="106"/>
        <v>6.188819998628918E-2</v>
      </c>
      <c r="I750">
        <f t="shared" si="107"/>
        <v>6.14913410194999E-2</v>
      </c>
      <c r="J750" s="5">
        <f>時系列データ!B770/時系列データ!$B$22*100</f>
        <v>133.85826771653544</v>
      </c>
      <c r="K750" s="5">
        <f>時系列データ!C770/時系列データ!$C$22*100</f>
        <v>171.36485280999108</v>
      </c>
      <c r="L750" s="18">
        <f>_xlfn.STDEV.P(時系列データ!B751/時系列データ!C751,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770)</f>
        <v>3.9685896678928598E-4</v>
      </c>
      <c r="M750" s="7">
        <f>CORREL(時系列データ!B$2:B770,時系列データ!C$2:C770)</f>
        <v>0.96374062546723349</v>
      </c>
      <c r="N750" s="7">
        <f>CORREL(時系列データ!B751:B770,時系列データ!C751:C770)</f>
        <v>0.64016091457898261</v>
      </c>
      <c r="O750" s="14">
        <f t="shared" si="108"/>
        <v>-7.350152650004993E-4</v>
      </c>
      <c r="P750" s="14">
        <f t="shared" si="109"/>
        <v>0</v>
      </c>
      <c r="Q750" s="14">
        <f t="shared" si="110"/>
        <v>-7.350152650004993E-4</v>
      </c>
    </row>
    <row r="751" spans="1:17">
      <c r="A751" s="4">
        <f>時系列データ!A771</f>
        <v>41780</v>
      </c>
      <c r="B751" s="21">
        <f>時系列データ!B771/時系列データ!C771</f>
        <v>6.2375197057277981E-2</v>
      </c>
      <c r="C751" s="7">
        <f t="shared" si="102"/>
        <v>6.3689656182297757E-2</v>
      </c>
      <c r="D751" s="7">
        <f t="shared" si="103"/>
        <v>6.3335031726447999E-2</v>
      </c>
      <c r="E751" s="7">
        <f t="shared" si="104"/>
        <v>6.298040727059824E-2</v>
      </c>
      <c r="F751" s="21" cm="1">
        <f t="array" ref="F751">SUMPRODUCT(時系列データ!B752:B771/時系列データ!C752:C771)/20</f>
        <v>6.2625782814748482E-2</v>
      </c>
      <c r="G751">
        <f t="shared" si="105"/>
        <v>6.2271158358898723E-2</v>
      </c>
      <c r="H751">
        <f t="shared" si="106"/>
        <v>6.1916533903048965E-2</v>
      </c>
      <c r="I751">
        <f t="shared" si="107"/>
        <v>6.1561909447199206E-2</v>
      </c>
      <c r="J751" s="5">
        <f>時系列データ!B771/時系列データ!$B$22*100</f>
        <v>133.52080989876265</v>
      </c>
      <c r="K751" s="5">
        <f>時系列データ!C771/時系列データ!$C$22*100</f>
        <v>169.75914362176627</v>
      </c>
      <c r="L751" s="18">
        <f>_xlfn.STDEV.P(時系列データ!B752/時系列データ!C752,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771)</f>
        <v>3.5462445584975871E-4</v>
      </c>
      <c r="M751" s="7">
        <f>CORREL(時系列データ!B$2:B771,時系列データ!C$2:C771)</f>
        <v>0.96364996489431154</v>
      </c>
      <c r="N751" s="7">
        <f>CORREL(時系列データ!B752:B771,時系列データ!C752:C771)</f>
        <v>0.75776572932845832</v>
      </c>
      <c r="O751" s="14">
        <f t="shared" si="108"/>
        <v>-2.505857574705006E-4</v>
      </c>
      <c r="P751" s="14">
        <f t="shared" si="109"/>
        <v>0</v>
      </c>
      <c r="Q751" s="14">
        <f t="shared" si="110"/>
        <v>-2.505857574705006E-4</v>
      </c>
    </row>
    <row r="752" spans="1:17">
      <c r="A752" s="4">
        <f>時系列データ!A772</f>
        <v>41781</v>
      </c>
      <c r="B752" s="21">
        <f>時系列データ!B772/時系列データ!C772</f>
        <v>6.25E-2</v>
      </c>
      <c r="C752" s="7">
        <f t="shared" si="102"/>
        <v>6.362871302762535E-2</v>
      </c>
      <c r="D752" s="7">
        <f t="shared" si="103"/>
        <v>6.328559094622252E-2</v>
      </c>
      <c r="E752" s="7">
        <f t="shared" si="104"/>
        <v>6.2942468864819703E-2</v>
      </c>
      <c r="F752" s="21" cm="1">
        <f t="array" ref="F752">SUMPRODUCT(時系列データ!B753:B772/時系列データ!C753:C772)/20</f>
        <v>6.2599346783416873E-2</v>
      </c>
      <c r="G752">
        <f t="shared" si="105"/>
        <v>6.225622470201405E-2</v>
      </c>
      <c r="H752">
        <f t="shared" si="106"/>
        <v>6.1913102620611227E-2</v>
      </c>
      <c r="I752">
        <f t="shared" si="107"/>
        <v>6.1569980539208403E-2</v>
      </c>
      <c r="J752" s="5">
        <f>時系列データ!B772/時系列データ!$B$22*100</f>
        <v>135.54555680539931</v>
      </c>
      <c r="K752" s="5">
        <f>時系列データ!C772/時系列データ!$C$22*100</f>
        <v>171.98929527207849</v>
      </c>
      <c r="L752" s="18">
        <f>_xlfn.STDEV.P(時系列データ!B753/時系列データ!C753,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772)</f>
        <v>3.4312208140282427E-4</v>
      </c>
      <c r="M752" s="7">
        <f>CORREL(時系列データ!B$2:B772,時系列データ!C$2:C772)</f>
        <v>0.96358202493970402</v>
      </c>
      <c r="N752" s="7">
        <f>CORREL(時系列データ!B753:B772,時系列データ!C753:C772)</f>
        <v>0.77389543948865702</v>
      </c>
      <c r="O752" s="14">
        <f t="shared" si="108"/>
        <v>-9.9346783416873197E-5</v>
      </c>
      <c r="P752" s="14">
        <f t="shared" si="109"/>
        <v>0</v>
      </c>
      <c r="Q752" s="14">
        <f t="shared" si="110"/>
        <v>-9.9346783416873197E-5</v>
      </c>
    </row>
    <row r="753" spans="1:17">
      <c r="A753" s="4">
        <f>時系列データ!A773</f>
        <v>41782</v>
      </c>
      <c r="B753" s="21">
        <f>時系列データ!B773/時系列データ!C773</f>
        <v>6.300518134715026E-2</v>
      </c>
      <c r="C753" s="7">
        <f t="shared" si="102"/>
        <v>6.3683970037072837E-2</v>
      </c>
      <c r="D753" s="7">
        <f t="shared" si="103"/>
        <v>6.3329869529368477E-2</v>
      </c>
      <c r="E753" s="7">
        <f t="shared" si="104"/>
        <v>6.2975769021664116E-2</v>
      </c>
      <c r="F753" s="21" cm="1">
        <f t="array" ref="F753">SUMPRODUCT(時系列データ!B754:B773/時系列データ!C754:C773)/20</f>
        <v>6.2621668513959755E-2</v>
      </c>
      <c r="G753">
        <f t="shared" si="105"/>
        <v>6.2267568006255394E-2</v>
      </c>
      <c r="H753">
        <f t="shared" si="106"/>
        <v>6.1913467498551034E-2</v>
      </c>
      <c r="I753">
        <f t="shared" si="107"/>
        <v>6.155936699084668E-2</v>
      </c>
      <c r="J753" s="5">
        <f>時系列データ!B773/時系列データ!$B$22*100</f>
        <v>136.78290213723287</v>
      </c>
      <c r="K753" s="5">
        <f>時系列データ!C773/時系列データ!$C$22*100</f>
        <v>172.16770740410348</v>
      </c>
      <c r="L753" s="18">
        <f>_xlfn.STDEV.P(時系列データ!B754/時系列データ!C754,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773)</f>
        <v>3.5410050770435906E-4</v>
      </c>
      <c r="M753" s="7">
        <f>CORREL(時系列データ!B$2:B773,時系列データ!C$2:C773)</f>
        <v>0.96354967349566178</v>
      </c>
      <c r="N753" s="7">
        <f>CORREL(時系列データ!B754:B773,時系列データ!C754:C773)</f>
        <v>0.78320368300872079</v>
      </c>
      <c r="O753" s="14">
        <f t="shared" si="108"/>
        <v>3.8351283319050522E-4</v>
      </c>
      <c r="P753" s="14">
        <f t="shared" si="109"/>
        <v>3.8351283319050522E-4</v>
      </c>
      <c r="Q753" s="14">
        <f t="shared" si="110"/>
        <v>0</v>
      </c>
    </row>
    <row r="754" spans="1:17">
      <c r="A754" s="4">
        <f>時系列データ!A774</f>
        <v>41785</v>
      </c>
      <c r="B754" s="21">
        <f>時系列データ!B774/時系列データ!C774</f>
        <v>6.3486333161423408E-2</v>
      </c>
      <c r="C754" s="7">
        <f t="shared" si="102"/>
        <v>6.3853998094649547E-2</v>
      </c>
      <c r="D754" s="7">
        <f t="shared" si="103"/>
        <v>6.3454351908101517E-2</v>
      </c>
      <c r="E754" s="7">
        <f t="shared" si="104"/>
        <v>6.3054705721553486E-2</v>
      </c>
      <c r="F754" s="21" cm="1">
        <f t="array" ref="F754">SUMPRODUCT(時系列データ!B755:B774/時系列データ!C755:C774)/20</f>
        <v>6.2655059535005456E-2</v>
      </c>
      <c r="G754">
        <f t="shared" si="105"/>
        <v>6.2255413348457425E-2</v>
      </c>
      <c r="H754">
        <f t="shared" si="106"/>
        <v>6.1855767161909395E-2</v>
      </c>
      <c r="I754">
        <f t="shared" si="107"/>
        <v>6.1456120975361371E-2</v>
      </c>
      <c r="J754" s="5">
        <f>時系列データ!B774/時系列データ!$B$22*100</f>
        <v>138.47019122609674</v>
      </c>
      <c r="K754" s="5">
        <f>時系列データ!C774/時系列データ!$C$22*100</f>
        <v>172.97056199821589</v>
      </c>
      <c r="L754" s="18">
        <f>_xlfn.STDEV.P(時系列データ!B755/時系列データ!C755,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774)</f>
        <v>3.9964618654802884E-4</v>
      </c>
      <c r="M754" s="7">
        <f>CORREL(時系列データ!B$2:B774,時系列データ!C$2:C774)</f>
        <v>0.96355190556394743</v>
      </c>
      <c r="N754" s="7">
        <f>CORREL(時系列データ!B755:B774,時系列データ!C755:C774)</f>
        <v>0.8094547719492422</v>
      </c>
      <c r="O754" s="14">
        <f t="shared" si="108"/>
        <v>8.3127362641795266E-4</v>
      </c>
      <c r="P754" s="14">
        <f t="shared" si="109"/>
        <v>8.3127362641795266E-4</v>
      </c>
      <c r="Q754" s="14">
        <f t="shared" si="110"/>
        <v>0</v>
      </c>
    </row>
    <row r="755" spans="1:17">
      <c r="A755" s="4">
        <f>時系列データ!A775</f>
        <v>41786</v>
      </c>
      <c r="B755" s="21">
        <f>時系列データ!B775/時系列データ!C775</f>
        <v>6.3309352517985612E-2</v>
      </c>
      <c r="C755" s="7">
        <f t="shared" si="102"/>
        <v>6.3956494787698187E-2</v>
      </c>
      <c r="D755" s="7">
        <f t="shared" si="103"/>
        <v>6.3538337872599326E-2</v>
      </c>
      <c r="E755" s="7">
        <f t="shared" si="104"/>
        <v>6.312018095750048E-2</v>
      </c>
      <c r="F755" s="21" cm="1">
        <f t="array" ref="F755">SUMPRODUCT(時系列データ!B756:B775/時系列データ!C756:C775)/20</f>
        <v>6.2702024042401619E-2</v>
      </c>
      <c r="G755">
        <f t="shared" si="105"/>
        <v>6.2283867127302765E-2</v>
      </c>
      <c r="H755">
        <f t="shared" si="106"/>
        <v>6.1865710212203905E-2</v>
      </c>
      <c r="I755">
        <f t="shared" si="107"/>
        <v>6.1447553297105051E-2</v>
      </c>
      <c r="J755" s="5">
        <f>時系列データ!B775/時系列データ!$B$22*100</f>
        <v>138.58267716535434</v>
      </c>
      <c r="K755" s="5">
        <f>時系列データ!C775/時系列データ!$C$22*100</f>
        <v>173.5950044603033</v>
      </c>
      <c r="L755" s="18">
        <f>_xlfn.STDEV.P(時系列データ!B756/時系列データ!C756,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775)</f>
        <v>4.1815691509885551E-4</v>
      </c>
      <c r="M755" s="7">
        <f>CORREL(時系列データ!B$2:B775,時系列データ!C$2:C775)</f>
        <v>0.9635483700938503</v>
      </c>
      <c r="N755" s="7">
        <f>CORREL(時系列データ!B756:B775,時系列データ!C756:C775)</f>
        <v>0.85106948932524773</v>
      </c>
      <c r="O755" s="14">
        <f t="shared" si="108"/>
        <v>6.0732847558399305E-4</v>
      </c>
      <c r="P755" s="14">
        <f t="shared" si="109"/>
        <v>6.0732847558399305E-4</v>
      </c>
      <c r="Q755" s="14">
        <f t="shared" si="110"/>
        <v>0</v>
      </c>
    </row>
    <row r="756" spans="1:17">
      <c r="A756" s="4">
        <f>時系列データ!A776</f>
        <v>41787</v>
      </c>
      <c r="B756" s="21">
        <f>時系列データ!B776/時系列データ!C776</f>
        <v>6.3036809815950917E-2</v>
      </c>
      <c r="C756" s="7">
        <f t="shared" si="102"/>
        <v>6.3990187796038198E-2</v>
      </c>
      <c r="D756" s="7">
        <f t="shared" si="103"/>
        <v>6.3565729859371853E-2</v>
      </c>
      <c r="E756" s="7">
        <f t="shared" si="104"/>
        <v>6.3141271922705522E-2</v>
      </c>
      <c r="F756" s="21" cm="1">
        <f t="array" ref="F756">SUMPRODUCT(時系列データ!B757:B776/時系列データ!C757:C776)/20</f>
        <v>6.2716813986039177E-2</v>
      </c>
      <c r="G756">
        <f t="shared" si="105"/>
        <v>6.2292356049372839E-2</v>
      </c>
      <c r="H756">
        <f t="shared" si="106"/>
        <v>6.1867898112706494E-2</v>
      </c>
      <c r="I756">
        <f t="shared" si="107"/>
        <v>6.1443440176040157E-2</v>
      </c>
      <c r="J756" s="5">
        <f>時系列データ!B776/時系列データ!$B$22*100</f>
        <v>138.69516310461191</v>
      </c>
      <c r="K756" s="5">
        <f>時系列データ!C776/時系列データ!$C$22*100</f>
        <v>174.48706512042818</v>
      </c>
      <c r="L756" s="18">
        <f>_xlfn.STDEV.P(時系列データ!B757/時系列データ!C757,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776)</f>
        <v>4.2445793666634111E-4</v>
      </c>
      <c r="M756" s="7">
        <f>CORREL(時系列データ!B$2:B776,時系列データ!C$2:C776)</f>
        <v>0.96353466589673575</v>
      </c>
      <c r="N756" s="7">
        <f>CORREL(時系列データ!B757:B776,時系列データ!C757:C776)</f>
        <v>0.87671679594724139</v>
      </c>
      <c r="O756" s="14">
        <f t="shared" si="108"/>
        <v>3.1999582991174003E-4</v>
      </c>
      <c r="P756" s="14">
        <f t="shared" si="109"/>
        <v>3.1999582991174003E-4</v>
      </c>
      <c r="Q756" s="14">
        <f t="shared" si="110"/>
        <v>0</v>
      </c>
    </row>
    <row r="757" spans="1:17">
      <c r="A757" s="4">
        <f>時系列データ!A777</f>
        <v>41788</v>
      </c>
      <c r="B757" s="21">
        <f>時系列データ!B777/時系列データ!C777</f>
        <v>6.3519753719856339E-2</v>
      </c>
      <c r="C757" s="7">
        <f t="shared" si="102"/>
        <v>6.4135720506619184E-2</v>
      </c>
      <c r="D757" s="7">
        <f t="shared" si="103"/>
        <v>6.3678875874169621E-2</v>
      </c>
      <c r="E757" s="7">
        <f t="shared" si="104"/>
        <v>6.3222031241720059E-2</v>
      </c>
      <c r="F757" s="21" cm="1">
        <f t="array" ref="F757">SUMPRODUCT(時系列データ!B758:B777/時系列データ!C758:C777)/20</f>
        <v>6.2765186609270496E-2</v>
      </c>
      <c r="G757">
        <f t="shared" si="105"/>
        <v>6.2308341976820933E-2</v>
      </c>
      <c r="H757">
        <f t="shared" si="106"/>
        <v>6.1851497344371377E-2</v>
      </c>
      <c r="I757">
        <f t="shared" si="107"/>
        <v>6.1394652711921814E-2</v>
      </c>
      <c r="J757" s="5">
        <f>時系列データ!B777/時系列データ!$B$22*100</f>
        <v>139.25759280089989</v>
      </c>
      <c r="K757" s="5">
        <f>時系列データ!C777/時系列データ!$C$22*100</f>
        <v>173.86262265834077</v>
      </c>
      <c r="L757" s="18">
        <f>_xlfn.STDEV.P(時系列データ!B758/時系列データ!C758,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777)</f>
        <v>4.5684463244956096E-4</v>
      </c>
      <c r="M757" s="7">
        <f>CORREL(時系列データ!B$2:B777,時系列データ!C$2:C777)</f>
        <v>0.96354628105860596</v>
      </c>
      <c r="N757" s="7">
        <f>CORREL(時系列データ!B758:B777,時系列データ!C758:C777)</f>
        <v>0.88851637908553083</v>
      </c>
      <c r="O757" s="14">
        <f t="shared" si="108"/>
        <v>7.5456711058584369E-4</v>
      </c>
      <c r="P757" s="14">
        <f t="shared" si="109"/>
        <v>7.5456711058584369E-4</v>
      </c>
      <c r="Q757" s="14">
        <f t="shared" si="110"/>
        <v>0</v>
      </c>
    </row>
    <row r="758" spans="1:17">
      <c r="A758" s="4">
        <f>時系列データ!A778</f>
        <v>41789</v>
      </c>
      <c r="B758" s="21">
        <f>時系列データ!B778/時系列データ!C778</f>
        <v>6.30879345603272E-2</v>
      </c>
      <c r="C758" s="7">
        <f t="shared" si="102"/>
        <v>6.4167522140997454E-2</v>
      </c>
      <c r="D758" s="7">
        <f t="shared" si="103"/>
        <v>6.3709984549845791E-2</v>
      </c>
      <c r="E758" s="7">
        <f t="shared" si="104"/>
        <v>6.3252446958694128E-2</v>
      </c>
      <c r="F758" s="21" cm="1">
        <f t="array" ref="F758">SUMPRODUCT(時系列データ!B759:B778/時系列データ!C759:C778)/20</f>
        <v>6.2794909367542465E-2</v>
      </c>
      <c r="G758">
        <f t="shared" si="105"/>
        <v>6.2337371776390801E-2</v>
      </c>
      <c r="H758">
        <f t="shared" si="106"/>
        <v>6.1879834185239138E-2</v>
      </c>
      <c r="I758">
        <f t="shared" si="107"/>
        <v>6.1422296594087475E-2</v>
      </c>
      <c r="J758" s="5">
        <f>時系列データ!B778/時系列データ!$B$22*100</f>
        <v>138.8076490438695</v>
      </c>
      <c r="K758" s="5">
        <f>時系列データ!C778/時系列データ!$C$22*100</f>
        <v>174.48706512042818</v>
      </c>
      <c r="L758" s="18">
        <f>_xlfn.STDEV.P(時系列データ!B759/時系列データ!C759,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778)</f>
        <v>4.5753759115166326E-4</v>
      </c>
      <c r="M758" s="7">
        <f>CORREL(時系列データ!B$2:B778,時系列データ!C$2:C778)</f>
        <v>0.96353729825319367</v>
      </c>
      <c r="N758" s="7">
        <f>CORREL(時系列データ!B759:B778,時系列データ!C759:C778)</f>
        <v>0.89833294760661186</v>
      </c>
      <c r="O758" s="14">
        <f t="shared" si="108"/>
        <v>2.9302519278473493E-4</v>
      </c>
      <c r="P758" s="14">
        <f t="shared" si="109"/>
        <v>2.9302519278473493E-4</v>
      </c>
      <c r="Q758" s="14">
        <f t="shared" si="110"/>
        <v>0</v>
      </c>
    </row>
    <row r="759" spans="1:17">
      <c r="A759" s="4">
        <f>時系列データ!A779</f>
        <v>41792</v>
      </c>
      <c r="B759" s="21">
        <f>時系列データ!B779/時系列データ!C779</f>
        <v>6.3922764227642273E-2</v>
      </c>
      <c r="C759" s="7">
        <f t="shared" si="102"/>
        <v>6.4316340908558978E-2</v>
      </c>
      <c r="D759" s="7">
        <f t="shared" si="103"/>
        <v>6.3816733838979622E-2</v>
      </c>
      <c r="E759" s="7">
        <f t="shared" si="104"/>
        <v>6.3317126769400253E-2</v>
      </c>
      <c r="F759" s="21" cm="1">
        <f t="array" ref="F759">SUMPRODUCT(時系列データ!B760:B779/時系列データ!C760:C779)/20</f>
        <v>6.2817519699820884E-2</v>
      </c>
      <c r="G759">
        <f t="shared" si="105"/>
        <v>6.2317912630241515E-2</v>
      </c>
      <c r="H759">
        <f t="shared" si="106"/>
        <v>6.1818305560662153E-2</v>
      </c>
      <c r="I759">
        <f t="shared" si="107"/>
        <v>6.1318698491082783E-2</v>
      </c>
      <c r="J759" s="5">
        <f>時系列データ!B779/時系列データ!$B$22*100</f>
        <v>141.50731158605174</v>
      </c>
      <c r="K759" s="5">
        <f>時系列データ!C779/時系列データ!$C$22*100</f>
        <v>175.55753791257806</v>
      </c>
      <c r="L759" s="18">
        <f>_xlfn.STDEV.P(時系列データ!B760/時系列データ!C760,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779)</f>
        <v>4.9960706957936647E-4</v>
      </c>
      <c r="M759" s="7">
        <f>CORREL(時系列データ!B$2:B779,時系列データ!C$2:C779)</f>
        <v>0.96358192079161464</v>
      </c>
      <c r="N759" s="7">
        <f>CORREL(時系列データ!B760:B779,時系列データ!C760:C779)</f>
        <v>0.93720351712981054</v>
      </c>
      <c r="O759" s="14">
        <f t="shared" si="108"/>
        <v>1.105244527821389E-3</v>
      </c>
      <c r="P759" s="14">
        <f t="shared" si="109"/>
        <v>1.105244527821389E-3</v>
      </c>
      <c r="Q759" s="14">
        <f t="shared" si="110"/>
        <v>0</v>
      </c>
    </row>
    <row r="760" spans="1:17">
      <c r="A760" s="4">
        <f>時系列データ!A780</f>
        <v>41793</v>
      </c>
      <c r="B760" s="21">
        <f>時系列データ!B780/時系列データ!C780</f>
        <v>6.4000000000000001E-2</v>
      </c>
      <c r="C760" s="7">
        <f t="shared" si="102"/>
        <v>6.4537987874711017E-2</v>
      </c>
      <c r="D760" s="7">
        <f t="shared" si="103"/>
        <v>6.3978897929256123E-2</v>
      </c>
      <c r="E760" s="7">
        <f t="shared" si="104"/>
        <v>6.341980798380123E-2</v>
      </c>
      <c r="F760" s="21" cm="1">
        <f t="array" ref="F760">SUMPRODUCT(時系列データ!B761:B780/時系列データ!C761:C780)/20</f>
        <v>6.2860718038346336E-2</v>
      </c>
      <c r="G760">
        <f t="shared" si="105"/>
        <v>6.2301628092891442E-2</v>
      </c>
      <c r="H760">
        <f t="shared" si="106"/>
        <v>6.1742538147436549E-2</v>
      </c>
      <c r="I760">
        <f t="shared" si="107"/>
        <v>6.1183448201981655E-2</v>
      </c>
      <c r="J760" s="5">
        <f>時系列データ!B780/時系列データ!$B$22*100</f>
        <v>142.18222722159732</v>
      </c>
      <c r="K760" s="5">
        <f>時系列データ!C780/時系列データ!$C$22*100</f>
        <v>176.18198037466547</v>
      </c>
      <c r="L760" s="18">
        <f>_xlfn.STDEV.P(時系列データ!B761/時系列データ!C761,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780)</f>
        <v>5.5908994545489485E-4</v>
      </c>
      <c r="M760" s="7">
        <f>CORREL(時系列データ!B$2:B780,時系列データ!C$2:C780)</f>
        <v>0.96363445928329128</v>
      </c>
      <c r="N760" s="7">
        <f>CORREL(時系列データ!B761:B780,時系列データ!C761:C780)</f>
        <v>0.95353246583952433</v>
      </c>
      <c r="O760" s="14">
        <f t="shared" si="108"/>
        <v>1.1392819616536654E-3</v>
      </c>
      <c r="P760" s="14">
        <f t="shared" si="109"/>
        <v>1.1392819616536654E-3</v>
      </c>
      <c r="Q760" s="14">
        <f t="shared" si="110"/>
        <v>0</v>
      </c>
    </row>
    <row r="761" spans="1:17">
      <c r="A761" s="4">
        <f>時系列データ!A781</f>
        <v>41794</v>
      </c>
      <c r="B761" s="21">
        <f>時系列データ!B781/時系列データ!C781</f>
        <v>6.4155712841253792E-2</v>
      </c>
      <c r="C761" s="7">
        <f t="shared" si="102"/>
        <v>6.4782380270269835E-2</v>
      </c>
      <c r="D761" s="7">
        <f t="shared" si="103"/>
        <v>6.4172922807543123E-2</v>
      </c>
      <c r="E761" s="7">
        <f t="shared" si="104"/>
        <v>6.3563465344816397E-2</v>
      </c>
      <c r="F761" s="21" cm="1">
        <f t="array" ref="F761">SUMPRODUCT(時系列データ!B762:B781/時系列データ!C762:C781)/20</f>
        <v>6.2954007882089685E-2</v>
      </c>
      <c r="G761">
        <f t="shared" si="105"/>
        <v>6.2344550419362967E-2</v>
      </c>
      <c r="H761">
        <f t="shared" si="106"/>
        <v>6.1735092956636255E-2</v>
      </c>
      <c r="I761">
        <f t="shared" si="107"/>
        <v>6.1125635493909536E-2</v>
      </c>
      <c r="J761" s="5">
        <f>時系列データ!B781/時系列データ!$B$22*100</f>
        <v>142.74465691788527</v>
      </c>
      <c r="K761" s="5">
        <f>時系列データ!C781/時系列データ!$C$22*100</f>
        <v>176.44959857270294</v>
      </c>
      <c r="L761" s="18">
        <f>_xlfn.STDEV.P(時系列データ!B762/時系列データ!C762,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781)</f>
        <v>6.094574627267162E-4</v>
      </c>
      <c r="M761" s="7">
        <f>CORREL(時系列データ!B$2:B781,時系列データ!C$2:C781)</f>
        <v>0.96369620147832191</v>
      </c>
      <c r="N761" s="7">
        <f>CORREL(時系列データ!B762:B781,時系列データ!C762:C781)</f>
        <v>0.95847537894343693</v>
      </c>
      <c r="O761" s="14">
        <f t="shared" si="108"/>
        <v>1.2017049591641071E-3</v>
      </c>
      <c r="P761" s="14">
        <f t="shared" si="109"/>
        <v>1.2017049591641071E-3</v>
      </c>
      <c r="Q761" s="14">
        <f t="shared" si="110"/>
        <v>0</v>
      </c>
    </row>
    <row r="762" spans="1:17">
      <c r="A762" s="4">
        <f>時系列データ!A782</f>
        <v>41795</v>
      </c>
      <c r="B762" s="21">
        <f>時系列データ!B782/時系列データ!C782</f>
        <v>6.4127144298688196E-2</v>
      </c>
      <c r="C762" s="7">
        <f t="shared" si="102"/>
        <v>6.4992614491997461E-2</v>
      </c>
      <c r="D762" s="7">
        <f t="shared" si="103"/>
        <v>6.4338780793446251E-2</v>
      </c>
      <c r="E762" s="7">
        <f t="shared" si="104"/>
        <v>6.3684947094895028E-2</v>
      </c>
      <c r="F762" s="21" cm="1">
        <f t="array" ref="F762">SUMPRODUCT(時系列データ!B763:B782/時系列データ!C763:C782)/20</f>
        <v>6.3031113396343819E-2</v>
      </c>
      <c r="G762">
        <f t="shared" si="105"/>
        <v>6.2377279697792602E-2</v>
      </c>
      <c r="H762">
        <f t="shared" si="106"/>
        <v>6.1723445999241386E-2</v>
      </c>
      <c r="I762">
        <f t="shared" si="107"/>
        <v>6.1069612300690176E-2</v>
      </c>
      <c r="J762" s="5">
        <f>時系列データ!B782/時系列データ!$B$22*100</f>
        <v>142.96962879640046</v>
      </c>
      <c r="K762" s="5">
        <f>時系列データ!C782/時系列データ!$C$22*100</f>
        <v>176.80642283675289</v>
      </c>
      <c r="L762" s="18">
        <f>_xlfn.STDEV.P(時系列データ!B763/時系列データ!C763,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782)</f>
        <v>6.5383369855121485E-4</v>
      </c>
      <c r="M762" s="7">
        <f>CORREL(時系列データ!B$2:B782,時系列データ!C$2:C782)</f>
        <v>0.96375873788435629</v>
      </c>
      <c r="N762" s="7">
        <f>CORREL(時系列データ!B763:B782,時系列データ!C763:C782)</f>
        <v>0.96430048533453772</v>
      </c>
      <c r="O762" s="14">
        <f t="shared" si="108"/>
        <v>1.0960309023443776E-3</v>
      </c>
      <c r="P762" s="14">
        <f t="shared" si="109"/>
        <v>1.0960309023443776E-3</v>
      </c>
      <c r="Q762" s="14">
        <f t="shared" si="110"/>
        <v>0</v>
      </c>
    </row>
    <row r="763" spans="1:17">
      <c r="A763" s="4">
        <f>時系列データ!A783</f>
        <v>41796</v>
      </c>
      <c r="B763" s="21">
        <f>時系列データ!B783/時系列データ!C783</f>
        <v>6.3727454909819639E-2</v>
      </c>
      <c r="C763" s="7">
        <f t="shared" si="102"/>
        <v>6.5082531265063484E-2</v>
      </c>
      <c r="D763" s="7">
        <f t="shared" si="103"/>
        <v>6.4414722490305804E-2</v>
      </c>
      <c r="E763" s="7">
        <f t="shared" si="104"/>
        <v>6.3746913715548109E-2</v>
      </c>
      <c r="F763" s="21" cm="1">
        <f t="array" ref="F763">SUMPRODUCT(時系列データ!B764:B783/時系列データ!C764:C783)/20</f>
        <v>6.3079104940790415E-2</v>
      </c>
      <c r="G763">
        <f t="shared" si="105"/>
        <v>6.241129616603272E-2</v>
      </c>
      <c r="H763">
        <f t="shared" si="106"/>
        <v>6.1743487391275033E-2</v>
      </c>
      <c r="I763">
        <f t="shared" si="107"/>
        <v>6.1075678616517338E-2</v>
      </c>
      <c r="J763" s="5">
        <f>時系列データ!B783/時系列データ!$B$22*100</f>
        <v>143.08211473565805</v>
      </c>
      <c r="K763" s="5">
        <f>時系列データ!C783/時系列データ!$C$22*100</f>
        <v>178.05530776092775</v>
      </c>
      <c r="L763" s="18">
        <f>_xlfn.STDEV.P(時系列データ!B764/時系列データ!C764,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783)</f>
        <v>6.6780877475769147E-4</v>
      </c>
      <c r="M763" s="7">
        <f>CORREL(時系列データ!B$2:B783,時系列データ!C$2:C783)</f>
        <v>0.96380943621154247</v>
      </c>
      <c r="N763" s="7">
        <f>CORREL(時系列データ!B764:B783,時系列データ!C764:C783)</f>
        <v>0.9661406779949987</v>
      </c>
      <c r="O763" s="14">
        <f t="shared" si="108"/>
        <v>6.4834996902922437E-4</v>
      </c>
      <c r="P763" s="14">
        <f t="shared" si="109"/>
        <v>6.4834996902922437E-4</v>
      </c>
      <c r="Q763" s="14">
        <f t="shared" si="110"/>
        <v>0</v>
      </c>
    </row>
    <row r="764" spans="1:17">
      <c r="A764" s="4">
        <f>時系列データ!A784</f>
        <v>41799</v>
      </c>
      <c r="B764" s="21">
        <f>時系列データ!B784/時系列データ!C784</f>
        <v>6.3554667998002995E-2</v>
      </c>
      <c r="C764" s="7">
        <f t="shared" si="102"/>
        <v>6.5063240298922922E-2</v>
      </c>
      <c r="D764" s="7">
        <f t="shared" si="103"/>
        <v>6.4425726500150368E-2</v>
      </c>
      <c r="E764" s="7">
        <f t="shared" si="104"/>
        <v>6.37882127013778E-2</v>
      </c>
      <c r="F764" s="21" cm="1">
        <f t="array" ref="F764">SUMPRODUCT(時系列データ!B765:B784/時系列データ!C765:C784)/20</f>
        <v>6.3150698902605246E-2</v>
      </c>
      <c r="G764">
        <f t="shared" si="105"/>
        <v>6.2513185103832691E-2</v>
      </c>
      <c r="H764">
        <f t="shared" si="106"/>
        <v>6.187567130506013E-2</v>
      </c>
      <c r="I764">
        <f t="shared" si="107"/>
        <v>6.1238157506287569E-2</v>
      </c>
      <c r="J764" s="5">
        <f>時系列データ!B784/時系列データ!$B$22*100</f>
        <v>143.19460067491562</v>
      </c>
      <c r="K764" s="5">
        <f>時系列データ!C784/時系列データ!$C$22*100</f>
        <v>178.67975022301516</v>
      </c>
      <c r="L764" s="18">
        <f>_xlfn.STDEV.P(時系列データ!B765/時系列データ!C765,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784)</f>
        <v>6.3751379877255855E-4</v>
      </c>
      <c r="M764" s="7">
        <f>CORREL(時系列データ!B$2:B784,時系列データ!C$2:C784)</f>
        <v>0.96385519391948082</v>
      </c>
      <c r="N764" s="7">
        <f>CORREL(時系列データ!B765:B784,時系列データ!C765:C784)</f>
        <v>0.96594381500277782</v>
      </c>
      <c r="O764" s="14">
        <f t="shared" si="108"/>
        <v>4.0396909539774928E-4</v>
      </c>
      <c r="P764" s="14">
        <f t="shared" si="109"/>
        <v>4.0396909539774928E-4</v>
      </c>
      <c r="Q764" s="14">
        <f t="shared" si="110"/>
        <v>0</v>
      </c>
    </row>
    <row r="765" spans="1:17">
      <c r="A765" s="4">
        <f>時系列データ!A785</f>
        <v>41800</v>
      </c>
      <c r="B765" s="21">
        <f>時系列データ!B785/時系列データ!C785</f>
        <v>6.3268365817091457E-2</v>
      </c>
      <c r="C765" s="7">
        <f t="shared" si="102"/>
        <v>6.5052901148522455E-2</v>
      </c>
      <c r="D765" s="7">
        <f t="shared" si="103"/>
        <v>6.4431103717627489E-2</v>
      </c>
      <c r="E765" s="7">
        <f t="shared" si="104"/>
        <v>6.3809306286732537E-2</v>
      </c>
      <c r="F765" s="21" cm="1">
        <f t="array" ref="F765">SUMPRODUCT(時系列データ!B766:B785/時系列データ!C766:C785)/20</f>
        <v>6.3187508855837571E-2</v>
      </c>
      <c r="G765">
        <f t="shared" si="105"/>
        <v>6.2565711424942605E-2</v>
      </c>
      <c r="H765">
        <f t="shared" si="106"/>
        <v>6.1943913994047646E-2</v>
      </c>
      <c r="I765">
        <f t="shared" si="107"/>
        <v>6.1322116563152687E-2</v>
      </c>
      <c r="J765" s="5">
        <f>時系列データ!B785/時系列データ!$B$22*100</f>
        <v>142.40719910011248</v>
      </c>
      <c r="K765" s="5">
        <f>時系列データ!C785/時系列データ!$C$22*100</f>
        <v>178.50133809099017</v>
      </c>
      <c r="L765" s="18">
        <f>_xlfn.STDEV.P(時系列データ!B766/時系列データ!C766,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785)</f>
        <v>6.2179743089496153E-4</v>
      </c>
      <c r="M765" s="7">
        <f>CORREL(時系列データ!B$2:B785,時系列データ!C$2:C785)</f>
        <v>0.9638843898848668</v>
      </c>
      <c r="N765" s="7">
        <f>CORREL(時系列データ!B766:B785,時系列データ!C766:C785)</f>
        <v>0.96460679662432058</v>
      </c>
      <c r="O765" s="14">
        <f t="shared" si="108"/>
        <v>8.0856961253886195E-5</v>
      </c>
      <c r="P765" s="14">
        <f t="shared" si="109"/>
        <v>8.0856961253886195E-5</v>
      </c>
      <c r="Q765" s="14">
        <f t="shared" si="110"/>
        <v>0</v>
      </c>
    </row>
    <row r="766" spans="1:17">
      <c r="A766" s="4">
        <f>時系列データ!A786</f>
        <v>41801</v>
      </c>
      <c r="B766" s="21">
        <f>時系列データ!B786/時系列データ!C786</f>
        <v>6.4000000000000001E-2</v>
      </c>
      <c r="C766" s="7">
        <f t="shared" si="102"/>
        <v>6.516514820977759E-2</v>
      </c>
      <c r="D766" s="7">
        <f t="shared" si="103"/>
        <v>6.4525890441273798E-2</v>
      </c>
      <c r="E766" s="7">
        <f t="shared" si="104"/>
        <v>6.3886632672770019E-2</v>
      </c>
      <c r="F766" s="21" cm="1">
        <f t="array" ref="F766">SUMPRODUCT(時系列データ!B767:B786/時系列データ!C767:C786)/20</f>
        <v>6.3247374904266226E-2</v>
      </c>
      <c r="G766">
        <f t="shared" si="105"/>
        <v>6.2608117135762434E-2</v>
      </c>
      <c r="H766">
        <f t="shared" si="106"/>
        <v>6.1968859367258648E-2</v>
      </c>
      <c r="I766">
        <f t="shared" si="107"/>
        <v>6.1329601598754863E-2</v>
      </c>
      <c r="J766" s="5">
        <f>時系列データ!B786/時系列データ!$B$22*100</f>
        <v>143.98200224971879</v>
      </c>
      <c r="K766" s="5">
        <f>時系列データ!C786/時系列データ!$C$22*100</f>
        <v>178.41213202497769</v>
      </c>
      <c r="L766" s="18">
        <f>_xlfn.STDEV.P(時系列データ!B767/時系列データ!C767,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786)</f>
        <v>6.3925776850378747E-4</v>
      </c>
      <c r="M766" s="7">
        <f>CORREL(時系列データ!B$2:B786,時系列データ!C$2:C786)</f>
        <v>0.96395108704235077</v>
      </c>
      <c r="N766" s="7">
        <f>CORREL(時系列データ!B767:B786,時系列データ!C767:C786)</f>
        <v>0.96863970710966829</v>
      </c>
      <c r="O766" s="14">
        <f t="shared" si="108"/>
        <v>7.526250957337749E-4</v>
      </c>
      <c r="P766" s="14">
        <f t="shared" si="109"/>
        <v>7.526250957337749E-4</v>
      </c>
      <c r="Q766" s="14">
        <f t="shared" si="110"/>
        <v>0</v>
      </c>
    </row>
    <row r="767" spans="1:17">
      <c r="A767" s="4">
        <f>時系列データ!A787</f>
        <v>41802</v>
      </c>
      <c r="B767" s="21">
        <f>時系列データ!B787/時系列データ!C787</f>
        <v>6.3795693540310464E-2</v>
      </c>
      <c r="C767" s="7">
        <f t="shared" si="102"/>
        <v>6.5220761976254121E-2</v>
      </c>
      <c r="D767" s="7">
        <f t="shared" si="103"/>
        <v>6.457959572024434E-2</v>
      </c>
      <c r="E767" s="7">
        <f t="shared" si="104"/>
        <v>6.3938429464234545E-2</v>
      </c>
      <c r="F767" s="21" cm="1">
        <f t="array" ref="F767">SUMPRODUCT(時系列データ!B768:B787/時系列データ!C768:C787)/20</f>
        <v>6.3297263208224749E-2</v>
      </c>
      <c r="G767">
        <f t="shared" si="105"/>
        <v>6.2656096952214954E-2</v>
      </c>
      <c r="H767">
        <f t="shared" si="106"/>
        <v>6.2014930696205166E-2</v>
      </c>
      <c r="I767">
        <f t="shared" si="107"/>
        <v>6.1373764440195371E-2</v>
      </c>
      <c r="J767" s="5">
        <f>時系列データ!B787/時系列データ!$B$22*100</f>
        <v>143.30708661417322</v>
      </c>
      <c r="K767" s="5">
        <f>時系列データ!C787/時系列データ!$C$22*100</f>
        <v>178.14451382694023</v>
      </c>
      <c r="L767" s="18">
        <f>_xlfn.STDEV.P(時系列データ!B768/時系列データ!C768,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787)</f>
        <v>6.4116625600979245E-4</v>
      </c>
      <c r="M767" s="7">
        <f>CORREL(時系列データ!B$2:B787,時系列データ!C$2:C787)</f>
        <v>0.96400609548087479</v>
      </c>
      <c r="N767" s="7">
        <f>CORREL(時系列データ!B768:B787,時系列データ!C768:C787)</f>
        <v>0.96974629846708316</v>
      </c>
      <c r="O767" s="14">
        <f t="shared" si="108"/>
        <v>4.9843033208571419E-4</v>
      </c>
      <c r="P767" s="14">
        <f t="shared" si="109"/>
        <v>4.9843033208571419E-4</v>
      </c>
      <c r="Q767" s="14">
        <f t="shared" si="110"/>
        <v>0</v>
      </c>
    </row>
    <row r="768" spans="1:17">
      <c r="A768" s="4">
        <f>時系列データ!A788</f>
        <v>41803</v>
      </c>
      <c r="B768" s="21">
        <f>時系列データ!B788/時系列データ!C788</f>
        <v>6.4260651629072685E-2</v>
      </c>
      <c r="C768" s="7">
        <f t="shared" si="102"/>
        <v>6.5367256225787332E-2</v>
      </c>
      <c r="D768" s="7">
        <f t="shared" si="103"/>
        <v>6.4699698486169049E-2</v>
      </c>
      <c r="E768" s="7">
        <f t="shared" si="104"/>
        <v>6.4032140746550753E-2</v>
      </c>
      <c r="F768" s="21" cm="1">
        <f t="array" ref="F768">SUMPRODUCT(時系列データ!B769:B788/時系列データ!C769:C788)/20</f>
        <v>6.3364583006932471E-2</v>
      </c>
      <c r="G768">
        <f t="shared" si="105"/>
        <v>6.2697025267314188E-2</v>
      </c>
      <c r="H768">
        <f t="shared" si="106"/>
        <v>6.2029467527695892E-2</v>
      </c>
      <c r="I768">
        <f t="shared" si="107"/>
        <v>6.1361909788077602E-2</v>
      </c>
      <c r="J768" s="5">
        <f>時系列データ!B788/時系列データ!$B$22*100</f>
        <v>144.20697412823398</v>
      </c>
      <c r="K768" s="5">
        <f>時系列データ!C788/時系列データ!$C$22*100</f>
        <v>177.96610169491524</v>
      </c>
      <c r="L768" s="18">
        <f>_xlfn.STDEV.P(時系列データ!B769/時系列データ!C769,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788)</f>
        <v>6.6755773961828864E-4</v>
      </c>
      <c r="M768" s="7">
        <f>CORREL(時系列データ!B$2:B788,時系列データ!C$2:C788)</f>
        <v>0.96408142171986555</v>
      </c>
      <c r="N768" s="7">
        <f>CORREL(時系列データ!B769:B788,時系列データ!C769:C788)</f>
        <v>0.97041992905038288</v>
      </c>
      <c r="O768" s="14">
        <f t="shared" si="108"/>
        <v>8.9606862214021421E-4</v>
      </c>
      <c r="P768" s="14">
        <f t="shared" si="109"/>
        <v>8.9606862214021421E-4</v>
      </c>
      <c r="Q768" s="14">
        <f t="shared" si="110"/>
        <v>0</v>
      </c>
    </row>
    <row r="769" spans="1:17">
      <c r="A769" s="4">
        <f>時系列データ!A789</f>
        <v>41806</v>
      </c>
      <c r="B769" s="21">
        <f>時系列データ!B789/時系列データ!C789</f>
        <v>6.4423076923076916E-2</v>
      </c>
      <c r="C769" s="7">
        <f t="shared" si="102"/>
        <v>6.5426249000014716E-2</v>
      </c>
      <c r="D769" s="7">
        <f t="shared" si="103"/>
        <v>6.4775882617006425E-2</v>
      </c>
      <c r="E769" s="7">
        <f t="shared" si="104"/>
        <v>6.4125516233998148E-2</v>
      </c>
      <c r="F769" s="21" cm="1">
        <f t="array" ref="F769">SUMPRODUCT(時系列データ!B770:B789/時系列データ!C770:C789)/20</f>
        <v>6.347514985098987E-2</v>
      </c>
      <c r="G769">
        <f t="shared" si="105"/>
        <v>6.2824783467981593E-2</v>
      </c>
      <c r="H769">
        <f t="shared" si="106"/>
        <v>6.2174417084973309E-2</v>
      </c>
      <c r="I769">
        <f t="shared" si="107"/>
        <v>6.1524050701965025E-2</v>
      </c>
      <c r="J769" s="5">
        <f>時系列データ!B789/時系列データ!$B$22*100</f>
        <v>143.19460067491562</v>
      </c>
      <c r="K769" s="5">
        <f>時系列データ!C789/時系列データ!$C$22*100</f>
        <v>176.27118644067795</v>
      </c>
      <c r="L769" s="18">
        <f>_xlfn.STDEV.P(時系列データ!B770/時系列データ!C770,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789)</f>
        <v>6.5036638300828079E-4</v>
      </c>
      <c r="M769" s="7">
        <f>CORREL(時系列データ!B$2:B789,時系列データ!C$2:C789)</f>
        <v>0.96415279866866621</v>
      </c>
      <c r="N769" s="7">
        <f>CORREL(時系列データ!B770:B789,時系列データ!C770:C789)</f>
        <v>0.95947241676422934</v>
      </c>
      <c r="O769" s="14">
        <f t="shared" si="108"/>
        <v>9.4792707208704585E-4</v>
      </c>
      <c r="P769" s="14">
        <f t="shared" si="109"/>
        <v>9.4792707208704585E-4</v>
      </c>
      <c r="Q769" s="14">
        <f t="shared" si="110"/>
        <v>0</v>
      </c>
    </row>
    <row r="770" spans="1:17">
      <c r="A770" s="4">
        <f>時系列データ!A790</f>
        <v>41807</v>
      </c>
      <c r="B770" s="21">
        <f>時系列データ!B790/時系列データ!C790</f>
        <v>6.4249748237663648E-2</v>
      </c>
      <c r="C770" s="7">
        <f t="shared" si="102"/>
        <v>6.529513130582848E-2</v>
      </c>
      <c r="D770" s="7">
        <f t="shared" si="103"/>
        <v>6.472685158059556E-2</v>
      </c>
      <c r="E770" s="7">
        <f t="shared" si="104"/>
        <v>6.4158571855362626E-2</v>
      </c>
      <c r="F770" s="21" cm="1">
        <f t="array" ref="F770">SUMPRODUCT(時系列データ!B771:B790/時系列データ!C771:C790)/20</f>
        <v>6.3590292130129705E-2</v>
      </c>
      <c r="G770">
        <f t="shared" si="105"/>
        <v>6.3022012404896785E-2</v>
      </c>
      <c r="H770">
        <f t="shared" si="106"/>
        <v>6.2453732679663851E-2</v>
      </c>
      <c r="I770">
        <f t="shared" si="107"/>
        <v>6.1885452954430924E-2</v>
      </c>
      <c r="J770" s="5">
        <f>時系列データ!B790/時系列データ!$B$22*100</f>
        <v>143.53205849268841</v>
      </c>
      <c r="K770" s="5">
        <f>時系列データ!C790/時系列データ!$C$22*100</f>
        <v>177.16324710080283</v>
      </c>
      <c r="L770" s="18">
        <f>_xlfn.STDEV.P(時系列データ!B771/時系列データ!C771,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790)</f>
        <v>5.6827972523292708E-4</v>
      </c>
      <c r="M770" s="7">
        <f>CORREL(時系列データ!B$2:B790,時系列データ!C$2:C790)</f>
        <v>0.96422201824015141</v>
      </c>
      <c r="N770" s="7">
        <f>CORREL(時系列データ!B771:B790,時系列データ!C771:C790)</f>
        <v>0.95891788945521939</v>
      </c>
      <c r="O770" s="14">
        <f t="shared" si="108"/>
        <v>6.5945610753394279E-4</v>
      </c>
      <c r="P770" s="14">
        <f t="shared" si="109"/>
        <v>6.5945610753394279E-4</v>
      </c>
      <c r="Q770" s="14">
        <f t="shared" si="110"/>
        <v>0</v>
      </c>
    </row>
    <row r="771" spans="1:17">
      <c r="A771" s="4">
        <f>時系列データ!A791</f>
        <v>41808</v>
      </c>
      <c r="B771" s="21">
        <f>時系列データ!B791/時系列データ!C791</f>
        <v>6.4496745117676516E-2</v>
      </c>
      <c r="C771" s="7">
        <f t="shared" ref="C771:C834" si="111">F771+L771*3</f>
        <v>6.5280839576497898E-2</v>
      </c>
      <c r="D771" s="7">
        <f t="shared" ref="D771:D834" si="112">F771+L771*2</f>
        <v>6.4752682895381802E-2</v>
      </c>
      <c r="E771" s="7">
        <f t="shared" ref="E771:E834" si="113">F771+L771</f>
        <v>6.422452621426572E-2</v>
      </c>
      <c r="F771" s="21" cm="1">
        <f t="array" ref="F771">SUMPRODUCT(時系列データ!B772:B791/時系列データ!C772:C791)/20</f>
        <v>6.3696369533149624E-2</v>
      </c>
      <c r="G771">
        <f t="shared" ref="G771:G834" si="114">F771+L771*-1</f>
        <v>6.3168212852033528E-2</v>
      </c>
      <c r="H771">
        <f t="shared" ref="H771:H834" si="115">F771+L771*-2</f>
        <v>6.2640056170917446E-2</v>
      </c>
      <c r="I771">
        <f t="shared" ref="I771:I834" si="116">F771+L771*-3</f>
        <v>6.2111899489801357E-2</v>
      </c>
      <c r="J771" s="5">
        <f>時系列データ!B791/時系列データ!$B$22*100</f>
        <v>144.88188976377953</v>
      </c>
      <c r="K771" s="5">
        <f>時系列データ!C791/時系列データ!$C$22*100</f>
        <v>178.14451382694023</v>
      </c>
      <c r="L771" s="18">
        <f>_xlfn.STDEV.P(時系列データ!B772/時系列データ!C772,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791)</f>
        <v>5.2815668111608942E-4</v>
      </c>
      <c r="M771" s="7">
        <f>CORREL(時系列データ!B$2:B791,時系列データ!C$2:C791)</f>
        <v>0.96430716612715195</v>
      </c>
      <c r="N771" s="7">
        <f>CORREL(時系列データ!B772:B791,時系列データ!C772:C791)</f>
        <v>0.94307998245810176</v>
      </c>
      <c r="O771" s="14">
        <f t="shared" ref="O771:O834" si="117">B771-F771</f>
        <v>8.0037558452689117E-4</v>
      </c>
      <c r="P771" s="14">
        <f t="shared" ref="P771:P834" si="118">IF(O771&gt;=0,O771,0)</f>
        <v>8.0037558452689117E-4</v>
      </c>
      <c r="Q771" s="14">
        <f t="shared" ref="Q771:Q834" si="119">IF(O771&lt;0,O771,0)</f>
        <v>0</v>
      </c>
    </row>
    <row r="772" spans="1:17">
      <c r="A772" s="4">
        <f>時系列データ!A792</f>
        <v>41809</v>
      </c>
      <c r="B772" s="21">
        <f>時系列データ!B792/時系列データ!C792</f>
        <v>6.4878291107799302E-2</v>
      </c>
      <c r="C772" s="7">
        <f t="shared" si="111"/>
        <v>6.5354055228723826E-2</v>
      </c>
      <c r="D772" s="7">
        <f t="shared" si="112"/>
        <v>6.4841131515329081E-2</v>
      </c>
      <c r="E772" s="7">
        <f t="shared" si="113"/>
        <v>6.4328207801934323E-2</v>
      </c>
      <c r="F772" s="21" cm="1">
        <f t="array" ref="F772">SUMPRODUCT(時系列データ!B773:B792/時系列データ!C773:C792)/20</f>
        <v>6.3815284088539578E-2</v>
      </c>
      <c r="G772">
        <f t="shared" si="114"/>
        <v>6.3302360375144834E-2</v>
      </c>
      <c r="H772">
        <f t="shared" si="115"/>
        <v>6.2789436661750075E-2</v>
      </c>
      <c r="I772">
        <f t="shared" si="116"/>
        <v>6.2276512948355331E-2</v>
      </c>
      <c r="J772" s="5">
        <f>時系列データ!B792/時系列データ!$B$22*100</f>
        <v>146.90663667041619</v>
      </c>
      <c r="K772" s="5">
        <f>時系列データ!C792/時系列データ!$C$22*100</f>
        <v>179.57181088314005</v>
      </c>
      <c r="L772" s="18">
        <f>_xlfn.STDEV.P(時系列データ!B773/時系列データ!C773,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792)</f>
        <v>5.129237133947481E-4</v>
      </c>
      <c r="M772" s="7">
        <f>CORREL(時系列データ!B$2:B792,時系列データ!C$2:C792)</f>
        <v>0.96441487748401789</v>
      </c>
      <c r="N772" s="7">
        <f>CORREL(時系列データ!B773:B792,時系列データ!C773:C792)</f>
        <v>0.9379030918425606</v>
      </c>
      <c r="O772" s="14">
        <f t="shared" si="117"/>
        <v>1.0630070192597235E-3</v>
      </c>
      <c r="P772" s="14">
        <f t="shared" si="118"/>
        <v>1.0630070192597235E-3</v>
      </c>
      <c r="Q772" s="14">
        <f t="shared" si="119"/>
        <v>0</v>
      </c>
    </row>
    <row r="773" spans="1:17">
      <c r="A773" s="4">
        <f>時系列データ!A793</f>
        <v>41810</v>
      </c>
      <c r="B773" s="21">
        <f>時系列データ!B793/時系列データ!C793</f>
        <v>6.5234765234765235E-2</v>
      </c>
      <c r="C773" s="7">
        <f t="shared" si="111"/>
        <v>6.5620092916406816E-2</v>
      </c>
      <c r="D773" s="7">
        <f t="shared" si="112"/>
        <v>6.5055649705244661E-2</v>
      </c>
      <c r="E773" s="7">
        <f t="shared" si="113"/>
        <v>6.4491206494082493E-2</v>
      </c>
      <c r="F773" s="21" cm="1">
        <f t="array" ref="F773">SUMPRODUCT(時系列データ!B774:B793/時系列データ!C774:C793)/20</f>
        <v>6.3926763282920324E-2</v>
      </c>
      <c r="G773">
        <f t="shared" si="114"/>
        <v>6.3362320071758155E-2</v>
      </c>
      <c r="H773">
        <f t="shared" si="115"/>
        <v>6.2797876860595986E-2</v>
      </c>
      <c r="I773">
        <f t="shared" si="116"/>
        <v>6.2233433649433824E-2</v>
      </c>
      <c r="J773" s="5">
        <f>時系列データ!B793/時系列データ!$B$22*100</f>
        <v>146.90663667041619</v>
      </c>
      <c r="K773" s="5">
        <f>時系列データ!C793/時系列データ!$C$22*100</f>
        <v>178.59054415700268</v>
      </c>
      <c r="L773" s="18">
        <f>_xlfn.STDEV.P(時系列データ!B774/時系列データ!C774,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793)</f>
        <v>5.6444321116216553E-4</v>
      </c>
      <c r="M773" s="7">
        <f>CORREL(時系列データ!B$2:B793,時系列データ!C$2:C793)</f>
        <v>0.96452737458787241</v>
      </c>
      <c r="N773" s="7">
        <f>CORREL(時系列データ!B774:B793,時系列データ!C774:C793)</f>
        <v>0.91122933563762154</v>
      </c>
      <c r="O773" s="14">
        <f t="shared" si="117"/>
        <v>1.3080019518449115E-3</v>
      </c>
      <c r="P773" s="14">
        <f t="shared" si="118"/>
        <v>1.3080019518449115E-3</v>
      </c>
      <c r="Q773" s="14">
        <f t="shared" si="119"/>
        <v>0</v>
      </c>
    </row>
    <row r="774" spans="1:17">
      <c r="A774" s="4">
        <f>時系列データ!A794</f>
        <v>41813</v>
      </c>
      <c r="B774" s="21">
        <f>時系列データ!B794/時系列データ!C794</f>
        <v>6.5234765234765235E-2</v>
      </c>
      <c r="C774" s="7">
        <f t="shared" si="111"/>
        <v>6.5879977775121057E-2</v>
      </c>
      <c r="D774" s="7">
        <f t="shared" si="112"/>
        <v>6.525804681227651E-2</v>
      </c>
      <c r="E774" s="7">
        <f t="shared" si="113"/>
        <v>6.4636115849431963E-2</v>
      </c>
      <c r="F774" s="21" cm="1">
        <f t="array" ref="F774">SUMPRODUCT(時系列データ!B775:B794/時系列データ!C775:C794)/20</f>
        <v>6.4014184886587416E-2</v>
      </c>
      <c r="G774">
        <f t="shared" si="114"/>
        <v>6.3392253923742869E-2</v>
      </c>
      <c r="H774">
        <f t="shared" si="115"/>
        <v>6.2770322960898323E-2</v>
      </c>
      <c r="I774">
        <f t="shared" si="116"/>
        <v>6.2148391998053776E-2</v>
      </c>
      <c r="J774" s="5">
        <f>時系列データ!B794/時系列データ!$B$22*100</f>
        <v>146.90663667041619</v>
      </c>
      <c r="K774" s="5">
        <f>時系列データ!C794/時系列データ!$C$22*100</f>
        <v>178.59054415700268</v>
      </c>
      <c r="L774" s="18">
        <f>_xlfn.STDEV.P(時系列データ!B775/時系列データ!C775,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794)</f>
        <v>6.2193096284454718E-4</v>
      </c>
      <c r="M774" s="7">
        <f>CORREL(時系列データ!B$2:B794,時系列データ!C$2:C794)</f>
        <v>0.96463890640088623</v>
      </c>
      <c r="N774" s="7">
        <f>CORREL(時系列データ!B775:B794,時系列データ!C775:C794)</f>
        <v>0.89368269782080034</v>
      </c>
      <c r="O774" s="14">
        <f t="shared" si="117"/>
        <v>1.2205803481778188E-3</v>
      </c>
      <c r="P774" s="14">
        <f t="shared" si="118"/>
        <v>1.2205803481778188E-3</v>
      </c>
      <c r="Q774" s="14">
        <f t="shared" si="119"/>
        <v>0</v>
      </c>
    </row>
    <row r="775" spans="1:17">
      <c r="A775" s="4">
        <f>時系列データ!A795</f>
        <v>41814</v>
      </c>
      <c r="B775" s="21">
        <f>時系列データ!B795/時系列データ!C795</f>
        <v>6.5513784461152885E-2</v>
      </c>
      <c r="C775" s="7">
        <f t="shared" si="111"/>
        <v>6.6164075205836448E-2</v>
      </c>
      <c r="D775" s="7">
        <f t="shared" si="112"/>
        <v>6.5484185631806219E-2</v>
      </c>
      <c r="E775" s="7">
        <f t="shared" si="113"/>
        <v>6.480429605777599E-2</v>
      </c>
      <c r="F775" s="21" cm="1">
        <f t="array" ref="F775">SUMPRODUCT(時系列データ!B776:B795/時系列データ!C776:C795)/20</f>
        <v>6.4124406483745761E-2</v>
      </c>
      <c r="G775">
        <f t="shared" si="114"/>
        <v>6.3444516909715531E-2</v>
      </c>
      <c r="H775">
        <f t="shared" si="115"/>
        <v>6.2764627335685302E-2</v>
      </c>
      <c r="I775">
        <f t="shared" si="116"/>
        <v>6.2084737761655066E-2</v>
      </c>
      <c r="J775" s="5">
        <f>時系列データ!B795/時系列データ!$B$22*100</f>
        <v>147.01912260967379</v>
      </c>
      <c r="K775" s="5">
        <f>時系列データ!C795/時系列データ!$C$22*100</f>
        <v>177.96610169491524</v>
      </c>
      <c r="L775" s="18">
        <f>_xlfn.STDEV.P(時系列データ!B776/時系列データ!C776,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795)</f>
        <v>6.7988957403023115E-4</v>
      </c>
      <c r="M775" s="7">
        <f>CORREL(時系列データ!B$2:B795,時系列データ!C$2:C795)</f>
        <v>0.9647537965985451</v>
      </c>
      <c r="N775" s="7">
        <f>CORREL(時系列データ!B776:B795,時系列データ!C776:C795)</f>
        <v>0.85188037238471725</v>
      </c>
      <c r="O775" s="14">
        <f t="shared" si="117"/>
        <v>1.3893779774071247E-3</v>
      </c>
      <c r="P775" s="14">
        <f t="shared" si="118"/>
        <v>1.3893779774071247E-3</v>
      </c>
      <c r="Q775" s="14">
        <f t="shared" si="119"/>
        <v>0</v>
      </c>
    </row>
    <row r="776" spans="1:17">
      <c r="A776" s="4">
        <f>時系列データ!A796</f>
        <v>41815</v>
      </c>
      <c r="B776" s="21">
        <f>時系列データ!B796/時系列データ!C796</f>
        <v>6.5276381909547737E-2</v>
      </c>
      <c r="C776" s="7">
        <f t="shared" si="111"/>
        <v>6.6264260088556196E-2</v>
      </c>
      <c r="D776" s="7">
        <f t="shared" si="112"/>
        <v>6.5588301755179337E-2</v>
      </c>
      <c r="E776" s="7">
        <f t="shared" si="113"/>
        <v>6.4912343421802479E-2</v>
      </c>
      <c r="F776" s="21" cm="1">
        <f t="array" ref="F776">SUMPRODUCT(時系列データ!B777:B796/時系列データ!C777:C796)/20</f>
        <v>6.4236385088425621E-2</v>
      </c>
      <c r="G776">
        <f t="shared" si="114"/>
        <v>6.3560426755048763E-2</v>
      </c>
      <c r="H776">
        <f t="shared" si="115"/>
        <v>6.2884468421671905E-2</v>
      </c>
      <c r="I776">
        <f t="shared" si="116"/>
        <v>6.2208510088295046E-2</v>
      </c>
      <c r="J776" s="5">
        <f>時系列データ!B796/時系列データ!$B$22*100</f>
        <v>146.11923509561305</v>
      </c>
      <c r="K776" s="5">
        <f>時系列データ!C796/時系列データ!$C$22*100</f>
        <v>177.52007136485281</v>
      </c>
      <c r="L776" s="18">
        <f>_xlfn.STDEV.P(時系列データ!B777/時系列データ!C777,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796)</f>
        <v>6.7595833337685796E-4</v>
      </c>
      <c r="M776" s="7">
        <f>CORREL(時系列データ!B$2:B796,時系列データ!C$2:C796)</f>
        <v>0.96485832111791914</v>
      </c>
      <c r="N776" s="7">
        <f>CORREL(時系列データ!B777:B796,時系列データ!C777:C796)</f>
        <v>0.80340716321157213</v>
      </c>
      <c r="O776" s="14">
        <f t="shared" si="117"/>
        <v>1.0399968211221161E-3</v>
      </c>
      <c r="P776" s="14">
        <f t="shared" si="118"/>
        <v>1.0399968211221161E-3</v>
      </c>
      <c r="Q776" s="14">
        <f t="shared" si="119"/>
        <v>0</v>
      </c>
    </row>
    <row r="777" spans="1:17">
      <c r="A777" s="4">
        <f>時系列データ!A797</f>
        <v>41816</v>
      </c>
      <c r="B777" s="21">
        <f>時系列データ!B797/時系列データ!C797</f>
        <v>6.5444500251130092E-2</v>
      </c>
      <c r="C777" s="7">
        <f t="shared" si="111"/>
        <v>6.6443218109694946E-2</v>
      </c>
      <c r="D777" s="7">
        <f t="shared" si="112"/>
        <v>6.5739686211459744E-2</v>
      </c>
      <c r="E777" s="7">
        <f t="shared" si="113"/>
        <v>6.5036154313224528E-2</v>
      </c>
      <c r="F777" s="21" cm="1">
        <f t="array" ref="F777">SUMPRODUCT(時系列データ!B778:B797/時系列データ!C778:C797)/20</f>
        <v>6.4332622414989313E-2</v>
      </c>
      <c r="G777">
        <f t="shared" si="114"/>
        <v>6.3629090516754097E-2</v>
      </c>
      <c r="H777">
        <f t="shared" si="115"/>
        <v>6.2925558618518881E-2</v>
      </c>
      <c r="I777">
        <f t="shared" si="116"/>
        <v>6.2222026720283673E-2</v>
      </c>
      <c r="J777" s="5">
        <f>時系列データ!B797/時系列データ!$B$22*100</f>
        <v>146.56917885264343</v>
      </c>
      <c r="K777" s="5">
        <f>時系列データ!C797/時系列データ!$C$22*100</f>
        <v>177.60927743086529</v>
      </c>
      <c r="L777" s="18">
        <f>_xlfn.STDEV.P(時系列データ!B778/時系列データ!C778,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797)</f>
        <v>7.0353189823521231E-4</v>
      </c>
      <c r="M777" s="7">
        <f>CORREL(時系列データ!B$2:B797,時系列データ!C$2:C797)</f>
        <v>0.96496730779494777</v>
      </c>
      <c r="N777" s="7">
        <f>CORREL(時系列データ!B778:B797,時系列データ!C778:C797)</f>
        <v>0.72322056687943126</v>
      </c>
      <c r="O777" s="14">
        <f t="shared" si="117"/>
        <v>1.1118778361407788E-3</v>
      </c>
      <c r="P777" s="14">
        <f t="shared" si="118"/>
        <v>1.1118778361407788E-3</v>
      </c>
      <c r="Q777" s="14">
        <f t="shared" si="119"/>
        <v>0</v>
      </c>
    </row>
    <row r="778" spans="1:17">
      <c r="A778" s="4">
        <f>時系列データ!A798</f>
        <v>41817</v>
      </c>
      <c r="B778" s="21">
        <f>時系列データ!B798/時系列データ!C798</f>
        <v>6.5105740181268884E-2</v>
      </c>
      <c r="C778" s="7">
        <f t="shared" si="111"/>
        <v>6.6417149003041617E-2</v>
      </c>
      <c r="D778" s="7">
        <f t="shared" si="112"/>
        <v>6.5755936900706538E-2</v>
      </c>
      <c r="E778" s="7">
        <f t="shared" si="113"/>
        <v>6.5094724798371473E-2</v>
      </c>
      <c r="F778" s="21" cm="1">
        <f t="array" ref="F778">SUMPRODUCT(時系列データ!B779:B798/時系列データ!C779:C798)/20</f>
        <v>6.4433512696036394E-2</v>
      </c>
      <c r="G778">
        <f t="shared" si="114"/>
        <v>6.3772300593701314E-2</v>
      </c>
      <c r="H778">
        <f t="shared" si="115"/>
        <v>6.3111088491366249E-2</v>
      </c>
      <c r="I778">
        <f t="shared" si="116"/>
        <v>6.244987638903117E-2</v>
      </c>
      <c r="J778" s="5">
        <f>時系列データ!B798/時系列データ!$B$22*100</f>
        <v>145.44431946006748</v>
      </c>
      <c r="K778" s="5">
        <f>時系列データ!C798/時系列データ!$C$22*100</f>
        <v>177.16324710080283</v>
      </c>
      <c r="L778" s="18">
        <f>_xlfn.STDEV.P(時系列データ!B779/時系列データ!C779,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798)</f>
        <v>6.6121210233507401E-4</v>
      </c>
      <c r="M778" s="7">
        <f>CORREL(時系列データ!B$2:B798,時系列データ!C$2:C798)</f>
        <v>0.96506287606586738</v>
      </c>
      <c r="N778" s="7">
        <f>CORREL(時系列データ!B779:B798,時系列データ!C779:C798)</f>
        <v>0.5644014883333317</v>
      </c>
      <c r="O778" s="14">
        <f t="shared" si="117"/>
        <v>6.7222748523249054E-4</v>
      </c>
      <c r="P778" s="14">
        <f t="shared" si="118"/>
        <v>6.7222748523249054E-4</v>
      </c>
      <c r="Q778" s="14">
        <f t="shared" si="119"/>
        <v>0</v>
      </c>
    </row>
    <row r="779" spans="1:17">
      <c r="A779" s="4">
        <f>時系列データ!A799</f>
        <v>41820</v>
      </c>
      <c r="B779" s="21">
        <f>時系列データ!B799/時系列データ!C799</f>
        <v>6.5460030165912522E-2</v>
      </c>
      <c r="C779" s="7">
        <f t="shared" si="111"/>
        <v>6.6569121886413909E-2</v>
      </c>
      <c r="D779" s="7">
        <f t="shared" si="112"/>
        <v>6.5882873255259239E-2</v>
      </c>
      <c r="E779" s="7">
        <f t="shared" si="113"/>
        <v>6.5196624624104582E-2</v>
      </c>
      <c r="F779" s="21" cm="1">
        <f t="array" ref="F779">SUMPRODUCT(時系列データ!B780:B799/時系列データ!C780:C799)/20</f>
        <v>6.4510375992949912E-2</v>
      </c>
      <c r="G779">
        <f t="shared" si="114"/>
        <v>6.3824127361795241E-2</v>
      </c>
      <c r="H779">
        <f t="shared" si="115"/>
        <v>6.3137878730640584E-2</v>
      </c>
      <c r="I779">
        <f t="shared" si="116"/>
        <v>6.2451630099485921E-2</v>
      </c>
      <c r="J779" s="5">
        <f>時系列データ!B799/時系列データ!$B$22*100</f>
        <v>146.45669291338584</v>
      </c>
      <c r="K779" s="5">
        <f>時系列データ!C799/時系列データ!$C$22*100</f>
        <v>177.4308652988403</v>
      </c>
      <c r="L779" s="18">
        <f>_xlfn.STDEV.P(時系列データ!B780/時系列データ!C780,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799)</f>
        <v>6.8624863115466421E-4</v>
      </c>
      <c r="M779" s="7">
        <f>CORREL(時系列データ!B$2:B799,時系列データ!C$2:C799)</f>
        <v>0.96516951363575909</v>
      </c>
      <c r="N779" s="7">
        <f>CORREL(時系列データ!B780:B799,時系列データ!C780:C799)</f>
        <v>0.43664184781500381</v>
      </c>
      <c r="O779" s="14">
        <f t="shared" si="117"/>
        <v>9.4965417296261068E-4</v>
      </c>
      <c r="P779" s="14">
        <f t="shared" si="118"/>
        <v>9.4965417296261068E-4</v>
      </c>
      <c r="Q779" s="14">
        <f t="shared" si="119"/>
        <v>0</v>
      </c>
    </row>
    <row r="780" spans="1:17">
      <c r="A780" s="4">
        <f>時系列データ!A800</f>
        <v>41821</v>
      </c>
      <c r="B780" s="21">
        <f>時系列データ!B800/時系列データ!C800</f>
        <v>6.6114457831325302E-2</v>
      </c>
      <c r="C780" s="7">
        <f t="shared" si="111"/>
        <v>6.6891732068084298E-2</v>
      </c>
      <c r="D780" s="7">
        <f t="shared" si="112"/>
        <v>6.6133187673561591E-2</v>
      </c>
      <c r="E780" s="7">
        <f t="shared" si="113"/>
        <v>6.5374643279038872E-2</v>
      </c>
      <c r="F780" s="21" cm="1">
        <f t="array" ref="F780">SUMPRODUCT(時系列データ!B781:B800/時系列データ!C781:C800)/20</f>
        <v>6.4616098884516165E-2</v>
      </c>
      <c r="G780">
        <f t="shared" si="114"/>
        <v>6.3857554489993459E-2</v>
      </c>
      <c r="H780">
        <f t="shared" si="115"/>
        <v>6.3099010095470739E-2</v>
      </c>
      <c r="I780">
        <f t="shared" si="116"/>
        <v>6.2340465700948033E-2</v>
      </c>
      <c r="J780" s="5">
        <f>時系列データ!B800/時系列データ!$B$22*100</f>
        <v>148.14398200224971</v>
      </c>
      <c r="K780" s="5">
        <f>時系列データ!C800/時系列データ!$C$22*100</f>
        <v>177.69848349687777</v>
      </c>
      <c r="L780" s="18">
        <f>_xlfn.STDEV.P(時系列データ!B781/時系列データ!C781,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800)</f>
        <v>7.5854439452271115E-4</v>
      </c>
      <c r="M780" s="7">
        <f>CORREL(時系列データ!B$2:B800,時系列データ!C$2:C800)</f>
        <v>0.96529192835099042</v>
      </c>
      <c r="N780" s="7">
        <f>CORREL(時系列データ!B781:B800,時系列データ!C781:C800)</f>
        <v>0.30183041460962901</v>
      </c>
      <c r="O780" s="14">
        <f t="shared" si="117"/>
        <v>1.4983589468091363E-3</v>
      </c>
      <c r="P780" s="14">
        <f t="shared" si="118"/>
        <v>1.4983589468091363E-3</v>
      </c>
      <c r="Q780" s="14">
        <f t="shared" si="119"/>
        <v>0</v>
      </c>
    </row>
    <row r="781" spans="1:17">
      <c r="A781" s="4">
        <f>時系列データ!A801</f>
        <v>41822</v>
      </c>
      <c r="B781" s="21">
        <f>時系列データ!B801/時系列データ!C801</f>
        <v>6.5901148277583629E-2</v>
      </c>
      <c r="C781" s="7">
        <f t="shared" si="111"/>
        <v>6.7102888860464283E-2</v>
      </c>
      <c r="D781" s="7">
        <f t="shared" si="112"/>
        <v>6.6303049459087077E-2</v>
      </c>
      <c r="E781" s="7">
        <f t="shared" si="113"/>
        <v>6.5503210057709871E-2</v>
      </c>
      <c r="F781" s="21" cm="1">
        <f t="array" ref="F781">SUMPRODUCT(時系列データ!B782:B801/時系列データ!C782:C801)/20</f>
        <v>6.4703370656332665E-2</v>
      </c>
      <c r="G781">
        <f t="shared" si="114"/>
        <v>6.3903531254955459E-2</v>
      </c>
      <c r="H781">
        <f t="shared" si="115"/>
        <v>6.3103691853578253E-2</v>
      </c>
      <c r="I781">
        <f t="shared" si="116"/>
        <v>6.2303852452201047E-2</v>
      </c>
      <c r="J781" s="5">
        <f>時系列データ!B801/時系列データ!$B$22*100</f>
        <v>148.4814398200225</v>
      </c>
      <c r="K781" s="5">
        <f>時系列データ!C801/時系列データ!$C$22*100</f>
        <v>178.67975022301516</v>
      </c>
      <c r="L781" s="18">
        <f>_xlfn.STDEV.P(時系列データ!B782/時系列データ!C782,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801)</f>
        <v>7.9983940137720686E-4</v>
      </c>
      <c r="M781" s="7">
        <f>CORREL(時系列データ!B$2:B801,時系列データ!C$2:C801)</f>
        <v>0.96541426995251733</v>
      </c>
      <c r="N781" s="7">
        <f>CORREL(時系列データ!B782:B801,時系列データ!C782:C801)</f>
        <v>0.28392492731263208</v>
      </c>
      <c r="O781" s="14">
        <f t="shared" si="117"/>
        <v>1.1977776212509644E-3</v>
      </c>
      <c r="P781" s="14">
        <f t="shared" si="118"/>
        <v>1.1977776212509644E-3</v>
      </c>
      <c r="Q781" s="14">
        <f t="shared" si="119"/>
        <v>0</v>
      </c>
    </row>
    <row r="782" spans="1:17">
      <c r="A782" s="4">
        <f>時系列データ!A802</f>
        <v>41823</v>
      </c>
      <c r="B782" s="21">
        <f>時系列データ!B802/時系列データ!C802</f>
        <v>6.5589259075087017E-2</v>
      </c>
      <c r="C782" s="7">
        <f t="shared" si="111"/>
        <v>6.7208210392608089E-2</v>
      </c>
      <c r="D782" s="7">
        <f t="shared" si="112"/>
        <v>6.6397632393456266E-2</v>
      </c>
      <c r="E782" s="7">
        <f t="shared" si="113"/>
        <v>6.5587054394304428E-2</v>
      </c>
      <c r="F782" s="21" cm="1">
        <f t="array" ref="F782">SUMPRODUCT(時系列データ!B783:B802/時系列データ!C783:C802)/20</f>
        <v>6.4776476395152605E-2</v>
      </c>
      <c r="G782">
        <f t="shared" si="114"/>
        <v>6.3965898396000781E-2</v>
      </c>
      <c r="H782">
        <f t="shared" si="115"/>
        <v>6.3155320396848943E-2</v>
      </c>
      <c r="I782">
        <f t="shared" si="116"/>
        <v>6.234474239769712E-2</v>
      </c>
      <c r="J782" s="5">
        <f>時系列データ!B802/時系列データ!$B$22*100</f>
        <v>148.36895388076491</v>
      </c>
      <c r="K782" s="5">
        <f>時系列データ!C802/時系列データ!$C$22*100</f>
        <v>179.39339875111509</v>
      </c>
      <c r="L782" s="18">
        <f>_xlfn.STDEV.P(時系列データ!B783/時系列データ!C783,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802)</f>
        <v>8.1057799915182924E-4</v>
      </c>
      <c r="M782" s="7">
        <f>CORREL(時系列データ!B$2:B802,時系列データ!C$2:C802)</f>
        <v>0.9655322972035506</v>
      </c>
      <c r="N782" s="7">
        <f>CORREL(時系列データ!B783:B802,時系列データ!C783:C802)</f>
        <v>0.31809025182608863</v>
      </c>
      <c r="O782" s="14">
        <f t="shared" si="117"/>
        <v>8.1278267993441233E-4</v>
      </c>
      <c r="P782" s="14">
        <f t="shared" si="118"/>
        <v>8.1278267993441233E-4</v>
      </c>
      <c r="Q782" s="14">
        <f t="shared" si="119"/>
        <v>0</v>
      </c>
    </row>
    <row r="783" spans="1:17">
      <c r="A783" s="4">
        <f>時系列データ!A803</f>
        <v>41824</v>
      </c>
      <c r="B783" s="21">
        <f>時系列データ!B803/時系列データ!C803</f>
        <v>6.5236686390532539E-2</v>
      </c>
      <c r="C783" s="7">
        <f t="shared" si="111"/>
        <v>6.7189070061175832E-2</v>
      </c>
      <c r="D783" s="7">
        <f t="shared" si="112"/>
        <v>6.6410026030513311E-2</v>
      </c>
      <c r="E783" s="7">
        <f t="shared" si="113"/>
        <v>6.5630981999850777E-2</v>
      </c>
      <c r="F783" s="21" cm="1">
        <f t="array" ref="F783">SUMPRODUCT(時系列データ!B784:B803/時系列データ!C784:C803)/20</f>
        <v>6.4851937969188256E-2</v>
      </c>
      <c r="G783">
        <f t="shared" si="114"/>
        <v>6.4072893938525735E-2</v>
      </c>
      <c r="H783">
        <f t="shared" si="115"/>
        <v>6.3293849907863201E-2</v>
      </c>
      <c r="I783">
        <f t="shared" si="116"/>
        <v>6.251480587720068E-2</v>
      </c>
      <c r="J783" s="5">
        <f>時系列データ!B803/時系列データ!$B$22*100</f>
        <v>148.81889763779529</v>
      </c>
      <c r="K783" s="5">
        <f>時系列データ!C803/時系列データ!$C$22*100</f>
        <v>180.90990187332739</v>
      </c>
      <c r="L783" s="18">
        <f>_xlfn.STDEV.P(時系列データ!B784/時系列データ!C784,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803)</f>
        <v>7.7904403066252677E-4</v>
      </c>
      <c r="M783" s="7">
        <f>CORREL(時系列データ!B$2:B803,時系列データ!C$2:C803)</f>
        <v>0.96564866064114996</v>
      </c>
      <c r="N783" s="7">
        <f>CORREL(時系列データ!B784:B803,時系列データ!C784:C803)</f>
        <v>0.46445322016261614</v>
      </c>
      <c r="O783" s="14">
        <f t="shared" si="117"/>
        <v>3.8474842134428311E-4</v>
      </c>
      <c r="P783" s="14">
        <f t="shared" si="118"/>
        <v>3.8474842134428311E-4</v>
      </c>
      <c r="Q783" s="14">
        <f t="shared" si="119"/>
        <v>0</v>
      </c>
    </row>
    <row r="784" spans="1:17">
      <c r="A784" s="4">
        <f>時系列データ!A804</f>
        <v>41827</v>
      </c>
      <c r="B784" s="21">
        <f>時系列データ!B804/時系列データ!C804</f>
        <v>6.5022200296003946E-2</v>
      </c>
      <c r="C784" s="7">
        <f t="shared" si="111"/>
        <v>6.7086209124244678E-2</v>
      </c>
      <c r="D784" s="7">
        <f t="shared" si="112"/>
        <v>6.6365910944192544E-2</v>
      </c>
      <c r="E784" s="7">
        <f t="shared" si="113"/>
        <v>6.5645612764140424E-2</v>
      </c>
      <c r="F784" s="21" cm="1">
        <f t="array" ref="F784">SUMPRODUCT(時系列データ!B785:B804/時系列データ!C785:C804)/20</f>
        <v>6.4925314584088289E-2</v>
      </c>
      <c r="G784">
        <f t="shared" si="114"/>
        <v>6.4205016404036155E-2</v>
      </c>
      <c r="H784">
        <f t="shared" si="115"/>
        <v>6.3484718223984035E-2</v>
      </c>
      <c r="I784">
        <f t="shared" si="116"/>
        <v>6.2764420043931901E-2</v>
      </c>
      <c r="J784" s="5">
        <f>時系列データ!B804/時系列データ!$B$22*100</f>
        <v>148.25646794150731</v>
      </c>
      <c r="K784" s="5">
        <f>時系列データ!C804/時系列データ!$C$22*100</f>
        <v>180.82069580731491</v>
      </c>
      <c r="L784" s="18">
        <f>_xlfn.STDEV.P(時系列データ!B785/時系列データ!C785,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804)</f>
        <v>7.2029818005213018E-4</v>
      </c>
      <c r="M784" s="7">
        <f>CORREL(時系列データ!B$2:B804,時系列データ!C$2:C804)</f>
        <v>0.96575721518905566</v>
      </c>
      <c r="N784" s="7">
        <f>CORREL(時系列データ!B785:B804,時系列データ!C785:C804)</f>
        <v>0.56892666878728015</v>
      </c>
      <c r="O784" s="14">
        <f t="shared" si="117"/>
        <v>9.6885711915656314E-5</v>
      </c>
      <c r="P784" s="14">
        <f t="shared" si="118"/>
        <v>9.6885711915656314E-5</v>
      </c>
      <c r="Q784" s="14">
        <f t="shared" si="119"/>
        <v>0</v>
      </c>
    </row>
    <row r="785" spans="1:17">
      <c r="A785" s="4">
        <f>時系列データ!A805</f>
        <v>41828</v>
      </c>
      <c r="B785" s="21">
        <f>時系列データ!B805/時系列データ!C805</f>
        <v>6.4250248262164841E-2</v>
      </c>
      <c r="C785" s="7">
        <f t="shared" si="111"/>
        <v>6.6876349560644019E-2</v>
      </c>
      <c r="D785" s="7">
        <f t="shared" si="112"/>
        <v>6.6242369275876664E-2</v>
      </c>
      <c r="E785" s="7">
        <f t="shared" si="113"/>
        <v>6.5608388991109309E-2</v>
      </c>
      <c r="F785" s="21" cm="1">
        <f t="array" ref="F785">SUMPRODUCT(時系列データ!B786:B805/時系列データ!C786:C805)/20</f>
        <v>6.4974408706341955E-2</v>
      </c>
      <c r="G785">
        <f t="shared" si="114"/>
        <v>6.43404284215746E-2</v>
      </c>
      <c r="H785">
        <f t="shared" si="115"/>
        <v>6.3706448136807245E-2</v>
      </c>
      <c r="I785">
        <f t="shared" si="116"/>
        <v>6.307246785203989E-2</v>
      </c>
      <c r="J785" s="5">
        <f>時系列データ!B805/時系列データ!$B$22*100</f>
        <v>145.5568053993251</v>
      </c>
      <c r="K785" s="5">
        <f>時系列データ!C805/時系列データ!$C$22*100</f>
        <v>179.66101694915255</v>
      </c>
      <c r="L785" s="18">
        <f>_xlfn.STDEV.P(時系列データ!B786/時系列データ!C786,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805)</f>
        <v>6.3398028476735621E-4</v>
      </c>
      <c r="M785" s="7">
        <f>CORREL(時系列データ!B$2:B805,時系列データ!C$2:C805)</f>
        <v>0.96583164360519858</v>
      </c>
      <c r="N785" s="7">
        <f>CORREL(時系列データ!B786:B805,時系列データ!C786:C805)</f>
        <v>0.60229816335735231</v>
      </c>
      <c r="O785" s="14">
        <f t="shared" si="117"/>
        <v>-7.2416044417711323E-4</v>
      </c>
      <c r="P785" s="14">
        <f t="shared" si="118"/>
        <v>0</v>
      </c>
      <c r="Q785" s="14">
        <f t="shared" si="119"/>
        <v>-7.2416044417711323E-4</v>
      </c>
    </row>
    <row r="786" spans="1:17">
      <c r="A786" s="4">
        <f>時系列データ!A806</f>
        <v>41829</v>
      </c>
      <c r="B786" s="21">
        <f>時系列データ!B806/時系列データ!C806</f>
        <v>6.4449999999999993E-2</v>
      </c>
      <c r="C786" s="7">
        <f t="shared" si="111"/>
        <v>6.6816060222075271E-2</v>
      </c>
      <c r="D786" s="7">
        <f t="shared" si="112"/>
        <v>6.6209676383497507E-2</v>
      </c>
      <c r="E786" s="7">
        <f t="shared" si="113"/>
        <v>6.5603292544919728E-2</v>
      </c>
      <c r="F786" s="21" cm="1">
        <f t="array" ref="F786">SUMPRODUCT(時系列データ!B787:B806/時系列データ!C787:C806)/20</f>
        <v>6.4996908706341963E-2</v>
      </c>
      <c r="G786">
        <f t="shared" si="114"/>
        <v>6.4390524867764198E-2</v>
      </c>
      <c r="H786">
        <f t="shared" si="115"/>
        <v>6.378414102918642E-2</v>
      </c>
      <c r="I786">
        <f t="shared" si="116"/>
        <v>6.3177757190608655E-2</v>
      </c>
      <c r="J786" s="5">
        <f>時系列データ!B806/時系列データ!$B$22*100</f>
        <v>144.99437570303712</v>
      </c>
      <c r="K786" s="5">
        <f>時系列データ!C806/時系列データ!$C$22*100</f>
        <v>178.41213202497769</v>
      </c>
      <c r="L786" s="18">
        <f>_xlfn.STDEV.P(時系列データ!B787/時系列データ!C787,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806)</f>
        <v>6.0638383857776902E-4</v>
      </c>
      <c r="M786" s="7">
        <f>CORREL(時系列データ!B$2:B806,時系列データ!C$2:C806)</f>
        <v>0.96590609998238819</v>
      </c>
      <c r="N786" s="7">
        <f>CORREL(時系列データ!B787:B806,時系列データ!C787:C806)</f>
        <v>0.61995761047360465</v>
      </c>
      <c r="O786" s="14">
        <f t="shared" si="117"/>
        <v>-5.4690870634196975E-4</v>
      </c>
      <c r="P786" s="14">
        <f t="shared" si="118"/>
        <v>0</v>
      </c>
      <c r="Q786" s="14">
        <f t="shared" si="119"/>
        <v>-5.4690870634196975E-4</v>
      </c>
    </row>
    <row r="787" spans="1:17">
      <c r="A787" s="4">
        <f>時系列データ!A807</f>
        <v>41830</v>
      </c>
      <c r="B787" s="21">
        <f>時系列データ!B807/時系列データ!C807</f>
        <v>6.3899999999999998E-2</v>
      </c>
      <c r="C787" s="7">
        <f t="shared" si="111"/>
        <v>6.6791313319640763E-2</v>
      </c>
      <c r="D787" s="7">
        <f t="shared" si="112"/>
        <v>6.6194916889535993E-2</v>
      </c>
      <c r="E787" s="7">
        <f t="shared" si="113"/>
        <v>6.5598520459431223E-2</v>
      </c>
      <c r="F787" s="21" cm="1">
        <f t="array" ref="F787">SUMPRODUCT(時系列データ!B788:B807/時系列データ!C788:C807)/20</f>
        <v>6.5002124029326452E-2</v>
      </c>
      <c r="G787">
        <f t="shared" si="114"/>
        <v>6.4405727599221682E-2</v>
      </c>
      <c r="H787">
        <f t="shared" si="115"/>
        <v>6.3809331169116912E-2</v>
      </c>
      <c r="I787">
        <f t="shared" si="116"/>
        <v>6.3212934739012142E-2</v>
      </c>
      <c r="J787" s="5">
        <f>時系列データ!B807/時系列データ!$B$22*100</f>
        <v>143.7570303712036</v>
      </c>
      <c r="K787" s="5">
        <f>時系列データ!C807/時系列データ!$C$22*100</f>
        <v>178.41213202497769</v>
      </c>
      <c r="L787" s="18">
        <f>_xlfn.STDEV.P(時系列データ!B788/時系列データ!C788,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807)</f>
        <v>5.9639643010476963E-4</v>
      </c>
      <c r="M787" s="7">
        <f>CORREL(時系列データ!B$2:B807,時系列データ!C$2:C807)</f>
        <v>0.96595869106480603</v>
      </c>
      <c r="N787" s="7">
        <f>CORREL(時系列データ!B788:B807,時系列データ!C788:C807)</f>
        <v>0.61407770273984175</v>
      </c>
      <c r="O787" s="14">
        <f t="shared" si="117"/>
        <v>-1.1021240293264539E-3</v>
      </c>
      <c r="P787" s="14">
        <f t="shared" si="118"/>
        <v>0</v>
      </c>
      <c r="Q787" s="14">
        <f t="shared" si="119"/>
        <v>-1.1021240293264539E-3</v>
      </c>
    </row>
    <row r="788" spans="1:17">
      <c r="A788" s="4">
        <f>時系列データ!A808</f>
        <v>41831</v>
      </c>
      <c r="B788" s="21">
        <f>時系列データ!B808/時系列データ!C808</f>
        <v>6.4038171772978408E-2</v>
      </c>
      <c r="C788" s="7">
        <f t="shared" si="111"/>
        <v>6.6826980649739992E-2</v>
      </c>
      <c r="D788" s="7">
        <f t="shared" si="112"/>
        <v>6.6214987112000565E-2</v>
      </c>
      <c r="E788" s="7">
        <f t="shared" si="113"/>
        <v>6.5602993574261151E-2</v>
      </c>
      <c r="F788" s="21" cm="1">
        <f t="array" ref="F788">SUMPRODUCT(時系列データ!B789:B808/時系列データ!C789:C808)/20</f>
        <v>6.4991000036521723E-2</v>
      </c>
      <c r="G788">
        <f t="shared" si="114"/>
        <v>6.4379006498782296E-2</v>
      </c>
      <c r="H788">
        <f t="shared" si="115"/>
        <v>6.3767012961042882E-2</v>
      </c>
      <c r="I788">
        <f t="shared" si="116"/>
        <v>6.3155019423303455E-2</v>
      </c>
      <c r="J788" s="5">
        <f>時系列データ!B808/時系列データ!$B$22*100</f>
        <v>143.41957255343084</v>
      </c>
      <c r="K788" s="5">
        <f>時系列データ!C808/時系列データ!$C$22*100</f>
        <v>177.60927743086529</v>
      </c>
      <c r="L788" s="18">
        <f>_xlfn.STDEV.P(時系列データ!B789/時系列データ!C789,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808)</f>
        <v>6.1199353773942256E-4</v>
      </c>
      <c r="M788" s="7">
        <f>CORREL(時系列データ!B$2:B808,時系列データ!C$2:C808)</f>
        <v>0.96601240935110133</v>
      </c>
      <c r="N788" s="7">
        <f>CORREL(時系列データ!B789:B808,時系列データ!C789:C808)</f>
        <v>0.62255218629289333</v>
      </c>
      <c r="O788" s="14">
        <f t="shared" si="117"/>
        <v>-9.5282826354331496E-4</v>
      </c>
      <c r="P788" s="14">
        <f t="shared" si="118"/>
        <v>0</v>
      </c>
      <c r="Q788" s="14">
        <f t="shared" si="119"/>
        <v>-9.5282826354331496E-4</v>
      </c>
    </row>
    <row r="789" spans="1:17">
      <c r="A789" s="4">
        <f>時系列データ!A809</f>
        <v>41834</v>
      </c>
      <c r="B789" s="21">
        <f>時系列データ!B809/時系列データ!C809</f>
        <v>6.4153769345981035E-2</v>
      </c>
      <c r="C789" s="7">
        <f t="shared" si="111"/>
        <v>6.6858885586957711E-2</v>
      </c>
      <c r="D789" s="7">
        <f t="shared" si="112"/>
        <v>6.6231768610527458E-2</v>
      </c>
      <c r="E789" s="7">
        <f t="shared" si="113"/>
        <v>6.5604651634097191E-2</v>
      </c>
      <c r="F789" s="21" cm="1">
        <f t="array" ref="F789">SUMPRODUCT(時系列データ!B790:B809/時系列データ!C790:C809)/20</f>
        <v>6.4977534657666938E-2</v>
      </c>
      <c r="G789">
        <f t="shared" si="114"/>
        <v>6.4350417681236685E-2</v>
      </c>
      <c r="H789">
        <f t="shared" si="115"/>
        <v>6.3723300704806418E-2</v>
      </c>
      <c r="I789">
        <f t="shared" si="116"/>
        <v>6.3096183728376165E-2</v>
      </c>
      <c r="J789" s="5">
        <f>時系列データ!B809/時系列データ!$B$22*100</f>
        <v>144.54443194600674</v>
      </c>
      <c r="K789" s="5">
        <f>時系列データ!C809/時系列データ!$C$22*100</f>
        <v>178.67975022301516</v>
      </c>
      <c r="L789" s="18">
        <f>_xlfn.STDEV.P(時系列データ!B790/時系列データ!C790,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809)</f>
        <v>6.2711697643025961E-4</v>
      </c>
      <c r="M789" s="7">
        <f>CORREL(時系列データ!B$2:B809,時系列データ!C$2:C809)</f>
        <v>0.96607638665188511</v>
      </c>
      <c r="N789" s="7">
        <f>CORREL(時系列データ!B790:B809,時系列データ!C790:C809)</f>
        <v>0.52471763116879411</v>
      </c>
      <c r="O789" s="14">
        <f t="shared" si="117"/>
        <v>-8.2376531168590339E-4</v>
      </c>
      <c r="P789" s="14">
        <f t="shared" si="118"/>
        <v>0</v>
      </c>
      <c r="Q789" s="14">
        <f t="shared" si="119"/>
        <v>-8.2376531168590339E-4</v>
      </c>
    </row>
    <row r="790" spans="1:17">
      <c r="A790" s="4">
        <f>時系列データ!A810</f>
        <v>41835</v>
      </c>
      <c r="B790" s="21">
        <f>時系列データ!B810/時系列データ!C810</f>
        <v>6.4342629482071714E-2</v>
      </c>
      <c r="C790" s="7">
        <f t="shared" si="111"/>
        <v>6.6848279304610334E-2</v>
      </c>
      <c r="D790" s="7">
        <f t="shared" si="112"/>
        <v>6.6226245776369347E-2</v>
      </c>
      <c r="E790" s="7">
        <f t="shared" si="113"/>
        <v>6.5604212248128346E-2</v>
      </c>
      <c r="F790" s="21" cm="1">
        <f t="array" ref="F790">SUMPRODUCT(時系列データ!B791:B810/時系列データ!C791:C810)/20</f>
        <v>6.4982178719887346E-2</v>
      </c>
      <c r="G790">
        <f t="shared" si="114"/>
        <v>6.4360145191646345E-2</v>
      </c>
      <c r="H790">
        <f t="shared" si="115"/>
        <v>6.3738111663405345E-2</v>
      </c>
      <c r="I790">
        <f t="shared" si="116"/>
        <v>6.3116078135164358E-2</v>
      </c>
      <c r="J790" s="5">
        <f>時系列データ!B810/時系列データ!$B$22*100</f>
        <v>145.33183352080988</v>
      </c>
      <c r="K790" s="5">
        <f>時系列データ!C810/時系列データ!$C$22*100</f>
        <v>179.12578055307762</v>
      </c>
      <c r="L790" s="18">
        <f>_xlfn.STDEV.P(時系列データ!B791/時系列データ!C791,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810)</f>
        <v>6.2203352824099741E-4</v>
      </c>
      <c r="M790" s="7">
        <f>CORREL(時系列データ!B$2:B810,時系列データ!C$2:C810)</f>
        <v>0.9661495921177955</v>
      </c>
      <c r="N790" s="7">
        <f>CORREL(時系列データ!B791:B810,時系列データ!C791:C810)</f>
        <v>0.44346700720176419</v>
      </c>
      <c r="O790" s="14">
        <f t="shared" si="117"/>
        <v>-6.3954923781563144E-4</v>
      </c>
      <c r="P790" s="14">
        <f t="shared" si="118"/>
        <v>0</v>
      </c>
      <c r="Q790" s="14">
        <f t="shared" si="119"/>
        <v>-6.3954923781563144E-4</v>
      </c>
    </row>
    <row r="791" spans="1:17">
      <c r="A791" s="4">
        <f>時系列データ!A811</f>
        <v>41836</v>
      </c>
      <c r="B791" s="21">
        <f>時系列データ!B811/時系列データ!C811</f>
        <v>6.4314115308151093E-2</v>
      </c>
      <c r="C791" s="7">
        <f t="shared" si="111"/>
        <v>6.6864178969458288E-2</v>
      </c>
      <c r="D791" s="7">
        <f t="shared" si="112"/>
        <v>6.6233801722775876E-2</v>
      </c>
      <c r="E791" s="7">
        <f t="shared" si="113"/>
        <v>6.5603424476093478E-2</v>
      </c>
      <c r="F791" s="21" cm="1">
        <f t="array" ref="F791">SUMPRODUCT(時系列データ!B792:B811/時系列データ!C792:C811)/20</f>
        <v>6.4973047229411066E-2</v>
      </c>
      <c r="G791">
        <f t="shared" si="114"/>
        <v>6.4342669982728654E-2</v>
      </c>
      <c r="H791">
        <f t="shared" si="115"/>
        <v>6.3712292736046255E-2</v>
      </c>
      <c r="I791">
        <f t="shared" si="116"/>
        <v>6.3081915489363843E-2</v>
      </c>
      <c r="J791" s="5">
        <f>時系列データ!B811/時系列データ!$B$22*100</f>
        <v>145.5568053993251</v>
      </c>
      <c r="K791" s="5">
        <f>時系列データ!C811/時系列データ!$C$22*100</f>
        <v>179.48260481712757</v>
      </c>
      <c r="L791" s="18">
        <f>_xlfn.STDEV.P(時系列データ!B792/時系列データ!C792,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811)</f>
        <v>6.3037724668240551E-4</v>
      </c>
      <c r="M791" s="7">
        <f>CORREL(時系列データ!B$2:B811,時系列データ!C$2:C811)</f>
        <v>0.96622331876995438</v>
      </c>
      <c r="N791" s="7">
        <f>CORREL(時系列データ!B792:B811,時系列データ!C792:C811)</f>
        <v>0.40158739553150674</v>
      </c>
      <c r="O791" s="14">
        <f t="shared" si="117"/>
        <v>-6.5893192125997258E-4</v>
      </c>
      <c r="P791" s="14">
        <f t="shared" si="118"/>
        <v>0</v>
      </c>
      <c r="Q791" s="14">
        <f t="shared" si="119"/>
        <v>-6.5893192125997258E-4</v>
      </c>
    </row>
    <row r="792" spans="1:17">
      <c r="A792" s="4">
        <f>時系列データ!A812</f>
        <v>41837</v>
      </c>
      <c r="B792" s="21">
        <f>時系列データ!B812/時系列データ!C812</f>
        <v>6.4360378297660531E-2</v>
      </c>
      <c r="C792" s="7">
        <f t="shared" si="111"/>
        <v>6.6879822544924805E-2</v>
      </c>
      <c r="D792" s="7">
        <f t="shared" si="112"/>
        <v>6.6235598892917913E-2</v>
      </c>
      <c r="E792" s="7">
        <f t="shared" si="113"/>
        <v>6.5591375240911021E-2</v>
      </c>
      <c r="F792" s="21" cm="1">
        <f t="array" ref="F792">SUMPRODUCT(時系列データ!B793:B812/時系列データ!C793:C812)/20</f>
        <v>6.4947151588904128E-2</v>
      </c>
      <c r="G792">
        <f t="shared" si="114"/>
        <v>6.4302927936897236E-2</v>
      </c>
      <c r="H792">
        <f t="shared" si="115"/>
        <v>6.3658704284890344E-2</v>
      </c>
      <c r="I792">
        <f t="shared" si="116"/>
        <v>6.3014480632883452E-2</v>
      </c>
      <c r="J792" s="5">
        <f>時系列データ!B812/時系列データ!$B$22*100</f>
        <v>145.44431946006748</v>
      </c>
      <c r="K792" s="5">
        <f>時系列データ!C812/時系列データ!$C$22*100</f>
        <v>179.2149866190901</v>
      </c>
      <c r="L792" s="18">
        <f>_xlfn.STDEV.P(時系列データ!B793/時系列データ!C793,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812)</f>
        <v>6.4422365200689268E-4</v>
      </c>
      <c r="M792" s="7">
        <f>CORREL(時系列データ!B$2:B812,時系列データ!C$2:C812)</f>
        <v>0.96629682521870153</v>
      </c>
      <c r="N792" s="7">
        <f>CORREL(時系列データ!B793:B812,時系列データ!C793:C812)</f>
        <v>0.37226470800680361</v>
      </c>
      <c r="O792" s="14">
        <f t="shared" si="117"/>
        <v>-5.8677329124359745E-4</v>
      </c>
      <c r="P792" s="14">
        <f t="shared" si="118"/>
        <v>0</v>
      </c>
      <c r="Q792" s="14">
        <f t="shared" si="119"/>
        <v>-5.8677329124359745E-4</v>
      </c>
    </row>
    <row r="793" spans="1:17">
      <c r="A793" s="4">
        <f>時系列データ!A813</f>
        <v>41838</v>
      </c>
      <c r="B793" s="21">
        <f>時系列データ!B813/時系列データ!C813</f>
        <v>6.4537223340040237E-2</v>
      </c>
      <c r="C793" s="7">
        <f t="shared" si="111"/>
        <v>6.685203301537089E-2</v>
      </c>
      <c r="D793" s="7">
        <f t="shared" si="112"/>
        <v>6.6205446841636553E-2</v>
      </c>
      <c r="E793" s="7">
        <f t="shared" si="113"/>
        <v>6.5558860667902216E-2</v>
      </c>
      <c r="F793" s="21" cm="1">
        <f t="array" ref="F793">SUMPRODUCT(時系列データ!B794:B813/時系列データ!C794:C813)/20</f>
        <v>6.4912274494167879E-2</v>
      </c>
      <c r="G793">
        <f t="shared" si="114"/>
        <v>6.4265688320433542E-2</v>
      </c>
      <c r="H793">
        <f t="shared" si="115"/>
        <v>6.3619102146699205E-2</v>
      </c>
      <c r="I793">
        <f t="shared" si="116"/>
        <v>6.2972515972964868E-2</v>
      </c>
      <c r="J793" s="5">
        <f>時系列データ!B813/時系列データ!$B$22*100</f>
        <v>144.31946006749158</v>
      </c>
      <c r="K793" s="5">
        <f>時系列データ!C813/時系列データ!$C$22*100</f>
        <v>177.34165923282782</v>
      </c>
      <c r="L793" s="18">
        <f>_xlfn.STDEV.P(時系列データ!B794/時系列データ!C794,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813)</f>
        <v>6.4658617373433821E-4</v>
      </c>
      <c r="M793" s="7">
        <f>CORREL(時系列データ!B$2:B813,時系列データ!C$2:C813)</f>
        <v>0.9663659847738596</v>
      </c>
      <c r="N793" s="7">
        <f>CORREL(時系列データ!B794:B813,時系列データ!C794:C813)</f>
        <v>0.41975963475835953</v>
      </c>
      <c r="O793" s="14">
        <f t="shared" si="117"/>
        <v>-3.7505115412764245E-4</v>
      </c>
      <c r="P793" s="14">
        <f t="shared" si="118"/>
        <v>0</v>
      </c>
      <c r="Q793" s="14">
        <f t="shared" si="119"/>
        <v>-3.7505115412764245E-4</v>
      </c>
    </row>
    <row r="794" spans="1:17">
      <c r="A794" s="4">
        <f>時系列データ!A814</f>
        <v>41842</v>
      </c>
      <c r="B794" s="21">
        <f>時系列データ!B814/時系列データ!C814</f>
        <v>6.4517741129435285E-2</v>
      </c>
      <c r="C794" s="7">
        <f t="shared" si="111"/>
        <v>6.6819189531777887E-2</v>
      </c>
      <c r="D794" s="7">
        <f t="shared" si="112"/>
        <v>6.6171600784152393E-2</v>
      </c>
      <c r="E794" s="7">
        <f t="shared" si="113"/>
        <v>6.5524012036526885E-2</v>
      </c>
      <c r="F794" s="21" cm="1">
        <f t="array" ref="F794">SUMPRODUCT(時系列データ!B795:B814/時系列データ!C795:C814)/20</f>
        <v>6.4876423288901391E-2</v>
      </c>
      <c r="G794">
        <f t="shared" si="114"/>
        <v>6.4228834541275898E-2</v>
      </c>
      <c r="H794">
        <f t="shared" si="115"/>
        <v>6.358124579365039E-2</v>
      </c>
      <c r="I794">
        <f t="shared" si="116"/>
        <v>6.2933657046024896E-2</v>
      </c>
      <c r="J794" s="5">
        <f>時系列データ!B814/時系列データ!$B$22*100</f>
        <v>145.21934758155231</v>
      </c>
      <c r="K794" s="5">
        <f>時系列データ!C814/時系列データ!$C$22*100</f>
        <v>178.50133809099017</v>
      </c>
      <c r="L794" s="18">
        <f>_xlfn.STDEV.P(時系列データ!B795/時系列データ!C795,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814)</f>
        <v>6.4758874762549802E-4</v>
      </c>
      <c r="M794" s="7">
        <f>CORREL(時系列データ!B$2:B814,時系列データ!C$2:C814)</f>
        <v>0.96644023633197973</v>
      </c>
      <c r="N794" s="7">
        <f>CORREL(時系列データ!B795:B814,時系列データ!C795:C814)</f>
        <v>0.42077607104031484</v>
      </c>
      <c r="O794" s="14">
        <f t="shared" si="117"/>
        <v>-3.5868215946610604E-4</v>
      </c>
      <c r="P794" s="14">
        <f t="shared" si="118"/>
        <v>0</v>
      </c>
      <c r="Q794" s="14">
        <f t="shared" si="119"/>
        <v>-3.5868215946610604E-4</v>
      </c>
    </row>
    <row r="795" spans="1:17">
      <c r="A795" s="4">
        <f>時系列データ!A815</f>
        <v>41843</v>
      </c>
      <c r="B795" s="21">
        <f>時系列データ!B815/時系列データ!C815</f>
        <v>6.4292828685258971E-2</v>
      </c>
      <c r="C795" s="7">
        <f t="shared" si="111"/>
        <v>6.6741838116065794E-2</v>
      </c>
      <c r="D795" s="7">
        <f t="shared" si="112"/>
        <v>6.6099683910746082E-2</v>
      </c>
      <c r="E795" s="7">
        <f t="shared" si="113"/>
        <v>6.5457529705426384E-2</v>
      </c>
      <c r="F795" s="21" cm="1">
        <f t="array" ref="F795">SUMPRODUCT(時系列データ!B796:B815/時系列データ!C796:C815)/20</f>
        <v>6.4815375500106687E-2</v>
      </c>
      <c r="G795">
        <f t="shared" si="114"/>
        <v>6.4173221294786989E-2</v>
      </c>
      <c r="H795">
        <f t="shared" si="115"/>
        <v>6.3531067089467291E-2</v>
      </c>
      <c r="I795">
        <f t="shared" si="116"/>
        <v>6.288891288414758E-2</v>
      </c>
      <c r="J795" s="5">
        <f>時系列データ!B815/時系列データ!$B$22*100</f>
        <v>145.21934758155231</v>
      </c>
      <c r="K795" s="5">
        <f>時系列データ!C815/時系列データ!$C$22*100</f>
        <v>179.12578055307762</v>
      </c>
      <c r="L795" s="18">
        <f>_xlfn.STDEV.P(時系列データ!B796/時系列データ!C796,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815)</f>
        <v>6.4215420531970051E-4</v>
      </c>
      <c r="M795" s="7">
        <f>CORREL(時系列データ!B$2:B815,時系列データ!C$2:C815)</f>
        <v>0.96650963686773106</v>
      </c>
      <c r="N795" s="7">
        <f>CORREL(時系列データ!B796:B815,時系列データ!C796:C815)</f>
        <v>0.42921374366613946</v>
      </c>
      <c r="O795" s="14">
        <f t="shared" si="117"/>
        <v>-5.2254681484771581E-4</v>
      </c>
      <c r="P795" s="14">
        <f t="shared" si="118"/>
        <v>0</v>
      </c>
      <c r="Q795" s="14">
        <f t="shared" si="119"/>
        <v>-5.2254681484771581E-4</v>
      </c>
    </row>
    <row r="796" spans="1:17">
      <c r="A796" s="4">
        <f>時系列データ!A816</f>
        <v>41844</v>
      </c>
      <c r="B796" s="21">
        <f>時系列データ!B816/時系列データ!C816</f>
        <v>6.395637084779375E-2</v>
      </c>
      <c r="C796" s="7">
        <f t="shared" si="111"/>
        <v>6.6726359137910349E-2</v>
      </c>
      <c r="D796" s="7">
        <f t="shared" si="112"/>
        <v>6.6067364407613224E-2</v>
      </c>
      <c r="E796" s="7">
        <f t="shared" si="113"/>
        <v>6.5408369677316114E-2</v>
      </c>
      <c r="F796" s="21" cm="1">
        <f t="array" ref="F796">SUMPRODUCT(時系列データ!B797:B816/時系列データ!C797:C816)/20</f>
        <v>6.4749374947018989E-2</v>
      </c>
      <c r="G796">
        <f t="shared" si="114"/>
        <v>6.4090380216721865E-2</v>
      </c>
      <c r="H796">
        <f t="shared" si="115"/>
        <v>6.3431385486424754E-2</v>
      </c>
      <c r="I796">
        <f t="shared" si="116"/>
        <v>6.277239075612763E-2</v>
      </c>
      <c r="J796" s="5">
        <f>時系列データ!B816/時系列データ!$B$22*100</f>
        <v>145.10686164229472</v>
      </c>
      <c r="K796" s="5">
        <f>時系列データ!C816/時系列データ!$C$22*100</f>
        <v>179.92863514719002</v>
      </c>
      <c r="L796" s="18">
        <f>_xlfn.STDEV.P(時系列データ!B797/時系列データ!C797,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816)</f>
        <v>6.589947302971178E-4</v>
      </c>
      <c r="M796" s="7">
        <f>CORREL(時系列データ!B$2:B816,時系列データ!C$2:C816)</f>
        <v>0.96657050022716073</v>
      </c>
      <c r="N796" s="7">
        <f>CORREL(時系列データ!B797:B816,時系列データ!C797:C816)</f>
        <v>0.39869902935549023</v>
      </c>
      <c r="O796" s="14">
        <f t="shared" si="117"/>
        <v>-7.9300409922523907E-4</v>
      </c>
      <c r="P796" s="14">
        <f t="shared" si="118"/>
        <v>0</v>
      </c>
      <c r="Q796" s="14">
        <f t="shared" si="119"/>
        <v>-7.9300409922523907E-4</v>
      </c>
    </row>
    <row r="797" spans="1:17">
      <c r="A797" s="4">
        <f>時系列データ!A817</f>
        <v>41845</v>
      </c>
      <c r="B797" s="21">
        <f>時系列データ!B817/時系列データ!C817</f>
        <v>6.4324591786244431E-2</v>
      </c>
      <c r="C797" s="7">
        <f t="shared" si="111"/>
        <v>6.6628322882011204E-2</v>
      </c>
      <c r="D797" s="7">
        <f t="shared" si="112"/>
        <v>6.598334176259904E-2</v>
      </c>
      <c r="E797" s="7">
        <f t="shared" si="113"/>
        <v>6.5338360643186877E-2</v>
      </c>
      <c r="F797" s="21" cm="1">
        <f t="array" ref="F797">SUMPRODUCT(時系列データ!B798:B817/時系列データ!C798:C817)/20</f>
        <v>6.4693379523774713E-2</v>
      </c>
      <c r="G797">
        <f t="shared" si="114"/>
        <v>6.404839840436255E-2</v>
      </c>
      <c r="H797">
        <f t="shared" si="115"/>
        <v>6.3403417284950386E-2</v>
      </c>
      <c r="I797">
        <f t="shared" si="116"/>
        <v>6.2758436165538223E-2</v>
      </c>
      <c r="J797" s="5">
        <f>時系列データ!B817/時系列データ!$B$22*100</f>
        <v>146.23172103487065</v>
      </c>
      <c r="K797" s="5">
        <f>時系列データ!C817/時系列データ!$C$22*100</f>
        <v>180.28545941123997</v>
      </c>
      <c r="L797" s="18">
        <f>_xlfn.STDEV.P(時系列データ!B798/時系列データ!C798,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817)</f>
        <v>6.4498111941216406E-4</v>
      </c>
      <c r="M797" s="7">
        <f>CORREL(時系列データ!B$2:B817,時系列データ!C$2:C817)</f>
        <v>0.96664651451509842</v>
      </c>
      <c r="N797" s="7">
        <f>CORREL(時系列データ!B798:B817,時系列データ!C798:C817)</f>
        <v>0.42874747468994723</v>
      </c>
      <c r="O797" s="14">
        <f t="shared" si="117"/>
        <v>-3.6878773753028227E-4</v>
      </c>
      <c r="P797" s="14">
        <f t="shared" si="118"/>
        <v>0</v>
      </c>
      <c r="Q797" s="14">
        <f t="shared" si="119"/>
        <v>-3.6878773753028227E-4</v>
      </c>
    </row>
    <row r="798" spans="1:17">
      <c r="A798" s="4">
        <f>時系列データ!A818</f>
        <v>41848</v>
      </c>
      <c r="B798" s="21">
        <f>時系列データ!B818/時系列データ!C818</f>
        <v>6.471464019851117E-2</v>
      </c>
      <c r="C798" s="7">
        <f t="shared" si="111"/>
        <v>6.6588047352486412E-2</v>
      </c>
      <c r="D798" s="7">
        <f t="shared" si="112"/>
        <v>6.594997307653655E-2</v>
      </c>
      <c r="E798" s="7">
        <f t="shared" si="113"/>
        <v>6.5311898800586674E-2</v>
      </c>
      <c r="F798" s="21" cm="1">
        <f t="array" ref="F798">SUMPRODUCT(時系列データ!B799:B818/時系列データ!C799:C818)/20</f>
        <v>6.4673824524636811E-2</v>
      </c>
      <c r="G798">
        <f t="shared" si="114"/>
        <v>6.4035750248686948E-2</v>
      </c>
      <c r="H798">
        <f t="shared" si="115"/>
        <v>6.3397675972737072E-2</v>
      </c>
      <c r="I798">
        <f t="shared" si="116"/>
        <v>6.2759601696787209E-2</v>
      </c>
      <c r="J798" s="5">
        <f>時系列データ!B818/時系列データ!$B$22*100</f>
        <v>146.681664791901</v>
      </c>
      <c r="K798" s="5">
        <f>時系列データ!C818/時系列データ!$C$22*100</f>
        <v>179.75022301516503</v>
      </c>
      <c r="L798" s="18">
        <f>_xlfn.STDEV.P(時系列データ!B799/時系列データ!C799,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818)</f>
        <v>6.3807427594986667E-4</v>
      </c>
      <c r="M798" s="7">
        <f>CORREL(時系列データ!B$2:B818,時系列データ!C$2:C818)</f>
        <v>0.96673182112410116</v>
      </c>
      <c r="N798" s="7">
        <f>CORREL(時系列データ!B799:B818,時系列データ!C799:C818)</f>
        <v>0.44226851645951937</v>
      </c>
      <c r="O798" s="14">
        <f t="shared" si="117"/>
        <v>4.0815673874358693E-5</v>
      </c>
      <c r="P798" s="14">
        <f t="shared" si="118"/>
        <v>4.0815673874358693E-5</v>
      </c>
      <c r="Q798" s="14">
        <f t="shared" si="119"/>
        <v>0</v>
      </c>
    </row>
    <row r="799" spans="1:17">
      <c r="A799" s="4">
        <f>時系列データ!A819</f>
        <v>41849</v>
      </c>
      <c r="B799" s="21">
        <f>時系列データ!B819/時系列データ!C819</f>
        <v>6.494794248884482E-2</v>
      </c>
      <c r="C799" s="7">
        <f t="shared" si="111"/>
        <v>6.6495923683285718E-2</v>
      </c>
      <c r="D799" s="7">
        <f t="shared" si="112"/>
        <v>6.5880022502451618E-2</v>
      </c>
      <c r="E799" s="7">
        <f t="shared" si="113"/>
        <v>6.5264121321617533E-2</v>
      </c>
      <c r="F799" s="21" cm="1">
        <f t="array" ref="F799">SUMPRODUCT(時系列データ!B800:B819/時系列データ!C800:C819)/20</f>
        <v>6.4648220140783447E-2</v>
      </c>
      <c r="G799">
        <f t="shared" si="114"/>
        <v>6.4032318959949361E-2</v>
      </c>
      <c r="H799">
        <f t="shared" si="115"/>
        <v>6.3416417779115275E-2</v>
      </c>
      <c r="I799">
        <f t="shared" si="116"/>
        <v>6.2800516598281175E-2</v>
      </c>
      <c r="J799" s="5">
        <f>時系列データ!B819/時系列データ!$B$22*100</f>
        <v>147.35658042744657</v>
      </c>
      <c r="K799" s="5">
        <f>時系列データ!C819/時系列データ!$C$22*100</f>
        <v>179.92863514719002</v>
      </c>
      <c r="L799" s="18">
        <f>_xlfn.STDEV.P(時系列データ!B800/時系列データ!C800,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819)</f>
        <v>6.1590118083408878E-4</v>
      </c>
      <c r="M799" s="7">
        <f>CORREL(時系列データ!B$2:B819,時系列データ!C$2:C819)</f>
        <v>0.96682415911115671</v>
      </c>
      <c r="N799" s="7">
        <f>CORREL(時系列データ!B800:B819,時系列データ!C800:C819)</f>
        <v>0.51712516447628132</v>
      </c>
      <c r="O799" s="14">
        <f t="shared" si="117"/>
        <v>2.9972234806137366E-4</v>
      </c>
      <c r="P799" s="14">
        <f t="shared" si="118"/>
        <v>2.9972234806137366E-4</v>
      </c>
      <c r="Q799" s="14">
        <f t="shared" si="119"/>
        <v>0</v>
      </c>
    </row>
    <row r="800" spans="1:17">
      <c r="A800" s="4">
        <f>時系列データ!A820</f>
        <v>41850</v>
      </c>
      <c r="B800" s="21">
        <f>時系列データ!B820/時系列データ!C820</f>
        <v>6.4965312190287408E-2</v>
      </c>
      <c r="C800" s="7">
        <f t="shared" si="111"/>
        <v>6.6159873692560753E-2</v>
      </c>
      <c r="D800" s="7">
        <f t="shared" si="112"/>
        <v>6.5636836747951011E-2</v>
      </c>
      <c r="E800" s="7">
        <f t="shared" si="113"/>
        <v>6.5113799803341282E-2</v>
      </c>
      <c r="F800" s="21" cm="1">
        <f t="array" ref="F800">SUMPRODUCT(時系列データ!B801:B820/時系列データ!C801:C820)/20</f>
        <v>6.459076285873154E-2</v>
      </c>
      <c r="G800">
        <f t="shared" si="114"/>
        <v>6.4067725914121798E-2</v>
      </c>
      <c r="H800">
        <f t="shared" si="115"/>
        <v>6.354468896951207E-2</v>
      </c>
      <c r="I800">
        <f t="shared" si="116"/>
        <v>6.3021652024902328E-2</v>
      </c>
      <c r="J800" s="5">
        <f>時系列データ!B820/時系列データ!$B$22*100</f>
        <v>147.46906636670417</v>
      </c>
      <c r="K800" s="5">
        <f>時系列データ!C820/時系列データ!$C$22*100</f>
        <v>180.0178412132025</v>
      </c>
      <c r="L800" s="18">
        <f>_xlfn.STDEV.P(時系列データ!B801/時系列データ!C801,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820)</f>
        <v>5.2303694460973629E-4</v>
      </c>
      <c r="M800" s="7">
        <f>CORREL(時系列データ!B$2:B820,時系列データ!C$2:C820)</f>
        <v>0.96691671696528836</v>
      </c>
      <c r="N800" s="7">
        <f>CORREL(時系列データ!B801:B820,時系列データ!C801:C820)</f>
        <v>0.70205995264317278</v>
      </c>
      <c r="O800" s="14">
        <f t="shared" si="117"/>
        <v>3.7454933155586789E-4</v>
      </c>
      <c r="P800" s="14">
        <f t="shared" si="118"/>
        <v>3.7454933155586789E-4</v>
      </c>
      <c r="Q800" s="14">
        <f t="shared" si="119"/>
        <v>0</v>
      </c>
    </row>
    <row r="801" spans="1:17">
      <c r="A801" s="4">
        <f>時系列データ!A821</f>
        <v>41851</v>
      </c>
      <c r="B801" s="21">
        <f>時系列データ!B821/時系列データ!C821</f>
        <v>6.4624505928853757E-2</v>
      </c>
      <c r="C801" s="7">
        <f t="shared" si="111"/>
        <v>6.5812718767320658E-2</v>
      </c>
      <c r="D801" s="7">
        <f t="shared" si="112"/>
        <v>6.5384122758645455E-2</v>
      </c>
      <c r="E801" s="7">
        <f t="shared" si="113"/>
        <v>6.4955526749970238E-2</v>
      </c>
      <c r="F801" s="21" cm="1">
        <f t="array" ref="F801">SUMPRODUCT(時系列データ!B802:B821/時系列データ!C802:C821)/20</f>
        <v>6.4526930741295035E-2</v>
      </c>
      <c r="G801">
        <f t="shared" si="114"/>
        <v>6.4098334732619833E-2</v>
      </c>
      <c r="H801">
        <f t="shared" si="115"/>
        <v>6.3669738723944616E-2</v>
      </c>
      <c r="I801">
        <f t="shared" si="116"/>
        <v>6.3241142715269413E-2</v>
      </c>
      <c r="J801" s="5">
        <f>時系列データ!B821/時系列データ!$B$22*100</f>
        <v>147.13160854893138</v>
      </c>
      <c r="K801" s="5">
        <f>時系列データ!C821/時系列データ!$C$22*100</f>
        <v>180.55307760927744</v>
      </c>
      <c r="L801" s="18">
        <f>_xlfn.STDEV.P(時系列データ!B802/時系列データ!C802,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821)</f>
        <v>4.2859600867520633E-4</v>
      </c>
      <c r="M801" s="7">
        <f>CORREL(時系列データ!B$2:B821,時系列データ!C$2:C821)</f>
        <v>0.96700156607896526</v>
      </c>
      <c r="N801" s="7">
        <f>CORREL(時系列データ!B802:B821,時系列データ!C802:C821)</f>
        <v>0.82093600982860904</v>
      </c>
      <c r="O801" s="14">
        <f t="shared" si="117"/>
        <v>9.7575187558721077E-5</v>
      </c>
      <c r="P801" s="14">
        <f t="shared" si="118"/>
        <v>9.7575187558721077E-5</v>
      </c>
      <c r="Q801" s="14">
        <f t="shared" si="119"/>
        <v>0</v>
      </c>
    </row>
    <row r="802" spans="1:17">
      <c r="A802" s="4">
        <f>時系列データ!A822</f>
        <v>41852</v>
      </c>
      <c r="B802" s="21">
        <f>時系列データ!B822/時系列データ!C822</f>
        <v>6.4952571143285079E-2</v>
      </c>
      <c r="C802" s="7">
        <f t="shared" si="111"/>
        <v>6.5598641861200568E-2</v>
      </c>
      <c r="D802" s="7">
        <f t="shared" si="112"/>
        <v>6.5230793355702019E-2</v>
      </c>
      <c r="E802" s="7">
        <f t="shared" si="113"/>
        <v>6.4862944850203483E-2</v>
      </c>
      <c r="F802" s="21" cm="1">
        <f t="array" ref="F802">SUMPRODUCT(時系列データ!B803:B822/時系列データ!C803:C822)/20</f>
        <v>6.4495096344704933E-2</v>
      </c>
      <c r="G802">
        <f t="shared" si="114"/>
        <v>6.4127247839206383E-2</v>
      </c>
      <c r="H802">
        <f t="shared" si="115"/>
        <v>6.3759399333707847E-2</v>
      </c>
      <c r="I802">
        <f t="shared" si="116"/>
        <v>6.3391550828209298E-2</v>
      </c>
      <c r="J802" s="5">
        <f>時系列データ!B822/時系列データ!$B$22*100</f>
        <v>146.34420697412824</v>
      </c>
      <c r="K802" s="5">
        <f>時系列データ!C822/時系列データ!$C$22*100</f>
        <v>178.67975022301516</v>
      </c>
      <c r="L802" s="18">
        <f>_xlfn.STDEV.P(時系列データ!B803/時系列データ!C803,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822)</f>
        <v>3.6784850549854433E-4</v>
      </c>
      <c r="M802" s="7">
        <f>CORREL(時系列データ!B$2:B822,時系列データ!C$2:C822)</f>
        <v>0.96708562747902949</v>
      </c>
      <c r="N802" s="7">
        <f>CORREL(時系列データ!B803:B822,時系列データ!C803:C822)</f>
        <v>0.85481924024118439</v>
      </c>
      <c r="O802" s="14">
        <f t="shared" si="117"/>
        <v>4.5747479858014584E-4</v>
      </c>
      <c r="P802" s="14">
        <f t="shared" si="118"/>
        <v>4.5747479858014584E-4</v>
      </c>
      <c r="Q802" s="14">
        <f t="shared" si="119"/>
        <v>0</v>
      </c>
    </row>
    <row r="803" spans="1:17">
      <c r="A803" s="4">
        <f>時系列データ!A823</f>
        <v>41855</v>
      </c>
      <c r="B803" s="21">
        <f>時系列データ!B823/時系列データ!C823</f>
        <v>6.5305093292990418E-2</v>
      </c>
      <c r="C803" s="7">
        <f t="shared" si="111"/>
        <v>6.5623447836700072E-2</v>
      </c>
      <c r="D803" s="7">
        <f t="shared" si="112"/>
        <v>6.5248470787742666E-2</v>
      </c>
      <c r="E803" s="7">
        <f t="shared" si="113"/>
        <v>6.4873493738785246E-2</v>
      </c>
      <c r="F803" s="21" cm="1">
        <f t="array" ref="F803">SUMPRODUCT(時系列データ!B804:B823/時系列データ!C804:C823)/20</f>
        <v>6.4498516689827826E-2</v>
      </c>
      <c r="G803">
        <f t="shared" si="114"/>
        <v>6.4123539640870406E-2</v>
      </c>
      <c r="H803">
        <f t="shared" si="115"/>
        <v>6.3748562591912986E-2</v>
      </c>
      <c r="I803">
        <f t="shared" si="116"/>
        <v>6.3373585542955579E-2</v>
      </c>
      <c r="J803" s="5">
        <f>時系列データ!B823/時系列データ!$B$22*100</f>
        <v>145.6692913385827</v>
      </c>
      <c r="K803" s="5">
        <f>時系列データ!C823/時系列データ!$C$22*100</f>
        <v>176.89562890276537</v>
      </c>
      <c r="L803" s="18">
        <f>_xlfn.STDEV.P(時系列データ!B804/時系列データ!C804,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823)</f>
        <v>3.7497704895741708E-4</v>
      </c>
      <c r="M803" s="7">
        <f>CORREL(時系列データ!B$2:B823,時系列データ!C$2:C823)</f>
        <v>0.96716920060158607</v>
      </c>
      <c r="N803" s="7">
        <f>CORREL(時系列データ!B804:B823,時系列データ!C804:C823)</f>
        <v>0.72316286686046549</v>
      </c>
      <c r="O803" s="14">
        <f t="shared" si="117"/>
        <v>8.0657660316259261E-4</v>
      </c>
      <c r="P803" s="14">
        <f t="shared" si="118"/>
        <v>8.0657660316259261E-4</v>
      </c>
      <c r="Q803" s="14">
        <f t="shared" si="119"/>
        <v>0</v>
      </c>
    </row>
    <row r="804" spans="1:17">
      <c r="A804" s="4">
        <f>時系列データ!A824</f>
        <v>41856</v>
      </c>
      <c r="B804" s="21">
        <f>時系列データ!B824/時系列データ!C824</f>
        <v>6.4307228915662651E-2</v>
      </c>
      <c r="C804" s="7">
        <f t="shared" si="111"/>
        <v>6.5533760354885229E-2</v>
      </c>
      <c r="D804" s="7">
        <f t="shared" si="112"/>
        <v>6.5176762943527075E-2</v>
      </c>
      <c r="E804" s="7">
        <f t="shared" si="113"/>
        <v>6.4819765532168935E-2</v>
      </c>
      <c r="F804" s="21" cm="1">
        <f t="array" ref="F804">SUMPRODUCT(時系列データ!B805:B824/時系列データ!C805:C824)/20</f>
        <v>6.4462768120810782E-2</v>
      </c>
      <c r="G804">
        <f t="shared" si="114"/>
        <v>6.4105770709452628E-2</v>
      </c>
      <c r="H804">
        <f t="shared" si="115"/>
        <v>6.3748773298094488E-2</v>
      </c>
      <c r="I804">
        <f t="shared" si="116"/>
        <v>6.3391775886736335E-2</v>
      </c>
      <c r="J804" s="5">
        <f>時系列データ!B824/時系列データ!$B$22*100</f>
        <v>144.09448818897638</v>
      </c>
      <c r="K804" s="5">
        <f>時系列データ!C824/時系列データ!$C$22*100</f>
        <v>177.69848349687777</v>
      </c>
      <c r="L804" s="18">
        <f>_xlfn.STDEV.P(時系列データ!B805/時系列データ!C805,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824)</f>
        <v>3.5699741135814808E-4</v>
      </c>
      <c r="M804" s="7">
        <f>CORREL(時系列データ!B$2:B824,時系列データ!C$2:C824)</f>
        <v>0.96722778427462752</v>
      </c>
      <c r="N804" s="7">
        <f>CORREL(時系列データ!B805:B824,時系列データ!C805:C824)</f>
        <v>0.69454710260809993</v>
      </c>
      <c r="O804" s="14">
        <f t="shared" si="117"/>
        <v>-1.555392051481308E-4</v>
      </c>
      <c r="P804" s="14">
        <f t="shared" si="118"/>
        <v>0</v>
      </c>
      <c r="Q804" s="14">
        <f t="shared" si="119"/>
        <v>-1.555392051481308E-4</v>
      </c>
    </row>
    <row r="805" spans="1:17">
      <c r="A805" s="4">
        <f>時系列データ!A825</f>
        <v>41857</v>
      </c>
      <c r="B805" s="21">
        <f>時系列データ!B825/時系列データ!C825</f>
        <v>6.4094805849722644E-2</v>
      </c>
      <c r="C805" s="7">
        <f t="shared" si="111"/>
        <v>6.5544530261650191E-2</v>
      </c>
      <c r="D805" s="7">
        <f t="shared" si="112"/>
        <v>6.5181352174496346E-2</v>
      </c>
      <c r="E805" s="7">
        <f t="shared" si="113"/>
        <v>6.4818174087342501E-2</v>
      </c>
      <c r="F805" s="21" cm="1">
        <f t="array" ref="F805">SUMPRODUCT(時系列データ!B806:B825/時系列データ!C806:C825)/20</f>
        <v>6.4454996000188655E-2</v>
      </c>
      <c r="G805">
        <f t="shared" si="114"/>
        <v>6.409181791303481E-2</v>
      </c>
      <c r="H805">
        <f t="shared" si="115"/>
        <v>6.3728639825880964E-2</v>
      </c>
      <c r="I805">
        <f t="shared" si="116"/>
        <v>6.3365461738727119E-2</v>
      </c>
      <c r="J805" s="5">
        <f>時系列データ!B825/時系列データ!$B$22*100</f>
        <v>142.96962879640046</v>
      </c>
      <c r="K805" s="5">
        <f>時系列データ!C825/時系列データ!$C$22*100</f>
        <v>176.89562890276537</v>
      </c>
      <c r="L805" s="18">
        <f>_xlfn.STDEV.P(時系列データ!B806/時系列データ!C806,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825)</f>
        <v>3.6317808715384601E-4</v>
      </c>
      <c r="M805" s="7">
        <f>CORREL(時系列データ!B$2:B825,時系列データ!C$2:C825)</f>
        <v>0.96727485171268435</v>
      </c>
      <c r="N805" s="7">
        <f>CORREL(時系列データ!B806:B825,時系列データ!C806:C825)</f>
        <v>0.75412685869268714</v>
      </c>
      <c r="O805" s="14">
        <f t="shared" si="117"/>
        <v>-3.6019015046601099E-4</v>
      </c>
      <c r="P805" s="14">
        <f t="shared" si="118"/>
        <v>0</v>
      </c>
      <c r="Q805" s="14">
        <f t="shared" si="119"/>
        <v>-3.6019015046601099E-4</v>
      </c>
    </row>
    <row r="806" spans="1:17">
      <c r="A806" s="4">
        <f>時系列データ!A826</f>
        <v>41858</v>
      </c>
      <c r="B806" s="21">
        <f>時系列データ!B826/時系列データ!C826</f>
        <v>6.3963963963963963E-2</v>
      </c>
      <c r="C806" s="7">
        <f t="shared" si="111"/>
        <v>6.5566589917202059E-2</v>
      </c>
      <c r="D806" s="7">
        <f t="shared" si="112"/>
        <v>6.518795801093033E-2</v>
      </c>
      <c r="E806" s="7">
        <f t="shared" si="113"/>
        <v>6.4809326104658588E-2</v>
      </c>
      <c r="F806" s="21" cm="1">
        <f t="array" ref="F806">SUMPRODUCT(時系列データ!B807:B826/時系列データ!C807:C826)/20</f>
        <v>6.4430694198386859E-2</v>
      </c>
      <c r="G806">
        <f t="shared" si="114"/>
        <v>6.4052062292115131E-2</v>
      </c>
      <c r="H806">
        <f t="shared" si="115"/>
        <v>6.3673430385843388E-2</v>
      </c>
      <c r="I806">
        <f t="shared" si="116"/>
        <v>6.3294798479571659E-2</v>
      </c>
      <c r="J806" s="5">
        <f>時系列データ!B826/時系列データ!$B$22*100</f>
        <v>143.7570303712036</v>
      </c>
      <c r="K806" s="5">
        <f>時系列データ!C826/時系列データ!$C$22*100</f>
        <v>178.23371989295271</v>
      </c>
      <c r="L806" s="18">
        <f>_xlfn.STDEV.P(時系列データ!B807/時系列データ!C807,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826)</f>
        <v>3.7863190627173429E-4</v>
      </c>
      <c r="M806" s="7">
        <f>CORREL(時系列データ!B$2:B826,時系列データ!C$2:C826)</f>
        <v>0.96732368924504464</v>
      </c>
      <c r="N806" s="7">
        <f>CORREL(時系列データ!B807:B826,時系列データ!C807:C826)</f>
        <v>0.75257805132699451</v>
      </c>
      <c r="O806" s="14">
        <f t="shared" si="117"/>
        <v>-4.667302344228963E-4</v>
      </c>
      <c r="P806" s="14">
        <f t="shared" si="118"/>
        <v>0</v>
      </c>
      <c r="Q806" s="14">
        <f t="shared" si="119"/>
        <v>-4.667302344228963E-4</v>
      </c>
    </row>
    <row r="807" spans="1:17">
      <c r="A807" s="4">
        <f>時系列データ!A827</f>
        <v>41859</v>
      </c>
      <c r="B807" s="21">
        <f>時系列データ!B827/時系列データ!C827</f>
        <v>6.403283735248845E-2</v>
      </c>
      <c r="C807" s="7">
        <f t="shared" si="111"/>
        <v>6.5548351923821108E-2</v>
      </c>
      <c r="D807" s="7">
        <f t="shared" si="112"/>
        <v>6.5178013304551169E-2</v>
      </c>
      <c r="E807" s="7">
        <f t="shared" si="113"/>
        <v>6.480767468528123E-2</v>
      </c>
      <c r="F807" s="21" cm="1">
        <f t="array" ref="F807">SUMPRODUCT(時系列データ!B808:B827/時系列データ!C808:C827)/20</f>
        <v>6.4437336066011291E-2</v>
      </c>
      <c r="G807">
        <f t="shared" si="114"/>
        <v>6.4066997446741353E-2</v>
      </c>
      <c r="H807">
        <f t="shared" si="115"/>
        <v>6.3696658827471414E-2</v>
      </c>
      <c r="I807">
        <f t="shared" si="116"/>
        <v>6.3326320208201475E-2</v>
      </c>
      <c r="J807" s="5">
        <f>時系列データ!B827/時系列データ!$B$22*100</f>
        <v>140.38245219347581</v>
      </c>
      <c r="K807" s="5">
        <f>時系列データ!C827/時系列データ!$C$22*100</f>
        <v>173.86262265834077</v>
      </c>
      <c r="L807" s="18">
        <f>_xlfn.STDEV.P(時系列データ!B808/時系列データ!C808,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827)</f>
        <v>3.7033861926993888E-4</v>
      </c>
      <c r="M807" s="7">
        <f>CORREL(時系列データ!B$2:B827,時系列データ!C$2:C827)</f>
        <v>0.96735384142075587</v>
      </c>
      <c r="N807" s="7">
        <f>CORREL(時系列データ!B808:B827,時系列データ!C808:C827)</f>
        <v>0.87052009492447546</v>
      </c>
      <c r="O807" s="14">
        <f t="shared" si="117"/>
        <v>-4.0449871352284117E-4</v>
      </c>
      <c r="P807" s="14">
        <f t="shared" si="118"/>
        <v>0</v>
      </c>
      <c r="Q807" s="14">
        <f t="shared" si="119"/>
        <v>-4.0449871352284117E-4</v>
      </c>
    </row>
    <row r="808" spans="1:17">
      <c r="A808" s="4">
        <f>時系列データ!A828</f>
        <v>41862</v>
      </c>
      <c r="B808" s="21">
        <f>時系列データ!B828/時系列データ!C828</f>
        <v>6.4062499999999994E-2</v>
      </c>
      <c r="C808" s="7">
        <f t="shared" si="111"/>
        <v>6.5545742340932925E-2</v>
      </c>
      <c r="D808" s="7">
        <f t="shared" si="112"/>
        <v>6.5176679053076073E-2</v>
      </c>
      <c r="E808" s="7">
        <f t="shared" si="113"/>
        <v>6.480761576521922E-2</v>
      </c>
      <c r="F808" s="21" cm="1">
        <f t="array" ref="F808">SUMPRODUCT(時系列データ!B809:B828/時系列データ!C809:C828)/20</f>
        <v>6.4438552477362368E-2</v>
      </c>
      <c r="G808">
        <f t="shared" si="114"/>
        <v>6.4069489189505516E-2</v>
      </c>
      <c r="H808">
        <f t="shared" si="115"/>
        <v>6.3700425901648663E-2</v>
      </c>
      <c r="I808">
        <f t="shared" si="116"/>
        <v>6.3331362613791811E-2</v>
      </c>
      <c r="J808" s="5">
        <f>時系列データ!B828/時系列データ!$B$22*100</f>
        <v>142.96962879640046</v>
      </c>
      <c r="K808" s="5">
        <f>時系列データ!C828/時系列データ!$C$22*100</f>
        <v>176.98483496877788</v>
      </c>
      <c r="L808" s="18">
        <f>_xlfn.STDEV.P(時系列データ!B809/時系列データ!C809,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828)</f>
        <v>3.6906328785685108E-4</v>
      </c>
      <c r="M808" s="7">
        <f>CORREL(時系列データ!B$2:B828,時系列データ!C$2:C828)</f>
        <v>0.96739986284539159</v>
      </c>
      <c r="N808" s="7">
        <f>CORREL(時系列データ!B809:B828,時系列データ!C809:C828)</f>
        <v>0.87673596253423935</v>
      </c>
      <c r="O808" s="14">
        <f t="shared" si="117"/>
        <v>-3.7605247736237357E-4</v>
      </c>
      <c r="P808" s="14">
        <f t="shared" si="118"/>
        <v>0</v>
      </c>
      <c r="Q808" s="14">
        <f t="shared" si="119"/>
        <v>-3.7605247736237357E-4</v>
      </c>
    </row>
    <row r="809" spans="1:17">
      <c r="A809" s="4">
        <f>時系列データ!A829</f>
        <v>41863</v>
      </c>
      <c r="B809" s="21">
        <f>時系列データ!B829/時系列データ!C829</f>
        <v>6.4364919354838707E-2</v>
      </c>
      <c r="C809" s="7">
        <f t="shared" si="111"/>
        <v>6.5540352585486489E-2</v>
      </c>
      <c r="D809" s="7">
        <f t="shared" si="112"/>
        <v>6.5176605049592745E-2</v>
      </c>
      <c r="E809" s="7">
        <f t="shared" si="113"/>
        <v>6.4812857513699001E-2</v>
      </c>
      <c r="F809" s="21" cm="1">
        <f t="array" ref="F809">SUMPRODUCT(時系列データ!B810:B829/時系列データ!C810:C829)/20</f>
        <v>6.4449109977805258E-2</v>
      </c>
      <c r="G809">
        <f t="shared" si="114"/>
        <v>6.4085362441911514E-2</v>
      </c>
      <c r="H809">
        <f t="shared" si="115"/>
        <v>6.3721614906017771E-2</v>
      </c>
      <c r="I809">
        <f t="shared" si="116"/>
        <v>6.3357867370124027E-2</v>
      </c>
      <c r="J809" s="5">
        <f>時系列データ!B829/時系列データ!$B$22*100</f>
        <v>143.644544431946</v>
      </c>
      <c r="K809" s="5">
        <f>時系列データ!C829/時系列データ!$C$22*100</f>
        <v>176.98483496877788</v>
      </c>
      <c r="L809" s="18">
        <f>_xlfn.STDEV.P(時系列データ!B810/時系列データ!C810,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829)</f>
        <v>3.6374753589374148E-4</v>
      </c>
      <c r="M809" s="7">
        <f>CORREL(時系列データ!B$2:B829,時系列データ!C$2:C829)</f>
        <v>0.96745583222682374</v>
      </c>
      <c r="N809" s="7">
        <f>CORREL(時系列データ!B810:B829,時系列データ!C810:C829)</f>
        <v>0.88521489262036968</v>
      </c>
      <c r="O809" s="14">
        <f t="shared" si="117"/>
        <v>-8.4190622966551221E-5</v>
      </c>
      <c r="P809" s="14">
        <f t="shared" si="118"/>
        <v>0</v>
      </c>
      <c r="Q809" s="14">
        <f t="shared" si="119"/>
        <v>-8.4190622966551221E-5</v>
      </c>
    </row>
    <row r="810" spans="1:17">
      <c r="A810" s="4">
        <f>時系列データ!A830</f>
        <v>41864</v>
      </c>
      <c r="B810" s="21">
        <f>時系列データ!B830/時系列データ!C830</f>
        <v>6.4368394564670361E-2</v>
      </c>
      <c r="C810" s="7">
        <f t="shared" si="111"/>
        <v>6.5540639071982112E-2</v>
      </c>
      <c r="D810" s="7">
        <f t="shared" si="112"/>
        <v>6.5177225458633137E-2</v>
      </c>
      <c r="E810" s="7">
        <f t="shared" si="113"/>
        <v>6.4813811845284161E-2</v>
      </c>
      <c r="F810" s="21" cm="1">
        <f t="array" ref="F810">SUMPRODUCT(時系列データ!B811:B830/時系列データ!C811:C830)/20</f>
        <v>6.4450398231935185E-2</v>
      </c>
      <c r="G810">
        <f t="shared" si="114"/>
        <v>6.408698461858621E-2</v>
      </c>
      <c r="H810">
        <f t="shared" si="115"/>
        <v>6.3723571005237234E-2</v>
      </c>
      <c r="I810">
        <f t="shared" si="116"/>
        <v>6.3360157391888258E-2</v>
      </c>
      <c r="J810" s="5">
        <f>時系列データ!B830/時系列データ!$B$22*100</f>
        <v>143.86951631046119</v>
      </c>
      <c r="K810" s="5">
        <f>時系列データ!C830/時系列データ!$C$22*100</f>
        <v>177.25245316681534</v>
      </c>
      <c r="L810" s="18">
        <f>_xlfn.STDEV.P(時系列データ!B811/時系列データ!C811,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830)</f>
        <v>3.6341361334897636E-4</v>
      </c>
      <c r="M810" s="7">
        <f>CORREL(時系列データ!B$2:B830,時系列データ!C$2:C830)</f>
        <v>0.967512930501502</v>
      </c>
      <c r="N810" s="7">
        <f>CORREL(時系列データ!B811:B830,時系列データ!C811:C830)</f>
        <v>0.88875848523372547</v>
      </c>
      <c r="O810" s="14">
        <f t="shared" si="117"/>
        <v>-8.2003667264823887E-5</v>
      </c>
      <c r="P810" s="14">
        <f t="shared" si="118"/>
        <v>0</v>
      </c>
      <c r="Q810" s="14">
        <f t="shared" si="119"/>
        <v>-8.2003667264823887E-5</v>
      </c>
    </row>
    <row r="811" spans="1:17">
      <c r="A811" s="4">
        <f>時系列データ!A831</f>
        <v>41865</v>
      </c>
      <c r="B811" s="21">
        <f>時系列データ!B831/時系列データ!C831</f>
        <v>6.4367816091954022E-2</v>
      </c>
      <c r="C811" s="7">
        <f t="shared" si="111"/>
        <v>6.5540865994340364E-2</v>
      </c>
      <c r="D811" s="7">
        <f t="shared" si="112"/>
        <v>6.517827175326868E-2</v>
      </c>
      <c r="E811" s="7">
        <f t="shared" si="113"/>
        <v>6.4815677512197009E-2</v>
      </c>
      <c r="F811" s="21" cm="1">
        <f t="array" ref="F811">SUMPRODUCT(時系列データ!B812:B831/時系列データ!C812:C831)/20</f>
        <v>6.4453083271125339E-2</v>
      </c>
      <c r="G811">
        <f t="shared" si="114"/>
        <v>6.4090489030053668E-2</v>
      </c>
      <c r="H811">
        <f t="shared" si="115"/>
        <v>6.3727894788981998E-2</v>
      </c>
      <c r="I811">
        <f t="shared" si="116"/>
        <v>6.3365300547910314E-2</v>
      </c>
      <c r="J811" s="5">
        <f>時系列データ!B831/時系列データ!$B$22*100</f>
        <v>144.88188976377953</v>
      </c>
      <c r="K811" s="5">
        <f>時系列データ!C831/時系列データ!$C$22*100</f>
        <v>178.50133809099017</v>
      </c>
      <c r="L811" s="18">
        <f>_xlfn.STDEV.P(時系列データ!B812/時系列データ!C812,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831)</f>
        <v>3.6259424107167368E-4</v>
      </c>
      <c r="M811" s="7">
        <f>CORREL(時系列データ!B$2:B831,時系列データ!C$2:C831)</f>
        <v>0.96757574164276439</v>
      </c>
      <c r="N811" s="7">
        <f>CORREL(時系列データ!B812:B831,時系列データ!C812:C831)</f>
        <v>0.8897386499731097</v>
      </c>
      <c r="O811" s="14">
        <f t="shared" si="117"/>
        <v>-8.5267179171316654E-5</v>
      </c>
      <c r="P811" s="14">
        <f t="shared" si="118"/>
        <v>0</v>
      </c>
      <c r="Q811" s="14">
        <f t="shared" si="119"/>
        <v>-8.5267179171316654E-5</v>
      </c>
    </row>
    <row r="812" spans="1:17">
      <c r="A812" s="4">
        <f>時系列データ!A832</f>
        <v>41866</v>
      </c>
      <c r="B812" s="21">
        <f>時系列データ!B832/時系列データ!C832</f>
        <v>6.407960199004975E-2</v>
      </c>
      <c r="C812" s="7">
        <f t="shared" si="111"/>
        <v>6.5552776821591024E-2</v>
      </c>
      <c r="D812" s="7">
        <f t="shared" si="112"/>
        <v>6.5181532699642289E-2</v>
      </c>
      <c r="E812" s="7">
        <f t="shared" si="113"/>
        <v>6.4810288577693539E-2</v>
      </c>
      <c r="F812" s="21" cm="1">
        <f t="array" ref="F812">SUMPRODUCT(時系列データ!B813:B832/時系列データ!C813:C832)/20</f>
        <v>6.4439044455744804E-2</v>
      </c>
      <c r="G812">
        <f t="shared" si="114"/>
        <v>6.4067800333796068E-2</v>
      </c>
      <c r="H812">
        <f t="shared" si="115"/>
        <v>6.3696556211847319E-2</v>
      </c>
      <c r="I812">
        <f t="shared" si="116"/>
        <v>6.3325312089898583E-2</v>
      </c>
      <c r="J812" s="5">
        <f>時系列データ!B832/時系列データ!$B$22*100</f>
        <v>144.88188976377953</v>
      </c>
      <c r="K812" s="5">
        <f>時系列データ!C832/時系列データ!$C$22*100</f>
        <v>179.30419268510258</v>
      </c>
      <c r="L812" s="18">
        <f>_xlfn.STDEV.P(時系列データ!B813/時系列データ!C813,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832)</f>
        <v>3.7124412194874089E-4</v>
      </c>
      <c r="M812" s="7">
        <f>CORREL(時系列データ!B$2:B832,時系列データ!C$2:C832)</f>
        <v>0.96763276495252948</v>
      </c>
      <c r="N812" s="7">
        <f>CORREL(時系列データ!B813:B832,時系列データ!C813:C832)</f>
        <v>0.88115649783021699</v>
      </c>
      <c r="O812" s="14">
        <f t="shared" si="117"/>
        <v>-3.5944246569505345E-4</v>
      </c>
      <c r="P812" s="14">
        <f t="shared" si="118"/>
        <v>0</v>
      </c>
      <c r="Q812" s="14">
        <f t="shared" si="119"/>
        <v>-3.5944246569505345E-4</v>
      </c>
    </row>
    <row r="813" spans="1:17">
      <c r="A813" s="4">
        <f>時系列データ!A833</f>
        <v>41869</v>
      </c>
      <c r="B813" s="21">
        <f>時系列データ!B833/時系列データ!C833</f>
        <v>6.4257228315054829E-2</v>
      </c>
      <c r="C813" s="7">
        <f t="shared" si="111"/>
        <v>6.5542709212512276E-2</v>
      </c>
      <c r="D813" s="7">
        <f t="shared" si="112"/>
        <v>6.5170154376506695E-2</v>
      </c>
      <c r="E813" s="7">
        <f t="shared" si="113"/>
        <v>6.4797599540501113E-2</v>
      </c>
      <c r="F813" s="21" cm="1">
        <f t="array" ref="F813">SUMPRODUCT(時系列データ!B814:B833/時系列データ!C814:C833)/20</f>
        <v>6.4425044704495532E-2</v>
      </c>
      <c r="G813">
        <f t="shared" si="114"/>
        <v>6.4052489868489951E-2</v>
      </c>
      <c r="H813">
        <f t="shared" si="115"/>
        <v>6.3679935032484369E-2</v>
      </c>
      <c r="I813">
        <f t="shared" si="116"/>
        <v>6.3307380196478788E-2</v>
      </c>
      <c r="J813" s="5">
        <f>時系列データ!B833/時系列データ!$B$22*100</f>
        <v>144.99437570303712</v>
      </c>
      <c r="K813" s="5">
        <f>時系列データ!C833/時系列データ!$C$22*100</f>
        <v>178.94736842105263</v>
      </c>
      <c r="L813" s="18">
        <f>_xlfn.STDEV.P(時系列データ!B814/時系列データ!C814,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833)</f>
        <v>3.7255483600558039E-4</v>
      </c>
      <c r="M813" s="7">
        <f>CORREL(時系列データ!B$2:B833,時系列データ!C$2:C833)</f>
        <v>0.96769362427896299</v>
      </c>
      <c r="N813" s="7">
        <f>CORREL(時系列データ!B814:B833,時系列データ!C814:C833)</f>
        <v>0.87951924926277614</v>
      </c>
      <c r="O813" s="14">
        <f t="shared" si="117"/>
        <v>-1.678163894407031E-4</v>
      </c>
      <c r="P813" s="14">
        <f t="shared" si="118"/>
        <v>0</v>
      </c>
      <c r="Q813" s="14">
        <f t="shared" si="119"/>
        <v>-1.678163894407031E-4</v>
      </c>
    </row>
    <row r="814" spans="1:17">
      <c r="A814" s="4">
        <f>時系列データ!A834</f>
        <v>41870</v>
      </c>
      <c r="B814" s="21">
        <f>時系列データ!B834/時系列データ!C834</f>
        <v>6.4070970921636272E-2</v>
      </c>
      <c r="C814" s="7">
        <f t="shared" si="111"/>
        <v>6.5541667079514976E-2</v>
      </c>
      <c r="D814" s="7">
        <f t="shared" si="112"/>
        <v>6.5162013451045164E-2</v>
      </c>
      <c r="E814" s="7">
        <f t="shared" si="113"/>
        <v>6.4782359822575367E-2</v>
      </c>
      <c r="F814" s="21" cm="1">
        <f t="array" ref="F814">SUMPRODUCT(時系列データ!B815:B834/時系列データ!C815:C834)/20</f>
        <v>6.4402706194105569E-2</v>
      </c>
      <c r="G814">
        <f t="shared" si="114"/>
        <v>6.4023052565635771E-2</v>
      </c>
      <c r="H814">
        <f t="shared" si="115"/>
        <v>6.3643398937165974E-2</v>
      </c>
      <c r="I814">
        <f t="shared" si="116"/>
        <v>6.3263745308696162E-2</v>
      </c>
      <c r="J814" s="5">
        <f>時系列データ!B834/時系列データ!$B$22*100</f>
        <v>146.23172103487065</v>
      </c>
      <c r="K814" s="5">
        <f>時系列データ!C834/時系列データ!$C$22*100</f>
        <v>180.99910793933986</v>
      </c>
      <c r="L814" s="18">
        <f>_xlfn.STDEV.P(時系列データ!B815/時系列データ!C815,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834)</f>
        <v>3.7965362846980043E-4</v>
      </c>
      <c r="M814" s="7">
        <f>CORREL(時系列データ!B$2:B834,時系列データ!C$2:C834)</f>
        <v>0.96775813344397366</v>
      </c>
      <c r="N814" s="7">
        <f>CORREL(時系列データ!B815:B834,時系列データ!C815:C834)</f>
        <v>0.87261899079321947</v>
      </c>
      <c r="O814" s="14">
        <f t="shared" si="117"/>
        <v>-3.3173527246929679E-4</v>
      </c>
      <c r="P814" s="14">
        <f t="shared" si="118"/>
        <v>0</v>
      </c>
      <c r="Q814" s="14">
        <f t="shared" si="119"/>
        <v>-3.3173527246929679E-4</v>
      </c>
    </row>
    <row r="815" spans="1:17">
      <c r="A815" s="4">
        <f>時系列データ!A835</f>
        <v>41871</v>
      </c>
      <c r="B815" s="21">
        <f>時系列データ!B835/時系列データ!C835</f>
        <v>6.3631913852178174E-2</v>
      </c>
      <c r="C815" s="7">
        <f t="shared" si="111"/>
        <v>6.5614379378338028E-2</v>
      </c>
      <c r="D815" s="7">
        <f t="shared" si="112"/>
        <v>6.5199473069709191E-2</v>
      </c>
      <c r="E815" s="7">
        <f t="shared" si="113"/>
        <v>6.4784566761080367E-2</v>
      </c>
      <c r="F815" s="21" cm="1">
        <f t="array" ref="F815">SUMPRODUCT(時系列データ!B816:B835/時系列データ!C816:C835)/20</f>
        <v>6.4369660452451544E-2</v>
      </c>
      <c r="G815">
        <f t="shared" si="114"/>
        <v>6.395475414382272E-2</v>
      </c>
      <c r="H815">
        <f t="shared" si="115"/>
        <v>6.3539847835193897E-2</v>
      </c>
      <c r="I815">
        <f t="shared" si="116"/>
        <v>6.3124941526565059E-2</v>
      </c>
      <c r="J815" s="5">
        <f>時系列データ!B835/時系列データ!$B$22*100</f>
        <v>146.23172103487065</v>
      </c>
      <c r="K815" s="5">
        <f>時系列データ!C835/時系列データ!$C$22*100</f>
        <v>182.24799286351472</v>
      </c>
      <c r="L815" s="18">
        <f>_xlfn.STDEV.P(時系列データ!B816/時系列データ!C816,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835)</f>
        <v>4.1490630862882669E-4</v>
      </c>
      <c r="M815" s="7">
        <f>CORREL(時系列データ!B$2:B835,時系列データ!C$2:C835)</f>
        <v>0.96781298499498647</v>
      </c>
      <c r="N815" s="7">
        <f>CORREL(時系列データ!B816:B835,時系列データ!C816:C835)</f>
        <v>0.84398198775138866</v>
      </c>
      <c r="O815" s="14">
        <f t="shared" si="117"/>
        <v>-7.3774660027337013E-4</v>
      </c>
      <c r="P815" s="14">
        <f t="shared" si="118"/>
        <v>0</v>
      </c>
      <c r="Q815" s="14">
        <f t="shared" si="119"/>
        <v>-7.3774660027337013E-4</v>
      </c>
    </row>
    <row r="816" spans="1:17">
      <c r="A816" s="4">
        <f>時系列データ!A836</f>
        <v>41872</v>
      </c>
      <c r="B816" s="21">
        <f>時系列データ!B836/時系列データ!C836</f>
        <v>6.3468992248062017E-2</v>
      </c>
      <c r="C816" s="7">
        <f t="shared" si="111"/>
        <v>6.569886394919644E-2</v>
      </c>
      <c r="D816" s="7">
        <f t="shared" si="112"/>
        <v>6.5247673140285942E-2</v>
      </c>
      <c r="E816" s="7">
        <f t="shared" si="113"/>
        <v>6.4796482331375443E-2</v>
      </c>
      <c r="F816" s="21" cm="1">
        <f t="array" ref="F816">SUMPRODUCT(時系列データ!B817:B836/時系列データ!C817:C836)/20</f>
        <v>6.4345291522464945E-2</v>
      </c>
      <c r="G816">
        <f t="shared" si="114"/>
        <v>6.3894100713554447E-2</v>
      </c>
      <c r="H816">
        <f t="shared" si="115"/>
        <v>6.3442909904643949E-2</v>
      </c>
      <c r="I816">
        <f t="shared" si="116"/>
        <v>6.2991719095733451E-2</v>
      </c>
      <c r="J816" s="5">
        <f>時系列データ!B836/時系列データ!$B$22*100</f>
        <v>147.35658042744657</v>
      </c>
      <c r="K816" s="5">
        <f>時系列データ!C836/時系列データ!$C$22*100</f>
        <v>184.121320249777</v>
      </c>
      <c r="L816" s="18">
        <f>_xlfn.STDEV.P(時系列データ!B817/時系列データ!C817,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836)</f>
        <v>4.5119080891049899E-4</v>
      </c>
      <c r="M816" s="7">
        <f>CORREL(時系列データ!B$2:B836,時系列データ!C$2:C836)</f>
        <v>0.96787092776446815</v>
      </c>
      <c r="N816" s="7">
        <f>CORREL(時系列データ!B817:B836,時系列データ!C817:C836)</f>
        <v>0.83810986971759405</v>
      </c>
      <c r="O816" s="14">
        <f t="shared" si="117"/>
        <v>-8.7629927440292799E-4</v>
      </c>
      <c r="P816" s="14">
        <f t="shared" si="118"/>
        <v>0</v>
      </c>
      <c r="Q816" s="14">
        <f t="shared" si="119"/>
        <v>-8.7629927440292799E-4</v>
      </c>
    </row>
    <row r="817" spans="1:17">
      <c r="A817" s="4">
        <f>時系列データ!A837</f>
        <v>41873</v>
      </c>
      <c r="B817" s="21">
        <f>時系列データ!B837/時系列データ!C837</f>
        <v>6.302561623972934E-2</v>
      </c>
      <c r="C817" s="7">
        <f t="shared" si="111"/>
        <v>6.5885862813240326E-2</v>
      </c>
      <c r="D817" s="7">
        <f t="shared" si="112"/>
        <v>6.5350689457206609E-2</v>
      </c>
      <c r="E817" s="7">
        <f t="shared" si="113"/>
        <v>6.4815516101172907E-2</v>
      </c>
      <c r="F817" s="21" cm="1">
        <f t="array" ref="F817">SUMPRODUCT(時系列データ!B818:B837/時系列データ!C818:C837)/20</f>
        <v>6.4280342745139191E-2</v>
      </c>
      <c r="G817">
        <f t="shared" si="114"/>
        <v>6.3745169389105474E-2</v>
      </c>
      <c r="H817">
        <f t="shared" si="115"/>
        <v>6.3209996033071772E-2</v>
      </c>
      <c r="I817">
        <f t="shared" si="116"/>
        <v>6.2674822677038056E-2</v>
      </c>
      <c r="J817" s="5">
        <f>時系列データ!B837/時系列データ!$B$22*100</f>
        <v>146.681664791901</v>
      </c>
      <c r="K817" s="5">
        <f>時系列データ!C837/時系列データ!$C$22*100</f>
        <v>184.56735057983943</v>
      </c>
      <c r="L817" s="18">
        <f>_xlfn.STDEV.P(時系列データ!B818/時系列データ!C818,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837)</f>
        <v>5.3517335603371088E-4</v>
      </c>
      <c r="M817" s="7">
        <f>CORREL(時系列データ!B$2:B837,時系列データ!C$2:C837)</f>
        <v>0.96791271861471839</v>
      </c>
      <c r="N817" s="7">
        <f>CORREL(時系列データ!B818:B837,時系列データ!C818:C837)</f>
        <v>0.80453500703054026</v>
      </c>
      <c r="O817" s="14">
        <f t="shared" si="117"/>
        <v>-1.2547265054098505E-3</v>
      </c>
      <c r="P817" s="14">
        <f t="shared" si="118"/>
        <v>0</v>
      </c>
      <c r="Q817" s="14">
        <f t="shared" si="119"/>
        <v>-1.2547265054098505E-3</v>
      </c>
    </row>
    <row r="818" spans="1:17">
      <c r="A818" s="4">
        <f>時系列データ!A838</f>
        <v>41876</v>
      </c>
      <c r="B818" s="21">
        <f>時系列データ!B838/時系列データ!C838</f>
        <v>6.3028846153846158E-2</v>
      </c>
      <c r="C818" s="7">
        <f t="shared" si="111"/>
        <v>6.5966274823349866E-2</v>
      </c>
      <c r="D818" s="7">
        <f t="shared" si="112"/>
        <v>6.537620089653523E-2</v>
      </c>
      <c r="E818" s="7">
        <f t="shared" si="113"/>
        <v>6.4786126969720581E-2</v>
      </c>
      <c r="F818" s="21" cm="1">
        <f t="array" ref="F818">SUMPRODUCT(時系列データ!B819:B838/時系列データ!C819:C838)/20</f>
        <v>6.4196053042905946E-2</v>
      </c>
      <c r="G818">
        <f t="shared" si="114"/>
        <v>6.360597911609131E-2</v>
      </c>
      <c r="H818">
        <f t="shared" si="115"/>
        <v>6.3015905189276661E-2</v>
      </c>
      <c r="I818">
        <f t="shared" si="116"/>
        <v>6.2425831262462025E-2</v>
      </c>
      <c r="J818" s="5">
        <f>時系列データ!B838/時系列データ!$B$22*100</f>
        <v>147.46906636670417</v>
      </c>
      <c r="K818" s="5">
        <f>時系列データ!C838/時系列データ!$C$22*100</f>
        <v>185.54861730597679</v>
      </c>
      <c r="L818" s="18">
        <f>_xlfn.STDEV.P(時系列データ!B819/時系列データ!C819,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838)</f>
        <v>5.9007392681464065E-4</v>
      </c>
      <c r="M818" s="7">
        <f>CORREL(時系列データ!B$2:B838,時系列データ!C$2:C838)</f>
        <v>0.96795973931209778</v>
      </c>
      <c r="N818" s="7">
        <f>CORREL(時系列データ!B819:B838,時系列データ!C819:C838)</f>
        <v>0.81328766233627603</v>
      </c>
      <c r="O818" s="14">
        <f t="shared" si="117"/>
        <v>-1.1672068890597881E-3</v>
      </c>
      <c r="P818" s="14">
        <f t="shared" si="118"/>
        <v>0</v>
      </c>
      <c r="Q818" s="14">
        <f t="shared" si="119"/>
        <v>-1.1672068890597881E-3</v>
      </c>
    </row>
    <row r="819" spans="1:17">
      <c r="A819" s="4">
        <f>時系列データ!A839</f>
        <v>41877</v>
      </c>
      <c r="B819" s="21">
        <f>時系列データ!B839/時系列データ!C839</f>
        <v>6.2934362934362928E-2</v>
      </c>
      <c r="C819" s="7">
        <f t="shared" si="111"/>
        <v>6.5967376930816515E-2</v>
      </c>
      <c r="D819" s="7">
        <f t="shared" si="112"/>
        <v>6.5343375975604967E-2</v>
      </c>
      <c r="E819" s="7">
        <f t="shared" si="113"/>
        <v>6.4719375020393405E-2</v>
      </c>
      <c r="F819" s="21" cm="1">
        <f t="array" ref="F819">SUMPRODUCT(時系列データ!B820:B839/時系列データ!C820:C839)/20</f>
        <v>6.4095374065181857E-2</v>
      </c>
      <c r="G819">
        <f t="shared" si="114"/>
        <v>6.3471373109970308E-2</v>
      </c>
      <c r="H819">
        <f t="shared" si="115"/>
        <v>6.2847372154758746E-2</v>
      </c>
      <c r="I819">
        <f t="shared" si="116"/>
        <v>6.2223371199547198E-2</v>
      </c>
      <c r="J819" s="5">
        <f>時系列データ!B839/時系列データ!$B$22*100</f>
        <v>146.681664791901</v>
      </c>
      <c r="K819" s="5">
        <f>時系列データ!C839/時系列データ!$C$22*100</f>
        <v>184.8349687778769</v>
      </c>
      <c r="L819" s="18">
        <f>_xlfn.STDEV.P(時系列データ!B820/時系列データ!C820,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839)</f>
        <v>6.2400095521155372E-4</v>
      </c>
      <c r="M819" s="7">
        <f>CORREL(時系列データ!B$2:B839,時系列データ!C$2:C839)</f>
        <v>0.96799897876986662</v>
      </c>
      <c r="N819" s="7">
        <f>CORREL(時系列データ!B820:B839,時系列データ!C820:C839)</f>
        <v>0.82676054451533998</v>
      </c>
      <c r="O819" s="14">
        <f t="shared" si="117"/>
        <v>-1.1610111308189286E-3</v>
      </c>
      <c r="P819" s="14">
        <f t="shared" si="118"/>
        <v>0</v>
      </c>
      <c r="Q819" s="14">
        <f t="shared" si="119"/>
        <v>-1.1610111308189286E-3</v>
      </c>
    </row>
    <row r="820" spans="1:17">
      <c r="A820" s="4">
        <f>時系列データ!A840</f>
        <v>41878</v>
      </c>
      <c r="B820" s="21">
        <f>時系列データ!B840/時系列データ!C840</f>
        <v>6.2667946257197696E-2</v>
      </c>
      <c r="C820" s="7">
        <f t="shared" si="111"/>
        <v>6.5970978880938086E-2</v>
      </c>
      <c r="D820" s="7">
        <f t="shared" si="112"/>
        <v>6.5307487843467849E-2</v>
      </c>
      <c r="E820" s="7">
        <f t="shared" si="113"/>
        <v>6.4643996805997611E-2</v>
      </c>
      <c r="F820" s="21" cm="1">
        <f t="array" ref="F820">SUMPRODUCT(時系列データ!B821:B840/時系列データ!C821:C840)/20</f>
        <v>6.398050576852736E-2</v>
      </c>
      <c r="G820">
        <f t="shared" si="114"/>
        <v>6.3317014731057109E-2</v>
      </c>
      <c r="H820">
        <f t="shared" si="115"/>
        <v>6.2653523693586871E-2</v>
      </c>
      <c r="I820">
        <f t="shared" si="116"/>
        <v>6.1990032656116627E-2</v>
      </c>
      <c r="J820" s="5">
        <f>時系列データ!B840/時系列データ!$B$22*100</f>
        <v>146.90663667041619</v>
      </c>
      <c r="K820" s="5">
        <f>時系列データ!C840/時系列データ!$C$22*100</f>
        <v>185.90544157002677</v>
      </c>
      <c r="L820" s="18">
        <f>_xlfn.STDEV.P(時系列データ!B821/時系列データ!C821,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840)</f>
        <v>6.6349103747024435E-4</v>
      </c>
      <c r="M820" s="7">
        <f>CORREL(時系列データ!B$2:B840,時系列データ!C$2:C840)</f>
        <v>0.9680317803303512</v>
      </c>
      <c r="N820" s="7">
        <f>CORREL(時系列データ!B821:B840,時系列データ!C821:C840)</f>
        <v>0.85232873973270162</v>
      </c>
      <c r="O820" s="14">
        <f t="shared" si="117"/>
        <v>-1.312559511329664E-3</v>
      </c>
      <c r="P820" s="14">
        <f t="shared" si="118"/>
        <v>0</v>
      </c>
      <c r="Q820" s="14">
        <f t="shared" si="119"/>
        <v>-1.312559511329664E-3</v>
      </c>
    </row>
    <row r="821" spans="1:17">
      <c r="A821" s="4">
        <f>時系列データ!A841</f>
        <v>41879</v>
      </c>
      <c r="B821" s="21">
        <f>時系列データ!B841/時系列データ!C841</f>
        <v>6.280193236714976E-2</v>
      </c>
      <c r="C821" s="7">
        <f t="shared" si="111"/>
        <v>6.5969203492494632E-2</v>
      </c>
      <c r="D821" s="7">
        <f t="shared" si="112"/>
        <v>6.5275928025143815E-2</v>
      </c>
      <c r="E821" s="7">
        <f t="shared" si="113"/>
        <v>6.4582652557792983E-2</v>
      </c>
      <c r="F821" s="21" cm="1">
        <f t="array" ref="F821">SUMPRODUCT(時系列データ!B822:B841/時系列データ!C822:C841)/20</f>
        <v>6.3889377090442165E-2</v>
      </c>
      <c r="G821">
        <f t="shared" si="114"/>
        <v>6.3196101623091347E-2</v>
      </c>
      <c r="H821">
        <f t="shared" si="115"/>
        <v>6.2502826155740515E-2</v>
      </c>
      <c r="I821">
        <f t="shared" si="116"/>
        <v>6.1809550688389697E-2</v>
      </c>
      <c r="J821" s="5">
        <f>時系列データ!B841/時系列データ!$B$22*100</f>
        <v>146.23172103487065</v>
      </c>
      <c r="K821" s="5">
        <f>時系列データ!C841/時系列データ!$C$22*100</f>
        <v>184.65655664585194</v>
      </c>
      <c r="L821" s="18">
        <f>_xlfn.STDEV.P(時系列データ!B822/時系列データ!C822,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841)</f>
        <v>6.9327546735082333E-4</v>
      </c>
      <c r="M821" s="7">
        <f>CORREL(時系列データ!B$2:B841,時系列データ!C$2:C841)</f>
        <v>0.96806448750150631</v>
      </c>
      <c r="N821" s="7">
        <f>CORREL(時系列データ!B822:B841,時系列データ!C822:C841)</f>
        <v>0.86626624772974248</v>
      </c>
      <c r="O821" s="14">
        <f t="shared" si="117"/>
        <v>-1.087444723292405E-3</v>
      </c>
      <c r="P821" s="14">
        <f t="shared" si="118"/>
        <v>0</v>
      </c>
      <c r="Q821" s="14">
        <f t="shared" si="119"/>
        <v>-1.087444723292405E-3</v>
      </c>
    </row>
    <row r="822" spans="1:17">
      <c r="A822" s="4">
        <f>時系列データ!A842</f>
        <v>41880</v>
      </c>
      <c r="B822" s="21">
        <f>時系列データ!B842/時系列データ!C842</f>
        <v>6.2199807877041303E-2</v>
      </c>
      <c r="C822" s="7">
        <f t="shared" si="111"/>
        <v>6.5972346417540448E-2</v>
      </c>
      <c r="D822" s="7">
        <f t="shared" si="112"/>
        <v>6.5232143920736951E-2</v>
      </c>
      <c r="E822" s="7">
        <f t="shared" si="113"/>
        <v>6.4491941423933469E-2</v>
      </c>
      <c r="F822" s="21" cm="1">
        <f t="array" ref="F822">SUMPRODUCT(時系列データ!B823:B842/時系列データ!C823:C842)/20</f>
        <v>6.3751738927129972E-2</v>
      </c>
      <c r="G822">
        <f t="shared" si="114"/>
        <v>6.3011536430326476E-2</v>
      </c>
      <c r="H822">
        <f t="shared" si="115"/>
        <v>6.2271333933522993E-2</v>
      </c>
      <c r="I822">
        <f t="shared" si="116"/>
        <v>6.1531131436719497E-2</v>
      </c>
      <c r="J822" s="5">
        <f>時系列データ!B842/時系列データ!$B$22*100</f>
        <v>145.6692913385827</v>
      </c>
      <c r="K822" s="5">
        <f>時系列データ!C842/時系列データ!$C$22*100</f>
        <v>185.72702943800178</v>
      </c>
      <c r="L822" s="18">
        <f>_xlfn.STDEV.P(時系列データ!B823/時系列データ!C823,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842)</f>
        <v>7.4020249680349084E-4</v>
      </c>
      <c r="M822" s="7">
        <f>CORREL(時系列データ!B$2:B842,時系列データ!C$2:C842)</f>
        <v>0.96807411573507685</v>
      </c>
      <c r="N822" s="7">
        <f>CORREL(時系列データ!B823:B842,時系列データ!C823:C842)</f>
        <v>0.87180494857692792</v>
      </c>
      <c r="O822" s="14">
        <f t="shared" si="117"/>
        <v>-1.5519310500886688E-3</v>
      </c>
      <c r="P822" s="14">
        <f t="shared" si="118"/>
        <v>0</v>
      </c>
      <c r="Q822" s="14">
        <f t="shared" si="119"/>
        <v>-1.5519310500886688E-3</v>
      </c>
    </row>
    <row r="823" spans="1:17">
      <c r="A823" s="4">
        <f>時系列データ!A843</f>
        <v>41883</v>
      </c>
      <c r="B823" s="21">
        <f>時系列データ!B843/時系列データ!C843</f>
        <v>6.2404214559386974E-2</v>
      </c>
      <c r="C823" s="7">
        <f t="shared" si="111"/>
        <v>6.5721657967769631E-2</v>
      </c>
      <c r="D823" s="7">
        <f t="shared" si="112"/>
        <v>6.5016670308663024E-2</v>
      </c>
      <c r="E823" s="7">
        <f t="shared" si="113"/>
        <v>6.4311682649556418E-2</v>
      </c>
      <c r="F823" s="21" cm="1">
        <f t="array" ref="F823">SUMPRODUCT(時系列データ!B824:B843/時系列データ!C824:C843)/20</f>
        <v>6.3606694990449811E-2</v>
      </c>
      <c r="G823">
        <f t="shared" si="114"/>
        <v>6.2901707331343204E-2</v>
      </c>
      <c r="H823">
        <f t="shared" si="115"/>
        <v>6.2196719672236597E-2</v>
      </c>
      <c r="I823">
        <f t="shared" si="116"/>
        <v>6.149173201312999E-2</v>
      </c>
      <c r="J823" s="5">
        <f>時系列データ!B843/時系列データ!$B$22*100</f>
        <v>146.56917885264343</v>
      </c>
      <c r="K823" s="5">
        <f>時系列データ!C843/時系列データ!$C$22*100</f>
        <v>186.26226583407671</v>
      </c>
      <c r="L823" s="18">
        <f>_xlfn.STDEV.P(時系列データ!B824/時系列データ!C824,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843)</f>
        <v>7.0498765910660644E-4</v>
      </c>
      <c r="M823" s="7">
        <f>CORREL(時系列データ!B$2:B843,時系列データ!C$2:C843)</f>
        <v>0.96809704010695474</v>
      </c>
      <c r="N823" s="7">
        <f>CORREL(時系列データ!B824:B843,時系列データ!C824:C843)</f>
        <v>0.91141288216837091</v>
      </c>
      <c r="O823" s="14">
        <f t="shared" si="117"/>
        <v>-1.202480431062837E-3</v>
      </c>
      <c r="P823" s="14">
        <f t="shared" si="118"/>
        <v>0</v>
      </c>
      <c r="Q823" s="14">
        <f t="shared" si="119"/>
        <v>-1.202480431062837E-3</v>
      </c>
    </row>
    <row r="824" spans="1:17">
      <c r="A824" s="4">
        <f>時系列データ!A844</f>
        <v>41884</v>
      </c>
      <c r="B824" s="21">
        <f>時系列データ!B844/時系列データ!C844</f>
        <v>6.2357954545454543E-2</v>
      </c>
      <c r="C824" s="7">
        <f t="shared" si="111"/>
        <v>6.5715687258576655E-2</v>
      </c>
      <c r="D824" s="7">
        <f t="shared" si="112"/>
        <v>6.498020192969757E-2</v>
      </c>
      <c r="E824" s="7">
        <f t="shared" si="113"/>
        <v>6.4244716600818486E-2</v>
      </c>
      <c r="F824" s="21" cm="1">
        <f t="array" ref="F824">SUMPRODUCT(時系列データ!B825:B844/時系列データ!C825:C844)/20</f>
        <v>6.3509231271939401E-2</v>
      </c>
      <c r="G824">
        <f t="shared" si="114"/>
        <v>6.2773745943060316E-2</v>
      </c>
      <c r="H824">
        <f t="shared" si="115"/>
        <v>6.2038260614181225E-2</v>
      </c>
      <c r="I824">
        <f t="shared" si="116"/>
        <v>6.130277528530214E-2</v>
      </c>
      <c r="J824" s="5">
        <f>時系列データ!B844/時系列データ!$B$22*100</f>
        <v>148.14398200224971</v>
      </c>
      <c r="K824" s="5">
        <f>時系列データ!C844/時系列データ!$C$22*100</f>
        <v>188.40321141837646</v>
      </c>
      <c r="L824" s="18">
        <f>_xlfn.STDEV.P(時系列データ!B825/時系列データ!C825,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844)</f>
        <v>7.3548532887908686E-4</v>
      </c>
      <c r="M824" s="7">
        <f>CORREL(時系列データ!B$2:B844,時系列データ!C$2:C844)</f>
        <v>0.96812905972434293</v>
      </c>
      <c r="N824" s="7">
        <f>CORREL(時系列データ!B825:B844,時系列データ!C825:C844)</f>
        <v>0.92188681147579354</v>
      </c>
      <c r="O824" s="14">
        <f t="shared" si="117"/>
        <v>-1.1512767264848581E-3</v>
      </c>
      <c r="P824" s="14">
        <f t="shared" si="118"/>
        <v>0</v>
      </c>
      <c r="Q824" s="14">
        <f t="shared" si="119"/>
        <v>-1.1512767264848581E-3</v>
      </c>
    </row>
    <row r="825" spans="1:17">
      <c r="A825" s="4">
        <f>時系列データ!A845</f>
        <v>41885</v>
      </c>
      <c r="B825" s="21">
        <f>時系列データ!B845/時系列データ!C845</f>
        <v>6.2565073355418832E-2</v>
      </c>
      <c r="C825" s="7">
        <f t="shared" si="111"/>
        <v>6.5682775236006644E-2</v>
      </c>
      <c r="D825" s="7">
        <f t="shared" si="112"/>
        <v>6.4932765039745835E-2</v>
      </c>
      <c r="E825" s="7">
        <f t="shared" si="113"/>
        <v>6.4182754843485026E-2</v>
      </c>
      <c r="F825" s="21" cm="1">
        <f t="array" ref="F825">SUMPRODUCT(時系列データ!B826:B845/時系列データ!C826:C845)/20</f>
        <v>6.3432744647224218E-2</v>
      </c>
      <c r="G825">
        <f t="shared" si="114"/>
        <v>6.2682734450963409E-2</v>
      </c>
      <c r="H825">
        <f t="shared" si="115"/>
        <v>6.1932724254702601E-2</v>
      </c>
      <c r="I825">
        <f t="shared" si="116"/>
        <v>6.1182714058441792E-2</v>
      </c>
      <c r="J825" s="5">
        <f>時系列データ!B845/時系列データ!$B$22*100</f>
        <v>148.70641169853769</v>
      </c>
      <c r="K825" s="5">
        <f>時系列データ!C845/時系列データ!$C$22*100</f>
        <v>188.49241748438894</v>
      </c>
      <c r="L825" s="18">
        <f>_xlfn.STDEV.P(時系列データ!B826/時系列データ!C826,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845)</f>
        <v>7.5001019626080899E-4</v>
      </c>
      <c r="M825" s="7">
        <f>CORREL(時系列データ!B$2:B845,時系列データ!C$2:C845)</f>
        <v>0.9681715377993344</v>
      </c>
      <c r="N825" s="7">
        <f>CORREL(時系列データ!B826:B845,時系列データ!C826:C845)</f>
        <v>0.92661781457758929</v>
      </c>
      <c r="O825" s="14">
        <f t="shared" si="117"/>
        <v>-8.6767129180538582E-4</v>
      </c>
      <c r="P825" s="14">
        <f t="shared" si="118"/>
        <v>0</v>
      </c>
      <c r="Q825" s="14">
        <f t="shared" si="119"/>
        <v>-8.6767129180538582E-4</v>
      </c>
    </row>
    <row r="826" spans="1:17">
      <c r="A826" s="4">
        <f>時系列データ!A846</f>
        <v>41886</v>
      </c>
      <c r="B826" s="21">
        <f>時系列データ!B846/時系列データ!C846</f>
        <v>6.2369668246445499E-2</v>
      </c>
      <c r="C826" s="7">
        <f t="shared" si="111"/>
        <v>6.5674025227308364E-2</v>
      </c>
      <c r="D826" s="7">
        <f t="shared" si="112"/>
        <v>6.4900360105321672E-2</v>
      </c>
      <c r="E826" s="7">
        <f t="shared" si="113"/>
        <v>6.4126694983334967E-2</v>
      </c>
      <c r="F826" s="21" cm="1">
        <f t="array" ref="F826">SUMPRODUCT(時系列データ!B827:B846/時系列データ!C827:C846)/20</f>
        <v>6.3353029861348276E-2</v>
      </c>
      <c r="G826">
        <f t="shared" si="114"/>
        <v>6.2579364739361584E-2</v>
      </c>
      <c r="H826">
        <f t="shared" si="115"/>
        <v>6.1805699617374879E-2</v>
      </c>
      <c r="I826">
        <f t="shared" si="116"/>
        <v>6.1032034495388188E-2</v>
      </c>
      <c r="J826" s="5">
        <f>時系列データ!B846/時系列データ!$B$22*100</f>
        <v>148.03149606299212</v>
      </c>
      <c r="K826" s="5">
        <f>時系列データ!C846/時系列データ!$C$22*100</f>
        <v>188.22479928635147</v>
      </c>
      <c r="L826" s="18">
        <f>_xlfn.STDEV.P(時系列データ!B827/時系列データ!C827,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846)</f>
        <v>7.7366512198669677E-4</v>
      </c>
      <c r="M826" s="7">
        <f>CORREL(時系列データ!B$2:B846,時系列データ!C$2:C846)</f>
        <v>0.96820360080097267</v>
      </c>
      <c r="N826" s="7">
        <f>CORREL(時系列データ!B827:B846,時系列データ!C827:C846)</f>
        <v>0.92822538453303916</v>
      </c>
      <c r="O826" s="14">
        <f t="shared" si="117"/>
        <v>-9.8336161490277657E-4</v>
      </c>
      <c r="P826" s="14">
        <f t="shared" si="118"/>
        <v>0</v>
      </c>
      <c r="Q826" s="14">
        <f t="shared" si="119"/>
        <v>-9.8336161490277657E-4</v>
      </c>
    </row>
    <row r="827" spans="1:17">
      <c r="A827" s="4">
        <f>時系列データ!A847</f>
        <v>41887</v>
      </c>
      <c r="B827" s="21">
        <f>時系列データ!B847/時系列データ!C847</f>
        <v>6.2109744560075689E-2</v>
      </c>
      <c r="C827" s="7">
        <f t="shared" si="111"/>
        <v>6.5663415707202716E-2</v>
      </c>
      <c r="D827" s="7">
        <f t="shared" si="112"/>
        <v>6.4861235545377691E-2</v>
      </c>
      <c r="E827" s="7">
        <f t="shared" si="113"/>
        <v>6.4059055383552665E-2</v>
      </c>
      <c r="F827" s="21" cm="1">
        <f t="array" ref="F827">SUMPRODUCT(時系列データ!B828:B847/時系列データ!C828:C847)/20</f>
        <v>6.325687522172764E-2</v>
      </c>
      <c r="G827">
        <f t="shared" si="114"/>
        <v>6.2454695059902615E-2</v>
      </c>
      <c r="H827">
        <f t="shared" si="115"/>
        <v>6.165251489807759E-2</v>
      </c>
      <c r="I827">
        <f t="shared" si="116"/>
        <v>6.0850334736252565E-2</v>
      </c>
      <c r="J827" s="5">
        <f>時系列データ!B847/時系列データ!$B$22*100</f>
        <v>147.69403824521933</v>
      </c>
      <c r="K827" s="5">
        <f>時系列データ!C847/時系列データ!$C$22*100</f>
        <v>188.58162355040142</v>
      </c>
      <c r="L827" s="18">
        <f>_xlfn.STDEV.P(時系列データ!B828/時系列データ!C828,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847)</f>
        <v>8.0218016182502603E-4</v>
      </c>
      <c r="M827" s="7">
        <f>CORREL(時系列データ!B$2:B847,時系列データ!C$2:C847)</f>
        <v>0.96822503918795211</v>
      </c>
      <c r="N827" s="7">
        <f>CORREL(時系列データ!B828:B847,時系列データ!C828:C847)</f>
        <v>0.92879008789369222</v>
      </c>
      <c r="O827" s="14">
        <f t="shared" si="117"/>
        <v>-1.1471306616519517E-3</v>
      </c>
      <c r="P827" s="14">
        <f t="shared" si="118"/>
        <v>0</v>
      </c>
      <c r="Q827" s="14">
        <f t="shared" si="119"/>
        <v>-1.1471306616519517E-3</v>
      </c>
    </row>
    <row r="828" spans="1:17">
      <c r="A828" s="4">
        <f>時系列データ!A848</f>
        <v>41890</v>
      </c>
      <c r="B828" s="21">
        <f>時系列データ!B848/時系列データ!C848</f>
        <v>6.2199150542708824E-2</v>
      </c>
      <c r="C828" s="7">
        <f t="shared" si="111"/>
        <v>6.55977790506512E-2</v>
      </c>
      <c r="D828" s="7">
        <f t="shared" si="112"/>
        <v>6.4786421950055156E-2</v>
      </c>
      <c r="E828" s="7">
        <f t="shared" si="113"/>
        <v>6.3975064849459126E-2</v>
      </c>
      <c r="F828" s="21" cm="1">
        <f t="array" ref="F828">SUMPRODUCT(時系列データ!B829:B848/時系列データ!C829:C848)/20</f>
        <v>6.3163707748863082E-2</v>
      </c>
      <c r="G828">
        <f t="shared" si="114"/>
        <v>6.2352350648267045E-2</v>
      </c>
      <c r="H828">
        <f t="shared" si="115"/>
        <v>6.1540993547671001E-2</v>
      </c>
      <c r="I828">
        <f t="shared" si="116"/>
        <v>6.0729636447074964E-2</v>
      </c>
      <c r="J828" s="5">
        <f>時系列データ!B848/時系列データ!$B$22*100</f>
        <v>148.25646794150731</v>
      </c>
      <c r="K828" s="5">
        <f>時系列データ!C848/時系列データ!$C$22*100</f>
        <v>189.02765388046387</v>
      </c>
      <c r="L828" s="18">
        <f>_xlfn.STDEV.P(時系列データ!B829/時系列データ!C829,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848)</f>
        <v>8.1135710059603906E-4</v>
      </c>
      <c r="M828" s="7">
        <f>CORREL(時系列データ!B$2:B848,時系列データ!C$2:C848)</f>
        <v>0.96825356602054902</v>
      </c>
      <c r="N828" s="7">
        <f>CORREL(時系列データ!B829:B848,時系列データ!C829:C848)</f>
        <v>0.92962982715098319</v>
      </c>
      <c r="O828" s="14">
        <f t="shared" si="117"/>
        <v>-9.6455720615425816E-4</v>
      </c>
      <c r="P828" s="14">
        <f t="shared" si="118"/>
        <v>0</v>
      </c>
      <c r="Q828" s="14">
        <f t="shared" si="119"/>
        <v>-9.6455720615425816E-4</v>
      </c>
    </row>
    <row r="829" spans="1:17">
      <c r="A829" s="4">
        <f>時系列データ!A849</f>
        <v>41891</v>
      </c>
      <c r="B829" s="21">
        <f>時系列データ!B849/時系列データ!C849</f>
        <v>6.1797752808988762E-2</v>
      </c>
      <c r="C829" s="7">
        <f t="shared" si="111"/>
        <v>6.5478039735439086E-2</v>
      </c>
      <c r="D829" s="7">
        <f t="shared" si="112"/>
        <v>6.4663809630816249E-2</v>
      </c>
      <c r="E829" s="7">
        <f t="shared" si="113"/>
        <v>6.3849579526193426E-2</v>
      </c>
      <c r="F829" s="21" cm="1">
        <f t="array" ref="F829">SUMPRODUCT(時系列データ!B830:B849/時系列データ!C830:C849)/20</f>
        <v>6.3035349421570588E-2</v>
      </c>
      <c r="G829">
        <f t="shared" si="114"/>
        <v>6.2221119316947758E-2</v>
      </c>
      <c r="H829">
        <f t="shared" si="115"/>
        <v>6.1406889212324921E-2</v>
      </c>
      <c r="I829">
        <f t="shared" si="116"/>
        <v>6.059265910770209E-2</v>
      </c>
      <c r="J829" s="5">
        <f>時系列データ!B849/時系列データ!$B$22*100</f>
        <v>148.4814398200225</v>
      </c>
      <c r="K829" s="5">
        <f>時系列データ!C849/時系列データ!$C$22*100</f>
        <v>190.54415700267617</v>
      </c>
      <c r="L829" s="18">
        <f>_xlfn.STDEV.P(時系列データ!B830/時系列データ!C830,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849)</f>
        <v>8.1423010462283274E-4</v>
      </c>
      <c r="M829" s="7">
        <f>CORREL(時系列データ!B$2:B849,時系列データ!C$2:C849)</f>
        <v>0.96826982386108451</v>
      </c>
      <c r="N829" s="7">
        <f>CORREL(時系列データ!B830:B849,時系列データ!C830:C849)</f>
        <v>0.92333788903662295</v>
      </c>
      <c r="O829" s="14">
        <f t="shared" si="117"/>
        <v>-1.2375966125818261E-3</v>
      </c>
      <c r="P829" s="14">
        <f t="shared" si="118"/>
        <v>0</v>
      </c>
      <c r="Q829" s="14">
        <f t="shared" si="119"/>
        <v>-1.2375966125818261E-3</v>
      </c>
    </row>
    <row r="830" spans="1:17">
      <c r="A830" s="4">
        <f>時系列データ!A850</f>
        <v>41892</v>
      </c>
      <c r="B830" s="21">
        <f>時系列データ!B850/時系列データ!C850</f>
        <v>6.2505887894488937E-2</v>
      </c>
      <c r="C830" s="7">
        <f t="shared" si="111"/>
        <v>6.5225900748536764E-2</v>
      </c>
      <c r="D830" s="7">
        <f t="shared" si="112"/>
        <v>6.4464675195045021E-2</v>
      </c>
      <c r="E830" s="7">
        <f t="shared" si="113"/>
        <v>6.3703449641553264E-2</v>
      </c>
      <c r="F830" s="21" cm="1">
        <f t="array" ref="F830">SUMPRODUCT(時系列データ!B831:B850/時系列データ!C831:C850)/20</f>
        <v>6.2942224088061521E-2</v>
      </c>
      <c r="G830">
        <f t="shared" si="114"/>
        <v>6.2180998534569772E-2</v>
      </c>
      <c r="H830">
        <f t="shared" si="115"/>
        <v>6.1419772981078022E-2</v>
      </c>
      <c r="I830">
        <f t="shared" si="116"/>
        <v>6.0658547427586272E-2</v>
      </c>
      <c r="J830" s="5">
        <f>時系列データ!B850/時系列データ!$B$22*100</f>
        <v>149.26884139482567</v>
      </c>
      <c r="K830" s="5">
        <f>時系列データ!C850/時系列データ!$C$22*100</f>
        <v>189.38447814451382</v>
      </c>
      <c r="L830" s="18">
        <f>_xlfn.STDEV.P(時系列データ!B831/時系列データ!C831,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850)</f>
        <v>7.6122555349174943E-4</v>
      </c>
      <c r="M830" s="7">
        <f>CORREL(時系列データ!B$2:B850,時系列データ!C$2:C850)</f>
        <v>0.96831511934020509</v>
      </c>
      <c r="N830" s="7">
        <f>CORREL(時系列データ!B831:B850,時系列データ!C831:C850)</f>
        <v>0.90339471800719306</v>
      </c>
      <c r="O830" s="14">
        <f t="shared" si="117"/>
        <v>-4.3633619357258402E-4</v>
      </c>
      <c r="P830" s="14">
        <f t="shared" si="118"/>
        <v>0</v>
      </c>
      <c r="Q830" s="14">
        <f t="shared" si="119"/>
        <v>-4.3633619357258402E-4</v>
      </c>
    </row>
    <row r="831" spans="1:17">
      <c r="A831" s="4">
        <f>時系列データ!A851</f>
        <v>41893</v>
      </c>
      <c r="B831" s="21">
        <f>時系列データ!B851/時系列データ!C851</f>
        <v>6.2213918729565623E-2</v>
      </c>
      <c r="C831" s="7">
        <f t="shared" si="111"/>
        <v>6.4940460768727407E-2</v>
      </c>
      <c r="D831" s="7">
        <f t="shared" si="112"/>
        <v>6.4238483585798978E-2</v>
      </c>
      <c r="E831" s="7">
        <f t="shared" si="113"/>
        <v>6.3536506402870535E-2</v>
      </c>
      <c r="F831" s="21" cm="1">
        <f t="array" ref="F831">SUMPRODUCT(時系列データ!B832:B851/時系列データ!C832:C851)/20</f>
        <v>6.2834529219942106E-2</v>
      </c>
      <c r="G831">
        <f t="shared" si="114"/>
        <v>6.2132552037013671E-2</v>
      </c>
      <c r="H831">
        <f t="shared" si="115"/>
        <v>6.1430574854085242E-2</v>
      </c>
      <c r="I831">
        <f t="shared" si="116"/>
        <v>6.0728597671156806E-2</v>
      </c>
      <c r="J831" s="5">
        <f>時系列データ!B851/時系列データ!$B$22*100</f>
        <v>149.83127109111359</v>
      </c>
      <c r="K831" s="5">
        <f>時系列データ!C851/時系列データ!$C$22*100</f>
        <v>190.99018733273863</v>
      </c>
      <c r="L831" s="18">
        <f>_xlfn.STDEV.P(時系列データ!B832/時系列データ!C832,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851)</f>
        <v>7.0197718292843391E-4</v>
      </c>
      <c r="M831" s="7">
        <f>CORREL(時系列データ!B$2:B851,時系列データ!C$2:C851)</f>
        <v>0.9683552715198982</v>
      </c>
      <c r="N831" s="7">
        <f>CORREL(時系列データ!B832:B851,時系列データ!C832:C851)</f>
        <v>0.8980081975396168</v>
      </c>
      <c r="O831" s="14">
        <f t="shared" si="117"/>
        <v>-6.2061049037648308E-4</v>
      </c>
      <c r="P831" s="14">
        <f t="shared" si="118"/>
        <v>0</v>
      </c>
      <c r="Q831" s="14">
        <f t="shared" si="119"/>
        <v>-6.2061049037648308E-4</v>
      </c>
    </row>
    <row r="832" spans="1:17">
      <c r="A832" s="4">
        <f>時系列データ!A852</f>
        <v>41894</v>
      </c>
      <c r="B832" s="21">
        <f>時系列データ!B852/時系列データ!C852</f>
        <v>6.1953488372093024E-2</v>
      </c>
      <c r="C832" s="7">
        <f t="shared" si="111"/>
        <v>6.4724457907992611E-2</v>
      </c>
      <c r="D832" s="7">
        <f t="shared" si="112"/>
        <v>6.4059046451676496E-2</v>
      </c>
      <c r="E832" s="7">
        <f t="shared" si="113"/>
        <v>6.3393634995360368E-2</v>
      </c>
      <c r="F832" s="21" cm="1">
        <f t="array" ref="F832">SUMPRODUCT(時系列データ!B833:B852/時系列データ!C833:C852)/20</f>
        <v>6.2728223539044253E-2</v>
      </c>
      <c r="G832">
        <f t="shared" si="114"/>
        <v>6.2062812082728132E-2</v>
      </c>
      <c r="H832">
        <f t="shared" si="115"/>
        <v>6.139740062641201E-2</v>
      </c>
      <c r="I832">
        <f t="shared" si="116"/>
        <v>6.0731989170095889E-2</v>
      </c>
      <c r="J832" s="5">
        <f>時系列データ!B852/時系列データ!$B$22*100</f>
        <v>149.83127109111359</v>
      </c>
      <c r="K832" s="5">
        <f>時系列データ!C852/時系列データ!$C$22*100</f>
        <v>191.79304192685103</v>
      </c>
      <c r="L832" s="18">
        <f>_xlfn.STDEV.P(時系列データ!B833/時系列データ!C833,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852)</f>
        <v>6.6541145631612061E-4</v>
      </c>
      <c r="M832" s="7">
        <f>CORREL(時系列データ!B$2:B852,時系列データ!C$2:C852)</f>
        <v>0.96838703460139308</v>
      </c>
      <c r="N832" s="7">
        <f>CORREL(時系列データ!B833:B852,時系列データ!C833:C852)</f>
        <v>0.89447212965084832</v>
      </c>
      <c r="O832" s="14">
        <f t="shared" si="117"/>
        <v>-7.7473516695122924E-4</v>
      </c>
      <c r="P832" s="14">
        <f t="shared" si="118"/>
        <v>0</v>
      </c>
      <c r="Q832" s="14">
        <f t="shared" si="119"/>
        <v>-7.7473516695122924E-4</v>
      </c>
    </row>
    <row r="833" spans="1:17">
      <c r="A833" s="4">
        <f>時系列データ!A853</f>
        <v>41898</v>
      </c>
      <c r="B833" s="21">
        <f>時系列データ!B853/時系列データ!C853</f>
        <v>6.2109192720485304E-2</v>
      </c>
      <c r="C833" s="7">
        <f t="shared" si="111"/>
        <v>6.4353317061571824E-2</v>
      </c>
      <c r="D833" s="7">
        <f t="shared" si="112"/>
        <v>6.3775818627486477E-2</v>
      </c>
      <c r="E833" s="7">
        <f t="shared" si="113"/>
        <v>6.3198320193401131E-2</v>
      </c>
      <c r="F833" s="21" cm="1">
        <f t="array" ref="F833">SUMPRODUCT(時系列データ!B834:B853/時系列データ!C834:C853)/20</f>
        <v>6.2620821759315784E-2</v>
      </c>
      <c r="G833">
        <f t="shared" si="114"/>
        <v>6.2043323325230437E-2</v>
      </c>
      <c r="H833">
        <f t="shared" si="115"/>
        <v>6.1465824891145091E-2</v>
      </c>
      <c r="I833">
        <f t="shared" si="116"/>
        <v>6.0888326457059744E-2</v>
      </c>
      <c r="J833" s="5">
        <f>時系列データ!B853/時系列データ!$B$22*100</f>
        <v>149.71878515185603</v>
      </c>
      <c r="K833" s="5">
        <f>時系列データ!C853/時系列データ!$C$22*100</f>
        <v>191.16859946476362</v>
      </c>
      <c r="L833" s="18">
        <f>_xlfn.STDEV.P(時系列データ!B834/時系列データ!C834,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853)</f>
        <v>5.7749843408534728E-4</v>
      </c>
      <c r="M833" s="7">
        <f>CORREL(時系列データ!B$2:B853,時系列データ!C$2:C853)</f>
        <v>0.9684234963870435</v>
      </c>
      <c r="N833" s="7">
        <f>CORREL(時系列データ!B834:B853,時系列データ!C834:C853)</f>
        <v>0.88414138142508647</v>
      </c>
      <c r="O833" s="14">
        <f t="shared" si="117"/>
        <v>-5.1162903883048005E-4</v>
      </c>
      <c r="P833" s="14">
        <f t="shared" si="118"/>
        <v>0</v>
      </c>
      <c r="Q833" s="14">
        <f t="shared" si="119"/>
        <v>-5.1162903883048005E-4</v>
      </c>
    </row>
    <row r="834" spans="1:17">
      <c r="A834" s="4">
        <f>時系列データ!A854</f>
        <v>41899</v>
      </c>
      <c r="B834" s="21">
        <f>時系列データ!B854/時系列データ!C854</f>
        <v>6.1610051186598416E-2</v>
      </c>
      <c r="C834" s="7">
        <f t="shared" si="111"/>
        <v>6.4040080278684269E-2</v>
      </c>
      <c r="D834" s="7">
        <f t="shared" si="112"/>
        <v>6.3525978776644149E-2</v>
      </c>
      <c r="E834" s="7">
        <f t="shared" si="113"/>
        <v>6.3011877274604028E-2</v>
      </c>
      <c r="F834" s="21" cm="1">
        <f t="array" ref="F834">SUMPRODUCT(時系列データ!B835:B854/時系列データ!C835:C854)/20</f>
        <v>6.24977757725639E-2</v>
      </c>
      <c r="G834">
        <f t="shared" si="114"/>
        <v>6.1983674270523779E-2</v>
      </c>
      <c r="H834">
        <f t="shared" si="115"/>
        <v>6.1469572768483659E-2</v>
      </c>
      <c r="I834">
        <f t="shared" si="116"/>
        <v>6.0955471266443531E-2</v>
      </c>
      <c r="J834" s="5">
        <f>時系列データ!B854/時系列データ!$B$22*100</f>
        <v>148.93138357705286</v>
      </c>
      <c r="K834" s="5">
        <f>時系列データ!C854/時系列データ!$C$22*100</f>
        <v>191.70383586083855</v>
      </c>
      <c r="L834" s="18">
        <f>_xlfn.STDEV.P(時系列データ!B835/時系列データ!C835,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854)</f>
        <v>5.1410150204012235E-4</v>
      </c>
      <c r="M834" s="7">
        <f>CORREL(時系列データ!B$2:B854,時系列データ!C$2:C854)</f>
        <v>0.96843768771054417</v>
      </c>
      <c r="N834" s="7">
        <f>CORREL(時系列データ!B835:B854,時系列データ!C835:C854)</f>
        <v>0.89107852801087062</v>
      </c>
      <c r="O834" s="14">
        <f t="shared" si="117"/>
        <v>-8.8772458596548393E-4</v>
      </c>
      <c r="P834" s="14">
        <f t="shared" si="118"/>
        <v>0</v>
      </c>
      <c r="Q834" s="14">
        <f t="shared" si="119"/>
        <v>-8.8772458596548393E-4</v>
      </c>
    </row>
    <row r="835" spans="1:17">
      <c r="A835" s="4">
        <f>時系列データ!A855</f>
        <v>41900</v>
      </c>
      <c r="B835" s="21">
        <f>時系列データ!B855/時系列データ!C855</f>
        <v>6.1179698216735252E-2</v>
      </c>
      <c r="C835" s="7">
        <f t="shared" ref="C835:C898" si="120">F835+L835*3</f>
        <v>6.3939255532331721E-2</v>
      </c>
      <c r="D835" s="7">
        <f t="shared" ref="D835:D898" si="121">F835+L835*2</f>
        <v>6.3417892018485064E-2</v>
      </c>
      <c r="E835" s="7">
        <f t="shared" ref="E835:E898" si="122">F835+L835</f>
        <v>6.2896528504638408E-2</v>
      </c>
      <c r="F835" s="21" cm="1">
        <f t="array" ref="F835">SUMPRODUCT(時系列データ!B836:B855/時系列データ!C836:C855)/20</f>
        <v>6.2375164990791744E-2</v>
      </c>
      <c r="G835">
        <f t="shared" ref="G835:G898" si="123">F835+L835*-1</f>
        <v>6.1853801476945088E-2</v>
      </c>
      <c r="H835">
        <f t="shared" ref="H835:H898" si="124">F835+L835*-2</f>
        <v>6.1332437963098431E-2</v>
      </c>
      <c r="I835">
        <f t="shared" ref="I835:I898" si="125">F835+L835*-3</f>
        <v>6.0811074449251767E-2</v>
      </c>
      <c r="J835" s="5">
        <f>時系列データ!B855/時系列データ!$B$22*100</f>
        <v>150.50618672665917</v>
      </c>
      <c r="K835" s="5">
        <f>時系列データ!C855/時系列データ!$C$22*100</f>
        <v>195.0936663693131</v>
      </c>
      <c r="L835" s="18">
        <f>_xlfn.STDEV.P(時系列データ!B836/時系列データ!C836,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855)</f>
        <v>5.2136351384665788E-4</v>
      </c>
      <c r="M835" s="7">
        <f>CORREL(時系列データ!B$2:B855,時系列データ!C$2:C855)</f>
        <v>0.96844617447382075</v>
      </c>
      <c r="N835" s="7">
        <f>CORREL(時系列データ!B836:B855,時系列データ!C836:C855)</f>
        <v>0.90673642289368417</v>
      </c>
      <c r="O835" s="14">
        <f t="shared" ref="O835:O898" si="126">B835-F835</f>
        <v>-1.1954667740564917E-3</v>
      </c>
      <c r="P835" s="14">
        <f t="shared" ref="P835:P898" si="127">IF(O835&gt;=0,O835,0)</f>
        <v>0</v>
      </c>
      <c r="Q835" s="14">
        <f t="shared" ref="Q835:Q898" si="128">IF(O835&lt;0,O835,0)</f>
        <v>-1.1954667740564917E-3</v>
      </c>
    </row>
    <row r="836" spans="1:17">
      <c r="A836" s="4">
        <f>時系列データ!A856</f>
        <v>41901</v>
      </c>
      <c r="B836" s="21">
        <f>時系列データ!B856/時系列データ!C856</f>
        <v>6.1003163126976956E-2</v>
      </c>
      <c r="C836" s="7">
        <f t="shared" si="120"/>
        <v>6.3869971536842041E-2</v>
      </c>
      <c r="D836" s="7">
        <f t="shared" si="121"/>
        <v>6.3330605536140519E-2</v>
      </c>
      <c r="E836" s="7">
        <f t="shared" si="122"/>
        <v>6.2791239535439011E-2</v>
      </c>
      <c r="F836" s="21" cm="1">
        <f t="array" ref="F836">SUMPRODUCT(時系列データ!B837:B856/時系列データ!C837:C856)/20</f>
        <v>6.225187353473749E-2</v>
      </c>
      <c r="G836">
        <f t="shared" si="123"/>
        <v>6.1712507534035975E-2</v>
      </c>
      <c r="H836">
        <f t="shared" si="124"/>
        <v>6.1173141533334453E-2</v>
      </c>
      <c r="I836">
        <f t="shared" si="125"/>
        <v>6.0633775532632939E-2</v>
      </c>
      <c r="J836" s="5">
        <f>時系列データ!B856/時系列データ!$B$22*100</f>
        <v>151.85601799775029</v>
      </c>
      <c r="K836" s="5">
        <f>時系列データ!C856/時系列データ!$C$22*100</f>
        <v>197.41302408563783</v>
      </c>
      <c r="L836" s="18">
        <f>_xlfn.STDEV.P(時系列データ!B837/時系列データ!C837,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856)</f>
        <v>5.3936600070151686E-4</v>
      </c>
      <c r="M836" s="7">
        <f>CORREL(時系列データ!B$2:B856,時系列データ!C$2:C856)</f>
        <v>0.96845738460129172</v>
      </c>
      <c r="N836" s="7">
        <f>CORREL(時系列データ!B837:B856,時系列データ!C837:C856)</f>
        <v>0.94557841884723803</v>
      </c>
      <c r="O836" s="14">
        <f t="shared" si="126"/>
        <v>-1.2487104077605338E-3</v>
      </c>
      <c r="P836" s="14">
        <f t="shared" si="127"/>
        <v>0</v>
      </c>
      <c r="Q836" s="14">
        <f t="shared" si="128"/>
        <v>-1.2487104077605338E-3</v>
      </c>
    </row>
    <row r="837" spans="1:17">
      <c r="A837" s="4">
        <f>時系列データ!A857</f>
        <v>41904</v>
      </c>
      <c r="B837" s="21">
        <f>時系列データ!B857/時系列データ!C857</f>
        <v>6.1848124428179323E-2</v>
      </c>
      <c r="C837" s="7">
        <f t="shared" si="120"/>
        <v>6.3739283585827561E-2</v>
      </c>
      <c r="D837" s="7">
        <f t="shared" si="121"/>
        <v>6.3223855371938378E-2</v>
      </c>
      <c r="E837" s="7">
        <f t="shared" si="122"/>
        <v>6.2708427158049182E-2</v>
      </c>
      <c r="F837" s="21" cm="1">
        <f t="array" ref="F837">SUMPRODUCT(時系列データ!B838:B857/時系列データ!C838:C857)/20</f>
        <v>6.2192998944159993E-2</v>
      </c>
      <c r="G837">
        <f t="shared" si="123"/>
        <v>6.1677570730270803E-2</v>
      </c>
      <c r="H837">
        <f t="shared" si="124"/>
        <v>6.1162142516381614E-2</v>
      </c>
      <c r="I837">
        <f t="shared" si="125"/>
        <v>6.0646714302492424E-2</v>
      </c>
      <c r="J837" s="5">
        <f>時系列データ!B857/時系列データ!$B$22*100</f>
        <v>152.08098987626545</v>
      </c>
      <c r="K837" s="5">
        <f>時系列データ!C857/時系列データ!$C$22*100</f>
        <v>195.00446030330062</v>
      </c>
      <c r="L837" s="18">
        <f>_xlfn.STDEV.P(時系列データ!B838/時系列データ!C838,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857)</f>
        <v>5.154282138891905E-4</v>
      </c>
      <c r="M837" s="7">
        <f>CORREL(時系列データ!B$2:B857,時系列データ!C$2:C857)</f>
        <v>0.96850261869532073</v>
      </c>
      <c r="N837" s="7">
        <f>CORREL(時系列データ!B838:B857,時系列データ!C838:C857)</f>
        <v>0.9465723532989323</v>
      </c>
      <c r="O837" s="14">
        <f t="shared" si="126"/>
        <v>-3.4487451598066987E-4</v>
      </c>
      <c r="P837" s="14">
        <f t="shared" si="127"/>
        <v>0</v>
      </c>
      <c r="Q837" s="14">
        <f t="shared" si="128"/>
        <v>-3.4487451598066987E-4</v>
      </c>
    </row>
    <row r="838" spans="1:17">
      <c r="A838" s="4">
        <f>時系列データ!A858</f>
        <v>41906</v>
      </c>
      <c r="B838" s="21">
        <f>時系列データ!B858/時系列データ!C858</f>
        <v>6.2476808905380335E-2</v>
      </c>
      <c r="C838" s="7">
        <f t="shared" si="120"/>
        <v>6.3616602725000401E-2</v>
      </c>
      <c r="D838" s="7">
        <f t="shared" si="121"/>
        <v>6.3132867510579171E-2</v>
      </c>
      <c r="E838" s="7">
        <f t="shared" si="122"/>
        <v>6.2649132296157942E-2</v>
      </c>
      <c r="F838" s="21" cm="1">
        <f t="array" ref="F838">SUMPRODUCT(時系列データ!B839:B858/時系列データ!C839:C858)/20</f>
        <v>6.2165397081736705E-2</v>
      </c>
      <c r="G838">
        <f t="shared" si="123"/>
        <v>6.1681661867315475E-2</v>
      </c>
      <c r="H838">
        <f t="shared" si="124"/>
        <v>6.1197926652894245E-2</v>
      </c>
      <c r="I838">
        <f t="shared" si="125"/>
        <v>6.0714191438473016E-2</v>
      </c>
      <c r="J838" s="5">
        <f>時系列データ!B858/時系列データ!$B$22*100</f>
        <v>151.5185601799775</v>
      </c>
      <c r="K838" s="5">
        <f>時系列データ!C858/時系列データ!$C$22*100</f>
        <v>192.32827832292597</v>
      </c>
      <c r="L838" s="18">
        <f>_xlfn.STDEV.P(時系列データ!B839/時系列データ!C839,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858)</f>
        <v>4.8373521442123056E-4</v>
      </c>
      <c r="M838" s="7">
        <f>CORREL(時系列データ!B$2:B858,時系列データ!C$2:C858)</f>
        <v>0.96856278959482012</v>
      </c>
      <c r="N838" s="7">
        <f>CORREL(時系列データ!B839:B858,時系列データ!C839:C858)</f>
        <v>0.93732291522556144</v>
      </c>
      <c r="O838" s="14">
        <f t="shared" si="126"/>
        <v>3.1141182364363001E-4</v>
      </c>
      <c r="P838" s="14">
        <f t="shared" si="127"/>
        <v>3.1141182364363001E-4</v>
      </c>
      <c r="Q838" s="14">
        <f t="shared" si="128"/>
        <v>0</v>
      </c>
    </row>
    <row r="839" spans="1:17">
      <c r="A839" s="4">
        <f>時系列データ!A859</f>
        <v>41907</v>
      </c>
      <c r="B839" s="21">
        <f>時系列データ!B859/時系列データ!C859</f>
        <v>6.2517162471395882E-2</v>
      </c>
      <c r="C839" s="7">
        <f t="shared" si="120"/>
        <v>6.3519918909942463E-2</v>
      </c>
      <c r="D839" s="7">
        <f t="shared" si="121"/>
        <v>6.3061458292824418E-2</v>
      </c>
      <c r="E839" s="7">
        <f t="shared" si="122"/>
        <v>6.2602997675706387E-2</v>
      </c>
      <c r="F839" s="21" cm="1">
        <f t="array" ref="F839">SUMPRODUCT(時系列データ!B840:B859/時系列データ!C840:C859)/20</f>
        <v>6.2144537058588356E-2</v>
      </c>
      <c r="G839">
        <f t="shared" si="123"/>
        <v>6.1686076441470325E-2</v>
      </c>
      <c r="H839">
        <f t="shared" si="124"/>
        <v>6.1227615824352287E-2</v>
      </c>
      <c r="I839">
        <f t="shared" si="125"/>
        <v>6.0769155207234256E-2</v>
      </c>
      <c r="J839" s="5">
        <f>時系列データ!B859/時系列データ!$B$22*100</f>
        <v>153.65579302587176</v>
      </c>
      <c r="K839" s="5">
        <f>時系列データ!C859/時系列データ!$C$22*100</f>
        <v>194.91525423728814</v>
      </c>
      <c r="L839" s="18">
        <f>_xlfn.STDEV.P(時系列データ!B840/時系列データ!C840,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859)</f>
        <v>4.5846061711803424E-4</v>
      </c>
      <c r="M839" s="7">
        <f>CORREL(時系列データ!B$2:B859,時系列データ!C$2:C859)</f>
        <v>0.96863778693606462</v>
      </c>
      <c r="N839" s="7">
        <f>CORREL(時系列データ!B840:B859,時系列データ!C840:C859)</f>
        <v>0.92186620068229963</v>
      </c>
      <c r="O839" s="14">
        <f t="shared" si="126"/>
        <v>3.726254128075257E-4</v>
      </c>
      <c r="P839" s="14">
        <f t="shared" si="127"/>
        <v>3.726254128075257E-4</v>
      </c>
      <c r="Q839" s="14">
        <f t="shared" si="128"/>
        <v>0</v>
      </c>
    </row>
    <row r="840" spans="1:17">
      <c r="A840" s="4">
        <f>時系列データ!A860</f>
        <v>41908</v>
      </c>
      <c r="B840" s="21">
        <f>時系列データ!B860/時系列データ!C860</f>
        <v>6.3243494423791818E-2</v>
      </c>
      <c r="C840" s="7">
        <f t="shared" si="120"/>
        <v>6.3691342638451248E-2</v>
      </c>
      <c r="D840" s="7">
        <f t="shared" si="121"/>
        <v>6.3185333247940192E-2</v>
      </c>
      <c r="E840" s="7">
        <f t="shared" si="122"/>
        <v>6.2679323857429123E-2</v>
      </c>
      <c r="F840" s="21" cm="1">
        <f t="array" ref="F840">SUMPRODUCT(時系列データ!B841:B860/時系列データ!C841:C860)/20</f>
        <v>6.217331446691806E-2</v>
      </c>
      <c r="G840">
        <f t="shared" si="123"/>
        <v>6.1667305076406997E-2</v>
      </c>
      <c r="H840">
        <f t="shared" si="124"/>
        <v>6.1161295685895935E-2</v>
      </c>
      <c r="I840">
        <f t="shared" si="125"/>
        <v>6.0655286295384872E-2</v>
      </c>
      <c r="J840" s="5">
        <f>時系列データ!B860/時系列データ!$B$22*100</f>
        <v>153.09336332958381</v>
      </c>
      <c r="K840" s="5">
        <f>時系列データ!C860/時系列データ!$C$22*100</f>
        <v>191.97145405887602</v>
      </c>
      <c r="L840" s="18">
        <f>_xlfn.STDEV.P(時系列データ!B841/時系列データ!C841,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860)</f>
        <v>5.0600939051106345E-4</v>
      </c>
      <c r="M840" s="7">
        <f>CORREL(時系列データ!B$2:B860,時系列データ!C$2:C860)</f>
        <v>0.96872430326962178</v>
      </c>
      <c r="N840" s="7">
        <f>CORREL(時系列データ!B841:B860,時系列データ!C841:C860)</f>
        <v>0.87724011970178517</v>
      </c>
      <c r="O840" s="14">
        <f t="shared" si="126"/>
        <v>1.0701799568737583E-3</v>
      </c>
      <c r="P840" s="14">
        <f t="shared" si="127"/>
        <v>1.0701799568737583E-3</v>
      </c>
      <c r="Q840" s="14">
        <f t="shared" si="128"/>
        <v>0</v>
      </c>
    </row>
    <row r="841" spans="1:17">
      <c r="A841" s="4">
        <f>時系列データ!A861</f>
        <v>41911</v>
      </c>
      <c r="B841" s="21">
        <f>時系列データ!B861/時系列データ!C861</f>
        <v>6.3053505535055357E-2</v>
      </c>
      <c r="C841" s="7">
        <f t="shared" si="120"/>
        <v>6.3758723268436499E-2</v>
      </c>
      <c r="D841" s="7">
        <f t="shared" si="121"/>
        <v>6.3234446554062115E-2</v>
      </c>
      <c r="E841" s="7">
        <f t="shared" si="122"/>
        <v>6.2710169839687732E-2</v>
      </c>
      <c r="F841" s="21" cm="1">
        <f t="array" ref="F841">SUMPRODUCT(時系列データ!B842:B861/時系列データ!C842:C861)/20</f>
        <v>6.2185893125313342E-2</v>
      </c>
      <c r="G841">
        <f t="shared" si="123"/>
        <v>6.1661616410938959E-2</v>
      </c>
      <c r="H841">
        <f t="shared" si="124"/>
        <v>6.1137339696564569E-2</v>
      </c>
      <c r="I841">
        <f t="shared" si="125"/>
        <v>6.0613062982190186E-2</v>
      </c>
      <c r="J841" s="5">
        <f>時系列データ!B861/時系列データ!$B$22*100</f>
        <v>153.76827896512935</v>
      </c>
      <c r="K841" s="5">
        <f>時系列データ!C861/時系列データ!$C$22*100</f>
        <v>193.39875111507584</v>
      </c>
      <c r="L841" s="18">
        <f>_xlfn.STDEV.P(時系列データ!B842/時系列データ!C842,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861)</f>
        <v>5.2427671437438566E-4</v>
      </c>
      <c r="M841" s="7">
        <f>CORREL(時系列データ!B$2:B861,時系列データ!C$2:C861)</f>
        <v>0.96881089399910403</v>
      </c>
      <c r="N841" s="7">
        <f>CORREL(時系列データ!B842:B861,時系列データ!C842:C861)</f>
        <v>0.84564876611183681</v>
      </c>
      <c r="O841" s="14">
        <f t="shared" si="126"/>
        <v>8.6761240974201487E-4</v>
      </c>
      <c r="P841" s="14">
        <f t="shared" si="127"/>
        <v>8.6761240974201487E-4</v>
      </c>
      <c r="Q841" s="14">
        <f t="shared" si="128"/>
        <v>0</v>
      </c>
    </row>
    <row r="842" spans="1:17">
      <c r="A842" s="4">
        <f>時系列データ!A862</f>
        <v>41912</v>
      </c>
      <c r="B842" s="21">
        <f>時系列データ!B862/時系列データ!C862</f>
        <v>6.2436548223350256E-2</v>
      </c>
      <c r="C842" s="7">
        <f t="shared" si="120"/>
        <v>6.3779096351114908E-2</v>
      </c>
      <c r="D842" s="7">
        <f t="shared" si="121"/>
        <v>6.3251974281619536E-2</v>
      </c>
      <c r="E842" s="7">
        <f t="shared" si="122"/>
        <v>6.2724852212124163E-2</v>
      </c>
      <c r="F842" s="21" cm="1">
        <f t="array" ref="F842">SUMPRODUCT(時系列データ!B843:B862/時系列データ!C843:C862)/20</f>
        <v>6.2197730142628783E-2</v>
      </c>
      <c r="G842">
        <f t="shared" si="123"/>
        <v>6.1670608073133411E-2</v>
      </c>
      <c r="H842">
        <f t="shared" si="124"/>
        <v>6.1143486003638031E-2</v>
      </c>
      <c r="I842">
        <f t="shared" si="125"/>
        <v>6.0616363934142659E-2</v>
      </c>
      <c r="J842" s="5">
        <f>時系列データ!B862/時系列データ!$B$22*100</f>
        <v>152.19347581552304</v>
      </c>
      <c r="K842" s="5">
        <f>時系列データ!C862/時系列データ!$C$22*100</f>
        <v>193.30954504906336</v>
      </c>
      <c r="L842" s="18">
        <f>_xlfn.STDEV.P(時系列データ!B843/時系列データ!C843,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862)</f>
        <v>5.2712206949537537E-4</v>
      </c>
      <c r="M842" s="7">
        <f>CORREL(時系列データ!B$2:B862,時系列データ!C$2:C862)</f>
        <v>0.96887307862904104</v>
      </c>
      <c r="N842" s="7">
        <f>CORREL(時系列データ!B843:B862,時系列データ!C843:C862)</f>
        <v>0.81847041215863592</v>
      </c>
      <c r="O842" s="14">
        <f t="shared" si="126"/>
        <v>2.3881808072147293E-4</v>
      </c>
      <c r="P842" s="14">
        <f t="shared" si="127"/>
        <v>2.3881808072147293E-4</v>
      </c>
      <c r="Q842" s="14">
        <f t="shared" si="128"/>
        <v>0</v>
      </c>
    </row>
    <row r="843" spans="1:17">
      <c r="A843" s="4">
        <f>時系列データ!A863</f>
        <v>41913</v>
      </c>
      <c r="B843" s="21">
        <f>時系列データ!B863/時系列データ!C863</f>
        <v>6.2205814490078448E-2</v>
      </c>
      <c r="C843" s="7">
        <f t="shared" si="120"/>
        <v>6.3762826558494384E-2</v>
      </c>
      <c r="D843" s="7">
        <f t="shared" si="121"/>
        <v>6.3237821085384033E-2</v>
      </c>
      <c r="E843" s="7">
        <f t="shared" si="122"/>
        <v>6.2712815612273695E-2</v>
      </c>
      <c r="F843" s="21" cm="1">
        <f t="array" ref="F843">SUMPRODUCT(時系列データ!B844:B863/時系列データ!C844:C863)/20</f>
        <v>6.2187810139163344E-2</v>
      </c>
      <c r="G843">
        <f t="shared" si="123"/>
        <v>6.1662804666052999E-2</v>
      </c>
      <c r="H843">
        <f t="shared" si="124"/>
        <v>6.1137799192942648E-2</v>
      </c>
      <c r="I843">
        <f t="shared" si="125"/>
        <v>6.0612793719832303E-2</v>
      </c>
      <c r="J843" s="5">
        <f>時系列データ!B863/時系列データ!$B$22*100</f>
        <v>151.63104611923509</v>
      </c>
      <c r="K843" s="5">
        <f>時系列データ!C863/時系列データ!$C$22*100</f>
        <v>193.30954504906336</v>
      </c>
      <c r="L843" s="18">
        <f>_xlfn.STDEV.P(時系列データ!B844/時系列データ!C844,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863)</f>
        <v>5.2500547311034684E-4</v>
      </c>
      <c r="M843" s="7">
        <f>CORREL(時系列データ!B$2:B863,時系列データ!C$2:C863)</f>
        <v>0.96892532295248313</v>
      </c>
      <c r="N843" s="7">
        <f>CORREL(時系列データ!B844:B863,時系列データ!C844:C863)</f>
        <v>0.78744109292147013</v>
      </c>
      <c r="O843" s="14">
        <f t="shared" si="126"/>
        <v>1.800435091510455E-5</v>
      </c>
      <c r="P843" s="14">
        <f t="shared" si="127"/>
        <v>1.800435091510455E-5</v>
      </c>
      <c r="Q843" s="14">
        <f t="shared" si="128"/>
        <v>0</v>
      </c>
    </row>
    <row r="844" spans="1:17">
      <c r="A844" s="4">
        <f>時系列データ!A864</f>
        <v>41914</v>
      </c>
      <c r="B844" s="21">
        <f>時系列データ!B864/時系列データ!C864</f>
        <v>6.1716171617161718E-2</v>
      </c>
      <c r="C844" s="7">
        <f t="shared" si="120"/>
        <v>6.3755246391329012E-2</v>
      </c>
      <c r="D844" s="7">
        <f t="shared" si="121"/>
        <v>6.3222071258468918E-2</v>
      </c>
      <c r="E844" s="7">
        <f t="shared" si="122"/>
        <v>6.2688896125608823E-2</v>
      </c>
      <c r="F844" s="21" cm="1">
        <f t="array" ref="F844">SUMPRODUCT(時系列データ!B845:B864/時系列データ!C845:C864)/20</f>
        <v>6.2155720992748721E-2</v>
      </c>
      <c r="G844">
        <f t="shared" si="123"/>
        <v>6.1622545859888619E-2</v>
      </c>
      <c r="H844">
        <f t="shared" si="124"/>
        <v>6.1089370727028525E-2</v>
      </c>
      <c r="I844">
        <f t="shared" si="125"/>
        <v>6.0556195594168423E-2</v>
      </c>
      <c r="J844" s="5">
        <f>時系列データ!B864/時系列データ!$B$22*100</f>
        <v>147.24409448818898</v>
      </c>
      <c r="K844" s="5">
        <f>時系列データ!C864/時系列データ!$C$22*100</f>
        <v>189.20606601248883</v>
      </c>
      <c r="L844" s="18">
        <f>_xlfn.STDEV.P(時系列データ!B845/時系列データ!C845,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864)</f>
        <v>5.3317513286009889E-4</v>
      </c>
      <c r="M844" s="7">
        <f>CORREL(時系列データ!B$2:B864,時系列データ!C$2:C864)</f>
        <v>0.96893514066657815</v>
      </c>
      <c r="N844" s="7">
        <f>CORREL(時系列データ!B845:B864,時系列データ!C845:C864)</f>
        <v>0.78295269165906023</v>
      </c>
      <c r="O844" s="14">
        <f t="shared" si="126"/>
        <v>-4.3954937558700335E-4</v>
      </c>
      <c r="P844" s="14">
        <f t="shared" si="127"/>
        <v>0</v>
      </c>
      <c r="Q844" s="14">
        <f t="shared" si="128"/>
        <v>-4.3954937558700335E-4</v>
      </c>
    </row>
    <row r="845" spans="1:17">
      <c r="A845" s="4">
        <f>時系列データ!A865</f>
        <v>41915</v>
      </c>
      <c r="B845" s="21">
        <f>時系列データ!B865/時系列データ!C865</f>
        <v>6.160714285714286E-2</v>
      </c>
      <c r="C845" s="7">
        <f t="shared" si="120"/>
        <v>6.3719609404832595E-2</v>
      </c>
      <c r="D845" s="7">
        <f t="shared" si="121"/>
        <v>6.3182347759166702E-2</v>
      </c>
      <c r="E845" s="7">
        <f t="shared" si="122"/>
        <v>6.2645086113500809E-2</v>
      </c>
      <c r="F845" s="21" cm="1">
        <f t="array" ref="F845">SUMPRODUCT(時系列データ!B846:B865/時系列データ!C846:C865)/20</f>
        <v>6.2107824467834916E-2</v>
      </c>
      <c r="G845">
        <f t="shared" si="123"/>
        <v>6.1570562822169023E-2</v>
      </c>
      <c r="H845">
        <f t="shared" si="124"/>
        <v>6.103330117650313E-2</v>
      </c>
      <c r="I845">
        <f t="shared" si="125"/>
        <v>6.049603953083723E-2</v>
      </c>
      <c r="J845" s="5">
        <f>時系列データ!B865/時系列データ!$B$22*100</f>
        <v>147.46906636670417</v>
      </c>
      <c r="K845" s="5">
        <f>時系列データ!C865/時系列データ!$C$22*100</f>
        <v>189.83050847457628</v>
      </c>
      <c r="L845" s="18">
        <f>_xlfn.STDEV.P(時系列データ!B846/時系列データ!C846,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865)</f>
        <v>5.3726164566589459E-4</v>
      </c>
      <c r="M845" s="7">
        <f>CORREL(時系列データ!B$2:B865,時系列データ!C$2:C865)</f>
        <v>0.96894306605208114</v>
      </c>
      <c r="N845" s="7">
        <f>CORREL(時系列データ!B846:B865,時系列データ!C846:C865)</f>
        <v>0.78303484083787356</v>
      </c>
      <c r="O845" s="14">
        <f t="shared" si="126"/>
        <v>-5.006816106920553E-4</v>
      </c>
      <c r="P845" s="14">
        <f t="shared" si="127"/>
        <v>0</v>
      </c>
      <c r="Q845" s="14">
        <f t="shared" si="128"/>
        <v>-5.006816106920553E-4</v>
      </c>
    </row>
    <row r="846" spans="1:17">
      <c r="A846" s="4">
        <f>時系列データ!A866</f>
        <v>41918</v>
      </c>
      <c r="B846" s="21">
        <f>時系列データ!B866/時系列データ!C866</f>
        <v>6.1296296296296293E-2</v>
      </c>
      <c r="C846" s="7">
        <f t="shared" si="120"/>
        <v>6.3738624609090078E-2</v>
      </c>
      <c r="D846" s="7">
        <f t="shared" si="121"/>
        <v>6.3177135029502535E-2</v>
      </c>
      <c r="E846" s="7">
        <f t="shared" si="122"/>
        <v>6.2615645449914992E-2</v>
      </c>
      <c r="F846" s="21" cm="1">
        <f t="array" ref="F846">SUMPRODUCT(時系列データ!B847:B866/時系列データ!C847:C866)/20</f>
        <v>6.2054155870327456E-2</v>
      </c>
      <c r="G846">
        <f t="shared" si="123"/>
        <v>6.1492666290739913E-2</v>
      </c>
      <c r="H846">
        <f t="shared" si="124"/>
        <v>6.093117671115237E-2</v>
      </c>
      <c r="I846">
        <f t="shared" si="125"/>
        <v>6.0369687131564827E-2</v>
      </c>
      <c r="J846" s="5">
        <f>時系列データ!B866/時系列データ!$B$22*100</f>
        <v>148.93138357705286</v>
      </c>
      <c r="K846" s="5">
        <f>時系列データ!C866/時系列データ!$C$22*100</f>
        <v>192.68510258697592</v>
      </c>
      <c r="L846" s="18">
        <f>_xlfn.STDEV.P(時系列データ!B847/時系列データ!C847,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866)</f>
        <v>5.6148957958754222E-4</v>
      </c>
      <c r="M846" s="7">
        <f>CORREL(時系列データ!B$2:B866,時系列データ!C$2:C866)</f>
        <v>0.96894952318045868</v>
      </c>
      <c r="N846" s="7">
        <f>CORREL(時系列データ!B847:B866,時系列データ!C847:C866)</f>
        <v>0.74673298536541299</v>
      </c>
      <c r="O846" s="14">
        <f t="shared" si="126"/>
        <v>-7.578595740311625E-4</v>
      </c>
      <c r="P846" s="14">
        <f t="shared" si="127"/>
        <v>0</v>
      </c>
      <c r="Q846" s="14">
        <f t="shared" si="128"/>
        <v>-7.578595740311625E-4</v>
      </c>
    </row>
    <row r="847" spans="1:17">
      <c r="A847" s="4">
        <f>時系列データ!A867</f>
        <v>41919</v>
      </c>
      <c r="B847" s="21">
        <f>時系列データ!B867/時系列データ!C867</f>
        <v>6.1942749882684188E-2</v>
      </c>
      <c r="C847" s="7">
        <f t="shared" si="120"/>
        <v>6.3731333355345796E-2</v>
      </c>
      <c r="D847" s="7">
        <f t="shared" si="121"/>
        <v>6.3169490949049834E-2</v>
      </c>
      <c r="E847" s="7">
        <f t="shared" si="122"/>
        <v>6.2607648542753858E-2</v>
      </c>
      <c r="F847" s="21" cm="1">
        <f t="array" ref="F847">SUMPRODUCT(時系列データ!B848:B867/時系列データ!C848:C867)/20</f>
        <v>6.2045806136457896E-2</v>
      </c>
      <c r="G847">
        <f t="shared" si="123"/>
        <v>6.1483963730161927E-2</v>
      </c>
      <c r="H847">
        <f t="shared" si="124"/>
        <v>6.0922121323865958E-2</v>
      </c>
      <c r="I847">
        <f t="shared" si="125"/>
        <v>6.0360278917569989E-2</v>
      </c>
      <c r="J847" s="5">
        <f>時系列データ!B867/時系列データ!$B$22*100</f>
        <v>148.4814398200225</v>
      </c>
      <c r="K847" s="5">
        <f>時系列データ!C867/時系列データ!$C$22*100</f>
        <v>190.09812667261374</v>
      </c>
      <c r="L847" s="18">
        <f>_xlfn.STDEV.P(時系列データ!B848/時系列データ!C848,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867)</f>
        <v>5.6184240629596888E-4</v>
      </c>
      <c r="M847" s="7">
        <f>CORREL(時系列データ!B$2:B867,時系列データ!C$2:C867)</f>
        <v>0.96897536460777156</v>
      </c>
      <c r="N847" s="7">
        <f>CORREL(時系列データ!B848:B867,時系列データ!C848:C867)</f>
        <v>0.73166483807526395</v>
      </c>
      <c r="O847" s="14">
        <f t="shared" si="126"/>
        <v>-1.0305625377370758E-4</v>
      </c>
      <c r="P847" s="14">
        <f t="shared" si="127"/>
        <v>0</v>
      </c>
      <c r="Q847" s="14">
        <f t="shared" si="128"/>
        <v>-1.0305625377370758E-4</v>
      </c>
    </row>
    <row r="848" spans="1:17">
      <c r="A848" s="4">
        <f>時系列データ!A868</f>
        <v>41920</v>
      </c>
      <c r="B848" s="21">
        <f>時系列データ!B868/時系列データ!C868</f>
        <v>6.1789772727272728E-2</v>
      </c>
      <c r="C848" s="7">
        <f t="shared" si="120"/>
        <v>6.3715351623159791E-2</v>
      </c>
      <c r="D848" s="7">
        <f t="shared" si="121"/>
        <v>6.3152013497335222E-2</v>
      </c>
      <c r="E848" s="7">
        <f t="shared" si="122"/>
        <v>6.2588675371510652E-2</v>
      </c>
      <c r="F848" s="21" cm="1">
        <f t="array" ref="F848">SUMPRODUCT(時系列データ!B849:B868/時系列データ!C849:C868)/20</f>
        <v>6.2025337245686075E-2</v>
      </c>
      <c r="G848">
        <f t="shared" si="123"/>
        <v>6.1461999119861506E-2</v>
      </c>
      <c r="H848">
        <f t="shared" si="124"/>
        <v>6.0898660994036929E-2</v>
      </c>
      <c r="I848">
        <f t="shared" si="125"/>
        <v>6.033532286821236E-2</v>
      </c>
      <c r="J848" s="5">
        <f>時系列データ!B868/時系列データ!$B$22*100</f>
        <v>146.7941507311586</v>
      </c>
      <c r="K848" s="5">
        <f>時系列データ!C868/時系列データ!$C$22*100</f>
        <v>188.40321141837646</v>
      </c>
      <c r="L848" s="18">
        <f>_xlfn.STDEV.P(時系列データ!B849/時系列データ!C849,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868)</f>
        <v>5.6333812582457291E-4</v>
      </c>
      <c r="M848" s="7">
        <f>CORREL(時系列データ!B$2:B868,時系列データ!C$2:C868)</f>
        <v>0.96898653121680145</v>
      </c>
      <c r="N848" s="7">
        <f>CORREL(時系列データ!B849:B868,時系列データ!C849:C868)</f>
        <v>0.75355662837701598</v>
      </c>
      <c r="O848" s="14">
        <f t="shared" si="126"/>
        <v>-2.3556451841334758E-4</v>
      </c>
      <c r="P848" s="14">
        <f t="shared" si="127"/>
        <v>0</v>
      </c>
      <c r="Q848" s="14">
        <f t="shared" si="128"/>
        <v>-2.3556451841334758E-4</v>
      </c>
    </row>
    <row r="849" spans="1:17">
      <c r="A849" s="4">
        <f>時系列データ!A869</f>
        <v>41921</v>
      </c>
      <c r="B849" s="21">
        <f>時系列データ!B869/時系列データ!C869</f>
        <v>6.0658823529411765E-2</v>
      </c>
      <c r="C849" s="7">
        <f t="shared" si="120"/>
        <v>6.3877308479161246E-2</v>
      </c>
      <c r="D849" s="7">
        <f t="shared" si="121"/>
        <v>6.3241002580009906E-2</v>
      </c>
      <c r="E849" s="7">
        <f t="shared" si="122"/>
        <v>6.2604696680858565E-2</v>
      </c>
      <c r="F849" s="21" cm="1">
        <f t="array" ref="F849">SUMPRODUCT(時系列データ!B850:B869/時系列データ!C850:C869)/20</f>
        <v>6.1968390781707218E-2</v>
      </c>
      <c r="G849">
        <f t="shared" si="123"/>
        <v>6.1332084882555878E-2</v>
      </c>
      <c r="H849">
        <f t="shared" si="124"/>
        <v>6.0695778983404537E-2</v>
      </c>
      <c r="I849">
        <f t="shared" si="125"/>
        <v>6.005947308425319E-2</v>
      </c>
      <c r="J849" s="5">
        <f>時系列データ!B869/時系列データ!$B$22*100</f>
        <v>144.99437570303712</v>
      </c>
      <c r="K849" s="5">
        <f>時系列データ!C869/時系列データ!$C$22*100</f>
        <v>189.56289027653881</v>
      </c>
      <c r="L849" s="18">
        <f>_xlfn.STDEV.P(時系列データ!B850/時系列データ!C850,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869)</f>
        <v>6.3630589915134159E-4</v>
      </c>
      <c r="M849" s="7">
        <f>CORREL(時系列データ!B$2:B869,時系列データ!C$2:C869)</f>
        <v>0.96894493679526084</v>
      </c>
      <c r="N849" s="7">
        <f>CORREL(時系列データ!B850:B869,時系列データ!C850:C869)</f>
        <v>0.75080962760244108</v>
      </c>
      <c r="O849" s="14">
        <f t="shared" si="126"/>
        <v>-1.309567252295453E-3</v>
      </c>
      <c r="P849" s="14">
        <f t="shared" si="127"/>
        <v>0</v>
      </c>
      <c r="Q849" s="14">
        <f t="shared" si="128"/>
        <v>-1.309567252295453E-3</v>
      </c>
    </row>
    <row r="850" spans="1:17">
      <c r="A850" s="4">
        <f>時系列データ!A870</f>
        <v>41922</v>
      </c>
      <c r="B850" s="21">
        <f>時系列データ!B870/時系列データ!C870</f>
        <v>6.1028351753964441E-2</v>
      </c>
      <c r="C850" s="7">
        <f t="shared" si="120"/>
        <v>6.3859836679594773E-2</v>
      </c>
      <c r="D850" s="7">
        <f t="shared" si="121"/>
        <v>6.3204729111290187E-2</v>
      </c>
      <c r="E850" s="7">
        <f t="shared" si="122"/>
        <v>6.2549621542985587E-2</v>
      </c>
      <c r="F850" s="21" cm="1">
        <f t="array" ref="F850">SUMPRODUCT(時系列データ!B851:B870/時系列データ!C851:C870)/20</f>
        <v>6.1894513974681001E-2</v>
      </c>
      <c r="G850">
        <f t="shared" si="123"/>
        <v>6.1239406406376408E-2</v>
      </c>
      <c r="H850">
        <f t="shared" si="124"/>
        <v>6.0584298838071822E-2</v>
      </c>
      <c r="I850">
        <f t="shared" si="125"/>
        <v>5.9929191269767229E-2</v>
      </c>
      <c r="J850" s="5">
        <f>時系列データ!B870/時系列データ!$B$22*100</f>
        <v>142.85714285714286</v>
      </c>
      <c r="K850" s="5">
        <f>時系列データ!C870/時系列データ!$C$22*100</f>
        <v>185.6378233719893</v>
      </c>
      <c r="L850" s="18">
        <f>_xlfn.STDEV.P(時系列データ!B851/時系列データ!C851,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870)</f>
        <v>6.5510756830459006E-4</v>
      </c>
      <c r="M850" s="7">
        <f>CORREL(時系列データ!B$2:B870,時系列データ!C$2:C870)</f>
        <v>0.96890706356511458</v>
      </c>
      <c r="N850" s="7">
        <f>CORREL(時系列データ!B851:B870,時系列データ!C851:C870)</f>
        <v>0.83276306482228091</v>
      </c>
      <c r="O850" s="14">
        <f t="shared" si="126"/>
        <v>-8.6616222071655979E-4</v>
      </c>
      <c r="P850" s="14">
        <f t="shared" si="127"/>
        <v>0</v>
      </c>
      <c r="Q850" s="14">
        <f t="shared" si="128"/>
        <v>-8.6616222071655979E-4</v>
      </c>
    </row>
    <row r="851" spans="1:17">
      <c r="A851" s="4">
        <f>時系列データ!A871</f>
        <v>41926</v>
      </c>
      <c r="B851" s="21">
        <f>時系列データ!B871/時系列データ!C871</f>
        <v>6.1534653465346534E-2</v>
      </c>
      <c r="C851" s="7">
        <f t="shared" si="120"/>
        <v>6.3826378244634926E-2</v>
      </c>
      <c r="D851" s="7">
        <f t="shared" si="121"/>
        <v>6.3171102400246634E-2</v>
      </c>
      <c r="E851" s="7">
        <f t="shared" si="122"/>
        <v>6.2515826555858342E-2</v>
      </c>
      <c r="F851" s="21" cm="1">
        <f t="array" ref="F851">SUMPRODUCT(時系列データ!B852:B871/時系列データ!C852:C871)/20</f>
        <v>6.1860550711470043E-2</v>
      </c>
      <c r="G851">
        <f t="shared" si="123"/>
        <v>6.1205274867081744E-2</v>
      </c>
      <c r="H851">
        <f t="shared" si="124"/>
        <v>6.0549999022693451E-2</v>
      </c>
      <c r="I851">
        <f t="shared" si="125"/>
        <v>5.9894723178305152E-2</v>
      </c>
      <c r="J851" s="5">
        <f>時系列データ!B871/時系列データ!$B$22*100</f>
        <v>139.82002249718786</v>
      </c>
      <c r="K851" s="5">
        <f>時系列データ!C871/時系列データ!$C$22*100</f>
        <v>180.19625334522749</v>
      </c>
      <c r="L851" s="18">
        <f>_xlfn.STDEV.P(時系列データ!B852/時系列データ!C852,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871)</f>
        <v>6.5527584438829602E-4</v>
      </c>
      <c r="M851" s="7">
        <f>CORREL(時系列データ!B$2:B871,時系列データ!C$2:C871)</f>
        <v>0.96887200533055973</v>
      </c>
      <c r="N851" s="7">
        <f>CORREL(時系列データ!B852:B871,時系列データ!C852:C871)</f>
        <v>0.89993221369971232</v>
      </c>
      <c r="O851" s="14">
        <f t="shared" si="126"/>
        <v>-3.2589724612350907E-4</v>
      </c>
      <c r="P851" s="14">
        <f t="shared" si="127"/>
        <v>0</v>
      </c>
      <c r="Q851" s="14">
        <f t="shared" si="128"/>
        <v>-3.2589724612350907E-4</v>
      </c>
    </row>
    <row r="852" spans="1:17">
      <c r="A852" s="4">
        <f>時系列データ!A872</f>
        <v>41927</v>
      </c>
      <c r="B852" s="21">
        <f>時系列データ!B872/時系列データ!C872</f>
        <v>6.185770750988142E-2</v>
      </c>
      <c r="C852" s="7">
        <f t="shared" si="120"/>
        <v>6.3820548750846737E-2</v>
      </c>
      <c r="D852" s="7">
        <f t="shared" si="121"/>
        <v>6.3165619723350983E-2</v>
      </c>
      <c r="E852" s="7">
        <f t="shared" si="122"/>
        <v>6.2510690695855228E-2</v>
      </c>
      <c r="F852" s="21" cm="1">
        <f t="array" ref="F852">SUMPRODUCT(時系列データ!B853:B872/時系列データ!C853:C872)/20</f>
        <v>6.1855761668359467E-2</v>
      </c>
      <c r="G852">
        <f t="shared" si="123"/>
        <v>6.1200832640863706E-2</v>
      </c>
      <c r="H852">
        <f t="shared" si="124"/>
        <v>6.0545903613367952E-2</v>
      </c>
      <c r="I852">
        <f t="shared" si="125"/>
        <v>5.9890974585872191E-2</v>
      </c>
      <c r="J852" s="5">
        <f>時系列データ!B872/時系列データ!$B$22*100</f>
        <v>140.8323959505062</v>
      </c>
      <c r="K852" s="5">
        <f>時系列データ!C872/時系列データ!$C$22*100</f>
        <v>180.55307760927744</v>
      </c>
      <c r="L852" s="18">
        <f>_xlfn.STDEV.P(時系列データ!B853/時系列データ!C853,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872)</f>
        <v>6.5492902749575801E-4</v>
      </c>
      <c r="M852" s="7">
        <f>CORREL(時系列データ!B$2:B872,時系列データ!C$2:C872)</f>
        <v>0.96885381810270799</v>
      </c>
      <c r="N852" s="7">
        <f>CORREL(時系列データ!B853:B872,時系列データ!C853:C872)</f>
        <v>0.92069070267852848</v>
      </c>
      <c r="O852" s="14">
        <f t="shared" si="126"/>
        <v>1.9458415219525405E-6</v>
      </c>
      <c r="P852" s="14">
        <f t="shared" si="127"/>
        <v>1.9458415219525405E-6</v>
      </c>
      <c r="Q852" s="14">
        <f t="shared" si="128"/>
        <v>0</v>
      </c>
    </row>
    <row r="853" spans="1:17">
      <c r="A853" s="4">
        <f>時系列データ!A873</f>
        <v>41928</v>
      </c>
      <c r="B853" s="21">
        <f>時系列データ!B873/時系列データ!C873</f>
        <v>6.1822784810126583E-2</v>
      </c>
      <c r="C853" s="7">
        <f t="shared" si="120"/>
        <v>6.3798512987088996E-2</v>
      </c>
      <c r="D853" s="7">
        <f t="shared" si="121"/>
        <v>6.3146155749006505E-2</v>
      </c>
      <c r="E853" s="7">
        <f t="shared" si="122"/>
        <v>6.2493798510924015E-2</v>
      </c>
      <c r="F853" s="21" cm="1">
        <f t="array" ref="F853">SUMPRODUCT(時系列データ!B854:B873/時系列データ!C854:C873)/20</f>
        <v>6.1841441272841524E-2</v>
      </c>
      <c r="G853">
        <f t="shared" si="123"/>
        <v>6.1189084034759034E-2</v>
      </c>
      <c r="H853">
        <f t="shared" si="124"/>
        <v>6.0536726796676543E-2</v>
      </c>
      <c r="I853">
        <f t="shared" si="125"/>
        <v>5.9884369558594053E-2</v>
      </c>
      <c r="J853" s="5">
        <f>時系列データ!B873/時系列データ!$B$22*100</f>
        <v>137.34533183352079</v>
      </c>
      <c r="K853" s="5">
        <f>時系列データ!C873/時系列データ!$C$22*100</f>
        <v>176.18198037466547</v>
      </c>
      <c r="L853" s="18">
        <f>_xlfn.STDEV.P(時系列データ!B854/時系列データ!C854,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873)</f>
        <v>6.5235723808248992E-4</v>
      </c>
      <c r="M853" s="7">
        <f>CORREL(時系列データ!B$2:B873,時系列データ!C$2:C873)</f>
        <v>0.96881676463244537</v>
      </c>
      <c r="N853" s="7">
        <f>CORREL(時系列データ!B854:B873,時系列データ!C854:C873)</f>
        <v>0.94325212951501147</v>
      </c>
      <c r="O853" s="14">
        <f t="shared" si="126"/>
        <v>-1.8656462714941591E-5</v>
      </c>
      <c r="P853" s="14">
        <f t="shared" si="127"/>
        <v>0</v>
      </c>
      <c r="Q853" s="14">
        <f t="shared" si="128"/>
        <v>-1.8656462714941591E-5</v>
      </c>
    </row>
    <row r="854" spans="1:17">
      <c r="A854" s="4">
        <f>時系列データ!A874</f>
        <v>41929</v>
      </c>
      <c r="B854" s="21">
        <f>時系列データ!B874/時系列データ!C874</f>
        <v>6.0962025316455698E-2</v>
      </c>
      <c r="C854" s="7">
        <f t="shared" si="120"/>
        <v>6.3844870294922987E-2</v>
      </c>
      <c r="D854" s="7">
        <f t="shared" si="121"/>
        <v>6.3166260189726792E-2</v>
      </c>
      <c r="E854" s="7">
        <f t="shared" si="122"/>
        <v>6.248765008453059E-2</v>
      </c>
      <c r="F854" s="21" cm="1">
        <f t="array" ref="F854">SUMPRODUCT(時系列データ!B855:B874/時系列データ!C855:C874)/20</f>
        <v>6.1809039979334388E-2</v>
      </c>
      <c r="G854">
        <f t="shared" si="123"/>
        <v>6.1130429874138185E-2</v>
      </c>
      <c r="H854">
        <f t="shared" si="124"/>
        <v>6.0451819768941983E-2</v>
      </c>
      <c r="I854">
        <f t="shared" si="125"/>
        <v>5.9773209663745781E-2</v>
      </c>
      <c r="J854" s="5">
        <f>時系列データ!B874/時系列データ!$B$22*100</f>
        <v>135.43307086614175</v>
      </c>
      <c r="K854" s="5">
        <f>時系列データ!C874/時系列データ!$C$22*100</f>
        <v>176.18198037466547</v>
      </c>
      <c r="L854" s="18">
        <f>_xlfn.STDEV.P(時系列データ!B855/時系列データ!C855,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874)</f>
        <v>6.786101051962011E-4</v>
      </c>
      <c r="M854" s="7">
        <f>CORREL(時系列データ!B$2:B874,時系列データ!C$2:C874)</f>
        <v>0.96873905399308013</v>
      </c>
      <c r="N854" s="7">
        <f>CORREL(時系列データ!B855:B874,時系列データ!C855:C874)</f>
        <v>0.95735900081037206</v>
      </c>
      <c r="O854" s="14">
        <f t="shared" si="126"/>
        <v>-8.4701466287868954E-4</v>
      </c>
      <c r="P854" s="14">
        <f t="shared" si="127"/>
        <v>0</v>
      </c>
      <c r="Q854" s="14">
        <f t="shared" si="128"/>
        <v>-8.4701466287868954E-4</v>
      </c>
    </row>
    <row r="855" spans="1:17">
      <c r="A855" s="4">
        <f>時系列データ!A875</f>
        <v>41932</v>
      </c>
      <c r="B855" s="21">
        <f>時系列データ!B875/時系列データ!C875</f>
        <v>6.1432777232580962E-2</v>
      </c>
      <c r="C855" s="7">
        <f t="shared" si="120"/>
        <v>6.3828841194737085E-2</v>
      </c>
      <c r="D855" s="7">
        <f t="shared" si="121"/>
        <v>6.3159792106533622E-2</v>
      </c>
      <c r="E855" s="7">
        <f t="shared" si="122"/>
        <v>6.2490743018330144E-2</v>
      </c>
      <c r="F855" s="21" cm="1">
        <f t="array" ref="F855">SUMPRODUCT(時系列データ!B856:B875/時系列データ!C856:C875)/20</f>
        <v>6.1821693930126674E-2</v>
      </c>
      <c r="G855">
        <f t="shared" si="123"/>
        <v>6.1152644841923204E-2</v>
      </c>
      <c r="H855">
        <f t="shared" si="124"/>
        <v>6.0483595753719727E-2</v>
      </c>
      <c r="I855">
        <f t="shared" si="125"/>
        <v>5.9814546665516256E-2</v>
      </c>
      <c r="J855" s="5">
        <f>時系列データ!B875/時系列データ!$B$22*100</f>
        <v>140.8323959505062</v>
      </c>
      <c r="K855" s="5">
        <f>時系列データ!C875/時系列データ!$C$22*100</f>
        <v>181.80196253345227</v>
      </c>
      <c r="L855" s="18">
        <f>_xlfn.STDEV.P(時系列データ!B856/時系列データ!C856,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875)</f>
        <v>6.6904908820347242E-4</v>
      </c>
      <c r="M855" s="7">
        <f>CORREL(時系列データ!B$2:B875,時系列データ!C$2:C875)</f>
        <v>0.96870834408601703</v>
      </c>
      <c r="N855" s="7">
        <f>CORREL(時系列データ!B856:B875,時系列データ!C856:C875)</f>
        <v>0.96297814760411493</v>
      </c>
      <c r="O855" s="14">
        <f t="shared" si="126"/>
        <v>-3.8891669754571173E-4</v>
      </c>
      <c r="P855" s="14">
        <f t="shared" si="127"/>
        <v>0</v>
      </c>
      <c r="Q855" s="14">
        <f t="shared" si="128"/>
        <v>-3.8891669754571173E-4</v>
      </c>
    </row>
    <row r="856" spans="1:17">
      <c r="A856" s="4">
        <f>時系列データ!A876</f>
        <v>41933</v>
      </c>
      <c r="B856" s="21">
        <f>時系列データ!B876/時系列データ!C876</f>
        <v>6.1009401286491835E-2</v>
      </c>
      <c r="C856" s="7">
        <f t="shared" si="120"/>
        <v>6.3828012135373965E-2</v>
      </c>
      <c r="D856" s="7">
        <f t="shared" si="121"/>
        <v>6.3159343369616774E-2</v>
      </c>
      <c r="E856" s="7">
        <f t="shared" si="122"/>
        <v>6.2490674603859597E-2</v>
      </c>
      <c r="F856" s="21" cm="1">
        <f t="array" ref="F856">SUMPRODUCT(時系列データ!B857:B876/時系列データ!C857:C876)/20</f>
        <v>6.182200583810242E-2</v>
      </c>
      <c r="G856">
        <f t="shared" si="123"/>
        <v>6.1153337072345243E-2</v>
      </c>
      <c r="H856">
        <f t="shared" si="124"/>
        <v>6.0484668306588059E-2</v>
      </c>
      <c r="I856">
        <f t="shared" si="125"/>
        <v>5.9815999540830882E-2</v>
      </c>
      <c r="J856" s="5">
        <f>時系列データ!B876/時系列データ!$B$22*100</f>
        <v>138.69516310461191</v>
      </c>
      <c r="K856" s="5">
        <f>時系列データ!C876/時系列データ!$C$22*100</f>
        <v>180.28545941123997</v>
      </c>
      <c r="L856" s="18">
        <f>_xlfn.STDEV.P(時系列データ!B857/時系列データ!C857,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876)</f>
        <v>6.6866876575717986E-4</v>
      </c>
      <c r="M856" s="7">
        <f>CORREL(時系列データ!B$2:B876,時系列データ!C$2:C876)</f>
        <v>0.96865102095169531</v>
      </c>
      <c r="N856" s="7">
        <f>CORREL(時系列データ!B857:B876,時系列データ!C857:C876)</f>
        <v>0.97183354848918202</v>
      </c>
      <c r="O856" s="14">
        <f t="shared" si="126"/>
        <v>-8.1260455161058509E-4</v>
      </c>
      <c r="P856" s="14">
        <f t="shared" si="127"/>
        <v>0</v>
      </c>
      <c r="Q856" s="14">
        <f t="shared" si="128"/>
        <v>-8.1260455161058509E-4</v>
      </c>
    </row>
    <row r="857" spans="1:17">
      <c r="A857" s="4">
        <f>時系列データ!A877</f>
        <v>41934</v>
      </c>
      <c r="B857" s="21">
        <f>時系列データ!B877/時系列データ!C877</f>
        <v>6.0604606525911708E-2</v>
      </c>
      <c r="C857" s="7">
        <f t="shared" si="120"/>
        <v>6.3917580900433701E-2</v>
      </c>
      <c r="D857" s="7">
        <f t="shared" si="121"/>
        <v>6.3198330581285475E-2</v>
      </c>
      <c r="E857" s="7">
        <f t="shared" si="122"/>
        <v>6.2479080262137256E-2</v>
      </c>
      <c r="F857" s="21" cm="1">
        <f t="array" ref="F857">SUMPRODUCT(時系列データ!B858:B877/時系列データ!C858:C877)/20</f>
        <v>6.1759829942989029E-2</v>
      </c>
      <c r="G857">
        <f t="shared" si="123"/>
        <v>6.1040579623840803E-2</v>
      </c>
      <c r="H857">
        <f t="shared" si="124"/>
        <v>6.0321329304692584E-2</v>
      </c>
      <c r="I857">
        <f t="shared" si="125"/>
        <v>5.9602078985544357E-2</v>
      </c>
      <c r="J857" s="5">
        <f>時系列データ!B877/時系列データ!$B$22*100</f>
        <v>142.06974128233972</v>
      </c>
      <c r="K857" s="5">
        <f>時系列データ!C877/時系列データ!$C$22*100</f>
        <v>185.90544157002677</v>
      </c>
      <c r="L857" s="18">
        <f>_xlfn.STDEV.P(時系列データ!B858/時系列データ!C858,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877)</f>
        <v>7.1925031914822331E-4</v>
      </c>
      <c r="M857" s="7">
        <f>CORREL(時系列データ!B$2:B877,時系列データ!C$2:C877)</f>
        <v>0.96859677565096391</v>
      </c>
      <c r="N857" s="7">
        <f>CORREL(時系列データ!B858:B877,時系列データ!C858:C877)</f>
        <v>0.96645658428595216</v>
      </c>
      <c r="O857" s="14">
        <f t="shared" si="126"/>
        <v>-1.155223417077321E-3</v>
      </c>
      <c r="P857" s="14">
        <f t="shared" si="127"/>
        <v>0</v>
      </c>
      <c r="Q857" s="14">
        <f t="shared" si="128"/>
        <v>-1.155223417077321E-3</v>
      </c>
    </row>
    <row r="858" spans="1:17">
      <c r="A858" s="4">
        <f>時系列データ!A878</f>
        <v>41935</v>
      </c>
      <c r="B858" s="21">
        <f>時系列データ!B878/時系列データ!C878</f>
        <v>6.0771084337349394E-2</v>
      </c>
      <c r="C858" s="7">
        <f t="shared" si="120"/>
        <v>6.3865211899327201E-2</v>
      </c>
      <c r="D858" s="7">
        <f t="shared" si="121"/>
        <v>6.3134989171080624E-2</v>
      </c>
      <c r="E858" s="7">
        <f t="shared" si="122"/>
        <v>6.2404766442834061E-2</v>
      </c>
      <c r="F858" s="21" cm="1">
        <f t="array" ref="F858">SUMPRODUCT(時系列データ!B859:B878/時系列データ!C859:C878)/20</f>
        <v>6.1674543714587492E-2</v>
      </c>
      <c r="G858">
        <f t="shared" si="123"/>
        <v>6.0944320986340922E-2</v>
      </c>
      <c r="H858">
        <f t="shared" si="124"/>
        <v>6.0214098258094359E-2</v>
      </c>
      <c r="I858">
        <f t="shared" si="125"/>
        <v>5.9483875529847789E-2</v>
      </c>
      <c r="J858" s="5">
        <f>時系列データ!B878/時系列データ!$B$22*100</f>
        <v>141.8447694038245</v>
      </c>
      <c r="K858" s="5">
        <f>時系列データ!C878/時系列データ!$C$22*100</f>
        <v>185.10258697591436</v>
      </c>
      <c r="L858" s="18">
        <f>_xlfn.STDEV.P(時系列データ!B859/時系列データ!C859,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878)</f>
        <v>7.3022272824656796E-4</v>
      </c>
      <c r="M858" s="7">
        <f>CORREL(時系列データ!B$2:B878,時系列データ!C$2:C878)</f>
        <v>0.96854906754617331</v>
      </c>
      <c r="N858" s="7">
        <f>CORREL(時系列データ!B859:B878,時系列データ!C859:C878)</f>
        <v>0.96313183326517449</v>
      </c>
      <c r="O858" s="14">
        <f t="shared" si="126"/>
        <v>-9.0345937723809722E-4</v>
      </c>
      <c r="P858" s="14">
        <f t="shared" si="127"/>
        <v>0</v>
      </c>
      <c r="Q858" s="14">
        <f t="shared" si="128"/>
        <v>-9.0345937723809722E-4</v>
      </c>
    </row>
    <row r="859" spans="1:17">
      <c r="A859" s="4">
        <f>時系列データ!A879</f>
        <v>41936</v>
      </c>
      <c r="B859" s="21">
        <f>時系列データ!B879/時系列データ!C879</f>
        <v>6.0476190476190475E-2</v>
      </c>
      <c r="C859" s="7">
        <f t="shared" si="120"/>
        <v>6.3815711933774208E-2</v>
      </c>
      <c r="D859" s="7">
        <f t="shared" si="121"/>
        <v>6.3067972994125227E-2</v>
      </c>
      <c r="E859" s="7">
        <f t="shared" si="122"/>
        <v>6.2320234054476231E-2</v>
      </c>
      <c r="F859" s="21" cm="1">
        <f t="array" ref="F859">SUMPRODUCT(時系列データ!B860:B879/時系列データ!C860:C879)/20</f>
        <v>6.1572495114827243E-2</v>
      </c>
      <c r="G859">
        <f t="shared" si="123"/>
        <v>6.0824756175178255E-2</v>
      </c>
      <c r="H859">
        <f t="shared" si="124"/>
        <v>6.0077017235529266E-2</v>
      </c>
      <c r="I859">
        <f t="shared" si="125"/>
        <v>5.9329278295880278E-2</v>
      </c>
      <c r="J859" s="5">
        <f>時系列データ!B879/時系列データ!$B$22*100</f>
        <v>142.85714285714286</v>
      </c>
      <c r="K859" s="5">
        <f>時系列データ!C879/時系列データ!$C$22*100</f>
        <v>187.33273862622659</v>
      </c>
      <c r="L859" s="18">
        <f>_xlfn.STDEV.P(時系列データ!B860/時系列データ!C860,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879)</f>
        <v>7.4773893964898911E-4</v>
      </c>
      <c r="M859" s="7">
        <f>CORREL(時系列データ!B$2:B879,時系列データ!C$2:C879)</f>
        <v>0.96849584652686838</v>
      </c>
      <c r="N859" s="7">
        <f>CORREL(時系列データ!B860:B879,時系列データ!C860:C879)</f>
        <v>0.95202637129547152</v>
      </c>
      <c r="O859" s="14">
        <f t="shared" si="126"/>
        <v>-1.0963046386367678E-3</v>
      </c>
      <c r="P859" s="14">
        <f t="shared" si="127"/>
        <v>0</v>
      </c>
      <c r="Q859" s="14">
        <f t="shared" si="128"/>
        <v>-1.0963046386367678E-3</v>
      </c>
    </row>
    <row r="860" spans="1:17">
      <c r="A860" s="4">
        <f>時系列データ!A880</f>
        <v>41939</v>
      </c>
      <c r="B860" s="21">
        <f>時系列データ!B880/時系列データ!C880</f>
        <v>6.046182846371348E-2</v>
      </c>
      <c r="C860" s="7">
        <f t="shared" si="120"/>
        <v>6.3472168299695889E-2</v>
      </c>
      <c r="D860" s="7">
        <f t="shared" si="121"/>
        <v>6.2792582805405034E-2</v>
      </c>
      <c r="E860" s="7">
        <f t="shared" si="122"/>
        <v>6.2112997311114172E-2</v>
      </c>
      <c r="F860" s="21" cm="1">
        <f t="array" ref="F860">SUMPRODUCT(時系列データ!B861:B880/時系列データ!C861:C880)/20</f>
        <v>6.1433411816823311E-2</v>
      </c>
      <c r="G860">
        <f t="shared" si="123"/>
        <v>6.0753826322532449E-2</v>
      </c>
      <c r="H860">
        <f t="shared" si="124"/>
        <v>6.0074240828241594E-2</v>
      </c>
      <c r="I860">
        <f t="shared" si="125"/>
        <v>5.9394655333950733E-2</v>
      </c>
      <c r="J860" s="5">
        <f>時系列データ!B880/時系列データ!$B$22*100</f>
        <v>144.31946006749158</v>
      </c>
      <c r="K860" s="5">
        <f>時系列データ!C880/時系列データ!$C$22*100</f>
        <v>189.29527207850134</v>
      </c>
      <c r="L860" s="18">
        <f>_xlfn.STDEV.P(時系列データ!B861/時系列データ!C861,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880)</f>
        <v>6.7958549429085935E-4</v>
      </c>
      <c r="M860" s="7">
        <f>CORREL(時系列データ!B$2:B880,時系列データ!C$2:C880)</f>
        <v>0.96845162962798459</v>
      </c>
      <c r="N860" s="7">
        <f>CORREL(時系列データ!B861:B880,時系列データ!C861:C880)</f>
        <v>0.94982223605536398</v>
      </c>
      <c r="O860" s="14">
        <f t="shared" si="126"/>
        <v>-9.7158335310983113E-4</v>
      </c>
      <c r="P860" s="14">
        <f t="shared" si="127"/>
        <v>0</v>
      </c>
      <c r="Q860" s="14">
        <f t="shared" si="128"/>
        <v>-9.7158335310983113E-4</v>
      </c>
    </row>
    <row r="861" spans="1:17">
      <c r="A861" s="4">
        <f>時系列データ!A881</f>
        <v>41940</v>
      </c>
      <c r="B861" s="21">
        <f>時系列データ!B881/時系列データ!C881</f>
        <v>6.023529411764706E-2</v>
      </c>
      <c r="C861" s="7">
        <f t="shared" si="120"/>
        <v>6.314794673422755E-2</v>
      </c>
      <c r="D861" s="7">
        <f t="shared" si="121"/>
        <v>6.252946490480267E-2</v>
      </c>
      <c r="E861" s="7">
        <f t="shared" si="122"/>
        <v>6.1910983075377783E-2</v>
      </c>
      <c r="F861" s="21" cm="1">
        <f t="array" ref="F861">SUMPRODUCT(時系列データ!B862:B881/時系列データ!C862:C881)/20</f>
        <v>6.1292501245952903E-2</v>
      </c>
      <c r="G861">
        <f t="shared" si="123"/>
        <v>6.0674019416528023E-2</v>
      </c>
      <c r="H861">
        <f t="shared" si="124"/>
        <v>6.0055537587103143E-2</v>
      </c>
      <c r="I861">
        <f t="shared" si="125"/>
        <v>5.9437055757678263E-2</v>
      </c>
      <c r="J861" s="5">
        <f>時系列データ!B881/時系列データ!$B$22*100</f>
        <v>143.98200224971879</v>
      </c>
      <c r="K861" s="5">
        <f>時系列データ!C881/時系列データ!$C$22*100</f>
        <v>189.56289027653881</v>
      </c>
      <c r="L861" s="18">
        <f>_xlfn.STDEV.P(時系列データ!B862/時系列データ!C862,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881)</f>
        <v>6.1848182942488082E-4</v>
      </c>
      <c r="M861" s="7">
        <f>CORREL(時系列データ!B$2:B881,時系列データ!C$2:C881)</f>
        <v>0.96839662246381675</v>
      </c>
      <c r="N861" s="7">
        <f>CORREL(時系列データ!B862:B881,時系列データ!C862:C881)</f>
        <v>0.94438900671715098</v>
      </c>
      <c r="O861" s="14">
        <f t="shared" si="126"/>
        <v>-1.0572071283058426E-3</v>
      </c>
      <c r="P861" s="14">
        <f t="shared" si="127"/>
        <v>0</v>
      </c>
      <c r="Q861" s="14">
        <f t="shared" si="128"/>
        <v>-1.0572071283058426E-3</v>
      </c>
    </row>
    <row r="862" spans="1:17">
      <c r="A862" s="4">
        <f>時系列データ!A882</f>
        <v>41941</v>
      </c>
      <c r="B862" s="21">
        <f>時系列データ!B882/時系列データ!C882</f>
        <v>6.0615958936070927E-2</v>
      </c>
      <c r="C862" s="7">
        <f t="shared" si="120"/>
        <v>6.292921319576901E-2</v>
      </c>
      <c r="D862" s="7">
        <f t="shared" si="121"/>
        <v>6.2353299391042311E-2</v>
      </c>
      <c r="E862" s="7">
        <f t="shared" si="122"/>
        <v>6.1777385586315618E-2</v>
      </c>
      <c r="F862" s="21" cm="1">
        <f t="array" ref="F862">SUMPRODUCT(時系列データ!B863:B882/時系列データ!C863:C882)/20</f>
        <v>6.1201471781588926E-2</v>
      </c>
      <c r="G862">
        <f t="shared" si="123"/>
        <v>6.0625557976862234E-2</v>
      </c>
      <c r="H862">
        <f t="shared" si="124"/>
        <v>6.0049644172135541E-2</v>
      </c>
      <c r="I862">
        <f t="shared" si="125"/>
        <v>5.9473730367408849E-2</v>
      </c>
      <c r="J862" s="5">
        <f>時系列データ!B882/時系列データ!$B$22*100</f>
        <v>146.11923509561305</v>
      </c>
      <c r="K862" s="5">
        <f>時系列データ!C882/時系列データ!$C$22*100</f>
        <v>191.16859946476362</v>
      </c>
      <c r="L862" s="18">
        <f>_xlfn.STDEV.P(時系列データ!B863/時系列データ!C863,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882)</f>
        <v>5.7591380472669321E-4</v>
      </c>
      <c r="M862" s="7">
        <f>CORREL(時系列データ!B$2:B882,時系列データ!C$2:C882)</f>
        <v>0.96837155864694358</v>
      </c>
      <c r="N862" s="7">
        <f>CORREL(時系列データ!B863:B882,時系列データ!C863:C882)</f>
        <v>0.94218005178642827</v>
      </c>
      <c r="O862" s="14">
        <f t="shared" si="126"/>
        <v>-5.855128455179992E-4</v>
      </c>
      <c r="P862" s="14">
        <f t="shared" si="127"/>
        <v>0</v>
      </c>
      <c r="Q862" s="14">
        <f t="shared" si="128"/>
        <v>-5.855128455179992E-4</v>
      </c>
    </row>
    <row r="863" spans="1:17">
      <c r="A863" s="4">
        <f>時系列データ!A883</f>
        <v>41942</v>
      </c>
      <c r="B863" s="21">
        <f>時系列データ!B883/時系列データ!C883</f>
        <v>6.0621521335807053E-2</v>
      </c>
      <c r="C863" s="7">
        <f t="shared" si="120"/>
        <v>6.2742767212045983E-2</v>
      </c>
      <c r="D863" s="7">
        <f t="shared" si="121"/>
        <v>6.2202597182655771E-2</v>
      </c>
      <c r="E863" s="7">
        <f t="shared" si="122"/>
        <v>6.1662427153265559E-2</v>
      </c>
      <c r="F863" s="21" cm="1">
        <f t="array" ref="F863">SUMPRODUCT(時系列データ!B864:B883/時系列データ!C864:C883)/20</f>
        <v>6.1122257123875347E-2</v>
      </c>
      <c r="G863">
        <f t="shared" si="123"/>
        <v>6.0582087094485135E-2</v>
      </c>
      <c r="H863">
        <f t="shared" si="124"/>
        <v>6.0041917065094923E-2</v>
      </c>
      <c r="I863">
        <f t="shared" si="125"/>
        <v>5.9501747035704711E-2</v>
      </c>
      <c r="J863" s="5">
        <f>時系列データ!B883/時系列データ!$B$22*100</f>
        <v>147.01912260967379</v>
      </c>
      <c r="K863" s="5">
        <f>時系列データ!C883/時系列データ!$C$22*100</f>
        <v>192.32827832292597</v>
      </c>
      <c r="L863" s="18">
        <f>_xlfn.STDEV.P(時系列データ!B864/時系列データ!C864,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883)</f>
        <v>5.4017002939021322E-4</v>
      </c>
      <c r="M863" s="7">
        <f>CORREL(時系列データ!B$2:B883,時系列データ!C$2:C883)</f>
        <v>0.96835304948755163</v>
      </c>
      <c r="N863" s="7">
        <f>CORREL(時系列データ!B864:B883,時系列データ!C864:C883)</f>
        <v>0.94449342743159848</v>
      </c>
      <c r="O863" s="14">
        <f t="shared" si="126"/>
        <v>-5.0073578806829333E-4</v>
      </c>
      <c r="P863" s="14">
        <f t="shared" si="127"/>
        <v>0</v>
      </c>
      <c r="Q863" s="14">
        <f t="shared" si="128"/>
        <v>-5.0073578806829333E-4</v>
      </c>
    </row>
    <row r="864" spans="1:17">
      <c r="A864" s="4">
        <f>時系列データ!A884</f>
        <v>41943</v>
      </c>
      <c r="B864" s="21">
        <f>時系列データ!B884/時系列データ!C884</f>
        <v>6.0957066189624327E-2</v>
      </c>
      <c r="C864" s="7">
        <f t="shared" si="120"/>
        <v>6.2654854828674583E-2</v>
      </c>
      <c r="D864" s="7">
        <f t="shared" si="121"/>
        <v>6.2131337169949216E-2</v>
      </c>
      <c r="E864" s="7">
        <f t="shared" si="122"/>
        <v>6.1607819511223849E-2</v>
      </c>
      <c r="F864" s="21" cm="1">
        <f t="array" ref="F864">SUMPRODUCT(時系列データ!B865:B884/時系列データ!C865:C884)/20</f>
        <v>6.1084301852498482E-2</v>
      </c>
      <c r="G864">
        <f t="shared" si="123"/>
        <v>6.0560784193773115E-2</v>
      </c>
      <c r="H864">
        <f t="shared" si="124"/>
        <v>6.0037266535047748E-2</v>
      </c>
      <c r="I864">
        <f t="shared" si="125"/>
        <v>5.9513748876322381E-2</v>
      </c>
      <c r="J864" s="5">
        <f>時系列データ!B884/時系列データ!$B$22*100</f>
        <v>153.318335208099</v>
      </c>
      <c r="K864" s="5">
        <f>時系列データ!C884/時系列データ!$C$22*100</f>
        <v>199.46476360392506</v>
      </c>
      <c r="L864" s="18">
        <f>_xlfn.STDEV.P(時系列データ!B865/時系列データ!C865,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884)</f>
        <v>5.2351765872536585E-4</v>
      </c>
      <c r="M864" s="7">
        <f>CORREL(時系列データ!B$2:B884,時系列データ!C$2:C884)</f>
        <v>0.96838783228755554</v>
      </c>
      <c r="N864" s="7">
        <f>CORREL(時系列データ!B865:B884,時系列データ!C865:C884)</f>
        <v>0.96107512585122123</v>
      </c>
      <c r="O864" s="14">
        <f t="shared" si="126"/>
        <v>-1.2723566287415472E-4</v>
      </c>
      <c r="P864" s="14">
        <f t="shared" si="127"/>
        <v>0</v>
      </c>
      <c r="Q864" s="14">
        <f t="shared" si="128"/>
        <v>-1.2723566287415472E-4</v>
      </c>
    </row>
    <row r="865" spans="1:17">
      <c r="A865" s="4">
        <f>時系列データ!A885</f>
        <v>41947</v>
      </c>
      <c r="B865" s="21">
        <f>時系列データ!B885/時系列データ!C885</f>
        <v>6.1423550087873459E-2</v>
      </c>
      <c r="C865" s="7">
        <f t="shared" si="120"/>
        <v>6.2622589580797583E-2</v>
      </c>
      <c r="D865" s="7">
        <f t="shared" si="121"/>
        <v>6.2106767125210065E-2</v>
      </c>
      <c r="E865" s="7">
        <f t="shared" si="122"/>
        <v>6.159094466962254E-2</v>
      </c>
      <c r="F865" s="21" cm="1">
        <f t="array" ref="F865">SUMPRODUCT(時系列データ!B866:B885/時系列データ!C866:C885)/20</f>
        <v>6.1075122214035014E-2</v>
      </c>
      <c r="G865">
        <f t="shared" si="123"/>
        <v>6.0559299758447489E-2</v>
      </c>
      <c r="H865">
        <f t="shared" si="124"/>
        <v>6.0043477302859964E-2</v>
      </c>
      <c r="I865">
        <f t="shared" si="125"/>
        <v>5.9527654847272439E-2</v>
      </c>
      <c r="J865" s="5">
        <f>時系列データ!B885/時系列データ!$B$22*100</f>
        <v>157.25534308211473</v>
      </c>
      <c r="K865" s="5">
        <f>時系列データ!C885/時系列データ!$C$22*100</f>
        <v>203.03300624442466</v>
      </c>
      <c r="L865" s="18">
        <f>_xlfn.STDEV.P(時系列データ!B866/時系列データ!C866,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885)</f>
        <v>5.1582245558752418E-4</v>
      </c>
      <c r="M865" s="7">
        <f>CORREL(時系列データ!B$2:B885,時系列データ!C$2:C885)</f>
        <v>0.96846359777054158</v>
      </c>
      <c r="N865" s="7">
        <f>CORREL(時系列データ!B866:B885,時系列データ!C866:C885)</f>
        <v>0.97262497269663317</v>
      </c>
      <c r="O865" s="14">
        <f t="shared" si="126"/>
        <v>3.4842787383844442E-4</v>
      </c>
      <c r="P865" s="14">
        <f t="shared" si="127"/>
        <v>3.4842787383844442E-4</v>
      </c>
      <c r="Q865" s="14">
        <f t="shared" si="128"/>
        <v>0</v>
      </c>
    </row>
    <row r="866" spans="1:17">
      <c r="A866" s="4">
        <f>時系列データ!A886</f>
        <v>41948</v>
      </c>
      <c r="B866" s="21">
        <f>時系列データ!B886/時系列データ!C886</f>
        <v>6.0833695180199737E-2</v>
      </c>
      <c r="C866" s="7">
        <f t="shared" si="120"/>
        <v>6.2599265994033787E-2</v>
      </c>
      <c r="D866" s="7">
        <f t="shared" si="121"/>
        <v>6.2083508048765917E-2</v>
      </c>
      <c r="E866" s="7">
        <f t="shared" si="122"/>
        <v>6.1567750103498055E-2</v>
      </c>
      <c r="F866" s="21" cm="1">
        <f t="array" ref="F866">SUMPRODUCT(時系列データ!B867:B886/時系列データ!C867:C886)/20</f>
        <v>6.1051992158230192E-2</v>
      </c>
      <c r="G866">
        <f t="shared" si="123"/>
        <v>6.053623421296233E-2</v>
      </c>
      <c r="H866">
        <f t="shared" si="124"/>
        <v>6.0020476267694467E-2</v>
      </c>
      <c r="I866">
        <f t="shared" si="125"/>
        <v>5.9504718322426604E-2</v>
      </c>
      <c r="J866" s="5">
        <f>時系列データ!B886/時系列データ!$B$22*100</f>
        <v>157.59280089988752</v>
      </c>
      <c r="K866" s="5">
        <f>時系列データ!C886/時系列データ!$C$22*100</f>
        <v>205.44157002676181</v>
      </c>
      <c r="L866" s="18">
        <f>_xlfn.STDEV.P(時系列データ!B867/時系列データ!C867,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886)</f>
        <v>5.1575794526786316E-4</v>
      </c>
      <c r="M866" s="7">
        <f>CORREL(時系列データ!B$2:B886,時系列データ!C$2:C886)</f>
        <v>0.96852341768468631</v>
      </c>
      <c r="N866" s="7">
        <f>CORREL(時系列データ!B867:B886,時系列データ!C867:C886)</f>
        <v>0.97934206698522264</v>
      </c>
      <c r="O866" s="14">
        <f t="shared" si="126"/>
        <v>-2.18296978030455E-4</v>
      </c>
      <c r="P866" s="14">
        <f t="shared" si="127"/>
        <v>0</v>
      </c>
      <c r="Q866" s="14">
        <f t="shared" si="128"/>
        <v>-2.18296978030455E-4</v>
      </c>
    </row>
    <row r="867" spans="1:17">
      <c r="A867" s="4">
        <f>時系列データ!A887</f>
        <v>41949</v>
      </c>
      <c r="B867" s="21">
        <f>時系列データ!B887/時系列データ!C887</f>
        <v>5.9991349480968861E-2</v>
      </c>
      <c r="C867" s="7">
        <f t="shared" si="120"/>
        <v>6.2522082256890085E-2</v>
      </c>
      <c r="D867" s="7">
        <f t="shared" si="121"/>
        <v>6.1999528883974864E-2</v>
      </c>
      <c r="E867" s="7">
        <f t="shared" si="122"/>
        <v>6.1476975511059649E-2</v>
      </c>
      <c r="F867" s="21" cm="1">
        <f t="array" ref="F867">SUMPRODUCT(時系列データ!B868:B887/時系列データ!C868:C887)/20</f>
        <v>6.0954422138144428E-2</v>
      </c>
      <c r="G867">
        <f t="shared" si="123"/>
        <v>6.0431868765229206E-2</v>
      </c>
      <c r="H867">
        <f t="shared" si="124"/>
        <v>5.9909315392313991E-2</v>
      </c>
      <c r="I867">
        <f t="shared" si="125"/>
        <v>5.938676201939877E-2</v>
      </c>
      <c r="J867" s="5">
        <f>時系列データ!B887/時系列データ!$B$22*100</f>
        <v>156.01799775028121</v>
      </c>
      <c r="K867" s="5">
        <f>時系列データ!C887/時系列データ!$C$22*100</f>
        <v>206.24442462087421</v>
      </c>
      <c r="L867" s="18">
        <f>_xlfn.STDEV.P(時系列データ!B868/時系列データ!C868,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887)</f>
        <v>5.2255337291521882E-4</v>
      </c>
      <c r="M867" s="7">
        <f>CORREL(時系列データ!B$2:B887,時系列データ!C$2:C887)</f>
        <v>0.9685403542890636</v>
      </c>
      <c r="N867" s="7">
        <f>CORREL(時系列データ!B868:B887,時系列データ!C868:C887)</f>
        <v>0.98407879436251477</v>
      </c>
      <c r="O867" s="14">
        <f t="shared" si="126"/>
        <v>-9.6307265717556628E-4</v>
      </c>
      <c r="P867" s="14">
        <f t="shared" si="127"/>
        <v>0</v>
      </c>
      <c r="Q867" s="14">
        <f t="shared" si="128"/>
        <v>-9.6307265717556628E-4</v>
      </c>
    </row>
    <row r="868" spans="1:17">
      <c r="A868" s="4">
        <f>時系列データ!A888</f>
        <v>41950</v>
      </c>
      <c r="B868" s="21">
        <f>時系列データ!B888/時系列データ!C888</f>
        <v>5.9293917481922587E-2</v>
      </c>
      <c r="C868" s="7">
        <f t="shared" si="120"/>
        <v>6.2630784128871866E-2</v>
      </c>
      <c r="D868" s="7">
        <f t="shared" si="121"/>
        <v>6.2030399211206885E-2</v>
      </c>
      <c r="E868" s="7">
        <f t="shared" si="122"/>
        <v>6.1430014293541904E-2</v>
      </c>
      <c r="F868" s="21" cm="1">
        <f t="array" ref="F868">SUMPRODUCT(時系列データ!B869:B888/時系列データ!C869:C888)/20</f>
        <v>6.0829629375876923E-2</v>
      </c>
      <c r="G868">
        <f t="shared" si="123"/>
        <v>6.0229244458211942E-2</v>
      </c>
      <c r="H868">
        <f t="shared" si="124"/>
        <v>5.9628859540546961E-2</v>
      </c>
      <c r="I868">
        <f t="shared" si="125"/>
        <v>5.902847462288198E-2</v>
      </c>
      <c r="J868" s="5">
        <f>時系列データ!B888/時系列データ!$B$22*100</f>
        <v>156.80539932508438</v>
      </c>
      <c r="K868" s="5">
        <f>時系列データ!C888/時系列データ!$C$22*100</f>
        <v>209.7234611953613</v>
      </c>
      <c r="L868" s="18">
        <f>_xlfn.STDEV.P(時系列データ!B869/時系列データ!C869,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888)</f>
        <v>6.0038491766498147E-4</v>
      </c>
      <c r="M868" s="7">
        <f>CORREL(時系列データ!B$2:B888,時系列データ!C$2:C888)</f>
        <v>0.96853136122555739</v>
      </c>
      <c r="N868" s="7">
        <f>CORREL(時系列データ!B869:B888,時系列データ!C869:C888)</f>
        <v>0.9850975767219462</v>
      </c>
      <c r="O868" s="14">
        <f t="shared" si="126"/>
        <v>-1.5357118939543363E-3</v>
      </c>
      <c r="P868" s="14">
        <f t="shared" si="127"/>
        <v>0</v>
      </c>
      <c r="Q868" s="14">
        <f t="shared" si="128"/>
        <v>-1.5357118939543363E-3</v>
      </c>
    </row>
    <row r="869" spans="1:17">
      <c r="A869" s="4">
        <f>時系列データ!A889</f>
        <v>41953</v>
      </c>
      <c r="B869" s="21">
        <f>時系列データ!B889/時系列データ!C889</f>
        <v>5.9776055124892334E-2</v>
      </c>
      <c r="C869" s="7">
        <f t="shared" si="120"/>
        <v>6.2712406748386545E-2</v>
      </c>
      <c r="D869" s="7">
        <f t="shared" si="121"/>
        <v>6.2070101484141341E-2</v>
      </c>
      <c r="E869" s="7">
        <f t="shared" si="122"/>
        <v>6.1427796219896143E-2</v>
      </c>
      <c r="F869" s="21" cm="1">
        <f t="array" ref="F869">SUMPRODUCT(時系列データ!B870:B889/時系列データ!C870:C889)/20</f>
        <v>6.0785490955650945E-2</v>
      </c>
      <c r="G869">
        <f t="shared" si="123"/>
        <v>6.0143185691405747E-2</v>
      </c>
      <c r="H869">
        <f t="shared" si="124"/>
        <v>5.9500880427160549E-2</v>
      </c>
      <c r="I869">
        <f t="shared" si="125"/>
        <v>5.8858575162915351E-2</v>
      </c>
      <c r="J869" s="5">
        <f>時系列データ!B889/時系列データ!$B$22*100</f>
        <v>156.13048368953881</v>
      </c>
      <c r="K869" s="5">
        <f>時系列データ!C889/時系列データ!$C$22*100</f>
        <v>207.1364852809991</v>
      </c>
      <c r="L869" s="18">
        <f>_xlfn.STDEV.P(時系列データ!B870/時系列データ!C870,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889)</f>
        <v>6.4230526424519855E-4</v>
      </c>
      <c r="M869" s="7">
        <f>CORREL(時系列データ!B$2:B889,時系列データ!C$2:C889)</f>
        <v>0.96854177561587651</v>
      </c>
      <c r="N869" s="7">
        <f>CORREL(時系列データ!B870:B889,時系列データ!C870:C889)</f>
        <v>0.98619549628565983</v>
      </c>
      <c r="O869" s="14">
        <f t="shared" si="126"/>
        <v>-1.0094358307586107E-3</v>
      </c>
      <c r="P869" s="14">
        <f t="shared" si="127"/>
        <v>0</v>
      </c>
      <c r="Q869" s="14">
        <f t="shared" si="128"/>
        <v>-1.0094358307586107E-3</v>
      </c>
    </row>
    <row r="870" spans="1:17">
      <c r="A870" s="4">
        <f>時系列データ!A890</f>
        <v>41954</v>
      </c>
      <c r="B870" s="21">
        <f>時系列データ!B890/時系列データ!C890</f>
        <v>5.9617834394904458E-2</v>
      </c>
      <c r="C870" s="7">
        <f t="shared" si="120"/>
        <v>6.2777787814997293E-2</v>
      </c>
      <c r="D870" s="7">
        <f t="shared" si="121"/>
        <v>6.2090180239230845E-2</v>
      </c>
      <c r="E870" s="7">
        <f t="shared" si="122"/>
        <v>6.1402572663464397E-2</v>
      </c>
      <c r="F870" s="21" cm="1">
        <f t="array" ref="F870">SUMPRODUCT(時系列データ!B871:B890/時系列データ!C871:C890)/20</f>
        <v>6.0714965087697949E-2</v>
      </c>
      <c r="G870">
        <f t="shared" si="123"/>
        <v>6.0027357511931501E-2</v>
      </c>
      <c r="H870">
        <f t="shared" si="124"/>
        <v>5.9339749936165052E-2</v>
      </c>
      <c r="I870">
        <f t="shared" si="125"/>
        <v>5.8652142360398604E-2</v>
      </c>
      <c r="J870" s="5">
        <f>時系列データ!B890/時系列データ!$B$22*100</f>
        <v>157.93025871766028</v>
      </c>
      <c r="K870" s="5">
        <f>時系列データ!C890/時系列データ!$C$22*100</f>
        <v>210.08028545941121</v>
      </c>
      <c r="L870" s="18">
        <f>_xlfn.STDEV.P(時系列データ!B871/時系列データ!C871,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890)</f>
        <v>6.8760757576644886E-4</v>
      </c>
      <c r="M870" s="7">
        <f>CORREL(時系列データ!B$2:B890,時系列データ!C$2:C890)</f>
        <v>0.96855881289774093</v>
      </c>
      <c r="N870" s="7">
        <f>CORREL(時系列データ!B871:B890,時系列データ!C871:C890)</f>
        <v>0.98720319517017119</v>
      </c>
      <c r="O870" s="14">
        <f t="shared" si="126"/>
        <v>-1.097130692793491E-3</v>
      </c>
      <c r="P870" s="14">
        <f t="shared" si="127"/>
        <v>0</v>
      </c>
      <c r="Q870" s="14">
        <f t="shared" si="128"/>
        <v>-1.097130692793491E-3</v>
      </c>
    </row>
    <row r="871" spans="1:17">
      <c r="A871" s="4">
        <f>時系列データ!A891</f>
        <v>41955</v>
      </c>
      <c r="B871" s="21">
        <f>時系列データ!B891/時系列データ!C891</f>
        <v>5.9830148619957536E-2</v>
      </c>
      <c r="C871" s="7">
        <f t="shared" si="120"/>
        <v>6.2688822782634601E-2</v>
      </c>
      <c r="D871" s="7">
        <f t="shared" si="121"/>
        <v>6.2002461803565903E-2</v>
      </c>
      <c r="E871" s="7">
        <f t="shared" si="122"/>
        <v>6.1316100824497205E-2</v>
      </c>
      <c r="F871" s="21" cm="1">
        <f t="array" ref="F871">SUMPRODUCT(時系列データ!B872:B891/時系列データ!C872:C891)/20</f>
        <v>6.06297398454285E-2</v>
      </c>
      <c r="G871">
        <f t="shared" si="123"/>
        <v>5.9943378866359795E-2</v>
      </c>
      <c r="H871">
        <f t="shared" si="124"/>
        <v>5.9257017887291097E-2</v>
      </c>
      <c r="I871">
        <f t="shared" si="125"/>
        <v>5.8570656908222392E-2</v>
      </c>
      <c r="J871" s="5">
        <f>時系列データ!B891/時系列データ!$B$22*100</f>
        <v>158.49268841394826</v>
      </c>
      <c r="K871" s="5">
        <f>時系列データ!C891/時系列データ!$C$22*100</f>
        <v>210.08028545941121</v>
      </c>
      <c r="L871" s="18">
        <f>_xlfn.STDEV.P(時系列データ!B872/時系列データ!C872,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891)</f>
        <v>6.8636097906870264E-4</v>
      </c>
      <c r="M871" s="7">
        <f>CORREL(時系列データ!B$2:B891,時系列データ!C$2:C891)</f>
        <v>0.96859007809389963</v>
      </c>
      <c r="N871" s="7">
        <f>CORREL(時系列データ!B872:B891,時系列データ!C872:C891)</f>
        <v>0.9881245142862991</v>
      </c>
      <c r="O871" s="14">
        <f t="shared" si="126"/>
        <v>-7.9959122547096362E-4</v>
      </c>
      <c r="P871" s="14">
        <f t="shared" si="127"/>
        <v>0</v>
      </c>
      <c r="Q871" s="14">
        <f t="shared" si="128"/>
        <v>-7.9959122547096362E-4</v>
      </c>
    </row>
    <row r="872" spans="1:17">
      <c r="A872" s="4">
        <f>時系列データ!A892</f>
        <v>41956</v>
      </c>
      <c r="B872" s="21">
        <f>時系列データ!B892/時系列データ!C892</f>
        <v>6.0101651842439645E-2</v>
      </c>
      <c r="C872" s="7">
        <f t="shared" si="120"/>
        <v>6.2443877161708287E-2</v>
      </c>
      <c r="D872" s="7">
        <f t="shared" si="121"/>
        <v>6.1809897128490991E-2</v>
      </c>
      <c r="E872" s="7">
        <f t="shared" si="122"/>
        <v>6.1175917095273702E-2</v>
      </c>
      <c r="F872" s="21" cm="1">
        <f t="array" ref="F872">SUMPRODUCT(時系列データ!B873:B892/時系列データ!C873:C892)/20</f>
        <v>6.0541937062056406E-2</v>
      </c>
      <c r="G872">
        <f t="shared" si="123"/>
        <v>5.9907957028839109E-2</v>
      </c>
      <c r="H872">
        <f t="shared" si="124"/>
        <v>5.927397699562182E-2</v>
      </c>
      <c r="I872">
        <f t="shared" si="125"/>
        <v>5.8639996962404524E-2</v>
      </c>
      <c r="J872" s="5">
        <f>時系列データ!B892/時系列データ!$B$22*100</f>
        <v>159.61754780652419</v>
      </c>
      <c r="K872" s="5">
        <f>時系列データ!C892/時系列データ!$C$22*100</f>
        <v>210.61552185548615</v>
      </c>
      <c r="L872" s="18">
        <f>_xlfn.STDEV.P(時系列データ!B873/時系列データ!C873,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892)</f>
        <v>6.3398003321729407E-4</v>
      </c>
      <c r="M872" s="7">
        <f>CORREL(時系列データ!B$2:B892,時系列データ!C$2:C892)</f>
        <v>0.96864090966865601</v>
      </c>
      <c r="N872" s="7">
        <f>CORREL(時系列データ!B873:B892,時系列データ!C873:C892)</f>
        <v>0.98982107296650723</v>
      </c>
      <c r="O872" s="14">
        <f t="shared" si="126"/>
        <v>-4.4028521961676087E-4</v>
      </c>
      <c r="P872" s="14">
        <f t="shared" si="127"/>
        <v>0</v>
      </c>
      <c r="Q872" s="14">
        <f t="shared" si="128"/>
        <v>-4.4028521961676087E-4</v>
      </c>
    </row>
    <row r="873" spans="1:17">
      <c r="A873" s="4">
        <f>時系列データ!A893</f>
        <v>41957</v>
      </c>
      <c r="B873" s="21">
        <f>時系列データ!B893/時系列データ!C893</f>
        <v>6.0472972972972973E-2</v>
      </c>
      <c r="C873" s="7">
        <f t="shared" si="120"/>
        <v>6.2159754932792764E-2</v>
      </c>
      <c r="D873" s="7">
        <f t="shared" si="121"/>
        <v>6.1597985445261412E-2</v>
      </c>
      <c r="E873" s="7">
        <f t="shared" si="122"/>
        <v>6.1036215957730067E-2</v>
      </c>
      <c r="F873" s="21" cm="1">
        <f t="array" ref="F873">SUMPRODUCT(時系列データ!B874:B893/時系列データ!C874:C893)/20</f>
        <v>6.0474446470198714E-2</v>
      </c>
      <c r="G873">
        <f t="shared" si="123"/>
        <v>5.9912676982667362E-2</v>
      </c>
      <c r="H873">
        <f t="shared" si="124"/>
        <v>5.9350907495136017E-2</v>
      </c>
      <c r="I873">
        <f t="shared" si="125"/>
        <v>5.8789138007604665E-2</v>
      </c>
      <c r="J873" s="5">
        <f>時系列データ!B893/時系列データ!$B$22*100</f>
        <v>161.07986501687287</v>
      </c>
      <c r="K873" s="5">
        <f>時系列データ!C893/時系列データ!$C$22*100</f>
        <v>211.23996431757362</v>
      </c>
      <c r="L873" s="18">
        <f>_xlfn.STDEV.P(時系列データ!B874/時系列データ!C874,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893)</f>
        <v>5.61769487531349E-4</v>
      </c>
      <c r="M873" s="7">
        <f>CORREL(時系列データ!B$2:B893,時系列データ!C$2:C893)</f>
        <v>0.96871567202529207</v>
      </c>
      <c r="N873" s="7">
        <f>CORREL(時系列データ!B874:B893,時系列データ!C874:C893)</f>
        <v>0.98990203522818021</v>
      </c>
      <c r="O873" s="14">
        <f t="shared" si="126"/>
        <v>-1.4734972257415824E-6</v>
      </c>
      <c r="P873" s="14">
        <f t="shared" si="127"/>
        <v>0</v>
      </c>
      <c r="Q873" s="14">
        <f t="shared" si="128"/>
        <v>-1.4734972257415824E-6</v>
      </c>
    </row>
    <row r="874" spans="1:17">
      <c r="A874" s="4">
        <f>時系列データ!A894</f>
        <v>41960</v>
      </c>
      <c r="B874" s="21">
        <f>時系列データ!B894/時系列データ!C894</f>
        <v>5.9235668789808918E-2</v>
      </c>
      <c r="C874" s="7">
        <f t="shared" si="120"/>
        <v>6.2220281575353836E-2</v>
      </c>
      <c r="D874" s="7">
        <f t="shared" si="121"/>
        <v>6.160956393152469E-2</v>
      </c>
      <c r="E874" s="7">
        <f t="shared" si="122"/>
        <v>6.0998846287695536E-2</v>
      </c>
      <c r="F874" s="21" cm="1">
        <f t="array" ref="F874">SUMPRODUCT(時系列データ!B875:B894/時系列データ!C875:C894)/20</f>
        <v>6.038812864386639E-2</v>
      </c>
      <c r="G874">
        <f t="shared" si="123"/>
        <v>5.9777411000037244E-2</v>
      </c>
      <c r="H874">
        <f t="shared" si="124"/>
        <v>5.916669335620809E-2</v>
      </c>
      <c r="I874">
        <f t="shared" si="125"/>
        <v>5.8555975712378944E-2</v>
      </c>
      <c r="J874" s="5">
        <f>時系列データ!B894/時系列データ!$B$22*100</f>
        <v>156.91788526434195</v>
      </c>
      <c r="K874" s="5">
        <f>時系列データ!C894/時系列データ!$C$22*100</f>
        <v>210.08028545941121</v>
      </c>
      <c r="L874" s="18">
        <f>_xlfn.STDEV.P(時系列データ!B875/時系列データ!C875,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894)</f>
        <v>6.107176438291497E-4</v>
      </c>
      <c r="M874" s="7">
        <f>CORREL(時系列データ!B$2:B894,時系列データ!C$2:C894)</f>
        <v>0.96871099643523417</v>
      </c>
      <c r="N874" s="7">
        <f>CORREL(時系列データ!B875:B894,時系列データ!C875:C894)</f>
        <v>0.98632801221420274</v>
      </c>
      <c r="O874" s="14">
        <f t="shared" si="126"/>
        <v>-1.1524598540574721E-3</v>
      </c>
      <c r="P874" s="14">
        <f t="shared" si="127"/>
        <v>0</v>
      </c>
      <c r="Q874" s="14">
        <f t="shared" si="128"/>
        <v>-1.1524598540574721E-3</v>
      </c>
    </row>
    <row r="875" spans="1:17">
      <c r="A875" s="4">
        <f>時系列データ!A895</f>
        <v>41961</v>
      </c>
      <c r="B875" s="21">
        <f>時系列データ!B895/時系列データ!C895</f>
        <v>5.9631490787269682E-2</v>
      </c>
      <c r="C875" s="7">
        <f t="shared" si="120"/>
        <v>6.2044582200842552E-2</v>
      </c>
      <c r="D875" s="7">
        <f t="shared" si="121"/>
        <v>6.1462409574428646E-2</v>
      </c>
      <c r="E875" s="7">
        <f t="shared" si="122"/>
        <v>6.0880236948014733E-2</v>
      </c>
      <c r="F875" s="21" cm="1">
        <f t="array" ref="F875">SUMPRODUCT(時系列データ!B876:B895/時系列データ!C876:C895)/20</f>
        <v>6.0298064321600828E-2</v>
      </c>
      <c r="G875">
        <f t="shared" si="123"/>
        <v>5.9715891695186922E-2</v>
      </c>
      <c r="H875">
        <f t="shared" si="124"/>
        <v>5.9133719068773009E-2</v>
      </c>
      <c r="I875">
        <f t="shared" si="125"/>
        <v>5.8551546442359104E-2</v>
      </c>
      <c r="J875" s="5">
        <f>時系列データ!B895/時系列データ!$B$22*100</f>
        <v>160.17997750281214</v>
      </c>
      <c r="K875" s="5">
        <f>時系列データ!C895/時系列データ!$C$22*100</f>
        <v>213.02408563782339</v>
      </c>
      <c r="L875" s="18">
        <f>_xlfn.STDEV.P(時系列データ!B876/時系列データ!C876,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895)</f>
        <v>5.8217262641390821E-4</v>
      </c>
      <c r="M875" s="7">
        <f>CORREL(時系列データ!B$2:B895,時系列データ!C$2:C895)</f>
        <v>0.96874843846896597</v>
      </c>
      <c r="N875" s="7">
        <f>CORREL(時系列データ!B876:B895,時系列データ!C876:C895)</f>
        <v>0.98620403746879692</v>
      </c>
      <c r="O875" s="14">
        <f t="shared" si="126"/>
        <v>-6.6657353433114547E-4</v>
      </c>
      <c r="P875" s="14">
        <f t="shared" si="127"/>
        <v>0</v>
      </c>
      <c r="Q875" s="14">
        <f t="shared" si="128"/>
        <v>-6.6657353433114547E-4</v>
      </c>
    </row>
    <row r="876" spans="1:17">
      <c r="A876" s="4">
        <f>時系列データ!A896</f>
        <v>41962</v>
      </c>
      <c r="B876" s="21">
        <f>時系列データ!B896/時系列データ!C896</f>
        <v>5.9211618257261414E-2</v>
      </c>
      <c r="C876" s="7">
        <f t="shared" si="120"/>
        <v>6.2019547112742747E-2</v>
      </c>
      <c r="D876" s="7">
        <f t="shared" si="121"/>
        <v>6.141575646520827E-2</v>
      </c>
      <c r="E876" s="7">
        <f t="shared" si="122"/>
        <v>6.0811965817673785E-2</v>
      </c>
      <c r="F876" s="21" cm="1">
        <f t="array" ref="F876">SUMPRODUCT(時系列データ!B877:B896/時系列データ!C877:C896)/20</f>
        <v>6.0208175170139308E-2</v>
      </c>
      <c r="G876">
        <f t="shared" si="123"/>
        <v>5.9604384522604831E-2</v>
      </c>
      <c r="H876">
        <f t="shared" si="124"/>
        <v>5.9000593875070347E-2</v>
      </c>
      <c r="I876">
        <f t="shared" si="125"/>
        <v>5.8396803227535869E-2</v>
      </c>
      <c r="J876" s="5">
        <f>時系列データ!B896/時系列データ!$B$22*100</f>
        <v>160.51743532058492</v>
      </c>
      <c r="K876" s="5">
        <f>時系列データ!C896/時系列データ!$C$22*100</f>
        <v>214.98661909009812</v>
      </c>
      <c r="L876" s="18">
        <f>_xlfn.STDEV.P(時系列データ!B877/時系列データ!C877,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896)</f>
        <v>6.0379064753448045E-4</v>
      </c>
      <c r="M876" s="7">
        <f>CORREL(時系列データ!B$2:B896,時系列データ!C$2:C896)</f>
        <v>0.96877044122657496</v>
      </c>
      <c r="N876" s="7">
        <f>CORREL(時系列データ!B877:B896,時系列データ!C877:C896)</f>
        <v>0.98310853903246287</v>
      </c>
      <c r="O876" s="14">
        <f t="shared" si="126"/>
        <v>-9.9655691287789394E-4</v>
      </c>
      <c r="P876" s="14">
        <f t="shared" si="127"/>
        <v>0</v>
      </c>
      <c r="Q876" s="14">
        <f t="shared" si="128"/>
        <v>-9.9655691287789394E-4</v>
      </c>
    </row>
    <row r="877" spans="1:17">
      <c r="A877" s="4">
        <f>時系列データ!A897</f>
        <v>41963</v>
      </c>
      <c r="B877" s="21">
        <f>時系列データ!B897/時系列データ!C897</f>
        <v>5.8668857847165162E-2</v>
      </c>
      <c r="C877" s="7">
        <f t="shared" si="120"/>
        <v>6.2158901117983244E-2</v>
      </c>
      <c r="D877" s="7">
        <f t="shared" si="121"/>
        <v>6.1476396657389493E-2</v>
      </c>
      <c r="E877" s="7">
        <f t="shared" si="122"/>
        <v>6.0793892196795735E-2</v>
      </c>
      <c r="F877" s="21" cm="1">
        <f t="array" ref="F877">SUMPRODUCT(時系列データ!B878:B897/時系列データ!C878:C897)/20</f>
        <v>6.0111387736201984E-2</v>
      </c>
      <c r="G877">
        <f t="shared" si="123"/>
        <v>5.9428883275608232E-2</v>
      </c>
      <c r="H877">
        <f t="shared" si="124"/>
        <v>5.8746378815014474E-2</v>
      </c>
      <c r="I877">
        <f t="shared" si="125"/>
        <v>5.8063874354420723E-2</v>
      </c>
      <c r="J877" s="5">
        <f>時系列データ!B897/時系列データ!$B$22*100</f>
        <v>160.62992125984252</v>
      </c>
      <c r="K877" s="5">
        <f>時系列データ!C897/時系列データ!$C$22*100</f>
        <v>217.12756467439783</v>
      </c>
      <c r="L877" s="18">
        <f>_xlfn.STDEV.P(時系列データ!B878/時系列データ!C878,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897)</f>
        <v>6.8250446059375379E-4</v>
      </c>
      <c r="M877" s="7">
        <f>CORREL(時系列データ!B$2:B897,時系列データ!C$2:C897)</f>
        <v>0.96876753639112356</v>
      </c>
      <c r="N877" s="7">
        <f>CORREL(時系列データ!B878:B897,時系列データ!C878:C897)</f>
        <v>0.97804581313545058</v>
      </c>
      <c r="O877" s="14">
        <f t="shared" si="126"/>
        <v>-1.4425298890368213E-3</v>
      </c>
      <c r="P877" s="14">
        <f t="shared" si="127"/>
        <v>0</v>
      </c>
      <c r="Q877" s="14">
        <f t="shared" si="128"/>
        <v>-1.4425298890368213E-3</v>
      </c>
    </row>
    <row r="878" spans="1:17">
      <c r="A878" s="4">
        <f>時系列データ!A898</f>
        <v>41964</v>
      </c>
      <c r="B878" s="21">
        <f>時系列データ!B898/時系列データ!C898</f>
        <v>5.8840460526315787E-2</v>
      </c>
      <c r="C878" s="7">
        <f t="shared" si="120"/>
        <v>6.2168799900777824E-2</v>
      </c>
      <c r="D878" s="7">
        <f t="shared" si="121"/>
        <v>6.1450818782401981E-2</v>
      </c>
      <c r="E878" s="7">
        <f t="shared" si="122"/>
        <v>6.0732837664026137E-2</v>
      </c>
      <c r="F878" s="21" cm="1">
        <f t="array" ref="F878">SUMPRODUCT(時系列データ!B879:B898/時系列データ!C879:C898)/20</f>
        <v>6.0014856545650294E-2</v>
      </c>
      <c r="G878">
        <f t="shared" si="123"/>
        <v>5.9296875427274451E-2</v>
      </c>
      <c r="H878">
        <f t="shared" si="124"/>
        <v>5.8578894308898607E-2</v>
      </c>
      <c r="I878">
        <f t="shared" si="125"/>
        <v>5.7860913190522764E-2</v>
      </c>
      <c r="J878" s="5">
        <f>時系列データ!B898/時系列データ!$B$22*100</f>
        <v>160.96737907761531</v>
      </c>
      <c r="K878" s="5">
        <f>時系列データ!C898/時系列データ!$C$22*100</f>
        <v>216.94915254237287</v>
      </c>
      <c r="L878" s="18">
        <f>_xlfn.STDEV.P(時系列データ!B879/時系列データ!C879,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898)</f>
        <v>7.1798111837584387E-4</v>
      </c>
      <c r="M878" s="7">
        <f>CORREL(時系列データ!B$2:B898,時系列データ!C$2:C898)</f>
        <v>0.96877750223490267</v>
      </c>
      <c r="N878" s="7">
        <f>CORREL(時系列データ!B879:B898,時系列データ!C879:C898)</f>
        <v>0.97289187343609584</v>
      </c>
      <c r="O878" s="14">
        <f t="shared" si="126"/>
        <v>-1.1743960193345074E-3</v>
      </c>
      <c r="P878" s="14">
        <f t="shared" si="127"/>
        <v>0</v>
      </c>
      <c r="Q878" s="14">
        <f t="shared" si="128"/>
        <v>-1.1743960193345074E-3</v>
      </c>
    </row>
    <row r="879" spans="1:17">
      <c r="A879" s="4">
        <f>時系列データ!A899</f>
        <v>41968</v>
      </c>
      <c r="B879" s="21">
        <f>時系列データ!B899/時系列データ!C899</f>
        <v>5.8895705521472393E-2</v>
      </c>
      <c r="C879" s="7">
        <f t="shared" si="120"/>
        <v>6.2183301986314859E-2</v>
      </c>
      <c r="D879" s="7">
        <f t="shared" si="121"/>
        <v>6.1434145423514705E-2</v>
      </c>
      <c r="E879" s="7">
        <f t="shared" si="122"/>
        <v>6.068498886071455E-2</v>
      </c>
      <c r="F879" s="21" cm="1">
        <f t="array" ref="F879">SUMPRODUCT(時系列データ!B880:B899/時系列データ!C880:C899)/20</f>
        <v>5.9935832297914396E-2</v>
      </c>
      <c r="G879">
        <f t="shared" si="123"/>
        <v>5.9186675735114241E-2</v>
      </c>
      <c r="H879">
        <f t="shared" si="124"/>
        <v>5.8437519172314087E-2</v>
      </c>
      <c r="I879">
        <f t="shared" si="125"/>
        <v>5.7688362609513932E-2</v>
      </c>
      <c r="J879" s="5">
        <f>時系列データ!B899/時系列データ!$B$22*100</f>
        <v>161.97975253093364</v>
      </c>
      <c r="K879" s="5">
        <f>時系列データ!C899/時系列データ!$C$22*100</f>
        <v>218.10883140053522</v>
      </c>
      <c r="L879" s="18">
        <f>_xlfn.STDEV.P(時系列データ!B880/時系列データ!C880,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899)</f>
        <v>7.4915656280015442E-4</v>
      </c>
      <c r="M879" s="7">
        <f>CORREL(時系列データ!B$2:B899,時系列データ!C$2:C899)</f>
        <v>0.96879892556081526</v>
      </c>
      <c r="N879" s="7">
        <f>CORREL(時系列データ!B880:B899,時系列データ!C880:C899)</f>
        <v>0.96835463485782514</v>
      </c>
      <c r="O879" s="14">
        <f t="shared" si="126"/>
        <v>-1.0401267764420033E-3</v>
      </c>
      <c r="P879" s="14">
        <f t="shared" si="127"/>
        <v>0</v>
      </c>
      <c r="Q879" s="14">
        <f t="shared" si="128"/>
        <v>-1.0401267764420033E-3</v>
      </c>
    </row>
    <row r="880" spans="1:17">
      <c r="A880" s="4">
        <f>時系列データ!A900</f>
        <v>41969</v>
      </c>
      <c r="B880" s="21">
        <f>時系列データ!B900/時系列データ!C900</f>
        <v>5.8669930640554875E-2</v>
      </c>
      <c r="C880" s="7">
        <f t="shared" si="120"/>
        <v>6.2207487196049426E-2</v>
      </c>
      <c r="D880" s="7">
        <f t="shared" si="121"/>
        <v>6.1420403932951777E-2</v>
      </c>
      <c r="E880" s="7">
        <f t="shared" si="122"/>
        <v>6.0633320669854121E-2</v>
      </c>
      <c r="F880" s="21" cm="1">
        <f t="array" ref="F880">SUMPRODUCT(時系列データ!B881:B900/時系列データ!C881:C900)/20</f>
        <v>5.9846237406756465E-2</v>
      </c>
      <c r="G880">
        <f t="shared" si="123"/>
        <v>5.905915414365881E-2</v>
      </c>
      <c r="H880">
        <f t="shared" si="124"/>
        <v>5.8272070880561154E-2</v>
      </c>
      <c r="I880">
        <f t="shared" si="125"/>
        <v>5.7484987617463505E-2</v>
      </c>
      <c r="J880" s="5">
        <f>時系列データ!B900/時系列データ!$B$22*100</f>
        <v>161.75478065241845</v>
      </c>
      <c r="K880" s="5">
        <f>時系列データ!C900/時系列データ!$C$22*100</f>
        <v>218.64406779661016</v>
      </c>
      <c r="L880" s="18">
        <f>_xlfn.STDEV.P(時系列データ!B881/時系列データ!C881,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900)</f>
        <v>7.8708326309765428E-4</v>
      </c>
      <c r="M880" s="7">
        <f>CORREL(時系列データ!B$2:B900,時系列データ!C$2:C900)</f>
        <v>0.96880878453102792</v>
      </c>
      <c r="N880" s="7">
        <f>CORREL(時系列データ!B881:B900,時系列データ!C881:C900)</f>
        <v>0.96164269684400749</v>
      </c>
      <c r="O880" s="14">
        <f t="shared" si="126"/>
        <v>-1.1763067662015902E-3</v>
      </c>
      <c r="P880" s="14">
        <f t="shared" si="127"/>
        <v>0</v>
      </c>
      <c r="Q880" s="14">
        <f t="shared" si="128"/>
        <v>-1.1763067662015902E-3</v>
      </c>
    </row>
    <row r="881" spans="1:17">
      <c r="A881" s="4">
        <f>時系列データ!A901</f>
        <v>41970</v>
      </c>
      <c r="B881" s="21">
        <f>時系列データ!B901/時系列データ!C901</f>
        <v>5.8118609406952966E-2</v>
      </c>
      <c r="C881" s="7">
        <f t="shared" si="120"/>
        <v>6.2338420226664679E-2</v>
      </c>
      <c r="D881" s="7">
        <f t="shared" si="121"/>
        <v>6.1472414541517043E-2</v>
      </c>
      <c r="E881" s="7">
        <f t="shared" si="122"/>
        <v>6.06064088563694E-2</v>
      </c>
      <c r="F881" s="21" cm="1">
        <f t="array" ref="F881">SUMPRODUCT(時系列データ!B882:B901/時系列データ!C882:C901)/20</f>
        <v>5.9740403171221756E-2</v>
      </c>
      <c r="G881">
        <f t="shared" si="123"/>
        <v>5.8874397486074113E-2</v>
      </c>
      <c r="H881">
        <f t="shared" si="124"/>
        <v>5.800839180092647E-2</v>
      </c>
      <c r="I881">
        <f t="shared" si="125"/>
        <v>5.7142386115778834E-2</v>
      </c>
      <c r="J881" s="5">
        <f>時系列データ!B901/時系列データ!$B$22*100</f>
        <v>159.84251968503938</v>
      </c>
      <c r="K881" s="5">
        <f>時系列データ!C901/時系列データ!$C$22*100</f>
        <v>218.10883140053522</v>
      </c>
      <c r="L881" s="18">
        <f>_xlfn.STDEV.P(時系列データ!B882/時系列データ!C882,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901)</f>
        <v>8.6600568514764173E-4</v>
      </c>
      <c r="M881" s="7">
        <f>CORREL(時系列データ!B$2:B901,時系列データ!C$2:C901)</f>
        <v>0.96877671843720925</v>
      </c>
      <c r="N881" s="7">
        <f>CORREL(時系列データ!B882:B901,時系列データ!C882:C901)</f>
        <v>0.94490932614447631</v>
      </c>
      <c r="O881" s="14">
        <f t="shared" si="126"/>
        <v>-1.6217937642687905E-3</v>
      </c>
      <c r="P881" s="14">
        <f t="shared" si="127"/>
        <v>0</v>
      </c>
      <c r="Q881" s="14">
        <f t="shared" si="128"/>
        <v>-1.6217937642687905E-3</v>
      </c>
    </row>
    <row r="882" spans="1:17">
      <c r="A882" s="4">
        <f>時系列データ!A902</f>
        <v>41971</v>
      </c>
      <c r="B882" s="21">
        <f>時系列データ!B902/時系列データ!C902</f>
        <v>5.8529650690495531E-2</v>
      </c>
      <c r="C882" s="7">
        <f t="shared" si="120"/>
        <v>6.2275491654848872E-2</v>
      </c>
      <c r="D882" s="7">
        <f t="shared" si="121"/>
        <v>6.1395690356213575E-2</v>
      </c>
      <c r="E882" s="7">
        <f t="shared" si="122"/>
        <v>6.0515889057578286E-2</v>
      </c>
      <c r="F882" s="21" cm="1">
        <f t="array" ref="F882">SUMPRODUCT(時系列データ!B883:B902/時系列データ!C883:C902)/20</f>
        <v>5.9636087758942989E-2</v>
      </c>
      <c r="G882">
        <f t="shared" si="123"/>
        <v>5.8756286460307693E-2</v>
      </c>
      <c r="H882">
        <f t="shared" si="124"/>
        <v>5.7876485161672403E-2</v>
      </c>
      <c r="I882">
        <f t="shared" si="125"/>
        <v>5.6996683863037106E-2</v>
      </c>
      <c r="J882" s="5">
        <f>時系列データ!B902/時系列データ!$B$22*100</f>
        <v>162.09223847019123</v>
      </c>
      <c r="K882" s="5">
        <f>時系列データ!C902/時系列データ!$C$22*100</f>
        <v>219.62533452274755</v>
      </c>
      <c r="L882" s="18">
        <f>_xlfn.STDEV.P(時系列データ!B883/時系列データ!C883,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902)</f>
        <v>8.7980129863529449E-4</v>
      </c>
      <c r="M882" s="7">
        <f>CORREL(時系列データ!B$2:B902,時系列データ!C$2:C902)</f>
        <v>0.968785232008881</v>
      </c>
      <c r="N882" s="7">
        <f>CORREL(時系列データ!B883:B902,時系列データ!C883:C902)</f>
        <v>0.92899345743170503</v>
      </c>
      <c r="O882" s="14">
        <f t="shared" si="126"/>
        <v>-1.1064370684474578E-3</v>
      </c>
      <c r="P882" s="14">
        <f t="shared" si="127"/>
        <v>0</v>
      </c>
      <c r="Q882" s="14">
        <f t="shared" si="128"/>
        <v>-1.1064370684474578E-3</v>
      </c>
    </row>
    <row r="883" spans="1:17">
      <c r="A883" s="4">
        <f>時系列データ!A903</f>
        <v>41974</v>
      </c>
      <c r="B883" s="21">
        <f>時系列データ!B903/時系列データ!C903</f>
        <v>5.9065040650406506E-2</v>
      </c>
      <c r="C883" s="7">
        <f t="shared" si="120"/>
        <v>6.2131530260133891E-2</v>
      </c>
      <c r="D883" s="7">
        <f t="shared" si="121"/>
        <v>6.1273774748313581E-2</v>
      </c>
      <c r="E883" s="7">
        <f t="shared" si="122"/>
        <v>6.0416019236493264E-2</v>
      </c>
      <c r="F883" s="21" cm="1">
        <f t="array" ref="F883">SUMPRODUCT(時系列データ!B884:B903/時系列データ!C884:C903)/20</f>
        <v>5.9558263724672954E-2</v>
      </c>
      <c r="G883">
        <f t="shared" si="123"/>
        <v>5.8700508212852644E-2</v>
      </c>
      <c r="H883">
        <f t="shared" si="124"/>
        <v>5.7842752701032327E-2</v>
      </c>
      <c r="I883">
        <f t="shared" si="125"/>
        <v>5.6984997189212017E-2</v>
      </c>
      <c r="J883" s="5">
        <f>時系列データ!B903/時系列データ!$B$22*100</f>
        <v>163.44206974128235</v>
      </c>
      <c r="K883" s="5">
        <f>時系列データ!C903/時系列データ!$C$22*100</f>
        <v>219.44692239072259</v>
      </c>
      <c r="L883" s="18">
        <f>_xlfn.STDEV.P(時系列データ!B884/時系列データ!C884,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903)</f>
        <v>8.5775551182031267E-4</v>
      </c>
      <c r="M883" s="7">
        <f>CORREL(時系列データ!B$2:B903,時系列データ!C$2:C903)</f>
        <v>0.96883018859878911</v>
      </c>
      <c r="N883" s="7">
        <f>CORREL(時系列データ!B884:B903,時系列データ!C884:C903)</f>
        <v>0.9055779751018409</v>
      </c>
      <c r="O883" s="14">
        <f t="shared" si="126"/>
        <v>-4.9322307426644812E-4</v>
      </c>
      <c r="P883" s="14">
        <f t="shared" si="127"/>
        <v>0</v>
      </c>
      <c r="Q883" s="14">
        <f t="shared" si="128"/>
        <v>-4.9322307426644812E-4</v>
      </c>
    </row>
    <row r="884" spans="1:17">
      <c r="A884" s="4">
        <f>時系列データ!A904</f>
        <v>41975</v>
      </c>
      <c r="B884" s="21">
        <f>時系列データ!B904/時系列データ!C904</f>
        <v>5.9787059787059789E-2</v>
      </c>
      <c r="C884" s="7">
        <f t="shared" si="120"/>
        <v>6.1894333253478262E-2</v>
      </c>
      <c r="D884" s="7">
        <f t="shared" si="121"/>
        <v>6.1096143303833748E-2</v>
      </c>
      <c r="E884" s="7">
        <f t="shared" si="122"/>
        <v>6.0297953354189242E-2</v>
      </c>
      <c r="F884" s="21" cm="1">
        <f t="array" ref="F884">SUMPRODUCT(時系列データ!B885:B904/時系列データ!C885:C904)/20</f>
        <v>5.9499763404544728E-2</v>
      </c>
      <c r="G884">
        <f t="shared" si="123"/>
        <v>5.8701573454900215E-2</v>
      </c>
      <c r="H884">
        <f t="shared" si="124"/>
        <v>5.7903383505255708E-2</v>
      </c>
      <c r="I884">
        <f t="shared" si="125"/>
        <v>5.7105193555611194E-2</v>
      </c>
      <c r="J884" s="5">
        <f>時系列データ!B904/時系列データ!$B$22*100</f>
        <v>164.22947131608549</v>
      </c>
      <c r="K884" s="5">
        <f>時系列データ!C904/時系列データ!$C$22*100</f>
        <v>217.84121320249778</v>
      </c>
      <c r="L884" s="18">
        <f>_xlfn.STDEV.P(時系列データ!B885/時系列データ!C885,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904)</f>
        <v>7.9818994964451042E-4</v>
      </c>
      <c r="M884" s="7">
        <f>CORREL(時系列データ!B$2:B904,時系列データ!C$2:C904)</f>
        <v>0.96890938558306738</v>
      </c>
      <c r="N884" s="7">
        <f>CORREL(時系列データ!B885:B904,時系列データ!C885:C904)</f>
        <v>0.86171332045940985</v>
      </c>
      <c r="O884" s="14">
        <f t="shared" si="126"/>
        <v>2.8729638251506068E-4</v>
      </c>
      <c r="P884" s="14">
        <f t="shared" si="127"/>
        <v>2.8729638251506068E-4</v>
      </c>
      <c r="Q884" s="14">
        <f t="shared" si="128"/>
        <v>0</v>
      </c>
    </row>
    <row r="885" spans="1:17">
      <c r="A885" s="4">
        <f>時系列データ!A905</f>
        <v>41976</v>
      </c>
      <c r="B885" s="21">
        <f>時系列データ!B905/時系列データ!C905</f>
        <v>5.911847957945815E-2</v>
      </c>
      <c r="C885" s="7">
        <f t="shared" si="120"/>
        <v>6.1388107731455664E-2</v>
      </c>
      <c r="D885" s="7">
        <f t="shared" si="121"/>
        <v>6.0720241780678433E-2</v>
      </c>
      <c r="E885" s="7">
        <f t="shared" si="122"/>
        <v>6.0052375829901201E-2</v>
      </c>
      <c r="F885" s="21" cm="1">
        <f t="array" ref="F885">SUMPRODUCT(時系列データ!B886:B905/時系列データ!C886:C905)/20</f>
        <v>5.938450987912397E-2</v>
      </c>
      <c r="G885">
        <f t="shared" si="123"/>
        <v>5.8716643928346739E-2</v>
      </c>
      <c r="H885">
        <f t="shared" si="124"/>
        <v>5.8048777977569507E-2</v>
      </c>
      <c r="I885">
        <f t="shared" si="125"/>
        <v>5.7380912026792276E-2</v>
      </c>
      <c r="J885" s="5">
        <f>時系列データ!B905/時系列データ!$B$22*100</f>
        <v>164.45444319460069</v>
      </c>
      <c r="K885" s="5">
        <f>時系列データ!C905/時系列データ!$C$22*100</f>
        <v>220.60660124888494</v>
      </c>
      <c r="L885" s="18">
        <f>_xlfn.STDEV.P(時系列データ!B886/時系列データ!C886,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905)</f>
        <v>6.6786595077723214E-4</v>
      </c>
      <c r="M885" s="7">
        <f>CORREL(時系列データ!B$2:B905,時系列データ!C$2:C905)</f>
        <v>0.96896483164115554</v>
      </c>
      <c r="N885" s="7">
        <f>CORREL(時系列データ!B886:B905,時系列データ!C886:C905)</f>
        <v>0.88484298513844317</v>
      </c>
      <c r="O885" s="14">
        <f t="shared" si="126"/>
        <v>-2.6603029966582037E-4</v>
      </c>
      <c r="P885" s="14">
        <f t="shared" si="127"/>
        <v>0</v>
      </c>
      <c r="Q885" s="14">
        <f t="shared" si="128"/>
        <v>-2.6603029966582037E-4</v>
      </c>
    </row>
    <row r="886" spans="1:17">
      <c r="A886" s="4">
        <f>時系列データ!A906</f>
        <v>41977</v>
      </c>
      <c r="B886" s="21">
        <f>時系列データ!B906/時系列データ!C906</f>
        <v>5.8927141713370698E-2</v>
      </c>
      <c r="C886" s="7">
        <f t="shared" si="120"/>
        <v>6.1044656354584385E-2</v>
      </c>
      <c r="D886" s="7">
        <f t="shared" si="121"/>
        <v>6.0459498304983761E-2</v>
      </c>
      <c r="E886" s="7">
        <f t="shared" si="122"/>
        <v>5.9874340255383143E-2</v>
      </c>
      <c r="F886" s="21" cm="1">
        <f t="array" ref="F886">SUMPRODUCT(時系列データ!B887:B906/時系列データ!C887:C906)/20</f>
        <v>5.9289182205782519E-2</v>
      </c>
      <c r="G886">
        <f t="shared" si="123"/>
        <v>5.8704024156181894E-2</v>
      </c>
      <c r="H886">
        <f t="shared" si="124"/>
        <v>5.8118866106581277E-2</v>
      </c>
      <c r="I886">
        <f t="shared" si="125"/>
        <v>5.7533708056980652E-2</v>
      </c>
      <c r="J886" s="5">
        <f>時系列データ!B906/時系列データ!$B$22*100</f>
        <v>165.57930258717661</v>
      </c>
      <c r="K886" s="5">
        <f>時系列データ!C906/時系列データ!$C$22*100</f>
        <v>222.83675289919717</v>
      </c>
      <c r="L886" s="18">
        <f>_xlfn.STDEV.P(時系列データ!B887/時系列データ!C887,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906)</f>
        <v>5.8515804960062147E-4</v>
      </c>
      <c r="M886" s="7">
        <f>CORREL(時系列データ!B$2:B906,時系列データ!C$2:C906)</f>
        <v>0.96902091678162461</v>
      </c>
      <c r="N886" s="7">
        <f>CORREL(時系列データ!B887:B906,時系列データ!C887:C906)</f>
        <v>0.90832789512821943</v>
      </c>
      <c r="O886" s="14">
        <f t="shared" si="126"/>
        <v>-3.6204049241182062E-4</v>
      </c>
      <c r="P886" s="14">
        <f t="shared" si="127"/>
        <v>0</v>
      </c>
      <c r="Q886" s="14">
        <f t="shared" si="128"/>
        <v>-3.6204049241182062E-4</v>
      </c>
    </row>
    <row r="887" spans="1:17">
      <c r="A887" s="4">
        <f>時系列データ!A907</f>
        <v>41978</v>
      </c>
      <c r="B887" s="21">
        <f>時系列データ!B907/時系列データ!C907</f>
        <v>5.9191029235082099E-2</v>
      </c>
      <c r="C887" s="7">
        <f t="shared" si="120"/>
        <v>6.0937285194460511E-2</v>
      </c>
      <c r="D887" s="7">
        <f t="shared" si="121"/>
        <v>6.0374578860803066E-2</v>
      </c>
      <c r="E887" s="7">
        <f t="shared" si="122"/>
        <v>5.9811872527145628E-2</v>
      </c>
      <c r="F887" s="21" cm="1">
        <f t="array" ref="F887">SUMPRODUCT(時系列データ!B888:B907/時系列データ!C888:C907)/20</f>
        <v>5.924916619348819E-2</v>
      </c>
      <c r="G887">
        <f t="shared" si="123"/>
        <v>5.8686459859830752E-2</v>
      </c>
      <c r="H887">
        <f t="shared" si="124"/>
        <v>5.8123753526173313E-2</v>
      </c>
      <c r="I887">
        <f t="shared" si="125"/>
        <v>5.7561047192515868E-2</v>
      </c>
      <c r="J887" s="5">
        <f>時系列データ!B907/時系列データ!$B$22*100</f>
        <v>166.25421822272216</v>
      </c>
      <c r="K887" s="5">
        <f>時系列データ!C907/時系列データ!$C$22*100</f>
        <v>222.74754683318469</v>
      </c>
      <c r="L887" s="18">
        <f>_xlfn.STDEV.P(時系列データ!B888/時系列データ!C888,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907)</f>
        <v>5.6270633365743941E-4</v>
      </c>
      <c r="M887" s="7">
        <f>CORREL(時系列データ!B$2:B907,時系列データ!C$2:C907)</f>
        <v>0.96909326148943908</v>
      </c>
      <c r="N887" s="7">
        <f>CORREL(時系列データ!B888:B907,時系列データ!C888:C907)</f>
        <v>0.90631191914360343</v>
      </c>
      <c r="O887" s="14">
        <f t="shared" si="126"/>
        <v>-5.8136958406090899E-5</v>
      </c>
      <c r="P887" s="14">
        <f t="shared" si="127"/>
        <v>0</v>
      </c>
      <c r="Q887" s="14">
        <f t="shared" si="128"/>
        <v>-5.8136958406090899E-5</v>
      </c>
    </row>
    <row r="888" spans="1:17">
      <c r="A888" s="4">
        <f>時系列データ!A908</f>
        <v>41981</v>
      </c>
      <c r="B888" s="21">
        <f>時系列データ!B908/時系列データ!C908</f>
        <v>5.8458498023715416E-2</v>
      </c>
      <c r="C888" s="7">
        <f t="shared" si="120"/>
        <v>6.0972178917929082E-2</v>
      </c>
      <c r="D888" s="7">
        <f t="shared" si="121"/>
        <v>6.0383917685478662E-2</v>
      </c>
      <c r="E888" s="7">
        <f t="shared" si="122"/>
        <v>5.9795656453028249E-2</v>
      </c>
      <c r="F888" s="21" cm="1">
        <f t="array" ref="F888">SUMPRODUCT(時系列データ!B889:B908/時系列データ!C889:C908)/20</f>
        <v>5.920739522057783E-2</v>
      </c>
      <c r="G888">
        <f t="shared" si="123"/>
        <v>5.861913398812741E-2</v>
      </c>
      <c r="H888">
        <f t="shared" si="124"/>
        <v>5.8030872755676997E-2</v>
      </c>
      <c r="I888">
        <f t="shared" si="125"/>
        <v>5.7442611523226578E-2</v>
      </c>
      <c r="J888" s="5">
        <f>時系列データ!B908/時系列データ!$B$22*100</f>
        <v>166.36670416197975</v>
      </c>
      <c r="K888" s="5">
        <f>時系列データ!C908/時系列データ!$C$22*100</f>
        <v>225.69134701159678</v>
      </c>
      <c r="L888" s="18">
        <f>_xlfn.STDEV.P(時系列データ!B889/時系列データ!C889,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908)</f>
        <v>5.8826123245041631E-4</v>
      </c>
      <c r="M888" s="7">
        <f>CORREL(時系列データ!B$2:B908,時系列データ!C$2:C908)</f>
        <v>0.9691350369977737</v>
      </c>
      <c r="N888" s="7">
        <f>CORREL(時系列データ!B889:B908,時系列データ!C889:C908)</f>
        <v>0.9148871283137856</v>
      </c>
      <c r="O888" s="14">
        <f t="shared" si="126"/>
        <v>-7.4889719686241363E-4</v>
      </c>
      <c r="P888" s="14">
        <f t="shared" si="127"/>
        <v>0</v>
      </c>
      <c r="Q888" s="14">
        <f t="shared" si="128"/>
        <v>-7.4889719686241363E-4</v>
      </c>
    </row>
    <row r="889" spans="1:17">
      <c r="A889" s="4">
        <f>時系列データ!A909</f>
        <v>41982</v>
      </c>
      <c r="B889" s="21">
        <f>時系列データ!B909/時系列データ!C909</f>
        <v>5.9217426381605487E-2</v>
      </c>
      <c r="C889" s="7">
        <f t="shared" si="120"/>
        <v>6.0900500376178314E-2</v>
      </c>
      <c r="D889" s="7">
        <f t="shared" si="121"/>
        <v>6.0326821511923368E-2</v>
      </c>
      <c r="E889" s="7">
        <f t="shared" si="122"/>
        <v>5.9753142647668421E-2</v>
      </c>
      <c r="F889" s="21" cm="1">
        <f t="array" ref="F889">SUMPRODUCT(時系列データ!B890:B909/時系列データ!C890:C909)/20</f>
        <v>5.9179463783413475E-2</v>
      </c>
      <c r="G889">
        <f t="shared" si="123"/>
        <v>5.8605784919158528E-2</v>
      </c>
      <c r="H889">
        <f t="shared" si="124"/>
        <v>5.8032106054903582E-2</v>
      </c>
      <c r="I889">
        <f t="shared" si="125"/>
        <v>5.7458427190648635E-2</v>
      </c>
      <c r="J889" s="5">
        <f>時系列データ!B909/時系列データ!$B$22*100</f>
        <v>165.12935883014623</v>
      </c>
      <c r="K889" s="5">
        <f>時系列データ!C909/時系列データ!$C$22*100</f>
        <v>221.14183764495988</v>
      </c>
      <c r="L889" s="18">
        <f>_xlfn.STDEV.P(時系列データ!B890/時系列データ!C890,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909)</f>
        <v>5.7367886425494668E-4</v>
      </c>
      <c r="M889" s="7">
        <f>CORREL(時系列データ!B$2:B909,時系列データ!C$2:C909)</f>
        <v>0.96920097230411661</v>
      </c>
      <c r="N889" s="7">
        <f>CORREL(時系列データ!B890:B909,時系列データ!C890:C909)</f>
        <v>0.90031210154122676</v>
      </c>
      <c r="O889" s="14">
        <f t="shared" si="126"/>
        <v>3.7962598192012309E-5</v>
      </c>
      <c r="P889" s="14">
        <f t="shared" si="127"/>
        <v>3.7962598192012309E-5</v>
      </c>
      <c r="Q889" s="14">
        <f t="shared" si="128"/>
        <v>0</v>
      </c>
    </row>
    <row r="890" spans="1:17">
      <c r="A890" s="4">
        <f>時系列データ!A910</f>
        <v>41983</v>
      </c>
      <c r="B890" s="21">
        <f>時系列データ!B910/時系列データ!C910</f>
        <v>5.8326563769293259E-2</v>
      </c>
      <c r="C890" s="7">
        <f t="shared" si="120"/>
        <v>6.0894035504431968E-2</v>
      </c>
      <c r="D890" s="7">
        <f t="shared" si="121"/>
        <v>6.0300990420332289E-2</v>
      </c>
      <c r="E890" s="7">
        <f t="shared" si="122"/>
        <v>5.970794533623261E-2</v>
      </c>
      <c r="F890" s="21" cm="1">
        <f t="array" ref="F890">SUMPRODUCT(時系列データ!B891:B910/時系列データ!C891:C910)/20</f>
        <v>5.9114900252132931E-2</v>
      </c>
      <c r="G890">
        <f t="shared" si="123"/>
        <v>5.8521855168033252E-2</v>
      </c>
      <c r="H890">
        <f t="shared" si="124"/>
        <v>5.7928810083933573E-2</v>
      </c>
      <c r="I890">
        <f t="shared" si="125"/>
        <v>5.7335764999833894E-2</v>
      </c>
      <c r="J890" s="5">
        <f>時系列データ!B910/時系列データ!$B$22*100</f>
        <v>161.52980877390326</v>
      </c>
      <c r="K890" s="5">
        <f>時系列データ!C910/時系列データ!$C$22*100</f>
        <v>219.62533452274755</v>
      </c>
      <c r="L890" s="18">
        <f>_xlfn.STDEV.P(時系列データ!B891/時系列データ!C891,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910)</f>
        <v>5.930450840996779E-4</v>
      </c>
      <c r="M890" s="7">
        <f>CORREL(時系列データ!B$2:B910,時系列データ!C$2:C910)</f>
        <v>0.96920326992053285</v>
      </c>
      <c r="N890" s="7">
        <f>CORREL(時系列データ!B891:B910,時系列データ!C891:C910)</f>
        <v>0.87530096063585405</v>
      </c>
      <c r="O890" s="14">
        <f t="shared" si="126"/>
        <v>-7.8833648283967162E-4</v>
      </c>
      <c r="P890" s="14">
        <f t="shared" si="127"/>
        <v>0</v>
      </c>
      <c r="Q890" s="14">
        <f t="shared" si="128"/>
        <v>-7.8833648283967162E-4</v>
      </c>
    </row>
    <row r="891" spans="1:17">
      <c r="A891" s="4">
        <f>時系列データ!A911</f>
        <v>41984</v>
      </c>
      <c r="B891" s="21">
        <f>時系列データ!B911/時系列データ!C911</f>
        <v>5.9245439469320066E-2</v>
      </c>
      <c r="C891" s="7">
        <f t="shared" si="120"/>
        <v>6.0798874342489422E-2</v>
      </c>
      <c r="D891" s="7">
        <f t="shared" si="121"/>
        <v>6.0227804493193295E-2</v>
      </c>
      <c r="E891" s="7">
        <f t="shared" si="122"/>
        <v>5.9656734643897175E-2</v>
      </c>
      <c r="F891" s="21" cm="1">
        <f t="array" ref="F891">SUMPRODUCT(時系列データ!B892:B911/時系列データ!C892:C911)/20</f>
        <v>5.9085664794601048E-2</v>
      </c>
      <c r="G891">
        <f t="shared" si="123"/>
        <v>5.8514594945304921E-2</v>
      </c>
      <c r="H891">
        <f t="shared" si="124"/>
        <v>5.7943525096008801E-2</v>
      </c>
      <c r="I891">
        <f t="shared" si="125"/>
        <v>5.7372455246712674E-2</v>
      </c>
      <c r="J891" s="5">
        <f>時系列データ!B911/時系列データ!$B$22*100</f>
        <v>160.74240719910011</v>
      </c>
      <c r="K891" s="5">
        <f>時系列データ!C911/時系列データ!$C$22*100</f>
        <v>215.1650312221231</v>
      </c>
      <c r="L891" s="18">
        <f>_xlfn.STDEV.P(時系列データ!B892/時系列データ!C892,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911)</f>
        <v>5.7106984929612453E-4</v>
      </c>
      <c r="M891" s="7">
        <f>CORREL(時系列データ!B$2:B911,時系列データ!C$2:C911)</f>
        <v>0.9692410354302613</v>
      </c>
      <c r="N891" s="7">
        <f>CORREL(時系列データ!B892:B911,時系列データ!C892:C911)</f>
        <v>0.86283033433226042</v>
      </c>
      <c r="O891" s="14">
        <f t="shared" si="126"/>
        <v>1.5977467471901818E-4</v>
      </c>
      <c r="P891" s="14">
        <f t="shared" si="127"/>
        <v>1.5977467471901818E-4</v>
      </c>
      <c r="Q891" s="14">
        <f t="shared" si="128"/>
        <v>0</v>
      </c>
    </row>
    <row r="892" spans="1:17">
      <c r="A892" s="4">
        <f>時系列データ!A912</f>
        <v>41985</v>
      </c>
      <c r="B892" s="21">
        <f>時系列データ!B912/時系列データ!C912</f>
        <v>5.9124690338563171E-2</v>
      </c>
      <c r="C892" s="7">
        <f t="shared" si="120"/>
        <v>6.0601998413394281E-2</v>
      </c>
      <c r="D892" s="7">
        <f t="shared" si="121"/>
        <v>6.0080271182065263E-2</v>
      </c>
      <c r="E892" s="7">
        <f t="shared" si="122"/>
        <v>5.9558543950736245E-2</v>
      </c>
      <c r="F892" s="21" cm="1">
        <f t="array" ref="F892">SUMPRODUCT(時系列データ!B893:B912/時系列データ!C893:C912)/20</f>
        <v>5.9036816719407227E-2</v>
      </c>
      <c r="G892">
        <f t="shared" si="123"/>
        <v>5.8515089488078209E-2</v>
      </c>
      <c r="H892">
        <f t="shared" si="124"/>
        <v>5.7993362256749191E-2</v>
      </c>
      <c r="I892">
        <f t="shared" si="125"/>
        <v>5.7471635025420173E-2</v>
      </c>
      <c r="J892" s="5">
        <f>時系列データ!B912/時系列データ!$B$22*100</f>
        <v>161.07986501687287</v>
      </c>
      <c r="K892" s="5">
        <f>時系列データ!C912/時系列データ!$C$22*100</f>
        <v>216.05709188224799</v>
      </c>
      <c r="L892" s="18">
        <f>_xlfn.STDEV.P(時系列データ!B893/時系列データ!C893,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912)</f>
        <v>5.2172723132901913E-4</v>
      </c>
      <c r="M892" s="7">
        <f>CORREL(時系列データ!B$2:B912,時系列データ!C$2:C912)</f>
        <v>0.9692769223465223</v>
      </c>
      <c r="N892" s="7">
        <f>CORREL(時系列データ!B893:B912,時系列データ!C893:C912)</f>
        <v>0.86337649048310239</v>
      </c>
      <c r="O892" s="14">
        <f t="shared" si="126"/>
        <v>8.7873619155943994E-5</v>
      </c>
      <c r="P892" s="14">
        <f t="shared" si="127"/>
        <v>8.7873619155943994E-5</v>
      </c>
      <c r="Q892" s="14">
        <f t="shared" si="128"/>
        <v>0</v>
      </c>
    </row>
    <row r="893" spans="1:17">
      <c r="A893" s="4">
        <f>時系列データ!A913</f>
        <v>41988</v>
      </c>
      <c r="B893" s="21">
        <f>時系列データ!B913/時系列データ!C913</f>
        <v>5.9087102177554439E-2</v>
      </c>
      <c r="C893" s="7">
        <f t="shared" si="120"/>
        <v>6.0183899812302592E-2</v>
      </c>
      <c r="D893" s="7">
        <f t="shared" si="121"/>
        <v>5.9778440934747157E-2</v>
      </c>
      <c r="E893" s="7">
        <f t="shared" si="122"/>
        <v>5.9372982057191728E-2</v>
      </c>
      <c r="F893" s="21" cm="1">
        <f t="array" ref="F893">SUMPRODUCT(時系列データ!B894:B913/時系列データ!C894:C913)/20</f>
        <v>5.8967523179636293E-2</v>
      </c>
      <c r="G893">
        <f t="shared" si="123"/>
        <v>5.8562064302080857E-2</v>
      </c>
      <c r="H893">
        <f t="shared" si="124"/>
        <v>5.8156605424525429E-2</v>
      </c>
      <c r="I893">
        <f t="shared" si="125"/>
        <v>5.7751146546969993E-2</v>
      </c>
      <c r="J893" s="5">
        <f>時系列データ!B913/時系列データ!$B$22*100</f>
        <v>158.71766029246345</v>
      </c>
      <c r="K893" s="5">
        <f>時系列データ!C913/時系列データ!$C$22*100</f>
        <v>213.02408563782339</v>
      </c>
      <c r="L893" s="18">
        <f>_xlfn.STDEV.P(時系列データ!B894/時系列データ!C894,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913)</f>
        <v>4.0545887755543254E-4</v>
      </c>
      <c r="M893" s="7">
        <f>CORREL(時系列データ!B$2:B913,時系列データ!C$2:C913)</f>
        <v>0.96929626513185818</v>
      </c>
      <c r="N893" s="7">
        <f>CORREL(時系列データ!B894:B913,時系列データ!C894:C913)</f>
        <v>0.91116288696251613</v>
      </c>
      <c r="O893" s="14">
        <f t="shared" si="126"/>
        <v>1.1957899791814608E-4</v>
      </c>
      <c r="P893" s="14">
        <f t="shared" si="127"/>
        <v>1.1957899791814608E-4</v>
      </c>
      <c r="Q893" s="14">
        <f t="shared" si="128"/>
        <v>0</v>
      </c>
    </row>
    <row r="894" spans="1:17">
      <c r="A894" s="4">
        <f>時系列データ!A914</f>
        <v>41989</v>
      </c>
      <c r="B894" s="21">
        <f>時系列データ!B914/時系列データ!C914</f>
        <v>5.8908780903665817E-2</v>
      </c>
      <c r="C894" s="7">
        <f t="shared" si="120"/>
        <v>6.0153827829522125E-2</v>
      </c>
      <c r="D894" s="7">
        <f t="shared" si="121"/>
        <v>5.9752944814791133E-2</v>
      </c>
      <c r="E894" s="7">
        <f t="shared" si="122"/>
        <v>5.9352061800060134E-2</v>
      </c>
      <c r="F894" s="21" cm="1">
        <f t="array" ref="F894">SUMPRODUCT(時系列データ!B895:B914/時系列データ!C895:C914)/20</f>
        <v>5.8951178785329142E-2</v>
      </c>
      <c r="G894">
        <f t="shared" si="123"/>
        <v>5.855029577059815E-2</v>
      </c>
      <c r="H894">
        <f t="shared" si="124"/>
        <v>5.8149412755867151E-2</v>
      </c>
      <c r="I894">
        <f t="shared" si="125"/>
        <v>5.7748529741136159E-2</v>
      </c>
      <c r="J894" s="5">
        <f>時系列データ!B914/時系列データ!$B$22*100</f>
        <v>155.45556805399326</v>
      </c>
      <c r="K894" s="5">
        <f>時系列データ!C914/時系列データ!$C$22*100</f>
        <v>209.27743086529884</v>
      </c>
      <c r="L894" s="18">
        <f>_xlfn.STDEV.P(時系列データ!B895/時系列データ!C895,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914)</f>
        <v>4.0088301473099425E-4</v>
      </c>
      <c r="M894" s="7">
        <f>CORREL(時系列データ!B$2:B914,時系列データ!C$2:C914)</f>
        <v>0.96928827681192509</v>
      </c>
      <c r="N894" s="7">
        <f>CORREL(時系列データ!B895:B914,時系列データ!C895:C914)</f>
        <v>0.91846823411151157</v>
      </c>
      <c r="O894" s="14">
        <f t="shared" si="126"/>
        <v>-4.2397881663325254E-5</v>
      </c>
      <c r="P894" s="14">
        <f t="shared" si="127"/>
        <v>0</v>
      </c>
      <c r="Q894" s="14">
        <f t="shared" si="128"/>
        <v>-4.2397881663325254E-5</v>
      </c>
    </row>
    <row r="895" spans="1:17">
      <c r="A895" s="4">
        <f>時系列データ!A915</f>
        <v>41990</v>
      </c>
      <c r="B895" s="21">
        <f>時系列データ!B915/時系列データ!C915</f>
        <v>5.9372312983662939E-2</v>
      </c>
      <c r="C895" s="7">
        <f t="shared" si="120"/>
        <v>6.0085561014801468E-2</v>
      </c>
      <c r="D895" s="7">
        <f t="shared" si="121"/>
        <v>5.9703113974917246E-2</v>
      </c>
      <c r="E895" s="7">
        <f t="shared" si="122"/>
        <v>5.9320666935033031E-2</v>
      </c>
      <c r="F895" s="21" cm="1">
        <f t="array" ref="F895">SUMPRODUCT(時系列データ!B896:B915/時系列データ!C896:C915)/20</f>
        <v>5.8938219895148816E-2</v>
      </c>
      <c r="G895">
        <f t="shared" si="123"/>
        <v>5.8555772855264601E-2</v>
      </c>
      <c r="H895">
        <f t="shared" si="124"/>
        <v>5.8173325815380386E-2</v>
      </c>
      <c r="I895">
        <f t="shared" si="125"/>
        <v>5.7790878775496164E-2</v>
      </c>
      <c r="J895" s="5">
        <f>時系列データ!B915/時系列データ!$B$22*100</f>
        <v>155.34308211473567</v>
      </c>
      <c r="K895" s="5">
        <f>時系列データ!C915/時系列データ!$C$22*100</f>
        <v>207.49330954504907</v>
      </c>
      <c r="L895" s="18">
        <f>_xlfn.STDEV.P(時系列データ!B896/時系列データ!C896,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915)</f>
        <v>3.824470398842166E-4</v>
      </c>
      <c r="M895" s="7">
        <f>CORREL(時系列データ!B$2:B915,時系列データ!C$2:C915)</f>
        <v>0.96929846154423871</v>
      </c>
      <c r="N895" s="7">
        <f>CORREL(時系列データ!B896:B915,時系列データ!C896:C915)</f>
        <v>0.94307384793692872</v>
      </c>
      <c r="O895" s="14">
        <f t="shared" si="126"/>
        <v>4.3409308851412309E-4</v>
      </c>
      <c r="P895" s="14">
        <f t="shared" si="127"/>
        <v>4.3409308851412309E-4</v>
      </c>
      <c r="Q895" s="14">
        <f t="shared" si="128"/>
        <v>0</v>
      </c>
    </row>
    <row r="896" spans="1:17">
      <c r="A896" s="4">
        <f>時系列データ!A916</f>
        <v>41991</v>
      </c>
      <c r="B896" s="21">
        <f>時系列データ!B916/時系列データ!C916</f>
        <v>5.8747390396659709E-2</v>
      </c>
      <c r="C896" s="7">
        <f t="shared" si="120"/>
        <v>6.0052678876540803E-2</v>
      </c>
      <c r="D896" s="7">
        <f t="shared" si="121"/>
        <v>5.9673455418400106E-2</v>
      </c>
      <c r="E896" s="7">
        <f t="shared" si="122"/>
        <v>5.929423196025941E-2</v>
      </c>
      <c r="F896" s="21" cm="1">
        <f t="array" ref="F896">SUMPRODUCT(時系列データ!B897:B916/時系列データ!C897:C916)/20</f>
        <v>5.8915008502118713E-2</v>
      </c>
      <c r="G896">
        <f t="shared" si="123"/>
        <v>5.8535785043978016E-2</v>
      </c>
      <c r="H896">
        <f t="shared" si="124"/>
        <v>5.8156561585837319E-2</v>
      </c>
      <c r="I896">
        <f t="shared" si="125"/>
        <v>5.7777338127696622E-2</v>
      </c>
      <c r="J896" s="5">
        <f>時系列データ!B916/時系列データ!$B$22*100</f>
        <v>158.26771653543307</v>
      </c>
      <c r="K896" s="5">
        <f>時系列データ!C916/時系列データ!$C$22*100</f>
        <v>213.64852809991081</v>
      </c>
      <c r="L896" s="18">
        <f>_xlfn.STDEV.P(時系列データ!B897/時系列データ!C897,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916)</f>
        <v>3.792234581406974E-4</v>
      </c>
      <c r="M896" s="7">
        <f>CORREL(時系列データ!B$2:B916,時系列データ!C$2:C916)</f>
        <v>0.96930340663523085</v>
      </c>
      <c r="N896" s="7">
        <f>CORREL(時系列データ!B897:B916,時系列データ!C897:C916)</f>
        <v>0.9457300980431409</v>
      </c>
      <c r="O896" s="14">
        <f t="shared" si="126"/>
        <v>-1.6761810545900396E-4</v>
      </c>
      <c r="P896" s="14">
        <f t="shared" si="127"/>
        <v>0</v>
      </c>
      <c r="Q896" s="14">
        <f t="shared" si="128"/>
        <v>-1.6761810545900396E-4</v>
      </c>
    </row>
    <row r="897" spans="1:17">
      <c r="A897" s="4">
        <f>時系列データ!A917</f>
        <v>41992</v>
      </c>
      <c r="B897" s="21">
        <f>時系列データ!B917/時系列データ!C917</f>
        <v>5.8034635521546515E-2</v>
      </c>
      <c r="C897" s="7">
        <f t="shared" si="120"/>
        <v>6.0150875164425764E-2</v>
      </c>
      <c r="D897" s="7">
        <f t="shared" si="121"/>
        <v>5.9728349238229776E-2</v>
      </c>
      <c r="E897" s="7">
        <f t="shared" si="122"/>
        <v>5.9305823312033781E-2</v>
      </c>
      <c r="F897" s="21" cm="1">
        <f t="array" ref="F897">SUMPRODUCT(時系列データ!B898:B917/時系列データ!C898:C917)/20</f>
        <v>5.8883297385837786E-2</v>
      </c>
      <c r="G897">
        <f t="shared" si="123"/>
        <v>5.8460771459641792E-2</v>
      </c>
      <c r="H897">
        <f t="shared" si="124"/>
        <v>5.8038245533445797E-2</v>
      </c>
      <c r="I897">
        <f t="shared" si="125"/>
        <v>5.7615719607249809E-2</v>
      </c>
      <c r="J897" s="5">
        <f>時系列データ!B917/時系列データ!$B$22*100</f>
        <v>162.09223847019123</v>
      </c>
      <c r="K897" s="5">
        <f>時系列データ!C917/時系列データ!$C$22*100</f>
        <v>221.4986619090098</v>
      </c>
      <c r="L897" s="18">
        <f>_xlfn.STDEV.P(時系列データ!B898/時系列データ!C898,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917)</f>
        <v>4.2252592619599342E-4</v>
      </c>
      <c r="M897" s="7">
        <f>CORREL(時系列データ!B$2:B917,時系列データ!C$2:C917)</f>
        <v>0.96930274951925477</v>
      </c>
      <c r="N897" s="7">
        <f>CORREL(時系列データ!B898:B917,時系列データ!C898:C917)</f>
        <v>0.93396348225629866</v>
      </c>
      <c r="O897" s="14">
        <f t="shared" si="126"/>
        <v>-8.4866186429127105E-4</v>
      </c>
      <c r="P897" s="14">
        <f t="shared" si="127"/>
        <v>0</v>
      </c>
      <c r="Q897" s="14">
        <f t="shared" si="128"/>
        <v>-8.4866186429127105E-4</v>
      </c>
    </row>
    <row r="898" spans="1:17">
      <c r="A898" s="4">
        <f>時系列データ!A918</f>
        <v>41995</v>
      </c>
      <c r="B898" s="21">
        <f>時系列データ!B918/時系列データ!C918</f>
        <v>5.824929407018959E-2</v>
      </c>
      <c r="C898" s="7">
        <f t="shared" si="120"/>
        <v>6.0187510602021384E-2</v>
      </c>
      <c r="D898" s="7">
        <f t="shared" si="121"/>
        <v>5.9742920089024737E-2</v>
      </c>
      <c r="E898" s="7">
        <f t="shared" si="122"/>
        <v>5.9298329576028097E-2</v>
      </c>
      <c r="F898" s="21" cm="1">
        <f t="array" ref="F898">SUMPRODUCT(時系列データ!B899:B918/時系列データ!C899:C918)/20</f>
        <v>5.885373906303145E-2</v>
      </c>
      <c r="G898">
        <f t="shared" si="123"/>
        <v>5.8409148550034803E-2</v>
      </c>
      <c r="H898">
        <f t="shared" si="124"/>
        <v>5.7964558037038164E-2</v>
      </c>
      <c r="I898">
        <f t="shared" si="125"/>
        <v>5.7519967524041517E-2</v>
      </c>
      <c r="J898" s="5">
        <f>時系列データ!B918/時系列データ!$B$22*100</f>
        <v>162.42969628796399</v>
      </c>
      <c r="K898" s="5">
        <f>時系列データ!C918/時系列データ!$C$22*100</f>
        <v>221.14183764495988</v>
      </c>
      <c r="L898" s="18">
        <f>_xlfn.STDEV.P(時系列データ!B899/時系列データ!C899,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918)</f>
        <v>4.445905129966447E-4</v>
      </c>
      <c r="M898" s="7">
        <f>CORREL(時系列データ!B$2:B918,時系列データ!C$2:C918)</f>
        <v>0.96931587418947696</v>
      </c>
      <c r="N898" s="7">
        <f>CORREL(時系列データ!B899:B918,時系列データ!C899:C918)</f>
        <v>0.92812513445071443</v>
      </c>
      <c r="O898" s="14">
        <f t="shared" si="126"/>
        <v>-6.0444499284185993E-4</v>
      </c>
      <c r="P898" s="14">
        <f t="shared" si="127"/>
        <v>0</v>
      </c>
      <c r="Q898" s="14">
        <f t="shared" si="128"/>
        <v>-6.0444499284185993E-4</v>
      </c>
    </row>
    <row r="899" spans="1:17">
      <c r="A899" s="4">
        <f>時系列データ!A919</f>
        <v>41997</v>
      </c>
      <c r="B899" s="21">
        <f>時系列データ!B919/時系列データ!C919</f>
        <v>5.79093799682035E-2</v>
      </c>
      <c r="C899" s="7">
        <f t="shared" ref="C899:C962" si="129">F899+L899*3</f>
        <v>6.0273293601128874E-2</v>
      </c>
      <c r="D899" s="7">
        <f t="shared" ref="D899:D962" si="130">F899+L899*2</f>
        <v>5.9783669995875255E-2</v>
      </c>
      <c r="E899" s="7">
        <f t="shared" ref="E899:E962" si="131">F899+L899</f>
        <v>5.9294046390621635E-2</v>
      </c>
      <c r="F899" s="21" cm="1">
        <f t="array" ref="F899">SUMPRODUCT(時系列データ!B900:B919/時系列データ!C900:C919)/20</f>
        <v>5.8804422785368016E-2</v>
      </c>
      <c r="G899">
        <f t="shared" ref="G899:G962" si="132">F899+L899*-1</f>
        <v>5.8314799180114396E-2</v>
      </c>
      <c r="H899">
        <f t="shared" ref="H899:H962" si="133">F899+L899*-2</f>
        <v>5.7825175574860777E-2</v>
      </c>
      <c r="I899">
        <f t="shared" ref="I899:I962" si="134">F899+L899*-3</f>
        <v>5.7335551969607157E-2</v>
      </c>
      <c r="J899" s="5">
        <f>時系列データ!B919/時系列データ!$B$22*100</f>
        <v>163.89201349831271</v>
      </c>
      <c r="K899" s="5">
        <f>時系列データ!C919/時系列データ!$C$22*100</f>
        <v>224.44246208742194</v>
      </c>
      <c r="L899" s="18">
        <f>_xlfn.STDEV.P(時系列データ!B900/時系列データ!C900,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919)</f>
        <v>4.8962360525362045E-4</v>
      </c>
      <c r="M899" s="7">
        <f>CORREL(時系列データ!B$2:B919,時系列データ!C$2:C919)</f>
        <v>0.96932425349756624</v>
      </c>
      <c r="N899" s="7">
        <f>CORREL(時系列データ!B900:B919,時系列データ!C900:C919)</f>
        <v>0.91957199523505462</v>
      </c>
      <c r="O899" s="14">
        <f t="shared" ref="O899:O962" si="135">B899-F899</f>
        <v>-8.9504281716451528E-4</v>
      </c>
      <c r="P899" s="14">
        <f t="shared" ref="P899:P962" si="136">IF(O899&gt;=0,O899,0)</f>
        <v>0</v>
      </c>
      <c r="Q899" s="14">
        <f t="shared" ref="Q899:Q962" si="137">IF(O899&lt;0,O899,0)</f>
        <v>-8.9504281716451528E-4</v>
      </c>
    </row>
    <row r="900" spans="1:17">
      <c r="A900" s="4">
        <f>時系列データ!A920</f>
        <v>41998</v>
      </c>
      <c r="B900" s="21">
        <f>時系列データ!B920/時系列データ!C920</f>
        <v>5.7825567502986855E-2</v>
      </c>
      <c r="C900" s="7">
        <f t="shared" si="129"/>
        <v>6.0363632555539462E-2</v>
      </c>
      <c r="D900" s="7">
        <f t="shared" si="130"/>
        <v>5.9829823246522848E-2</v>
      </c>
      <c r="E900" s="7">
        <f t="shared" si="131"/>
        <v>5.9296013937506227E-2</v>
      </c>
      <c r="F900" s="21" cm="1">
        <f t="array" ref="F900">SUMPRODUCT(時系列データ!B901:B920/時系列データ!C901:C920)/20</f>
        <v>5.8762204628489613E-2</v>
      </c>
      <c r="G900">
        <f t="shared" si="132"/>
        <v>5.8228395319472999E-2</v>
      </c>
      <c r="H900">
        <f t="shared" si="133"/>
        <v>5.7694586010456378E-2</v>
      </c>
      <c r="I900">
        <f t="shared" si="134"/>
        <v>5.7160776701439764E-2</v>
      </c>
      <c r="J900" s="5">
        <f>時系列データ!B920/時系列データ!$B$22*100</f>
        <v>163.32958380202473</v>
      </c>
      <c r="K900" s="5">
        <f>時系列データ!C920/時系列データ!$C$22*100</f>
        <v>223.99643175735952</v>
      </c>
      <c r="L900" s="18">
        <f>_xlfn.STDEV.P(時系列データ!B901/時系列データ!C901,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920)</f>
        <v>5.3380930901661687E-4</v>
      </c>
      <c r="M900" s="7">
        <f>CORREL(時系列データ!B$2:B920,時系列データ!C$2:C920)</f>
        <v>0.96932598560003669</v>
      </c>
      <c r="N900" s="7">
        <f>CORREL(時系列データ!B901:B920,時系列データ!C901:C920)</f>
        <v>0.90995200105571639</v>
      </c>
      <c r="O900" s="14">
        <f t="shared" si="135"/>
        <v>-9.3663712550275807E-4</v>
      </c>
      <c r="P900" s="14">
        <f t="shared" si="136"/>
        <v>0</v>
      </c>
      <c r="Q900" s="14">
        <f t="shared" si="137"/>
        <v>-9.3663712550275807E-4</v>
      </c>
    </row>
    <row r="901" spans="1:17">
      <c r="A901" s="4">
        <f>時系列データ!A921</f>
        <v>41999</v>
      </c>
      <c r="B901" s="21">
        <f>時系列データ!B921/時系列データ!C921</f>
        <v>5.8091451292246521E-2</v>
      </c>
      <c r="C901" s="7">
        <f t="shared" si="129"/>
        <v>6.0367276821876793E-2</v>
      </c>
      <c r="D901" s="7">
        <f t="shared" si="130"/>
        <v>5.9831800122169293E-2</v>
      </c>
      <c r="E901" s="7">
        <f t="shared" si="131"/>
        <v>5.92963234224618E-2</v>
      </c>
      <c r="F901" s="21" cm="1">
        <f t="array" ref="F901">SUMPRODUCT(時系列データ!B902:B921/時系列データ!C902:C921)/20</f>
        <v>5.8760846722754299E-2</v>
      </c>
      <c r="G901">
        <f t="shared" si="132"/>
        <v>5.8225370023046799E-2</v>
      </c>
      <c r="H901">
        <f t="shared" si="133"/>
        <v>5.7689893323339306E-2</v>
      </c>
      <c r="I901">
        <f t="shared" si="134"/>
        <v>5.7154416623631805E-2</v>
      </c>
      <c r="J901" s="5">
        <f>時系列データ!B921/時系列データ!$B$22*100</f>
        <v>164.34195725534309</v>
      </c>
      <c r="K901" s="5">
        <f>時系列データ!C921/時系列データ!$C$22*100</f>
        <v>224.35325602140946</v>
      </c>
      <c r="L901" s="18">
        <f>_xlfn.STDEV.P(時系列データ!B902/時系列データ!C902,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921)</f>
        <v>5.3547669970749768E-4</v>
      </c>
      <c r="M901" s="7">
        <f>CORREL(時系列データ!B$2:B921,時系列データ!C$2:C921)</f>
        <v>0.969348680176922</v>
      </c>
      <c r="N901" s="7">
        <f>CORREL(時系列データ!B902:B921,時系列データ!C902:C921)</f>
        <v>0.91647024209325856</v>
      </c>
      <c r="O901" s="14">
        <f t="shared" si="135"/>
        <v>-6.6939543050777844E-4</v>
      </c>
      <c r="P901" s="14">
        <f t="shared" si="136"/>
        <v>0</v>
      </c>
      <c r="Q901" s="14">
        <f t="shared" si="137"/>
        <v>-6.6939543050777844E-4</v>
      </c>
    </row>
    <row r="902" spans="1:17">
      <c r="A902" s="4">
        <f>時系列データ!A922</f>
        <v>42002</v>
      </c>
      <c r="B902" s="21">
        <f>時系列データ!B922/時系列データ!C922</f>
        <v>5.7942811755361395E-2</v>
      </c>
      <c r="C902" s="7">
        <f t="shared" si="129"/>
        <v>6.0419683509413229E-2</v>
      </c>
      <c r="D902" s="7">
        <f t="shared" si="130"/>
        <v>5.9856957264941349E-2</v>
      </c>
      <c r="E902" s="7">
        <f t="shared" si="131"/>
        <v>5.9294231020469469E-2</v>
      </c>
      <c r="F902" s="21" cm="1">
        <f t="array" ref="F902">SUMPRODUCT(時系列データ!B903:B922/時系列データ!C903:C922)/20</f>
        <v>5.8731504775997589E-2</v>
      </c>
      <c r="G902">
        <f t="shared" si="132"/>
        <v>5.816877853152571E-2</v>
      </c>
      <c r="H902">
        <f t="shared" si="133"/>
        <v>5.760605228705383E-2</v>
      </c>
      <c r="I902">
        <f t="shared" si="134"/>
        <v>5.704332604258195E-2</v>
      </c>
      <c r="J902" s="5">
        <f>時系列データ!B922/時系列データ!$B$22*100</f>
        <v>164.1169853768279</v>
      </c>
      <c r="K902" s="5">
        <f>時系列データ!C922/時系列データ!$C$22*100</f>
        <v>224.62087421944693</v>
      </c>
      <c r="L902" s="18">
        <f>_xlfn.STDEV.P(時系列データ!B903/時系列データ!C903,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922)</f>
        <v>5.6272624447187985E-4</v>
      </c>
      <c r="M902" s="7">
        <f>CORREL(時系列データ!B$2:B922,時系列データ!C$2:C922)</f>
        <v>0.9693640370700024</v>
      </c>
      <c r="N902" s="7">
        <f>CORREL(時系列データ!B903:B922,時系列データ!C903:C922)</f>
        <v>0.913734610511166</v>
      </c>
      <c r="O902" s="14">
        <f t="shared" si="135"/>
        <v>-7.8869302063619418E-4</v>
      </c>
      <c r="P902" s="14">
        <f t="shared" si="136"/>
        <v>0</v>
      </c>
      <c r="Q902" s="14">
        <f t="shared" si="137"/>
        <v>-7.8869302063619418E-4</v>
      </c>
    </row>
    <row r="903" spans="1:17">
      <c r="A903" s="4">
        <f>時系列データ!A923</f>
        <v>42003</v>
      </c>
      <c r="B903" s="21">
        <f>時系列データ!B923/時系列データ!C923</f>
        <v>5.7496012759170656E-2</v>
      </c>
      <c r="C903" s="7">
        <f t="shared" si="129"/>
        <v>6.0505455416371798E-2</v>
      </c>
      <c r="D903" s="7">
        <f t="shared" si="130"/>
        <v>5.9887988071393131E-2</v>
      </c>
      <c r="E903" s="7">
        <f t="shared" si="131"/>
        <v>5.9270520726414463E-2</v>
      </c>
      <c r="F903" s="21" cm="1">
        <f t="array" ref="F903">SUMPRODUCT(時系列データ!B904:B923/時系列データ!C904:C923)/20</f>
        <v>5.8653053381435796E-2</v>
      </c>
      <c r="G903">
        <f t="shared" si="132"/>
        <v>5.8035586036457129E-2</v>
      </c>
      <c r="H903">
        <f t="shared" si="133"/>
        <v>5.7418118691478462E-2</v>
      </c>
      <c r="I903">
        <f t="shared" si="134"/>
        <v>5.6800651346499795E-2</v>
      </c>
      <c r="J903" s="5">
        <f>時系列データ!B923/時系列データ!$B$22*100</f>
        <v>162.20472440944883</v>
      </c>
      <c r="K903" s="5">
        <f>時系列データ!C923/時系列データ!$C$22*100</f>
        <v>223.72881355932202</v>
      </c>
      <c r="L903" s="18">
        <f>_xlfn.STDEV.P(時系列データ!B904/時系列データ!C904,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923)</f>
        <v>6.1746734497866783E-4</v>
      </c>
      <c r="M903" s="7">
        <f>CORREL(時系列データ!B$2:B923,時系列データ!C$2:C923)</f>
        <v>0.96934560694948246</v>
      </c>
      <c r="N903" s="7">
        <f>CORREL(時系列データ!B904:B923,時系列データ!C904:C923)</f>
        <v>0.89843644125420596</v>
      </c>
      <c r="O903" s="14">
        <f t="shared" si="135"/>
        <v>-1.1570406222651403E-3</v>
      </c>
      <c r="P903" s="14">
        <f t="shared" si="136"/>
        <v>0</v>
      </c>
      <c r="Q903" s="14">
        <f t="shared" si="137"/>
        <v>-1.1570406222651403E-3</v>
      </c>
    </row>
    <row r="904" spans="1:17">
      <c r="A904" s="4">
        <f>時系列データ!A924</f>
        <v>42009</v>
      </c>
      <c r="B904" s="21">
        <f>時系列データ!B924/時系列データ!C924</f>
        <v>5.7828894269572238E-2</v>
      </c>
      <c r="C904" s="7">
        <f t="shared" si="129"/>
        <v>6.0307882820059784E-2</v>
      </c>
      <c r="D904" s="7">
        <f t="shared" si="130"/>
        <v>5.9723636915226995E-2</v>
      </c>
      <c r="E904" s="7">
        <f t="shared" si="131"/>
        <v>5.9139391010394199E-2</v>
      </c>
      <c r="F904" s="21" cm="1">
        <f t="array" ref="F904">SUMPRODUCT(時系列データ!B905:B924/時系列データ!C905:C924)/20</f>
        <v>5.855514510556141E-2</v>
      </c>
      <c r="G904">
        <f t="shared" si="132"/>
        <v>5.7970899200728621E-2</v>
      </c>
      <c r="H904">
        <f t="shared" si="133"/>
        <v>5.7386653295895824E-2</v>
      </c>
      <c r="I904">
        <f t="shared" si="134"/>
        <v>5.6802407391063035E-2</v>
      </c>
      <c r="J904" s="5">
        <f>時系列データ!B924/時系列データ!$B$22*100</f>
        <v>161.1923509561305</v>
      </c>
      <c r="K904" s="5">
        <f>時系列データ!C924/時系列データ!$C$22*100</f>
        <v>221.0526315789474</v>
      </c>
      <c r="L904" s="18">
        <f>_xlfn.STDEV.P(時系列データ!B905/時系列データ!C905,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924)</f>
        <v>5.8424590483279165E-4</v>
      </c>
      <c r="M904" s="7">
        <f>CORREL(時系列データ!B$2:B924,時系列データ!C$2:C924)</f>
        <v>0.96933844950389836</v>
      </c>
      <c r="N904" s="7">
        <f>CORREL(時系列データ!B905:B924,時系列データ!C905:C924)</f>
        <v>0.91168841353257868</v>
      </c>
      <c r="O904" s="14">
        <f t="shared" si="135"/>
        <v>-7.2625083598917145E-4</v>
      </c>
      <c r="P904" s="14">
        <f t="shared" si="136"/>
        <v>0</v>
      </c>
      <c r="Q904" s="14">
        <f t="shared" si="137"/>
        <v>-7.2625083598917145E-4</v>
      </c>
    </row>
    <row r="905" spans="1:17">
      <c r="A905" s="4">
        <f>時系列データ!A925</f>
        <v>42010</v>
      </c>
      <c r="B905" s="21">
        <f>時系列データ!B925/時系列データ!C925</f>
        <v>5.7866334578663345E-2</v>
      </c>
      <c r="C905" s="7">
        <f t="shared" si="129"/>
        <v>6.0255352049254376E-2</v>
      </c>
      <c r="D905" s="7">
        <f t="shared" si="130"/>
        <v>5.9667747318010146E-2</v>
      </c>
      <c r="E905" s="7">
        <f t="shared" si="131"/>
        <v>5.9080142586765916E-2</v>
      </c>
      <c r="F905" s="21" cm="1">
        <f t="array" ref="F905">SUMPRODUCT(時系列データ!B906:B925/時系列データ!C906:C925)/20</f>
        <v>5.8492537855521685E-2</v>
      </c>
      <c r="G905">
        <f t="shared" si="132"/>
        <v>5.7904933124277455E-2</v>
      </c>
      <c r="H905">
        <f t="shared" si="133"/>
        <v>5.7317328393033225E-2</v>
      </c>
      <c r="I905">
        <f t="shared" si="134"/>
        <v>5.6729723661788994E-2</v>
      </c>
      <c r="J905" s="5">
        <f>時系列データ!B925/時系列データ!$B$22*100</f>
        <v>156.80539932508438</v>
      </c>
      <c r="K905" s="5">
        <f>時系列データ!C925/時系列データ!$C$22*100</f>
        <v>214.89741302408564</v>
      </c>
      <c r="L905" s="18">
        <f>_xlfn.STDEV.P(時系列データ!B906/時系列データ!C906,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925)</f>
        <v>5.8760473124423067E-4</v>
      </c>
      <c r="M905" s="7">
        <f>CORREL(時系列データ!B$2:B925,時系列データ!C$2:C925)</f>
        <v>0.96930595173382794</v>
      </c>
      <c r="N905" s="7">
        <f>CORREL(時系列データ!B906:B925,時系列データ!C906:C925)</f>
        <v>0.91233298294538112</v>
      </c>
      <c r="O905" s="14">
        <f t="shared" si="135"/>
        <v>-6.262032768583406E-4</v>
      </c>
      <c r="P905" s="14">
        <f t="shared" si="136"/>
        <v>0</v>
      </c>
      <c r="Q905" s="14">
        <f t="shared" si="137"/>
        <v>-6.262032768583406E-4</v>
      </c>
    </row>
    <row r="906" spans="1:17">
      <c r="A906" s="4">
        <f>時系列データ!A926</f>
        <v>42011</v>
      </c>
      <c r="B906" s="21">
        <f>時系列データ!B926/時系列データ!C926</f>
        <v>5.8284518828451884E-2</v>
      </c>
      <c r="C906" s="7">
        <f t="shared" si="129"/>
        <v>6.0201871129176708E-2</v>
      </c>
      <c r="D906" s="7">
        <f t="shared" si="130"/>
        <v>5.962138298987639E-2</v>
      </c>
      <c r="E906" s="7">
        <f t="shared" si="131"/>
        <v>5.9040894850576078E-2</v>
      </c>
      <c r="F906" s="21" cm="1">
        <f t="array" ref="F906">SUMPRODUCT(時系列データ!B907:B926/時系列データ!C907:C926)/20</f>
        <v>5.846040671127576E-2</v>
      </c>
      <c r="G906">
        <f t="shared" si="132"/>
        <v>5.7879918571975442E-2</v>
      </c>
      <c r="H906">
        <f t="shared" si="133"/>
        <v>5.729943043267513E-2</v>
      </c>
      <c r="I906">
        <f t="shared" si="134"/>
        <v>5.6718942293374812E-2</v>
      </c>
      <c r="J906" s="5">
        <f>時系列データ!B926/時系列データ!$B$22*100</f>
        <v>156.69291338582678</v>
      </c>
      <c r="K906" s="5">
        <f>時系列データ!C926/時系列データ!$C$22*100</f>
        <v>213.20249776984835</v>
      </c>
      <c r="L906" s="18">
        <f>_xlfn.STDEV.P(時系列データ!B907/時系列データ!C907,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926)</f>
        <v>5.804881393003153E-4</v>
      </c>
      <c r="M906" s="7">
        <f>CORREL(時系列データ!B$2:B926,時系列データ!C$2:C926)</f>
        <v>0.96929269782446148</v>
      </c>
      <c r="N906" s="7">
        <f>CORREL(時系列データ!B907:B926,時系列データ!C907:C926)</f>
        <v>0.91878540869727665</v>
      </c>
      <c r="O906" s="14">
        <f t="shared" si="135"/>
        <v>-1.7588788282387607E-4</v>
      </c>
      <c r="P906" s="14">
        <f t="shared" si="136"/>
        <v>0</v>
      </c>
      <c r="Q906" s="14">
        <f t="shared" si="137"/>
        <v>-1.7588788282387607E-4</v>
      </c>
    </row>
    <row r="907" spans="1:17">
      <c r="A907" s="4">
        <f>時系列データ!A927</f>
        <v>42012</v>
      </c>
      <c r="B907" s="21">
        <f>時系列データ!B927/時系列データ!C927</f>
        <v>5.7662443808745405E-2</v>
      </c>
      <c r="C907" s="7">
        <f t="shared" si="129"/>
        <v>6.0123645914661371E-2</v>
      </c>
      <c r="D907" s="7">
        <f t="shared" si="130"/>
        <v>5.9543756423093883E-2</v>
      </c>
      <c r="E907" s="7">
        <f t="shared" si="131"/>
        <v>5.8963866931526401E-2</v>
      </c>
      <c r="F907" s="21" cm="1">
        <f t="array" ref="F907">SUMPRODUCT(時系列データ!B908:B927/時系列データ!C908:C927)/20</f>
        <v>5.838397743995892E-2</v>
      </c>
      <c r="G907">
        <f t="shared" si="132"/>
        <v>5.7804087948391439E-2</v>
      </c>
      <c r="H907">
        <f t="shared" si="133"/>
        <v>5.7224198456823958E-2</v>
      </c>
      <c r="I907">
        <f t="shared" si="134"/>
        <v>5.6644308965256469E-2</v>
      </c>
      <c r="J907" s="5">
        <f>時系列データ!B927/時系列データ!$B$22*100</f>
        <v>158.71766029246345</v>
      </c>
      <c r="K907" s="5">
        <f>時系列データ!C927/時系列データ!$C$22*100</f>
        <v>218.28724353256018</v>
      </c>
      <c r="L907" s="18">
        <f>_xlfn.STDEV.P(時系列データ!B908/時系列データ!C908,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927)</f>
        <v>5.7988949156748289E-4</v>
      </c>
      <c r="M907" s="7">
        <f>CORREL(時系列データ!B$2:B927,時系列データ!C$2:C927)</f>
        <v>0.96926537364528231</v>
      </c>
      <c r="N907" s="7">
        <f>CORREL(時系列データ!B908:B927,時系列データ!C908:C927)</f>
        <v>0.92021455795126139</v>
      </c>
      <c r="O907" s="14">
        <f t="shared" si="135"/>
        <v>-7.2153363121351538E-4</v>
      </c>
      <c r="P907" s="14">
        <f t="shared" si="136"/>
        <v>0</v>
      </c>
      <c r="Q907" s="14">
        <f t="shared" si="137"/>
        <v>-7.2153363121351538E-4</v>
      </c>
    </row>
    <row r="908" spans="1:17">
      <c r="A908" s="4">
        <f>時系列データ!A928</f>
        <v>42013</v>
      </c>
      <c r="B908" s="21">
        <f>時系列データ!B928/時系列データ!C928</f>
        <v>5.7392363931762794E-2</v>
      </c>
      <c r="C908" s="7">
        <f t="shared" si="129"/>
        <v>6.0185625390759397E-2</v>
      </c>
      <c r="D908" s="7">
        <f t="shared" si="130"/>
        <v>5.956730717229336E-2</v>
      </c>
      <c r="E908" s="7">
        <f t="shared" si="131"/>
        <v>5.8948988953827323E-2</v>
      </c>
      <c r="F908" s="21" cm="1">
        <f t="array" ref="F908">SUMPRODUCT(時系列データ!B909:B928/時系列データ!C909:C928)/20</f>
        <v>5.8330670735361287E-2</v>
      </c>
      <c r="G908">
        <f t="shared" si="132"/>
        <v>5.771235251689525E-2</v>
      </c>
      <c r="H908">
        <f t="shared" si="133"/>
        <v>5.7094034298429214E-2</v>
      </c>
      <c r="I908">
        <f t="shared" si="134"/>
        <v>5.6475716079963177E-2</v>
      </c>
      <c r="J908" s="5">
        <f>時系列データ!B928/時系列データ!$B$22*100</f>
        <v>158.94263217097864</v>
      </c>
      <c r="K908" s="5">
        <f>時系列データ!C928/時系列データ!$C$22*100</f>
        <v>219.62533452274755</v>
      </c>
      <c r="L908" s="18">
        <f>_xlfn.STDEV.P(時系列データ!B909/時系列データ!C909,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928)</f>
        <v>6.1831821846603766E-4</v>
      </c>
      <c r="M908" s="7">
        <f>CORREL(時系列データ!B$2:B928,時系列データ!C$2:C928)</f>
        <v>0.9692277208176282</v>
      </c>
      <c r="N908" s="7">
        <f>CORREL(時系列データ!B909:B928,時系列データ!C909:C928)</f>
        <v>0.897631141243172</v>
      </c>
      <c r="O908" s="14">
        <f t="shared" si="135"/>
        <v>-9.3830680359849317E-4</v>
      </c>
      <c r="P908" s="14">
        <f t="shared" si="136"/>
        <v>0</v>
      </c>
      <c r="Q908" s="14">
        <f t="shared" si="137"/>
        <v>-9.3830680359849317E-4</v>
      </c>
    </row>
    <row r="909" spans="1:17">
      <c r="A909" s="4">
        <f>時系列データ!A929</f>
        <v>42017</v>
      </c>
      <c r="B909" s="21">
        <f>時系列データ!B929/時系列データ!C929</f>
        <v>5.746938775510204E-2</v>
      </c>
      <c r="C909" s="7">
        <f t="shared" si="129"/>
        <v>6.0074134078533667E-2</v>
      </c>
      <c r="D909" s="7">
        <f t="shared" si="130"/>
        <v>5.946384565370115E-2</v>
      </c>
      <c r="E909" s="7">
        <f t="shared" si="131"/>
        <v>5.8853557228868626E-2</v>
      </c>
      <c r="F909" s="21" cm="1">
        <f t="array" ref="F909">SUMPRODUCT(時系列データ!B910:B929/時系列データ!C910:C929)/20</f>
        <v>5.8243268804036109E-2</v>
      </c>
      <c r="G909">
        <f t="shared" si="132"/>
        <v>5.7632980379203592E-2</v>
      </c>
      <c r="H909">
        <f t="shared" si="133"/>
        <v>5.7022691954371069E-2</v>
      </c>
      <c r="I909">
        <f t="shared" si="134"/>
        <v>5.6412403529538552E-2</v>
      </c>
      <c r="J909" s="5">
        <f>時系列データ!B929/時系列データ!$B$22*100</f>
        <v>158.38020247469066</v>
      </c>
      <c r="K909" s="5">
        <f>時系列データ!C929/時系列データ!$C$22*100</f>
        <v>218.55486173059768</v>
      </c>
      <c r="L909" s="18">
        <f>_xlfn.STDEV.P(時系列データ!B910/時系列データ!C910,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929)</f>
        <v>6.1028842483251916E-4</v>
      </c>
      <c r="M909" s="7">
        <f>CORREL(時系列データ!B$2:B929,時系列データ!C$2:C929)</f>
        <v>0.9691919668444543</v>
      </c>
      <c r="N909" s="7">
        <f>CORREL(時系列データ!B910:B929,時系列データ!C910:C929)</f>
        <v>0.90621764510243841</v>
      </c>
      <c r="O909" s="14">
        <f t="shared" si="135"/>
        <v>-7.7388104893406917E-4</v>
      </c>
      <c r="P909" s="14">
        <f t="shared" si="136"/>
        <v>0</v>
      </c>
      <c r="Q909" s="14">
        <f t="shared" si="137"/>
        <v>-7.7388104893406917E-4</v>
      </c>
    </row>
    <row r="910" spans="1:17">
      <c r="A910" s="4">
        <f>時系列データ!A930</f>
        <v>42018</v>
      </c>
      <c r="B910" s="21">
        <f>時系列データ!B930/時系列データ!C930</f>
        <v>5.7995824634655531E-2</v>
      </c>
      <c r="C910" s="7">
        <f t="shared" si="129"/>
        <v>6.0063587086427568E-2</v>
      </c>
      <c r="D910" s="7">
        <f t="shared" si="130"/>
        <v>5.9451302006719782E-2</v>
      </c>
      <c r="E910" s="7">
        <f t="shared" si="131"/>
        <v>5.8839016927012003E-2</v>
      </c>
      <c r="F910" s="21" cm="1">
        <f t="array" ref="F910">SUMPRODUCT(時系列データ!B911:B930/時系列データ!C911:C930)/20</f>
        <v>5.8226731847304217E-2</v>
      </c>
      <c r="G910">
        <f t="shared" si="132"/>
        <v>5.7614446767596431E-2</v>
      </c>
      <c r="H910">
        <f t="shared" si="133"/>
        <v>5.7002161687888651E-2</v>
      </c>
      <c r="I910">
        <f t="shared" si="134"/>
        <v>5.6389876608180865E-2</v>
      </c>
      <c r="J910" s="5">
        <f>時系列データ!B930/時系列データ!$B$22*100</f>
        <v>156.2429696287964</v>
      </c>
      <c r="K910" s="5">
        <f>時系列データ!C930/時系列データ!$C$22*100</f>
        <v>213.64852809991081</v>
      </c>
      <c r="L910" s="18">
        <f>_xlfn.STDEV.P(時系列データ!B911/時系列データ!C911,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930)</f>
        <v>6.1228507970778417E-4</v>
      </c>
      <c r="M910" s="7">
        <f>CORREL(時系列データ!B$2:B930,時系列データ!C$2:C930)</f>
        <v>0.96916858780514803</v>
      </c>
      <c r="N910" s="7">
        <f>CORREL(時系列データ!B911:B930,時系列データ!C911:C930)</f>
        <v>0.9064755904265891</v>
      </c>
      <c r="O910" s="14">
        <f t="shared" si="135"/>
        <v>-2.309072126486858E-4</v>
      </c>
      <c r="P910" s="14">
        <f t="shared" si="136"/>
        <v>0</v>
      </c>
      <c r="Q910" s="14">
        <f t="shared" si="137"/>
        <v>-2.309072126486858E-4</v>
      </c>
    </row>
    <row r="911" spans="1:17">
      <c r="A911" s="4">
        <f>時系列データ!A931</f>
        <v>42019</v>
      </c>
      <c r="B911" s="21">
        <f>時系列データ!B931/時系列データ!C931</f>
        <v>5.8715596330275233E-2</v>
      </c>
      <c r="C911" s="7">
        <f t="shared" si="129"/>
        <v>5.9934676523642802E-2</v>
      </c>
      <c r="D911" s="7">
        <f t="shared" si="130"/>
        <v>5.9356530912545863E-2</v>
      </c>
      <c r="E911" s="7">
        <f t="shared" si="131"/>
        <v>5.8778385301448924E-2</v>
      </c>
      <c r="F911" s="21" cm="1">
        <f t="array" ref="F911">SUMPRODUCT(時系列データ!B912:B931/時系列データ!C912:C931)/20</f>
        <v>5.8200239690351985E-2</v>
      </c>
      <c r="G911">
        <f t="shared" si="132"/>
        <v>5.7622094079255046E-2</v>
      </c>
      <c r="H911">
        <f t="shared" si="133"/>
        <v>5.7043948468158107E-2</v>
      </c>
      <c r="I911">
        <f t="shared" si="134"/>
        <v>5.6465802857061168E-2</v>
      </c>
      <c r="J911" s="5">
        <f>時系列データ!B931/時系列データ!$B$22*100</f>
        <v>158.38020247469066</v>
      </c>
      <c r="K911" s="5">
        <f>時系列データ!C931/時系列データ!$C$22*100</f>
        <v>213.91614629794825</v>
      </c>
      <c r="L911" s="18">
        <f>_xlfn.STDEV.P(時系列データ!B912/時系列データ!C912,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931)</f>
        <v>5.7814561109693831E-4</v>
      </c>
      <c r="M911" s="7">
        <f>CORREL(時系列データ!B$2:B931,時系列データ!C$2:C931)</f>
        <v>0.96918771305899476</v>
      </c>
      <c r="N911" s="7">
        <f>CORREL(時系列データ!B912:B931,時系列データ!C912:C931)</f>
        <v>0.92272148382941166</v>
      </c>
      <c r="O911" s="14">
        <f t="shared" si="135"/>
        <v>5.1535663992324787E-4</v>
      </c>
      <c r="P911" s="14">
        <f t="shared" si="136"/>
        <v>5.1535663992324787E-4</v>
      </c>
      <c r="Q911" s="14">
        <f t="shared" si="137"/>
        <v>0</v>
      </c>
    </row>
    <row r="912" spans="1:17">
      <c r="A912" s="4">
        <f>時系列データ!A932</f>
        <v>42020</v>
      </c>
      <c r="B912" s="21">
        <f>時系列データ!B932/時系列データ!C932</f>
        <v>5.9445628997867803E-2</v>
      </c>
      <c r="C912" s="7">
        <f t="shared" si="129"/>
        <v>6.00381886730968E-2</v>
      </c>
      <c r="D912" s="7">
        <f t="shared" si="130"/>
        <v>5.9430887989836936E-2</v>
      </c>
      <c r="E912" s="7">
        <f t="shared" si="131"/>
        <v>5.882358730657708E-2</v>
      </c>
      <c r="F912" s="21" cm="1">
        <f t="array" ref="F912">SUMPRODUCT(時系列データ!B913:B932/時系列データ!C913:C932)/20</f>
        <v>5.8216286623317216E-2</v>
      </c>
      <c r="G912">
        <f t="shared" si="132"/>
        <v>5.7608985940057353E-2</v>
      </c>
      <c r="H912">
        <f t="shared" si="133"/>
        <v>5.7001685256797496E-2</v>
      </c>
      <c r="I912">
        <f t="shared" si="134"/>
        <v>5.6394384573537633E-2</v>
      </c>
      <c r="J912" s="5">
        <f>時系列データ!B932/時系列データ!$B$22*100</f>
        <v>156.80539932508438</v>
      </c>
      <c r="K912" s="5">
        <f>時系列データ!C932/時系列データ!$C$22*100</f>
        <v>209.18822479928636</v>
      </c>
      <c r="L912" s="18">
        <f>_xlfn.STDEV.P(時系列データ!B913/時系列データ!C913,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932)</f>
        <v>6.0730068325986109E-4</v>
      </c>
      <c r="M912" s="7">
        <f>CORREL(時系列データ!B$2:B932,時系列データ!C$2:C932)</f>
        <v>0.96922109267188017</v>
      </c>
      <c r="N912" s="7">
        <f>CORREL(時系列データ!B913:B932,時系列データ!C913:C932)</f>
        <v>0.93398186645969983</v>
      </c>
      <c r="O912" s="14">
        <f t="shared" si="135"/>
        <v>1.2293423745505863E-3</v>
      </c>
      <c r="P912" s="14">
        <f t="shared" si="136"/>
        <v>1.2293423745505863E-3</v>
      </c>
      <c r="Q912" s="14">
        <f t="shared" si="137"/>
        <v>0</v>
      </c>
    </row>
    <row r="913" spans="1:17">
      <c r="A913" s="4">
        <f>時系列データ!A933</f>
        <v>42023</v>
      </c>
      <c r="B913" s="21">
        <f>時系列データ!B933/時系列データ!C933</f>
        <v>5.9340659340659338E-2</v>
      </c>
      <c r="C913" s="7">
        <f t="shared" si="129"/>
        <v>6.0111923044825676E-2</v>
      </c>
      <c r="D913" s="7">
        <f t="shared" si="130"/>
        <v>5.9484270190374604E-2</v>
      </c>
      <c r="E913" s="7">
        <f t="shared" si="131"/>
        <v>5.8856617335923525E-2</v>
      </c>
      <c r="F913" s="21" cm="1">
        <f t="array" ref="F913">SUMPRODUCT(時系列データ!B914:B933/時系列データ!C914:C933)/20</f>
        <v>5.8228964481472453E-2</v>
      </c>
      <c r="G913">
        <f t="shared" si="132"/>
        <v>5.7601311627021382E-2</v>
      </c>
      <c r="H913">
        <f t="shared" si="133"/>
        <v>5.6973658772570303E-2</v>
      </c>
      <c r="I913">
        <f t="shared" si="134"/>
        <v>5.6346005918119231E-2</v>
      </c>
      <c r="J913" s="5">
        <f>時系列データ!B933/時系列データ!$B$22*100</f>
        <v>157.93025871766028</v>
      </c>
      <c r="K913" s="5">
        <f>時系列データ!C933/時系列データ!$C$22*100</f>
        <v>211.06155218554861</v>
      </c>
      <c r="L913" s="18">
        <f>_xlfn.STDEV.P(時系列データ!B914/時系列データ!C914,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933)</f>
        <v>6.2765285445107405E-4</v>
      </c>
      <c r="M913" s="7">
        <f>CORREL(時系列データ!B$2:B933,時系列データ!C$2:C933)</f>
        <v>0.96925818361040483</v>
      </c>
      <c r="N913" s="7">
        <f>CORREL(時系列データ!B914:B933,時系列データ!C914:C933)</f>
        <v>0.9330271551537922</v>
      </c>
      <c r="O913" s="14">
        <f t="shared" si="135"/>
        <v>1.1116948591868847E-3</v>
      </c>
      <c r="P913" s="14">
        <f t="shared" si="136"/>
        <v>1.1116948591868847E-3</v>
      </c>
      <c r="Q913" s="14">
        <f t="shared" si="137"/>
        <v>0</v>
      </c>
    </row>
    <row r="914" spans="1:17">
      <c r="A914" s="4">
        <f>時系列データ!A934</f>
        <v>42024</v>
      </c>
      <c r="B914" s="21">
        <f>時系列データ!B934/時系列データ!C934</f>
        <v>5.9732664995822887E-2</v>
      </c>
      <c r="C914" s="7">
        <f t="shared" si="129"/>
        <v>6.0353376024694802E-2</v>
      </c>
      <c r="D914" s="7">
        <f t="shared" si="130"/>
        <v>5.9658970245156637E-2</v>
      </c>
      <c r="E914" s="7">
        <f t="shared" si="131"/>
        <v>5.8964564465618471E-2</v>
      </c>
      <c r="F914" s="21" cm="1">
        <f t="array" ref="F914">SUMPRODUCT(時系列データ!B915:B934/時系列データ!C915:C934)/20</f>
        <v>5.8270158686080306E-2</v>
      </c>
      <c r="G914">
        <f t="shared" si="132"/>
        <v>5.7575752906542141E-2</v>
      </c>
      <c r="H914">
        <f t="shared" si="133"/>
        <v>5.6881347127003976E-2</v>
      </c>
      <c r="I914">
        <f t="shared" si="134"/>
        <v>5.618694134746581E-2</v>
      </c>
      <c r="J914" s="5">
        <f>時系列データ!B934/時系列データ!$B$22*100</f>
        <v>160.85489313835771</v>
      </c>
      <c r="K914" s="5">
        <f>時系列データ!C934/時系列データ!$C$22*100</f>
        <v>213.55932203389833</v>
      </c>
      <c r="L914" s="18">
        <f>_xlfn.STDEV.P(時系列データ!B915/時系列データ!C915,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934)</f>
        <v>6.9440577953816453E-4</v>
      </c>
      <c r="M914" s="7">
        <f>CORREL(時系列データ!B$2:B934,時系列データ!C$2:C934)</f>
        <v>0.96932293887695464</v>
      </c>
      <c r="N914" s="7">
        <f>CORREL(時系列データ!B915:B934,時系列データ!C915:C934)</f>
        <v>0.89407155323163312</v>
      </c>
      <c r="O914" s="14">
        <f t="shared" si="135"/>
        <v>1.4625063097425811E-3</v>
      </c>
      <c r="P914" s="14">
        <f t="shared" si="136"/>
        <v>1.4625063097425811E-3</v>
      </c>
      <c r="Q914" s="14">
        <f t="shared" si="137"/>
        <v>0</v>
      </c>
    </row>
    <row r="915" spans="1:17">
      <c r="A915" s="4">
        <f>時系列データ!A935</f>
        <v>42025</v>
      </c>
      <c r="B915" s="21">
        <f>時系列データ!B935/時系列データ!C935</f>
        <v>5.9480954374215154E-2</v>
      </c>
      <c r="C915" s="7">
        <f t="shared" si="129"/>
        <v>6.0385710624173826E-2</v>
      </c>
      <c r="D915" s="7">
        <f t="shared" si="130"/>
        <v>5.9682337334651857E-2</v>
      </c>
      <c r="E915" s="7">
        <f t="shared" si="131"/>
        <v>5.8978964045129888E-2</v>
      </c>
      <c r="F915" s="21" cm="1">
        <f t="array" ref="F915">SUMPRODUCT(時系列データ!B916:B935/時系列データ!C916:C935)/20</f>
        <v>5.8275590755607919E-2</v>
      </c>
      <c r="G915">
        <f t="shared" si="132"/>
        <v>5.757221746608595E-2</v>
      </c>
      <c r="H915">
        <f t="shared" si="133"/>
        <v>5.686884417656398E-2</v>
      </c>
      <c r="I915">
        <f t="shared" si="134"/>
        <v>5.6165470887042011E-2</v>
      </c>
      <c r="J915" s="5">
        <f>時系列データ!B935/時系列データ!$B$22*100</f>
        <v>159.84251968503938</v>
      </c>
      <c r="K915" s="5">
        <f>時系列データ!C935/時系列データ!$C$22*100</f>
        <v>213.11329170383587</v>
      </c>
      <c r="L915" s="18">
        <f>_xlfn.STDEV.P(時系列データ!B916/時系列データ!C916,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935)</f>
        <v>7.0337328952196985E-4</v>
      </c>
      <c r="M915" s="7">
        <f>CORREL(時系列データ!B$2:B935,時系列データ!C$2:C935)</f>
        <v>0.96937516911399668</v>
      </c>
      <c r="N915" s="7">
        <f>CORREL(時系列データ!B916:B935,時系列データ!C916:C935)</f>
        <v>0.85966851919640574</v>
      </c>
      <c r="O915" s="14">
        <f t="shared" si="135"/>
        <v>1.2053636186072358E-3</v>
      </c>
      <c r="P915" s="14">
        <f t="shared" si="136"/>
        <v>1.2053636186072358E-3</v>
      </c>
      <c r="Q915" s="14">
        <f t="shared" si="137"/>
        <v>0</v>
      </c>
    </row>
    <row r="916" spans="1:17">
      <c r="A916" s="4">
        <f>時系列データ!A936</f>
        <v>42026</v>
      </c>
      <c r="B916" s="21">
        <f>時系列データ!B936/時系列データ!C936</f>
        <v>5.9028642590286423E-2</v>
      </c>
      <c r="C916" s="7">
        <f t="shared" si="129"/>
        <v>6.0435777201600753E-2</v>
      </c>
      <c r="D916" s="7">
        <f t="shared" si="130"/>
        <v>5.9720402589496922E-2</v>
      </c>
      <c r="E916" s="7">
        <f t="shared" si="131"/>
        <v>5.9005027977393085E-2</v>
      </c>
      <c r="F916" s="21" cm="1">
        <f t="array" ref="F916">SUMPRODUCT(時系列データ!B917:B936/時系列データ!C917:C936)/20</f>
        <v>5.8289653365289254E-2</v>
      </c>
      <c r="G916">
        <f t="shared" si="132"/>
        <v>5.7574278753185423E-2</v>
      </c>
      <c r="H916">
        <f t="shared" si="133"/>
        <v>5.6858904141081586E-2</v>
      </c>
      <c r="I916">
        <f t="shared" si="134"/>
        <v>5.6143529528977755E-2</v>
      </c>
      <c r="J916" s="5">
        <f>時系列データ!B936/時系列データ!$B$22*100</f>
        <v>159.95500562429697</v>
      </c>
      <c r="K916" s="5">
        <f>時系列データ!C936/時系列データ!$C$22*100</f>
        <v>214.89741302408564</v>
      </c>
      <c r="L916" s="18">
        <f>_xlfn.STDEV.P(時系列データ!B917/時系列データ!C917,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936)</f>
        <v>7.1537461210383361E-4</v>
      </c>
      <c r="M916" s="7">
        <f>CORREL(時系列データ!B$2:B936,時系列データ!C$2:C936)</f>
        <v>0.96941519896573836</v>
      </c>
      <c r="N916" s="7">
        <f>CORREL(時系列データ!B917:B936,時系列データ!C917:C936)</f>
        <v>0.8495562985261006</v>
      </c>
      <c r="O916" s="14">
        <f t="shared" si="135"/>
        <v>7.3898922499716913E-4</v>
      </c>
      <c r="P916" s="14">
        <f t="shared" si="136"/>
        <v>7.3898922499716913E-4</v>
      </c>
      <c r="Q916" s="14">
        <f t="shared" si="137"/>
        <v>0</v>
      </c>
    </row>
    <row r="917" spans="1:17">
      <c r="A917" s="4">
        <f>時系列データ!A937</f>
        <v>42027</v>
      </c>
      <c r="B917" s="21">
        <f>時系列データ!B937/時系列データ!C937</f>
        <v>5.8973305954825465E-2</v>
      </c>
      <c r="C917" s="7">
        <f t="shared" si="129"/>
        <v>6.0519950980463706E-2</v>
      </c>
      <c r="D917" s="7">
        <f t="shared" si="130"/>
        <v>5.9792162949293536E-2</v>
      </c>
      <c r="E917" s="7">
        <f t="shared" si="131"/>
        <v>5.9064374918123372E-2</v>
      </c>
      <c r="F917" s="21" cm="1">
        <f t="array" ref="F917">SUMPRODUCT(時系列データ!B918:B937/時系列データ!C918:C937)/20</f>
        <v>5.8336586886953201E-2</v>
      </c>
      <c r="G917">
        <f t="shared" si="132"/>
        <v>5.7608798855783031E-2</v>
      </c>
      <c r="H917">
        <f t="shared" si="133"/>
        <v>5.6881010824612867E-2</v>
      </c>
      <c r="I917">
        <f t="shared" si="134"/>
        <v>5.6153222793442696E-2</v>
      </c>
      <c r="J917" s="5">
        <f>時系列データ!B937/時系列データ!$B$22*100</f>
        <v>161.52980877390326</v>
      </c>
      <c r="K917" s="5">
        <f>時系列データ!C937/時系列データ!$C$22*100</f>
        <v>217.21677074041037</v>
      </c>
      <c r="L917" s="18">
        <f>_xlfn.STDEV.P(時系列データ!B918/時系列データ!C918,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937)</f>
        <v>7.277880311701674E-4</v>
      </c>
      <c r="M917" s="7">
        <f>CORREL(時系列データ!B$2:B937,時系列データ!C$2:C937)</f>
        <v>0.96946324301823128</v>
      </c>
      <c r="N917" s="7">
        <f>CORREL(時系列データ!B918:B937,時系列データ!C918:C937)</f>
        <v>0.83541119672915376</v>
      </c>
      <c r="O917" s="14">
        <f t="shared" si="135"/>
        <v>6.3671906787226423E-4</v>
      </c>
      <c r="P917" s="14">
        <f t="shared" si="136"/>
        <v>6.3671906787226423E-4</v>
      </c>
      <c r="Q917" s="14">
        <f t="shared" si="137"/>
        <v>0</v>
      </c>
    </row>
    <row r="918" spans="1:17">
      <c r="A918" s="4">
        <f>時系列データ!A938</f>
        <v>42030</v>
      </c>
      <c r="B918" s="21">
        <f>時系列データ!B938/時系列データ!C938</f>
        <v>5.9708333333333335E-2</v>
      </c>
      <c r="C918" s="7">
        <f t="shared" si="129"/>
        <v>6.076803659004118E-2</v>
      </c>
      <c r="D918" s="7">
        <f t="shared" si="130"/>
        <v>5.9981870676730914E-2</v>
      </c>
      <c r="E918" s="7">
        <f t="shared" si="131"/>
        <v>5.9195704763420655E-2</v>
      </c>
      <c r="F918" s="21" cm="1">
        <f t="array" ref="F918">SUMPRODUCT(時系列データ!B919:B938/時系列データ!C919:C938)/20</f>
        <v>5.8409538850110389E-2</v>
      </c>
      <c r="G918">
        <f t="shared" si="132"/>
        <v>5.7623372936800123E-2</v>
      </c>
      <c r="H918">
        <f t="shared" si="133"/>
        <v>5.6837207023489864E-2</v>
      </c>
      <c r="I918">
        <f t="shared" si="134"/>
        <v>5.6051041110179597E-2</v>
      </c>
      <c r="J918" s="5">
        <f>時系列データ!B938/時系列データ!$B$22*100</f>
        <v>161.1923509561305</v>
      </c>
      <c r="K918" s="5">
        <f>時系列データ!C938/時系列データ!$C$22*100</f>
        <v>214.09455842997323</v>
      </c>
      <c r="L918" s="18">
        <f>_xlfn.STDEV.P(時系列データ!B919/時系列データ!C919,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938)</f>
        <v>7.8616591331026359E-4</v>
      </c>
      <c r="M918" s="7">
        <f>CORREL(時系列データ!B$2:B938,時系列データ!C$2:C938)</f>
        <v>0.9695288266153409</v>
      </c>
      <c r="N918" s="7">
        <f>CORREL(時系列データ!B919:B938,時系列データ!C919:C938)</f>
        <v>0.80026723142676359</v>
      </c>
      <c r="O918" s="14">
        <f t="shared" si="135"/>
        <v>1.2987944832229467E-3</v>
      </c>
      <c r="P918" s="14">
        <f t="shared" si="136"/>
        <v>1.2987944832229467E-3</v>
      </c>
      <c r="Q918" s="14">
        <f t="shared" si="137"/>
        <v>0</v>
      </c>
    </row>
    <row r="919" spans="1:17">
      <c r="A919" s="4">
        <f>時系列データ!A939</f>
        <v>42031</v>
      </c>
      <c r="B919" s="21">
        <f>時系列データ!B939/時系列データ!C939</f>
        <v>5.9786622897004517E-2</v>
      </c>
      <c r="C919" s="7">
        <f t="shared" si="129"/>
        <v>6.0998197856161784E-2</v>
      </c>
      <c r="D919" s="7">
        <f t="shared" si="130"/>
        <v>6.0166598902958002E-2</v>
      </c>
      <c r="E919" s="7">
        <f t="shared" si="131"/>
        <v>5.9334999949754219E-2</v>
      </c>
      <c r="F919" s="21" cm="1">
        <f t="array" ref="F919">SUMPRODUCT(時系列データ!B920:B939/時系列データ!C920:C939)/20</f>
        <v>5.8503400996550436E-2</v>
      </c>
      <c r="G919">
        <f t="shared" si="132"/>
        <v>5.7671802043346654E-2</v>
      </c>
      <c r="H919">
        <f t="shared" si="133"/>
        <v>5.6840203090142871E-2</v>
      </c>
      <c r="I919">
        <f t="shared" si="134"/>
        <v>5.6008604136939089E-2</v>
      </c>
      <c r="J919" s="5">
        <f>時系列データ!B939/時系列データ!$B$22*100</f>
        <v>163.89201349831271</v>
      </c>
      <c r="K919" s="5">
        <f>時系列データ!C939/時系列データ!$C$22*100</f>
        <v>217.39518287243533</v>
      </c>
      <c r="L919" s="18">
        <f>_xlfn.STDEV.P(時系列データ!B920/時系列データ!C920,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939)</f>
        <v>8.3159895320378144E-4</v>
      </c>
      <c r="M919" s="7">
        <f>CORREL(時系列データ!B$2:B939,時系列データ!C$2:C939)</f>
        <v>0.96961155065743132</v>
      </c>
      <c r="N919" s="7">
        <f>CORREL(時系列データ!B920:B939,時系列データ!C920:C939)</f>
        <v>0.73339844410384936</v>
      </c>
      <c r="O919" s="14">
        <f t="shared" si="135"/>
        <v>1.2832219004540804E-3</v>
      </c>
      <c r="P919" s="14">
        <f t="shared" si="136"/>
        <v>1.2832219004540804E-3</v>
      </c>
      <c r="Q919" s="14">
        <f t="shared" si="137"/>
        <v>0</v>
      </c>
    </row>
    <row r="920" spans="1:17">
      <c r="A920" s="4">
        <f>時系列データ!A940</f>
        <v>42032</v>
      </c>
      <c r="B920" s="21">
        <f>時系列データ!B940/時系列データ!C940</f>
        <v>6.0420965744944287E-2</v>
      </c>
      <c r="C920" s="7">
        <f t="shared" si="129"/>
        <v>6.1375499780908602E-2</v>
      </c>
      <c r="D920" s="7">
        <f t="shared" si="130"/>
        <v>6.0461390156821837E-2</v>
      </c>
      <c r="E920" s="7">
        <f t="shared" si="131"/>
        <v>5.9547280532735079E-2</v>
      </c>
      <c r="F920" s="21" cm="1">
        <f t="array" ref="F920">SUMPRODUCT(時系列データ!B921:B940/時系列データ!C921:C940)/20</f>
        <v>5.8633170908648315E-2</v>
      </c>
      <c r="G920">
        <f t="shared" si="132"/>
        <v>5.771906128456155E-2</v>
      </c>
      <c r="H920">
        <f t="shared" si="133"/>
        <v>5.6804951660474792E-2</v>
      </c>
      <c r="I920">
        <f t="shared" si="134"/>
        <v>5.5890842036388028E-2</v>
      </c>
      <c r="J920" s="5">
        <f>時系列データ!B940/時系列データ!$B$22*100</f>
        <v>164.67941507311585</v>
      </c>
      <c r="K920" s="5">
        <f>時系列データ!C940/時系列データ!$C$22*100</f>
        <v>216.1462979482605</v>
      </c>
      <c r="L920" s="18">
        <f>_xlfn.STDEV.P(時系列データ!B921/時系列データ!C921,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940)</f>
        <v>9.1410962408676271E-4</v>
      </c>
      <c r="M920" s="7">
        <f>CORREL(時系列データ!B$2:B940,時系列データ!C$2:C940)</f>
        <v>0.96970966973895711</v>
      </c>
      <c r="N920" s="7">
        <f>CORREL(時系列データ!B921:B940,時系列データ!C921:C940)</f>
        <v>0.6371950194480458</v>
      </c>
      <c r="O920" s="14">
        <f t="shared" si="135"/>
        <v>1.7877948362959722E-3</v>
      </c>
      <c r="P920" s="14">
        <f t="shared" si="136"/>
        <v>1.7877948362959722E-3</v>
      </c>
      <c r="Q920" s="14">
        <f t="shared" si="137"/>
        <v>0</v>
      </c>
    </row>
    <row r="921" spans="1:17">
      <c r="A921" s="4">
        <f>時系列データ!A941</f>
        <v>42033</v>
      </c>
      <c r="B921" s="21">
        <f>時系列データ!B941/時系列データ!C941</f>
        <v>6.1228813559322033E-2</v>
      </c>
      <c r="C921" s="7">
        <f t="shared" si="129"/>
        <v>6.1983572250416771E-2</v>
      </c>
      <c r="D921" s="7">
        <f t="shared" si="130"/>
        <v>6.091906117427854E-2</v>
      </c>
      <c r="E921" s="7">
        <f t="shared" si="131"/>
        <v>5.9854550098140315E-2</v>
      </c>
      <c r="F921" s="21" cm="1">
        <f t="array" ref="F921">SUMPRODUCT(時系列データ!B922:B941/時系列データ!C922:C941)/20</f>
        <v>5.8790039022002083E-2</v>
      </c>
      <c r="G921">
        <f t="shared" si="132"/>
        <v>5.7725527945863851E-2</v>
      </c>
      <c r="H921">
        <f t="shared" si="133"/>
        <v>5.6661016869725626E-2</v>
      </c>
      <c r="I921">
        <f t="shared" si="134"/>
        <v>5.5596505793587395E-2</v>
      </c>
      <c r="J921" s="5">
        <f>時系列データ!B941/時系列データ!$B$22*100</f>
        <v>162.54218222722159</v>
      </c>
      <c r="K921" s="5">
        <f>時系列データ!C941/時系列データ!$C$22*100</f>
        <v>210.52631578947367</v>
      </c>
      <c r="L921" s="18">
        <f>_xlfn.STDEV.P(時系列データ!B922/時系列データ!C922,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941)</f>
        <v>1.0645110761382285E-3</v>
      </c>
      <c r="M921" s="7">
        <f>CORREL(時系列データ!B$2:B941,時系列データ!C$2:C941)</f>
        <v>0.96980546362196252</v>
      </c>
      <c r="N921" s="7">
        <f>CORREL(時系列データ!B922:B941,時系列データ!C922:C941)</f>
        <v>0.46225850335162749</v>
      </c>
      <c r="O921" s="14">
        <f t="shared" si="135"/>
        <v>2.4387745373199501E-3</v>
      </c>
      <c r="P921" s="14">
        <f t="shared" si="136"/>
        <v>2.4387745373199501E-3</v>
      </c>
      <c r="Q921" s="14">
        <f t="shared" si="137"/>
        <v>0</v>
      </c>
    </row>
    <row r="922" spans="1:17">
      <c r="A922" s="4">
        <f>時系列データ!A942</f>
        <v>42034</v>
      </c>
      <c r="B922" s="21">
        <f>時系列データ!B942/時系列データ!C942</f>
        <v>6.0747271200671707E-2</v>
      </c>
      <c r="C922" s="7">
        <f t="shared" si="129"/>
        <v>6.2309984739608727E-2</v>
      </c>
      <c r="D922" s="7">
        <f t="shared" si="130"/>
        <v>6.1183410491161688E-2</v>
      </c>
      <c r="E922" s="7">
        <f t="shared" si="131"/>
        <v>6.0056836242714649E-2</v>
      </c>
      <c r="F922" s="21" cm="1">
        <f t="array" ref="F922">SUMPRODUCT(時系列データ!B923:B942/時系列データ!C923:C942)/20</f>
        <v>5.893026199426761E-2</v>
      </c>
      <c r="G922">
        <f t="shared" si="132"/>
        <v>5.7803687745820571E-2</v>
      </c>
      <c r="H922">
        <f t="shared" si="133"/>
        <v>5.6677113497373532E-2</v>
      </c>
      <c r="I922">
        <f t="shared" si="134"/>
        <v>5.5550539248926493E-2</v>
      </c>
      <c r="J922" s="5">
        <f>時系列データ!B942/時系列データ!$B$22*100</f>
        <v>162.76715410573678</v>
      </c>
      <c r="K922" s="5">
        <f>時系列データ!C942/時系列データ!$C$22*100</f>
        <v>212.48884924174845</v>
      </c>
      <c r="L922" s="18">
        <f>_xlfn.STDEV.P(時系列データ!B923/時系列データ!C923,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942)</f>
        <v>1.1265742484470394E-3</v>
      </c>
      <c r="M922" s="7">
        <f>CORREL(時系列データ!B$2:B942,時系列データ!C$2:C942)</f>
        <v>0.96989623198082686</v>
      </c>
      <c r="N922" s="7">
        <f>CORREL(時系列データ!B923:B942,時系列データ!C923:C942)</f>
        <v>0.28183077351615915</v>
      </c>
      <c r="O922" s="14">
        <f t="shared" si="135"/>
        <v>1.8170092064040966E-3</v>
      </c>
      <c r="P922" s="14">
        <f t="shared" si="136"/>
        <v>1.8170092064040966E-3</v>
      </c>
      <c r="Q922" s="14">
        <f t="shared" si="137"/>
        <v>0</v>
      </c>
    </row>
    <row r="923" spans="1:17">
      <c r="A923" s="4">
        <f>時系列データ!A943</f>
        <v>42037</v>
      </c>
      <c r="B923" s="21">
        <f>時系列データ!B943/時系列データ!C943</f>
        <v>6.1283467913302164E-2</v>
      </c>
      <c r="C923" s="7">
        <f t="shared" si="129"/>
        <v>6.2678566574329714E-2</v>
      </c>
      <c r="D923" s="7">
        <f t="shared" si="130"/>
        <v>6.1492255966877865E-2</v>
      </c>
      <c r="E923" s="7">
        <f t="shared" si="131"/>
        <v>6.0305945359426016E-2</v>
      </c>
      <c r="F923" s="21" cm="1">
        <f t="array" ref="F923">SUMPRODUCT(時系列データ!B924:B943/時系列データ!C924:C943)/20</f>
        <v>5.9119634751974168E-2</v>
      </c>
      <c r="G923">
        <f t="shared" si="132"/>
        <v>5.7933324144522319E-2</v>
      </c>
      <c r="H923">
        <f t="shared" si="133"/>
        <v>5.674701353707047E-2</v>
      </c>
      <c r="I923">
        <f t="shared" si="134"/>
        <v>5.5560702929618622E-2</v>
      </c>
      <c r="J923" s="5">
        <f>時系列データ!B943/時系列データ!$B$22*100</f>
        <v>162.20472440944883</v>
      </c>
      <c r="K923" s="5">
        <f>時系列データ!C943/時系列データ!$C$22*100</f>
        <v>209.90187332738626</v>
      </c>
      <c r="L923" s="18">
        <f>_xlfn.STDEV.P(時系列データ!B924/時系列データ!C924,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943)</f>
        <v>1.1863106074518487E-3</v>
      </c>
      <c r="M923" s="7">
        <f>CORREL(時系列データ!B$2:B943,時系列データ!C$2:C943)</f>
        <v>0.96998930908229364</v>
      </c>
      <c r="N923" s="7">
        <f>CORREL(時系列データ!B924:B943,時系列データ!C924:C943)</f>
        <v>0.11817933586406766</v>
      </c>
      <c r="O923" s="14">
        <f t="shared" si="135"/>
        <v>2.1638331613279965E-3</v>
      </c>
      <c r="P923" s="14">
        <f t="shared" si="136"/>
        <v>2.1638331613279965E-3</v>
      </c>
      <c r="Q923" s="14">
        <f t="shared" si="137"/>
        <v>0</v>
      </c>
    </row>
    <row r="924" spans="1:17">
      <c r="A924" s="4">
        <f>時系列データ!A944</f>
        <v>42038</v>
      </c>
      <c r="B924" s="21">
        <f>時系列データ!B944/時系列データ!C944</f>
        <v>6.0415782774713621E-2</v>
      </c>
      <c r="C924" s="7">
        <f t="shared" si="129"/>
        <v>6.2787583536274838E-2</v>
      </c>
      <c r="D924" s="7">
        <f t="shared" si="130"/>
        <v>6.1608048749926973E-2</v>
      </c>
      <c r="E924" s="7">
        <f t="shared" si="131"/>
        <v>6.0428513963579109E-2</v>
      </c>
      <c r="F924" s="21" cm="1">
        <f t="array" ref="F924">SUMPRODUCT(時系列データ!B925:B944/時系列データ!C925:C944)/20</f>
        <v>5.9248979177231244E-2</v>
      </c>
      <c r="G924">
        <f t="shared" si="132"/>
        <v>5.8069444390883379E-2</v>
      </c>
      <c r="H924">
        <f t="shared" si="133"/>
        <v>5.6889909604535514E-2</v>
      </c>
      <c r="I924">
        <f t="shared" si="134"/>
        <v>5.571037481818765E-2</v>
      </c>
      <c r="J924" s="5">
        <f>時系列データ!B944/時系列データ!$B$22*100</f>
        <v>160.17997750281214</v>
      </c>
      <c r="K924" s="5">
        <f>時系列データ!C944/時系列データ!$C$22*100</f>
        <v>210.25869759143623</v>
      </c>
      <c r="L924" s="18">
        <f>_xlfn.STDEV.P(時系列データ!B925/時系列データ!C925,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944)</f>
        <v>1.1795347863478639E-3</v>
      </c>
      <c r="M924" s="7">
        <f>CORREL(時系列データ!B$2:B944,時系列データ!C$2:C944)</f>
        <v>0.97006029849154074</v>
      </c>
      <c r="N924" s="7">
        <f>CORREL(時系列データ!B925:B944,時系列データ!C925:C944)</f>
        <v>6.4186293346586168E-2</v>
      </c>
      <c r="O924" s="14">
        <f t="shared" si="135"/>
        <v>1.1668035974823771E-3</v>
      </c>
      <c r="P924" s="14">
        <f t="shared" si="136"/>
        <v>1.1668035974823771E-3</v>
      </c>
      <c r="Q924" s="14">
        <f t="shared" si="137"/>
        <v>0</v>
      </c>
    </row>
    <row r="925" spans="1:17">
      <c r="A925" s="4">
        <f>時系列データ!A945</f>
        <v>42039</v>
      </c>
      <c r="B925" s="21">
        <f>時系列データ!B945/時系列データ!C945</f>
        <v>6.0224438902743142E-2</v>
      </c>
      <c r="C925" s="7">
        <f t="shared" si="129"/>
        <v>6.2825861563833352E-2</v>
      </c>
      <c r="D925" s="7">
        <f t="shared" si="130"/>
        <v>6.1672869173700649E-2</v>
      </c>
      <c r="E925" s="7">
        <f t="shared" si="131"/>
        <v>6.051987678356794E-2</v>
      </c>
      <c r="F925" s="21" cm="1">
        <f t="array" ref="F925">SUMPRODUCT(時系列データ!B926:B945/時系列データ!C926:C945)/20</f>
        <v>5.9366884393435237E-2</v>
      </c>
      <c r="G925">
        <f t="shared" si="132"/>
        <v>5.8213892003302535E-2</v>
      </c>
      <c r="H925">
        <f t="shared" si="133"/>
        <v>5.7060899613169826E-2</v>
      </c>
      <c r="I925">
        <f t="shared" si="134"/>
        <v>5.5907907223037123E-2</v>
      </c>
      <c r="J925" s="5">
        <f>時系列データ!B945/時系列データ!$B$22*100</f>
        <v>162.99212598425197</v>
      </c>
      <c r="K925" s="5">
        <f>時系列データ!C945/時系列データ!$C$22*100</f>
        <v>214.62979482604817</v>
      </c>
      <c r="L925" s="18">
        <f>_xlfn.STDEV.P(時系列データ!B926/時系列データ!C926,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945)</f>
        <v>1.152992390132705E-3</v>
      </c>
      <c r="M925" s="7">
        <f>CORREL(時系列データ!B$2:B945,時系列データ!C$2:C945)</f>
        <v>0.97014253086932534</v>
      </c>
      <c r="N925" s="7">
        <f>CORREL(時系列データ!B926:B945,時系列データ!C926:C945)</f>
        <v>9.4204377493588412E-2</v>
      </c>
      <c r="O925" s="14">
        <f t="shared" si="135"/>
        <v>8.5755450930790483E-4</v>
      </c>
      <c r="P925" s="14">
        <f t="shared" si="136"/>
        <v>8.5755450930790483E-4</v>
      </c>
      <c r="Q925" s="14">
        <f t="shared" si="137"/>
        <v>0</v>
      </c>
    </row>
    <row r="926" spans="1:17">
      <c r="A926" s="4">
        <f>時系列データ!A946</f>
        <v>42040</v>
      </c>
      <c r="B926" s="21">
        <f>時系列データ!B946/時系列データ!C946</f>
        <v>6.0553923625681912E-2</v>
      </c>
      <c r="C926" s="7">
        <f t="shared" si="129"/>
        <v>6.2938033005053046E-2</v>
      </c>
      <c r="D926" s="7">
        <f t="shared" si="130"/>
        <v>6.1785473547800937E-2</v>
      </c>
      <c r="E926" s="7">
        <f t="shared" si="131"/>
        <v>6.0632914090548842E-2</v>
      </c>
      <c r="F926" s="21" cm="1">
        <f t="array" ref="F926">SUMPRODUCT(時系列データ!B927:B946/時系列データ!C927:C946)/20</f>
        <v>5.9480354633296741E-2</v>
      </c>
      <c r="G926">
        <f t="shared" si="132"/>
        <v>5.8327795176044639E-2</v>
      </c>
      <c r="H926">
        <f t="shared" si="133"/>
        <v>5.7175235718792544E-2</v>
      </c>
      <c r="I926">
        <f t="shared" si="134"/>
        <v>5.6022676261540442E-2</v>
      </c>
      <c r="J926" s="5">
        <f>時系列データ!B946/時系列データ!$B$22*100</f>
        <v>162.3172103487064</v>
      </c>
      <c r="K926" s="5">
        <f>時系列データ!C946/時系列データ!$C$22*100</f>
        <v>212.57805530776093</v>
      </c>
      <c r="L926" s="18">
        <f>_xlfn.STDEV.P(時系列データ!B927/時系列データ!C927,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946)</f>
        <v>1.1525594572520993E-3</v>
      </c>
      <c r="M926" s="7">
        <f>CORREL(時系列データ!B$2:B946,時系列データ!C$2:C946)</f>
        <v>0.97022574828703467</v>
      </c>
      <c r="N926" s="7">
        <f>CORREL(時系列データ!B927:B946,時系列データ!C927:C946)</f>
        <v>5.3800990835660818E-2</v>
      </c>
      <c r="O926" s="14">
        <f t="shared" si="135"/>
        <v>1.073568992385171E-3</v>
      </c>
      <c r="P926" s="14">
        <f t="shared" si="136"/>
        <v>1.073568992385171E-3</v>
      </c>
      <c r="Q926" s="14">
        <f t="shared" si="137"/>
        <v>0</v>
      </c>
    </row>
    <row r="927" spans="1:17">
      <c r="A927" s="4">
        <f>時系列データ!A947</f>
        <v>42041</v>
      </c>
      <c r="B927" s="21">
        <f>時系列データ!B947/時系列データ!C947</f>
        <v>6.0091172813924572E-2</v>
      </c>
      <c r="C927" s="7">
        <f t="shared" si="129"/>
        <v>6.2842709627293256E-2</v>
      </c>
      <c r="D927" s="7">
        <f t="shared" si="130"/>
        <v>6.1762403446047408E-2</v>
      </c>
      <c r="E927" s="7">
        <f t="shared" si="131"/>
        <v>6.068209726480156E-2</v>
      </c>
      <c r="F927" s="21" cm="1">
        <f t="array" ref="F927">SUMPRODUCT(時系列データ!B928:B947/時系列データ!C928:C947)/20</f>
        <v>5.9601791083555712E-2</v>
      </c>
      <c r="G927">
        <f t="shared" si="132"/>
        <v>5.8521484902309864E-2</v>
      </c>
      <c r="H927">
        <f t="shared" si="133"/>
        <v>5.7441178721064017E-2</v>
      </c>
      <c r="I927">
        <f t="shared" si="134"/>
        <v>5.6360872539818169E-2</v>
      </c>
      <c r="J927" s="5">
        <f>時系列データ!B947/時系列データ!$B$22*100</f>
        <v>163.10461192350957</v>
      </c>
      <c r="K927" s="5">
        <f>時系列データ!C947/時系列データ!$C$22*100</f>
        <v>215.25423728813558</v>
      </c>
      <c r="L927" s="18">
        <f>_xlfn.STDEV.P(時系列データ!B928/時系列データ!C928,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947)</f>
        <v>1.0803061812458476E-3</v>
      </c>
      <c r="M927" s="7">
        <f>CORREL(時系列データ!B$2:B947,時系列データ!C$2:C947)</f>
        <v>0.97030515193318589</v>
      </c>
      <c r="N927" s="7">
        <f>CORREL(時系列データ!B928:B947,時系列データ!C928:C947)</f>
        <v>0.1418570814189905</v>
      </c>
      <c r="O927" s="14">
        <f t="shared" si="135"/>
        <v>4.8938173036885968E-4</v>
      </c>
      <c r="P927" s="14">
        <f t="shared" si="136"/>
        <v>4.8938173036885968E-4</v>
      </c>
      <c r="Q927" s="14">
        <f t="shared" si="137"/>
        <v>0</v>
      </c>
    </row>
    <row r="928" spans="1:17">
      <c r="A928" s="4">
        <f>時系列データ!A948</f>
        <v>42044</v>
      </c>
      <c r="B928" s="21">
        <f>時系列データ!B948/時系列データ!C948</f>
        <v>5.9786622897004517E-2</v>
      </c>
      <c r="C928" s="7">
        <f t="shared" si="129"/>
        <v>6.2583887619737114E-2</v>
      </c>
      <c r="D928" s="7">
        <f t="shared" si="130"/>
        <v>6.1629759757097335E-2</v>
      </c>
      <c r="E928" s="7">
        <f t="shared" si="131"/>
        <v>6.0675631894457564E-2</v>
      </c>
      <c r="F928" s="21" cm="1">
        <f t="array" ref="F928">SUMPRODUCT(時系列データ!B929:B948/時系列データ!C929:C948)/20</f>
        <v>5.9721504031817793E-2</v>
      </c>
      <c r="G928">
        <f t="shared" si="132"/>
        <v>5.8767376169178022E-2</v>
      </c>
      <c r="H928">
        <f t="shared" si="133"/>
        <v>5.7813248306538251E-2</v>
      </c>
      <c r="I928">
        <f t="shared" si="134"/>
        <v>5.685912044389848E-2</v>
      </c>
      <c r="J928" s="5">
        <f>時系列データ!B948/時系列データ!$B$22*100</f>
        <v>163.89201349831271</v>
      </c>
      <c r="K928" s="5">
        <f>時系列データ!C948/時系列データ!$C$22*100</f>
        <v>217.39518287243533</v>
      </c>
      <c r="L928" s="18">
        <f>_xlfn.STDEV.P(時系列データ!B929/時系列データ!C929,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948)</f>
        <v>9.5412786263977172E-4</v>
      </c>
      <c r="M928" s="7">
        <f>CORREL(時系列データ!B$2:B948,時系列データ!C$2:C948)</f>
        <v>0.97038264601637725</v>
      </c>
      <c r="N928" s="7">
        <f>CORREL(時系列データ!B929:B948,時系列データ!C929:C948)</f>
        <v>0.32055643763621089</v>
      </c>
      <c r="O928" s="14">
        <f t="shared" si="135"/>
        <v>6.5118865186723773E-5</v>
      </c>
      <c r="P928" s="14">
        <f t="shared" si="136"/>
        <v>6.5118865186723773E-5</v>
      </c>
      <c r="Q928" s="14">
        <f t="shared" si="137"/>
        <v>0</v>
      </c>
    </row>
    <row r="929" spans="1:17">
      <c r="A929" s="4">
        <f>時系列データ!A949</f>
        <v>42045</v>
      </c>
      <c r="B929" s="21">
        <f>時系列データ!B949/時系列データ!C949</f>
        <v>5.9983566146261297E-2</v>
      </c>
      <c r="C929" s="7">
        <f t="shared" si="129"/>
        <v>6.2255429549788854E-2</v>
      </c>
      <c r="D929" s="7">
        <f t="shared" si="130"/>
        <v>6.1452690683651154E-2</v>
      </c>
      <c r="E929" s="7">
        <f t="shared" si="131"/>
        <v>6.0649951817513453E-2</v>
      </c>
      <c r="F929" s="21" cm="1">
        <f t="array" ref="F929">SUMPRODUCT(時系列データ!B930:B949/時系列データ!C930:C949)/20</f>
        <v>5.9847212951375753E-2</v>
      </c>
      <c r="G929">
        <f t="shared" si="132"/>
        <v>5.9044474085238052E-2</v>
      </c>
      <c r="H929">
        <f t="shared" si="133"/>
        <v>5.8241735219100352E-2</v>
      </c>
      <c r="I929">
        <f t="shared" si="134"/>
        <v>5.7438996352962651E-2</v>
      </c>
      <c r="J929" s="5">
        <f>時系列データ!B949/時系列データ!$B$22*100</f>
        <v>164.22947131608549</v>
      </c>
      <c r="K929" s="5">
        <f>時系列データ!C949/時系列データ!$C$22*100</f>
        <v>217.12756467439783</v>
      </c>
      <c r="L929" s="18">
        <f>_xlfn.STDEV.P(時系列データ!B930/時系列データ!C930,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949)</f>
        <v>8.0273886613769954E-4</v>
      </c>
      <c r="M929" s="7">
        <f>CORREL(時系列データ!B$2:B949,時系列データ!C$2:C949)</f>
        <v>0.97046517540382804</v>
      </c>
      <c r="N929" s="7">
        <f>CORREL(時系列データ!B930:B949,時系列データ!C930:C949)</f>
        <v>0.52488262090732984</v>
      </c>
      <c r="O929" s="14">
        <f t="shared" si="135"/>
        <v>1.3635319488554398E-4</v>
      </c>
      <c r="P929" s="14">
        <f t="shared" si="136"/>
        <v>1.3635319488554398E-4</v>
      </c>
      <c r="Q929" s="14">
        <f t="shared" si="137"/>
        <v>0</v>
      </c>
    </row>
    <row r="930" spans="1:17">
      <c r="A930" s="4">
        <f>時系列データ!A950</f>
        <v>42047</v>
      </c>
      <c r="B930" s="21">
        <f>時系列データ!B950/時系列データ!C950</f>
        <v>5.970209339774557E-2</v>
      </c>
      <c r="C930" s="7">
        <f t="shared" si="129"/>
        <v>6.1982170549818957E-2</v>
      </c>
      <c r="D930" s="7">
        <f t="shared" si="130"/>
        <v>6.1298955829722723E-2</v>
      </c>
      <c r="E930" s="7">
        <f t="shared" si="131"/>
        <v>6.0615741109626482E-2</v>
      </c>
      <c r="F930" s="21" cm="1">
        <f t="array" ref="F930">SUMPRODUCT(時系列データ!B931:B950/時系列データ!C931:C950)/20</f>
        <v>5.9932526389530241E-2</v>
      </c>
      <c r="G930">
        <f t="shared" si="132"/>
        <v>5.9249311669434E-2</v>
      </c>
      <c r="H930">
        <f t="shared" si="133"/>
        <v>5.8566096949337759E-2</v>
      </c>
      <c r="I930">
        <f t="shared" si="134"/>
        <v>5.7882882229241525E-2</v>
      </c>
      <c r="J930" s="5">
        <f>時系列データ!B950/時系列データ!$B$22*100</f>
        <v>166.81664791901011</v>
      </c>
      <c r="K930" s="5">
        <f>時系列データ!C950/時系列データ!$C$22*100</f>
        <v>221.58786797502233</v>
      </c>
      <c r="L930" s="18">
        <f>_xlfn.STDEV.P(時系列データ!B931/時系列データ!C931,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950)</f>
        <v>6.8321472009623939E-4</v>
      </c>
      <c r="M930" s="7">
        <f>CORREL(時系列データ!B$2:B950,時系列データ!C$2:C950)</f>
        <v>0.97055624125106976</v>
      </c>
      <c r="N930" s="7">
        <f>CORREL(時系列データ!B931:B950,時系列データ!C931:C950)</f>
        <v>0.70003674318126652</v>
      </c>
      <c r="O930" s="14">
        <f t="shared" si="135"/>
        <v>-2.3043299178467092E-4</v>
      </c>
      <c r="P930" s="14">
        <f t="shared" si="136"/>
        <v>0</v>
      </c>
      <c r="Q930" s="14">
        <f t="shared" si="137"/>
        <v>-2.3043299178467092E-4</v>
      </c>
    </row>
    <row r="931" spans="1:17">
      <c r="A931" s="4">
        <f>時系列データ!A951</f>
        <v>42048</v>
      </c>
      <c r="B931" s="21">
        <f>時系列データ!B951/時系列データ!C951</f>
        <v>5.9846650524616629E-2</v>
      </c>
      <c r="C931" s="7">
        <f t="shared" si="129"/>
        <v>6.1862354961418696E-2</v>
      </c>
      <c r="D931" s="7">
        <f t="shared" si="130"/>
        <v>6.1237929674028239E-2</v>
      </c>
      <c r="E931" s="7">
        <f t="shared" si="131"/>
        <v>6.061350438663779E-2</v>
      </c>
      <c r="F931" s="21" cm="1">
        <f t="array" ref="F931">SUMPRODUCT(時系列データ!B932:B951/時系列データ!C932:C951)/20</f>
        <v>5.9989079099247333E-2</v>
      </c>
      <c r="G931">
        <f t="shared" si="132"/>
        <v>5.9364653811856877E-2</v>
      </c>
      <c r="H931">
        <f t="shared" si="133"/>
        <v>5.8740228524466427E-2</v>
      </c>
      <c r="I931">
        <f t="shared" si="134"/>
        <v>5.8115803237075971E-2</v>
      </c>
      <c r="J931" s="5">
        <f>時系列データ!B951/時系列データ!$B$22*100</f>
        <v>166.81664791901011</v>
      </c>
      <c r="K931" s="5">
        <f>時系列データ!C951/時系列データ!$C$22*100</f>
        <v>221.0526315789474</v>
      </c>
      <c r="L931" s="18">
        <f>_xlfn.STDEV.P(時系列データ!B932/時系列データ!C932,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951)</f>
        <v>6.2442528739045471E-4</v>
      </c>
      <c r="M931" s="7">
        <f>CORREL(時系列データ!B$2:B951,時系列データ!C$2:C951)</f>
        <v>0.97064924620034843</v>
      </c>
      <c r="N931" s="7">
        <f>CORREL(時系列データ!B932:B951,時系列データ!C932:C951)</f>
        <v>0.78432970097107713</v>
      </c>
      <c r="O931" s="14">
        <f t="shared" si="135"/>
        <v>-1.4242857463070413E-4</v>
      </c>
      <c r="P931" s="14">
        <f t="shared" si="136"/>
        <v>0</v>
      </c>
      <c r="Q931" s="14">
        <f t="shared" si="137"/>
        <v>-1.4242857463070413E-4</v>
      </c>
    </row>
    <row r="932" spans="1:17">
      <c r="A932" s="4">
        <f>時系列データ!A952</f>
        <v>42051</v>
      </c>
      <c r="B932" s="21">
        <f>時系列データ!B952/時系列データ!C952</f>
        <v>6.0056315366049877E-2</v>
      </c>
      <c r="C932" s="7">
        <f t="shared" si="129"/>
        <v>6.1855343128339707E-2</v>
      </c>
      <c r="D932" s="7">
        <f t="shared" si="130"/>
        <v>6.1243433224778605E-2</v>
      </c>
      <c r="E932" s="7">
        <f t="shared" si="131"/>
        <v>6.0631523321217511E-2</v>
      </c>
      <c r="F932" s="21" cm="1">
        <f t="array" ref="F932">SUMPRODUCT(時系列データ!B933:B952/時系列データ!C933:C952)/20</f>
        <v>6.0019613417656416E-2</v>
      </c>
      <c r="G932">
        <f t="shared" si="132"/>
        <v>5.9407703514095321E-2</v>
      </c>
      <c r="H932">
        <f t="shared" si="133"/>
        <v>5.8795793610534226E-2</v>
      </c>
      <c r="I932">
        <f t="shared" si="134"/>
        <v>5.8183883706973125E-2</v>
      </c>
      <c r="J932" s="5">
        <f>時系列データ!B952/時系列データ!$B$22*100</f>
        <v>167.94150731158607</v>
      </c>
      <c r="K932" s="5">
        <f>時系列データ!C952/時系列データ!$C$22*100</f>
        <v>221.76628010704729</v>
      </c>
      <c r="L932" s="18">
        <f>_xlfn.STDEV.P(時系列データ!B933/時系列データ!C933,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952)</f>
        <v>6.1190990356109639E-4</v>
      </c>
      <c r="M932" s="7">
        <f>CORREL(時系列データ!B$2:B952,時系列データ!C$2:C952)</f>
        <v>0.97075104259847378</v>
      </c>
      <c r="N932" s="7">
        <f>CORREL(時系列データ!B933:B952,時系列データ!C933:C952)</f>
        <v>0.79999445612908893</v>
      </c>
      <c r="O932" s="14">
        <f t="shared" si="135"/>
        <v>3.6701948393461081E-5</v>
      </c>
      <c r="P932" s="14">
        <f t="shared" si="136"/>
        <v>3.6701948393461081E-5</v>
      </c>
      <c r="Q932" s="14">
        <f t="shared" si="137"/>
        <v>0</v>
      </c>
    </row>
    <row r="933" spans="1:17">
      <c r="A933" s="4">
        <f>時系列データ!A953</f>
        <v>42052</v>
      </c>
      <c r="B933" s="21">
        <f>時系列データ!B953/時系列データ!C953</f>
        <v>6.0233682514101529E-2</v>
      </c>
      <c r="C933" s="7">
        <f t="shared" si="129"/>
        <v>6.1843348936236837E-2</v>
      </c>
      <c r="D933" s="7">
        <f t="shared" si="130"/>
        <v>6.1250320816267398E-2</v>
      </c>
      <c r="E933" s="7">
        <f t="shared" si="131"/>
        <v>6.0657292696297965E-2</v>
      </c>
      <c r="F933" s="21" cm="1">
        <f t="array" ref="F933">SUMPRODUCT(時系列データ!B934:B953/時系列データ!C934:C953)/20</f>
        <v>6.0064264576328533E-2</v>
      </c>
      <c r="G933">
        <f t="shared" si="132"/>
        <v>5.94712364563591E-2</v>
      </c>
      <c r="H933">
        <f t="shared" si="133"/>
        <v>5.8878208336389667E-2</v>
      </c>
      <c r="I933">
        <f t="shared" si="134"/>
        <v>5.8285180216420228E-2</v>
      </c>
      <c r="J933" s="5">
        <f>時系列データ!B953/時系列データ!$B$22*100</f>
        <v>168.16647919010123</v>
      </c>
      <c r="K933" s="5">
        <f>時系列データ!C953/時系列データ!$C$22*100</f>
        <v>221.40945584299732</v>
      </c>
      <c r="L933" s="18">
        <f>_xlfn.STDEV.P(時系列データ!B934/時系列データ!C934,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953)</f>
        <v>5.9302811996943402E-4</v>
      </c>
      <c r="M933" s="7">
        <f>CORREL(時系列データ!B$2:B953,時系列データ!C$2:C953)</f>
        <v>0.97085564302113725</v>
      </c>
      <c r="N933" s="7">
        <f>CORREL(時系列データ!B934:B953,時系列データ!C934:C953)</f>
        <v>0.82175046484623582</v>
      </c>
      <c r="O933" s="14">
        <f t="shared" si="135"/>
        <v>1.6941793777299624E-4</v>
      </c>
      <c r="P933" s="14">
        <f t="shared" si="136"/>
        <v>1.6941793777299624E-4</v>
      </c>
      <c r="Q933" s="14">
        <f t="shared" si="137"/>
        <v>0</v>
      </c>
    </row>
    <row r="934" spans="1:17">
      <c r="A934" s="4">
        <f>時系列データ!A954</f>
        <v>42053</v>
      </c>
      <c r="B934" s="21">
        <f>時系列データ!B954/時系列データ!C954</f>
        <v>6.0825982357658383E-2</v>
      </c>
      <c r="C934" s="7">
        <f t="shared" si="129"/>
        <v>6.1949192996332857E-2</v>
      </c>
      <c r="D934" s="7">
        <f t="shared" si="130"/>
        <v>6.1339105479028676E-2</v>
      </c>
      <c r="E934" s="7">
        <f t="shared" si="131"/>
        <v>6.0729017961724488E-2</v>
      </c>
      <c r="F934" s="21" cm="1">
        <f t="array" ref="F934">SUMPRODUCT(時系列データ!B935:B954/時系列データ!C935:C954)/20</f>
        <v>6.0118930444420307E-2</v>
      </c>
      <c r="G934">
        <f t="shared" si="132"/>
        <v>5.9508842927116126E-2</v>
      </c>
      <c r="H934">
        <f t="shared" si="133"/>
        <v>5.8898755409811938E-2</v>
      </c>
      <c r="I934">
        <f t="shared" si="134"/>
        <v>5.8288667892507758E-2</v>
      </c>
      <c r="J934" s="5">
        <f>時系列データ!B954/時系列データ!$B$22*100</f>
        <v>170.64116985376828</v>
      </c>
      <c r="K934" s="5">
        <f>時系列データ!C954/時系列データ!$C$22*100</f>
        <v>222.47992863514719</v>
      </c>
      <c r="L934" s="18">
        <f>_xlfn.STDEV.P(時系列データ!B935/時系列データ!C935,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954)</f>
        <v>6.1008751730418293E-4</v>
      </c>
      <c r="M934" s="7">
        <f>CORREL(時系列データ!B$2:B954,時系列データ!C$2:C954)</f>
        <v>0.97097800915735621</v>
      </c>
      <c r="N934" s="7">
        <f>CORREL(時系列データ!B935:B954,時系列データ!C935:C954)</f>
        <v>0.84209097315278947</v>
      </c>
      <c r="O934" s="14">
        <f t="shared" si="135"/>
        <v>7.0705191323807565E-4</v>
      </c>
      <c r="P934" s="14">
        <f t="shared" si="136"/>
        <v>7.0705191323807565E-4</v>
      </c>
      <c r="Q934" s="14">
        <f t="shared" si="137"/>
        <v>0</v>
      </c>
    </row>
    <row r="935" spans="1:17">
      <c r="A935" s="4">
        <f>時系列データ!A955</f>
        <v>42054</v>
      </c>
      <c r="B935" s="21">
        <f>時系列データ!B955/時系列データ!C955</f>
        <v>6.1307137129109866E-2</v>
      </c>
      <c r="C935" s="7">
        <f t="shared" si="129"/>
        <v>6.2140782129724195E-2</v>
      </c>
      <c r="D935" s="7">
        <f t="shared" si="130"/>
        <v>6.1497267947204476E-2</v>
      </c>
      <c r="E935" s="7">
        <f t="shared" si="131"/>
        <v>6.0853753764684756E-2</v>
      </c>
      <c r="F935" s="21" cm="1">
        <f t="array" ref="F935">SUMPRODUCT(時系列データ!B936:B955/時系列データ!C936:C955)/20</f>
        <v>6.0210239582165037E-2</v>
      </c>
      <c r="G935">
        <f t="shared" si="132"/>
        <v>5.9566725399645318E-2</v>
      </c>
      <c r="H935">
        <f t="shared" si="133"/>
        <v>5.8923211217125598E-2</v>
      </c>
      <c r="I935">
        <f t="shared" si="134"/>
        <v>5.8279697034605879E-2</v>
      </c>
      <c r="J935" s="5">
        <f>時系列データ!B955/時系列データ!$B$22*100</f>
        <v>171.99100112485939</v>
      </c>
      <c r="K935" s="5">
        <f>時系列データ!C955/時系列データ!$C$22*100</f>
        <v>222.47992863514719</v>
      </c>
      <c r="L935" s="18">
        <f>_xlfn.STDEV.P(時系列データ!B936/時系列データ!C936,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955)</f>
        <v>6.4351418251971872E-4</v>
      </c>
      <c r="M935" s="7">
        <f>CORREL(時系列データ!B$2:B955,時系列データ!C$2:C955)</f>
        <v>0.97110791174924327</v>
      </c>
      <c r="N935" s="7">
        <f>CORREL(時系列データ!B936:B955,時系列データ!C936:C955)</f>
        <v>0.84890859585881695</v>
      </c>
      <c r="O935" s="14">
        <f t="shared" si="135"/>
        <v>1.0968975469448292E-3</v>
      </c>
      <c r="P935" s="14">
        <f t="shared" si="136"/>
        <v>1.0968975469448292E-3</v>
      </c>
      <c r="Q935" s="14">
        <f t="shared" si="137"/>
        <v>0</v>
      </c>
    </row>
    <row r="936" spans="1:17">
      <c r="A936" s="4">
        <f>時系列データ!A956</f>
        <v>42055</v>
      </c>
      <c r="B936" s="21">
        <f>時系列データ!B956/時系列データ!C956</f>
        <v>6.138455382152861E-2</v>
      </c>
      <c r="C936" s="7">
        <f t="shared" si="129"/>
        <v>6.2223923193091488E-2</v>
      </c>
      <c r="D936" s="7">
        <f t="shared" si="130"/>
        <v>6.159196050997004E-2</v>
      </c>
      <c r="E936" s="7">
        <f t="shared" si="131"/>
        <v>6.0959997826848591E-2</v>
      </c>
      <c r="F936" s="21" cm="1">
        <f t="array" ref="F936">SUMPRODUCT(時系列データ!B937:B956/時系列データ!C937:C956)/20</f>
        <v>6.0328035143727143E-2</v>
      </c>
      <c r="G936">
        <f t="shared" si="132"/>
        <v>5.9696072460605695E-2</v>
      </c>
      <c r="H936">
        <f t="shared" si="133"/>
        <v>5.9064109777484247E-2</v>
      </c>
      <c r="I936">
        <f t="shared" si="134"/>
        <v>5.8432147094362799E-2</v>
      </c>
      <c r="J936" s="5">
        <f>時系列データ!B956/時系列データ!$B$22*100</f>
        <v>172.55343082114734</v>
      </c>
      <c r="K936" s="5">
        <f>時系列データ!C956/時系列データ!$C$22*100</f>
        <v>222.92595896520965</v>
      </c>
      <c r="L936" s="18">
        <f>_xlfn.STDEV.P(時系列データ!B937/時系列データ!C937,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956)</f>
        <v>6.3196268312144886E-4</v>
      </c>
      <c r="M936" s="7">
        <f>CORREL(時系列データ!B$2:B956,時系列データ!C$2:C956)</f>
        <v>0.97123919362018896</v>
      </c>
      <c r="N936" s="7">
        <f>CORREL(時系列データ!B937:B956,時系列データ!C937:C956)</f>
        <v>0.87313544700339785</v>
      </c>
      <c r="O936" s="14">
        <f t="shared" si="135"/>
        <v>1.0565186778014671E-3</v>
      </c>
      <c r="P936" s="14">
        <f t="shared" si="136"/>
        <v>1.0565186778014671E-3</v>
      </c>
      <c r="Q936" s="14">
        <f t="shared" si="137"/>
        <v>0</v>
      </c>
    </row>
    <row r="937" spans="1:17">
      <c r="A937" s="4">
        <f>時系列データ!A957</f>
        <v>42058</v>
      </c>
      <c r="B937" s="21">
        <f>時系列データ!B957/時系列データ!C957</f>
        <v>6.1161957819339433E-2</v>
      </c>
      <c r="C937" s="7">
        <f t="shared" si="129"/>
        <v>6.2161901904359294E-2</v>
      </c>
      <c r="D937" s="7">
        <f t="shared" si="130"/>
        <v>6.1587090515223812E-2</v>
      </c>
      <c r="E937" s="7">
        <f t="shared" si="131"/>
        <v>6.1012279126088323E-2</v>
      </c>
      <c r="F937" s="21" cm="1">
        <f t="array" ref="F937">SUMPRODUCT(時系列データ!B938:B957/時系列データ!C938:C957)/20</f>
        <v>6.0437467736952841E-2</v>
      </c>
      <c r="G937">
        <f t="shared" si="132"/>
        <v>5.9862656347817358E-2</v>
      </c>
      <c r="H937">
        <f t="shared" si="133"/>
        <v>5.9287844958681869E-2</v>
      </c>
      <c r="I937">
        <f t="shared" si="134"/>
        <v>5.8713033569546387E-2</v>
      </c>
      <c r="J937" s="5">
        <f>時系列データ!B957/時系列データ!$B$22*100</f>
        <v>172.89088863892013</v>
      </c>
      <c r="K937" s="5">
        <f>時系列データ!C957/時系列データ!$C$22*100</f>
        <v>224.17484388938448</v>
      </c>
      <c r="L937" s="18">
        <f>_xlfn.STDEV.P(時系列データ!B938/時系列データ!C938,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957)</f>
        <v>5.7481138913548495E-4</v>
      </c>
      <c r="M937" s="7">
        <f>CORREL(時系列データ!B$2:B957,時系列データ!C$2:C957)</f>
        <v>0.97137017147830096</v>
      </c>
      <c r="N937" s="7">
        <f>CORREL(時系列データ!B938:B957,時系列データ!C938:C957)</f>
        <v>0.91057968951828194</v>
      </c>
      <c r="O937" s="14">
        <f t="shared" si="135"/>
        <v>7.2449008238659185E-4</v>
      </c>
      <c r="P937" s="14">
        <f t="shared" si="136"/>
        <v>7.2449008238659185E-4</v>
      </c>
      <c r="Q937" s="14">
        <f t="shared" si="137"/>
        <v>0</v>
      </c>
    </row>
    <row r="938" spans="1:17">
      <c r="A938" s="4">
        <f>時系列データ!A958</f>
        <v>42059</v>
      </c>
      <c r="B938" s="21">
        <f>時系列データ!B958/時系列データ!C958</f>
        <v>6.1376292760540969E-2</v>
      </c>
      <c r="C938" s="7">
        <f t="shared" si="129"/>
        <v>6.227256949432948E-2</v>
      </c>
      <c r="D938" s="7">
        <f t="shared" si="130"/>
        <v>6.1688668232324058E-2</v>
      </c>
      <c r="E938" s="7">
        <f t="shared" si="131"/>
        <v>6.1104766970318643E-2</v>
      </c>
      <c r="F938" s="21" cm="1">
        <f t="array" ref="F938">SUMPRODUCT(時系列データ!B939:B958/時系列データ!C939:C958)/20</f>
        <v>6.0520865708313221E-2</v>
      </c>
      <c r="G938">
        <f t="shared" si="132"/>
        <v>5.9936964446307799E-2</v>
      </c>
      <c r="H938">
        <f t="shared" si="133"/>
        <v>5.9353063184302383E-2</v>
      </c>
      <c r="I938">
        <f t="shared" si="134"/>
        <v>5.8769161922296961E-2</v>
      </c>
      <c r="J938" s="5">
        <f>時系列データ!B958/時系列データ!$B$22*100</f>
        <v>173.56580427446568</v>
      </c>
      <c r="K938" s="5">
        <f>時系列データ!C958/時系列データ!$C$22*100</f>
        <v>224.26404995539696</v>
      </c>
      <c r="L938" s="18">
        <f>_xlfn.STDEV.P(時系列データ!B939/時系列データ!C939,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958)</f>
        <v>5.8390126200541926E-4</v>
      </c>
      <c r="M938" s="7">
        <f>CORREL(時系列データ!B$2:B958,時系列データ!C$2:C958)</f>
        <v>0.9715032580900036</v>
      </c>
      <c r="N938" s="7">
        <f>CORREL(時系列データ!B939:B958,時系列データ!C939:C958)</f>
        <v>0.91775038346331739</v>
      </c>
      <c r="O938" s="14">
        <f t="shared" si="135"/>
        <v>8.5542705222774879E-4</v>
      </c>
      <c r="P938" s="14">
        <f t="shared" si="136"/>
        <v>8.5542705222774879E-4</v>
      </c>
      <c r="Q938" s="14">
        <f t="shared" si="137"/>
        <v>0</v>
      </c>
    </row>
    <row r="939" spans="1:17">
      <c r="A939" s="4">
        <f>時系列データ!A959</f>
        <v>42060</v>
      </c>
      <c r="B939" s="21">
        <f>時系列データ!B959/時系列データ!C959</f>
        <v>6.1440509351372859E-2</v>
      </c>
      <c r="C939" s="7">
        <f t="shared" si="129"/>
        <v>6.2376948133160623E-2</v>
      </c>
      <c r="D939" s="7">
        <f t="shared" si="130"/>
        <v>6.1785818765784296E-2</v>
      </c>
      <c r="E939" s="7">
        <f t="shared" si="131"/>
        <v>6.119468939840797E-2</v>
      </c>
      <c r="F939" s="21" cm="1">
        <f t="array" ref="F939">SUMPRODUCT(時系列データ!B940:B959/時系列データ!C940:C959)/20</f>
        <v>6.0603560031031643E-2</v>
      </c>
      <c r="G939">
        <f t="shared" si="132"/>
        <v>6.0012430663655317E-2</v>
      </c>
      <c r="H939">
        <f t="shared" si="133"/>
        <v>5.942130129627899E-2</v>
      </c>
      <c r="I939">
        <f t="shared" si="134"/>
        <v>5.8830171928902664E-2</v>
      </c>
      <c r="J939" s="5">
        <f>時系列データ!B959/時系列データ!$B$22*100</f>
        <v>173.67829021372327</v>
      </c>
      <c r="K939" s="5">
        <f>時系列データ!C959/時系列データ!$C$22*100</f>
        <v>224.17484388938448</v>
      </c>
      <c r="L939" s="18">
        <f>_xlfn.STDEV.P(時系列データ!B940/時系列データ!C940,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959)</f>
        <v>5.9112936737632687E-4</v>
      </c>
      <c r="M939" s="7">
        <f>CORREL(時系列データ!B$2:B959,時系列データ!C$2:C959)</f>
        <v>0.97163538509298819</v>
      </c>
      <c r="N939" s="7">
        <f>CORREL(時系列データ!B940:B959,時系列データ!C940:C959)</f>
        <v>0.92708422364894139</v>
      </c>
      <c r="O939" s="14">
        <f t="shared" si="135"/>
        <v>8.3694932034121539E-4</v>
      </c>
      <c r="P939" s="14">
        <f t="shared" si="136"/>
        <v>8.3694932034121539E-4</v>
      </c>
      <c r="Q939" s="14">
        <f t="shared" si="137"/>
        <v>0</v>
      </c>
    </row>
    <row r="940" spans="1:17">
      <c r="A940" s="4">
        <f>時系列データ!A960</f>
        <v>42061</v>
      </c>
      <c r="B940" s="21">
        <f>時系列データ!B960/時系列データ!C960</f>
        <v>6.1800872669575568E-2</v>
      </c>
      <c r="C940" s="7">
        <f t="shared" si="129"/>
        <v>6.2604435222661334E-2</v>
      </c>
      <c r="D940" s="7">
        <f t="shared" si="130"/>
        <v>6.1960475274195299E-2</v>
      </c>
      <c r="E940" s="7">
        <f t="shared" si="131"/>
        <v>6.1316515325729258E-2</v>
      </c>
      <c r="F940" s="21" cm="1">
        <f t="array" ref="F940">SUMPRODUCT(時系列データ!B941:B960/時系列データ!C941:C960)/20</f>
        <v>6.0672555377263217E-2</v>
      </c>
      <c r="G940">
        <f t="shared" si="132"/>
        <v>6.0028595428797175E-2</v>
      </c>
      <c r="H940">
        <f t="shared" si="133"/>
        <v>5.9384635480331134E-2</v>
      </c>
      <c r="I940">
        <f t="shared" si="134"/>
        <v>5.8740675531865093E-2</v>
      </c>
      <c r="J940" s="5">
        <f>時系列データ!B960/時系列データ!$B$22*100</f>
        <v>175.25309336332958</v>
      </c>
      <c r="K940" s="5">
        <f>時系列データ!C960/時系列データ!$C$22*100</f>
        <v>224.8884924174844</v>
      </c>
      <c r="L940" s="18">
        <f>_xlfn.STDEV.P(時系列データ!B941/時系列データ!C941,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960)</f>
        <v>6.4395994846604045E-4</v>
      </c>
      <c r="M940" s="7">
        <f>CORREL(時系列データ!B$2:B960,時系列データ!C$2:C960)</f>
        <v>0.97177244580038391</v>
      </c>
      <c r="N940" s="7">
        <f>CORREL(時系列データ!B941:B960,時系列データ!C941:C960)</f>
        <v>0.92810766374368359</v>
      </c>
      <c r="O940" s="14">
        <f t="shared" si="135"/>
        <v>1.1283172923123516E-3</v>
      </c>
      <c r="P940" s="14">
        <f t="shared" si="136"/>
        <v>1.1283172923123516E-3</v>
      </c>
      <c r="Q940" s="14">
        <f t="shared" si="137"/>
        <v>0</v>
      </c>
    </row>
    <row r="941" spans="1:17">
      <c r="A941" s="4">
        <f>時系列データ!A961</f>
        <v>42062</v>
      </c>
      <c r="B941" s="21">
        <f>時系列データ!B961/時系列データ!C961</f>
        <v>6.1904761904761907E-2</v>
      </c>
      <c r="C941" s="7">
        <f t="shared" si="129"/>
        <v>6.277175559808551E-2</v>
      </c>
      <c r="D941" s="7">
        <f t="shared" si="130"/>
        <v>6.2083287996902076E-2</v>
      </c>
      <c r="E941" s="7">
        <f t="shared" si="131"/>
        <v>6.1394820395718641E-2</v>
      </c>
      <c r="F941" s="21" cm="1">
        <f t="array" ref="F941">SUMPRODUCT(時系列データ!B942:B961/時系列データ!C942:C961)/20</f>
        <v>6.07063527945352E-2</v>
      </c>
      <c r="G941">
        <f t="shared" si="132"/>
        <v>6.0017885193351758E-2</v>
      </c>
      <c r="H941">
        <f t="shared" si="133"/>
        <v>5.9329417592168324E-2</v>
      </c>
      <c r="I941">
        <f t="shared" si="134"/>
        <v>5.8640949990984882E-2</v>
      </c>
      <c r="J941" s="5">
        <f>時系列データ!B961/時系列データ!$B$22*100</f>
        <v>175.47806524184477</v>
      </c>
      <c r="K941" s="5">
        <f>時系列データ!C961/時系列データ!$C$22*100</f>
        <v>224.79928635147189</v>
      </c>
      <c r="L941" s="18">
        <f>_xlfn.STDEV.P(時系列データ!B942/時系列データ!C942,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961)</f>
        <v>6.8846760118343876E-4</v>
      </c>
      <c r="M941" s="7">
        <f>CORREL(時系列データ!B$2:B961,時系列データ!C$2:C961)</f>
        <v>0.97190846495896954</v>
      </c>
      <c r="N941" s="7">
        <f>CORREL(時系列データ!B942:B961,時系列データ!C942:C961)</f>
        <v>0.93175333780126046</v>
      </c>
      <c r="O941" s="14">
        <f t="shared" si="135"/>
        <v>1.1984091102267072E-3</v>
      </c>
      <c r="P941" s="14">
        <f t="shared" si="136"/>
        <v>1.1984091102267072E-3</v>
      </c>
      <c r="Q941" s="14">
        <f t="shared" si="137"/>
        <v>0</v>
      </c>
    </row>
    <row r="942" spans="1:17">
      <c r="A942" s="4">
        <f>時系列データ!A962</f>
        <v>42065</v>
      </c>
      <c r="B942" s="21">
        <f>時系列データ!B962/時系列データ!C962</f>
        <v>6.1733280569845665E-2</v>
      </c>
      <c r="C942" s="7">
        <f t="shared" si="129"/>
        <v>6.2927707997130641E-2</v>
      </c>
      <c r="D942" s="7">
        <f t="shared" si="130"/>
        <v>6.2203689752418391E-2</v>
      </c>
      <c r="E942" s="7">
        <f t="shared" si="131"/>
        <v>6.1479671507706148E-2</v>
      </c>
      <c r="F942" s="21" cm="1">
        <f t="array" ref="F942">SUMPRODUCT(時系列データ!B943:B962/時系列データ!C943:C962)/20</f>
        <v>6.0755653262993904E-2</v>
      </c>
      <c r="G942">
        <f t="shared" si="132"/>
        <v>6.0031635018281661E-2</v>
      </c>
      <c r="H942">
        <f t="shared" si="133"/>
        <v>5.9307616773569417E-2</v>
      </c>
      <c r="I942">
        <f t="shared" si="134"/>
        <v>5.8583598528857174E-2</v>
      </c>
      <c r="J942" s="5">
        <f>時系列データ!B962/時系列データ!$B$22*100</f>
        <v>175.47806524184477</v>
      </c>
      <c r="K942" s="5">
        <f>時系列データ!C962/時系列データ!$C$22*100</f>
        <v>225.42372881355934</v>
      </c>
      <c r="L942" s="18">
        <f>_xlfn.STDEV.P(時系列データ!B943/時系列データ!C943,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962)</f>
        <v>7.2401824471224352E-4</v>
      </c>
      <c r="M942" s="7">
        <f>CORREL(時系列データ!B$2:B962,時系列データ!C$2:C962)</f>
        <v>0.97204354039876406</v>
      </c>
      <c r="N942" s="7">
        <f>CORREL(時系列データ!B943:B962,時系列データ!C943:C962)</f>
        <v>0.93305862364170356</v>
      </c>
      <c r="O942" s="14">
        <f t="shared" si="135"/>
        <v>9.7762730685176102E-4</v>
      </c>
      <c r="P942" s="14">
        <f t="shared" si="136"/>
        <v>9.7762730685176102E-4</v>
      </c>
      <c r="Q942" s="14">
        <f t="shared" si="137"/>
        <v>0</v>
      </c>
    </row>
    <row r="943" spans="1:17">
      <c r="A943" s="4">
        <f>時系列データ!A963</f>
        <v>42066</v>
      </c>
      <c r="B943" s="21">
        <f>時系列データ!B963/時系列データ!C963</f>
        <v>6.1696252465483235E-2</v>
      </c>
      <c r="C943" s="7">
        <f t="shared" si="129"/>
        <v>6.300939578383162E-2</v>
      </c>
      <c r="D943" s="7">
        <f t="shared" si="130"/>
        <v>6.2265028019422061E-2</v>
      </c>
      <c r="E943" s="7">
        <f t="shared" si="131"/>
        <v>6.1520660255012509E-2</v>
      </c>
      <c r="F943" s="21" cm="1">
        <f t="array" ref="F943">SUMPRODUCT(時系列データ!B944:B963/時系列データ!C944:C963)/20</f>
        <v>6.0776292490602957E-2</v>
      </c>
      <c r="G943">
        <f t="shared" si="132"/>
        <v>6.0031924726193404E-2</v>
      </c>
      <c r="H943">
        <f t="shared" si="133"/>
        <v>5.9287556961783852E-2</v>
      </c>
      <c r="I943">
        <f t="shared" si="134"/>
        <v>5.8543189197374293E-2</v>
      </c>
      <c r="J943" s="5">
        <f>時系列データ!B963/時系列データ!$B$22*100</f>
        <v>175.92800899887516</v>
      </c>
      <c r="K943" s="5">
        <f>時系列データ!C963/時系列データ!$C$22*100</f>
        <v>226.13737734165923</v>
      </c>
      <c r="L943" s="18">
        <f>_xlfn.STDEV.P(時系列データ!B944/時系列データ!C944,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963)</f>
        <v>7.4436776440955357E-4</v>
      </c>
      <c r="M943" s="7">
        <f>CORREL(時系列データ!B$2:B963,時系列データ!C$2:C963)</f>
        <v>0.97217909969897021</v>
      </c>
      <c r="N943" s="7">
        <f>CORREL(時系列データ!B944:B963,時系列データ!C944:C963)</f>
        <v>0.94788766879082131</v>
      </c>
      <c r="O943" s="14">
        <f t="shared" si="135"/>
        <v>9.1995997488027864E-4</v>
      </c>
      <c r="P943" s="14">
        <f t="shared" si="136"/>
        <v>9.1995997488027864E-4</v>
      </c>
      <c r="Q943" s="14">
        <f t="shared" si="137"/>
        <v>0</v>
      </c>
    </row>
    <row r="944" spans="1:17">
      <c r="A944" s="4">
        <f>時系列データ!A964</f>
        <v>42067</v>
      </c>
      <c r="B944" s="21">
        <f>時系列データ!B964/時系列データ!C964</f>
        <v>6.1544554455445544E-2</v>
      </c>
      <c r="C944" s="7">
        <f t="shared" si="129"/>
        <v>6.31054385196122E-2</v>
      </c>
      <c r="D944" s="7">
        <f t="shared" si="130"/>
        <v>6.234786937128798E-2</v>
      </c>
      <c r="E944" s="7">
        <f t="shared" si="131"/>
        <v>6.1590300222963766E-2</v>
      </c>
      <c r="F944" s="21" cm="1">
        <f t="array" ref="F944">SUMPRODUCT(時系列データ!B945:B964/時系列データ!C945:C964)/20</f>
        <v>6.0832731074639546E-2</v>
      </c>
      <c r="G944">
        <f t="shared" si="132"/>
        <v>6.0075161926315325E-2</v>
      </c>
      <c r="H944">
        <f t="shared" si="133"/>
        <v>5.9317592777991111E-2</v>
      </c>
      <c r="I944">
        <f t="shared" si="134"/>
        <v>5.8560023629666891E-2</v>
      </c>
      <c r="J944" s="5">
        <f>時系列データ!B964/時系列データ!$B$22*100</f>
        <v>174.8031496062992</v>
      </c>
      <c r="K944" s="5">
        <f>時系列データ!C964/時系列データ!$C$22*100</f>
        <v>225.24531668153435</v>
      </c>
      <c r="L944" s="18">
        <f>_xlfn.STDEV.P(時系列データ!B945/時系列データ!C945,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964)</f>
        <v>7.575691483242172E-4</v>
      </c>
      <c r="M944" s="7">
        <f>CORREL(時系列データ!B$2:B964,時系列データ!C$2:C964)</f>
        <v>0.97230854311171111</v>
      </c>
      <c r="N944" s="7">
        <f>CORREL(時系列データ!B945:B964,時系列データ!C945:C964)</f>
        <v>0.94815172356163213</v>
      </c>
      <c r="O944" s="14">
        <f t="shared" si="135"/>
        <v>7.1182338080599816E-4</v>
      </c>
      <c r="P944" s="14">
        <f t="shared" si="136"/>
        <v>7.1182338080599816E-4</v>
      </c>
      <c r="Q944" s="14">
        <f t="shared" si="137"/>
        <v>0</v>
      </c>
    </row>
    <row r="945" spans="1:17">
      <c r="A945" s="4">
        <f>時系列データ!A965</f>
        <v>42068</v>
      </c>
      <c r="B945" s="21">
        <f>時系列データ!B965/時系列データ!C965</f>
        <v>6.1904761904761907E-2</v>
      </c>
      <c r="C945" s="7">
        <f t="shared" si="129"/>
        <v>6.3251768539330178E-2</v>
      </c>
      <c r="D945" s="7">
        <f t="shared" si="130"/>
        <v>6.247342810113362E-2</v>
      </c>
      <c r="E945" s="7">
        <f t="shared" si="131"/>
        <v>6.1695087662937055E-2</v>
      </c>
      <c r="F945" s="21" cm="1">
        <f t="array" ref="F945">SUMPRODUCT(時系列データ!B946:B965/時系列データ!C946:C965)/20</f>
        <v>6.0916747224740497E-2</v>
      </c>
      <c r="G945">
        <f t="shared" si="132"/>
        <v>6.013840678654394E-2</v>
      </c>
      <c r="H945">
        <f t="shared" si="133"/>
        <v>5.9360066348347375E-2</v>
      </c>
      <c r="I945">
        <f t="shared" si="134"/>
        <v>5.8581725910150817E-2</v>
      </c>
      <c r="J945" s="5">
        <f>時系列データ!B965/時系列データ!$B$22*100</f>
        <v>175.47806524184477</v>
      </c>
      <c r="K945" s="5">
        <f>時系列データ!C965/時系列データ!$C$22*100</f>
        <v>224.79928635147189</v>
      </c>
      <c r="L945" s="18">
        <f>_xlfn.STDEV.P(時系列データ!B946/時系列データ!C946,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965)</f>
        <v>7.7834043819656115E-4</v>
      </c>
      <c r="M945" s="7">
        <f>CORREL(時系列データ!B$2:B965,時系列データ!C$2:C965)</f>
        <v>0.972438370576023</v>
      </c>
      <c r="N945" s="7">
        <f>CORREL(時系列データ!B946:B965,時系列データ!C946:C965)</f>
        <v>0.94310552370066703</v>
      </c>
      <c r="O945" s="14">
        <f t="shared" si="135"/>
        <v>9.8801468002140957E-4</v>
      </c>
      <c r="P945" s="14">
        <f t="shared" si="136"/>
        <v>9.8801468002140957E-4</v>
      </c>
      <c r="Q945" s="14">
        <f t="shared" si="137"/>
        <v>0</v>
      </c>
    </row>
    <row r="946" spans="1:17">
      <c r="A946" s="4">
        <f>時系列データ!A966</f>
        <v>42069</v>
      </c>
      <c r="B946" s="21">
        <f>時系列データ!B966/時系列データ!C966</f>
        <v>6.2406015037593986E-2</v>
      </c>
      <c r="C946" s="7">
        <f t="shared" si="129"/>
        <v>6.3522113030630212E-2</v>
      </c>
      <c r="D946" s="7">
        <f t="shared" si="130"/>
        <v>6.2684525952198852E-2</v>
      </c>
      <c r="E946" s="7">
        <f t="shared" si="131"/>
        <v>6.1846938873767479E-2</v>
      </c>
      <c r="F946" s="21" cm="1">
        <f t="array" ref="F946">SUMPRODUCT(時系列データ!B947:B966/時系列データ!C947:C966)/20</f>
        <v>6.1009351795336106E-2</v>
      </c>
      <c r="G946">
        <f t="shared" si="132"/>
        <v>6.0171764716904733E-2</v>
      </c>
      <c r="H946">
        <f t="shared" si="133"/>
        <v>5.9334177638473366E-2</v>
      </c>
      <c r="I946">
        <f t="shared" si="134"/>
        <v>5.8496590560041993E-2</v>
      </c>
      <c r="J946" s="5">
        <f>時系列データ!B966/時系列データ!$B$22*100</f>
        <v>177.39032620922384</v>
      </c>
      <c r="K946" s="5">
        <f>時系列データ!C966/時系列データ!$C$22*100</f>
        <v>225.42372881355934</v>
      </c>
      <c r="L946" s="18">
        <f>_xlfn.STDEV.P(時系列データ!B947/時系列データ!C947,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966)</f>
        <v>8.3758707843137044E-4</v>
      </c>
      <c r="M946" s="7">
        <f>CORREL(時系列データ!B$2:B966,時系列データ!C$2:C966)</f>
        <v>0.97257091811269536</v>
      </c>
      <c r="N946" s="7">
        <f>CORREL(時系列データ!B947:B966,時系列データ!C947:C966)</f>
        <v>0.95233373002031718</v>
      </c>
      <c r="O946" s="14">
        <f t="shared" si="135"/>
        <v>1.3966632422578798E-3</v>
      </c>
      <c r="P946" s="14">
        <f t="shared" si="136"/>
        <v>1.3966632422578798E-3</v>
      </c>
      <c r="Q946" s="14">
        <f t="shared" si="137"/>
        <v>0</v>
      </c>
    </row>
    <row r="947" spans="1:17">
      <c r="A947" s="4">
        <f>時系列データ!A967</f>
        <v>42072</v>
      </c>
      <c r="B947" s="21">
        <f>時系列データ!B967/時系列データ!C967</f>
        <v>6.236559139784946E-2</v>
      </c>
      <c r="C947" s="7">
        <f t="shared" si="129"/>
        <v>6.370104226000893E-2</v>
      </c>
      <c r="D947" s="7">
        <f t="shared" si="130"/>
        <v>6.2841719081516728E-2</v>
      </c>
      <c r="E947" s="7">
        <f t="shared" si="131"/>
        <v>6.198239590302454E-2</v>
      </c>
      <c r="F947" s="21" cm="1">
        <f t="array" ref="F947">SUMPRODUCT(時系列データ!B948:B967/時系列データ!C948:C967)/20</f>
        <v>6.1123072724532344E-2</v>
      </c>
      <c r="G947">
        <f t="shared" si="132"/>
        <v>6.0263749546040149E-2</v>
      </c>
      <c r="H947">
        <f t="shared" si="133"/>
        <v>5.9404426367547954E-2</v>
      </c>
      <c r="I947">
        <f t="shared" si="134"/>
        <v>5.8545103189055765E-2</v>
      </c>
      <c r="J947" s="5">
        <f>時系列データ!B967/時系列データ!$B$22*100</f>
        <v>176.15298087739032</v>
      </c>
      <c r="K947" s="5">
        <f>時系列データ!C967/時系列データ!$C$22*100</f>
        <v>223.99643175735952</v>
      </c>
      <c r="L947" s="18">
        <f>_xlfn.STDEV.P(時系列データ!B948/時系列データ!C948,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967)</f>
        <v>8.5932317849219373E-4</v>
      </c>
      <c r="M947" s="7">
        <f>CORREL(時系列データ!B$2:B967,時系列データ!C$2:C967)</f>
        <v>0.97269762472523491</v>
      </c>
      <c r="N947" s="7">
        <f>CORREL(時系列データ!B948:B967,時系列データ!C948:C967)</f>
        <v>0.94507228577464408</v>
      </c>
      <c r="O947" s="14">
        <f t="shared" si="135"/>
        <v>1.2425186733171154E-3</v>
      </c>
      <c r="P947" s="14">
        <f t="shared" si="136"/>
        <v>1.2425186733171154E-3</v>
      </c>
      <c r="Q947" s="14">
        <f t="shared" si="137"/>
        <v>0</v>
      </c>
    </row>
    <row r="948" spans="1:17">
      <c r="A948" s="4">
        <f>時系列データ!A968</f>
        <v>42073</v>
      </c>
      <c r="B948" s="21">
        <f>時系列データ!B968/時系列データ!C968</f>
        <v>6.1806656101426306E-2</v>
      </c>
      <c r="C948" s="7">
        <f t="shared" si="129"/>
        <v>6.3665518537051116E-2</v>
      </c>
      <c r="D948" s="7">
        <f t="shared" si="130"/>
        <v>6.2851703819618562E-2</v>
      </c>
      <c r="E948" s="7">
        <f t="shared" si="131"/>
        <v>6.2037889102185995E-2</v>
      </c>
      <c r="F948" s="21" cm="1">
        <f t="array" ref="F948">SUMPRODUCT(時系列データ!B949:B968/時系列データ!C949:C968)/20</f>
        <v>6.1224074384753434E-2</v>
      </c>
      <c r="G948">
        <f t="shared" si="132"/>
        <v>6.0410259667320873E-2</v>
      </c>
      <c r="H948">
        <f t="shared" si="133"/>
        <v>5.9596444949888312E-2</v>
      </c>
      <c r="I948">
        <f t="shared" si="134"/>
        <v>5.8782630232455751E-2</v>
      </c>
      <c r="J948" s="5">
        <f>時系列データ!B968/時系列データ!$B$22*100</f>
        <v>175.47806524184477</v>
      </c>
      <c r="K948" s="5">
        <f>時系列データ!C968/時系列データ!$C$22*100</f>
        <v>225.15611061552187</v>
      </c>
      <c r="L948" s="18">
        <f>_xlfn.STDEV.P(時系列データ!B949/時系列データ!C949,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968)</f>
        <v>8.1381471743256176E-4</v>
      </c>
      <c r="M948" s="7">
        <f>CORREL(時系列データ!B$2:B968,時系列データ!C$2:C968)</f>
        <v>0.97282340721672833</v>
      </c>
      <c r="N948" s="7">
        <f>CORREL(時系列データ!B949:B968,時系列データ!C949:C968)</f>
        <v>0.93559216935265621</v>
      </c>
      <c r="O948" s="14">
        <f t="shared" si="135"/>
        <v>5.8258171667287251E-4</v>
      </c>
      <c r="P948" s="14">
        <f t="shared" si="136"/>
        <v>5.8258171667287251E-4</v>
      </c>
      <c r="Q948" s="14">
        <f t="shared" si="137"/>
        <v>0</v>
      </c>
    </row>
    <row r="949" spans="1:17">
      <c r="A949" s="4">
        <f>時系列データ!A969</f>
        <v>42074</v>
      </c>
      <c r="B949" s="21">
        <f>時系列データ!B969/時系列データ!C969</f>
        <v>6.255506607929516E-2</v>
      </c>
      <c r="C949" s="7">
        <f t="shared" si="129"/>
        <v>6.3785049630426693E-2</v>
      </c>
      <c r="D949" s="7">
        <f t="shared" si="130"/>
        <v>6.2974249547419509E-2</v>
      </c>
      <c r="E949" s="7">
        <f t="shared" si="131"/>
        <v>6.2163449464412317E-2</v>
      </c>
      <c r="F949" s="21" cm="1">
        <f t="array" ref="F949">SUMPRODUCT(時系列データ!B950:B969/時系列データ!C950:C969)/20</f>
        <v>6.1352649381405125E-2</v>
      </c>
      <c r="G949">
        <f t="shared" si="132"/>
        <v>6.0541849298397933E-2</v>
      </c>
      <c r="H949">
        <f t="shared" si="133"/>
        <v>5.9731049215390741E-2</v>
      </c>
      <c r="I949">
        <f t="shared" si="134"/>
        <v>5.8920249132383549E-2</v>
      </c>
      <c r="J949" s="5">
        <f>時系列データ!B969/時系列データ!$B$22*100</f>
        <v>175.70303712035994</v>
      </c>
      <c r="K949" s="5">
        <f>時系列データ!C969/時系列データ!$C$22*100</f>
        <v>222.74754683318469</v>
      </c>
      <c r="L949" s="18">
        <f>_xlfn.STDEV.P(時系列データ!B950/時系列データ!C950,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969)</f>
        <v>8.1080008300719127E-4</v>
      </c>
      <c r="M949" s="7">
        <f>CORREL(時系列データ!B$2:B969,時系列データ!C$2:C969)</f>
        <v>0.97294410346927962</v>
      </c>
      <c r="N949" s="7">
        <f>CORREL(時系列データ!B950:B969,時系列データ!C950:C969)</f>
        <v>0.88470664013730616</v>
      </c>
      <c r="O949" s="14">
        <f t="shared" si="135"/>
        <v>1.2024166978900352E-3</v>
      </c>
      <c r="P949" s="14">
        <f t="shared" si="136"/>
        <v>1.2024166978900352E-3</v>
      </c>
      <c r="Q949" s="14">
        <f t="shared" si="137"/>
        <v>0</v>
      </c>
    </row>
    <row r="950" spans="1:17">
      <c r="A950" s="4">
        <f>時系列データ!A970</f>
        <v>42075</v>
      </c>
      <c r="B950" s="21">
        <f>時系列データ!B970/時系列データ!C970</f>
        <v>6.3578018451664664E-2</v>
      </c>
      <c r="C950" s="7">
        <f t="shared" si="129"/>
        <v>6.411181650067424E-2</v>
      </c>
      <c r="D950" s="7">
        <f t="shared" si="130"/>
        <v>6.3256692878483178E-2</v>
      </c>
      <c r="E950" s="7">
        <f t="shared" si="131"/>
        <v>6.240156925629213E-2</v>
      </c>
      <c r="F950" s="21" cm="1">
        <f t="array" ref="F950">SUMPRODUCT(時系列データ!B951:B970/時系列データ!C951:C970)/20</f>
        <v>6.1546445634101075E-2</v>
      </c>
      <c r="G950">
        <f t="shared" si="132"/>
        <v>6.0691322011910021E-2</v>
      </c>
      <c r="H950">
        <f t="shared" si="133"/>
        <v>5.9836198389718973E-2</v>
      </c>
      <c r="I950">
        <f t="shared" si="134"/>
        <v>5.8981074767527918E-2</v>
      </c>
      <c r="J950" s="5">
        <f>時系列データ!B970/時系列データ!$B$22*100</f>
        <v>178.29021372328461</v>
      </c>
      <c r="K950" s="5">
        <f>時系列データ!C970/時系列データ!$C$22*100</f>
        <v>222.39072256913471</v>
      </c>
      <c r="L950" s="18">
        <f>_xlfn.STDEV.P(時系列データ!B951/時系列データ!C951,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970)</f>
        <v>8.5512362219105319E-4</v>
      </c>
      <c r="M950" s="7">
        <f>CORREL(時系列データ!B$2:B970,時系列データ!C$2:C970)</f>
        <v>0.9730586590436936</v>
      </c>
      <c r="N950" s="7">
        <f>CORREL(時系列データ!B951:B970,時系列データ!C951:C970)</f>
        <v>0.72665532408806943</v>
      </c>
      <c r="O950" s="14">
        <f t="shared" si="135"/>
        <v>2.0315728175635886E-3</v>
      </c>
      <c r="P950" s="14">
        <f t="shared" si="136"/>
        <v>2.0315728175635886E-3</v>
      </c>
      <c r="Q950" s="14">
        <f t="shared" si="137"/>
        <v>0</v>
      </c>
    </row>
    <row r="951" spans="1:17">
      <c r="A951" s="4">
        <f>時系列データ!A971</f>
        <v>42076</v>
      </c>
      <c r="B951" s="21">
        <f>時系列データ!B971/時系列データ!C971</f>
        <v>6.3578528827037767E-2</v>
      </c>
      <c r="C951" s="7">
        <f t="shared" si="129"/>
        <v>6.4345662463187209E-2</v>
      </c>
      <c r="D951" s="7">
        <f t="shared" si="130"/>
        <v>6.3474788158532178E-2</v>
      </c>
      <c r="E951" s="7">
        <f t="shared" si="131"/>
        <v>6.2603913853877161E-2</v>
      </c>
      <c r="F951" s="21" cm="1">
        <f t="array" ref="F951">SUMPRODUCT(時系列データ!B952:B971/時系列データ!C952:C971)/20</f>
        <v>6.1733039549222136E-2</v>
      </c>
      <c r="G951">
        <f t="shared" si="132"/>
        <v>6.0862165244567112E-2</v>
      </c>
      <c r="H951">
        <f t="shared" si="133"/>
        <v>5.9991290939912095E-2</v>
      </c>
      <c r="I951">
        <f t="shared" si="134"/>
        <v>5.9120416635257071E-2</v>
      </c>
      <c r="J951" s="5">
        <f>時系列データ!B971/時系列データ!$B$22*100</f>
        <v>179.86501687289089</v>
      </c>
      <c r="K951" s="5">
        <f>時系列データ!C971/時系列データ!$C$22*100</f>
        <v>224.35325602140946</v>
      </c>
      <c r="L951" s="18">
        <f>_xlfn.STDEV.P(時系列データ!B952/時系列データ!C952,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971)</f>
        <v>8.7087430465502234E-4</v>
      </c>
      <c r="M951" s="7">
        <f>CORREL(時系列データ!B$2:B971,時系列データ!C$2:C971)</f>
        <v>0.97317650089937024</v>
      </c>
      <c r="N951" s="7">
        <f>CORREL(時系列データ!B952:B971,時系列データ!C952:C971)</f>
        <v>0.61899319747401149</v>
      </c>
      <c r="O951" s="14">
        <f t="shared" si="135"/>
        <v>1.8454892778156304E-3</v>
      </c>
      <c r="P951" s="14">
        <f t="shared" si="136"/>
        <v>1.8454892778156304E-3</v>
      </c>
      <c r="Q951" s="14">
        <f t="shared" si="137"/>
        <v>0</v>
      </c>
    </row>
    <row r="952" spans="1:17">
      <c r="A952" s="4">
        <f>時系列データ!A972</f>
        <v>42079</v>
      </c>
      <c r="B952" s="21">
        <f>時系列データ!B972/時系列データ!C972</f>
        <v>6.3905562224889953E-2</v>
      </c>
      <c r="C952" s="7">
        <f t="shared" si="129"/>
        <v>6.4636816253309692E-2</v>
      </c>
      <c r="D952" s="7">
        <f t="shared" si="130"/>
        <v>6.3733044799594518E-2</v>
      </c>
      <c r="E952" s="7">
        <f t="shared" si="131"/>
        <v>6.282927334587933E-2</v>
      </c>
      <c r="F952" s="21" cm="1">
        <f t="array" ref="F952">SUMPRODUCT(時系列データ!B953:B972/時系列データ!C953:C972)/20</f>
        <v>6.1925501892164149E-2</v>
      </c>
      <c r="G952">
        <f t="shared" si="132"/>
        <v>6.1021730438448968E-2</v>
      </c>
      <c r="H952">
        <f t="shared" si="133"/>
        <v>6.0117958984733787E-2</v>
      </c>
      <c r="I952">
        <f t="shared" si="134"/>
        <v>5.9214187531018606E-2</v>
      </c>
      <c r="J952" s="5">
        <f>時系列データ!B972/時系列データ!$B$22*100</f>
        <v>179.64004499437573</v>
      </c>
      <c r="K952" s="5">
        <f>時系列データ!C972/時系列データ!$C$22*100</f>
        <v>222.92595896520965</v>
      </c>
      <c r="L952" s="18">
        <f>_xlfn.STDEV.P(時系列データ!B953/時系列データ!C953,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972)</f>
        <v>9.0377145371518136E-4</v>
      </c>
      <c r="M952" s="7">
        <f>CORREL(時系列データ!B$2:B972,時系列データ!C$2:C972)</f>
        <v>0.9732863831629549</v>
      </c>
      <c r="N952" s="7">
        <f>CORREL(時系列データ!B953:B972,時系列データ!C953:C972)</f>
        <v>0.40776359672627105</v>
      </c>
      <c r="O952" s="14">
        <f t="shared" si="135"/>
        <v>1.980060332725804E-3</v>
      </c>
      <c r="P952" s="14">
        <f t="shared" si="136"/>
        <v>1.980060332725804E-3</v>
      </c>
      <c r="Q952" s="14">
        <f t="shared" si="137"/>
        <v>0</v>
      </c>
    </row>
    <row r="953" spans="1:17">
      <c r="A953" s="4">
        <f>時系列データ!A973</f>
        <v>42080</v>
      </c>
      <c r="B953" s="21">
        <f>時系列データ!B973/時系列データ!C973</f>
        <v>6.3925307906237586E-2</v>
      </c>
      <c r="C953" s="7">
        <f t="shared" si="129"/>
        <v>6.4858943005018405E-2</v>
      </c>
      <c r="D953" s="7">
        <f t="shared" si="130"/>
        <v>6.3942656390602592E-2</v>
      </c>
      <c r="E953" s="7">
        <f t="shared" si="131"/>
        <v>6.3026369776186766E-2</v>
      </c>
      <c r="F953" s="21" cm="1">
        <f t="array" ref="F953">SUMPRODUCT(時系列データ!B954:B973/時系列データ!C954:C973)/20</f>
        <v>6.2110083161770954E-2</v>
      </c>
      <c r="G953">
        <f t="shared" si="132"/>
        <v>6.1193796547355135E-2</v>
      </c>
      <c r="H953">
        <f t="shared" si="133"/>
        <v>6.0277509932939316E-2</v>
      </c>
      <c r="I953">
        <f t="shared" si="134"/>
        <v>5.9361223318523504E-2</v>
      </c>
      <c r="J953" s="5">
        <f>時系列データ!B973/時系列データ!$B$22*100</f>
        <v>180.98987626546682</v>
      </c>
      <c r="K953" s="5">
        <f>時系列データ!C973/時系列データ!$C$22*100</f>
        <v>224.53166815343445</v>
      </c>
      <c r="L953" s="18">
        <f>_xlfn.STDEV.P(時系列データ!B954/時系列データ!C954,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973)</f>
        <v>9.162866144158178E-4</v>
      </c>
      <c r="M953" s="7">
        <f>CORREL(時系列データ!B$2:B973,時系列データ!C$2:C973)</f>
        <v>0.97339824574849398</v>
      </c>
      <c r="N953" s="7">
        <f>CORREL(時系列データ!B954:B973,時系列データ!C954:C973)</f>
        <v>0.20776397750178169</v>
      </c>
      <c r="O953" s="14">
        <f t="shared" si="135"/>
        <v>1.8152247444666314E-3</v>
      </c>
      <c r="P953" s="14">
        <f t="shared" si="136"/>
        <v>1.8152247444666314E-3</v>
      </c>
      <c r="Q953" s="14">
        <f t="shared" si="137"/>
        <v>0</v>
      </c>
    </row>
    <row r="954" spans="1:17">
      <c r="A954" s="4">
        <f>時系列データ!A974</f>
        <v>42081</v>
      </c>
      <c r="B954" s="21">
        <f>時系列データ!B974/時系列データ!C974</f>
        <v>6.4339547798492658E-2</v>
      </c>
      <c r="C954" s="7">
        <f t="shared" si="129"/>
        <v>6.5247717493831431E-2</v>
      </c>
      <c r="D954" s="7">
        <f t="shared" si="130"/>
        <v>6.4260398807158503E-2</v>
      </c>
      <c r="E954" s="7">
        <f t="shared" si="131"/>
        <v>6.3273080120485589E-2</v>
      </c>
      <c r="F954" s="21" cm="1">
        <f t="array" ref="F954">SUMPRODUCT(時系列データ!B955:B974/時系列データ!C955:C974)/20</f>
        <v>6.2285761433812661E-2</v>
      </c>
      <c r="G954">
        <f t="shared" si="132"/>
        <v>6.1298442747139734E-2</v>
      </c>
      <c r="H954">
        <f t="shared" si="133"/>
        <v>6.0311124060466813E-2</v>
      </c>
      <c r="I954">
        <f t="shared" si="134"/>
        <v>5.9323805373793892E-2</v>
      </c>
      <c r="J954" s="5">
        <f>時系列データ!B974/時系列データ!$B$22*100</f>
        <v>182.45219347581551</v>
      </c>
      <c r="K954" s="5">
        <f>時系列データ!C974/時系列データ!$C$22*100</f>
        <v>224.8884924174844</v>
      </c>
      <c r="L954" s="18">
        <f>_xlfn.STDEV.P(時系列データ!B955/時系列データ!C955,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974)</f>
        <v>9.873186866729243E-4</v>
      </c>
      <c r="M954" s="7">
        <f>CORREL(時系列データ!B$2:B974,時系列データ!C$2:C974)</f>
        <v>0.97350338001624792</v>
      </c>
      <c r="N954" s="7">
        <f>CORREL(時系列データ!B955:B974,時系列データ!C955:C974)</f>
        <v>0.12625628653202886</v>
      </c>
      <c r="O954" s="14">
        <f t="shared" si="135"/>
        <v>2.0537863646799964E-3</v>
      </c>
      <c r="P954" s="14">
        <f t="shared" si="136"/>
        <v>2.0537863646799964E-3</v>
      </c>
      <c r="Q954" s="14">
        <f t="shared" si="137"/>
        <v>0</v>
      </c>
    </row>
    <row r="955" spans="1:17">
      <c r="A955" s="4">
        <f>時系列データ!A975</f>
        <v>42082</v>
      </c>
      <c r="B955" s="21">
        <f>時系列データ!B975/時系列データ!C975</f>
        <v>6.3654301499605367E-2</v>
      </c>
      <c r="C955" s="7">
        <f t="shared" si="129"/>
        <v>6.5413280031827267E-2</v>
      </c>
      <c r="D955" s="7">
        <f t="shared" si="130"/>
        <v>6.4409893238663987E-2</v>
      </c>
      <c r="E955" s="7">
        <f t="shared" si="131"/>
        <v>6.3406506445500707E-2</v>
      </c>
      <c r="F955" s="21" cm="1">
        <f t="array" ref="F955">SUMPRODUCT(時系列データ!B956:B975/時系列データ!C956:C975)/20</f>
        <v>6.2403119652337434E-2</v>
      </c>
      <c r="G955">
        <f t="shared" si="132"/>
        <v>6.1399732859174154E-2</v>
      </c>
      <c r="H955">
        <f t="shared" si="133"/>
        <v>6.0396346066010881E-2</v>
      </c>
      <c r="I955">
        <f t="shared" si="134"/>
        <v>5.9392959272847601E-2</v>
      </c>
      <c r="J955" s="5">
        <f>時系列データ!B975/時系列データ!$B$22*100</f>
        <v>181.4398200224972</v>
      </c>
      <c r="K955" s="5">
        <f>時系列データ!C975/時系列データ!$C$22*100</f>
        <v>226.04817127564675</v>
      </c>
      <c r="L955" s="18">
        <f>_xlfn.STDEV.P(時系列データ!B956/時系列データ!C956,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975)</f>
        <v>1.0033867931632768E-3</v>
      </c>
      <c r="M955" s="7">
        <f>CORREL(時系列データ!B$2:B975,時系列データ!C$2:C975)</f>
        <v>0.97361946163019719</v>
      </c>
      <c r="N955" s="7">
        <f>CORREL(時系列データ!B956:B975,時系列データ!C956:C975)</f>
        <v>0.12798786206593846</v>
      </c>
      <c r="O955" s="14">
        <f t="shared" si="135"/>
        <v>1.2511818472679334E-3</v>
      </c>
      <c r="P955" s="14">
        <f t="shared" si="136"/>
        <v>1.2511818472679334E-3</v>
      </c>
      <c r="Q955" s="14">
        <f t="shared" si="137"/>
        <v>0</v>
      </c>
    </row>
    <row r="956" spans="1:17">
      <c r="A956" s="4">
        <f>時系列データ!A976</f>
        <v>42083</v>
      </c>
      <c r="B956" s="21">
        <f>時系列データ!B976/時系列データ!C976</f>
        <v>6.3902053712480256E-2</v>
      </c>
      <c r="C956" s="7">
        <f t="shared" si="129"/>
        <v>6.5605138664354523E-2</v>
      </c>
      <c r="D956" s="7">
        <f t="shared" si="130"/>
        <v>6.4579757325198023E-2</v>
      </c>
      <c r="E956" s="7">
        <f t="shared" si="131"/>
        <v>6.3554375986041522E-2</v>
      </c>
      <c r="F956" s="21" cm="1">
        <f t="array" ref="F956">SUMPRODUCT(時系列データ!B957:B976/時系列データ!C957:C976)/20</f>
        <v>6.2528994646885022E-2</v>
      </c>
      <c r="G956">
        <f t="shared" si="132"/>
        <v>6.1503613307728522E-2</v>
      </c>
      <c r="H956">
        <f t="shared" si="133"/>
        <v>6.0478231968572022E-2</v>
      </c>
      <c r="I956">
        <f t="shared" si="134"/>
        <v>5.9452850629415521E-2</v>
      </c>
      <c r="J956" s="5">
        <f>時系列データ!B976/時系列データ!$B$22*100</f>
        <v>182.00224971878515</v>
      </c>
      <c r="K956" s="5">
        <f>時系列データ!C976/時系列データ!$C$22*100</f>
        <v>225.86975914362176</v>
      </c>
      <c r="L956" s="18">
        <f>_xlfn.STDEV.P(時系列データ!B957/時系列データ!C957,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976)</f>
        <v>1.0253813391565014E-3</v>
      </c>
      <c r="M956" s="7">
        <f>CORREL(時系列データ!B$2:B976,時系列データ!C$2:C976)</f>
        <v>0.97373096875571541</v>
      </c>
      <c r="N956" s="7">
        <f>CORREL(時系列データ!B957:B976,時系列データ!C957:C976)</f>
        <v>0.12570465426203534</v>
      </c>
      <c r="O956" s="14">
        <f t="shared" si="135"/>
        <v>1.3730590655952335E-3</v>
      </c>
      <c r="P956" s="14">
        <f t="shared" si="136"/>
        <v>1.3730590655952335E-3</v>
      </c>
      <c r="Q956" s="14">
        <f t="shared" si="137"/>
        <v>0</v>
      </c>
    </row>
    <row r="957" spans="1:17">
      <c r="A957" s="4">
        <f>時系列データ!A977</f>
        <v>42086</v>
      </c>
      <c r="B957" s="21">
        <f>時系列データ!B977/時系列データ!C977</f>
        <v>6.4477848101265819E-2</v>
      </c>
      <c r="C957" s="7">
        <f t="shared" si="129"/>
        <v>6.587023081097701E-2</v>
      </c>
      <c r="D957" s="7">
        <f t="shared" si="130"/>
        <v>6.4811750260978448E-2</v>
      </c>
      <c r="E957" s="7">
        <f t="shared" si="131"/>
        <v>6.3753269710979887E-2</v>
      </c>
      <c r="F957" s="21" cm="1">
        <f t="array" ref="F957">SUMPRODUCT(時系列データ!B958:B977/時系列データ!C958:C977)/20</f>
        <v>6.2694789160981326E-2</v>
      </c>
      <c r="G957">
        <f t="shared" si="132"/>
        <v>6.1636308610982765E-2</v>
      </c>
      <c r="H957">
        <f t="shared" si="133"/>
        <v>6.0577828060984211E-2</v>
      </c>
      <c r="I957">
        <f t="shared" si="134"/>
        <v>5.951934751098565E-2</v>
      </c>
      <c r="J957" s="5">
        <f>時系列データ!B977/時系列データ!$B$22*100</f>
        <v>183.35208098987627</v>
      </c>
      <c r="K957" s="5">
        <f>時系列データ!C977/時系列データ!$C$22*100</f>
        <v>225.51293487957182</v>
      </c>
      <c r="L957" s="18">
        <f>_xlfn.STDEV.P(時系列データ!B958/時系列データ!C958,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977)</f>
        <v>1.0584805499985587E-3</v>
      </c>
      <c r="M957" s="7">
        <f>CORREL(時系列データ!B$2:B977,時系列データ!C$2:C977)</f>
        <v>0.97383157612105486</v>
      </c>
      <c r="N957" s="7">
        <f>CORREL(時系列データ!B958:B977,時系列データ!C958:C977)</f>
        <v>0.16851954935033828</v>
      </c>
      <c r="O957" s="14">
        <f t="shared" si="135"/>
        <v>1.7830589402844932E-3</v>
      </c>
      <c r="P957" s="14">
        <f t="shared" si="136"/>
        <v>1.7830589402844932E-3</v>
      </c>
      <c r="Q957" s="14">
        <f t="shared" si="137"/>
        <v>0</v>
      </c>
    </row>
    <row r="958" spans="1:17">
      <c r="A958" s="4">
        <f>時系列データ!A978</f>
        <v>42087</v>
      </c>
      <c r="B958" s="21">
        <f>時系列データ!B978/時系列データ!C978</f>
        <v>6.448152562574494E-2</v>
      </c>
      <c r="C958" s="7">
        <f t="shared" si="129"/>
        <v>6.6093624692433434E-2</v>
      </c>
      <c r="D958" s="7">
        <f t="shared" si="130"/>
        <v>6.501243339636946E-2</v>
      </c>
      <c r="E958" s="7">
        <f t="shared" si="131"/>
        <v>6.3931242100305499E-2</v>
      </c>
      <c r="F958" s="21" cm="1">
        <f t="array" ref="F958">SUMPRODUCT(時系列データ!B959:B978/時系列データ!C959:C978)/20</f>
        <v>6.2850050804241525E-2</v>
      </c>
      <c r="G958">
        <f t="shared" si="132"/>
        <v>6.1768859508177558E-2</v>
      </c>
      <c r="H958">
        <f t="shared" si="133"/>
        <v>6.0687668212113591E-2</v>
      </c>
      <c r="I958">
        <f t="shared" si="134"/>
        <v>5.9606476916049624E-2</v>
      </c>
      <c r="J958" s="5">
        <f>時系列データ!B978/時系列データ!$B$22*100</f>
        <v>182.5646794150731</v>
      </c>
      <c r="K958" s="5">
        <f>時系列データ!C978/時系列データ!$C$22*100</f>
        <v>224.53166815343445</v>
      </c>
      <c r="L958" s="18">
        <f>_xlfn.STDEV.P(時系列データ!B959/時系列データ!C959,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978)</f>
        <v>1.0811912960639681E-3</v>
      </c>
      <c r="M958" s="7">
        <f>CORREL(時系列データ!B$2:B978,時系列データ!C$2:C978)</f>
        <v>0.97392953585514597</v>
      </c>
      <c r="N958" s="7">
        <f>CORREL(時系列データ!B959:B978,時系列データ!C959:C978)</f>
        <v>0.12682981067054594</v>
      </c>
      <c r="O958" s="14">
        <f t="shared" si="135"/>
        <v>1.6314748215034147E-3</v>
      </c>
      <c r="P958" s="14">
        <f t="shared" si="136"/>
        <v>1.6314748215034147E-3</v>
      </c>
      <c r="Q958" s="14">
        <f t="shared" si="137"/>
        <v>0</v>
      </c>
    </row>
    <row r="959" spans="1:17">
      <c r="A959" s="4">
        <f>時系列データ!A979</f>
        <v>42088</v>
      </c>
      <c r="B959" s="21">
        <f>時系列データ!B979/時系列データ!C979</f>
        <v>6.5107913669064751E-2</v>
      </c>
      <c r="C959" s="7">
        <f t="shared" si="129"/>
        <v>6.6441963489796252E-2</v>
      </c>
      <c r="D959" s="7">
        <f t="shared" si="130"/>
        <v>6.5305782666572887E-2</v>
      </c>
      <c r="E959" s="7">
        <f t="shared" si="131"/>
        <v>6.4169601843349508E-2</v>
      </c>
      <c r="F959" s="21" cm="1">
        <f t="array" ref="F959">SUMPRODUCT(時系列データ!B960:B979/時系列データ!C960:C979)/20</f>
        <v>6.3033421020126129E-2</v>
      </c>
      <c r="G959">
        <f t="shared" si="132"/>
        <v>6.189724019690275E-2</v>
      </c>
      <c r="H959">
        <f t="shared" si="133"/>
        <v>6.0761059373679378E-2</v>
      </c>
      <c r="I959">
        <f t="shared" si="134"/>
        <v>5.9624878550455999E-2</v>
      </c>
      <c r="J959" s="5">
        <f>時系列データ!B979/時系列データ!$B$22*100</f>
        <v>183.23959505061868</v>
      </c>
      <c r="K959" s="5">
        <f>時系列データ!C979/時系列データ!$C$22*100</f>
        <v>223.19357716324708</v>
      </c>
      <c r="L959" s="18">
        <f>_xlfn.STDEV.P(時系列データ!B960/時系列データ!C960,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979)</f>
        <v>1.1361808232233765E-3</v>
      </c>
      <c r="M959" s="7">
        <f>CORREL(時系列データ!B$2:B979,時系列データ!C$2:C979)</f>
        <v>0.97401189118931064</v>
      </c>
      <c r="N959" s="7">
        <f>CORREL(時系列データ!B960:B979,時系列データ!C960:C979)</f>
        <v>-2.4793485984248877E-2</v>
      </c>
      <c r="O959" s="14">
        <f t="shared" si="135"/>
        <v>2.0744926489386223E-3</v>
      </c>
      <c r="P959" s="14">
        <f t="shared" si="136"/>
        <v>2.0744926489386223E-3</v>
      </c>
      <c r="Q959" s="14">
        <f t="shared" si="137"/>
        <v>0</v>
      </c>
    </row>
    <row r="960" spans="1:17">
      <c r="A960" s="4">
        <f>時系列データ!A980</f>
        <v>42089</v>
      </c>
      <c r="B960" s="21">
        <f>時系列データ!B980/時系列データ!C980</f>
        <v>6.5497553017944535E-2</v>
      </c>
      <c r="C960" s="7">
        <f t="shared" si="129"/>
        <v>6.6873311291748047E-2</v>
      </c>
      <c r="D960" s="7">
        <f t="shared" si="130"/>
        <v>6.5654959207013558E-2</v>
      </c>
      <c r="E960" s="7">
        <f t="shared" si="131"/>
        <v>6.4436607122279055E-2</v>
      </c>
      <c r="F960" s="21" cm="1">
        <f t="array" ref="F960">SUMPRODUCT(時系列データ!B961:B980/時系列データ!C961:C980)/20</f>
        <v>6.3218255037544566E-2</v>
      </c>
      <c r="G960">
        <f t="shared" si="132"/>
        <v>6.199990295281007E-2</v>
      </c>
      <c r="H960">
        <f t="shared" si="133"/>
        <v>6.0781550868075573E-2</v>
      </c>
      <c r="I960">
        <f t="shared" si="134"/>
        <v>5.9563198783341084E-2</v>
      </c>
      <c r="J960" s="5">
        <f>時系列データ!B980/時系列データ!$B$22*100</f>
        <v>180.65241844769403</v>
      </c>
      <c r="K960" s="5">
        <f>時系列データ!C980/時系列データ!$C$22*100</f>
        <v>218.73327386262264</v>
      </c>
      <c r="L960" s="18">
        <f>_xlfn.STDEV.P(時系列データ!B961/時系列データ!C961,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980)</f>
        <v>1.2183520847344946E-3</v>
      </c>
      <c r="M960" s="7">
        <f>CORREL(時系列データ!B$2:B980,時系列データ!C$2:C980)</f>
        <v>0.97407931875427478</v>
      </c>
      <c r="N960" s="7">
        <f>CORREL(時系列データ!B961:B980,時系列データ!C961:C980)</f>
        <v>-0.114994602331719</v>
      </c>
      <c r="O960" s="14">
        <f t="shared" si="135"/>
        <v>2.2792979803999691E-3</v>
      </c>
      <c r="P960" s="14">
        <f t="shared" si="136"/>
        <v>2.2792979803999691E-3</v>
      </c>
      <c r="Q960" s="14">
        <f t="shared" si="137"/>
        <v>0</v>
      </c>
    </row>
    <row r="961" spans="1:17">
      <c r="A961" s="4">
        <f>時系列データ!A981</f>
        <v>42090</v>
      </c>
      <c r="B961" s="21">
        <f>時系列データ!B981/時系列データ!C981</f>
        <v>6.4942996742671011E-2</v>
      </c>
      <c r="C961" s="7">
        <f t="shared" si="129"/>
        <v>6.7073409008656409E-2</v>
      </c>
      <c r="D961" s="7">
        <f t="shared" si="130"/>
        <v>6.5838994932250941E-2</v>
      </c>
      <c r="E961" s="7">
        <f t="shared" si="131"/>
        <v>6.4604580855845486E-2</v>
      </c>
      <c r="F961" s="21" cm="1">
        <f t="array" ref="F961">SUMPRODUCT(時系列データ!B962:B981/時系列データ!C962:C981)/20</f>
        <v>6.3370166779440032E-2</v>
      </c>
      <c r="G961">
        <f t="shared" si="132"/>
        <v>6.2135752703034577E-2</v>
      </c>
      <c r="H961">
        <f t="shared" si="133"/>
        <v>6.0901338626629116E-2</v>
      </c>
      <c r="I961">
        <f t="shared" si="134"/>
        <v>5.9666924550223661E-2</v>
      </c>
      <c r="J961" s="5">
        <f>時系列データ!B981/時系列データ!$B$22*100</f>
        <v>179.41507311586051</v>
      </c>
      <c r="K961" s="5">
        <f>時系列データ!C981/時系列データ!$C$22*100</f>
        <v>219.09009812667261</v>
      </c>
      <c r="L961" s="18">
        <f>_xlfn.STDEV.P(時系列データ!B962/時系列データ!C962,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981)</f>
        <v>1.2344140764054576E-3</v>
      </c>
      <c r="M961" s="7">
        <f>CORREL(時系列データ!B$2:B981,時系列データ!C$2:C981)</f>
        <v>0.97415848845816533</v>
      </c>
      <c r="N961" s="7">
        <f>CORREL(時系列データ!B962:B981,時系列データ!C962:C981)</f>
        <v>-0.10216079081122269</v>
      </c>
      <c r="O961" s="14">
        <f t="shared" si="135"/>
        <v>1.5728299632309789E-3</v>
      </c>
      <c r="P961" s="14">
        <f t="shared" si="136"/>
        <v>1.5728299632309789E-3</v>
      </c>
      <c r="Q961" s="14">
        <f t="shared" si="137"/>
        <v>0</v>
      </c>
    </row>
    <row r="962" spans="1:17">
      <c r="A962" s="4">
        <f>時系列データ!A982</f>
        <v>42093</v>
      </c>
      <c r="B962" s="21">
        <f>時系列データ!B982/時系列データ!C982</f>
        <v>6.5298659081674121E-2</v>
      </c>
      <c r="C962" s="7">
        <f t="shared" si="129"/>
        <v>6.7276148604819327E-2</v>
      </c>
      <c r="D962" s="7">
        <f t="shared" si="130"/>
        <v>6.6033577638223373E-2</v>
      </c>
      <c r="E962" s="7">
        <f t="shared" si="131"/>
        <v>6.4791006671627405E-2</v>
      </c>
      <c r="F962" s="21" cm="1">
        <f t="array" ref="F962">SUMPRODUCT(時系列データ!B963:B982/時系列データ!C963:C982)/20</f>
        <v>6.354843570503145E-2</v>
      </c>
      <c r="G962">
        <f t="shared" si="132"/>
        <v>6.2305864738435489E-2</v>
      </c>
      <c r="H962">
        <f t="shared" si="133"/>
        <v>6.1063293771839534E-2</v>
      </c>
      <c r="I962">
        <f t="shared" si="134"/>
        <v>5.9820722805243573E-2</v>
      </c>
      <c r="J962" s="5">
        <f>時系列データ!B982/時系列データ!$B$22*100</f>
        <v>180.76490438695163</v>
      </c>
      <c r="K962" s="5">
        <f>時系列データ!C982/時系列データ!$C$22*100</f>
        <v>219.53612845673507</v>
      </c>
      <c r="L962" s="18">
        <f>_xlfn.STDEV.P(時系列データ!B963/時系列データ!C963,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982)</f>
        <v>1.242570966595959E-3</v>
      </c>
      <c r="M962" s="7">
        <f>CORREL(時系列データ!B$2:B982,時系列データ!C$2:C982)</f>
        <v>0.97423049715917509</v>
      </c>
      <c r="N962" s="7">
        <f>CORREL(時系列データ!B963:B982,時系列データ!C963:C982)</f>
        <v>-0.10793878872965795</v>
      </c>
      <c r="O962" s="14">
        <f t="shared" si="135"/>
        <v>1.7502233766426706E-3</v>
      </c>
      <c r="P962" s="14">
        <f t="shared" si="136"/>
        <v>1.7502233766426706E-3</v>
      </c>
      <c r="Q962" s="14">
        <f t="shared" si="137"/>
        <v>0</v>
      </c>
    </row>
    <row r="963" spans="1:17">
      <c r="A963" s="4">
        <f>時系列データ!A983</f>
        <v>42094</v>
      </c>
      <c r="B963" s="21">
        <f>時系列データ!B983/時系列データ!C983</f>
        <v>6.3701923076923073E-2</v>
      </c>
      <c r="C963" s="7">
        <f t="shared" ref="C963:C1026" si="138">F963+L963*3</f>
        <v>6.7151885148591176E-2</v>
      </c>
      <c r="D963" s="7">
        <f t="shared" ref="D963:D1026" si="139">F963+L963*2</f>
        <v>6.598416317759527E-2</v>
      </c>
      <c r="E963" s="7">
        <f t="shared" ref="E963:E1026" si="140">F963+L963</f>
        <v>6.4816441206599351E-2</v>
      </c>
      <c r="F963" s="21" cm="1">
        <f t="array" ref="F963">SUMPRODUCT(時系列データ!B964:B983/時系列データ!C964:C983)/20</f>
        <v>6.3648719235603446E-2</v>
      </c>
      <c r="G963">
        <f t="shared" ref="G963:G1026" si="141">F963+L963*-1</f>
        <v>6.2480997264607534E-2</v>
      </c>
      <c r="H963">
        <f t="shared" ref="H963:H1026" si="142">F963+L963*-2</f>
        <v>6.1313275293611622E-2</v>
      </c>
      <c r="I963">
        <f t="shared" ref="I963:I1026" si="143">F963+L963*-3</f>
        <v>6.0145553322615709E-2</v>
      </c>
      <c r="J963" s="5">
        <f>時系列データ!B983/時系列データ!$B$22*100</f>
        <v>178.85264341957253</v>
      </c>
      <c r="K963" s="5">
        <f>時系列データ!C983/時系列データ!$C$22*100</f>
        <v>222.65834076717215</v>
      </c>
      <c r="L963" s="18">
        <f>_xlfn.STDEV.P(時系列データ!B964/時系列データ!C964,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983)</f>
        <v>1.1677219709959115E-3</v>
      </c>
      <c r="M963" s="7">
        <f>CORREL(時系列データ!B$2:B983,時系列データ!C$2:C983)</f>
        <v>0.97433127938562936</v>
      </c>
      <c r="N963" s="7">
        <f>CORREL(時系列データ!B964:B983,時系列データ!C964:C983)</f>
        <v>-3.881297957229185E-2</v>
      </c>
      <c r="O963" s="14">
        <f t="shared" ref="O963:O1026" si="144">B963-F963</f>
        <v>5.3203841319626743E-5</v>
      </c>
      <c r="P963" s="14">
        <f t="shared" ref="P963:P1026" si="145">IF(O963&gt;=0,O963,0)</f>
        <v>5.3203841319626743E-5</v>
      </c>
      <c r="Q963" s="14">
        <f t="shared" ref="Q963:Q1026" si="146">IF(O963&lt;0,O963,0)</f>
        <v>0</v>
      </c>
    </row>
    <row r="964" spans="1:17">
      <c r="A964" s="4">
        <f>時系列データ!A984</f>
        <v>42095</v>
      </c>
      <c r="B964" s="21">
        <f>時系列データ!B984/時系列データ!C984</f>
        <v>6.3909164639091645E-2</v>
      </c>
      <c r="C964" s="7">
        <f t="shared" si="138"/>
        <v>6.6958267718283407E-2</v>
      </c>
      <c r="D964" s="7">
        <f t="shared" si="139"/>
        <v>6.589449506045085E-2</v>
      </c>
      <c r="E964" s="7">
        <f t="shared" si="140"/>
        <v>6.4830722402618307E-2</v>
      </c>
      <c r="F964" s="21" cm="1">
        <f t="array" ref="F964">SUMPRODUCT(時系列データ!B965:B984/時系列データ!C965:C984)/20</f>
        <v>6.376694974478575E-2</v>
      </c>
      <c r="G964">
        <f t="shared" si="141"/>
        <v>6.2703177086953193E-2</v>
      </c>
      <c r="H964">
        <f t="shared" si="142"/>
        <v>6.1639404429120651E-2</v>
      </c>
      <c r="I964">
        <f t="shared" si="143"/>
        <v>6.0575631771288101E-2</v>
      </c>
      <c r="J964" s="5">
        <f>時系列データ!B984/時系列データ!$B$22*100</f>
        <v>177.27784026996625</v>
      </c>
      <c r="K964" s="5">
        <f>時系列データ!C984/時系列データ!$C$22*100</f>
        <v>219.98215878679753</v>
      </c>
      <c r="L964" s="18">
        <f>_xlfn.STDEV.P(時系列データ!B965/時系列データ!C965,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984)</f>
        <v>1.0637726578325505E-3</v>
      </c>
      <c r="M964" s="7">
        <f>CORREL(時系列データ!B$2:B984,時系列データ!C$2:C984)</f>
        <v>0.97442404102421487</v>
      </c>
      <c r="N964" s="7">
        <f>CORREL(時系列データ!B965:B984,時系列データ!C965:C984)</f>
        <v>9.9503685271714451E-2</v>
      </c>
      <c r="O964" s="14">
        <f t="shared" si="144"/>
        <v>1.4221489430589485E-4</v>
      </c>
      <c r="P964" s="14">
        <f t="shared" si="145"/>
        <v>1.4221489430589485E-4</v>
      </c>
      <c r="Q964" s="14">
        <f t="shared" si="146"/>
        <v>0</v>
      </c>
    </row>
    <row r="965" spans="1:17">
      <c r="A965" s="4">
        <f>時系列データ!A985</f>
        <v>42096</v>
      </c>
      <c r="B965" s="21">
        <f>時系列データ!B985/時系列データ!C985</f>
        <v>6.5028432168968323E-2</v>
      </c>
      <c r="C965" s="7">
        <f t="shared" si="138"/>
        <v>6.6943164426630883E-2</v>
      </c>
      <c r="D965" s="7">
        <f t="shared" si="139"/>
        <v>6.5936487370419281E-2</v>
      </c>
      <c r="E965" s="7">
        <f t="shared" si="140"/>
        <v>6.4929810314207678E-2</v>
      </c>
      <c r="F965" s="21" cm="1">
        <f t="array" ref="F965">SUMPRODUCT(時系列データ!B966:B985/時系列データ!C966:C985)/20</f>
        <v>6.3923133257996076E-2</v>
      </c>
      <c r="G965">
        <f t="shared" si="141"/>
        <v>6.2916456201784474E-2</v>
      </c>
      <c r="H965">
        <f t="shared" si="142"/>
        <v>6.1909779145572871E-2</v>
      </c>
      <c r="I965">
        <f t="shared" si="143"/>
        <v>6.0903102089361276E-2</v>
      </c>
      <c r="J965" s="5">
        <f>時系列データ!B985/時系列データ!$B$22*100</f>
        <v>180.08998875140608</v>
      </c>
      <c r="K965" s="5">
        <f>時系列データ!C985/時系列データ!$C$22*100</f>
        <v>219.62533452274755</v>
      </c>
      <c r="L965" s="18">
        <f>_xlfn.STDEV.P(時系列データ!B966/時系列データ!C966,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985)</f>
        <v>1.0066770562116008E-3</v>
      </c>
      <c r="M965" s="7">
        <f>CORREL(時系列データ!B$2:B985,時系列データ!C$2:C985)</f>
        <v>0.9744997324054262</v>
      </c>
      <c r="N965" s="7">
        <f>CORREL(時系列データ!B966:B985,時系列データ!C966:C985)</f>
        <v>0.14813084512245242</v>
      </c>
      <c r="O965" s="14">
        <f t="shared" si="144"/>
        <v>1.1052989109722466E-3</v>
      </c>
      <c r="P965" s="14">
        <f t="shared" si="145"/>
        <v>1.1052989109722466E-3</v>
      </c>
      <c r="Q965" s="14">
        <f t="shared" si="146"/>
        <v>0</v>
      </c>
    </row>
    <row r="966" spans="1:17">
      <c r="A966" s="4">
        <f>時系列データ!A986</f>
        <v>42097</v>
      </c>
      <c r="B966" s="21">
        <f>時系列データ!B986/時系列データ!C986</f>
        <v>6.5330093155123531E-2</v>
      </c>
      <c r="C966" s="7">
        <f t="shared" si="138"/>
        <v>6.7032993322494183E-2</v>
      </c>
      <c r="D966" s="7">
        <f t="shared" si="139"/>
        <v>6.604510793628697E-2</v>
      </c>
      <c r="E966" s="7">
        <f t="shared" si="140"/>
        <v>6.5057222550079771E-2</v>
      </c>
      <c r="F966" s="21" cm="1">
        <f t="array" ref="F966">SUMPRODUCT(時系列データ!B967:B986/時系列データ!C967:C986)/20</f>
        <v>6.4069337163872558E-2</v>
      </c>
      <c r="G966">
        <f t="shared" si="141"/>
        <v>6.3081451777665346E-2</v>
      </c>
      <c r="H966">
        <f t="shared" si="142"/>
        <v>6.2093566391458146E-2</v>
      </c>
      <c r="I966">
        <f t="shared" si="143"/>
        <v>6.1105681005250934E-2</v>
      </c>
      <c r="J966" s="5">
        <f>時系列データ!B986/時系列データ!$B$22*100</f>
        <v>181.4398200224972</v>
      </c>
      <c r="K966" s="5">
        <f>時系列データ!C986/時系列データ!$C$22*100</f>
        <v>220.24977698483497</v>
      </c>
      <c r="L966" s="18">
        <f>_xlfn.STDEV.P(時系列データ!B967/時系列データ!C967,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986)</f>
        <v>9.8788538620720747E-4</v>
      </c>
      <c r="M966" s="7">
        <f>CORREL(時系列データ!B$2:B986,時系列データ!C$2:C986)</f>
        <v>0.9745695238255937</v>
      </c>
      <c r="N966" s="7">
        <f>CORREL(時系列データ!B967:B986,時系列データ!C967:C986)</f>
        <v>0.16824070978540676</v>
      </c>
      <c r="O966" s="14">
        <f t="shared" si="144"/>
        <v>1.2607559912509725E-3</v>
      </c>
      <c r="P966" s="14">
        <f t="shared" si="145"/>
        <v>1.2607559912509725E-3</v>
      </c>
      <c r="Q966" s="14">
        <f t="shared" si="146"/>
        <v>0</v>
      </c>
    </row>
    <row r="967" spans="1:17">
      <c r="A967" s="4">
        <f>時系列データ!A987</f>
        <v>42100</v>
      </c>
      <c r="B967" s="21">
        <f>時系列データ!B987/時系列データ!C987</f>
        <v>6.587561374795417E-2</v>
      </c>
      <c r="C967" s="7">
        <f t="shared" si="138"/>
        <v>6.7188985102556636E-2</v>
      </c>
      <c r="D967" s="7">
        <f t="shared" si="139"/>
        <v>6.6207602828830356E-2</v>
      </c>
      <c r="E967" s="7">
        <f t="shared" si="140"/>
        <v>6.5226220555104061E-2</v>
      </c>
      <c r="F967" s="21" cm="1">
        <f t="array" ref="F967">SUMPRODUCT(時系列データ!B968:B987/時系列データ!C968:C987)/20</f>
        <v>6.4244838281377781E-2</v>
      </c>
      <c r="G967">
        <f t="shared" si="141"/>
        <v>6.32634560076515E-2</v>
      </c>
      <c r="H967">
        <f t="shared" si="142"/>
        <v>6.2282073733925206E-2</v>
      </c>
      <c r="I967">
        <f t="shared" si="143"/>
        <v>6.1300691460198925E-2</v>
      </c>
      <c r="J967" s="5">
        <f>時系列データ!B987/時系列データ!$B$22*100</f>
        <v>181.10236220472439</v>
      </c>
      <c r="K967" s="5">
        <f>時系列データ!C987/時系列データ!$C$22*100</f>
        <v>218.01962533452274</v>
      </c>
      <c r="L967" s="18">
        <f>_xlfn.STDEV.P(時系列データ!B968/時系列データ!C968,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987)</f>
        <v>9.8138227372628647E-4</v>
      </c>
      <c r="M967" s="7">
        <f>CORREL(時系列データ!B$2:B987,時系列データ!C$2:C987)</f>
        <v>0.97462393368230105</v>
      </c>
      <c r="N967" s="7">
        <f>CORREL(時系列データ!B968:B987,時系列データ!C968:C987)</f>
        <v>0.17300072228472804</v>
      </c>
      <c r="O967" s="14">
        <f t="shared" si="144"/>
        <v>1.6307754665763896E-3</v>
      </c>
      <c r="P967" s="14">
        <f t="shared" si="145"/>
        <v>1.6307754665763896E-3</v>
      </c>
      <c r="Q967" s="14">
        <f t="shared" si="146"/>
        <v>0</v>
      </c>
    </row>
    <row r="968" spans="1:17">
      <c r="A968" s="4">
        <f>時系列データ!A988</f>
        <v>42101</v>
      </c>
      <c r="B968" s="21">
        <f>時系列データ!B988/時系列データ!C988</f>
        <v>6.5539452495974232E-2</v>
      </c>
      <c r="C968" s="7">
        <f t="shared" si="138"/>
        <v>6.6967926963942298E-2</v>
      </c>
      <c r="D968" s="7">
        <f t="shared" si="139"/>
        <v>6.6122444009663259E-2</v>
      </c>
      <c r="E968" s="7">
        <f t="shared" si="140"/>
        <v>6.5276961055384219E-2</v>
      </c>
      <c r="F968" s="21" cm="1">
        <f t="array" ref="F968">SUMPRODUCT(時系列データ!B969:B988/時系列データ!C969:C988)/20</f>
        <v>6.443147810110518E-2</v>
      </c>
      <c r="G968">
        <f t="shared" si="141"/>
        <v>6.3585995146826141E-2</v>
      </c>
      <c r="H968">
        <f t="shared" si="142"/>
        <v>6.2740512192547102E-2</v>
      </c>
      <c r="I968">
        <f t="shared" si="143"/>
        <v>6.1895029238268062E-2</v>
      </c>
      <c r="J968" s="5">
        <f>時系列データ!B988/時系列データ!$B$22*100</f>
        <v>183.12710911136108</v>
      </c>
      <c r="K968" s="5">
        <f>時系列データ!C988/時系列データ!$C$22*100</f>
        <v>221.58786797502233</v>
      </c>
      <c r="L968" s="18">
        <f>_xlfn.STDEV.P(時系列データ!B969/時系列データ!C969,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988)</f>
        <v>8.4548295427904028E-4</v>
      </c>
      <c r="M968" s="7">
        <f>CORREL(時系列データ!B$2:B988,時系列データ!C$2:C988)</f>
        <v>0.9746897145472383</v>
      </c>
      <c r="N968" s="7">
        <f>CORREL(時系列データ!B969:B988,時系列データ!C969:C988)</f>
        <v>0.31004466405538783</v>
      </c>
      <c r="O968" s="14">
        <f t="shared" si="144"/>
        <v>1.1079743948690518E-3</v>
      </c>
      <c r="P968" s="14">
        <f t="shared" si="145"/>
        <v>1.1079743948690518E-3</v>
      </c>
      <c r="Q968" s="14">
        <f t="shared" si="146"/>
        <v>0</v>
      </c>
    </row>
    <row r="969" spans="1:17">
      <c r="A969" s="4">
        <f>時系列データ!A989</f>
        <v>42102</v>
      </c>
      <c r="B969" s="21">
        <f>時系列データ!B989/時系列データ!C989</f>
        <v>6.5981459089076988E-2</v>
      </c>
      <c r="C969" s="7">
        <f t="shared" si="138"/>
        <v>6.6983155408409892E-2</v>
      </c>
      <c r="D969" s="7">
        <f t="shared" si="139"/>
        <v>6.6189702856138011E-2</v>
      </c>
      <c r="E969" s="7">
        <f t="shared" si="140"/>
        <v>6.5396250303866144E-2</v>
      </c>
      <c r="F969" s="21" cm="1">
        <f t="array" ref="F969">SUMPRODUCT(時系列データ!B970:B989/時系列データ!C970:C989)/20</f>
        <v>6.4602797751594263E-2</v>
      </c>
      <c r="G969">
        <f t="shared" si="141"/>
        <v>6.3809345199322381E-2</v>
      </c>
      <c r="H969">
        <f t="shared" si="142"/>
        <v>6.3015892647050514E-2</v>
      </c>
      <c r="I969">
        <f t="shared" si="143"/>
        <v>6.2222440094778633E-2</v>
      </c>
      <c r="J969" s="5">
        <f>時系列データ!B989/時系列データ!$B$22*100</f>
        <v>184.13948256467941</v>
      </c>
      <c r="K969" s="5">
        <f>時系列データ!C989/時系列データ!$C$22*100</f>
        <v>221.32024977698484</v>
      </c>
      <c r="L969" s="18">
        <f>_xlfn.STDEV.P(時系列データ!B970/時系列データ!C970,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989)</f>
        <v>7.934525522718765E-4</v>
      </c>
      <c r="M969" s="7">
        <f>CORREL(時系列データ!B$2:B989,時系列データ!C$2:C989)</f>
        <v>0.97474355800007262</v>
      </c>
      <c r="N969" s="7">
        <f>CORREL(時系列データ!B970:B989,時系列データ!C970:C989)</f>
        <v>0.33476052044335264</v>
      </c>
      <c r="O969" s="14">
        <f t="shared" si="144"/>
        <v>1.3786613374827256E-3</v>
      </c>
      <c r="P969" s="14">
        <f t="shared" si="145"/>
        <v>1.3786613374827256E-3</v>
      </c>
      <c r="Q969" s="14">
        <f t="shared" si="146"/>
        <v>0</v>
      </c>
    </row>
    <row r="970" spans="1:17">
      <c r="A970" s="4">
        <f>時系列データ!A990</f>
        <v>42103</v>
      </c>
      <c r="B970" s="21">
        <f>時系列データ!B990/時系列データ!C990</f>
        <v>6.5865384615384617E-2</v>
      </c>
      <c r="C970" s="7">
        <f t="shared" si="138"/>
        <v>6.7124064566962946E-2</v>
      </c>
      <c r="D970" s="7">
        <f t="shared" si="139"/>
        <v>6.632176506456873E-2</v>
      </c>
      <c r="E970" s="7">
        <f t="shared" si="140"/>
        <v>6.55194655621745E-2</v>
      </c>
      <c r="F970" s="21" cm="1">
        <f t="array" ref="F970">SUMPRODUCT(時系列データ!B971:B990/時系列データ!C971:C990)/20</f>
        <v>6.4717166059780284E-2</v>
      </c>
      <c r="G970">
        <f t="shared" si="141"/>
        <v>6.3914866557386069E-2</v>
      </c>
      <c r="H970">
        <f t="shared" si="142"/>
        <v>6.3112567054991839E-2</v>
      </c>
      <c r="I970">
        <f t="shared" si="143"/>
        <v>6.2310267552597623E-2</v>
      </c>
      <c r="J970" s="5">
        <f>時系列データ!B990/時系列データ!$B$22*100</f>
        <v>184.92688413948258</v>
      </c>
      <c r="K970" s="5">
        <f>時系列データ!C990/時系列データ!$C$22*100</f>
        <v>222.65834076717215</v>
      </c>
      <c r="L970" s="18">
        <f>_xlfn.STDEV.P(時系列データ!B971/時系列データ!C971,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990)</f>
        <v>8.0229950239422076E-4</v>
      </c>
      <c r="M970" s="7">
        <f>CORREL(時系列データ!B$2:B990,時系列データ!C$2:C990)</f>
        <v>0.97480154913311279</v>
      </c>
      <c r="N970" s="7">
        <f>CORREL(時系列データ!B971:B990,時系列データ!C971:C990)</f>
        <v>0.34118129843270917</v>
      </c>
      <c r="O970" s="14">
        <f t="shared" si="144"/>
        <v>1.1482185556043328E-3</v>
      </c>
      <c r="P970" s="14">
        <f t="shared" si="145"/>
        <v>1.1482185556043328E-3</v>
      </c>
      <c r="Q970" s="14">
        <f t="shared" si="146"/>
        <v>0</v>
      </c>
    </row>
    <row r="971" spans="1:17">
      <c r="A971" s="4">
        <f>時系列データ!A991</f>
        <v>42104</v>
      </c>
      <c r="B971" s="21">
        <f>時系列データ!B991/時系列データ!C991</f>
        <v>6.5274463007159902E-2</v>
      </c>
      <c r="C971" s="7">
        <f t="shared" si="138"/>
        <v>6.7100828663102699E-2</v>
      </c>
      <c r="D971" s="7">
        <f t="shared" si="139"/>
        <v>6.6334540031663933E-2</v>
      </c>
      <c r="E971" s="7">
        <f t="shared" si="140"/>
        <v>6.5568251400225153E-2</v>
      </c>
      <c r="F971" s="21" cm="1">
        <f t="array" ref="F971">SUMPRODUCT(時系列データ!B972:B991/時系列データ!C972:C991)/20</f>
        <v>6.4801962768786386E-2</v>
      </c>
      <c r="G971">
        <f t="shared" si="141"/>
        <v>6.403567413734762E-2</v>
      </c>
      <c r="H971">
        <f t="shared" si="142"/>
        <v>6.326938550590884E-2</v>
      </c>
      <c r="I971">
        <f t="shared" si="143"/>
        <v>6.2503096874470074E-2</v>
      </c>
      <c r="J971" s="5">
        <f>時系列データ!B991/時系列データ!$B$22*100</f>
        <v>184.58942632170979</v>
      </c>
      <c r="K971" s="5">
        <f>時系列データ!C991/時系列データ!$C$22*100</f>
        <v>224.26404995539696</v>
      </c>
      <c r="L971" s="18">
        <f>_xlfn.STDEV.P(時系列データ!B972/時系列データ!C972,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991)</f>
        <v>7.6628863143877177E-4</v>
      </c>
      <c r="M971" s="7">
        <f>CORREL(時系列データ!B$2:B991,時系列データ!C$2:C991)</f>
        <v>0.9748755780921543</v>
      </c>
      <c r="N971" s="7">
        <f>CORREL(時系列データ!B972:B991,時系列データ!C972:C991)</f>
        <v>0.42359434701419724</v>
      </c>
      <c r="O971" s="14">
        <f t="shared" si="144"/>
        <v>4.7250023837351607E-4</v>
      </c>
      <c r="P971" s="14">
        <f t="shared" si="145"/>
        <v>4.7250023837351607E-4</v>
      </c>
      <c r="Q971" s="14">
        <f t="shared" si="146"/>
        <v>0</v>
      </c>
    </row>
    <row r="972" spans="1:17">
      <c r="A972" s="4">
        <f>時系列データ!A992</f>
        <v>42107</v>
      </c>
      <c r="B972" s="21">
        <f>時系列データ!B992/時系列データ!C992</f>
        <v>6.4829500396510711E-2</v>
      </c>
      <c r="C972" s="7">
        <f t="shared" si="138"/>
        <v>6.7062731415744412E-2</v>
      </c>
      <c r="D972" s="7">
        <f t="shared" si="139"/>
        <v>6.6324540836285417E-2</v>
      </c>
      <c r="E972" s="7">
        <f t="shared" si="140"/>
        <v>6.5586350256826423E-2</v>
      </c>
      <c r="F972" s="21" cm="1">
        <f t="array" ref="F972">SUMPRODUCT(時系列データ!B973:B992/時系列データ!C973:C992)/20</f>
        <v>6.4848159677367428E-2</v>
      </c>
      <c r="G972">
        <f t="shared" si="141"/>
        <v>6.4109969097908434E-2</v>
      </c>
      <c r="H972">
        <f t="shared" si="142"/>
        <v>6.337177851844944E-2</v>
      </c>
      <c r="I972">
        <f t="shared" si="143"/>
        <v>6.2633587938990445E-2</v>
      </c>
      <c r="J972" s="5">
        <f>時系列データ!B992/時系列データ!$B$22*100</f>
        <v>183.91451068616422</v>
      </c>
      <c r="K972" s="5">
        <f>時系列データ!C992/時系列データ!$C$22*100</f>
        <v>224.97769848349688</v>
      </c>
      <c r="L972" s="18">
        <f>_xlfn.STDEV.P(時系列データ!B973/時系列データ!C973,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992)</f>
        <v>7.3819057945899403E-4</v>
      </c>
      <c r="M972" s="7">
        <f>CORREL(時系列データ!B$2:B992,時系列データ!C$2:C992)</f>
        <v>0.97495911781738498</v>
      </c>
      <c r="N972" s="7">
        <f>CORREL(時系列データ!B973:B992,時系列データ!C973:C992)</f>
        <v>0.48210211514321488</v>
      </c>
      <c r="O972" s="14">
        <f t="shared" si="144"/>
        <v>-1.8659280856717086E-5</v>
      </c>
      <c r="P972" s="14">
        <f t="shared" si="145"/>
        <v>0</v>
      </c>
      <c r="Q972" s="14">
        <f t="shared" si="146"/>
        <v>-1.8659280856717086E-5</v>
      </c>
    </row>
    <row r="973" spans="1:17">
      <c r="A973" s="4">
        <f>時系列データ!A993</f>
        <v>42108</v>
      </c>
      <c r="B973" s="21">
        <f>時系列データ!B993/時系列データ!C993</f>
        <v>6.54690618762475E-2</v>
      </c>
      <c r="C973" s="7">
        <f t="shared" si="138"/>
        <v>6.707963272936994E-2</v>
      </c>
      <c r="D973" s="7">
        <f t="shared" si="139"/>
        <v>6.6361537611535931E-2</v>
      </c>
      <c r="E973" s="7">
        <f t="shared" si="140"/>
        <v>6.5643442493701923E-2</v>
      </c>
      <c r="F973" s="21" cm="1">
        <f t="array" ref="F973">SUMPRODUCT(時系列データ!B974:B993/時系列データ!C974:C993)/20</f>
        <v>6.4925347375867914E-2</v>
      </c>
      <c r="G973">
        <f t="shared" si="141"/>
        <v>6.4207252258033906E-2</v>
      </c>
      <c r="H973">
        <f t="shared" si="142"/>
        <v>6.3489157140199898E-2</v>
      </c>
      <c r="I973">
        <f t="shared" si="143"/>
        <v>6.2771062022365889E-2</v>
      </c>
      <c r="J973" s="5">
        <f>時系列データ!B993/時系列データ!$B$22*100</f>
        <v>184.4769403824522</v>
      </c>
      <c r="K973" s="5">
        <f>時系列データ!C993/時系列データ!$C$22*100</f>
        <v>223.46119536128458</v>
      </c>
      <c r="L973" s="18">
        <f>_xlfn.STDEV.P(時系列データ!B974/時系列データ!C974,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993)</f>
        <v>7.1809511783400642E-4</v>
      </c>
      <c r="M973" s="7">
        <f>CORREL(時系列データ!B$2:B993,時系列データ!C$2:C993)</f>
        <v>0.97502683313597105</v>
      </c>
      <c r="N973" s="7">
        <f>CORREL(時系列データ!B974:B993,時系列データ!C974:C993)</f>
        <v>0.51865737049698701</v>
      </c>
      <c r="O973" s="14">
        <f t="shared" si="144"/>
        <v>5.4371450037958569E-4</v>
      </c>
      <c r="P973" s="14">
        <f t="shared" si="145"/>
        <v>5.4371450037958569E-4</v>
      </c>
      <c r="Q973" s="14">
        <f t="shared" si="146"/>
        <v>0</v>
      </c>
    </row>
    <row r="974" spans="1:17">
      <c r="A974" s="4">
        <f>時系列データ!A994</f>
        <v>42109</v>
      </c>
      <c r="B974" s="21">
        <f>時系列データ!B994/時系列データ!C994</f>
        <v>6.5493802479008392E-2</v>
      </c>
      <c r="C974" s="7">
        <f t="shared" si="138"/>
        <v>6.7128277948258791E-2</v>
      </c>
      <c r="D974" s="7">
        <f t="shared" si="139"/>
        <v>6.6413205335470432E-2</v>
      </c>
      <c r="E974" s="7">
        <f t="shared" si="140"/>
        <v>6.5698132722682059E-2</v>
      </c>
      <c r="F974" s="21" cm="1">
        <f t="array" ref="F974">SUMPRODUCT(時系列データ!B975:B994/時系列データ!C975:C994)/20</f>
        <v>6.4983060109893701E-2</v>
      </c>
      <c r="G974">
        <f t="shared" si="141"/>
        <v>6.4267987497105342E-2</v>
      </c>
      <c r="H974">
        <f t="shared" si="142"/>
        <v>6.3552914884316969E-2</v>
      </c>
      <c r="I974">
        <f t="shared" si="143"/>
        <v>6.283784227152861E-2</v>
      </c>
      <c r="J974" s="5">
        <f>時系列データ!B994/時系列データ!$B$22*100</f>
        <v>184.25196850393701</v>
      </c>
      <c r="K974" s="5">
        <f>時系列データ!C994/時系列データ!$C$22*100</f>
        <v>223.1043710972346</v>
      </c>
      <c r="L974" s="18">
        <f>_xlfn.STDEV.P(時系列データ!B975/時系列データ!C975,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994)</f>
        <v>7.150726127883631E-4</v>
      </c>
      <c r="M974" s="7">
        <f>CORREL(時系列データ!B$2:B994,時系列データ!C$2:C994)</f>
        <v>0.97509324740252845</v>
      </c>
      <c r="N974" s="7">
        <f>CORREL(時系列データ!B975:B994,時系列データ!C975:C994)</f>
        <v>0.5242057367476326</v>
      </c>
      <c r="O974" s="14">
        <f t="shared" si="144"/>
        <v>5.1074236911469173E-4</v>
      </c>
      <c r="P974" s="14">
        <f t="shared" si="145"/>
        <v>5.1074236911469173E-4</v>
      </c>
      <c r="Q974" s="14">
        <f t="shared" si="146"/>
        <v>0</v>
      </c>
    </row>
    <row r="975" spans="1:17">
      <c r="A975" s="4">
        <f>時系列データ!A995</f>
        <v>42110</v>
      </c>
      <c r="B975" s="21">
        <f>時系列データ!B995/時系列データ!C995</f>
        <v>6.5710872162485071E-2</v>
      </c>
      <c r="C975" s="7">
        <f t="shared" si="138"/>
        <v>6.7073511879908718E-2</v>
      </c>
      <c r="D975" s="7">
        <f t="shared" si="139"/>
        <v>6.6410970800951707E-2</v>
      </c>
      <c r="E975" s="7">
        <f t="shared" si="140"/>
        <v>6.5748429721994683E-2</v>
      </c>
      <c r="F975" s="21" cm="1">
        <f t="array" ref="F975">SUMPRODUCT(時系列データ!B976:B995/時系列データ!C976:C995)/20</f>
        <v>6.5085888643037673E-2</v>
      </c>
      <c r="G975">
        <f t="shared" si="141"/>
        <v>6.4423347564080663E-2</v>
      </c>
      <c r="H975">
        <f t="shared" si="142"/>
        <v>6.3760806485123639E-2</v>
      </c>
      <c r="I975">
        <f t="shared" si="143"/>
        <v>6.3098265406166629E-2</v>
      </c>
      <c r="J975" s="5">
        <f>時系列データ!B995/時系列データ!$B$22*100</f>
        <v>185.60179977502813</v>
      </c>
      <c r="K975" s="5">
        <f>時系列データ!C995/時系列データ!$C$22*100</f>
        <v>223.99643175735952</v>
      </c>
      <c r="L975" s="18">
        <f>_xlfn.STDEV.P(時系列データ!B976/時系列データ!C976,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995)</f>
        <v>6.6254107895701681E-4</v>
      </c>
      <c r="M975" s="7">
        <f>CORREL(時系列データ!B$2:B995,時系列データ!C$2:C995)</f>
        <v>0.97515497594817424</v>
      </c>
      <c r="N975" s="7">
        <f>CORREL(時系列データ!B976:B995,時系列データ!C976:C995)</f>
        <v>0.60616855373189149</v>
      </c>
      <c r="O975" s="14">
        <f t="shared" si="144"/>
        <v>6.2498351944739738E-4</v>
      </c>
      <c r="P975" s="14">
        <f t="shared" si="145"/>
        <v>6.2498351944739738E-4</v>
      </c>
      <c r="Q975" s="14">
        <f t="shared" si="146"/>
        <v>0</v>
      </c>
    </row>
    <row r="976" spans="1:17">
      <c r="A976" s="4">
        <f>時系列データ!A996</f>
        <v>42111</v>
      </c>
      <c r="B976" s="21">
        <f>時系列データ!B996/時系列データ!C996</f>
        <v>6.5572457966373093E-2</v>
      </c>
      <c r="C976" s="7">
        <f t="shared" si="138"/>
        <v>6.7003459986975433E-2</v>
      </c>
      <c r="D976" s="7">
        <f t="shared" si="139"/>
        <v>6.639210960989439E-2</v>
      </c>
      <c r="E976" s="7">
        <f t="shared" si="140"/>
        <v>6.578075923281336E-2</v>
      </c>
      <c r="F976" s="21" cm="1">
        <f t="array" ref="F976">SUMPRODUCT(時系列データ!B977:B996/時系列データ!C977:C996)/20</f>
        <v>6.5169408855732316E-2</v>
      </c>
      <c r="G976">
        <f t="shared" si="141"/>
        <v>6.4558058478651273E-2</v>
      </c>
      <c r="H976">
        <f t="shared" si="142"/>
        <v>6.3946708101570243E-2</v>
      </c>
      <c r="I976">
        <f t="shared" si="143"/>
        <v>6.33353577244892E-2</v>
      </c>
      <c r="J976" s="5">
        <f>時系列データ!B996/時系列データ!$B$22*100</f>
        <v>184.25196850393701</v>
      </c>
      <c r="K976" s="5">
        <f>時系列データ!C996/時系列データ!$C$22*100</f>
        <v>222.83675289919717</v>
      </c>
      <c r="L976" s="18">
        <f>_xlfn.STDEV.P(時系列データ!B977/時系列データ!C977,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996)</f>
        <v>6.1135037708103922E-4</v>
      </c>
      <c r="M976" s="7">
        <f>CORREL(時系列データ!B$2:B996,時系列データ!C$2:C996)</f>
        <v>0.97521868501105369</v>
      </c>
      <c r="N976" s="7">
        <f>CORREL(時系列データ!B977:B996,時系列データ!C977:C996)</f>
        <v>0.66534928546032601</v>
      </c>
      <c r="O976" s="14">
        <f t="shared" si="144"/>
        <v>4.0304911064077686E-4</v>
      </c>
      <c r="P976" s="14">
        <f t="shared" si="145"/>
        <v>4.0304911064077686E-4</v>
      </c>
      <c r="Q976" s="14">
        <f t="shared" si="146"/>
        <v>0</v>
      </c>
    </row>
    <row r="977" spans="1:17">
      <c r="A977" s="4">
        <f>時系列データ!A997</f>
        <v>42114</v>
      </c>
      <c r="B977" s="21">
        <f>時系列データ!B997/時系列データ!C997</f>
        <v>6.5725806451612898E-2</v>
      </c>
      <c r="C977" s="7">
        <f t="shared" si="138"/>
        <v>6.7035357979739835E-2</v>
      </c>
      <c r="D977" s="7">
        <f t="shared" si="139"/>
        <v>6.643417424424311E-2</v>
      </c>
      <c r="E977" s="7">
        <f t="shared" si="140"/>
        <v>6.5832990508746386E-2</v>
      </c>
      <c r="F977" s="21" cm="1">
        <f t="array" ref="F977">SUMPRODUCT(時系列データ!B978:B997/時系列データ!C978:C997)/20</f>
        <v>6.5231806773249662E-2</v>
      </c>
      <c r="G977">
        <f t="shared" si="141"/>
        <v>6.4630623037752938E-2</v>
      </c>
      <c r="H977">
        <f t="shared" si="142"/>
        <v>6.4029439302256214E-2</v>
      </c>
      <c r="I977">
        <f t="shared" si="143"/>
        <v>6.3428255566759489E-2</v>
      </c>
      <c r="J977" s="5">
        <f>時系列データ!B997/時系列データ!$B$22*100</f>
        <v>183.35208098987627</v>
      </c>
      <c r="K977" s="5">
        <f>時系列データ!C997/時系列データ!$C$22*100</f>
        <v>221.23104371097236</v>
      </c>
      <c r="L977" s="18">
        <f>_xlfn.STDEV.P(時系列データ!B978/時系列データ!C978,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997)</f>
        <v>6.0118373549672541E-4</v>
      </c>
      <c r="M977" s="7">
        <f>CORREL(時系列データ!B$2:B997,時系列データ!C$2:C997)</f>
        <v>0.97527701644733678</v>
      </c>
      <c r="N977" s="7">
        <f>CORREL(時系列データ!B978:B997,時系列データ!C978:C997)</f>
        <v>0.67054387754444378</v>
      </c>
      <c r="O977" s="14">
        <f t="shared" si="144"/>
        <v>4.9399967836323555E-4</v>
      </c>
      <c r="P977" s="14">
        <f t="shared" si="145"/>
        <v>4.9399967836323555E-4</v>
      </c>
      <c r="Q977" s="14">
        <f t="shared" si="146"/>
        <v>0</v>
      </c>
    </row>
    <row r="978" spans="1:17">
      <c r="A978" s="4">
        <f>時系列データ!A998</f>
        <v>42115</v>
      </c>
      <c r="B978" s="21">
        <f>時系列データ!B998/時系列データ!C998</f>
        <v>6.6082104424073335E-2</v>
      </c>
      <c r="C978" s="7">
        <f t="shared" si="138"/>
        <v>6.7119373598253901E-2</v>
      </c>
      <c r="D978" s="7">
        <f t="shared" si="139"/>
        <v>6.6516860969891303E-2</v>
      </c>
      <c r="E978" s="7">
        <f t="shared" si="140"/>
        <v>6.5914348341528692E-2</v>
      </c>
      <c r="F978" s="21" cm="1">
        <f t="array" ref="F978">SUMPRODUCT(時系列データ!B979:B998/時系列データ!C979:C998)/20</f>
        <v>6.5311835713166094E-2</v>
      </c>
      <c r="G978">
        <f t="shared" si="141"/>
        <v>6.4709323084803497E-2</v>
      </c>
      <c r="H978">
        <f t="shared" si="142"/>
        <v>6.4106810456440885E-2</v>
      </c>
      <c r="I978">
        <f t="shared" si="143"/>
        <v>6.3504297828078288E-2</v>
      </c>
      <c r="J978" s="5">
        <f>時系列データ!B998/時系列データ!$B$22*100</f>
        <v>186.50168728908886</v>
      </c>
      <c r="K978" s="5">
        <f>時系列データ!C998/時系列データ!$C$22*100</f>
        <v>223.81801962533453</v>
      </c>
      <c r="L978" s="18">
        <f>_xlfn.STDEV.P(時系列データ!B979/時系列データ!C979,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998)</f>
        <v>6.0251262836260244E-4</v>
      </c>
      <c r="M978" s="7">
        <f>CORREL(時系列データ!B$2:B998,時系列データ!C$2:C998)</f>
        <v>0.9753281645405828</v>
      </c>
      <c r="N978" s="7">
        <f>CORREL(時系列データ!B979:B998,時系列データ!C979:C998)</f>
        <v>0.71997762279478117</v>
      </c>
      <c r="O978" s="14">
        <f t="shared" si="144"/>
        <v>7.7026871090724036E-4</v>
      </c>
      <c r="P978" s="14">
        <f t="shared" si="145"/>
        <v>7.7026871090724036E-4</v>
      </c>
      <c r="Q978" s="14">
        <f t="shared" si="146"/>
        <v>0</v>
      </c>
    </row>
    <row r="979" spans="1:17">
      <c r="A979" s="4">
        <f>時系列データ!A999</f>
        <v>42116</v>
      </c>
      <c r="B979" s="21">
        <f>時系列データ!B999/時系列データ!C999</f>
        <v>6.6773162939297123E-2</v>
      </c>
      <c r="C979" s="7">
        <f t="shared" si="138"/>
        <v>6.7431529207513288E-2</v>
      </c>
      <c r="D979" s="7">
        <f t="shared" si="139"/>
        <v>6.6752718863901425E-2</v>
      </c>
      <c r="E979" s="7">
        <f t="shared" si="140"/>
        <v>6.6073908520289562E-2</v>
      </c>
      <c r="F979" s="21" cm="1">
        <f t="array" ref="F979">SUMPRODUCT(時系列データ!B980:B999/時系列データ!C980:C999)/20</f>
        <v>6.5395098176677699E-2</v>
      </c>
      <c r="G979">
        <f t="shared" si="141"/>
        <v>6.4716287833065836E-2</v>
      </c>
      <c r="H979">
        <f t="shared" si="142"/>
        <v>6.4037477489453973E-2</v>
      </c>
      <c r="I979">
        <f t="shared" si="143"/>
        <v>6.335866714584211E-2</v>
      </c>
      <c r="J979" s="5">
        <f>時系列データ!B999/時系列データ!$B$22*100</f>
        <v>188.07649043869517</v>
      </c>
      <c r="K979" s="5">
        <f>時系列データ!C999/時系列データ!$C$22*100</f>
        <v>223.3719892952721</v>
      </c>
      <c r="L979" s="18">
        <f>_xlfn.STDEV.P(時系列データ!B980/時系列データ!C980,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999)</f>
        <v>6.7881034361186223E-4</v>
      </c>
      <c r="M979" s="7">
        <f>CORREL(時系列データ!B$2:B999,時系列データ!C$2:C999)</f>
        <v>0.97535812369950103</v>
      </c>
      <c r="N979" s="7">
        <f>CORREL(時系列データ!B980:B999,時系列データ!C980:C999)</f>
        <v>0.71782887585214927</v>
      </c>
      <c r="O979" s="14">
        <f t="shared" si="144"/>
        <v>1.3780647626194242E-3</v>
      </c>
      <c r="P979" s="14">
        <f t="shared" si="145"/>
        <v>1.3780647626194242E-3</v>
      </c>
      <c r="Q979" s="14">
        <f t="shared" si="146"/>
        <v>0</v>
      </c>
    </row>
    <row r="980" spans="1:17">
      <c r="A980" s="4">
        <f>時系列データ!A1000</f>
        <v>42117</v>
      </c>
      <c r="B980" s="21">
        <f>時系列データ!B1000/時系列データ!C1000</f>
        <v>6.6521048451151712E-2</v>
      </c>
      <c r="C980" s="7">
        <f t="shared" si="138"/>
        <v>6.7611740978533799E-2</v>
      </c>
      <c r="D980" s="7">
        <f t="shared" si="139"/>
        <v>6.6889918301801896E-2</v>
      </c>
      <c r="E980" s="7">
        <f t="shared" si="140"/>
        <v>6.6168095625069978E-2</v>
      </c>
      <c r="F980" s="21" cm="1">
        <f t="array" ref="F980">SUMPRODUCT(時系列データ!B981:B1000/時系列データ!C981:C1000)/20</f>
        <v>6.5446272948338075E-2</v>
      </c>
      <c r="G980">
        <f t="shared" si="141"/>
        <v>6.4724450271606171E-2</v>
      </c>
      <c r="H980">
        <f t="shared" si="142"/>
        <v>6.4002627594874253E-2</v>
      </c>
      <c r="I980">
        <f t="shared" si="143"/>
        <v>6.328080491814235E-2</v>
      </c>
      <c r="J980" s="5">
        <f>時系列データ!B1000/時系列データ!$B$22*100</f>
        <v>188.41394825646793</v>
      </c>
      <c r="K980" s="5">
        <f>時系列データ!C1000/時系列データ!$C$22*100</f>
        <v>224.62087421944693</v>
      </c>
      <c r="L980" s="18">
        <f>_xlfn.STDEV.P(時系列データ!B981/時系列データ!C981,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1000)</f>
        <v>7.218226767319089E-4</v>
      </c>
      <c r="M980" s="7">
        <f>CORREL(時系列データ!B$2:B1000,時系列データ!C$2:C1000)</f>
        <v>0.97539704441118169</v>
      </c>
      <c r="N980" s="7">
        <f>CORREL(時系列データ!B981:B1000,時系列データ!C981:C1000)</f>
        <v>0.73931277527333517</v>
      </c>
      <c r="O980" s="14">
        <f t="shared" si="144"/>
        <v>1.074775502813638E-3</v>
      </c>
      <c r="P980" s="14">
        <f t="shared" si="145"/>
        <v>1.074775502813638E-3</v>
      </c>
      <c r="Q980" s="14">
        <f t="shared" si="146"/>
        <v>0</v>
      </c>
    </row>
    <row r="981" spans="1:17">
      <c r="A981" s="4">
        <f>時系列データ!A1001</f>
        <v>42118</v>
      </c>
      <c r="B981" s="21">
        <f>時系列データ!B1001/時系列データ!C1001</f>
        <v>6.6256938937351309E-2</v>
      </c>
      <c r="C981" s="7">
        <f t="shared" si="138"/>
        <v>6.7710187149421716E-2</v>
      </c>
      <c r="D981" s="7">
        <f t="shared" si="139"/>
        <v>6.6977448118971841E-2</v>
      </c>
      <c r="E981" s="7">
        <f t="shared" si="140"/>
        <v>6.6244709088521966E-2</v>
      </c>
      <c r="F981" s="21" cm="1">
        <f t="array" ref="F981">SUMPRODUCT(時系列データ!B982:B1001/時系列データ!C982:C1001)/20</f>
        <v>6.5511970058072092E-2</v>
      </c>
      <c r="G981">
        <f t="shared" si="141"/>
        <v>6.4779231027622217E-2</v>
      </c>
      <c r="H981">
        <f t="shared" si="142"/>
        <v>6.4046491997172342E-2</v>
      </c>
      <c r="I981">
        <f t="shared" si="143"/>
        <v>6.3313752966722467E-2</v>
      </c>
      <c r="J981" s="5">
        <f>時系列データ!B1001/時系列データ!$B$22*100</f>
        <v>187.96400449943758</v>
      </c>
      <c r="K981" s="5">
        <f>時系列データ!C1001/時系列データ!$C$22*100</f>
        <v>224.97769848349688</v>
      </c>
      <c r="L981" s="18">
        <f>_xlfn.STDEV.P(時系列データ!B982/時系列データ!C982,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1001)</f>
        <v>7.3273903044987542E-4</v>
      </c>
      <c r="M981" s="7">
        <f>CORREL(時系列データ!B$2:B1001,時系列データ!C$2:C1001)</f>
        <v>0.97544431000251342</v>
      </c>
      <c r="N981" s="7">
        <f>CORREL(時系列データ!B982:B1001,時系列データ!C982:C1001)</f>
        <v>0.74029643733032413</v>
      </c>
      <c r="O981" s="14">
        <f t="shared" si="144"/>
        <v>7.4496887927921751E-4</v>
      </c>
      <c r="P981" s="14">
        <f t="shared" si="145"/>
        <v>7.4496887927921751E-4</v>
      </c>
      <c r="Q981" s="14">
        <f t="shared" si="146"/>
        <v>0</v>
      </c>
    </row>
    <row r="982" spans="1:17">
      <c r="A982" s="4">
        <f>時系列データ!A1002</f>
        <v>42121</v>
      </c>
      <c r="B982" s="21">
        <f>時系列データ!B1002/時系列データ!C1002</f>
        <v>6.6190476190476188E-2</v>
      </c>
      <c r="C982" s="7">
        <f t="shared" si="138"/>
        <v>6.7792842275679707E-2</v>
      </c>
      <c r="D982" s="7">
        <f t="shared" si="139"/>
        <v>6.7047415154957199E-2</v>
      </c>
      <c r="E982" s="7">
        <f t="shared" si="140"/>
        <v>6.6301988034234691E-2</v>
      </c>
      <c r="F982" s="21" cm="1">
        <f t="array" ref="F982">SUMPRODUCT(時系列データ!B983:B1002/時系列データ!C983:C1002)/20</f>
        <v>6.5556560913512182E-2</v>
      </c>
      <c r="G982">
        <f t="shared" si="141"/>
        <v>6.4811133792789674E-2</v>
      </c>
      <c r="H982">
        <f t="shared" si="142"/>
        <v>6.4065706672067166E-2</v>
      </c>
      <c r="I982">
        <f t="shared" si="143"/>
        <v>6.3320279551344658E-2</v>
      </c>
      <c r="J982" s="5">
        <f>時系列データ!B1002/時系列データ!$B$22*100</f>
        <v>187.62654668166479</v>
      </c>
      <c r="K982" s="5">
        <f>時系列データ!C1002/時系列データ!$C$22*100</f>
        <v>224.79928635147189</v>
      </c>
      <c r="L982" s="18">
        <f>_xlfn.STDEV.P(時系列データ!B983/時系列データ!C983,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1002)</f>
        <v>7.4542712072250827E-4</v>
      </c>
      <c r="M982" s="7">
        <f>CORREL(時系列データ!B$2:B1002,時系列データ!C$2:C1002)</f>
        <v>0.9754933869601351</v>
      </c>
      <c r="N982" s="7">
        <f>CORREL(時系列データ!B983:B1002,時系列データ!C983:C1002)</f>
        <v>0.74413526703806188</v>
      </c>
      <c r="O982" s="14">
        <f t="shared" si="144"/>
        <v>6.3391527696400607E-4</v>
      </c>
      <c r="P982" s="14">
        <f t="shared" si="145"/>
        <v>6.3391527696400607E-4</v>
      </c>
      <c r="Q982" s="14">
        <f t="shared" si="146"/>
        <v>0</v>
      </c>
    </row>
    <row r="983" spans="1:17">
      <c r="A983" s="4">
        <f>時系列データ!A1003</f>
        <v>42122</v>
      </c>
      <c r="B983" s="21">
        <f>時系列データ!B1003/時系列データ!C1003</f>
        <v>6.6958947787963338E-2</v>
      </c>
      <c r="C983" s="7">
        <f t="shared" si="138"/>
        <v>6.7744115326030321E-2</v>
      </c>
      <c r="D983" s="7">
        <f t="shared" si="139"/>
        <v>6.7069214267041627E-2</v>
      </c>
      <c r="E983" s="7">
        <f t="shared" si="140"/>
        <v>6.6394313208052919E-2</v>
      </c>
      <c r="F983" s="21" cm="1">
        <f t="array" ref="F983">SUMPRODUCT(時系列データ!B984:B1003/時系列データ!C984:C1003)/20</f>
        <v>6.571941214906421E-2</v>
      </c>
      <c r="G983">
        <f t="shared" si="141"/>
        <v>6.5044511090075502E-2</v>
      </c>
      <c r="H983">
        <f t="shared" si="142"/>
        <v>6.4369610031086794E-2</v>
      </c>
      <c r="I983">
        <f t="shared" si="143"/>
        <v>6.3694708972098099E-2</v>
      </c>
      <c r="J983" s="5">
        <f>時系列データ!B1003/時系列データ!$B$22*100</f>
        <v>188.97637795275591</v>
      </c>
      <c r="K983" s="5">
        <f>時系列データ!C1003/時系列データ!$C$22*100</f>
        <v>223.81801962533453</v>
      </c>
      <c r="L983" s="18">
        <f>_xlfn.STDEV.P(時系列データ!B984/時系列データ!C984,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1003)</f>
        <v>6.7490105898870573E-4</v>
      </c>
      <c r="M983" s="7">
        <f>CORREL(時系列データ!B$2:B1003,時系列データ!C$2:C1003)</f>
        <v>0.97551844734418347</v>
      </c>
      <c r="N983" s="7">
        <f>CORREL(時系列データ!B984:B1003,時系列データ!C984:C1003)</f>
        <v>0.80390387374427819</v>
      </c>
      <c r="O983" s="14">
        <f t="shared" si="144"/>
        <v>1.239535638899128E-3</v>
      </c>
      <c r="P983" s="14">
        <f t="shared" si="145"/>
        <v>1.239535638899128E-3</v>
      </c>
      <c r="Q983" s="14">
        <f t="shared" si="146"/>
        <v>0</v>
      </c>
    </row>
    <row r="984" spans="1:17">
      <c r="A984" s="4">
        <f>時系列データ!A1004</f>
        <v>42124</v>
      </c>
      <c r="B984" s="21">
        <f>時系列データ!B1004/時系列データ!C1004</f>
        <v>6.5810593900481537E-2</v>
      </c>
      <c r="C984" s="7">
        <f t="shared" si="138"/>
        <v>6.7410468836375595E-2</v>
      </c>
      <c r="D984" s="7">
        <f t="shared" si="139"/>
        <v>6.6878473761628296E-2</v>
      </c>
      <c r="E984" s="7">
        <f t="shared" si="140"/>
        <v>6.6346478686880997E-2</v>
      </c>
      <c r="F984" s="21" cm="1">
        <f t="array" ref="F984">SUMPRODUCT(時系列データ!B985:B1004/時系列データ!C985:C1004)/20</f>
        <v>6.5814483612133698E-2</v>
      </c>
      <c r="G984">
        <f t="shared" si="141"/>
        <v>6.5282488537386399E-2</v>
      </c>
      <c r="H984">
        <f t="shared" si="142"/>
        <v>6.47504934626391E-2</v>
      </c>
      <c r="I984">
        <f t="shared" si="143"/>
        <v>6.4218498387891801E-2</v>
      </c>
      <c r="J984" s="5">
        <f>時系列データ!B1004/時系列データ!$B$22*100</f>
        <v>184.4769403824522</v>
      </c>
      <c r="K984" s="5">
        <f>時系列データ!C1004/時系列データ!$C$22*100</f>
        <v>222.30151650312223</v>
      </c>
      <c r="L984" s="18">
        <f>_xlfn.STDEV.P(時系列データ!B985/時系列データ!C985,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1004)</f>
        <v>5.3199507474730096E-4</v>
      </c>
      <c r="M984" s="7">
        <f>CORREL(時系列データ!B$2:B1004,時系列データ!C$2:C1004)</f>
        <v>0.97557523694320336</v>
      </c>
      <c r="N984" s="7">
        <f>CORREL(時系列データ!B985:B1004,時系列データ!C985:C1004)</f>
        <v>0.80127254174281115</v>
      </c>
      <c r="O984" s="14">
        <f t="shared" si="144"/>
        <v>-3.8897116521607877E-6</v>
      </c>
      <c r="P984" s="14">
        <f t="shared" si="145"/>
        <v>0</v>
      </c>
      <c r="Q984" s="14">
        <f t="shared" si="146"/>
        <v>-3.8897116521607877E-6</v>
      </c>
    </row>
    <row r="985" spans="1:17">
      <c r="A985" s="4">
        <f>時系列データ!A1005</f>
        <v>42125</v>
      </c>
      <c r="B985" s="21">
        <f>時系列データ!B1005/時系列データ!C1005</f>
        <v>6.5452361889511604E-2</v>
      </c>
      <c r="C985" s="7">
        <f t="shared" si="138"/>
        <v>6.7360176765468113E-2</v>
      </c>
      <c r="D985" s="7">
        <f t="shared" si="139"/>
        <v>6.6852011209699025E-2</v>
      </c>
      <c r="E985" s="7">
        <f t="shared" si="140"/>
        <v>6.6343845653929936E-2</v>
      </c>
      <c r="F985" s="21" cm="1">
        <f t="array" ref="F985">SUMPRODUCT(時系列データ!B986:B1005/時系列データ!C986:C1005)/20</f>
        <v>6.5835680098160848E-2</v>
      </c>
      <c r="G985">
        <f t="shared" si="141"/>
        <v>6.532751454239176E-2</v>
      </c>
      <c r="H985">
        <f t="shared" si="142"/>
        <v>6.4819348986622671E-2</v>
      </c>
      <c r="I985">
        <f t="shared" si="143"/>
        <v>6.4311183430853583E-2</v>
      </c>
      <c r="J985" s="5">
        <f>時系列データ!B1005/時系列データ!$B$22*100</f>
        <v>183.91451068616422</v>
      </c>
      <c r="K985" s="5">
        <f>時系列データ!C1005/時系列データ!$C$22*100</f>
        <v>222.83675289919717</v>
      </c>
      <c r="L985" s="18">
        <f>_xlfn.STDEV.P(時系列データ!B986/時系列データ!C986,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1005)</f>
        <v>5.0816555576908959E-4</v>
      </c>
      <c r="M985" s="7">
        <f>CORREL(時系列データ!B$2:B1005,時系列データ!C$2:C1005)</f>
        <v>0.97563988217567033</v>
      </c>
      <c r="N985" s="7">
        <f>CORREL(時系列データ!B986:B1005,時系列データ!C986:C1005)</f>
        <v>0.75729146659894142</v>
      </c>
      <c r="O985" s="14">
        <f t="shared" si="144"/>
        <v>-3.8331820864924426E-4</v>
      </c>
      <c r="P985" s="14">
        <f t="shared" si="145"/>
        <v>0</v>
      </c>
      <c r="Q985" s="14">
        <f t="shared" si="146"/>
        <v>-3.8331820864924426E-4</v>
      </c>
    </row>
    <row r="986" spans="1:17">
      <c r="A986" s="4">
        <f>時系列データ!A1006</f>
        <v>42131</v>
      </c>
      <c r="B986" s="21">
        <f>時系列データ!B1006/時系列データ!C1006</f>
        <v>6.5458937198067627E-2</v>
      </c>
      <c r="C986" s="7">
        <f t="shared" si="138"/>
        <v>6.734962329401413E-2</v>
      </c>
      <c r="D986" s="7">
        <f t="shared" si="139"/>
        <v>6.6847122962778768E-2</v>
      </c>
      <c r="E986" s="7">
        <f t="shared" si="140"/>
        <v>6.6344622631543421E-2</v>
      </c>
      <c r="F986" s="21" cm="1">
        <f t="array" ref="F986">SUMPRODUCT(時系列データ!B987:B1006/時系列データ!C987:C1006)/20</f>
        <v>6.5842122300308059E-2</v>
      </c>
      <c r="G986">
        <f t="shared" si="141"/>
        <v>6.5339621969072698E-2</v>
      </c>
      <c r="H986">
        <f t="shared" si="142"/>
        <v>6.483712163783735E-2</v>
      </c>
      <c r="I986">
        <f t="shared" si="143"/>
        <v>6.4334621306601988E-2</v>
      </c>
      <c r="J986" s="5">
        <f>時系列データ!B1006/時系列データ!$B$22*100</f>
        <v>182.90213723284589</v>
      </c>
      <c r="K986" s="5">
        <f>時系列データ!C1006/時系列データ!$C$22*100</f>
        <v>221.58786797502233</v>
      </c>
      <c r="L986" s="18">
        <f>_xlfn.STDEV.P(時系列データ!B987/時系列データ!C987,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1006)</f>
        <v>5.0250033123535719E-4</v>
      </c>
      <c r="M986" s="7">
        <f>CORREL(時系列データ!B$2:B1006,時系列データ!C$2:C1006)</f>
        <v>0.97570267593871285</v>
      </c>
      <c r="N986" s="7">
        <f>CORREL(時系列データ!B987:B1006,時系列データ!C987:C1006)</f>
        <v>0.73188674208728388</v>
      </c>
      <c r="O986" s="14">
        <f t="shared" si="144"/>
        <v>-3.8318510224043256E-4</v>
      </c>
      <c r="P986" s="14">
        <f t="shared" si="145"/>
        <v>0</v>
      </c>
      <c r="Q986" s="14">
        <f t="shared" si="146"/>
        <v>-3.8318510224043256E-4</v>
      </c>
    </row>
    <row r="987" spans="1:17">
      <c r="A987" s="4">
        <f>時系列データ!A1007</f>
        <v>42132</v>
      </c>
      <c r="B987" s="21">
        <f>時系列データ!B1007/時系列データ!C1007</f>
        <v>6.5390749601275916E-2</v>
      </c>
      <c r="C987" s="7">
        <f t="shared" si="138"/>
        <v>6.735360259819019E-2</v>
      </c>
      <c r="D987" s="7">
        <f t="shared" si="139"/>
        <v>6.6841694763118173E-2</v>
      </c>
      <c r="E987" s="7">
        <f t="shared" si="140"/>
        <v>6.6329786928046169E-2</v>
      </c>
      <c r="F987" s="21" cm="1">
        <f t="array" ref="F987">SUMPRODUCT(時系列データ!B988:B1007/時系列データ!C988:C1007)/20</f>
        <v>6.5817879092974152E-2</v>
      </c>
      <c r="G987">
        <f t="shared" si="141"/>
        <v>6.5305971257902135E-2</v>
      </c>
      <c r="H987">
        <f t="shared" si="142"/>
        <v>6.4794063422830131E-2</v>
      </c>
      <c r="I987">
        <f t="shared" si="143"/>
        <v>6.4282155587758114E-2</v>
      </c>
      <c r="J987" s="5">
        <f>時系列データ!B1007/時系列データ!$B$22*100</f>
        <v>184.4769403824522</v>
      </c>
      <c r="K987" s="5">
        <f>時系列データ!C1007/時系列データ!$C$22*100</f>
        <v>223.72881355932202</v>
      </c>
      <c r="L987" s="18">
        <f>_xlfn.STDEV.P(時系列データ!B988/時系列データ!C988,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1007)</f>
        <v>5.119078350720132E-4</v>
      </c>
      <c r="M987" s="7">
        <f>CORREL(時系列データ!B$2:B1007,時系列データ!C$2:C1007)</f>
        <v>0.97576873721730428</v>
      </c>
      <c r="N987" s="7">
        <f>CORREL(時系列データ!B988:B1007,時系列データ!C988:C1007)</f>
        <v>0.64041883097000363</v>
      </c>
      <c r="O987" s="14">
        <f t="shared" si="144"/>
        <v>-4.27129491698236E-4</v>
      </c>
      <c r="P987" s="14">
        <f t="shared" si="145"/>
        <v>0</v>
      </c>
      <c r="Q987" s="14">
        <f t="shared" si="146"/>
        <v>-4.27129491698236E-4</v>
      </c>
    </row>
    <row r="988" spans="1:17">
      <c r="A988" s="4">
        <f>時系列データ!A1008</f>
        <v>42135</v>
      </c>
      <c r="B988" s="21">
        <f>時系列データ!B1008/時系列データ!C1008</f>
        <v>6.5061192262139758E-2</v>
      </c>
      <c r="C988" s="7">
        <f t="shared" si="138"/>
        <v>6.7398981442840719E-2</v>
      </c>
      <c r="D988" s="7">
        <f t="shared" si="139"/>
        <v>6.68639763223213E-2</v>
      </c>
      <c r="E988" s="7">
        <f t="shared" si="140"/>
        <v>6.6328971201801867E-2</v>
      </c>
      <c r="F988" s="21" cm="1">
        <f t="array" ref="F988">SUMPRODUCT(時系列データ!B989:B1008/時系列データ!C989:C1008)/20</f>
        <v>6.5793966081282435E-2</v>
      </c>
      <c r="G988">
        <f t="shared" si="141"/>
        <v>6.5258960960763002E-2</v>
      </c>
      <c r="H988">
        <f t="shared" si="142"/>
        <v>6.4723955840243569E-2</v>
      </c>
      <c r="I988">
        <f t="shared" si="143"/>
        <v>6.418895071972415E-2</v>
      </c>
      <c r="J988" s="5">
        <f>時系列データ!B1008/時系列データ!$B$22*100</f>
        <v>185.37682789651294</v>
      </c>
      <c r="K988" s="5">
        <f>時系列データ!C1008/時系列データ!$C$22*100</f>
        <v>225.95896520963427</v>
      </c>
      <c r="L988" s="18">
        <f>_xlfn.STDEV.P(時系列データ!B989/時系列データ!C989,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1008)</f>
        <v>5.3500512051942947E-4</v>
      </c>
      <c r="M988" s="7">
        <f>CORREL(時系列データ!B$2:B1008,時系列データ!C$2:C1008)</f>
        <v>0.97584306517909636</v>
      </c>
      <c r="N988" s="7">
        <f>CORREL(時系列データ!B989:B1008,時系列データ!C989:C1008)</f>
        <v>0.53884624861436581</v>
      </c>
      <c r="O988" s="14">
        <f t="shared" si="144"/>
        <v>-7.3277381914267636E-4</v>
      </c>
      <c r="P988" s="14">
        <f t="shared" si="145"/>
        <v>0</v>
      </c>
      <c r="Q988" s="14">
        <f t="shared" si="146"/>
        <v>-7.3277381914267636E-4</v>
      </c>
    </row>
    <row r="989" spans="1:17">
      <c r="A989" s="4">
        <f>時系列データ!A1009</f>
        <v>42136</v>
      </c>
      <c r="B989" s="21">
        <f>時系列データ!B1009/時系列データ!C1009</f>
        <v>6.5296442687747036E-2</v>
      </c>
      <c r="C989" s="7">
        <f t="shared" si="138"/>
        <v>6.739099862022363E-2</v>
      </c>
      <c r="D989" s="7">
        <f t="shared" si="139"/>
        <v>6.6847237500554393E-2</v>
      </c>
      <c r="E989" s="7">
        <f t="shared" si="140"/>
        <v>6.6303476380885171E-2</v>
      </c>
      <c r="F989" s="21" cm="1">
        <f t="array" ref="F989">SUMPRODUCT(時系列データ!B990:B1009/時系列データ!C990:C1009)/20</f>
        <v>6.5759715261215934E-2</v>
      </c>
      <c r="G989">
        <f t="shared" si="141"/>
        <v>6.5215954141546698E-2</v>
      </c>
      <c r="H989">
        <f t="shared" si="142"/>
        <v>6.4672193021877475E-2</v>
      </c>
      <c r="I989">
        <f t="shared" si="143"/>
        <v>6.4128431902208238E-2</v>
      </c>
      <c r="J989" s="5">
        <f>時系列データ!B1009/時系列データ!$B$22*100</f>
        <v>185.82677165354332</v>
      </c>
      <c r="K989" s="5">
        <f>時系列データ!C1009/時系列データ!$C$22*100</f>
        <v>225.69134701159678</v>
      </c>
      <c r="L989" s="18">
        <f>_xlfn.STDEV.P(時系列データ!B990/時系列データ!C990,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1009)</f>
        <v>5.4376111966923299E-4</v>
      </c>
      <c r="M989" s="7">
        <f>CORREL(時系列データ!B$2:B1009,時系列データ!C$2:C1009)</f>
        <v>0.97591225933834125</v>
      </c>
      <c r="N989" s="7">
        <f>CORREL(時系列データ!B990:B1009,時系列データ!C990:C1009)</f>
        <v>0.50204724878856577</v>
      </c>
      <c r="O989" s="14">
        <f t="shared" si="144"/>
        <v>-4.6327257346889805E-4</v>
      </c>
      <c r="P989" s="14">
        <f t="shared" si="145"/>
        <v>0</v>
      </c>
      <c r="Q989" s="14">
        <f t="shared" si="146"/>
        <v>-4.6327257346889805E-4</v>
      </c>
    </row>
    <row r="990" spans="1:17">
      <c r="A990" s="4">
        <f>時系列データ!A1010</f>
        <v>42137</v>
      </c>
      <c r="B990" s="21">
        <f>時系列データ!B1010/時系列データ!C1010</f>
        <v>6.5491283676703649E-2</v>
      </c>
      <c r="C990" s="7">
        <f t="shared" si="138"/>
        <v>6.737970993197491E-2</v>
      </c>
      <c r="D990" s="7">
        <f t="shared" si="139"/>
        <v>6.6833476692743907E-2</v>
      </c>
      <c r="E990" s="7">
        <f t="shared" si="140"/>
        <v>6.628724345351289E-2</v>
      </c>
      <c r="F990" s="21" cm="1">
        <f t="array" ref="F990">SUMPRODUCT(時系列データ!B991:B1010/時系列データ!C991:C1010)/20</f>
        <v>6.5741010214281886E-2</v>
      </c>
      <c r="G990">
        <f t="shared" si="141"/>
        <v>6.5194776975050883E-2</v>
      </c>
      <c r="H990">
        <f t="shared" si="142"/>
        <v>6.4648543735819866E-2</v>
      </c>
      <c r="I990">
        <f t="shared" si="143"/>
        <v>6.4102310496588863E-2</v>
      </c>
      <c r="J990" s="5">
        <f>時系列データ!B1010/時系列データ!$B$22*100</f>
        <v>185.93925759280091</v>
      </c>
      <c r="K990" s="5">
        <f>時系列データ!C1010/時系列データ!$C$22*100</f>
        <v>225.15611061552187</v>
      </c>
      <c r="L990" s="18">
        <f>_xlfn.STDEV.P(時系列データ!B991/時系列データ!C991,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1010)</f>
        <v>5.4623323923100873E-4</v>
      </c>
      <c r="M990" s="7">
        <f>CORREL(時系列データ!B$2:B1010,時系列データ!C$2:C1010)</f>
        <v>0.97597659779904267</v>
      </c>
      <c r="N990" s="7">
        <f>CORREL(時系列データ!B991:B1010,時系列データ!C991:C1010)</f>
        <v>0.49530734450604735</v>
      </c>
      <c r="O990" s="14">
        <f t="shared" si="144"/>
        <v>-2.497265375782376E-4</v>
      </c>
      <c r="P990" s="14">
        <f t="shared" si="145"/>
        <v>0</v>
      </c>
      <c r="Q990" s="14">
        <f t="shared" si="146"/>
        <v>-2.497265375782376E-4</v>
      </c>
    </row>
    <row r="991" spans="1:17">
      <c r="A991" s="4">
        <f>時系列データ!A1011</f>
        <v>42138</v>
      </c>
      <c r="B991" s="21">
        <f>時系列データ!B1011/時系列データ!C1011</f>
        <v>6.5535143769968052E-2</v>
      </c>
      <c r="C991" s="7">
        <f t="shared" si="138"/>
        <v>6.7368023621188974E-2</v>
      </c>
      <c r="D991" s="7">
        <f t="shared" si="139"/>
        <v>6.6830030498266746E-2</v>
      </c>
      <c r="E991" s="7">
        <f t="shared" si="140"/>
        <v>6.6292037375344517E-2</v>
      </c>
      <c r="F991" s="21" cm="1">
        <f t="array" ref="F991">SUMPRODUCT(時系列データ!B992:B1011/時系列データ!C992:C1011)/20</f>
        <v>6.5754044252422289E-2</v>
      </c>
      <c r="G991">
        <f t="shared" si="141"/>
        <v>6.5216051129500061E-2</v>
      </c>
      <c r="H991">
        <f t="shared" si="142"/>
        <v>6.4678058006577832E-2</v>
      </c>
      <c r="I991">
        <f t="shared" si="143"/>
        <v>6.4140064883655604E-2</v>
      </c>
      <c r="J991" s="5">
        <f>時系列データ!B1011/時系列データ!$B$22*100</f>
        <v>184.58942632170979</v>
      </c>
      <c r="K991" s="5">
        <f>時系列データ!C1011/時系列データ!$C$22*100</f>
        <v>223.3719892952721</v>
      </c>
      <c r="L991" s="18">
        <f>_xlfn.STDEV.P(時系列データ!B992/時系列データ!C992,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1011)</f>
        <v>5.3799312292222628E-4</v>
      </c>
      <c r="M991" s="7">
        <f>CORREL(時系列データ!B$2:B1011,時系列データ!C$2:C1011)</f>
        <v>0.97603784722832643</v>
      </c>
      <c r="N991" s="7">
        <f>CORREL(時系列データ!B992:B1011,時系列データ!C992:C1011)</f>
        <v>0.51482599946659235</v>
      </c>
      <c r="O991" s="14">
        <f t="shared" si="144"/>
        <v>-2.1890048245423732E-4</v>
      </c>
      <c r="P991" s="14">
        <f t="shared" si="145"/>
        <v>0</v>
      </c>
      <c r="Q991" s="14">
        <f t="shared" si="146"/>
        <v>-2.1890048245423732E-4</v>
      </c>
    </row>
    <row r="992" spans="1:17">
      <c r="A992" s="4">
        <f>時系列データ!A1012</f>
        <v>42139</v>
      </c>
      <c r="B992" s="21">
        <f>時系列データ!B1012/時系列データ!C1012</f>
        <v>6.5416502171338334E-2</v>
      </c>
      <c r="C992" s="7">
        <f t="shared" si="138"/>
        <v>6.7287985828967486E-2</v>
      </c>
      <c r="D992" s="7">
        <f t="shared" si="139"/>
        <v>6.6786455333032874E-2</v>
      </c>
      <c r="E992" s="7">
        <f t="shared" si="140"/>
        <v>6.6284924837098275E-2</v>
      </c>
      <c r="F992" s="21" cm="1">
        <f t="array" ref="F992">SUMPRODUCT(時系列データ!B993:B1012/時系列データ!C993:C1012)/20</f>
        <v>6.5783394341163662E-2</v>
      </c>
      <c r="G992">
        <f t="shared" si="141"/>
        <v>6.5281863845229049E-2</v>
      </c>
      <c r="H992">
        <f t="shared" si="142"/>
        <v>6.478033334929445E-2</v>
      </c>
      <c r="I992">
        <f t="shared" si="143"/>
        <v>6.4278802853359837E-2</v>
      </c>
      <c r="J992" s="5">
        <f>時系列データ!B1012/時系列データ!$B$22*100</f>
        <v>186.38920134983127</v>
      </c>
      <c r="K992" s="5">
        <f>時系列データ!C1012/時系列データ!$C$22*100</f>
        <v>225.95896520963427</v>
      </c>
      <c r="L992" s="18">
        <f>_xlfn.STDEV.P(時系列データ!B993/時系列データ!C993,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1012)</f>
        <v>5.0153049593460873E-4</v>
      </c>
      <c r="M992" s="7">
        <f>CORREL(時系列データ!B$2:B1012,時系列データ!C$2:C1012)</f>
        <v>0.97610379962059346</v>
      </c>
      <c r="N992" s="7">
        <f>CORREL(時系列データ!B993:B1012,時系列データ!C993:C1012)</f>
        <v>0.57934950543553321</v>
      </c>
      <c r="O992" s="14">
        <f t="shared" si="144"/>
        <v>-3.6689216982532802E-4</v>
      </c>
      <c r="P992" s="14">
        <f t="shared" si="145"/>
        <v>0</v>
      </c>
      <c r="Q992" s="14">
        <f t="shared" si="146"/>
        <v>-3.6689216982532802E-4</v>
      </c>
    </row>
    <row r="993" spans="1:17">
      <c r="A993" s="4">
        <f>時系列データ!A1013</f>
        <v>42142</v>
      </c>
      <c r="B993" s="21">
        <f>時系列データ!B1013/時系列データ!C1013</f>
        <v>6.6062992125984252E-2</v>
      </c>
      <c r="C993" s="7">
        <f t="shared" si="138"/>
        <v>6.7311948788791848E-2</v>
      </c>
      <c r="D993" s="7">
        <f t="shared" si="139"/>
        <v>6.6812329477078075E-2</v>
      </c>
      <c r="E993" s="7">
        <f t="shared" si="140"/>
        <v>6.6312710165364289E-2</v>
      </c>
      <c r="F993" s="21" cm="1">
        <f t="array" ref="F993">SUMPRODUCT(時系列データ!B994:B1013/時系列データ!C994:C1013)/20</f>
        <v>6.5813090853650516E-2</v>
      </c>
      <c r="G993">
        <f t="shared" si="141"/>
        <v>6.5313471541936743E-2</v>
      </c>
      <c r="H993">
        <f t="shared" si="142"/>
        <v>6.4813852230222957E-2</v>
      </c>
      <c r="I993">
        <f t="shared" si="143"/>
        <v>6.4314232918509184E-2</v>
      </c>
      <c r="J993" s="5">
        <f>時系列データ!B1013/時系列データ!$B$22*100</f>
        <v>188.75140607424072</v>
      </c>
      <c r="K993" s="5">
        <f>時系列データ!C1013/時系列データ!$C$22*100</f>
        <v>226.58340767172169</v>
      </c>
      <c r="L993" s="18">
        <f>_xlfn.STDEV.P(時系列データ!B994/時系列データ!C994,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1013)</f>
        <v>4.9961931171377727E-4</v>
      </c>
      <c r="M993" s="7">
        <f>CORREL(時系列データ!B$2:B1013,時系列データ!C$2:C1013)</f>
        <v>0.97615549801786738</v>
      </c>
      <c r="N993" s="7">
        <f>CORREL(時系列データ!B994:B1013,時系列データ!C994:C1013)</f>
        <v>0.63918648589915183</v>
      </c>
      <c r="O993" s="14">
        <f t="shared" si="144"/>
        <v>2.4990127233373571E-4</v>
      </c>
      <c r="P993" s="14">
        <f t="shared" si="145"/>
        <v>2.4990127233373571E-4</v>
      </c>
      <c r="Q993" s="14">
        <f t="shared" si="146"/>
        <v>0</v>
      </c>
    </row>
    <row r="994" spans="1:17">
      <c r="A994" s="4">
        <f>時系列データ!A1014</f>
        <v>42143</v>
      </c>
      <c r="B994" s="21">
        <f>時系列データ!B1014/時系列データ!C1014</f>
        <v>6.5949119373776913E-2</v>
      </c>
      <c r="C994" s="7">
        <f t="shared" si="138"/>
        <v>6.7320566086789255E-2</v>
      </c>
      <c r="D994" s="7">
        <f t="shared" si="139"/>
        <v>6.6825662957322479E-2</v>
      </c>
      <c r="E994" s="7">
        <f t="shared" si="140"/>
        <v>6.6330759827855718E-2</v>
      </c>
      <c r="F994" s="21" cm="1">
        <f t="array" ref="F994">SUMPRODUCT(時系列データ!B995:B1014/時系列データ!C995:C1014)/20</f>
        <v>6.5835856698388942E-2</v>
      </c>
      <c r="G994">
        <f t="shared" si="141"/>
        <v>6.5340953568922167E-2</v>
      </c>
      <c r="H994">
        <f t="shared" si="142"/>
        <v>6.4846050439455405E-2</v>
      </c>
      <c r="I994">
        <f t="shared" si="143"/>
        <v>6.4351147309988629E-2</v>
      </c>
      <c r="J994" s="5">
        <f>時系列データ!B1014/時系列データ!$B$22*100</f>
        <v>189.53880764904386</v>
      </c>
      <c r="K994" s="5">
        <f>時系列データ!C1014/時系列データ!$C$22*100</f>
        <v>227.921498661909</v>
      </c>
      <c r="L994" s="18">
        <f>_xlfn.STDEV.P(時系列データ!B995/時系列データ!C995,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1014)</f>
        <v>4.9490312946677052E-4</v>
      </c>
      <c r="M994" s="7">
        <f>CORREL(時系列データ!B$2:B1014,時系列データ!C$2:C1014)</f>
        <v>0.9762109733058818</v>
      </c>
      <c r="N994" s="7">
        <f>CORREL(時系列データ!B995:B1014,時系列データ!C995:C1014)</f>
        <v>0.69982266451655262</v>
      </c>
      <c r="O994" s="14">
        <f t="shared" si="144"/>
        <v>1.1326267538797063E-4</v>
      </c>
      <c r="P994" s="14">
        <f t="shared" si="145"/>
        <v>1.1326267538797063E-4</v>
      </c>
      <c r="Q994" s="14">
        <f t="shared" si="146"/>
        <v>0</v>
      </c>
    </row>
    <row r="995" spans="1:17">
      <c r="A995" s="4">
        <f>時系列データ!A1015</f>
        <v>42144</v>
      </c>
      <c r="B995" s="21">
        <f>時系列データ!B1015/時系列データ!C1015</f>
        <v>6.5954139137193932E-2</v>
      </c>
      <c r="C995" s="7">
        <f t="shared" si="138"/>
        <v>6.7332033781910355E-2</v>
      </c>
      <c r="D995" s="7">
        <f t="shared" si="139"/>
        <v>6.6837362536981706E-2</v>
      </c>
      <c r="E995" s="7">
        <f t="shared" si="140"/>
        <v>6.6342691292053044E-2</v>
      </c>
      <c r="F995" s="21" cm="1">
        <f t="array" ref="F995">SUMPRODUCT(時系列データ!B996:B1015/時系列データ!C996:C1015)/20</f>
        <v>6.5848020047124381E-2</v>
      </c>
      <c r="G995">
        <f t="shared" si="141"/>
        <v>6.5353348802195718E-2</v>
      </c>
      <c r="H995">
        <f t="shared" si="142"/>
        <v>6.4858677557267055E-2</v>
      </c>
      <c r="I995">
        <f t="shared" si="143"/>
        <v>6.4364006312338407E-2</v>
      </c>
      <c r="J995" s="5">
        <f>時系列データ!B1015/時系列データ!$B$22*100</f>
        <v>190.88863892013498</v>
      </c>
      <c r="K995" s="5">
        <f>時系列データ!C1015/時系列データ!$C$22*100</f>
        <v>229.52720785013381</v>
      </c>
      <c r="L995" s="18">
        <f>_xlfn.STDEV.P(時系列データ!B996/時系列データ!C996,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1015)</f>
        <v>4.9467124492866038E-4</v>
      </c>
      <c r="M995" s="7">
        <f>CORREL(時系列データ!B$2:B1015,時系列データ!C$2:C1015)</f>
        <v>0.97626748350824855</v>
      </c>
      <c r="N995" s="7">
        <f>CORREL(時系列データ!B996:B1015,時系列データ!C996:C1015)</f>
        <v>0.77396289137159713</v>
      </c>
      <c r="O995" s="14">
        <f t="shared" si="144"/>
        <v>1.0611909006955078E-4</v>
      </c>
      <c r="P995" s="14">
        <f t="shared" si="145"/>
        <v>1.0611909006955078E-4</v>
      </c>
      <c r="Q995" s="14">
        <f t="shared" si="146"/>
        <v>0</v>
      </c>
    </row>
    <row r="996" spans="1:17">
      <c r="A996" s="4">
        <f>時系列データ!A1016</f>
        <v>42145</v>
      </c>
      <c r="B996" s="21">
        <f>時系列データ!B1016/時系列データ!C1016</f>
        <v>6.6095757103931493E-2</v>
      </c>
      <c r="C996" s="7">
        <f t="shared" si="138"/>
        <v>6.7353908949660063E-2</v>
      </c>
      <c r="D996" s="7">
        <f t="shared" si="139"/>
        <v>6.6860667634440804E-2</v>
      </c>
      <c r="E996" s="7">
        <f t="shared" si="140"/>
        <v>6.6367426319221559E-2</v>
      </c>
      <c r="F996" s="21" cm="1">
        <f t="array" ref="F996">SUMPRODUCT(時系列データ!B997:B1016/時系列データ!C997:C1016)/20</f>
        <v>6.58741850040023E-2</v>
      </c>
      <c r="G996">
        <f t="shared" si="141"/>
        <v>6.5380943688783041E-2</v>
      </c>
      <c r="H996">
        <f t="shared" si="142"/>
        <v>6.4887702373563796E-2</v>
      </c>
      <c r="I996">
        <f t="shared" si="143"/>
        <v>6.4394461058344538E-2</v>
      </c>
      <c r="J996" s="5">
        <f>時系列データ!B1016/時系列データ!$B$22*100</f>
        <v>191.00112485939258</v>
      </c>
      <c r="K996" s="5">
        <f>時系列データ!C1016/時系列データ!$C$22*100</f>
        <v>229.17038358608383</v>
      </c>
      <c r="L996" s="18">
        <f>_xlfn.STDEV.P(時系列データ!B997/時系列データ!C997,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1016)</f>
        <v>4.9324131521925527E-4</v>
      </c>
      <c r="M996" s="7">
        <f>CORREL(時系列データ!B$2:B1016,時系列データ!C$2:C1016)</f>
        <v>0.9763199323349222</v>
      </c>
      <c r="N996" s="7">
        <f>CORREL(時系列データ!B997:B1016,時系列データ!C997:C1016)</f>
        <v>0.80751837013136352</v>
      </c>
      <c r="O996" s="14">
        <f t="shared" si="144"/>
        <v>2.2157209992919313E-4</v>
      </c>
      <c r="P996" s="14">
        <f t="shared" si="145"/>
        <v>2.2157209992919313E-4</v>
      </c>
      <c r="Q996" s="14">
        <f t="shared" si="146"/>
        <v>0</v>
      </c>
    </row>
    <row r="997" spans="1:17">
      <c r="A997" s="4">
        <f>時系列データ!A1017</f>
        <v>42146</v>
      </c>
      <c r="B997" s="21">
        <f>時系列データ!B1017/時系列データ!C1017</f>
        <v>6.5801704105344694E-2</v>
      </c>
      <c r="C997" s="7">
        <f t="shared" si="138"/>
        <v>6.7355108900613886E-2</v>
      </c>
      <c r="D997" s="7">
        <f t="shared" si="139"/>
        <v>6.6862732562638888E-2</v>
      </c>
      <c r="E997" s="7">
        <f t="shared" si="140"/>
        <v>6.637035622466389E-2</v>
      </c>
      <c r="F997" s="21" cm="1">
        <f t="array" ref="F997">SUMPRODUCT(時系列データ!B998:B1017/時系列データ!C998:C1017)/20</f>
        <v>6.5877979886688892E-2</v>
      </c>
      <c r="G997">
        <f t="shared" si="141"/>
        <v>6.5385603548713894E-2</v>
      </c>
      <c r="H997">
        <f t="shared" si="142"/>
        <v>6.4893227210738896E-2</v>
      </c>
      <c r="I997">
        <f t="shared" si="143"/>
        <v>6.4400850872763898E-2</v>
      </c>
      <c r="J997" s="5">
        <f>時系列データ!B1017/時系列データ!$B$22*100</f>
        <v>191.11361079865017</v>
      </c>
      <c r="K997" s="5">
        <f>時系列データ!C1017/時系列データ!$C$22*100</f>
        <v>230.33006244424624</v>
      </c>
      <c r="L997" s="18">
        <f>_xlfn.STDEV.P(時系列データ!B998/時系列データ!C998,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1017)</f>
        <v>4.9237633797499629E-4</v>
      </c>
      <c r="M997" s="7">
        <f>CORREL(時系列データ!B$2:B1017,時系列データ!C$2:C1017)</f>
        <v>0.97638056000360707</v>
      </c>
      <c r="N997" s="7">
        <f>CORREL(時系列データ!B998:B1017,時系列データ!C998:C1017)</f>
        <v>0.81603141421228931</v>
      </c>
      <c r="O997" s="14">
        <f t="shared" si="144"/>
        <v>-7.6275781344198323E-5</v>
      </c>
      <c r="P997" s="14">
        <f t="shared" si="145"/>
        <v>0</v>
      </c>
      <c r="Q997" s="14">
        <f t="shared" si="146"/>
        <v>-7.6275781344198323E-5</v>
      </c>
    </row>
    <row r="998" spans="1:17">
      <c r="A998" s="4">
        <f>時系列データ!A1018</f>
        <v>42149</v>
      </c>
      <c r="B998" s="21">
        <f>時系列データ!B1018/時系列データ!C1018</f>
        <v>6.6151468315301387E-2</v>
      </c>
      <c r="C998" s="7">
        <f t="shared" si="138"/>
        <v>6.7363578291669571E-2</v>
      </c>
      <c r="D998" s="7">
        <f t="shared" si="139"/>
        <v>6.6869534888196483E-2</v>
      </c>
      <c r="E998" s="7">
        <f t="shared" si="140"/>
        <v>6.6375491484723381E-2</v>
      </c>
      <c r="F998" s="21" cm="1">
        <f t="array" ref="F998">SUMPRODUCT(時系列データ!B999:B1018/時系列データ!C999:C1018)/20</f>
        <v>6.5881448081250293E-2</v>
      </c>
      <c r="G998">
        <f t="shared" si="141"/>
        <v>6.5387404677777206E-2</v>
      </c>
      <c r="H998">
        <f t="shared" si="142"/>
        <v>6.4893361274304104E-2</v>
      </c>
      <c r="I998">
        <f t="shared" si="143"/>
        <v>6.4399317870831016E-2</v>
      </c>
      <c r="J998" s="5">
        <f>時系列データ!B1018/時系列データ!$B$22*100</f>
        <v>192.57592800899889</v>
      </c>
      <c r="K998" s="5">
        <f>時系列データ!C1018/時系列データ!$C$22*100</f>
        <v>230.86529884032112</v>
      </c>
      <c r="L998" s="18">
        <f>_xlfn.STDEV.P(時系列データ!B999/時系列データ!C999,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1018)</f>
        <v>4.940434034730938E-4</v>
      </c>
      <c r="M998" s="7">
        <f>CORREL(時系列データ!B$2:B1018,時系列データ!C$2:C1018)</f>
        <v>0.9764325478222935</v>
      </c>
      <c r="N998" s="7">
        <f>CORREL(時系列データ!B999:B1018,時系列データ!C999:C1018)</f>
        <v>0.85376411239203021</v>
      </c>
      <c r="O998" s="14">
        <f t="shared" si="144"/>
        <v>2.7002023405109377E-4</v>
      </c>
      <c r="P998" s="14">
        <f t="shared" si="145"/>
        <v>2.7002023405109377E-4</v>
      </c>
      <c r="Q998" s="14">
        <f t="shared" si="146"/>
        <v>0</v>
      </c>
    </row>
    <row r="999" spans="1:17">
      <c r="A999" s="4">
        <f>時系列データ!A1019</f>
        <v>42150</v>
      </c>
      <c r="B999" s="21">
        <f>時系列データ!B1019/時系列データ!C1019</f>
        <v>6.6061776061776059E-2</v>
      </c>
      <c r="C999" s="7">
        <f t="shared" si="138"/>
        <v>6.7203132071593064E-2</v>
      </c>
      <c r="D999" s="7">
        <f t="shared" si="139"/>
        <v>6.6750714293520128E-2</v>
      </c>
      <c r="E999" s="7">
        <f t="shared" si="140"/>
        <v>6.6298296515447178E-2</v>
      </c>
      <c r="F999" s="21" cm="1">
        <f t="array" ref="F999">SUMPRODUCT(時系列データ!B1000:B1019/時系列データ!C1000:C1019)/20</f>
        <v>6.5845878737374242E-2</v>
      </c>
      <c r="G999">
        <f t="shared" si="141"/>
        <v>6.5393460959301306E-2</v>
      </c>
      <c r="H999">
        <f t="shared" si="142"/>
        <v>6.4941043181228356E-2</v>
      </c>
      <c r="I999">
        <f t="shared" si="143"/>
        <v>6.448862540315542E-2</v>
      </c>
      <c r="J999" s="5">
        <f>時系列データ!B1019/時系列データ!$B$22*100</f>
        <v>192.46344206974129</v>
      </c>
      <c r="K999" s="5">
        <f>時系列データ!C1019/時系列データ!$C$22*100</f>
        <v>231.04371097234613</v>
      </c>
      <c r="L999" s="18">
        <f>_xlfn.STDEV.P(時系列データ!B1000/時系列データ!C1000,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1019)</f>
        <v>4.5241777807294027E-4</v>
      </c>
      <c r="M999" s="7">
        <f>CORREL(時系列データ!B$2:B1019,時系列データ!C$2:C1019)</f>
        <v>0.97648696690192771</v>
      </c>
      <c r="N999" s="7">
        <f>CORREL(時系列データ!B1000:B1019,時系列データ!C1000:C1019)</f>
        <v>0.90085590378545277</v>
      </c>
      <c r="O999" s="14">
        <f t="shared" si="144"/>
        <v>2.1589732440181753E-4</v>
      </c>
      <c r="P999" s="14">
        <f t="shared" si="145"/>
        <v>2.1589732440181753E-4</v>
      </c>
      <c r="Q999" s="14">
        <f t="shared" si="146"/>
        <v>0</v>
      </c>
    </row>
    <row r="1000" spans="1:17">
      <c r="A1000" s="4">
        <f>時系列データ!A1020</f>
        <v>42151</v>
      </c>
      <c r="B1000" s="21">
        <f>時系列データ!B1020/時系列データ!C1020</f>
        <v>6.6050096339113684E-2</v>
      </c>
      <c r="C1000" s="7">
        <f t="shared" si="138"/>
        <v>6.7107157584873262E-2</v>
      </c>
      <c r="D1000" s="7">
        <f t="shared" si="139"/>
        <v>6.6678882100506293E-2</v>
      </c>
      <c r="E1000" s="7">
        <f t="shared" si="140"/>
        <v>6.625060661613931E-2</v>
      </c>
      <c r="F1000" s="21" cm="1">
        <f t="array" ref="F1000">SUMPRODUCT(時系列データ!B1001:B1020/時系列データ!C1001:C1020)/20</f>
        <v>6.5822331131772341E-2</v>
      </c>
      <c r="G1000">
        <f t="shared" si="141"/>
        <v>6.5394055647405372E-2</v>
      </c>
      <c r="H1000">
        <f t="shared" si="142"/>
        <v>6.4965780163038389E-2</v>
      </c>
      <c r="I1000">
        <f t="shared" si="143"/>
        <v>6.453750467867142E-2</v>
      </c>
      <c r="J1000" s="5">
        <f>時系列データ!B1020/時系列データ!$B$22*100</f>
        <v>192.80089988751405</v>
      </c>
      <c r="K1000" s="5">
        <f>時系列データ!C1020/時系列データ!$C$22*100</f>
        <v>231.48974130240859</v>
      </c>
      <c r="L1000" s="18">
        <f>_xlfn.STDEV.P(時系列データ!B1001/時系列データ!C1001,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1020)</f>
        <v>4.2827548436697409E-4</v>
      </c>
      <c r="M1000" s="7">
        <f>CORREL(時系列データ!B$2:B1020,時系列データ!C$2:C1020)</f>
        <v>0.97654192216414748</v>
      </c>
      <c r="N1000" s="7">
        <f>CORREL(時系列データ!B1001:B1020,時系列データ!C1001:C1020)</f>
        <v>0.92678622412944955</v>
      </c>
      <c r="O1000" s="14">
        <f t="shared" si="144"/>
        <v>2.2776520734134331E-4</v>
      </c>
      <c r="P1000" s="14">
        <f t="shared" si="145"/>
        <v>2.2776520734134331E-4</v>
      </c>
      <c r="Q1000" s="14">
        <f t="shared" si="146"/>
        <v>0</v>
      </c>
    </row>
    <row r="1001" spans="1:17">
      <c r="A1001" s="4">
        <f>時系列データ!A1021</f>
        <v>42152</v>
      </c>
      <c r="B1001" s="21">
        <f>時系列データ!B1021/時系列データ!C1021</f>
        <v>6.5627376425855519E-2</v>
      </c>
      <c r="C1001" s="7">
        <f t="shared" si="138"/>
        <v>6.7045431297812139E-2</v>
      </c>
      <c r="D1001" s="7">
        <f t="shared" si="139"/>
        <v>6.6627238533940605E-2</v>
      </c>
      <c r="E1001" s="7">
        <f t="shared" si="140"/>
        <v>6.6209045770069072E-2</v>
      </c>
      <c r="F1001" s="21" cm="1">
        <f t="array" ref="F1001">SUMPRODUCT(時系列データ!B1002:B1021/時系列データ!C1002:C1021)/20</f>
        <v>6.5790853006197539E-2</v>
      </c>
      <c r="G1001">
        <f t="shared" si="141"/>
        <v>6.5372660242326006E-2</v>
      </c>
      <c r="H1001">
        <f t="shared" si="142"/>
        <v>6.4954467478454472E-2</v>
      </c>
      <c r="I1001">
        <f t="shared" si="143"/>
        <v>6.4536274714582939E-2</v>
      </c>
      <c r="J1001" s="5">
        <f>時系列データ!B1021/時系列データ!$B$22*100</f>
        <v>194.15073115860517</v>
      </c>
      <c r="K1001" s="5">
        <f>時系列データ!C1021/時系列データ!$C$22*100</f>
        <v>234.61195361284567</v>
      </c>
      <c r="L1001" s="18">
        <f>_xlfn.STDEV.P(時系列データ!B1002/時系列データ!C1002,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1021)</f>
        <v>4.1819276387153244E-4</v>
      </c>
      <c r="M1001" s="7">
        <f>CORREL(時系列データ!B$2:B1021,時系列データ!C$2:C1021)</f>
        <v>0.97660993137504903</v>
      </c>
      <c r="N1001" s="7">
        <f>CORREL(時系列データ!B1002:B1021,時系列データ!C1002:C1021)</f>
        <v>0.93995423935226985</v>
      </c>
      <c r="O1001" s="14">
        <f t="shared" si="144"/>
        <v>-1.6347658034202017E-4</v>
      </c>
      <c r="P1001" s="14">
        <f t="shared" si="145"/>
        <v>0</v>
      </c>
      <c r="Q1001" s="14">
        <f t="shared" si="146"/>
        <v>-1.6347658034202017E-4</v>
      </c>
    </row>
    <row r="1002" spans="1:17">
      <c r="A1002" s="4">
        <f>時系列データ!A1022</f>
        <v>42153</v>
      </c>
      <c r="B1002" s="21">
        <f>時系列データ!B1022/時系列データ!C1022</f>
        <v>6.5326251896813348E-2</v>
      </c>
      <c r="C1002" s="7">
        <f t="shared" si="138"/>
        <v>6.7005589240243357E-2</v>
      </c>
      <c r="D1002" s="7">
        <f t="shared" si="139"/>
        <v>6.6586273424000378E-2</v>
      </c>
      <c r="E1002" s="7">
        <f t="shared" si="140"/>
        <v>6.6166957607757385E-2</v>
      </c>
      <c r="F1002" s="21" cm="1">
        <f t="array" ref="F1002">SUMPRODUCT(時系列データ!B1003:B1022/時系列データ!C1003:C1022)/20</f>
        <v>6.5747641791514405E-2</v>
      </c>
      <c r="G1002">
        <f t="shared" si="141"/>
        <v>6.5328325975271426E-2</v>
      </c>
      <c r="H1002">
        <f t="shared" si="142"/>
        <v>6.4909010159028432E-2</v>
      </c>
      <c r="I1002">
        <f t="shared" si="143"/>
        <v>6.4489694342785453E-2</v>
      </c>
      <c r="J1002" s="5">
        <f>時系列データ!B1022/時系列データ!$B$22*100</f>
        <v>193.70078740157479</v>
      </c>
      <c r="K1002" s="5">
        <f>時系列データ!C1022/時系列データ!$C$22*100</f>
        <v>235.1471900089206</v>
      </c>
      <c r="L1002" s="18">
        <f>_xlfn.STDEV.P(時系列データ!B1003/時系列データ!C1003,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1022)</f>
        <v>4.1931581624298436E-4</v>
      </c>
      <c r="M1002" s="7">
        <f>CORREL(時系列データ!B$2:B1022,時系列データ!C$2:C1022)</f>
        <v>0.97668479453354151</v>
      </c>
      <c r="N1002" s="7">
        <f>CORREL(時系列データ!B1003:B1022,時系列データ!C1003:C1022)</f>
        <v>0.94387883620949287</v>
      </c>
      <c r="O1002" s="14">
        <f t="shared" si="144"/>
        <v>-4.2138989470105748E-4</v>
      </c>
      <c r="P1002" s="14">
        <f t="shared" si="145"/>
        <v>0</v>
      </c>
      <c r="Q1002" s="14">
        <f t="shared" si="146"/>
        <v>-4.2138989470105748E-4</v>
      </c>
    </row>
    <row r="1003" spans="1:17">
      <c r="A1003" s="4">
        <f>時系列データ!A1023</f>
        <v>42156</v>
      </c>
      <c r="B1003" s="21">
        <f>時系列データ!B1023/時系列データ!C1023</f>
        <v>6.5767477203647423E-2</v>
      </c>
      <c r="C1003" s="7">
        <f t="shared" si="138"/>
        <v>6.663167823853787E-2</v>
      </c>
      <c r="D1003" s="7">
        <f t="shared" si="139"/>
        <v>6.6317141579791447E-2</v>
      </c>
      <c r="E1003" s="7">
        <f t="shared" si="140"/>
        <v>6.6002604921045024E-2</v>
      </c>
      <c r="F1003" s="21" cm="1">
        <f t="array" ref="F1003">SUMPRODUCT(時系列データ!B1004:B1023/時系列データ!C1004:C1023)/20</f>
        <v>6.5688068262298602E-2</v>
      </c>
      <c r="G1003">
        <f t="shared" si="141"/>
        <v>6.5373531603552179E-2</v>
      </c>
      <c r="H1003">
        <f t="shared" si="142"/>
        <v>6.5058994944805756E-2</v>
      </c>
      <c r="I1003">
        <f t="shared" si="143"/>
        <v>6.4744458286059334E-2</v>
      </c>
      <c r="J1003" s="5">
        <f>時系列データ!B1023/時系列データ!$B$22*100</f>
        <v>194.71316085489315</v>
      </c>
      <c r="K1003" s="5">
        <f>時系列データ!C1023/時系列データ!$C$22*100</f>
        <v>234.79036574487066</v>
      </c>
      <c r="L1003" s="18">
        <f>_xlfn.STDEV.P(時系列データ!B1004/時系列データ!C1004,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1023)</f>
        <v>3.1453665874642077E-4</v>
      </c>
      <c r="M1003" s="7">
        <f>CORREL(時系列データ!B$2:B1023,時系列データ!C$2:C1023)</f>
        <v>0.97674887980966463</v>
      </c>
      <c r="N1003" s="7">
        <f>CORREL(時系列データ!B1004:B1023,時系列データ!C1004:C1023)</f>
        <v>0.97525533210257531</v>
      </c>
      <c r="O1003" s="14">
        <f t="shared" si="144"/>
        <v>7.9408941348821371E-5</v>
      </c>
      <c r="P1003" s="14">
        <f t="shared" si="145"/>
        <v>7.9408941348821371E-5</v>
      </c>
      <c r="Q1003" s="14">
        <f t="shared" si="146"/>
        <v>0</v>
      </c>
    </row>
    <row r="1004" spans="1:17">
      <c r="A1004" s="4">
        <f>時系列データ!A1024</f>
        <v>42157</v>
      </c>
      <c r="B1004" s="21">
        <f>時系列データ!B1024/時系列データ!C1024</f>
        <v>6.5527714502657555E-2</v>
      </c>
      <c r="C1004" s="7">
        <f t="shared" si="138"/>
        <v>6.6619130449072833E-2</v>
      </c>
      <c r="D1004" s="7">
        <f t="shared" si="139"/>
        <v>6.6304061730184355E-2</v>
      </c>
      <c r="E1004" s="7">
        <f t="shared" si="140"/>
        <v>6.5988993011295891E-2</v>
      </c>
      <c r="F1004" s="21" cm="1">
        <f t="array" ref="F1004">SUMPRODUCT(時系列データ!B1005:B1024/時系列データ!C1005:C1024)/20</f>
        <v>6.5673924292407412E-2</v>
      </c>
      <c r="G1004">
        <f t="shared" si="141"/>
        <v>6.5358855573518934E-2</v>
      </c>
      <c r="H1004">
        <f t="shared" si="142"/>
        <v>6.504378685463047E-2</v>
      </c>
      <c r="I1004">
        <f t="shared" si="143"/>
        <v>6.4728718135741992E-2</v>
      </c>
      <c r="J1004" s="5">
        <f>時系列データ!B1024/時系列データ!$B$22*100</f>
        <v>194.15073115860517</v>
      </c>
      <c r="K1004" s="5">
        <f>時系列データ!C1024/時系列データ!$C$22*100</f>
        <v>234.96877787689562</v>
      </c>
      <c r="L1004" s="18">
        <f>_xlfn.STDEV.P(時系列データ!B1005/時系列データ!C1005,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1024)</f>
        <v>3.1506871888847295E-4</v>
      </c>
      <c r="M1004" s="7">
        <f>CORREL(時系列データ!B$2:B1024,時系列データ!C$2:C1024)</f>
        <v>0.97681836656091814</v>
      </c>
      <c r="N1004" s="7">
        <f>CORREL(時系列データ!B1005:B1024,時系列データ!C1005:C1024)</f>
        <v>0.9752433749689351</v>
      </c>
      <c r="O1004" s="14">
        <f t="shared" si="144"/>
        <v>-1.462097897498571E-4</v>
      </c>
      <c r="P1004" s="14">
        <f t="shared" si="145"/>
        <v>0</v>
      </c>
      <c r="Q1004" s="14">
        <f t="shared" si="146"/>
        <v>-1.462097897498571E-4</v>
      </c>
    </row>
    <row r="1005" spans="1:17">
      <c r="A1005" s="4">
        <f>時系列データ!A1025</f>
        <v>42158</v>
      </c>
      <c r="B1005" s="21">
        <f>時系列データ!B1025/時系列データ!C1025</f>
        <v>6.5813598166539339E-2</v>
      </c>
      <c r="C1005" s="7">
        <f t="shared" si="138"/>
        <v>6.6628558110033154E-2</v>
      </c>
      <c r="D1005" s="7">
        <f t="shared" si="139"/>
        <v>6.6316367442108365E-2</v>
      </c>
      <c r="E1005" s="7">
        <f t="shared" si="140"/>
        <v>6.6004176774183576E-2</v>
      </c>
      <c r="F1005" s="21" cm="1">
        <f t="array" ref="F1005">SUMPRODUCT(時系列データ!B1006:B1025/時系列データ!C1006:C1025)/20</f>
        <v>6.5691986106258787E-2</v>
      </c>
      <c r="G1005">
        <f t="shared" si="141"/>
        <v>6.5379795438333999E-2</v>
      </c>
      <c r="H1005">
        <f t="shared" si="142"/>
        <v>6.506760477040921E-2</v>
      </c>
      <c r="I1005">
        <f t="shared" si="143"/>
        <v>6.4755414102484421E-2</v>
      </c>
      <c r="J1005" s="5">
        <f>時系列データ!B1025/時系列データ!$B$22*100</f>
        <v>193.81327334083241</v>
      </c>
      <c r="K1005" s="5">
        <f>時系列データ!C1025/時系列データ!$C$22*100</f>
        <v>233.5414808206958</v>
      </c>
      <c r="L1005" s="18">
        <f>_xlfn.STDEV.P(時系列データ!B1006/時系列データ!C1006,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1025)</f>
        <v>3.1219066792478645E-4</v>
      </c>
      <c r="M1005" s="7">
        <f>CORREL(時系列データ!B$2:B1025,時系列データ!C$2:C1025)</f>
        <v>0.97687956559488998</v>
      </c>
      <c r="N1005" s="7">
        <f>CORREL(時系列データ!B1006:B1025,時系列データ!C1006:C1025)</f>
        <v>0.97422647755303471</v>
      </c>
      <c r="O1005" s="14">
        <f t="shared" si="144"/>
        <v>1.2161206028055149E-4</v>
      </c>
      <c r="P1005" s="14">
        <f t="shared" si="145"/>
        <v>1.2161206028055149E-4</v>
      </c>
      <c r="Q1005" s="14">
        <f t="shared" si="146"/>
        <v>0</v>
      </c>
    </row>
    <row r="1006" spans="1:17">
      <c r="A1006" s="4">
        <f>時系列データ!A1026</f>
        <v>42159</v>
      </c>
      <c r="B1006" s="21">
        <f>時系列データ!B1026/時系列データ!C1026</f>
        <v>6.5540796963946865E-2</v>
      </c>
      <c r="C1006" s="7">
        <f t="shared" si="138"/>
        <v>6.6624982861737556E-2</v>
      </c>
      <c r="D1006" s="7">
        <f t="shared" si="139"/>
        <v>6.6315348272675961E-2</v>
      </c>
      <c r="E1006" s="7">
        <f t="shared" si="140"/>
        <v>6.6005713683614353E-2</v>
      </c>
      <c r="F1006" s="21" cm="1">
        <f t="array" ref="F1006">SUMPRODUCT(時系列データ!B1007:B1026/時系列データ!C1007:C1026)/20</f>
        <v>6.5696079094552759E-2</v>
      </c>
      <c r="G1006">
        <f t="shared" si="141"/>
        <v>6.5386444505491165E-2</v>
      </c>
      <c r="H1006">
        <f t="shared" si="142"/>
        <v>6.5076809916429557E-2</v>
      </c>
      <c r="I1006">
        <f t="shared" si="143"/>
        <v>6.4767175327367962E-2</v>
      </c>
      <c r="J1006" s="5">
        <f>時系列データ!B1026/時系列データ!$B$22*100</f>
        <v>194.26321709786276</v>
      </c>
      <c r="K1006" s="5">
        <f>時系列データ!C1026/時系列データ!$C$22*100</f>
        <v>235.05798394290812</v>
      </c>
      <c r="L1006" s="18">
        <f>_xlfn.STDEV.P(時系列データ!B1007/時系列データ!C1007,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1026)</f>
        <v>3.0963458906159994E-4</v>
      </c>
      <c r="M1006" s="7">
        <f>CORREL(時系列データ!B$2:B1026,時系列データ!C$2:C1026)</f>
        <v>0.9769481147223541</v>
      </c>
      <c r="N1006" s="7">
        <f>CORREL(時系列データ!B1007:B1026,時系列データ!C1007:C1026)</f>
        <v>0.96965675231805948</v>
      </c>
      <c r="O1006" s="14">
        <f t="shared" si="144"/>
        <v>-1.552821306058938E-4</v>
      </c>
      <c r="P1006" s="14">
        <f t="shared" si="145"/>
        <v>0</v>
      </c>
      <c r="Q1006" s="14">
        <f t="shared" si="146"/>
        <v>-1.552821306058938E-4</v>
      </c>
    </row>
    <row r="1007" spans="1:17">
      <c r="A1007" s="4">
        <f>時系列データ!A1027</f>
        <v>42160</v>
      </c>
      <c r="B1007" s="21">
        <f>時系列データ!B1027/時系列データ!C1027</f>
        <v>6.5560640732265446E-2</v>
      </c>
      <c r="C1007" s="7">
        <f t="shared" si="138"/>
        <v>6.6614801998278281E-2</v>
      </c>
      <c r="D1007" s="7">
        <f t="shared" si="139"/>
        <v>6.6311392549219611E-2</v>
      </c>
      <c r="E1007" s="7">
        <f t="shared" si="140"/>
        <v>6.6007983100160927E-2</v>
      </c>
      <c r="F1007" s="21" cm="1">
        <f t="array" ref="F1007">SUMPRODUCT(時系列データ!B1008:B1027/時系列データ!C1008:C1027)/20</f>
        <v>6.5704573651102244E-2</v>
      </c>
      <c r="G1007">
        <f t="shared" si="141"/>
        <v>6.540116420204356E-2</v>
      </c>
      <c r="H1007">
        <f t="shared" si="142"/>
        <v>6.5097754752984877E-2</v>
      </c>
      <c r="I1007">
        <f t="shared" si="143"/>
        <v>6.4794345303926207E-2</v>
      </c>
      <c r="J1007" s="5">
        <f>時系列データ!B1027/時系列データ!$B$22*100</f>
        <v>193.36332958380203</v>
      </c>
      <c r="K1007" s="5">
        <f>時系列データ!C1027/時系列データ!$C$22*100</f>
        <v>233.89830508474577</v>
      </c>
      <c r="L1007" s="18">
        <f>_xlfn.STDEV.P(時系列データ!B1008/時系列データ!C1008,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1027)</f>
        <v>3.0340944905868101E-4</v>
      </c>
      <c r="M1007" s="7">
        <f>CORREL(時系列データ!B$2:B1027,時系列データ!C$2:C1027)</f>
        <v>0.97701462894402991</v>
      </c>
      <c r="N1007" s="7">
        <f>CORREL(時系列データ!B1008:B1027,時系列データ!C1008:C1027)</f>
        <v>0.96589862768530188</v>
      </c>
      <c r="O1007" s="14">
        <f t="shared" si="144"/>
        <v>-1.4393291883679771E-4</v>
      </c>
      <c r="P1007" s="14">
        <f t="shared" si="145"/>
        <v>0</v>
      </c>
      <c r="Q1007" s="14">
        <f t="shared" si="146"/>
        <v>-1.4393291883679771E-4</v>
      </c>
    </row>
    <row r="1008" spans="1:17">
      <c r="A1008" s="4">
        <f>時系列データ!A1028</f>
        <v>42163</v>
      </c>
      <c r="B1008" s="21">
        <f>時系列データ!B1028/時系列データ!C1028</f>
        <v>6.5098634294385435E-2</v>
      </c>
      <c r="C1008" s="7">
        <f t="shared" si="138"/>
        <v>6.6605019290430043E-2</v>
      </c>
      <c r="D1008" s="7">
        <f t="shared" si="139"/>
        <v>6.6305494777858201E-2</v>
      </c>
      <c r="E1008" s="7">
        <f t="shared" si="140"/>
        <v>6.6005970265286359E-2</v>
      </c>
      <c r="F1008" s="21" cm="1">
        <f t="array" ref="F1008">SUMPRODUCT(時系列データ!B1009:B1028/時系列データ!C1009:C1028)/20</f>
        <v>6.5706445752714518E-2</v>
      </c>
      <c r="G1008">
        <f t="shared" si="141"/>
        <v>6.5406921240142676E-2</v>
      </c>
      <c r="H1008">
        <f t="shared" si="142"/>
        <v>6.5107396727570835E-2</v>
      </c>
      <c r="I1008">
        <f t="shared" si="143"/>
        <v>6.4807872214998993E-2</v>
      </c>
      <c r="J1008" s="5">
        <f>時系列データ!B1028/時系列データ!$B$22*100</f>
        <v>193.02587176602927</v>
      </c>
      <c r="K1008" s="5">
        <f>時系列データ!C1028/時系列データ!$C$22*100</f>
        <v>235.1471900089206</v>
      </c>
      <c r="L1008" s="18">
        <f>_xlfn.STDEV.P(時系列データ!B1009/時系列データ!C1009,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1028)</f>
        <v>2.9952451257184246E-4</v>
      </c>
      <c r="M1008" s="7">
        <f>CORREL(時系列データ!B$2:B1028,時系列データ!C$2:C1028)</f>
        <v>0.97709103678322051</v>
      </c>
      <c r="N1008" s="7">
        <f>CORREL(時系列データ!B1009:B1028,時系列データ!C1009:C1028)</f>
        <v>0.96166910248656023</v>
      </c>
      <c r="O1008" s="14">
        <f t="shared" si="144"/>
        <v>-6.0781145832908279E-4</v>
      </c>
      <c r="P1008" s="14">
        <f t="shared" si="145"/>
        <v>0</v>
      </c>
      <c r="Q1008" s="14">
        <f t="shared" si="146"/>
        <v>-6.0781145832908279E-4</v>
      </c>
    </row>
    <row r="1009" spans="1:17">
      <c r="A1009" s="4">
        <f>時系列データ!A1029</f>
        <v>42164</v>
      </c>
      <c r="B1009" s="21">
        <f>時系列データ!B1029/時系列データ!C1029</f>
        <v>6.500963391136802E-2</v>
      </c>
      <c r="C1009" s="7">
        <f t="shared" si="138"/>
        <v>6.66659808049333E-2</v>
      </c>
      <c r="D1009" s="7">
        <f t="shared" si="139"/>
        <v>6.6341355641254054E-2</v>
      </c>
      <c r="E1009" s="7">
        <f t="shared" si="140"/>
        <v>6.6016730477574809E-2</v>
      </c>
      <c r="F1009" s="21" cm="1">
        <f t="array" ref="F1009">SUMPRODUCT(時系列データ!B1010:B1029/時系列データ!C1010:C1029)/20</f>
        <v>6.5692105313895563E-2</v>
      </c>
      <c r="G1009">
        <f t="shared" si="141"/>
        <v>6.5367480150216317E-2</v>
      </c>
      <c r="H1009">
        <f t="shared" si="142"/>
        <v>6.5042854986537071E-2</v>
      </c>
      <c r="I1009">
        <f t="shared" si="143"/>
        <v>6.4718229822857826E-2</v>
      </c>
      <c r="J1009" s="5">
        <f>時系列データ!B1029/時系列データ!$B$22*100</f>
        <v>189.76377952755905</v>
      </c>
      <c r="K1009" s="5">
        <f>時系列データ!C1029/時系列データ!$C$22*100</f>
        <v>231.48974130240859</v>
      </c>
      <c r="L1009" s="18">
        <f>_xlfn.STDEV.P(時系列データ!B1010/時系列データ!C1010,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1029)</f>
        <v>3.2462516367924739E-4</v>
      </c>
      <c r="M1009" s="7">
        <f>CORREL(時系列データ!B$2:B1029,時系列データ!C$2:C1029)</f>
        <v>0.97716374946390183</v>
      </c>
      <c r="N1009" s="7">
        <f>CORREL(時系列データ!B1010:B1029,時系列データ!C1010:C1029)</f>
        <v>0.94922521259540438</v>
      </c>
      <c r="O1009" s="14">
        <f t="shared" si="144"/>
        <v>-6.8247140252754301E-4</v>
      </c>
      <c r="P1009" s="14">
        <f t="shared" si="145"/>
        <v>0</v>
      </c>
      <c r="Q1009" s="14">
        <f t="shared" si="146"/>
        <v>-6.8247140252754301E-4</v>
      </c>
    </row>
    <row r="1010" spans="1:17">
      <c r="A1010" s="4">
        <f>時系列データ!A1030</f>
        <v>42165</v>
      </c>
      <c r="B1010" s="21">
        <f>時系列データ!B1030/時系列データ!C1030</f>
        <v>6.5420560747663545E-2</v>
      </c>
      <c r="C1010" s="7">
        <f t="shared" si="138"/>
        <v>6.6670075223322481E-2</v>
      </c>
      <c r="D1010" s="7">
        <f t="shared" si="139"/>
        <v>6.6342906538029503E-2</v>
      </c>
      <c r="E1010" s="7">
        <f t="shared" si="140"/>
        <v>6.6015737852736539E-2</v>
      </c>
      <c r="F1010" s="21" cm="1">
        <f t="array" ref="F1010">SUMPRODUCT(時系列データ!B1011:B1030/時系列データ!C1011:C1030)/20</f>
        <v>6.5688569167443561E-2</v>
      </c>
      <c r="G1010">
        <f t="shared" si="141"/>
        <v>6.5361400482150583E-2</v>
      </c>
      <c r="H1010">
        <f t="shared" si="142"/>
        <v>6.5034231796857619E-2</v>
      </c>
      <c r="I1010">
        <f t="shared" si="143"/>
        <v>6.4707063111564642E-2</v>
      </c>
      <c r="J1010" s="5">
        <f>時系列データ!B1030/時系列データ!$B$22*100</f>
        <v>188.97637795275591</v>
      </c>
      <c r="K1010" s="5">
        <f>時系列データ!C1030/時系列データ!$C$22*100</f>
        <v>229.08117752007135</v>
      </c>
      <c r="L1010" s="18">
        <f>_xlfn.STDEV.P(時系列データ!B1011/時系列データ!C1011,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1030)</f>
        <v>3.2716868529297381E-4</v>
      </c>
      <c r="M1010" s="7">
        <f>CORREL(時系列データ!B$2:B1030,時系列データ!C$2:C1030)</f>
        <v>0.97722651752150325</v>
      </c>
      <c r="N1010" s="7">
        <f>CORREL(時系列データ!B1011:B1030,時系列データ!C1011:C1030)</f>
        <v>0.94102595519557364</v>
      </c>
      <c r="O1010" s="14">
        <f t="shared" si="144"/>
        <v>-2.6800841978001644E-4</v>
      </c>
      <c r="P1010" s="14">
        <f t="shared" si="145"/>
        <v>0</v>
      </c>
      <c r="Q1010" s="14">
        <f t="shared" si="146"/>
        <v>-2.6800841978001644E-4</v>
      </c>
    </row>
    <row r="1011" spans="1:17">
      <c r="A1011" s="4">
        <f>時系列データ!A1031</f>
        <v>42166</v>
      </c>
      <c r="B1011" s="21">
        <f>時系列データ!B1031/時系列データ!C1031</f>
        <v>6.5360983102918588E-2</v>
      </c>
      <c r="C1011" s="7">
        <f t="shared" si="138"/>
        <v>6.6680045938919352E-2</v>
      </c>
      <c r="D1011" s="7">
        <f t="shared" si="139"/>
        <v>6.6346651003976603E-2</v>
      </c>
      <c r="E1011" s="7">
        <f t="shared" si="140"/>
        <v>6.601325606903384E-2</v>
      </c>
      <c r="F1011" s="21" cm="1">
        <f t="array" ref="F1011">SUMPRODUCT(時系列データ!B1012:B1031/時系列データ!C1012:C1031)/20</f>
        <v>6.5679861134091078E-2</v>
      </c>
      <c r="G1011">
        <f t="shared" si="141"/>
        <v>6.5346466199148315E-2</v>
      </c>
      <c r="H1011">
        <f t="shared" si="142"/>
        <v>6.5013071264205552E-2</v>
      </c>
      <c r="I1011">
        <f t="shared" si="143"/>
        <v>6.4679676329262803E-2</v>
      </c>
      <c r="J1011" s="5">
        <f>時系列データ!B1031/時系列データ!$B$22*100</f>
        <v>191.45106861642293</v>
      </c>
      <c r="K1011" s="5">
        <f>時系列データ!C1031/時系列データ!$C$22*100</f>
        <v>232.29259589652096</v>
      </c>
      <c r="L1011" s="18">
        <f>_xlfn.STDEV.P(時系列データ!B1012/時系列データ!C1012,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1031)</f>
        <v>3.3339493494276019E-4</v>
      </c>
      <c r="M1011" s="7">
        <f>CORREL(時系列データ!B$2:B1031,時系列データ!C$2:C1031)</f>
        <v>0.97729338509129371</v>
      </c>
      <c r="N1011" s="7">
        <f>CORREL(時系列データ!B1012:B1031,時系列データ!C1012:C1031)</f>
        <v>0.91357265208504501</v>
      </c>
      <c r="O1011" s="14">
        <f t="shared" si="144"/>
        <v>-3.1887803117248981E-4</v>
      </c>
      <c r="P1011" s="14">
        <f t="shared" si="145"/>
        <v>0</v>
      </c>
      <c r="Q1011" s="14">
        <f t="shared" si="146"/>
        <v>-3.1887803117248981E-4</v>
      </c>
    </row>
    <row r="1012" spans="1:17">
      <c r="A1012" s="4">
        <f>時系列データ!A1032</f>
        <v>42167</v>
      </c>
      <c r="B1012" s="21">
        <f>時系列データ!B1032/時系列データ!C1032</f>
        <v>6.5337423312883433E-2</v>
      </c>
      <c r="C1012" s="7">
        <f t="shared" si="138"/>
        <v>6.6686741754282741E-2</v>
      </c>
      <c r="D1012" s="7">
        <f t="shared" si="139"/>
        <v>6.6349796899911273E-2</v>
      </c>
      <c r="E1012" s="7">
        <f t="shared" si="140"/>
        <v>6.6012852045539791E-2</v>
      </c>
      <c r="F1012" s="21" cm="1">
        <f t="array" ref="F1012">SUMPRODUCT(時系列データ!B1013:B1032/時系列データ!C1013:C1032)/20</f>
        <v>6.5675907191168323E-2</v>
      </c>
      <c r="G1012">
        <f t="shared" si="141"/>
        <v>6.5338962336796855E-2</v>
      </c>
      <c r="H1012">
        <f t="shared" si="142"/>
        <v>6.5002017482425373E-2</v>
      </c>
      <c r="I1012">
        <f t="shared" si="143"/>
        <v>6.4665072628053905E-2</v>
      </c>
      <c r="J1012" s="5">
        <f>時系列データ!B1032/時系列データ!$B$22*100</f>
        <v>191.67604049493815</v>
      </c>
      <c r="K1012" s="5">
        <f>時系列データ!C1032/時系列データ!$C$22*100</f>
        <v>232.64942016057094</v>
      </c>
      <c r="L1012" s="18">
        <f>_xlfn.STDEV.P(時系列データ!B1013/時系列データ!C1013,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1032)</f>
        <v>3.369448543714727E-4</v>
      </c>
      <c r="M1012" s="7">
        <f>CORREL(時系列データ!B$2:B1032,時系列データ!C$2:C1032)</f>
        <v>0.97736061644178907</v>
      </c>
      <c r="N1012" s="7">
        <f>CORREL(時系列データ!B1013:B1032,時系列データ!C1013:C1032)</f>
        <v>0.88856254810862356</v>
      </c>
      <c r="O1012" s="14">
        <f t="shared" si="144"/>
        <v>-3.3848387828488979E-4</v>
      </c>
      <c r="P1012" s="14">
        <f t="shared" si="145"/>
        <v>0</v>
      </c>
      <c r="Q1012" s="14">
        <f t="shared" si="146"/>
        <v>-3.3848387828488979E-4</v>
      </c>
    </row>
    <row r="1013" spans="1:17">
      <c r="A1013" s="4">
        <f>時系列データ!A1033</f>
        <v>42170</v>
      </c>
      <c r="B1013" s="21">
        <f>時系列データ!B1033/時系列データ!C1033</f>
        <v>6.5918762088974861E-2</v>
      </c>
      <c r="C1013" s="7">
        <f t="shared" si="138"/>
        <v>6.6658863933475643E-2</v>
      </c>
      <c r="D1013" s="7">
        <f t="shared" si="139"/>
        <v>6.6328807852089722E-2</v>
      </c>
      <c r="E1013" s="7">
        <f t="shared" si="140"/>
        <v>6.5998751770703787E-2</v>
      </c>
      <c r="F1013" s="21" cm="1">
        <f t="array" ref="F1013">SUMPRODUCT(時系列データ!B1014:B1033/時系列データ!C1014:C1033)/20</f>
        <v>6.5668695689317866E-2</v>
      </c>
      <c r="G1013">
        <f t="shared" si="141"/>
        <v>6.5338639607931945E-2</v>
      </c>
      <c r="H1013">
        <f t="shared" si="142"/>
        <v>6.500858352654601E-2</v>
      </c>
      <c r="I1013">
        <f t="shared" si="143"/>
        <v>6.4678527445160089E-2</v>
      </c>
      <c r="J1013" s="5">
        <f>時系列データ!B1033/時系列データ!$B$22*100</f>
        <v>191.67604049493815</v>
      </c>
      <c r="K1013" s="5">
        <f>時系列データ!C1033/時系列データ!$C$22*100</f>
        <v>230.59768064228368</v>
      </c>
      <c r="L1013" s="18">
        <f>_xlfn.STDEV.P(時系列データ!B1014/時系列データ!C1014,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1033)</f>
        <v>3.3005608138592536E-4</v>
      </c>
      <c r="M1013" s="7">
        <f>CORREL(時系列データ!B$2:B1033,時系列データ!C$2:C1033)</f>
        <v>0.97741411544133816</v>
      </c>
      <c r="N1013" s="7">
        <f>CORREL(時系列データ!B1014:B1033,時系列データ!C1014:C1033)</f>
        <v>0.8612982569554174</v>
      </c>
      <c r="O1013" s="14">
        <f t="shared" si="144"/>
        <v>2.5006639965699518E-4</v>
      </c>
      <c r="P1013" s="14">
        <f t="shared" si="145"/>
        <v>2.5006639965699518E-4</v>
      </c>
      <c r="Q1013" s="14">
        <f t="shared" si="146"/>
        <v>0</v>
      </c>
    </row>
    <row r="1014" spans="1:17">
      <c r="A1014" s="4">
        <f>時系列データ!A1034</f>
        <v>42171</v>
      </c>
      <c r="B1014" s="21">
        <f>時系列データ!B1034/時系列データ!C1034</f>
        <v>6.5669902912621356E-2</v>
      </c>
      <c r="C1014" s="7">
        <f t="shared" si="138"/>
        <v>6.6625967493943367E-2</v>
      </c>
      <c r="D1014" s="7">
        <f t="shared" si="139"/>
        <v>6.6302223284715606E-2</v>
      </c>
      <c r="E1014" s="7">
        <f t="shared" si="140"/>
        <v>6.5978479075487845E-2</v>
      </c>
      <c r="F1014" s="21" cm="1">
        <f t="array" ref="F1014">SUMPRODUCT(時系列データ!B1015:B1034/時系列データ!C1015:C1034)/20</f>
        <v>6.5654734866260084E-2</v>
      </c>
      <c r="G1014">
        <f t="shared" si="141"/>
        <v>6.5330990657032323E-2</v>
      </c>
      <c r="H1014">
        <f t="shared" si="142"/>
        <v>6.5007246447804562E-2</v>
      </c>
      <c r="I1014">
        <f t="shared" si="143"/>
        <v>6.4683502238576801E-2</v>
      </c>
      <c r="J1014" s="5">
        <f>時系列データ!B1034/時系列データ!$B$22*100</f>
        <v>190.21372328458943</v>
      </c>
      <c r="K1014" s="5">
        <f>時系列データ!C1034/時系列データ!$C$22*100</f>
        <v>229.70561998215877</v>
      </c>
      <c r="L1014" s="18">
        <f>_xlfn.STDEV.P(時系列データ!B1015/時系列データ!C1015,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1034)</f>
        <v>3.2374420922776082E-4</v>
      </c>
      <c r="M1014" s="7">
        <f>CORREL(時系列データ!B$2:B1034,時系列データ!C$2:C1034)</f>
        <v>0.97747155237831607</v>
      </c>
      <c r="N1014" s="7">
        <f>CORREL(時系列データ!B1015:B1034,時系列データ!C1015:C1034)</f>
        <v>0.8491117575922128</v>
      </c>
      <c r="O1014" s="14">
        <f t="shared" si="144"/>
        <v>1.5168046361271892E-5</v>
      </c>
      <c r="P1014" s="14">
        <f t="shared" si="145"/>
        <v>1.5168046361271892E-5</v>
      </c>
      <c r="Q1014" s="14">
        <f t="shared" si="146"/>
        <v>0</v>
      </c>
    </row>
    <row r="1015" spans="1:17">
      <c r="A1015" s="4">
        <f>時系列データ!A1035</f>
        <v>42172</v>
      </c>
      <c r="B1015" s="21">
        <f>時系列データ!B1035/時系列データ!C1035</f>
        <v>6.489607390300231E-2</v>
      </c>
      <c r="C1015" s="7">
        <f t="shared" si="138"/>
        <v>6.6668025589739888E-2</v>
      </c>
      <c r="D1015" s="7">
        <f t="shared" si="139"/>
        <v>6.6312627594676765E-2</v>
      </c>
      <c r="E1015" s="7">
        <f t="shared" si="140"/>
        <v>6.5957229599613643E-2</v>
      </c>
      <c r="F1015" s="21" cm="1">
        <f t="array" ref="F1015">SUMPRODUCT(時系列データ!B1016:B1035/時系列データ!C1016:C1035)/20</f>
        <v>6.560183160455052E-2</v>
      </c>
      <c r="G1015">
        <f t="shared" si="141"/>
        <v>6.5246433609487398E-2</v>
      </c>
      <c r="H1015">
        <f t="shared" si="142"/>
        <v>6.4891035614424275E-2</v>
      </c>
      <c r="I1015">
        <f t="shared" si="143"/>
        <v>6.4535637619361153E-2</v>
      </c>
      <c r="J1015" s="5">
        <f>時系列データ!B1035/時系列データ!$B$22*100</f>
        <v>189.65129358830146</v>
      </c>
      <c r="K1015" s="5">
        <f>時系列データ!C1035/時系列データ!$C$22*100</f>
        <v>231.75735950044603</v>
      </c>
      <c r="L1015" s="18">
        <f>_xlfn.STDEV.P(時系列データ!B1016/時系列データ!C1016,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1035)</f>
        <v>3.5539799506312155E-4</v>
      </c>
      <c r="M1015" s="7">
        <f>CORREL(時系列データ!B$2:B1035,時系列データ!C$2:C1035)</f>
        <v>0.97754329032973497</v>
      </c>
      <c r="N1015" s="7">
        <f>CORREL(時系列データ!B1016:B1035,時系列データ!C1016:C1035)</f>
        <v>0.81198323903014036</v>
      </c>
      <c r="O1015" s="14">
        <f t="shared" si="144"/>
        <v>-7.0575770154820971E-4</v>
      </c>
      <c r="P1015" s="14">
        <f t="shared" si="145"/>
        <v>0</v>
      </c>
      <c r="Q1015" s="14">
        <f t="shared" si="146"/>
        <v>-7.0575770154820971E-4</v>
      </c>
    </row>
    <row r="1016" spans="1:17">
      <c r="A1016" s="4">
        <f>時系列データ!A1036</f>
        <v>42173</v>
      </c>
      <c r="B1016" s="21">
        <f>時系列データ!B1036/時系列データ!C1036</f>
        <v>6.4651162790697672E-2</v>
      </c>
      <c r="C1016" s="7">
        <f t="shared" si="138"/>
        <v>6.6707196634650273E-2</v>
      </c>
      <c r="D1016" s="7">
        <f t="shared" si="139"/>
        <v>6.6314665052729788E-2</v>
      </c>
      <c r="E1016" s="7">
        <f t="shared" si="140"/>
        <v>6.5922133470809302E-2</v>
      </c>
      <c r="F1016" s="21" cm="1">
        <f t="array" ref="F1016">SUMPRODUCT(時系列データ!B1017:B1036/時系列データ!C1017:C1036)/20</f>
        <v>6.5529601888888817E-2</v>
      </c>
      <c r="G1016">
        <f t="shared" si="141"/>
        <v>6.5137070306968331E-2</v>
      </c>
      <c r="H1016">
        <f t="shared" si="142"/>
        <v>6.4744538725047845E-2</v>
      </c>
      <c r="I1016">
        <f t="shared" si="143"/>
        <v>6.435200714312736E-2</v>
      </c>
      <c r="J1016" s="5">
        <f>時系列データ!B1036/時系列データ!$B$22*100</f>
        <v>187.62654668166479</v>
      </c>
      <c r="K1016" s="5">
        <f>時系列データ!C1036/時系列データ!$C$22*100</f>
        <v>230.15165031222122</v>
      </c>
      <c r="L1016" s="18">
        <f>_xlfn.STDEV.P(時系列データ!B1017/時系列データ!C1017,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1036)</f>
        <v>3.9253158192048614E-4</v>
      </c>
      <c r="M1016" s="7">
        <f>CORREL(時系列データ!B$2:B1036,時系列データ!C$2:C1036)</f>
        <v>0.97761530675054442</v>
      </c>
      <c r="N1016" s="7">
        <f>CORREL(時系列データ!B1017:B1036,時系列データ!C1017:C1036)</f>
        <v>0.80819609455131591</v>
      </c>
      <c r="O1016" s="14">
        <f t="shared" si="144"/>
        <v>-8.7843909819114441E-4</v>
      </c>
      <c r="P1016" s="14">
        <f t="shared" si="145"/>
        <v>0</v>
      </c>
      <c r="Q1016" s="14">
        <f t="shared" si="146"/>
        <v>-8.7843909819114441E-4</v>
      </c>
    </row>
    <row r="1017" spans="1:17">
      <c r="A1017" s="4">
        <f>時系列データ!A1037</f>
        <v>42174</v>
      </c>
      <c r="B1017" s="21">
        <f>時系列データ!B1037/時系列データ!C1037</f>
        <v>6.4321223709369019E-2</v>
      </c>
      <c r="C1017" s="7">
        <f t="shared" si="138"/>
        <v>6.6855997655983671E-2</v>
      </c>
      <c r="D1017" s="7">
        <f t="shared" si="139"/>
        <v>6.6389191060352459E-2</v>
      </c>
      <c r="E1017" s="7">
        <f t="shared" si="140"/>
        <v>6.5922384464721248E-2</v>
      </c>
      <c r="F1017" s="21" cm="1">
        <f t="array" ref="F1017">SUMPRODUCT(時系列データ!B1018:B1037/時系列データ!C1018:C1037)/20</f>
        <v>6.5455577869090037E-2</v>
      </c>
      <c r="G1017">
        <f t="shared" si="141"/>
        <v>6.4988771273458826E-2</v>
      </c>
      <c r="H1017">
        <f t="shared" si="142"/>
        <v>6.4521964677827615E-2</v>
      </c>
      <c r="I1017">
        <f t="shared" si="143"/>
        <v>6.4055158082196403E-2</v>
      </c>
      <c r="J1017" s="5">
        <f>時系列データ!B1037/時系列データ!$B$22*100</f>
        <v>189.20134983127107</v>
      </c>
      <c r="K1017" s="5">
        <f>時系列データ!C1037/時系列データ!$C$22*100</f>
        <v>233.27386262265836</v>
      </c>
      <c r="L1017" s="18">
        <f>_xlfn.STDEV.P(時系列データ!B1018/時系列データ!C1018,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1037)</f>
        <v>4.6680659563120907E-4</v>
      </c>
      <c r="M1017" s="7">
        <f>CORREL(時系列データ!B$2:B1037,時系列データ!C$2:C1037)</f>
        <v>0.97769436095101447</v>
      </c>
      <c r="N1017" s="7">
        <f>CORREL(時系列データ!B1018:B1037,時系列データ!C1018:C1037)</f>
        <v>0.74136518382502559</v>
      </c>
      <c r="O1017" s="14">
        <f t="shared" si="144"/>
        <v>-1.1343541597210183E-3</v>
      </c>
      <c r="P1017" s="14">
        <f t="shared" si="145"/>
        <v>0</v>
      </c>
      <c r="Q1017" s="14">
        <f t="shared" si="146"/>
        <v>-1.1343541597210183E-3</v>
      </c>
    </row>
    <row r="1018" spans="1:17">
      <c r="A1018" s="4">
        <f>時系列データ!A1038</f>
        <v>42177</v>
      </c>
      <c r="B1018" s="21">
        <f>時系列データ!B1038/時系列データ!C1038</f>
        <v>6.5535851966075559E-2</v>
      </c>
      <c r="C1018" s="7">
        <f t="shared" si="138"/>
        <v>6.674298885819345E-2</v>
      </c>
      <c r="D1018" s="7">
        <f t="shared" si="139"/>
        <v>6.6303591589338545E-2</v>
      </c>
      <c r="E1018" s="7">
        <f t="shared" si="140"/>
        <v>6.5864194320483654E-2</v>
      </c>
      <c r="F1018" s="21" cm="1">
        <f t="array" ref="F1018">SUMPRODUCT(時系列データ!B1019:B1038/時系列データ!C1019:C1038)/20</f>
        <v>6.542479705162875E-2</v>
      </c>
      <c r="G1018">
        <f t="shared" si="141"/>
        <v>6.4985399782773845E-2</v>
      </c>
      <c r="H1018">
        <f t="shared" si="142"/>
        <v>6.4546002513918954E-2</v>
      </c>
      <c r="I1018">
        <f t="shared" si="143"/>
        <v>6.4106605245064049E-2</v>
      </c>
      <c r="J1018" s="5">
        <f>時系列データ!B1038/時系列データ!$B$22*100</f>
        <v>191.22609673790777</v>
      </c>
      <c r="K1018" s="5">
        <f>時系列データ!C1038/時系列データ!$C$22*100</f>
        <v>231.40053523639605</v>
      </c>
      <c r="L1018" s="18">
        <f>_xlfn.STDEV.P(時系列データ!B1019/時系列データ!C1019,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1038)</f>
        <v>4.3939726885489934E-4</v>
      </c>
      <c r="M1018" s="7">
        <f>CORREL(時系列データ!B$2:B1038,時系列データ!C$2:C1038)</f>
        <v>0.97775406851435898</v>
      </c>
      <c r="N1018" s="7">
        <f>CORREL(時系列データ!B1019:B1038,時系列データ!C1019:C1038)</f>
        <v>0.77371398158614046</v>
      </c>
      <c r="O1018" s="14">
        <f t="shared" si="144"/>
        <v>1.1105491444680926E-4</v>
      </c>
      <c r="P1018" s="14">
        <f t="shared" si="145"/>
        <v>1.1105491444680926E-4</v>
      </c>
      <c r="Q1018" s="14">
        <f t="shared" si="146"/>
        <v>0</v>
      </c>
    </row>
    <row r="1019" spans="1:17">
      <c r="A1019" s="4">
        <f>時系列データ!A1039</f>
        <v>42178</v>
      </c>
      <c r="B1019" s="21">
        <f>時系列データ!B1039/時系列データ!C1039</f>
        <v>6.600534147272033E-2</v>
      </c>
      <c r="C1019" s="7">
        <f t="shared" si="138"/>
        <v>6.6728358988620062E-2</v>
      </c>
      <c r="D1019" s="7">
        <f t="shared" si="139"/>
        <v>6.6292897766472028E-2</v>
      </c>
      <c r="E1019" s="7">
        <f t="shared" si="140"/>
        <v>6.5857436544324008E-2</v>
      </c>
      <c r="F1019" s="21" cm="1">
        <f t="array" ref="F1019">SUMPRODUCT(時系列データ!B1020:B1039/時系列データ!C1020:C1039)/20</f>
        <v>6.5421975322175974E-2</v>
      </c>
      <c r="G1019">
        <f t="shared" si="141"/>
        <v>6.4986514100027939E-2</v>
      </c>
      <c r="H1019">
        <f t="shared" si="142"/>
        <v>6.4551052877879919E-2</v>
      </c>
      <c r="I1019">
        <f t="shared" si="143"/>
        <v>6.4115591655731885E-2</v>
      </c>
      <c r="J1019" s="5">
        <f>時系列データ!B1039/時系列データ!$B$22*100</f>
        <v>194.60067491563555</v>
      </c>
      <c r="K1019" s="5">
        <f>時系列データ!C1039/時系列データ!$C$22*100</f>
        <v>233.80909901873329</v>
      </c>
      <c r="L1019" s="18">
        <f>_xlfn.STDEV.P(時系列データ!B1020/時系列データ!C1020,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1039)</f>
        <v>4.3546122214802957E-4</v>
      </c>
      <c r="M1019" s="7">
        <f>CORREL(時系列データ!B$2:B1039,時系列データ!C$2:C1039)</f>
        <v>0.97780615481138156</v>
      </c>
      <c r="N1019" s="7">
        <f>CORREL(時系列データ!B1020:B1039,時系列データ!C1020:C1039)</f>
        <v>0.79841273288233294</v>
      </c>
      <c r="O1019" s="14">
        <f t="shared" si="144"/>
        <v>5.8336615054435659E-4</v>
      </c>
      <c r="P1019" s="14">
        <f t="shared" si="145"/>
        <v>5.8336615054435659E-4</v>
      </c>
      <c r="Q1019" s="14">
        <f t="shared" si="146"/>
        <v>0</v>
      </c>
    </row>
    <row r="1020" spans="1:17">
      <c r="A1020" s="4">
        <f>時系列データ!A1040</f>
        <v>42179</v>
      </c>
      <c r="B1020" s="21">
        <f>時系列データ!B1040/時系列データ!C1040</f>
        <v>6.5893536121673008E-2</v>
      </c>
      <c r="C1020" s="7">
        <f t="shared" si="138"/>
        <v>6.6690318104430976E-2</v>
      </c>
      <c r="D1020" s="7">
        <f t="shared" si="139"/>
        <v>6.6264927840055304E-2</v>
      </c>
      <c r="E1020" s="7">
        <f t="shared" si="140"/>
        <v>6.5839537575679619E-2</v>
      </c>
      <c r="F1020" s="21" cm="1">
        <f t="array" ref="F1020">SUMPRODUCT(時系列データ!B1021:B1040/時系列データ!C1021:C1040)/20</f>
        <v>6.5414147311303933E-2</v>
      </c>
      <c r="G1020">
        <f t="shared" si="141"/>
        <v>6.4988757046928247E-2</v>
      </c>
      <c r="H1020">
        <f t="shared" si="142"/>
        <v>6.4563366782552561E-2</v>
      </c>
      <c r="I1020">
        <f t="shared" si="143"/>
        <v>6.413797651817689E-2</v>
      </c>
      <c r="J1020" s="5">
        <f>時系列データ!B1040/時系列データ!$B$22*100</f>
        <v>194.93813273340831</v>
      </c>
      <c r="K1020" s="5">
        <f>時系列データ!C1040/時系列データ!$C$22*100</f>
        <v>234.61195361284567</v>
      </c>
      <c r="L1020" s="18">
        <f>_xlfn.STDEV.P(時系列データ!B1021/時系列データ!C1021,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1040)</f>
        <v>4.2539026437568317E-4</v>
      </c>
      <c r="M1020" s="7">
        <f>CORREL(時系列データ!B$2:B1040,時系列データ!C$2:C1040)</f>
        <v>0.97786116185506733</v>
      </c>
      <c r="N1020" s="7">
        <f>CORREL(時系列データ!B1021:B1040,時系列データ!C1021:C1040)</f>
        <v>0.83084322914908748</v>
      </c>
      <c r="O1020" s="14">
        <f t="shared" si="144"/>
        <v>4.7938881036907466E-4</v>
      </c>
      <c r="P1020" s="14">
        <f t="shared" si="145"/>
        <v>4.7938881036907466E-4</v>
      </c>
      <c r="Q1020" s="14">
        <f t="shared" si="146"/>
        <v>0</v>
      </c>
    </row>
    <row r="1021" spans="1:17">
      <c r="A1021" s="4">
        <f>時系列データ!A1041</f>
        <v>42180</v>
      </c>
      <c r="B1021" s="21">
        <f>時系列データ!B1041/時系列データ!C1041</f>
        <v>6.5977011494252877E-2</v>
      </c>
      <c r="C1021" s="7">
        <f t="shared" si="138"/>
        <v>6.6753736712695882E-2</v>
      </c>
      <c r="D1021" s="7">
        <f t="shared" si="139"/>
        <v>6.6313034163371851E-2</v>
      </c>
      <c r="E1021" s="7">
        <f t="shared" si="140"/>
        <v>6.5872331614047833E-2</v>
      </c>
      <c r="F1021" s="21" cm="1">
        <f t="array" ref="F1021">SUMPRODUCT(時系列データ!B1022:B1041/時系列データ!C1022:C1041)/20</f>
        <v>6.5431629064723801E-2</v>
      </c>
      <c r="G1021">
        <f t="shared" si="141"/>
        <v>6.4990926515399769E-2</v>
      </c>
      <c r="H1021">
        <f t="shared" si="142"/>
        <v>6.4550223966075751E-2</v>
      </c>
      <c r="I1021">
        <f t="shared" si="143"/>
        <v>6.4109521416751719E-2</v>
      </c>
      <c r="J1021" s="5">
        <f>時系列データ!B1041/時系列データ!$B$22*100</f>
        <v>193.70078740157479</v>
      </c>
      <c r="K1021" s="5">
        <f>時系列データ!C1041/時系列データ!$C$22*100</f>
        <v>232.8278322925959</v>
      </c>
      <c r="L1021" s="18">
        <f>_xlfn.STDEV.P(時系列データ!B1022/時系列データ!C1022,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1041)</f>
        <v>4.4070254932402774E-4</v>
      </c>
      <c r="M1021" s="7">
        <f>CORREL(時系列データ!B$2:B1041,時系列データ!C$2:C1041)</f>
        <v>0.97791270325652901</v>
      </c>
      <c r="N1021" s="7">
        <f>CORREL(時系列データ!B1022:B1041,時系列データ!C1022:C1041)</f>
        <v>0.81164714404150407</v>
      </c>
      <c r="O1021" s="14">
        <f t="shared" si="144"/>
        <v>5.4538242952907601E-4</v>
      </c>
      <c r="P1021" s="14">
        <f t="shared" si="145"/>
        <v>5.4538242952907601E-4</v>
      </c>
      <c r="Q1021" s="14">
        <f t="shared" si="146"/>
        <v>0</v>
      </c>
    </row>
    <row r="1022" spans="1:17">
      <c r="A1022" s="4">
        <f>時系列データ!A1042</f>
        <v>42181</v>
      </c>
      <c r="B1022" s="21">
        <f>時系列データ!B1042/時系列データ!C1042</f>
        <v>6.6191759722757024E-2</v>
      </c>
      <c r="C1022" s="7">
        <f t="shared" si="138"/>
        <v>6.6884204359800623E-2</v>
      </c>
      <c r="D1022" s="7">
        <f t="shared" si="139"/>
        <v>6.6414437725207415E-2</v>
      </c>
      <c r="E1022" s="7">
        <f t="shared" si="140"/>
        <v>6.5944671090614193E-2</v>
      </c>
      <c r="F1022" s="21" cm="1">
        <f t="array" ref="F1022">SUMPRODUCT(時系列データ!B1023:B1042/時系列データ!C1023:C1042)/20</f>
        <v>6.5474904456020985E-2</v>
      </c>
      <c r="G1022">
        <f t="shared" si="141"/>
        <v>6.5005137821427778E-2</v>
      </c>
      <c r="H1022">
        <f t="shared" si="142"/>
        <v>6.4535371186834556E-2</v>
      </c>
      <c r="I1022">
        <f t="shared" si="143"/>
        <v>6.4065604552241348E-2</v>
      </c>
      <c r="J1022" s="5">
        <f>時系列データ!B1042/時系列データ!$B$22*100</f>
        <v>193.36332958380203</v>
      </c>
      <c r="K1022" s="5">
        <f>時系列データ!C1042/時系列データ!$C$22*100</f>
        <v>231.66815343443355</v>
      </c>
      <c r="L1022" s="18">
        <f>_xlfn.STDEV.P(時系列データ!B1023/時系列データ!C1023,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1042)</f>
        <v>4.6976663459321206E-4</v>
      </c>
      <c r="M1022" s="7">
        <f>CORREL(時系列データ!B$2:B1042,時系列データ!C$2:C1042)</f>
        <v>0.97795854095408097</v>
      </c>
      <c r="N1022" s="7">
        <f>CORREL(時系列データ!B1023:B1042,時系列データ!C1023:C1042)</f>
        <v>0.77778736884877619</v>
      </c>
      <c r="O1022" s="14">
        <f t="shared" si="144"/>
        <v>7.1685526673603839E-4</v>
      </c>
      <c r="P1022" s="14">
        <f t="shared" si="145"/>
        <v>7.1685526673603839E-4</v>
      </c>
      <c r="Q1022" s="14">
        <f t="shared" si="146"/>
        <v>0</v>
      </c>
    </row>
    <row r="1023" spans="1:17">
      <c r="A1023" s="4">
        <f>時系列データ!A1043</f>
        <v>42184</v>
      </c>
      <c r="B1023" s="21">
        <f>時系列データ!B1043/時系列データ!C1043</f>
        <v>6.5855572998430145E-2</v>
      </c>
      <c r="C1023" s="7">
        <f t="shared" si="138"/>
        <v>6.6897985028374435E-2</v>
      </c>
      <c r="D1023" s="7">
        <f t="shared" si="139"/>
        <v>6.642509310083633E-2</v>
      </c>
      <c r="E1023" s="7">
        <f t="shared" si="140"/>
        <v>6.5952201173298239E-2</v>
      </c>
      <c r="F1023" s="21" cm="1">
        <f t="array" ref="F1023">SUMPRODUCT(時系列データ!B1024:B1043/時系列データ!C1024:C1043)/20</f>
        <v>6.5479309245760134E-2</v>
      </c>
      <c r="G1023">
        <f t="shared" si="141"/>
        <v>6.5006417318222029E-2</v>
      </c>
      <c r="H1023">
        <f t="shared" si="142"/>
        <v>6.4533525390683938E-2</v>
      </c>
      <c r="I1023">
        <f t="shared" si="143"/>
        <v>6.4060633463145833E-2</v>
      </c>
      <c r="J1023" s="5">
        <f>時系列データ!B1043/時系列データ!$B$22*100</f>
        <v>188.75140607424072</v>
      </c>
      <c r="K1023" s="5">
        <f>時系列データ!C1043/時系列データ!$C$22*100</f>
        <v>227.29705619982158</v>
      </c>
      <c r="L1023" s="18">
        <f>_xlfn.STDEV.P(時系列データ!B1024/時系列データ!C1024,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1043)</f>
        <v>4.7289192753809833E-4</v>
      </c>
      <c r="M1023" s="7">
        <f>CORREL(時系列データ!B$2:B1043,時系列データ!C$2:C1043)</f>
        <v>0.97800757934473226</v>
      </c>
      <c r="N1023" s="7">
        <f>CORREL(時系列データ!B1024:B1043,時系列データ!C1024:C1043)</f>
        <v>0.77644577212242116</v>
      </c>
      <c r="O1023" s="14">
        <f t="shared" si="144"/>
        <v>3.7626375267001133E-4</v>
      </c>
      <c r="P1023" s="14">
        <f t="shared" si="145"/>
        <v>3.7626375267001133E-4</v>
      </c>
      <c r="Q1023" s="14">
        <f t="shared" si="146"/>
        <v>0</v>
      </c>
    </row>
    <row r="1024" spans="1:17">
      <c r="A1024" s="4">
        <f>時系列データ!A1044</f>
        <v>42185</v>
      </c>
      <c r="B1024" s="21">
        <f>時系列データ!B1044/時系列データ!C1044</f>
        <v>6.6468960063266108E-2</v>
      </c>
      <c r="C1024" s="7">
        <f t="shared" si="138"/>
        <v>6.7085982631188257E-2</v>
      </c>
      <c r="D1024" s="7">
        <f t="shared" si="139"/>
        <v>6.6566112262055693E-2</v>
      </c>
      <c r="E1024" s="7">
        <f t="shared" si="140"/>
        <v>6.6046241892923116E-2</v>
      </c>
      <c r="F1024" s="21" cm="1">
        <f t="array" ref="F1024">SUMPRODUCT(時系列データ!B1025:B1044/時系列データ!C1025:C1044)/20</f>
        <v>6.5526371523790553E-2</v>
      </c>
      <c r="G1024">
        <f t="shared" si="141"/>
        <v>6.5006501154657989E-2</v>
      </c>
      <c r="H1024">
        <f t="shared" si="142"/>
        <v>6.4486630785525412E-2</v>
      </c>
      <c r="I1024">
        <f t="shared" si="143"/>
        <v>6.3966760416392848E-2</v>
      </c>
      <c r="J1024" s="5">
        <f>時系列データ!B1044/時系列データ!$B$22*100</f>
        <v>189.08886389201348</v>
      </c>
      <c r="K1024" s="5">
        <f>時系列データ!C1044/時系列データ!$C$22*100</f>
        <v>225.6021409455843</v>
      </c>
      <c r="L1024" s="18">
        <f>_xlfn.STDEV.P(時系列データ!B1025/時系列データ!C1025,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1044)</f>
        <v>5.1987036913256855E-4</v>
      </c>
      <c r="M1024" s="7">
        <f>CORREL(時系列データ!B$2:B1044,時系列データ!C$2:C1044)</f>
        <v>0.97804335747194637</v>
      </c>
      <c r="N1024" s="7">
        <f>CORREL(時系列データ!B1025:B1044,時系列データ!C1025:C1044)</f>
        <v>0.74586222468654506</v>
      </c>
      <c r="O1024" s="14">
        <f t="shared" si="144"/>
        <v>9.4258853947555565E-4</v>
      </c>
      <c r="P1024" s="14">
        <f t="shared" si="145"/>
        <v>9.4258853947555565E-4</v>
      </c>
      <c r="Q1024" s="14">
        <f t="shared" si="146"/>
        <v>0</v>
      </c>
    </row>
    <row r="1025" spans="1:17">
      <c r="A1025" s="4">
        <f>時系列データ!A1045</f>
        <v>42186</v>
      </c>
      <c r="B1025" s="21">
        <f>時系列データ!B1045/時系列データ!C1045</f>
        <v>6.6522252855454905E-2</v>
      </c>
      <c r="C1025" s="7">
        <f t="shared" si="138"/>
        <v>6.7244143021800123E-2</v>
      </c>
      <c r="D1025" s="7">
        <f t="shared" si="139"/>
        <v>6.6683363433945528E-2</v>
      </c>
      <c r="E1025" s="7">
        <f t="shared" si="140"/>
        <v>6.6122583846090932E-2</v>
      </c>
      <c r="F1025" s="21" cm="1">
        <f t="array" ref="F1025">SUMPRODUCT(時系列データ!B1026:B1045/時系列データ!C1026:C1045)/20</f>
        <v>6.5561804258236336E-2</v>
      </c>
      <c r="G1025">
        <f t="shared" si="141"/>
        <v>6.5001024670381741E-2</v>
      </c>
      <c r="H1025">
        <f t="shared" si="142"/>
        <v>6.4440245082527145E-2</v>
      </c>
      <c r="I1025">
        <f t="shared" si="143"/>
        <v>6.3879465494672549E-2</v>
      </c>
      <c r="J1025" s="5">
        <f>時系列データ!B1045/時系列データ!$B$22*100</f>
        <v>189.98875140607424</v>
      </c>
      <c r="K1025" s="5">
        <f>時系列データ!C1045/時系列データ!$C$22*100</f>
        <v>226.49420160570918</v>
      </c>
      <c r="L1025" s="18">
        <f>_xlfn.STDEV.P(時系列データ!B1026/時系列データ!C1026,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1045)</f>
        <v>5.6077958785459515E-4</v>
      </c>
      <c r="M1025" s="7">
        <f>CORREL(時系列データ!B$2:B1045,時系列データ!C$2:C1045)</f>
        <v>0.9780784581545211</v>
      </c>
      <c r="N1025" s="7">
        <f>CORREL(時系列データ!B1026:B1045,時系列データ!C1026:C1045)</f>
        <v>0.72161618361042612</v>
      </c>
      <c r="O1025" s="14">
        <f t="shared" si="144"/>
        <v>9.604485972185689E-4</v>
      </c>
      <c r="P1025" s="14">
        <f t="shared" si="145"/>
        <v>9.604485972185689E-4</v>
      </c>
      <c r="Q1025" s="14">
        <f t="shared" si="146"/>
        <v>0</v>
      </c>
    </row>
    <row r="1026" spans="1:17">
      <c r="A1026" s="4">
        <f>時系列データ!A1046</f>
        <v>42187</v>
      </c>
      <c r="B1026" s="21">
        <f>時系列データ!B1046/時系列データ!C1046</f>
        <v>6.6225165562913912E-2</v>
      </c>
      <c r="C1026" s="7">
        <f t="shared" si="138"/>
        <v>6.7333131987628664E-2</v>
      </c>
      <c r="D1026" s="7">
        <f t="shared" si="139"/>
        <v>6.6754095554480683E-2</v>
      </c>
      <c r="E1026" s="7">
        <f t="shared" si="140"/>
        <v>6.6175059121332688E-2</v>
      </c>
      <c r="F1026" s="21" cm="1">
        <f t="array" ref="F1026">SUMPRODUCT(時系列データ!B1027:B1046/時系列データ!C1027:C1046)/20</f>
        <v>6.5596022688184694E-2</v>
      </c>
      <c r="G1026">
        <f t="shared" si="141"/>
        <v>6.5016986255036699E-2</v>
      </c>
      <c r="H1026">
        <f t="shared" si="142"/>
        <v>6.4437949821888704E-2</v>
      </c>
      <c r="I1026">
        <f t="shared" si="143"/>
        <v>6.3858913388740723E-2</v>
      </c>
      <c r="J1026" s="5">
        <f>時系列データ!B1046/時系列データ!$B$22*100</f>
        <v>191.22609673790777</v>
      </c>
      <c r="K1026" s="5">
        <f>時系列データ!C1046/時系列データ!$C$22*100</f>
        <v>228.99197145405887</v>
      </c>
      <c r="L1026" s="18">
        <f>_xlfn.STDEV.P(時系列データ!B1027/時系列データ!C1027,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1046)</f>
        <v>5.7903643314799176E-4</v>
      </c>
      <c r="M1026" s="7">
        <f>CORREL(時系列データ!B$2:B1046,時系列データ!C$2:C1046)</f>
        <v>0.97812132997727375</v>
      </c>
      <c r="N1026" s="7">
        <f>CORREL(時系列データ!B1027:B1046,時系列データ!C1027:C1046)</f>
        <v>0.67801931575394692</v>
      </c>
      <c r="O1026" s="14">
        <f t="shared" si="144"/>
        <v>6.2914287472921882E-4</v>
      </c>
      <c r="P1026" s="14">
        <f t="shared" si="145"/>
        <v>6.2914287472921882E-4</v>
      </c>
      <c r="Q1026" s="14">
        <f t="shared" si="146"/>
        <v>0</v>
      </c>
    </row>
    <row r="1027" spans="1:17">
      <c r="A1027" s="4">
        <f>時系列データ!A1047</f>
        <v>42188</v>
      </c>
      <c r="B1027" s="21">
        <f>時系列データ!B1047/時系列データ!C1047</f>
        <v>6.6666666666666666E-2</v>
      </c>
      <c r="C1027" s="7">
        <f t="shared" ref="C1027:C1090" si="147">F1027+L1027*3</f>
        <v>6.7523565050600948E-2</v>
      </c>
      <c r="D1027" s="7">
        <f t="shared" ref="D1027:D1090" si="148">F1027+L1027*2</f>
        <v>6.6899484695368883E-2</v>
      </c>
      <c r="E1027" s="7">
        <f t="shared" ref="E1027:E1090" si="149">F1027+L1027</f>
        <v>6.6275404340136818E-2</v>
      </c>
      <c r="F1027" s="21" cm="1">
        <f t="array" ref="F1027">SUMPRODUCT(時系列データ!B1028:B1047/時系列データ!C1028:C1047)/20</f>
        <v>6.5651323984904753E-2</v>
      </c>
      <c r="G1027">
        <f t="shared" ref="G1027:G1090" si="150">F1027+L1027*-1</f>
        <v>6.5027243629672687E-2</v>
      </c>
      <c r="H1027">
        <f t="shared" ref="H1027:H1090" si="151">F1027+L1027*-2</f>
        <v>6.4403163274440622E-2</v>
      </c>
      <c r="I1027">
        <f t="shared" ref="I1027:I1090" si="152">F1027+L1027*-3</f>
        <v>6.3779082919208557E-2</v>
      </c>
      <c r="J1027" s="5">
        <f>時系列データ!B1047/時系列データ!$B$22*100</f>
        <v>191.67604049493815</v>
      </c>
      <c r="K1027" s="5">
        <f>時系列データ!C1047/時系列データ!$C$22*100</f>
        <v>228.01070472792148</v>
      </c>
      <c r="L1027" s="18">
        <f>_xlfn.STDEV.P(時系列データ!B1028/時系列データ!C1028,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1047)</f>
        <v>6.2408035523206615E-4</v>
      </c>
      <c r="M1027" s="7">
        <f>CORREL(時系列データ!B$2:B1047,時系列データ!C$2:C1047)</f>
        <v>0.97815392766541243</v>
      </c>
      <c r="N1027" s="7">
        <f>CORREL(時系列データ!B1028:B1047,時系列データ!C1028:C1047)</f>
        <v>0.61815562226733922</v>
      </c>
      <c r="O1027" s="14">
        <f t="shared" ref="O1027:O1090" si="153">B1027-F1027</f>
        <v>1.0153426817619132E-3</v>
      </c>
      <c r="P1027" s="14">
        <f t="shared" ref="P1027:P1090" si="154">IF(O1027&gt;=0,O1027,0)</f>
        <v>1.0153426817619132E-3</v>
      </c>
      <c r="Q1027" s="14">
        <f t="shared" ref="Q1027:Q1090" si="155">IF(O1027&lt;0,O1027,0)</f>
        <v>0</v>
      </c>
    </row>
    <row r="1028" spans="1:17">
      <c r="A1028" s="4">
        <f>時系列データ!A1048</f>
        <v>42191</v>
      </c>
      <c r="B1028" s="21">
        <f>時系列データ!B1048/時系列データ!C1048</f>
        <v>6.6428287644020659E-2</v>
      </c>
      <c r="C1028" s="7">
        <f t="shared" si="147"/>
        <v>6.761509421296108E-2</v>
      </c>
      <c r="D1028" s="7">
        <f t="shared" si="148"/>
        <v>6.6982665026102881E-2</v>
      </c>
      <c r="E1028" s="7">
        <f t="shared" si="149"/>
        <v>6.6350235839244695E-2</v>
      </c>
      <c r="F1028" s="21" cm="1">
        <f t="array" ref="F1028">SUMPRODUCT(時系列データ!B1029:B1048/時系列データ!C1029:C1048)/20</f>
        <v>6.5717806652386496E-2</v>
      </c>
      <c r="G1028">
        <f t="shared" si="150"/>
        <v>6.5085377465528296E-2</v>
      </c>
      <c r="H1028">
        <f t="shared" si="151"/>
        <v>6.4452948278670111E-2</v>
      </c>
      <c r="I1028">
        <f t="shared" si="152"/>
        <v>6.3820519091811911E-2</v>
      </c>
      <c r="J1028" s="5">
        <f>時系列データ!B1048/時系列データ!$B$22*100</f>
        <v>188.07649043869517</v>
      </c>
      <c r="K1028" s="5">
        <f>時系列データ!C1048/時系列データ!$C$22*100</f>
        <v>224.53166815343445</v>
      </c>
      <c r="L1028" s="18">
        <f>_xlfn.STDEV.P(時系列データ!B1029/時系列データ!C1029,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1048)</f>
        <v>6.3242918685819309E-4</v>
      </c>
      <c r="M1028" s="7">
        <f>CORREL(時系列データ!B$2:B1048,時系列データ!C$2:C1048)</f>
        <v>0.97818977755134673</v>
      </c>
      <c r="N1028" s="7">
        <f>CORREL(時系列データ!B1029:B1048,時系列データ!C1029:C1048)</f>
        <v>0.64248278468328213</v>
      </c>
      <c r="O1028" s="14">
        <f t="shared" si="153"/>
        <v>7.1048099163416312E-4</v>
      </c>
      <c r="P1028" s="14">
        <f t="shared" si="154"/>
        <v>7.1048099163416312E-4</v>
      </c>
      <c r="Q1028" s="14">
        <f t="shared" si="155"/>
        <v>0</v>
      </c>
    </row>
    <row r="1029" spans="1:17">
      <c r="A1029" s="4">
        <f>時系列データ!A1049</f>
        <v>42192</v>
      </c>
      <c r="B1029" s="21">
        <f>時系列データ!B1049/時系列データ!C1049</f>
        <v>6.6248529988239907E-2</v>
      </c>
      <c r="C1029" s="7">
        <f t="shared" si="147"/>
        <v>6.7641534752332505E-2</v>
      </c>
      <c r="D1029" s="7">
        <f t="shared" si="148"/>
        <v>6.7020940320298372E-2</v>
      </c>
      <c r="E1029" s="7">
        <f t="shared" si="149"/>
        <v>6.6400345888264226E-2</v>
      </c>
      <c r="F1029" s="21" cm="1">
        <f t="array" ref="F1029">SUMPRODUCT(時系列データ!B1030:B1049/時系列データ!C1030:C1049)/20</f>
        <v>6.5779751456230079E-2</v>
      </c>
      <c r="G1029">
        <f t="shared" si="150"/>
        <v>6.5159157024195932E-2</v>
      </c>
      <c r="H1029">
        <f t="shared" si="151"/>
        <v>6.4538562592161786E-2</v>
      </c>
      <c r="I1029">
        <f t="shared" si="152"/>
        <v>6.3917968160127653E-2</v>
      </c>
      <c r="J1029" s="5">
        <f>時系列データ!B1049/時系列データ!$B$22*100</f>
        <v>190.10123734533184</v>
      </c>
      <c r="K1029" s="5">
        <f>時系列データ!C1049/時系列データ!$C$22*100</f>
        <v>227.56467439785902</v>
      </c>
      <c r="L1029" s="18">
        <f>_xlfn.STDEV.P(時系列データ!B1030/時系列データ!C1030,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1049)</f>
        <v>6.2059443203414341E-4</v>
      </c>
      <c r="M1029" s="7">
        <f>CORREL(時系列データ!B$2:B1049,時系列データ!C$2:C1049)</f>
        <v>0.97823098312953405</v>
      </c>
      <c r="N1029" s="7">
        <f>CORREL(時系列データ!B1030:B1049,時系列データ!C1030:C1049)</f>
        <v>0.66335981453512449</v>
      </c>
      <c r="O1029" s="14">
        <f t="shared" si="153"/>
        <v>4.6877853200982811E-4</v>
      </c>
      <c r="P1029" s="14">
        <f t="shared" si="154"/>
        <v>4.6877853200982811E-4</v>
      </c>
      <c r="Q1029" s="14">
        <f t="shared" si="155"/>
        <v>0</v>
      </c>
    </row>
    <row r="1030" spans="1:17">
      <c r="A1030" s="4">
        <f>時系列データ!A1050</f>
        <v>42193</v>
      </c>
      <c r="B1030" s="21">
        <f>時系列データ!B1050/時系列データ!C1050</f>
        <v>6.4149443561208261E-2</v>
      </c>
      <c r="C1030" s="7">
        <f t="shared" si="147"/>
        <v>6.7853455889129638E-2</v>
      </c>
      <c r="D1030" s="7">
        <f t="shared" si="148"/>
        <v>6.7141035791722203E-2</v>
      </c>
      <c r="E1030" s="7">
        <f t="shared" si="149"/>
        <v>6.6428615694314755E-2</v>
      </c>
      <c r="F1030" s="21" cm="1">
        <f t="array" ref="F1030">SUMPRODUCT(時系列データ!B1031:B1050/時系列データ!C1031:C1050)/20</f>
        <v>6.571619559690732E-2</v>
      </c>
      <c r="G1030">
        <f t="shared" si="150"/>
        <v>6.5003775499499886E-2</v>
      </c>
      <c r="H1030">
        <f t="shared" si="151"/>
        <v>6.4291355402092437E-2</v>
      </c>
      <c r="I1030">
        <f t="shared" si="152"/>
        <v>6.3578935304685003E-2</v>
      </c>
      <c r="J1030" s="5">
        <f>時系列データ!B1050/時系列データ!$B$22*100</f>
        <v>181.55230596175477</v>
      </c>
      <c r="K1030" s="5">
        <f>時系列データ!C1050/時系列データ!$C$22*100</f>
        <v>224.44246208742194</v>
      </c>
      <c r="L1030" s="18">
        <f>_xlfn.STDEV.P(時系列データ!B1031/時系列データ!C1031,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1050)</f>
        <v>7.1242009740743917E-4</v>
      </c>
      <c r="M1030" s="7">
        <f>CORREL(時系列データ!B$2:B1050,時系列データ!C$2:C1050)</f>
        <v>0.97829264667711791</v>
      </c>
      <c r="N1030" s="7">
        <f>CORREL(時系列データ!B1031:B1050,時系列データ!C1031:C1050)</f>
        <v>0.71517591680979486</v>
      </c>
      <c r="O1030" s="14">
        <f t="shared" si="153"/>
        <v>-1.5667520356990594E-3</v>
      </c>
      <c r="P1030" s="14">
        <f t="shared" si="154"/>
        <v>0</v>
      </c>
      <c r="Q1030" s="14">
        <f t="shared" si="155"/>
        <v>-1.5667520356990594E-3</v>
      </c>
    </row>
    <row r="1031" spans="1:17">
      <c r="A1031" s="4">
        <f>時系列データ!A1051</f>
        <v>42194</v>
      </c>
      <c r="B1031" s="21">
        <f>時系列データ!B1051/時系列データ!C1051</f>
        <v>6.4143426294820713E-2</v>
      </c>
      <c r="C1031" s="7">
        <f t="shared" si="147"/>
        <v>6.8019819578536853E-2</v>
      </c>
      <c r="D1031" s="7">
        <f t="shared" si="148"/>
        <v>6.723165230452538E-2</v>
      </c>
      <c r="E1031" s="7">
        <f t="shared" si="149"/>
        <v>6.6443485030513907E-2</v>
      </c>
      <c r="F1031" s="21" cm="1">
        <f t="array" ref="F1031">SUMPRODUCT(時系列データ!B1032:B1051/時系列データ!C1032:C1051)/20</f>
        <v>6.5655317756502435E-2</v>
      </c>
      <c r="G1031">
        <f t="shared" si="150"/>
        <v>6.4867150482490962E-2</v>
      </c>
      <c r="H1031">
        <f t="shared" si="151"/>
        <v>6.407898320847949E-2</v>
      </c>
      <c r="I1031">
        <f t="shared" si="152"/>
        <v>6.3290815934468017E-2</v>
      </c>
      <c r="J1031" s="5">
        <f>時系列データ!B1051/時系列データ!$B$22*100</f>
        <v>181.10236220472439</v>
      </c>
      <c r="K1031" s="5">
        <f>時系列データ!C1051/時系列データ!$C$22*100</f>
        <v>223.90722569134704</v>
      </c>
      <c r="L1031" s="18">
        <f>_xlfn.STDEV.P(時系列データ!B1032/時系列データ!C1032,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1051)</f>
        <v>7.8816727401147377E-4</v>
      </c>
      <c r="M1031" s="7">
        <f>CORREL(時系列データ!B$2:B1051,時系列データ!C$2:C1051)</f>
        <v>0.9783531322809973</v>
      </c>
      <c r="N1031" s="7">
        <f>CORREL(時系列データ!B1032:B1051,時系列データ!C1032:C1051)</f>
        <v>0.76311340265520666</v>
      </c>
      <c r="O1031" s="14">
        <f t="shared" si="153"/>
        <v>-1.5118914616817219E-3</v>
      </c>
      <c r="P1031" s="14">
        <f t="shared" si="154"/>
        <v>0</v>
      </c>
      <c r="Q1031" s="14">
        <f t="shared" si="155"/>
        <v>-1.5118914616817219E-3</v>
      </c>
    </row>
    <row r="1032" spans="1:17">
      <c r="A1032" s="4">
        <f>時系列データ!A1052</f>
        <v>42195</v>
      </c>
      <c r="B1032" s="21">
        <f>時系列データ!B1052/時系列データ!C1052</f>
        <v>6.348956282000788E-2</v>
      </c>
      <c r="C1032" s="7">
        <f t="shared" si="147"/>
        <v>6.8315975318540376E-2</v>
      </c>
      <c r="D1032" s="7">
        <f t="shared" si="148"/>
        <v>6.7398291789646472E-2</v>
      </c>
      <c r="E1032" s="7">
        <f t="shared" si="149"/>
        <v>6.6480608260752555E-2</v>
      </c>
      <c r="F1032" s="21" cm="1">
        <f t="array" ref="F1032">SUMPRODUCT(時系列データ!B1033:B1052/時系列データ!C1033:C1052)/20</f>
        <v>6.5562924731858638E-2</v>
      </c>
      <c r="G1032">
        <f t="shared" si="150"/>
        <v>6.4645241202964721E-2</v>
      </c>
      <c r="H1032">
        <f t="shared" si="151"/>
        <v>6.3727557674070803E-2</v>
      </c>
      <c r="I1032">
        <f t="shared" si="152"/>
        <v>6.28098741451769E-2</v>
      </c>
      <c r="J1032" s="5">
        <f>時系列データ!B1052/時系列データ!$B$22*100</f>
        <v>181.32733408323961</v>
      </c>
      <c r="K1032" s="5">
        <f>時系列データ!C1052/時系列データ!$C$22*100</f>
        <v>226.49420160570918</v>
      </c>
      <c r="L1032" s="18">
        <f>_xlfn.STDEV.P(時系列データ!B1033/時系列データ!C1033,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1052)</f>
        <v>9.1768352889391399E-4</v>
      </c>
      <c r="M1032" s="7">
        <f>CORREL(時系列データ!B$2:B1052,時系列データ!C$2:C1052)</f>
        <v>0.97841781788000237</v>
      </c>
      <c r="N1032" s="7">
        <f>CORREL(時系列データ!B1033:B1052,時系列データ!C1033:C1052)</f>
        <v>0.74895866148730195</v>
      </c>
      <c r="O1032" s="14">
        <f t="shared" si="153"/>
        <v>-2.0733619118507574E-3</v>
      </c>
      <c r="P1032" s="14">
        <f t="shared" si="154"/>
        <v>0</v>
      </c>
      <c r="Q1032" s="14">
        <f t="shared" si="155"/>
        <v>-2.0733619118507574E-3</v>
      </c>
    </row>
    <row r="1033" spans="1:17">
      <c r="A1033" s="4">
        <f>時系列データ!A1053</f>
        <v>42198</v>
      </c>
      <c r="B1033" s="21">
        <f>時系列データ!B1053/時系列データ!C1053</f>
        <v>6.4352941176470585E-2</v>
      </c>
      <c r="C1033" s="7">
        <f t="shared" si="147"/>
        <v>6.8335242416525693E-2</v>
      </c>
      <c r="D1033" s="7">
        <f t="shared" si="148"/>
        <v>6.7385039506428268E-2</v>
      </c>
      <c r="E1033" s="7">
        <f t="shared" si="149"/>
        <v>6.6434836596330857E-2</v>
      </c>
      <c r="F1033" s="21" cm="1">
        <f t="array" ref="F1033">SUMPRODUCT(時系列データ!B1034:B1053/時系列データ!C1034:C1053)/20</f>
        <v>6.5484633686233432E-2</v>
      </c>
      <c r="G1033">
        <f t="shared" si="150"/>
        <v>6.4534430776136006E-2</v>
      </c>
      <c r="H1033">
        <f t="shared" si="151"/>
        <v>6.3584227866038595E-2</v>
      </c>
      <c r="I1033">
        <f t="shared" si="152"/>
        <v>6.263402495594117E-2</v>
      </c>
      <c r="J1033" s="5">
        <f>時系列データ!B1053/時系列データ!$B$22*100</f>
        <v>184.58942632170979</v>
      </c>
      <c r="K1033" s="5">
        <f>時系列データ!C1053/時系列データ!$C$22*100</f>
        <v>227.47546833184654</v>
      </c>
      <c r="L1033" s="18">
        <f>_xlfn.STDEV.P(時系列データ!B1034/時系列データ!C1034,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1053)</f>
        <v>9.502029100974189E-4</v>
      </c>
      <c r="M1033" s="7">
        <f>CORREL(時系列データ!B$2:B1053,時系列データ!C$2:C1053)</f>
        <v>0.9784812000026204</v>
      </c>
      <c r="N1033" s="7">
        <f>CORREL(時系列データ!B1034:B1053,時系列データ!C1034:C1053)</f>
        <v>0.7445306465515994</v>
      </c>
      <c r="O1033" s="14">
        <f t="shared" si="153"/>
        <v>-1.1316925097628466E-3</v>
      </c>
      <c r="P1033" s="14">
        <f t="shared" si="154"/>
        <v>0</v>
      </c>
      <c r="Q1033" s="14">
        <f t="shared" si="155"/>
        <v>-1.1316925097628466E-3</v>
      </c>
    </row>
    <row r="1034" spans="1:17">
      <c r="A1034" s="4">
        <f>時系列データ!A1054</f>
        <v>42199</v>
      </c>
      <c r="B1034" s="21">
        <f>時系列データ!B1054/時系列データ!C1054</f>
        <v>6.4338093400231569E-2</v>
      </c>
      <c r="C1034" s="7">
        <f t="shared" si="147"/>
        <v>6.8361198827253986E-2</v>
      </c>
      <c r="D1034" s="7">
        <f t="shared" si="148"/>
        <v>6.7380146955040632E-2</v>
      </c>
      <c r="E1034" s="7">
        <f t="shared" si="149"/>
        <v>6.6399095082827292E-2</v>
      </c>
      <c r="F1034" s="21" cm="1">
        <f t="array" ref="F1034">SUMPRODUCT(時系列データ!B1035:B1054/時系列データ!C1035:C1054)/20</f>
        <v>6.5418043210613938E-2</v>
      </c>
      <c r="G1034">
        <f t="shared" si="150"/>
        <v>6.4436991338400584E-2</v>
      </c>
      <c r="H1034">
        <f t="shared" si="151"/>
        <v>6.3455939466187244E-2</v>
      </c>
      <c r="I1034">
        <f t="shared" si="152"/>
        <v>6.2474887593973891E-2</v>
      </c>
      <c r="J1034" s="5">
        <f>時系列データ!B1054/時系列データ!$B$22*100</f>
        <v>187.5140607424072</v>
      </c>
      <c r="K1034" s="5">
        <f>時系列データ!C1054/時系列データ!$C$22*100</f>
        <v>231.13291703835861</v>
      </c>
      <c r="L1034" s="18">
        <f>_xlfn.STDEV.P(時系列データ!B1035/時系列データ!C1035,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1054)</f>
        <v>9.8105187221334943E-4</v>
      </c>
      <c r="M1034" s="7">
        <f>CORREL(時系列データ!B$2:B1054,時系列データ!C$2:C1054)</f>
        <v>0.97854903574741225</v>
      </c>
      <c r="N1034" s="7">
        <f>CORREL(時系列データ!B1035:B1054,時系列データ!C1035:C1054)</f>
        <v>0.72154717957430292</v>
      </c>
      <c r="O1034" s="14">
        <f t="shared" si="153"/>
        <v>-1.079949810382369E-3</v>
      </c>
      <c r="P1034" s="14">
        <f t="shared" si="154"/>
        <v>0</v>
      </c>
      <c r="Q1034" s="14">
        <f t="shared" si="155"/>
        <v>-1.079949810382369E-3</v>
      </c>
    </row>
    <row r="1035" spans="1:17">
      <c r="A1035" s="4">
        <f>時系列データ!A1055</f>
        <v>42200</v>
      </c>
      <c r="B1035" s="21">
        <f>時系列データ!B1055/時系列データ!C1055</f>
        <v>6.4450422751729436E-2</v>
      </c>
      <c r="C1035" s="7">
        <f t="shared" si="147"/>
        <v>6.838848904030484E-2</v>
      </c>
      <c r="D1035" s="7">
        <f t="shared" si="148"/>
        <v>6.7390912911219999E-2</v>
      </c>
      <c r="E1035" s="7">
        <f t="shared" si="149"/>
        <v>6.6393336782135146E-2</v>
      </c>
      <c r="F1035" s="21" cm="1">
        <f t="array" ref="F1035">SUMPRODUCT(時系列データ!B1036:B1055/時系列データ!C1036:C1055)/20</f>
        <v>6.5395760653050305E-2</v>
      </c>
      <c r="G1035">
        <f t="shared" si="150"/>
        <v>6.4398184523965465E-2</v>
      </c>
      <c r="H1035">
        <f t="shared" si="151"/>
        <v>6.3400608394880612E-2</v>
      </c>
      <c r="I1035">
        <f t="shared" si="152"/>
        <v>6.2403032265795765E-2</v>
      </c>
      <c r="J1035" s="5">
        <f>時系列データ!B1055/時系列データ!$B$22*100</f>
        <v>188.63892013498312</v>
      </c>
      <c r="K1035" s="5">
        <f>時系列データ!C1055/時系列データ!$C$22*100</f>
        <v>232.114183764496</v>
      </c>
      <c r="L1035" s="18">
        <f>_xlfn.STDEV.P(時系列データ!B1036/時系列データ!C1036,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1055)</f>
        <v>9.9757612908484656E-4</v>
      </c>
      <c r="M1035" s="7">
        <f>CORREL(時系列データ!B$2:B1055,時系列データ!C$2:C1055)</f>
        <v>0.97861680922974315</v>
      </c>
      <c r="N1035" s="7">
        <f>CORREL(時系列データ!B1036:B1055,時系列データ!C1036:C1055)</f>
        <v>0.70796710361711945</v>
      </c>
      <c r="O1035" s="14">
        <f t="shared" si="153"/>
        <v>-9.4533790132086959E-4</v>
      </c>
      <c r="P1035" s="14">
        <f t="shared" si="154"/>
        <v>0</v>
      </c>
      <c r="Q1035" s="14">
        <f t="shared" si="155"/>
        <v>-9.4533790132086959E-4</v>
      </c>
    </row>
    <row r="1036" spans="1:17">
      <c r="A1036" s="4">
        <f>時系列データ!A1056</f>
        <v>42201</v>
      </c>
      <c r="B1036" s="21">
        <f>時系列データ!B1056/時系列データ!C1056</f>
        <v>6.4503816793893123E-2</v>
      </c>
      <c r="C1036" s="7">
        <f t="shared" si="147"/>
        <v>6.8399115317787251E-2</v>
      </c>
      <c r="D1036" s="7">
        <f t="shared" si="148"/>
        <v>6.7395541329594869E-2</v>
      </c>
      <c r="E1036" s="7">
        <f t="shared" si="149"/>
        <v>6.6391967341402472E-2</v>
      </c>
      <c r="F1036" s="21" cm="1">
        <f t="array" ref="F1036">SUMPRODUCT(時系列データ!B1037:B1056/時系列データ!C1037:C1056)/20</f>
        <v>6.5388393353210089E-2</v>
      </c>
      <c r="G1036">
        <f t="shared" si="150"/>
        <v>6.4384819365017706E-2</v>
      </c>
      <c r="H1036">
        <f t="shared" si="151"/>
        <v>6.338124537682531E-2</v>
      </c>
      <c r="I1036">
        <f t="shared" si="152"/>
        <v>6.2377671388632927E-2</v>
      </c>
      <c r="J1036" s="5">
        <f>時系列データ!B1056/時系列データ!$B$22*100</f>
        <v>190.10123734533184</v>
      </c>
      <c r="K1036" s="5">
        <f>時系列データ!C1056/時系列データ!$C$22*100</f>
        <v>233.71989295272078</v>
      </c>
      <c r="L1036" s="18">
        <f>_xlfn.STDEV.P(時系列データ!B1037/時系列データ!C1037,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1056)</f>
        <v>1.003573988192388E-3</v>
      </c>
      <c r="M1036" s="7">
        <f>CORREL(時系列データ!B$2:B1056,時系列データ!C$2:C1056)</f>
        <v>0.97868567803336082</v>
      </c>
      <c r="N1036" s="7">
        <f>CORREL(時系列データ!B1037:B1056,時系列データ!C1037:C1056)</f>
        <v>0.70136150056791846</v>
      </c>
      <c r="O1036" s="14">
        <f t="shared" si="153"/>
        <v>-8.8457655931696577E-4</v>
      </c>
      <c r="P1036" s="14">
        <f t="shared" si="154"/>
        <v>0</v>
      </c>
      <c r="Q1036" s="14">
        <f t="shared" si="155"/>
        <v>-8.8457655931696577E-4</v>
      </c>
    </row>
    <row r="1037" spans="1:17">
      <c r="A1037" s="4">
        <f>時系列データ!A1057</f>
        <v>42202</v>
      </c>
      <c r="B1037" s="21">
        <f>時系列データ!B1057/時系列データ!C1057</f>
        <v>6.4307458143074578E-2</v>
      </c>
      <c r="C1037" s="7">
        <f t="shared" si="147"/>
        <v>6.8400635364554027E-2</v>
      </c>
      <c r="D1037" s="7">
        <f t="shared" si="148"/>
        <v>6.7396325268001142E-2</v>
      </c>
      <c r="E1037" s="7">
        <f t="shared" si="149"/>
        <v>6.6392015171448243E-2</v>
      </c>
      <c r="F1037" s="21" cm="1">
        <f t="array" ref="F1037">SUMPRODUCT(時系列データ!B1038:B1057/時系列データ!C1038:C1057)/20</f>
        <v>6.5387705074895358E-2</v>
      </c>
      <c r="G1037">
        <f t="shared" si="150"/>
        <v>6.4383394978342473E-2</v>
      </c>
      <c r="H1037">
        <f t="shared" si="151"/>
        <v>6.3379084881789574E-2</v>
      </c>
      <c r="I1037">
        <f t="shared" si="152"/>
        <v>6.2374774785236682E-2</v>
      </c>
      <c r="J1037" s="5">
        <f>時系列データ!B1057/時系列データ!$B$22*100</f>
        <v>190.10123734533184</v>
      </c>
      <c r="K1037" s="5">
        <f>時系列データ!C1057/時系列データ!$C$22*100</f>
        <v>234.43354148082071</v>
      </c>
      <c r="L1037" s="18">
        <f>_xlfn.STDEV.P(時系列データ!B1038/時系列データ!C1038,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1057)</f>
        <v>1.0043100965528916E-3</v>
      </c>
      <c r="M1037" s="7">
        <f>CORREL(時系列データ!B$2:B1057,時系列データ!C$2:C1057)</f>
        <v>0.97875646852098941</v>
      </c>
      <c r="N1037" s="7">
        <f>CORREL(時系列データ!B1038:B1057,時系列データ!C1038:C1057)</f>
        <v>0.70182258438902012</v>
      </c>
      <c r="O1037" s="14">
        <f t="shared" si="153"/>
        <v>-1.0802469318207802E-3</v>
      </c>
      <c r="P1037" s="14">
        <f t="shared" si="154"/>
        <v>0</v>
      </c>
      <c r="Q1037" s="14">
        <f t="shared" si="155"/>
        <v>-1.0802469318207802E-3</v>
      </c>
    </row>
    <row r="1038" spans="1:17">
      <c r="A1038" s="4">
        <f>時系列データ!A1058</f>
        <v>42206</v>
      </c>
      <c r="B1038" s="21">
        <f>時系列データ!B1058/時系列データ!C1058</f>
        <v>6.4363910909777278E-2</v>
      </c>
      <c r="C1038" s="7">
        <f t="shared" si="147"/>
        <v>6.8412716224329706E-2</v>
      </c>
      <c r="D1038" s="7">
        <f t="shared" si="148"/>
        <v>6.7384846823579952E-2</v>
      </c>
      <c r="E1038" s="7">
        <f t="shared" si="149"/>
        <v>6.6356977422830199E-2</v>
      </c>
      <c r="F1038" s="21" cm="1">
        <f t="array" ref="F1038">SUMPRODUCT(時系列データ!B1039:B1058/時系列データ!C1039:C1058)/20</f>
        <v>6.5329108022080445E-2</v>
      </c>
      <c r="G1038">
        <f t="shared" si="150"/>
        <v>6.4301238621330692E-2</v>
      </c>
      <c r="H1038">
        <f t="shared" si="151"/>
        <v>6.3273369220580938E-2</v>
      </c>
      <c r="I1038">
        <f t="shared" si="152"/>
        <v>6.2245499819831185E-2</v>
      </c>
      <c r="J1038" s="5">
        <f>時系列データ!B1058/時系列データ!$B$22*100</f>
        <v>191.78852643419572</v>
      </c>
      <c r="K1038" s="5">
        <f>時系列データ!C1058/時系列データ!$C$22*100</f>
        <v>236.30686886708295</v>
      </c>
      <c r="L1038" s="18">
        <f>_xlfn.STDEV.P(時系列データ!B1039/時系列データ!C1039,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1058)</f>
        <v>1.027869400749754E-3</v>
      </c>
      <c r="M1038" s="7">
        <f>CORREL(時系列データ!B$2:B1058,時系列データ!C$2:C1058)</f>
        <v>0.97882873053547081</v>
      </c>
      <c r="N1038" s="7">
        <f>CORREL(時系列データ!B1039:B1058,時系列データ!C1039:C1058)</f>
        <v>0.69069801558373589</v>
      </c>
      <c r="O1038" s="14">
        <f t="shared" si="153"/>
        <v>-9.6519711230316774E-4</v>
      </c>
      <c r="P1038" s="14">
        <f t="shared" si="154"/>
        <v>0</v>
      </c>
      <c r="Q1038" s="14">
        <f t="shared" si="155"/>
        <v>-9.6519711230316774E-4</v>
      </c>
    </row>
    <row r="1039" spans="1:17">
      <c r="A1039" s="4">
        <f>時系列データ!A1059</f>
        <v>42207</v>
      </c>
      <c r="B1039" s="21">
        <f>時系列データ!B1059/時系列データ!C1059</f>
        <v>6.4411314984709478E-2</v>
      </c>
      <c r="C1039" s="7">
        <f t="shared" si="147"/>
        <v>6.8351783593841156E-2</v>
      </c>
      <c r="D1039" s="7">
        <f t="shared" si="148"/>
        <v>6.7317657961787403E-2</v>
      </c>
      <c r="E1039" s="7">
        <f t="shared" si="149"/>
        <v>6.6283532329733649E-2</v>
      </c>
      <c r="F1039" s="21" cm="1">
        <f t="array" ref="F1039">SUMPRODUCT(時系列データ!B1040:B1059/時系列データ!C1040:C1059)/20</f>
        <v>6.5249406697679896E-2</v>
      </c>
      <c r="G1039">
        <f t="shared" si="150"/>
        <v>6.4215281065626142E-2</v>
      </c>
      <c r="H1039">
        <f t="shared" si="151"/>
        <v>6.3181155433572389E-2</v>
      </c>
      <c r="I1039">
        <f t="shared" si="152"/>
        <v>6.2147029801518636E-2</v>
      </c>
      <c r="J1039" s="5">
        <f>時系列データ!B1059/時系列データ!$B$22*100</f>
        <v>189.53880764904386</v>
      </c>
      <c r="K1039" s="5">
        <f>時系列データ!C1059/時系列データ!$C$22*100</f>
        <v>233.36306868867084</v>
      </c>
      <c r="L1039" s="18">
        <f>_xlfn.STDEV.P(時系列データ!B1040/時系列データ!C1040,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1059)</f>
        <v>1.0341256320537525E-3</v>
      </c>
      <c r="M1039" s="7">
        <f>CORREL(時系列データ!B$2:B1059,時系列データ!C$2:C1059)</f>
        <v>0.978896155888347</v>
      </c>
      <c r="N1039" s="7">
        <f>CORREL(時系列データ!B1040:B1059,時系列データ!C1040:C1059)</f>
        <v>0.6558995721437485</v>
      </c>
      <c r="O1039" s="14">
        <f t="shared" si="153"/>
        <v>-8.3809171297041796E-4</v>
      </c>
      <c r="P1039" s="14">
        <f t="shared" si="154"/>
        <v>0</v>
      </c>
      <c r="Q1039" s="14">
        <f t="shared" si="155"/>
        <v>-8.3809171297041796E-4</v>
      </c>
    </row>
    <row r="1040" spans="1:17">
      <c r="A1040" s="4">
        <f>時系列データ!A1060</f>
        <v>42208</v>
      </c>
      <c r="B1040" s="21">
        <f>時系列データ!B1060/時系列データ!C1060</f>
        <v>6.4484202512371525E-2</v>
      </c>
      <c r="C1040" s="7">
        <f t="shared" si="147"/>
        <v>6.8286485359924279E-2</v>
      </c>
      <c r="D1040" s="7">
        <f t="shared" si="148"/>
        <v>6.7250636912354458E-2</v>
      </c>
      <c r="E1040" s="7">
        <f t="shared" si="149"/>
        <v>6.6214788464784652E-2</v>
      </c>
      <c r="F1040" s="21" cm="1">
        <f t="array" ref="F1040">SUMPRODUCT(時系列データ!B1041:B1060/時系列データ!C1041:C1060)/20</f>
        <v>6.5178940017214831E-2</v>
      </c>
      <c r="G1040">
        <f t="shared" si="150"/>
        <v>6.4143091569645011E-2</v>
      </c>
      <c r="H1040">
        <f t="shared" si="151"/>
        <v>6.3107243122075204E-2</v>
      </c>
      <c r="I1040">
        <f t="shared" si="152"/>
        <v>6.2071394674505384E-2</v>
      </c>
      <c r="J1040" s="5">
        <f>時系列データ!B1060/時系列データ!$B$22*100</f>
        <v>190.55118110236219</v>
      </c>
      <c r="K1040" s="5">
        <f>時系列データ!C1060/時系列データ!$C$22*100</f>
        <v>234.3443354148082</v>
      </c>
      <c r="L1040" s="18">
        <f>_xlfn.STDEV.P(時系列データ!B1041/時系列データ!C1041,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1060)</f>
        <v>1.0358484475698148E-3</v>
      </c>
      <c r="M1040" s="7">
        <f>CORREL(時系列データ!B$2:B1060,時系列データ!C$2:C1060)</f>
        <v>0.97896370312339731</v>
      </c>
      <c r="N1040" s="7">
        <f>CORREL(時系列データ!B1041:B1060,時系列データ!C1041:C1060)</f>
        <v>0.61810390352481448</v>
      </c>
      <c r="O1040" s="14">
        <f t="shared" si="153"/>
        <v>-6.9473750484330687E-4</v>
      </c>
      <c r="P1040" s="14">
        <f t="shared" si="154"/>
        <v>0</v>
      </c>
      <c r="Q1040" s="14">
        <f t="shared" si="155"/>
        <v>-6.9473750484330687E-4</v>
      </c>
    </row>
    <row r="1041" spans="1:17">
      <c r="A1041" s="4">
        <f>時系列データ!A1061</f>
        <v>42209</v>
      </c>
      <c r="B1041" s="21">
        <f>時系列データ!B1061/時系列データ!C1061</f>
        <v>6.4534661049406361E-2</v>
      </c>
      <c r="C1041" s="7">
        <f t="shared" si="147"/>
        <v>6.8190685236976467E-2</v>
      </c>
      <c r="D1041" s="7">
        <f t="shared" si="148"/>
        <v>6.7162730989641817E-2</v>
      </c>
      <c r="E1041" s="7">
        <f t="shared" si="149"/>
        <v>6.6134776742307153E-2</v>
      </c>
      <c r="F1041" s="21" cm="1">
        <f t="array" ref="F1041">SUMPRODUCT(時系列データ!B1042:B1061/時系列データ!C1042:C1061)/20</f>
        <v>6.5106822494972502E-2</v>
      </c>
      <c r="G1041">
        <f t="shared" si="150"/>
        <v>6.4078868247637852E-2</v>
      </c>
      <c r="H1041">
        <f t="shared" si="151"/>
        <v>6.3050914000303188E-2</v>
      </c>
      <c r="I1041">
        <f t="shared" si="152"/>
        <v>6.2022959752968537E-2</v>
      </c>
      <c r="J1041" s="5">
        <f>時系列データ!B1061/時系列データ!$B$22*100</f>
        <v>189.53880764904386</v>
      </c>
      <c r="K1041" s="5">
        <f>時系列データ!C1061/時系列データ!$C$22*100</f>
        <v>232.91703835860838</v>
      </c>
      <c r="L1041" s="18">
        <f>_xlfn.STDEV.P(時系列データ!B1042/時系列データ!C1042,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1061)</f>
        <v>1.0279542473346545E-3</v>
      </c>
      <c r="M1041" s="7">
        <f>CORREL(時系列データ!B$2:B1061,時系列データ!C$2:C1061)</f>
        <v>0.97902851065186136</v>
      </c>
      <c r="N1041" s="7">
        <f>CORREL(時系列データ!B1042:B1061,時系列データ!C1042:C1061)</f>
        <v>0.59744076479415575</v>
      </c>
      <c r="O1041" s="14">
        <f t="shared" si="153"/>
        <v>-5.7216144556614112E-4</v>
      </c>
      <c r="P1041" s="14">
        <f t="shared" si="154"/>
        <v>0</v>
      </c>
      <c r="Q1041" s="14">
        <f t="shared" si="155"/>
        <v>-5.7216144556614112E-4</v>
      </c>
    </row>
    <row r="1042" spans="1:17">
      <c r="A1042" s="4">
        <f>時系列データ!A1062</f>
        <v>42212</v>
      </c>
      <c r="B1042" s="21">
        <f>時系列データ!B1062/時系列データ!C1062</f>
        <v>6.470131885182312E-2</v>
      </c>
      <c r="C1042" s="7">
        <f t="shared" si="147"/>
        <v>6.8033055787023733E-2</v>
      </c>
      <c r="D1042" s="7">
        <f t="shared" si="148"/>
        <v>6.7032804008491084E-2</v>
      </c>
      <c r="E1042" s="7">
        <f t="shared" si="149"/>
        <v>6.6032552229958449E-2</v>
      </c>
      <c r="F1042" s="21" cm="1">
        <f t="array" ref="F1042">SUMPRODUCT(時系列データ!B1043:B1062/時系列データ!C1043:C1062)/20</f>
        <v>6.5032300451425801E-2</v>
      </c>
      <c r="G1042">
        <f t="shared" si="150"/>
        <v>6.4032048672893152E-2</v>
      </c>
      <c r="H1042">
        <f t="shared" si="151"/>
        <v>6.3031796894360517E-2</v>
      </c>
      <c r="I1042">
        <f t="shared" si="152"/>
        <v>6.2031545115827876E-2</v>
      </c>
      <c r="J1042" s="5">
        <f>時系列データ!B1062/時系列データ!$B$22*100</f>
        <v>187.62654668166479</v>
      </c>
      <c r="K1042" s="5">
        <f>時系列データ!C1062/時系列データ!$C$22*100</f>
        <v>229.97323818019626</v>
      </c>
      <c r="L1042" s="18">
        <f>_xlfn.STDEV.P(時系列データ!B1043/時系列データ!C1043,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1062)</f>
        <v>1.0002517785326424E-3</v>
      </c>
      <c r="M1042" s="7">
        <f>CORREL(時系列データ!B$2:B1062,時系列データ!C$2:C1062)</f>
        <v>0.97908793317599396</v>
      </c>
      <c r="N1042" s="7">
        <f>CORREL(時系列データ!B1043:B1062,時系列データ!C1043:C1062)</f>
        <v>0.59044320286513841</v>
      </c>
      <c r="O1042" s="14">
        <f t="shared" si="153"/>
        <v>-3.3098159960268103E-4</v>
      </c>
      <c r="P1042" s="14">
        <f t="shared" si="154"/>
        <v>0</v>
      </c>
      <c r="Q1042" s="14">
        <f t="shared" si="155"/>
        <v>-3.3098159960268103E-4</v>
      </c>
    </row>
    <row r="1043" spans="1:17">
      <c r="A1043" s="4">
        <f>時系列データ!A1063</f>
        <v>42213</v>
      </c>
      <c r="B1043" s="21">
        <f>時系列データ!B1063/時系列データ!C1063</f>
        <v>6.4463452566096424E-2</v>
      </c>
      <c r="C1043" s="7">
        <f t="shared" si="147"/>
        <v>6.7929433751591259E-2</v>
      </c>
      <c r="D1043" s="7">
        <f t="shared" si="148"/>
        <v>6.6940520644330537E-2</v>
      </c>
      <c r="E1043" s="7">
        <f t="shared" si="149"/>
        <v>6.5951607537069828E-2</v>
      </c>
      <c r="F1043" s="21" cm="1">
        <f t="array" ref="F1043">SUMPRODUCT(時系列データ!B1044:B1063/時系列データ!C1044:C1063)/20</f>
        <v>6.4962694429809106E-2</v>
      </c>
      <c r="G1043">
        <f t="shared" si="150"/>
        <v>6.3973781322548384E-2</v>
      </c>
      <c r="H1043">
        <f t="shared" si="151"/>
        <v>6.2984868215287676E-2</v>
      </c>
      <c r="I1043">
        <f t="shared" si="152"/>
        <v>6.1995955108026954E-2</v>
      </c>
      <c r="J1043" s="5">
        <f>時系列データ!B1063/時系列データ!$B$22*100</f>
        <v>186.50168728908886</v>
      </c>
      <c r="K1043" s="5">
        <f>時系列データ!C1063/時系列データ!$C$22*100</f>
        <v>229.43800178412133</v>
      </c>
      <c r="L1043" s="18">
        <f>_xlfn.STDEV.P(時系列データ!B1044/時系列データ!C1044,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1063)</f>
        <v>9.8891310726071714E-4</v>
      </c>
      <c r="M1043" s="7">
        <f>CORREL(時系列データ!B$2:B1063,時系列データ!C$2:C1063)</f>
        <v>0.97914805279756179</v>
      </c>
      <c r="N1043" s="7">
        <f>CORREL(時系列データ!B1044:B1063,時系列データ!C1044:C1063)</f>
        <v>0.59934056679721015</v>
      </c>
      <c r="O1043" s="14">
        <f t="shared" si="153"/>
        <v>-4.992418637126822E-4</v>
      </c>
      <c r="P1043" s="14">
        <f t="shared" si="154"/>
        <v>0</v>
      </c>
      <c r="Q1043" s="14">
        <f t="shared" si="155"/>
        <v>-4.992418637126822E-4</v>
      </c>
    </row>
    <row r="1044" spans="1:17">
      <c r="A1044" s="4">
        <f>時系列データ!A1064</f>
        <v>42214</v>
      </c>
      <c r="B1044" s="21">
        <f>時系列データ!B1064/時系列データ!C1064</f>
        <v>6.4357585139318885E-2</v>
      </c>
      <c r="C1044" s="7">
        <f t="shared" si="147"/>
        <v>6.7658024441966322E-2</v>
      </c>
      <c r="D1044" s="7">
        <f t="shared" si="148"/>
        <v>6.6724391522514803E-2</v>
      </c>
      <c r="E1044" s="7">
        <f t="shared" si="149"/>
        <v>6.5790758603063285E-2</v>
      </c>
      <c r="F1044" s="21" cm="1">
        <f t="array" ref="F1044">SUMPRODUCT(時系列データ!B1045:B1064/時系列データ!C1045:C1064)/20</f>
        <v>6.4857125683611766E-2</v>
      </c>
      <c r="G1044">
        <f t="shared" si="150"/>
        <v>6.3923492764160247E-2</v>
      </c>
      <c r="H1044">
        <f t="shared" si="151"/>
        <v>6.2989859844708729E-2</v>
      </c>
      <c r="I1044">
        <f t="shared" si="152"/>
        <v>6.205622692525721E-2</v>
      </c>
      <c r="J1044" s="5">
        <f>時系列データ!B1064/時系列データ!$B$22*100</f>
        <v>187.06411698537684</v>
      </c>
      <c r="K1044" s="5">
        <f>時系列データ!C1064/時系列データ!$C$22*100</f>
        <v>230.5084745762712</v>
      </c>
      <c r="L1044" s="18">
        <f>_xlfn.STDEV.P(時系列データ!B1045/時系列データ!C1045,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1064)</f>
        <v>9.3363291945151839E-4</v>
      </c>
      <c r="M1044" s="7">
        <f>CORREL(時系列データ!B$2:B1064,時系列データ!C$2:C1064)</f>
        <v>0.97920969216711606</v>
      </c>
      <c r="N1044" s="7">
        <f>CORREL(時系列データ!B1045:B1064,時系列データ!C1045:C1064)</f>
        <v>0.63423952850839771</v>
      </c>
      <c r="O1044" s="14">
        <f t="shared" si="153"/>
        <v>-4.9954054429288131E-4</v>
      </c>
      <c r="P1044" s="14">
        <f t="shared" si="154"/>
        <v>0</v>
      </c>
      <c r="Q1044" s="14">
        <f t="shared" si="155"/>
        <v>-4.9954054429288131E-4</v>
      </c>
    </row>
    <row r="1045" spans="1:17">
      <c r="A1045" s="4">
        <f>時系列データ!A1065</f>
        <v>42215</v>
      </c>
      <c r="B1045" s="21">
        <f>時系列データ!B1065/時系列データ!C1065</f>
        <v>6.4206500956022941E-2</v>
      </c>
      <c r="C1045" s="7">
        <f t="shared" si="147"/>
        <v>6.7323424796555148E-2</v>
      </c>
      <c r="D1045" s="7">
        <f t="shared" si="148"/>
        <v>6.6462729227250161E-2</v>
      </c>
      <c r="E1045" s="7">
        <f t="shared" si="149"/>
        <v>6.5602033657945161E-2</v>
      </c>
      <c r="F1045" s="21" cm="1">
        <f t="array" ref="F1045">SUMPRODUCT(時系列データ!B1046:B1065/時系列データ!C1046:C1065)/20</f>
        <v>6.4741338088640174E-2</v>
      </c>
      <c r="G1045">
        <f t="shared" si="150"/>
        <v>6.3880642519335187E-2</v>
      </c>
      <c r="H1045">
        <f t="shared" si="151"/>
        <v>6.3019946950030187E-2</v>
      </c>
      <c r="I1045">
        <f t="shared" si="152"/>
        <v>6.21592513807252E-2</v>
      </c>
      <c r="J1045" s="5">
        <f>時系列データ!B1065/時系列データ!$B$22*100</f>
        <v>188.86389201349832</v>
      </c>
      <c r="K1045" s="5">
        <f>時系列データ!C1065/時系列データ!$C$22*100</f>
        <v>233.27386262265836</v>
      </c>
      <c r="L1045" s="18">
        <f>_xlfn.STDEV.P(時系列データ!B1046/時系列データ!C1046,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1065)</f>
        <v>8.6069556930499136E-4</v>
      </c>
      <c r="M1045" s="7">
        <f>CORREL(時系列データ!B$2:B1065,時系列データ!C$2:C1065)</f>
        <v>0.97927524212854522</v>
      </c>
      <c r="N1045" s="7">
        <f>CORREL(時系列データ!B1046:B1065,時系列データ!C1046:C1065)</f>
        <v>0.68568271452846952</v>
      </c>
      <c r="O1045" s="14">
        <f t="shared" si="153"/>
        <v>-5.3483713261723298E-4</v>
      </c>
      <c r="P1045" s="14">
        <f t="shared" si="154"/>
        <v>0</v>
      </c>
      <c r="Q1045" s="14">
        <f t="shared" si="155"/>
        <v>-5.3483713261723298E-4</v>
      </c>
    </row>
    <row r="1046" spans="1:17">
      <c r="A1046" s="4">
        <f>時系列データ!A1066</f>
        <v>42216</v>
      </c>
      <c r="B1046" s="21">
        <f>時系列データ!B1066/時系列データ!C1066</f>
        <v>6.4512428298279162E-2</v>
      </c>
      <c r="C1046" s="7">
        <f t="shared" si="147"/>
        <v>6.7029298451037639E-2</v>
      </c>
      <c r="D1046" s="7">
        <f t="shared" si="148"/>
        <v>6.6238099375827905E-2</v>
      </c>
      <c r="E1046" s="7">
        <f t="shared" si="149"/>
        <v>6.5446900300618158E-2</v>
      </c>
      <c r="F1046" s="21" cm="1">
        <f t="array" ref="F1046">SUMPRODUCT(時系列データ!B1047:B1066/時系列データ!C1047:C1066)/20</f>
        <v>6.4655701225408424E-2</v>
      </c>
      <c r="G1046">
        <f t="shared" si="150"/>
        <v>6.386450215019869E-2</v>
      </c>
      <c r="H1046">
        <f t="shared" si="151"/>
        <v>6.3073303074988943E-2</v>
      </c>
      <c r="I1046">
        <f t="shared" si="152"/>
        <v>6.2282103999779202E-2</v>
      </c>
      <c r="J1046" s="5">
        <f>時系列データ!B1066/時系列データ!$B$22*100</f>
        <v>189.76377952755905</v>
      </c>
      <c r="K1046" s="5">
        <f>時系列データ!C1066/時系列データ!$C$22*100</f>
        <v>233.27386262265836</v>
      </c>
      <c r="L1046" s="18">
        <f>_xlfn.STDEV.P(時系列データ!B1047/時系列データ!C1047,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1066)</f>
        <v>7.9119907520973961E-4</v>
      </c>
      <c r="M1046" s="7">
        <f>CORREL(時系列データ!B$2:B1066,時系列データ!C$2:C1066)</f>
        <v>0.97933819057832205</v>
      </c>
      <c r="N1046" s="7">
        <f>CORREL(時系列データ!B1047:B1066,時系列データ!C1047:C1066)</f>
        <v>0.73200157987260306</v>
      </c>
      <c r="O1046" s="14">
        <f t="shared" si="153"/>
        <v>-1.432729271292621E-4</v>
      </c>
      <c r="P1046" s="14">
        <f t="shared" si="154"/>
        <v>0</v>
      </c>
      <c r="Q1046" s="14">
        <f t="shared" si="155"/>
        <v>-1.432729271292621E-4</v>
      </c>
    </row>
    <row r="1047" spans="1:17">
      <c r="A1047" s="4">
        <f>時系列データ!A1067</f>
        <v>42219</v>
      </c>
      <c r="B1047" s="21">
        <f>時系列データ!B1067/時系列データ!C1067</f>
        <v>6.4823348694316441E-2</v>
      </c>
      <c r="C1047" s="7">
        <f t="shared" si="147"/>
        <v>6.6500122134619657E-2</v>
      </c>
      <c r="D1047" s="7">
        <f t="shared" si="148"/>
        <v>6.5854593198676745E-2</v>
      </c>
      <c r="E1047" s="7">
        <f t="shared" si="149"/>
        <v>6.5209064262733832E-2</v>
      </c>
      <c r="F1047" s="21" cm="1">
        <f t="array" ref="F1047">SUMPRODUCT(時系列データ!B1048:B1067/時系列データ!C1048:C1067)/20</f>
        <v>6.4563535326790919E-2</v>
      </c>
      <c r="G1047">
        <f t="shared" si="150"/>
        <v>6.3918006390848006E-2</v>
      </c>
      <c r="H1047">
        <f t="shared" si="151"/>
        <v>6.3272477454905093E-2</v>
      </c>
      <c r="I1047">
        <f t="shared" si="152"/>
        <v>6.2626948518962181E-2</v>
      </c>
      <c r="J1047" s="5">
        <f>時系列データ!B1067/時系列データ!$B$22*100</f>
        <v>189.87626546681665</v>
      </c>
      <c r="K1047" s="5">
        <f>時系列データ!C1067/時系列データ!$C$22*100</f>
        <v>232.29259589652096</v>
      </c>
      <c r="L1047" s="18">
        <f>_xlfn.STDEV.P(時系列データ!B1048/時系列データ!C1048,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1067)</f>
        <v>6.4552893594291348E-4</v>
      </c>
      <c r="M1047" s="7">
        <f>CORREL(時系列データ!B$2:B1067,時系列データ!C$2:C1067)</f>
        <v>0.97939681225178021</v>
      </c>
      <c r="N1047" s="7">
        <f>CORREL(時系列データ!B1048:B1067,時系列データ!C1048:C1067)</f>
        <v>0.81621285928267384</v>
      </c>
      <c r="O1047" s="14">
        <f t="shared" si="153"/>
        <v>2.5981336752552153E-4</v>
      </c>
      <c r="P1047" s="14">
        <f t="shared" si="154"/>
        <v>2.5981336752552153E-4</v>
      </c>
      <c r="Q1047" s="14">
        <f t="shared" si="155"/>
        <v>0</v>
      </c>
    </row>
    <row r="1048" spans="1:17">
      <c r="A1048" s="4">
        <f>時系列データ!A1068</f>
        <v>42220</v>
      </c>
      <c r="B1048" s="21">
        <f>時系列データ!B1068/時系列データ!C1068</f>
        <v>6.498653328203155E-2</v>
      </c>
      <c r="C1048" s="7">
        <f t="shared" si="147"/>
        <v>6.5981189345313968E-2</v>
      </c>
      <c r="D1048" s="7">
        <f t="shared" si="148"/>
        <v>6.54846087664398E-2</v>
      </c>
      <c r="E1048" s="7">
        <f t="shared" si="149"/>
        <v>6.4988028187565619E-2</v>
      </c>
      <c r="F1048" s="21" cm="1">
        <f t="array" ref="F1048">SUMPRODUCT(時系列データ!B1049:B1068/時系列データ!C1049:C1068)/20</f>
        <v>6.4491447608691452E-2</v>
      </c>
      <c r="G1048">
        <f t="shared" si="150"/>
        <v>6.3994867029817284E-2</v>
      </c>
      <c r="H1048">
        <f t="shared" si="151"/>
        <v>6.3498286450943103E-2</v>
      </c>
      <c r="I1048">
        <f t="shared" si="152"/>
        <v>6.3001705872068936E-2</v>
      </c>
      <c r="J1048" s="5">
        <f>時系列データ!B1068/時系列データ!$B$22*100</f>
        <v>189.98875140607424</v>
      </c>
      <c r="K1048" s="5">
        <f>時系列データ!C1068/時系列データ!$C$22*100</f>
        <v>231.84656556645851</v>
      </c>
      <c r="L1048" s="18">
        <f>_xlfn.STDEV.P(時系列データ!B1049/時系列データ!C1049,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1068)</f>
        <v>4.9658057887417098E-4</v>
      </c>
      <c r="M1048" s="7">
        <f>CORREL(時系列データ!B$2:B1068,時系列データ!C$2:C1068)</f>
        <v>0.97945288663215058</v>
      </c>
      <c r="N1048" s="7">
        <f>CORREL(時系列データ!B1049:B1068,時系列データ!C1049:C1068)</f>
        <v>0.89227295987897592</v>
      </c>
      <c r="O1048" s="14">
        <f t="shared" si="153"/>
        <v>4.9508567334009823E-4</v>
      </c>
      <c r="P1048" s="14">
        <f t="shared" si="154"/>
        <v>4.9508567334009823E-4</v>
      </c>
      <c r="Q1048" s="14">
        <f t="shared" si="155"/>
        <v>0</v>
      </c>
    </row>
    <row r="1049" spans="1:17">
      <c r="A1049" s="4">
        <f>時系列データ!A1069</f>
        <v>42221</v>
      </c>
      <c r="B1049" s="21">
        <f>時系列データ!B1069/時系列データ!C1069</f>
        <v>6.5294343978453254E-2</v>
      </c>
      <c r="C1049" s="7">
        <f t="shared" si="147"/>
        <v>6.5492371555377737E-2</v>
      </c>
      <c r="D1049" s="7">
        <f t="shared" si="148"/>
        <v>6.5142827139652526E-2</v>
      </c>
      <c r="E1049" s="7">
        <f t="shared" si="149"/>
        <v>6.4793282723927328E-2</v>
      </c>
      <c r="F1049" s="21" cm="1">
        <f t="array" ref="F1049">SUMPRODUCT(時系列データ!B1050:B1069/時系列データ!C1050:C1069)/20</f>
        <v>6.4443738308202117E-2</v>
      </c>
      <c r="G1049">
        <f t="shared" si="150"/>
        <v>6.4094193892476906E-2</v>
      </c>
      <c r="H1049">
        <f t="shared" si="151"/>
        <v>6.3744649476751708E-2</v>
      </c>
      <c r="I1049">
        <f t="shared" si="152"/>
        <v>6.3395105061026497E-2</v>
      </c>
      <c r="J1049" s="5">
        <f>時系列データ!B1069/時系列データ!$B$22*100</f>
        <v>190.88863892013498</v>
      </c>
      <c r="K1049" s="5">
        <f>時系列データ!C1069/時系列データ!$C$22*100</f>
        <v>231.84656556645851</v>
      </c>
      <c r="L1049" s="18">
        <f>_xlfn.STDEV.P(時系列データ!B1050/時系列データ!C1050,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1069)</f>
        <v>3.4954441572520797E-4</v>
      </c>
      <c r="M1049" s="7">
        <f>CORREL(時系列データ!B$2:B1069,時系列データ!C$2:C1069)</f>
        <v>0.97950500639772375</v>
      </c>
      <c r="N1049" s="7">
        <f>CORREL(時系列データ!B1050:B1069,時系列データ!C1050:C1069)</f>
        <v>0.95666474264233903</v>
      </c>
      <c r="O1049" s="14">
        <f t="shared" si="153"/>
        <v>8.5060567025113665E-4</v>
      </c>
      <c r="P1049" s="14">
        <f t="shared" si="154"/>
        <v>8.5060567025113665E-4</v>
      </c>
      <c r="Q1049" s="14">
        <f t="shared" si="155"/>
        <v>0</v>
      </c>
    </row>
    <row r="1050" spans="1:17">
      <c r="A1050" s="4">
        <f>時系列データ!A1070</f>
        <v>42222</v>
      </c>
      <c r="B1050" s="21">
        <f>時系列データ!B1070/時系列データ!C1070</f>
        <v>6.5162523900573616E-2</v>
      </c>
      <c r="C1050" s="7">
        <f t="shared" si="147"/>
        <v>6.5621361144849344E-2</v>
      </c>
      <c r="D1050" s="7">
        <f t="shared" si="148"/>
        <v>6.5245704871623025E-2</v>
      </c>
      <c r="E1050" s="7">
        <f t="shared" si="149"/>
        <v>6.4870048598396707E-2</v>
      </c>
      <c r="F1050" s="21" cm="1">
        <f t="array" ref="F1050">SUMPRODUCT(時系列データ!B1051:B1070/時系列データ!C1051:C1070)/20</f>
        <v>6.4494392325170388E-2</v>
      </c>
      <c r="G1050">
        <f t="shared" si="150"/>
        <v>6.411873605194407E-2</v>
      </c>
      <c r="H1050">
        <f t="shared" si="151"/>
        <v>6.3743079778717751E-2</v>
      </c>
      <c r="I1050">
        <f t="shared" si="152"/>
        <v>6.3367423505491433E-2</v>
      </c>
      <c r="J1050" s="5">
        <f>時系列データ!B1070/時系列データ!$B$22*100</f>
        <v>191.67604049493815</v>
      </c>
      <c r="K1050" s="5">
        <f>時系列データ!C1070/時系列データ!$C$22*100</f>
        <v>233.27386262265836</v>
      </c>
      <c r="L1050" s="18">
        <f>_xlfn.STDEV.P(時系列データ!B1051/時系列データ!C1051,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1070)</f>
        <v>3.7565627322632024E-4</v>
      </c>
      <c r="M1050" s="7">
        <f>CORREL(時系列データ!B$2:B1070,時系列データ!C$2:C1070)</f>
        <v>0.97955976469072847</v>
      </c>
      <c r="N1050" s="7">
        <f>CORREL(時系列データ!B1051:B1070,時系列データ!C1051:C1070)</f>
        <v>0.93916607447342826</v>
      </c>
      <c r="O1050" s="14">
        <f t="shared" si="153"/>
        <v>6.6813157540322743E-4</v>
      </c>
      <c r="P1050" s="14">
        <f t="shared" si="154"/>
        <v>6.6813157540322743E-4</v>
      </c>
      <c r="Q1050" s="14">
        <f t="shared" si="155"/>
        <v>0</v>
      </c>
    </row>
    <row r="1051" spans="1:17">
      <c r="A1051" s="4">
        <f>時系列データ!A1071</f>
        <v>42223</v>
      </c>
      <c r="B1051" s="21">
        <f>時系列データ!B1071/時系列データ!C1071</f>
        <v>6.5592635212888384E-2</v>
      </c>
      <c r="C1051" s="7">
        <f t="shared" si="147"/>
        <v>6.5874574531704699E-2</v>
      </c>
      <c r="D1051" s="7">
        <f t="shared" si="148"/>
        <v>6.5438667278161056E-2</v>
      </c>
      <c r="E1051" s="7">
        <f t="shared" si="149"/>
        <v>6.5002760024617426E-2</v>
      </c>
      <c r="F1051" s="21" cm="1">
        <f t="array" ref="F1051">SUMPRODUCT(時系列データ!B1052:B1071/時系列データ!C1052:C1071)/20</f>
        <v>6.4566852771073782E-2</v>
      </c>
      <c r="G1051">
        <f t="shared" si="150"/>
        <v>6.4130945517530138E-2</v>
      </c>
      <c r="H1051">
        <f t="shared" si="151"/>
        <v>6.3695038263986509E-2</v>
      </c>
      <c r="I1051">
        <f t="shared" si="152"/>
        <v>6.3259131010442865E-2</v>
      </c>
      <c r="J1051" s="5">
        <f>時系列データ!B1071/時系列データ!$B$22*100</f>
        <v>192.3509561304837</v>
      </c>
      <c r="K1051" s="5">
        <f>時系列データ!C1071/時系列データ!$C$22*100</f>
        <v>232.56021409455846</v>
      </c>
      <c r="L1051" s="18">
        <f>_xlfn.STDEV.P(時系列データ!B1052/時系列データ!C1052,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1071)</f>
        <v>4.3590725354363755E-4</v>
      </c>
      <c r="M1051" s="7">
        <f>CORREL(時系列データ!B$2:B1071,時系列データ!C$2:C1071)</f>
        <v>0.97960776925694593</v>
      </c>
      <c r="N1051" s="7">
        <f>CORREL(時系列データ!B1052:B1071,時系列データ!C1052:C1071)</f>
        <v>0.87975817185660143</v>
      </c>
      <c r="O1051" s="14">
        <f t="shared" si="153"/>
        <v>1.0257824418146017E-3</v>
      </c>
      <c r="P1051" s="14">
        <f t="shared" si="154"/>
        <v>1.0257824418146017E-3</v>
      </c>
      <c r="Q1051" s="14">
        <f t="shared" si="155"/>
        <v>0</v>
      </c>
    </row>
    <row r="1052" spans="1:17">
      <c r="A1052" s="4">
        <f>時系列データ!A1072</f>
        <v>42226</v>
      </c>
      <c r="B1052" s="21">
        <f>時系列データ!B1072/時系列データ!C1072</f>
        <v>6.6345412490362368E-2</v>
      </c>
      <c r="C1052" s="7">
        <f t="shared" si="147"/>
        <v>6.6267802316465868E-2</v>
      </c>
      <c r="D1052" s="7">
        <f t="shared" si="148"/>
        <v>6.5748416629174411E-2</v>
      </c>
      <c r="E1052" s="7">
        <f t="shared" si="149"/>
        <v>6.5229030941882968E-2</v>
      </c>
      <c r="F1052" s="21" cm="1">
        <f t="array" ref="F1052">SUMPRODUCT(時系列データ!B1053:B1072/時系列データ!C1053:C1072)/20</f>
        <v>6.4709645254591511E-2</v>
      </c>
      <c r="G1052">
        <f t="shared" si="150"/>
        <v>6.4190259567300054E-2</v>
      </c>
      <c r="H1052">
        <f t="shared" si="151"/>
        <v>6.367087388000861E-2</v>
      </c>
      <c r="I1052">
        <f t="shared" si="152"/>
        <v>6.3151488192717153E-2</v>
      </c>
      <c r="J1052" s="5">
        <f>時系列データ!B1072/時系列データ!$B$22*100</f>
        <v>193.58830146231719</v>
      </c>
      <c r="K1052" s="5">
        <f>時系列データ!C1072/時系列データ!$C$22*100</f>
        <v>231.40053523639605</v>
      </c>
      <c r="L1052" s="18">
        <f>_xlfn.STDEV.P(時系列データ!B1053/時系列データ!C1053,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1072)</f>
        <v>5.193856872914524E-4</v>
      </c>
      <c r="M1052" s="7">
        <f>CORREL(時系列データ!B$2:B1072,時系列データ!C$2:C1072)</f>
        <v>0.97964194241434066</v>
      </c>
      <c r="N1052" s="7">
        <f>CORREL(時系列データ!B1053:B1072,時系列データ!C1053:C1072)</f>
        <v>0.68691800918761148</v>
      </c>
      <c r="O1052" s="14">
        <f t="shared" si="153"/>
        <v>1.6357672357708575E-3</v>
      </c>
      <c r="P1052" s="14">
        <f t="shared" si="154"/>
        <v>1.6357672357708575E-3</v>
      </c>
      <c r="Q1052" s="14">
        <f t="shared" si="155"/>
        <v>0</v>
      </c>
    </row>
    <row r="1053" spans="1:17">
      <c r="A1053" s="4">
        <f>時系列データ!A1073</f>
        <v>42227</v>
      </c>
      <c r="B1053" s="21">
        <f>時系列データ!B1073/時系列データ!C1073</f>
        <v>6.5660809778456841E-2</v>
      </c>
      <c r="C1053" s="7">
        <f t="shared" si="147"/>
        <v>6.643010091663798E-2</v>
      </c>
      <c r="D1053" s="7">
        <f t="shared" si="148"/>
        <v>6.5878413505988928E-2</v>
      </c>
      <c r="E1053" s="7">
        <f t="shared" si="149"/>
        <v>6.5326726095339877E-2</v>
      </c>
      <c r="F1053" s="21" cm="1">
        <f t="array" ref="F1053">SUMPRODUCT(時系列データ!B1054:B1073/時系列データ!C1054:C1073)/20</f>
        <v>6.4775038684690825E-2</v>
      </c>
      <c r="G1053">
        <f t="shared" si="150"/>
        <v>6.4223351274041773E-2</v>
      </c>
      <c r="H1053">
        <f t="shared" si="151"/>
        <v>6.3671663863392722E-2</v>
      </c>
      <c r="I1053">
        <f t="shared" si="152"/>
        <v>6.311997645274367E-2</v>
      </c>
      <c r="J1053" s="5">
        <f>時系列データ!B1073/時系列データ!$B$22*100</f>
        <v>193.36332958380203</v>
      </c>
      <c r="K1053" s="5">
        <f>時系列データ!C1073/時系列データ!$C$22*100</f>
        <v>233.5414808206958</v>
      </c>
      <c r="L1053" s="18">
        <f>_xlfn.STDEV.P(時系列データ!B1054/時系列データ!C1054,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1073)</f>
        <v>5.5168741064905104E-4</v>
      </c>
      <c r="M1053" s="7">
        <f>CORREL(時系列データ!B$2:B1073,時系列データ!C$2:C1073)</f>
        <v>0.97968928891225859</v>
      </c>
      <c r="N1053" s="7">
        <f>CORREL(時系列データ!B1054:B1073,時系列データ!C1054:C1073)</f>
        <v>0.54999673979631802</v>
      </c>
      <c r="O1053" s="14">
        <f t="shared" si="153"/>
        <v>8.8577109376601626E-4</v>
      </c>
      <c r="P1053" s="14">
        <f t="shared" si="154"/>
        <v>8.8577109376601626E-4</v>
      </c>
      <c r="Q1053" s="14">
        <f t="shared" si="155"/>
        <v>0</v>
      </c>
    </row>
    <row r="1054" spans="1:17">
      <c r="A1054" s="4">
        <f>時系列データ!A1074</f>
        <v>42228</v>
      </c>
      <c r="B1054" s="21">
        <f>時系列データ!B1074/時系列データ!C1074</f>
        <v>6.5329733898958742E-2</v>
      </c>
      <c r="C1054" s="7">
        <f t="shared" si="147"/>
        <v>6.6488847291691966E-2</v>
      </c>
      <c r="D1054" s="7">
        <f t="shared" si="148"/>
        <v>6.5934105097670365E-2</v>
      </c>
      <c r="E1054" s="7">
        <f t="shared" si="149"/>
        <v>6.5379362903648777E-2</v>
      </c>
      <c r="F1054" s="21" cm="1">
        <f t="array" ref="F1054">SUMPRODUCT(時系列データ!B1055:B1074/時系列データ!C1055:C1074)/20</f>
        <v>6.4824620709627176E-2</v>
      </c>
      <c r="G1054">
        <f t="shared" si="150"/>
        <v>6.4269878515605575E-2</v>
      </c>
      <c r="H1054">
        <f t="shared" si="151"/>
        <v>6.3715136321583987E-2</v>
      </c>
      <c r="I1054">
        <f t="shared" si="152"/>
        <v>6.3160394127562386E-2</v>
      </c>
      <c r="J1054" s="5">
        <f>時系列データ!B1074/時系列データ!$B$22*100</f>
        <v>190.55118110236219</v>
      </c>
      <c r="K1054" s="5">
        <f>時系列データ!C1074/時系列データ!$C$22*100</f>
        <v>231.31132917038357</v>
      </c>
      <c r="L1054" s="18">
        <f>_xlfn.STDEV.P(時系列データ!B1055/時系列データ!C1055,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1074)</f>
        <v>5.5474219402159533E-4</v>
      </c>
      <c r="M1054" s="7">
        <f>CORREL(時系列データ!B$2:B1074,時系列データ!C$2:C1074)</f>
        <v>0.97973902211992714</v>
      </c>
      <c r="N1054" s="7">
        <f>CORREL(時系列データ!B1055:B1074,時系列データ!C1055:C1074)</f>
        <v>0.50301511599445703</v>
      </c>
      <c r="O1054" s="14">
        <f t="shared" si="153"/>
        <v>5.0511318933156579E-4</v>
      </c>
      <c r="P1054" s="14">
        <f t="shared" si="154"/>
        <v>5.0511318933156579E-4</v>
      </c>
      <c r="Q1054" s="14">
        <f t="shared" si="155"/>
        <v>0</v>
      </c>
    </row>
    <row r="1055" spans="1:17">
      <c r="A1055" s="4">
        <f>時系列データ!A1075</f>
        <v>42229</v>
      </c>
      <c r="B1055" s="21">
        <f>時系列データ!B1075/時系列データ!C1075</f>
        <v>6.5145705521472391E-2</v>
      </c>
      <c r="C1055" s="7">
        <f t="shared" si="147"/>
        <v>6.6515330292156644E-2</v>
      </c>
      <c r="D1055" s="7">
        <f t="shared" si="148"/>
        <v>6.5963348477475869E-2</v>
      </c>
      <c r="E1055" s="7">
        <f t="shared" si="149"/>
        <v>6.5411366662795095E-2</v>
      </c>
      <c r="F1055" s="21" cm="1">
        <f t="array" ref="F1055">SUMPRODUCT(時系列データ!B1056:B1075/時系列データ!C1056:C1075)/20</f>
        <v>6.4859384848114321E-2</v>
      </c>
      <c r="G1055">
        <f t="shared" si="150"/>
        <v>6.4307403033433547E-2</v>
      </c>
      <c r="H1055">
        <f t="shared" si="151"/>
        <v>6.3755421218752772E-2</v>
      </c>
      <c r="I1055">
        <f t="shared" si="152"/>
        <v>6.3203439404071998E-2</v>
      </c>
      <c r="J1055" s="5">
        <f>時系列データ!B1075/時系列データ!$B$22*100</f>
        <v>191.11361079865017</v>
      </c>
      <c r="K1055" s="5">
        <f>時系列データ!C1075/時系列データ!$C$22*100</f>
        <v>232.64942016057094</v>
      </c>
      <c r="L1055" s="18">
        <f>_xlfn.STDEV.P(時系列データ!B1056/時系列データ!C1056,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1075)</f>
        <v>5.5198181468077521E-4</v>
      </c>
      <c r="M1055" s="7">
        <f>CORREL(時系列データ!B$2:B1075,時系列データ!C$2:C1075)</f>
        <v>0.97979181978114638</v>
      </c>
      <c r="N1055" s="7">
        <f>CORREL(時系列データ!B1056:B1075,時系列データ!C1056:C1075)</f>
        <v>0.49764499111158583</v>
      </c>
      <c r="O1055" s="14">
        <f t="shared" si="153"/>
        <v>2.8632067335807032E-4</v>
      </c>
      <c r="P1055" s="14">
        <f t="shared" si="154"/>
        <v>2.8632067335807032E-4</v>
      </c>
      <c r="Q1055" s="14">
        <f t="shared" si="155"/>
        <v>0</v>
      </c>
    </row>
    <row r="1056" spans="1:17">
      <c r="A1056" s="4">
        <f>時系列データ!A1076</f>
        <v>42230</v>
      </c>
      <c r="B1056" s="21">
        <f>時系列データ!B1076/時系列データ!C1076</f>
        <v>6.5192307692307688E-2</v>
      </c>
      <c r="C1056" s="7">
        <f t="shared" si="147"/>
        <v>6.6544407439368236E-2</v>
      </c>
      <c r="D1056" s="7">
        <f t="shared" si="148"/>
        <v>6.5994208090590506E-2</v>
      </c>
      <c r="E1056" s="7">
        <f t="shared" si="149"/>
        <v>6.5444008741812776E-2</v>
      </c>
      <c r="F1056" s="21" cm="1">
        <f t="array" ref="F1056">SUMPRODUCT(時系列データ!B1057:B1076/時系列データ!C1057:C1076)/20</f>
        <v>6.4893809393035046E-2</v>
      </c>
      <c r="G1056">
        <f t="shared" si="150"/>
        <v>6.4343610044257316E-2</v>
      </c>
      <c r="H1056">
        <f t="shared" si="151"/>
        <v>6.3793410695479585E-2</v>
      </c>
      <c r="I1056">
        <f t="shared" si="152"/>
        <v>6.3243211346701855E-2</v>
      </c>
      <c r="J1056" s="5">
        <f>時系列データ!B1076/時系列データ!$B$22*100</f>
        <v>190.66366704161979</v>
      </c>
      <c r="K1056" s="5">
        <f>時系列データ!C1076/時系列データ!$C$22*100</f>
        <v>231.93577163247099</v>
      </c>
      <c r="L1056" s="18">
        <f>_xlfn.STDEV.P(時系列データ!B1057/時系列データ!C1057,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1076)</f>
        <v>5.5019934877773154E-4</v>
      </c>
      <c r="M1056" s="7">
        <f>CORREL(時系列データ!B$2:B1076,時系列データ!C$2:C1076)</f>
        <v>0.97984307383088809</v>
      </c>
      <c r="N1056" s="7">
        <f>CORREL(時系列データ!B1057:B1076,時系列データ!C1057:C1076)</f>
        <v>0.50034922401206627</v>
      </c>
      <c r="O1056" s="14">
        <f t="shared" si="153"/>
        <v>2.984982992726426E-4</v>
      </c>
      <c r="P1056" s="14">
        <f t="shared" si="154"/>
        <v>2.984982992726426E-4</v>
      </c>
      <c r="Q1056" s="14">
        <f t="shared" si="155"/>
        <v>0</v>
      </c>
    </row>
    <row r="1057" spans="1:17">
      <c r="A1057" s="4">
        <f>時系列データ!A1077</f>
        <v>42233</v>
      </c>
      <c r="B1057" s="21">
        <f>時系列データ!B1077/時系列データ!C1077</f>
        <v>6.538756715272448E-2</v>
      </c>
      <c r="C1057" s="7">
        <f t="shared" si="147"/>
        <v>6.6576685505675262E-2</v>
      </c>
      <c r="D1057" s="7">
        <f t="shared" si="148"/>
        <v>6.6033728618289364E-2</v>
      </c>
      <c r="E1057" s="7">
        <f t="shared" si="149"/>
        <v>6.5490771730903452E-2</v>
      </c>
      <c r="F1057" s="21" cm="1">
        <f t="array" ref="F1057">SUMPRODUCT(時系列データ!B1058:B1077/時系列データ!C1058:C1077)/20</f>
        <v>6.4947814843517554E-2</v>
      </c>
      <c r="G1057">
        <f t="shared" si="150"/>
        <v>6.4404857956131656E-2</v>
      </c>
      <c r="H1057">
        <f t="shared" si="151"/>
        <v>6.3861901068745744E-2</v>
      </c>
      <c r="I1057">
        <f t="shared" si="152"/>
        <v>6.3318944181359846E-2</v>
      </c>
      <c r="J1057" s="5">
        <f>時系列データ!B1077/時系列データ!$B$22*100</f>
        <v>191.67604049493815</v>
      </c>
      <c r="K1057" s="5">
        <f>時系列データ!C1077/時系列データ!$C$22*100</f>
        <v>232.47100802854592</v>
      </c>
      <c r="L1057" s="18">
        <f>_xlfn.STDEV.P(時系列データ!B1058/時系列データ!C1058,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1077)</f>
        <v>5.4295688738590319E-4</v>
      </c>
      <c r="M1057" s="7">
        <f>CORREL(時系列データ!B$2:B1077,時系列データ!C$2:C1077)</f>
        <v>0.97989215276207309</v>
      </c>
      <c r="N1057" s="7">
        <f>CORREL(時系列データ!B1058:B1077,時系列データ!C1058:C1077)</f>
        <v>0.52132339181671794</v>
      </c>
      <c r="O1057" s="14">
        <f t="shared" si="153"/>
        <v>4.3975230920692554E-4</v>
      </c>
      <c r="P1057" s="14">
        <f t="shared" si="154"/>
        <v>4.3975230920692554E-4</v>
      </c>
      <c r="Q1057" s="14">
        <f t="shared" si="155"/>
        <v>0</v>
      </c>
    </row>
    <row r="1058" spans="1:17">
      <c r="A1058" s="4">
        <f>時系列データ!A1078</f>
        <v>42234</v>
      </c>
      <c r="B1058" s="21">
        <f>時系列データ!B1078/時系列データ!C1078</f>
        <v>6.4849409073579875E-2</v>
      </c>
      <c r="C1058" s="7">
        <f t="shared" si="147"/>
        <v>6.6552864607530987E-2</v>
      </c>
      <c r="D1058" s="7">
        <f t="shared" si="148"/>
        <v>6.602593965558988E-2</v>
      </c>
      <c r="E1058" s="7">
        <f t="shared" si="149"/>
        <v>6.5499014703648786E-2</v>
      </c>
      <c r="F1058" s="21" cm="1">
        <f t="array" ref="F1058">SUMPRODUCT(時系列データ!B1059:B1078/時系列データ!C1059:C1078)/20</f>
        <v>6.4972089751707679E-2</v>
      </c>
      <c r="G1058">
        <f t="shared" si="150"/>
        <v>6.4445164799766572E-2</v>
      </c>
      <c r="H1058">
        <f t="shared" si="151"/>
        <v>6.3918239847825478E-2</v>
      </c>
      <c r="I1058">
        <f t="shared" si="152"/>
        <v>6.3391314895884371E-2</v>
      </c>
      <c r="J1058" s="5">
        <f>時系列データ!B1078/時系列データ!$B$22*100</f>
        <v>191.33858267716533</v>
      </c>
      <c r="K1058" s="5">
        <f>時系列データ!C1078/時系列データ!$C$22*100</f>
        <v>233.98751115075825</v>
      </c>
      <c r="L1058" s="18">
        <f>_xlfn.STDEV.P(時系列データ!B1059/時系列データ!C1059,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1078)</f>
        <v>5.269249519411018E-4</v>
      </c>
      <c r="M1058" s="7">
        <f>CORREL(時系列データ!B$2:B1078,時系列データ!C$2:C1078)</f>
        <v>0.97994826663786472</v>
      </c>
      <c r="N1058" s="7">
        <f>CORREL(時系列データ!B1059:B1078,時系列データ!C1059:C1078)</f>
        <v>0.53332329937762468</v>
      </c>
      <c r="O1058" s="14">
        <f t="shared" si="153"/>
        <v>-1.2268067812780392E-4</v>
      </c>
      <c r="P1058" s="14">
        <f t="shared" si="154"/>
        <v>0</v>
      </c>
      <c r="Q1058" s="14">
        <f t="shared" si="155"/>
        <v>-1.2268067812780392E-4</v>
      </c>
    </row>
    <row r="1059" spans="1:17">
      <c r="A1059" s="4">
        <f>時系列データ!A1079</f>
        <v>42235</v>
      </c>
      <c r="B1059" s="21">
        <f>時系列データ!B1079/時系列データ!C1079</f>
        <v>6.4387245485977712E-2</v>
      </c>
      <c r="C1059" s="7">
        <f t="shared" si="147"/>
        <v>6.6555576979643663E-2</v>
      </c>
      <c r="D1059" s="7">
        <f t="shared" si="148"/>
        <v>6.6027346745352808E-2</v>
      </c>
      <c r="E1059" s="7">
        <f t="shared" si="149"/>
        <v>6.5499116511061939E-2</v>
      </c>
      <c r="F1059" s="21" cm="1">
        <f t="array" ref="F1059">SUMPRODUCT(時系列データ!B1060:B1079/時系列データ!C1060:C1079)/20</f>
        <v>6.4970886276771084E-2</v>
      </c>
      <c r="G1059">
        <f t="shared" si="150"/>
        <v>6.4442656042480229E-2</v>
      </c>
      <c r="H1059">
        <f t="shared" si="151"/>
        <v>6.391442580818936E-2</v>
      </c>
      <c r="I1059">
        <f t="shared" si="152"/>
        <v>6.3386195573898504E-2</v>
      </c>
      <c r="J1059" s="5">
        <f>時系列データ!B1079/時系列データ!$B$22*100</f>
        <v>188.52643419572556</v>
      </c>
      <c r="K1059" s="5">
        <f>時系列データ!C1079/時系列データ!$C$22*100</f>
        <v>232.20338983050848</v>
      </c>
      <c r="L1059" s="18">
        <f>_xlfn.STDEV.P(時系列データ!B1060/時系列データ!C1060,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1079)</f>
        <v>5.2823023429085948E-4</v>
      </c>
      <c r="M1059" s="7">
        <f>CORREL(時系列データ!B$2:B1079,時系列データ!C$2:C1079)</f>
        <v>0.98000547843749319</v>
      </c>
      <c r="N1059" s="7">
        <f>CORREL(時系列データ!B1060:B1079,時系列データ!C1060:C1079)</f>
        <v>0.55377650699413572</v>
      </c>
      <c r="O1059" s="14">
        <f t="shared" si="153"/>
        <v>-5.8364079079337161E-4</v>
      </c>
      <c r="P1059" s="14">
        <f t="shared" si="154"/>
        <v>0</v>
      </c>
      <c r="Q1059" s="14">
        <f t="shared" si="155"/>
        <v>-5.8364079079337161E-4</v>
      </c>
    </row>
    <row r="1060" spans="1:17">
      <c r="A1060" s="4">
        <f>時系列データ!A1080</f>
        <v>42236</v>
      </c>
      <c r="B1060" s="21">
        <f>時系列データ!B1080/時系列データ!C1080</f>
        <v>6.3942680092951204E-2</v>
      </c>
      <c r="C1060" s="7">
        <f t="shared" si="147"/>
        <v>6.6639039540954528E-2</v>
      </c>
      <c r="D1060" s="7">
        <f t="shared" si="148"/>
        <v>6.6073963079236381E-2</v>
      </c>
      <c r="E1060" s="7">
        <f t="shared" si="149"/>
        <v>6.5508886617518219E-2</v>
      </c>
      <c r="F1060" s="21" cm="1">
        <f t="array" ref="F1060">SUMPRODUCT(時系列データ!B1061:B1080/時系列データ!C1061:C1080)/20</f>
        <v>6.4943810155800072E-2</v>
      </c>
      <c r="G1060">
        <f t="shared" si="150"/>
        <v>6.4378733694081924E-2</v>
      </c>
      <c r="H1060">
        <f t="shared" si="151"/>
        <v>6.3813657232363763E-2</v>
      </c>
      <c r="I1060">
        <f t="shared" si="152"/>
        <v>6.3248580770645615E-2</v>
      </c>
      <c r="J1060" s="5">
        <f>時系列データ!B1080/時系列データ!$B$22*100</f>
        <v>185.71428571428572</v>
      </c>
      <c r="K1060" s="5">
        <f>時系列データ!C1080/時系列データ!$C$22*100</f>
        <v>230.33006244424624</v>
      </c>
      <c r="L1060" s="18">
        <f>_xlfn.STDEV.P(時系列データ!B1061/時系列データ!C1061,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1080)</f>
        <v>5.650764617181512E-4</v>
      </c>
      <c r="M1060" s="7">
        <f>CORREL(時系列データ!B$2:B1080,時系列データ!C$2:C1080)</f>
        <v>0.98006176300366821</v>
      </c>
      <c r="N1060" s="7">
        <f>CORREL(時系列データ!B1061:B1080,時系列データ!C1061:C1080)</f>
        <v>0.64187256135357862</v>
      </c>
      <c r="O1060" s="14">
        <f t="shared" si="153"/>
        <v>-1.0011300628488679E-3</v>
      </c>
      <c r="P1060" s="14">
        <f t="shared" si="154"/>
        <v>0</v>
      </c>
      <c r="Q1060" s="14">
        <f t="shared" si="155"/>
        <v>-1.0011300628488679E-3</v>
      </c>
    </row>
    <row r="1061" spans="1:17">
      <c r="A1061" s="4">
        <f>時系列データ!A1081</f>
        <v>42237</v>
      </c>
      <c r="B1061" s="21">
        <f>時系列データ!B1081/時系列データ!C1081</f>
        <v>6.4360418342719231E-2</v>
      </c>
      <c r="C1061" s="7">
        <f t="shared" si="147"/>
        <v>6.6652929186183277E-2</v>
      </c>
      <c r="D1061" s="7">
        <f t="shared" si="148"/>
        <v>6.6080318797610754E-2</v>
      </c>
      <c r="E1061" s="7">
        <f t="shared" si="149"/>
        <v>6.5507708409038246E-2</v>
      </c>
      <c r="F1061" s="21" cm="1">
        <f t="array" ref="F1061">SUMPRODUCT(時系列データ!B1062:B1081/時系列データ!C1062:C1081)/20</f>
        <v>6.4935098020465723E-2</v>
      </c>
      <c r="G1061">
        <f t="shared" si="150"/>
        <v>6.43624876318932E-2</v>
      </c>
      <c r="H1061">
        <f t="shared" si="151"/>
        <v>6.3789877243320692E-2</v>
      </c>
      <c r="I1061">
        <f t="shared" si="152"/>
        <v>6.3217266854748169E-2</v>
      </c>
      <c r="J1061" s="5">
        <f>時系列データ!B1081/時系列データ!$B$22*100</f>
        <v>179.97750281214849</v>
      </c>
      <c r="K1061" s="5">
        <f>時系列データ!C1081/時系列データ!$C$22*100</f>
        <v>221.76628010704729</v>
      </c>
      <c r="L1061" s="18">
        <f>_xlfn.STDEV.P(時系列データ!B1062/時系列データ!C1062,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1081)</f>
        <v>5.7261038857251789E-4</v>
      </c>
      <c r="M1061" s="7">
        <f>CORREL(時系列データ!B$2:B1081,時系列データ!C$2:C1081)</f>
        <v>0.98010670322766824</v>
      </c>
      <c r="N1061" s="7">
        <f>CORREL(時系列データ!B1062:B1081,時系列データ!C1062:C1081)</f>
        <v>0.85283494486533862</v>
      </c>
      <c r="O1061" s="14">
        <f t="shared" si="153"/>
        <v>-5.7467967774649242E-4</v>
      </c>
      <c r="P1061" s="14">
        <f t="shared" si="154"/>
        <v>0</v>
      </c>
      <c r="Q1061" s="14">
        <f t="shared" si="155"/>
        <v>-5.7467967774649242E-4</v>
      </c>
    </row>
    <row r="1062" spans="1:17">
      <c r="A1062" s="4">
        <f>時系列データ!A1082</f>
        <v>42240</v>
      </c>
      <c r="B1062" s="21">
        <f>時系列データ!B1082/時系列データ!C1082</f>
        <v>6.4474807856532881E-2</v>
      </c>
      <c r="C1062" s="7">
        <f t="shared" si="147"/>
        <v>6.6661741386449785E-2</v>
      </c>
      <c r="D1062" s="7">
        <f t="shared" si="148"/>
        <v>6.6082418414533592E-2</v>
      </c>
      <c r="E1062" s="7">
        <f t="shared" si="149"/>
        <v>6.5503095442617412E-2</v>
      </c>
      <c r="F1062" s="21" cm="1">
        <f t="array" ref="F1062">SUMPRODUCT(時系列データ!B1063:B1082/時系列データ!C1063:C1082)/20</f>
        <v>6.4923772470701219E-2</v>
      </c>
      <c r="G1062">
        <f t="shared" si="150"/>
        <v>6.4344449498785025E-2</v>
      </c>
      <c r="H1062">
        <f t="shared" si="151"/>
        <v>6.3765126526868846E-2</v>
      </c>
      <c r="I1062">
        <f t="shared" si="152"/>
        <v>6.3185803554952652E-2</v>
      </c>
      <c r="J1062" s="5">
        <f>時系列データ!B1082/時系列データ!$B$22*100</f>
        <v>169.85376827896513</v>
      </c>
      <c r="K1062" s="5">
        <f>時系列データ!C1082/時系列データ!$C$22*100</f>
        <v>208.92060660124886</v>
      </c>
      <c r="L1062" s="18">
        <f>_xlfn.STDEV.P(時系列データ!B1063/時系列データ!C1063,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1082)</f>
        <v>5.7932297191618952E-4</v>
      </c>
      <c r="M1062" s="7">
        <f>CORREL(時系列データ!B$2:B1082,時系列データ!C$2:C1082)</f>
        <v>0.98013814785178044</v>
      </c>
      <c r="N1062" s="7">
        <f>CORREL(時系列データ!B1063:B1082,時系列データ!C1063:C1082)</f>
        <v>0.95156541672181449</v>
      </c>
      <c r="O1062" s="14">
        <f t="shared" si="153"/>
        <v>-4.4896461416833733E-4</v>
      </c>
      <c r="P1062" s="14">
        <f t="shared" si="154"/>
        <v>0</v>
      </c>
      <c r="Q1062" s="14">
        <f t="shared" si="155"/>
        <v>-4.4896461416833733E-4</v>
      </c>
    </row>
    <row r="1063" spans="1:17">
      <c r="A1063" s="4">
        <f>時系列データ!A1083</f>
        <v>42241</v>
      </c>
      <c r="B1063" s="21">
        <f>時系列データ!B1083/時系列データ!C1083</f>
        <v>6.4232292124945009E-2</v>
      </c>
      <c r="C1063" s="7">
        <f t="shared" si="147"/>
        <v>6.6683978105438635E-2</v>
      </c>
      <c r="D1063" s="7">
        <f t="shared" si="148"/>
        <v>6.6093390219840301E-2</v>
      </c>
      <c r="E1063" s="7">
        <f t="shared" si="149"/>
        <v>6.5502802334241966E-2</v>
      </c>
      <c r="F1063" s="21" cm="1">
        <f t="array" ref="F1063">SUMPRODUCT(時系列データ!B1064:B1083/時系列データ!C1064:C1083)/20</f>
        <v>6.4912214448643632E-2</v>
      </c>
      <c r="G1063">
        <f t="shared" si="150"/>
        <v>6.4321626563045298E-2</v>
      </c>
      <c r="H1063">
        <f t="shared" si="151"/>
        <v>6.3731038677446963E-2</v>
      </c>
      <c r="I1063">
        <f t="shared" si="152"/>
        <v>6.3140450791848629E-2</v>
      </c>
      <c r="J1063" s="5">
        <f>時系列データ!B1083/時系列データ!$B$22*100</f>
        <v>164.22947131608549</v>
      </c>
      <c r="K1063" s="5">
        <f>時系列データ!C1083/時系列データ!$C$22*100</f>
        <v>202.76538804638716</v>
      </c>
      <c r="L1063" s="18">
        <f>_xlfn.STDEV.P(時系列データ!B1064/時系列データ!C1064,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1083)</f>
        <v>5.9058788559833376E-4</v>
      </c>
      <c r="M1063" s="7">
        <f>CORREL(時系列データ!B$2:B1083,時系列データ!C$2:C1083)</f>
        <v>0.98016329895362586</v>
      </c>
      <c r="N1063" s="7">
        <f>CORREL(時系列データ!B1064:B1083,時系列データ!C1064:C1083)</f>
        <v>0.97711368348201055</v>
      </c>
      <c r="O1063" s="14">
        <f t="shared" si="153"/>
        <v>-6.7992232369862293E-4</v>
      </c>
      <c r="P1063" s="14">
        <f t="shared" si="154"/>
        <v>0</v>
      </c>
      <c r="Q1063" s="14">
        <f t="shared" si="155"/>
        <v>-6.7992232369862293E-4</v>
      </c>
    </row>
    <row r="1064" spans="1:17">
      <c r="A1064" s="4">
        <f>時系列データ!A1084</f>
        <v>42242</v>
      </c>
      <c r="B1064" s="21">
        <f>時系列データ!B1084/時系列データ!C1084</f>
        <v>6.4910025706940877E-2</v>
      </c>
      <c r="C1064" s="7">
        <f t="shared" si="147"/>
        <v>6.667011266058484E-2</v>
      </c>
      <c r="D1064" s="7">
        <f t="shared" si="148"/>
        <v>6.6093353932731469E-2</v>
      </c>
      <c r="E1064" s="7">
        <f t="shared" si="149"/>
        <v>6.5516595204878111E-2</v>
      </c>
      <c r="F1064" s="21" cm="1">
        <f t="array" ref="F1064">SUMPRODUCT(時系列データ!B1065:B1084/時系列データ!C1065:C1084)/20</f>
        <v>6.493983647702474E-2</v>
      </c>
      <c r="G1064">
        <f t="shared" si="150"/>
        <v>6.4363077749171368E-2</v>
      </c>
      <c r="H1064">
        <f t="shared" si="151"/>
        <v>6.3786319021318011E-2</v>
      </c>
      <c r="I1064">
        <f t="shared" si="152"/>
        <v>6.3209560293464639E-2</v>
      </c>
      <c r="J1064" s="5">
        <f>時系列データ!B1084/時系列データ!$B$22*100</f>
        <v>170.41619797525308</v>
      </c>
      <c r="K1064" s="5">
        <f>時系列データ!C1084/時系列データ!$C$22*100</f>
        <v>208.20695807314897</v>
      </c>
      <c r="L1064" s="18">
        <f>_xlfn.STDEV.P(時系列データ!B1065/時系列データ!C1065,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1084)</f>
        <v>5.7675872785336669E-4</v>
      </c>
      <c r="M1064" s="7">
        <f>CORREL(時系列データ!B$2:B1084,時系列データ!C$2:C1084)</f>
        <v>0.9801931443549935</v>
      </c>
      <c r="N1064" s="7">
        <f>CORREL(時系列データ!B1065:B1084,時系列データ!C1065:C1084)</f>
        <v>0.98231257874732436</v>
      </c>
      <c r="O1064" s="14">
        <f t="shared" si="153"/>
        <v>-2.9810770083862903E-5</v>
      </c>
      <c r="P1064" s="14">
        <f t="shared" si="154"/>
        <v>0</v>
      </c>
      <c r="Q1064" s="14">
        <f t="shared" si="155"/>
        <v>-2.9810770083862903E-5</v>
      </c>
    </row>
    <row r="1065" spans="1:17">
      <c r="A1065" s="4">
        <f>時系列データ!A1085</f>
        <v>42243</v>
      </c>
      <c r="B1065" s="21">
        <f>時系列データ!B1085/時系列データ!C1085</f>
        <v>6.5148936170212765E-2</v>
      </c>
      <c r="C1065" s="7">
        <f t="shared" si="147"/>
        <v>6.6645736490335158E-2</v>
      </c>
      <c r="D1065" s="7">
        <f t="shared" si="148"/>
        <v>6.6092810406134836E-2</v>
      </c>
      <c r="E1065" s="7">
        <f t="shared" si="149"/>
        <v>6.5539884321934527E-2</v>
      </c>
      <c r="F1065" s="21" cm="1">
        <f t="array" ref="F1065">SUMPRODUCT(時系列データ!B1066:B1085/時系列データ!C1066:C1085)/20</f>
        <v>6.4986958237734219E-2</v>
      </c>
      <c r="G1065">
        <f t="shared" si="150"/>
        <v>6.443403215353391E-2</v>
      </c>
      <c r="H1065">
        <f t="shared" si="151"/>
        <v>6.3881106069333601E-2</v>
      </c>
      <c r="I1065">
        <f t="shared" si="152"/>
        <v>6.3328179985133279E-2</v>
      </c>
      <c r="J1065" s="5">
        <f>時系列データ!B1085/時系列データ!$B$22*100</f>
        <v>172.21597300337456</v>
      </c>
      <c r="K1065" s="5">
        <f>時系列データ!C1085/時系列データ!$C$22*100</f>
        <v>209.63425512934882</v>
      </c>
      <c r="L1065" s="18">
        <f>_xlfn.STDEV.P(時系列データ!B1066/時系列データ!C1066,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1085)</f>
        <v>5.5292608420031103E-4</v>
      </c>
      <c r="M1065" s="7">
        <f>CORREL(時系列データ!B$2:B1085,時系列データ!C$2:C1085)</f>
        <v>0.9802231990079413</v>
      </c>
      <c r="N1065" s="7">
        <f>CORREL(時系列データ!B1066:B1085,時系列データ!C1066:C1085)</f>
        <v>0.98590235352798739</v>
      </c>
      <c r="O1065" s="14">
        <f t="shared" si="153"/>
        <v>1.6197793247854642E-4</v>
      </c>
      <c r="P1065" s="14">
        <f t="shared" si="154"/>
        <v>1.6197793247854642E-4</v>
      </c>
      <c r="Q1065" s="14">
        <f t="shared" si="155"/>
        <v>0</v>
      </c>
    </row>
    <row r="1066" spans="1:17">
      <c r="A1066" s="4">
        <f>時系列データ!A1086</f>
        <v>42244</v>
      </c>
      <c r="B1066" s="21">
        <f>時系列データ!B1086/時系列データ!C1086</f>
        <v>6.5301902398676587E-2</v>
      </c>
      <c r="C1066" s="7">
        <f t="shared" si="147"/>
        <v>6.6663754987633272E-2</v>
      </c>
      <c r="D1066" s="7">
        <f t="shared" si="148"/>
        <v>6.6117980639340199E-2</v>
      </c>
      <c r="E1066" s="7">
        <f t="shared" si="149"/>
        <v>6.5572206291047139E-2</v>
      </c>
      <c r="F1066" s="21" cm="1">
        <f t="array" ref="F1066">SUMPRODUCT(時系列データ!B1067:B1086/時系列データ!C1067:C1086)/20</f>
        <v>6.5026431942754079E-2</v>
      </c>
      <c r="G1066">
        <f t="shared" si="150"/>
        <v>6.4480657594461019E-2</v>
      </c>
      <c r="H1066">
        <f t="shared" si="151"/>
        <v>6.3934883246167959E-2</v>
      </c>
      <c r="I1066">
        <f t="shared" si="152"/>
        <v>6.3389108897874885E-2</v>
      </c>
      <c r="J1066" s="5">
        <f>時系列データ!B1086/時系列データ!$B$22*100</f>
        <v>177.61529808773903</v>
      </c>
      <c r="K1066" s="5">
        <f>時系列データ!C1086/時系列データ!$C$22*100</f>
        <v>215.70026761819804</v>
      </c>
      <c r="L1066" s="18">
        <f>_xlfn.STDEV.P(時系列データ!B1067/時系列データ!C1067,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1086)</f>
        <v>5.4577434829306232E-4</v>
      </c>
      <c r="M1066" s="7">
        <f>CORREL(時系列データ!B$2:B1086,時系列データ!C$2:C1086)</f>
        <v>0.98025703113165075</v>
      </c>
      <c r="N1066" s="7">
        <f>CORREL(時系列データ!B1067:B1086,時系列データ!C1067:C1086)</f>
        <v>0.98679653344846785</v>
      </c>
      <c r="O1066" s="14">
        <f t="shared" si="153"/>
        <v>2.7547045592250796E-4</v>
      </c>
      <c r="P1066" s="14">
        <f t="shared" si="154"/>
        <v>2.7547045592250796E-4</v>
      </c>
      <c r="Q1066" s="14">
        <f t="shared" si="155"/>
        <v>0</v>
      </c>
    </row>
    <row r="1067" spans="1:17">
      <c r="A1067" s="4">
        <f>時系列データ!A1087</f>
        <v>42247</v>
      </c>
      <c r="B1067" s="21">
        <f>時系列データ!B1087/時系列データ!C1087</f>
        <v>6.5095913261050881E-2</v>
      </c>
      <c r="C1067" s="7">
        <f t="shared" si="147"/>
        <v>6.6671859293940303E-2</v>
      </c>
      <c r="D1067" s="7">
        <f t="shared" si="148"/>
        <v>6.6127926252990465E-2</v>
      </c>
      <c r="E1067" s="7">
        <f t="shared" si="149"/>
        <v>6.5583993212040642E-2</v>
      </c>
      <c r="F1067" s="21" cm="1">
        <f t="array" ref="F1067">SUMPRODUCT(時系列データ!B1068:B1087/時系列データ!C1068:C1087)/20</f>
        <v>6.5040060171090805E-2</v>
      </c>
      <c r="G1067">
        <f t="shared" si="150"/>
        <v>6.4496127130140968E-2</v>
      </c>
      <c r="H1067">
        <f t="shared" si="151"/>
        <v>6.3952194089191144E-2</v>
      </c>
      <c r="I1067">
        <f t="shared" si="152"/>
        <v>6.3408261048241307E-2</v>
      </c>
      <c r="J1067" s="5">
        <f>時系列データ!B1087/時系列データ!$B$22*100</f>
        <v>175.59055118110237</v>
      </c>
      <c r="K1067" s="5">
        <f>時系列データ!C1087/時系列データ!$C$22*100</f>
        <v>213.91614629794825</v>
      </c>
      <c r="L1067" s="18">
        <f>_xlfn.STDEV.P(時系列データ!B1068/時系列データ!C1068,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1087)</f>
        <v>5.4393304094983285E-4</v>
      </c>
      <c r="M1067" s="7">
        <f>CORREL(時系列データ!B$2:B1087,時系列データ!C$2:C1087)</f>
        <v>0.98029046675651732</v>
      </c>
      <c r="N1067" s="7">
        <f>CORREL(時系列データ!B1068:B1087,時系列データ!C1068:C1087)</f>
        <v>0.98741602590628885</v>
      </c>
      <c r="O1067" s="14">
        <f t="shared" si="153"/>
        <v>5.5853089960075653E-5</v>
      </c>
      <c r="P1067" s="14">
        <f t="shared" si="154"/>
        <v>5.5853089960075653E-5</v>
      </c>
      <c r="Q1067" s="14">
        <f t="shared" si="155"/>
        <v>0</v>
      </c>
    </row>
    <row r="1068" spans="1:17">
      <c r="A1068" s="4">
        <f>時系列データ!A1088</f>
        <v>42248</v>
      </c>
      <c r="B1068" s="21">
        <f>時系列データ!B1088/時系列データ!C1088</f>
        <v>6.4246048697137972E-2</v>
      </c>
      <c r="C1068" s="7">
        <f t="shared" si="147"/>
        <v>6.671559143793504E-2</v>
      </c>
      <c r="D1068" s="7">
        <f t="shared" si="148"/>
        <v>6.6144739605905403E-2</v>
      </c>
      <c r="E1068" s="7">
        <f t="shared" si="149"/>
        <v>6.5573887773875766E-2</v>
      </c>
      <c r="F1068" s="21" cm="1">
        <f t="array" ref="F1068">SUMPRODUCT(時系列データ!B1069:B1088/時系列データ!C1069:C1088)/20</f>
        <v>6.500303594184613E-2</v>
      </c>
      <c r="G1068">
        <f t="shared" si="150"/>
        <v>6.4432184109816493E-2</v>
      </c>
      <c r="H1068">
        <f t="shared" si="151"/>
        <v>6.3861332277786856E-2</v>
      </c>
      <c r="I1068">
        <f t="shared" si="152"/>
        <v>6.3290480445757219E-2</v>
      </c>
      <c r="J1068" s="5">
        <f>時系列データ!B1088/時系列データ!$B$22*100</f>
        <v>169.17885264341956</v>
      </c>
      <c r="K1068" s="5">
        <f>時系列データ!C1088/時系列データ!$C$22*100</f>
        <v>208.83140053523638</v>
      </c>
      <c r="L1068" s="18">
        <f>_xlfn.STDEV.P(時系列データ!B1069/時系列データ!C1069,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1088)</f>
        <v>5.7085183202963468E-4</v>
      </c>
      <c r="M1068" s="7">
        <f>CORREL(時系列データ!B$2:B1088,時系列データ!C$2:C1088)</f>
        <v>0.98032084057706181</v>
      </c>
      <c r="N1068" s="7">
        <f>CORREL(時系列データ!B1069:B1088,時系列データ!C1069:C1088)</f>
        <v>0.98835734449787549</v>
      </c>
      <c r="O1068" s="14">
        <f t="shared" si="153"/>
        <v>-7.5698724470815715E-4</v>
      </c>
      <c r="P1068" s="14">
        <f t="shared" si="154"/>
        <v>0</v>
      </c>
      <c r="Q1068" s="14">
        <f t="shared" si="155"/>
        <v>-7.5698724470815715E-4</v>
      </c>
    </row>
    <row r="1069" spans="1:17">
      <c r="A1069" s="4">
        <f>時系列データ!A1089</f>
        <v>42249</v>
      </c>
      <c r="B1069" s="21">
        <f>時系列データ!B1089/時系列データ!C1089</f>
        <v>6.3714163457424047E-2</v>
      </c>
      <c r="C1069" s="7">
        <f t="shared" si="147"/>
        <v>6.6817704251143736E-2</v>
      </c>
      <c r="D1069" s="7">
        <f t="shared" si="148"/>
        <v>6.6186478472694044E-2</v>
      </c>
      <c r="E1069" s="7">
        <f t="shared" si="149"/>
        <v>6.5555252694244365E-2</v>
      </c>
      <c r="F1069" s="21" cm="1">
        <f t="array" ref="F1069">SUMPRODUCT(時系列データ!B1070:B1089/時系列データ!C1070:C1089)/20</f>
        <v>6.4924026915794672E-2</v>
      </c>
      <c r="G1069">
        <f t="shared" si="150"/>
        <v>6.4292801137344979E-2</v>
      </c>
      <c r="H1069">
        <f t="shared" si="151"/>
        <v>6.36615753588953E-2</v>
      </c>
      <c r="I1069">
        <f t="shared" si="152"/>
        <v>6.3030349580445608E-2</v>
      </c>
      <c r="J1069" s="5">
        <f>時系列データ!B1089/時系列データ!$B$22*100</f>
        <v>167.49156355455568</v>
      </c>
      <c r="K1069" s="5">
        <f>時系列データ!C1089/時系列データ!$C$22*100</f>
        <v>208.47457627118646</v>
      </c>
      <c r="L1069" s="18">
        <f>_xlfn.STDEV.P(時系列データ!B1070/時系列データ!C1070,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1089)</f>
        <v>6.3122577844968743E-4</v>
      </c>
      <c r="M1069" s="7">
        <f>CORREL(時系列データ!B$2:B1089,時系列データ!C$2:C1089)</f>
        <v>0.980349475745661</v>
      </c>
      <c r="N1069" s="7">
        <f>CORREL(時系列データ!B1070:B1089,時系列データ!C1070:C1089)</f>
        <v>0.98806887582269365</v>
      </c>
      <c r="O1069" s="14">
        <f t="shared" si="153"/>
        <v>-1.2098634583706247E-3</v>
      </c>
      <c r="P1069" s="14">
        <f t="shared" si="154"/>
        <v>0</v>
      </c>
      <c r="Q1069" s="14">
        <f t="shared" si="155"/>
        <v>-1.2098634583706247E-3</v>
      </c>
    </row>
    <row r="1070" spans="1:17">
      <c r="A1070" s="4">
        <f>時系列データ!A1090</f>
        <v>42250</v>
      </c>
      <c r="B1070" s="21">
        <f>時系列データ!B1090/時系列データ!C1090</f>
        <v>6.3682647433177766E-2</v>
      </c>
      <c r="C1070" s="7">
        <f t="shared" si="147"/>
        <v>6.6900545728570765E-2</v>
      </c>
      <c r="D1070" s="7">
        <f t="shared" si="148"/>
        <v>6.6217041516522135E-2</v>
      </c>
      <c r="E1070" s="7">
        <f t="shared" si="149"/>
        <v>6.5533537304473519E-2</v>
      </c>
      <c r="F1070" s="21" cm="1">
        <f t="array" ref="F1070">SUMPRODUCT(時系列データ!B1071:B1090/時系列データ!C1071:C1090)/20</f>
        <v>6.4850033092424889E-2</v>
      </c>
      <c r="G1070">
        <f t="shared" si="150"/>
        <v>6.4166528880376258E-2</v>
      </c>
      <c r="H1070">
        <f t="shared" si="151"/>
        <v>6.3483024668327642E-2</v>
      </c>
      <c r="I1070">
        <f t="shared" si="152"/>
        <v>6.2799520456279012E-2</v>
      </c>
      <c r="J1070" s="5">
        <f>時系列データ!B1090/時系列データ!$B$22*100</f>
        <v>168.8413948256468</v>
      </c>
      <c r="K1070" s="5">
        <f>時系列データ!C1090/時系列データ!$C$22*100</f>
        <v>210.25869759143623</v>
      </c>
      <c r="L1070" s="18">
        <f>_xlfn.STDEV.P(時系列データ!B1071/時系列データ!C1071,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1090)</f>
        <v>6.8350421204862598E-4</v>
      </c>
      <c r="M1070" s="7">
        <f>CORREL(時系列データ!B$2:B1090,時系列データ!C$2:C1090)</f>
        <v>0.98037980289912652</v>
      </c>
      <c r="N1070" s="7">
        <f>CORREL(時系列データ!B1071:B1090,時系列データ!C1071:C1090)</f>
        <v>0.98723285933357097</v>
      </c>
      <c r="O1070" s="14">
        <f t="shared" si="153"/>
        <v>-1.1673856592471221E-3</v>
      </c>
      <c r="P1070" s="14">
        <f t="shared" si="154"/>
        <v>0</v>
      </c>
      <c r="Q1070" s="14">
        <f t="shared" si="155"/>
        <v>-1.1673856592471221E-3</v>
      </c>
    </row>
    <row r="1071" spans="1:17">
      <c r="A1071" s="4">
        <f>時系列データ!A1091</f>
        <v>42251</v>
      </c>
      <c r="B1071" s="21">
        <f>時系列データ!B1091/時系列データ!C1091</f>
        <v>6.3187285223367695E-2</v>
      </c>
      <c r="C1071" s="7">
        <f t="shared" si="147"/>
        <v>6.6981519638832587E-2</v>
      </c>
      <c r="D1071" s="7">
        <f t="shared" si="148"/>
        <v>6.6230934956871337E-2</v>
      </c>
      <c r="E1071" s="7">
        <f t="shared" si="149"/>
        <v>6.5480350274910101E-2</v>
      </c>
      <c r="F1071" s="21" cm="1">
        <f t="array" ref="F1071">SUMPRODUCT(時系列データ!B1072:B1091/時系列データ!C1072:C1091)/20</f>
        <v>6.4729765592948851E-2</v>
      </c>
      <c r="G1071">
        <f t="shared" si="150"/>
        <v>6.3979180910987601E-2</v>
      </c>
      <c r="H1071">
        <f t="shared" si="151"/>
        <v>6.3228596229026365E-2</v>
      </c>
      <c r="I1071">
        <f t="shared" si="152"/>
        <v>6.2478011547065115E-2</v>
      </c>
      <c r="J1071" s="5">
        <f>時系列データ!B1091/時系列データ!$B$22*100</f>
        <v>165.46681664791899</v>
      </c>
      <c r="K1071" s="5">
        <f>時系列データ!C1091/時系列データ!$C$22*100</f>
        <v>207.67172167707403</v>
      </c>
      <c r="L1071" s="18">
        <f>_xlfn.STDEV.P(時系列データ!B1072/時系列データ!C1072,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1091)</f>
        <v>7.5058468196124431E-4</v>
      </c>
      <c r="M1071" s="7">
        <f>CORREL(時系列データ!B$2:B1091,時系列データ!C$2:C1091)</f>
        <v>0.9804045391900803</v>
      </c>
      <c r="N1071" s="7">
        <f>CORREL(時系列データ!B1072:B1091,時系列データ!C1072:C1091)</f>
        <v>0.98599848113820387</v>
      </c>
      <c r="O1071" s="14">
        <f t="shared" si="153"/>
        <v>-1.5424803695811562E-3</v>
      </c>
      <c r="P1071" s="14">
        <f t="shared" si="154"/>
        <v>0</v>
      </c>
      <c r="Q1071" s="14">
        <f t="shared" si="155"/>
        <v>-1.5424803695811562E-3</v>
      </c>
    </row>
    <row r="1072" spans="1:17">
      <c r="A1072" s="4">
        <f>時系列データ!A1092</f>
        <v>42254</v>
      </c>
      <c r="B1072" s="21">
        <f>時系列データ!B1092/時系列データ!C1092</f>
        <v>6.3218884120171667E-2</v>
      </c>
      <c r="C1072" s="7">
        <f t="shared" si="147"/>
        <v>6.6742092283741117E-2</v>
      </c>
      <c r="D1072" s="7">
        <f t="shared" si="148"/>
        <v>6.6019207913973851E-2</v>
      </c>
      <c r="E1072" s="7">
        <f t="shared" si="149"/>
        <v>6.5296323544206586E-2</v>
      </c>
      <c r="F1072" s="21" cm="1">
        <f t="array" ref="F1072">SUMPRODUCT(時系列データ!B1073:B1092/時系列データ!C1073:C1092)/20</f>
        <v>6.457343917443932E-2</v>
      </c>
      <c r="G1072">
        <f t="shared" si="150"/>
        <v>6.3850554804672055E-2</v>
      </c>
      <c r="H1072">
        <f t="shared" si="151"/>
        <v>6.312767043490479E-2</v>
      </c>
      <c r="I1072">
        <f t="shared" si="152"/>
        <v>6.2404786065137524E-2</v>
      </c>
      <c r="J1072" s="5">
        <f>時系列データ!B1092/時系列データ!$B$22*100</f>
        <v>165.69178852643421</v>
      </c>
      <c r="K1072" s="5">
        <f>時系列データ!C1092/時系列データ!$C$22*100</f>
        <v>207.85013380909899</v>
      </c>
      <c r="L1072" s="18">
        <f>_xlfn.STDEV.P(時系列データ!B1073/時系列データ!C1073,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1092)</f>
        <v>7.2288436976726447E-4</v>
      </c>
      <c r="M1072" s="7">
        <f>CORREL(時系列データ!B$2:B1092,時系列データ!C$2:C1092)</f>
        <v>0.98042957912824602</v>
      </c>
      <c r="N1072" s="7">
        <f>CORREL(時系列データ!B1073:B1092,時系列データ!C1073:C1092)</f>
        <v>0.98744084539038113</v>
      </c>
      <c r="O1072" s="14">
        <f t="shared" si="153"/>
        <v>-1.3545550542676532E-3</v>
      </c>
      <c r="P1072" s="14">
        <f t="shared" si="154"/>
        <v>0</v>
      </c>
      <c r="Q1072" s="14">
        <f t="shared" si="155"/>
        <v>-1.3545550542676532E-3</v>
      </c>
    </row>
    <row r="1073" spans="1:17">
      <c r="A1073" s="4">
        <f>時系列データ!A1093</f>
        <v>42255</v>
      </c>
      <c r="B1073" s="21">
        <f>時系列データ!B1093/時系列データ!C1093</f>
        <v>6.2058570198105081E-2</v>
      </c>
      <c r="C1073" s="7">
        <f t="shared" si="147"/>
        <v>6.6986602999410727E-2</v>
      </c>
      <c r="D1073" s="7">
        <f t="shared" si="148"/>
        <v>6.6122177731414405E-2</v>
      </c>
      <c r="E1073" s="7">
        <f t="shared" si="149"/>
        <v>6.525775246341807E-2</v>
      </c>
      <c r="F1073" s="21" cm="1">
        <f t="array" ref="F1073">SUMPRODUCT(時系列データ!B1074:B1093/時系列データ!C1074:C1093)/20</f>
        <v>6.4393327195421735E-2</v>
      </c>
      <c r="G1073">
        <f t="shared" si="150"/>
        <v>6.3528901927425399E-2</v>
      </c>
      <c r="H1073">
        <f t="shared" si="151"/>
        <v>6.2664476659429064E-2</v>
      </c>
      <c r="I1073">
        <f t="shared" si="152"/>
        <v>6.1800051391432735E-2</v>
      </c>
      <c r="J1073" s="5">
        <f>時系列データ!B1093/時系列データ!$B$22*100</f>
        <v>162.09223847019123</v>
      </c>
      <c r="K1073" s="5">
        <f>時系列データ!C1093/時系列データ!$C$22*100</f>
        <v>207.1364852809991</v>
      </c>
      <c r="L1073" s="18">
        <f>_xlfn.STDEV.P(時系列データ!B1074/時系列データ!C1074,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1093)</f>
        <v>8.6442526799633242E-4</v>
      </c>
      <c r="M1073" s="7">
        <f>CORREL(時系列データ!B$2:B1093,時系列データ!C$2:C1093)</f>
        <v>0.98044264938952064</v>
      </c>
      <c r="N1073" s="7">
        <f>CORREL(時系列データ!B1074:B1093,時系列データ!C1074:C1093)</f>
        <v>0.98189910050824569</v>
      </c>
      <c r="O1073" s="14">
        <f t="shared" si="153"/>
        <v>-2.3347569973166532E-3</v>
      </c>
      <c r="P1073" s="14">
        <f t="shared" si="154"/>
        <v>0</v>
      </c>
      <c r="Q1073" s="14">
        <f t="shared" si="155"/>
        <v>-2.3347569973166532E-3</v>
      </c>
    </row>
    <row r="1074" spans="1:17">
      <c r="A1074" s="4">
        <f>時系列データ!A1094</f>
        <v>42256</v>
      </c>
      <c r="B1074" s="21">
        <f>時系列データ!B1094/時系列データ!C1094</f>
        <v>6.3791666666666663E-2</v>
      </c>
      <c r="C1074" s="7">
        <f t="shared" si="147"/>
        <v>6.6854171712764171E-2</v>
      </c>
      <c r="D1074" s="7">
        <f t="shared" si="148"/>
        <v>6.6008255753111825E-2</v>
      </c>
      <c r="E1074" s="7">
        <f t="shared" si="149"/>
        <v>6.5162339793459492E-2</v>
      </c>
      <c r="F1074" s="21" cm="1">
        <f t="array" ref="F1074">SUMPRODUCT(時系列データ!B1075:B1094/時系列データ!C1075:C1094)/20</f>
        <v>6.4316423833807146E-2</v>
      </c>
      <c r="G1074">
        <f t="shared" si="150"/>
        <v>6.34705078741548E-2</v>
      </c>
      <c r="H1074">
        <f t="shared" si="151"/>
        <v>6.2624591914502467E-2</v>
      </c>
      <c r="I1074">
        <f t="shared" si="152"/>
        <v>6.1778675954850121E-2</v>
      </c>
      <c r="J1074" s="5">
        <f>時系列データ!B1094/時系列データ!$B$22*100</f>
        <v>172.21597300337456</v>
      </c>
      <c r="K1074" s="5">
        <f>時系列データ!C1094/時系列データ!$C$22*100</f>
        <v>214.09455842997323</v>
      </c>
      <c r="L1074" s="18">
        <f>_xlfn.STDEV.P(時系列データ!B1075/時系列データ!C1075,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1094)</f>
        <v>8.4591595965234222E-4</v>
      </c>
      <c r="M1074" s="7">
        <f>CORREL(時系列データ!B$2:B1094,時系列データ!C$2:C1094)</f>
        <v>0.98047694530786178</v>
      </c>
      <c r="N1074" s="7">
        <f>CORREL(時系列データ!B1075:B1094,時系列データ!C1075:C1094)</f>
        <v>0.98028788985766668</v>
      </c>
      <c r="O1074" s="14">
        <f t="shared" si="153"/>
        <v>-5.2475716714048271E-4</v>
      </c>
      <c r="P1074" s="14">
        <f t="shared" si="154"/>
        <v>0</v>
      </c>
      <c r="Q1074" s="14">
        <f t="shared" si="155"/>
        <v>-5.2475716714048271E-4</v>
      </c>
    </row>
    <row r="1075" spans="1:17">
      <c r="A1075" s="4">
        <f>時系列データ!A1095</f>
        <v>42257</v>
      </c>
      <c r="B1075" s="21">
        <f>時系列データ!B1095/時系列データ!C1095</f>
        <v>6.357868020304569E-2</v>
      </c>
      <c r="C1075" s="7">
        <f t="shared" si="147"/>
        <v>6.6752106160653024E-2</v>
      </c>
      <c r="D1075" s="7">
        <f t="shared" si="148"/>
        <v>6.5914094963063941E-2</v>
      </c>
      <c r="E1075" s="7">
        <f t="shared" si="149"/>
        <v>6.5076083765474871E-2</v>
      </c>
      <c r="F1075" s="21" cm="1">
        <f t="array" ref="F1075">SUMPRODUCT(時系列データ!B1076:B1095/時系列データ!C1076:C1095)/20</f>
        <v>6.4238072567885801E-2</v>
      </c>
      <c r="G1075">
        <f t="shared" si="150"/>
        <v>6.3400061370296731E-2</v>
      </c>
      <c r="H1075">
        <f t="shared" si="151"/>
        <v>6.2562050172707662E-2</v>
      </c>
      <c r="I1075">
        <f t="shared" si="152"/>
        <v>6.1724038975118578E-2</v>
      </c>
      <c r="J1075" s="5">
        <f>時系列データ!B1095/時系列データ!$B$22*100</f>
        <v>169.06636670416196</v>
      </c>
      <c r="K1075" s="5">
        <f>時系列データ!C1095/時系列データ!$C$22*100</f>
        <v>210.88314005352365</v>
      </c>
      <c r="L1075" s="18">
        <f>_xlfn.STDEV.P(時系列データ!B1076/時系列データ!C1076,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1095)</f>
        <v>8.3801119758907319E-4</v>
      </c>
      <c r="M1075" s="7">
        <f>CORREL(時系列データ!B$2:B1095,時系列データ!C$2:C1095)</f>
        <v>0.98050689906920552</v>
      </c>
      <c r="N1075" s="7">
        <f>CORREL(時系列データ!B1076:B1095,時系列データ!C1076:C1095)</f>
        <v>0.97770217236828638</v>
      </c>
      <c r="O1075" s="14">
        <f t="shared" si="153"/>
        <v>-6.5939236484011121E-4</v>
      </c>
      <c r="P1075" s="14">
        <f t="shared" si="154"/>
        <v>0</v>
      </c>
      <c r="Q1075" s="14">
        <f t="shared" si="155"/>
        <v>-6.5939236484011121E-4</v>
      </c>
    </row>
    <row r="1076" spans="1:17">
      <c r="A1076" s="4">
        <f>時系列データ!A1096</f>
        <v>42258</v>
      </c>
      <c r="B1076" s="21">
        <f>時系列データ!B1096/時系列データ!C1096</f>
        <v>6.3357172907025666E-2</v>
      </c>
      <c r="C1076" s="7">
        <f t="shared" si="147"/>
        <v>6.6633086828468496E-2</v>
      </c>
      <c r="D1076" s="7">
        <f t="shared" si="148"/>
        <v>6.5804163161852905E-2</v>
      </c>
      <c r="E1076" s="7">
        <f t="shared" si="149"/>
        <v>6.49752394952373E-2</v>
      </c>
      <c r="F1076" s="21" cm="1">
        <f t="array" ref="F1076">SUMPRODUCT(時系列データ!B1077:B1096/時系列データ!C1077:C1096)/20</f>
        <v>6.4146315828621708E-2</v>
      </c>
      <c r="G1076">
        <f t="shared" si="150"/>
        <v>6.3317392162006117E-2</v>
      </c>
      <c r="H1076">
        <f t="shared" si="151"/>
        <v>6.2488468495390519E-2</v>
      </c>
      <c r="I1076">
        <f t="shared" si="152"/>
        <v>6.165954482877492E-2</v>
      </c>
      <c r="J1076" s="5">
        <f>時系列データ!B1096/時系列データ!$B$22*100</f>
        <v>169.40382452193475</v>
      </c>
      <c r="K1076" s="5">
        <f>時系列データ!C1096/時系列データ!$C$22*100</f>
        <v>212.042818911686</v>
      </c>
      <c r="L1076" s="18">
        <f>_xlfn.STDEV.P(時系列データ!B1077/時系列データ!C1077,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1096)</f>
        <v>8.2892366661559515E-4</v>
      </c>
      <c r="M1076" s="7">
        <f>CORREL(時系列データ!B$2:B1096,時系列データ!C$2:C1096)</f>
        <v>0.98053702928075459</v>
      </c>
      <c r="N1076" s="7">
        <f>CORREL(時系列データ!B1077:B1096,時系列データ!C1077:C1096)</f>
        <v>0.97345568159821827</v>
      </c>
      <c r="O1076" s="14">
        <f t="shared" si="153"/>
        <v>-7.8914292159604216E-4</v>
      </c>
      <c r="P1076" s="14">
        <f t="shared" si="154"/>
        <v>0</v>
      </c>
      <c r="Q1076" s="14">
        <f t="shared" si="155"/>
        <v>-7.8914292159604216E-4</v>
      </c>
    </row>
    <row r="1077" spans="1:17">
      <c r="A1077" s="4">
        <f>時系列データ!A1097</f>
        <v>42261</v>
      </c>
      <c r="B1077" s="21">
        <f>時系列データ!B1097/時系列データ!C1097</f>
        <v>6.2721145745577078E-2</v>
      </c>
      <c r="C1077" s="7">
        <f t="shared" si="147"/>
        <v>6.6511942866504289E-2</v>
      </c>
      <c r="D1077" s="7">
        <f t="shared" si="148"/>
        <v>6.5678960163757641E-2</v>
      </c>
      <c r="E1077" s="7">
        <f t="shared" si="149"/>
        <v>6.4845977461010978E-2</v>
      </c>
      <c r="F1077" s="21" cm="1">
        <f t="array" ref="F1077">SUMPRODUCT(時系列データ!B1078:B1097/時系列データ!C1078:C1097)/20</f>
        <v>6.4012994758264316E-2</v>
      </c>
      <c r="G1077">
        <f t="shared" si="150"/>
        <v>6.3180012055517654E-2</v>
      </c>
      <c r="H1077">
        <f t="shared" si="151"/>
        <v>6.2347029352770998E-2</v>
      </c>
      <c r="I1077">
        <f t="shared" si="152"/>
        <v>6.1514046650024336E-2</v>
      </c>
      <c r="J1077" s="5">
        <f>時系列データ!B1097/時系列データ!$B$22*100</f>
        <v>167.49156355455568</v>
      </c>
      <c r="K1077" s="5">
        <f>時系列データ!C1097/時系列データ!$C$22*100</f>
        <v>211.77520071364856</v>
      </c>
      <c r="L1077" s="18">
        <f>_xlfn.STDEV.P(時系列データ!B1078/時系列データ!C1078,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1097)</f>
        <v>8.3298270274665949E-4</v>
      </c>
      <c r="M1077" s="7">
        <f>CORREL(時系列データ!B$2:B1097,時系列データ!C$2:C1097)</f>
        <v>0.9805624749391908</v>
      </c>
      <c r="N1077" s="7">
        <f>CORREL(時系列データ!B1078:B1097,時系列データ!C1078:C1097)</f>
        <v>0.96393082044491596</v>
      </c>
      <c r="O1077" s="14">
        <f t="shared" si="153"/>
        <v>-1.2918490126872378E-3</v>
      </c>
      <c r="P1077" s="14">
        <f t="shared" si="154"/>
        <v>0</v>
      </c>
      <c r="Q1077" s="14">
        <f t="shared" si="155"/>
        <v>-1.2918490126872378E-3</v>
      </c>
    </row>
    <row r="1078" spans="1:17">
      <c r="A1078" s="4">
        <f>時系列データ!A1098</f>
        <v>42262</v>
      </c>
      <c r="B1078" s="21">
        <f>時系列データ!B1098/時系列データ!C1098</f>
        <v>6.3050847457627124E-2</v>
      </c>
      <c r="C1078" s="7">
        <f t="shared" si="147"/>
        <v>6.6427806273672049E-2</v>
      </c>
      <c r="D1078" s="7">
        <f t="shared" si="148"/>
        <v>6.5592893074936931E-2</v>
      </c>
      <c r="E1078" s="7">
        <f t="shared" si="149"/>
        <v>6.4757979876201799E-2</v>
      </c>
      <c r="F1078" s="21" cm="1">
        <f t="array" ref="F1078">SUMPRODUCT(時系列データ!B1079:B1098/時系列データ!C1079:C1098)/20</f>
        <v>6.3923066677466681E-2</v>
      </c>
      <c r="G1078">
        <f t="shared" si="150"/>
        <v>6.3088153478731562E-2</v>
      </c>
      <c r="H1078">
        <f t="shared" si="151"/>
        <v>6.225324027999643E-2</v>
      </c>
      <c r="I1078">
        <f t="shared" si="152"/>
        <v>6.1418327081261312E-2</v>
      </c>
      <c r="J1078" s="5">
        <f>時系列データ!B1098/時系列データ!$B$22*100</f>
        <v>167.37907761529809</v>
      </c>
      <c r="K1078" s="5">
        <f>時系列データ!C1098/時系列データ!$C$22*100</f>
        <v>210.52631578947367</v>
      </c>
      <c r="L1078" s="18">
        <f>_xlfn.STDEV.P(時系列データ!B1079/時系列データ!C1079,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1098)</f>
        <v>8.3491319873512347E-4</v>
      </c>
      <c r="M1078" s="7">
        <f>CORREL(時系列データ!B$2:B1098,時系列データ!C$2:C1098)</f>
        <v>0.98058879882130856</v>
      </c>
      <c r="N1078" s="7">
        <f>CORREL(時系列データ!B1079:B1098,時系列データ!C1079:C1098)</f>
        <v>0.94718598998218217</v>
      </c>
      <c r="O1078" s="14">
        <f t="shared" si="153"/>
        <v>-8.7221921983955675E-4</v>
      </c>
      <c r="P1078" s="14">
        <f t="shared" si="154"/>
        <v>0</v>
      </c>
      <c r="Q1078" s="14">
        <f t="shared" si="155"/>
        <v>-8.7221921983955675E-4</v>
      </c>
    </row>
    <row r="1079" spans="1:17">
      <c r="A1079" s="4">
        <f>時系列データ!A1099</f>
        <v>42263</v>
      </c>
      <c r="B1079" s="21">
        <f>時系列データ!B1099/時系列データ!C1099</f>
        <v>6.3036164844407064E-2</v>
      </c>
      <c r="C1079" s="7">
        <f t="shared" si="147"/>
        <v>6.6402993424980947E-2</v>
      </c>
      <c r="D1079" s="7">
        <f t="shared" si="148"/>
        <v>6.5553833165116676E-2</v>
      </c>
      <c r="E1079" s="7">
        <f t="shared" si="149"/>
        <v>6.4704672905252419E-2</v>
      </c>
      <c r="F1079" s="21" cm="1">
        <f t="array" ref="F1079">SUMPRODUCT(時系列データ!B1080:B1099/時系列データ!C1080:C1099)/20</f>
        <v>6.3855512645388163E-2</v>
      </c>
      <c r="G1079">
        <f t="shared" si="150"/>
        <v>6.3006352385523906E-2</v>
      </c>
      <c r="H1079">
        <f t="shared" si="151"/>
        <v>6.2157192125659642E-2</v>
      </c>
      <c r="I1079">
        <f t="shared" si="152"/>
        <v>6.1308031865795386E-2</v>
      </c>
      <c r="J1079" s="5">
        <f>時系列データ!B1099/時系列データ!$B$22*100</f>
        <v>168.61642294713161</v>
      </c>
      <c r="K1079" s="5">
        <f>時系列データ!C1099/時系列データ!$C$22*100</f>
        <v>212.13202497769848</v>
      </c>
      <c r="L1079" s="18">
        <f>_xlfn.STDEV.P(時系列データ!B1080/時系列データ!C1080,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1099)</f>
        <v>8.4916025986425995E-4</v>
      </c>
      <c r="M1079" s="7">
        <f>CORREL(時系列データ!B$2:B1099,時系列データ!C$2:C1099)</f>
        <v>0.98061679129600599</v>
      </c>
      <c r="N1079" s="7">
        <f>CORREL(時系列データ!B1080:B1099,時系列データ!C1080:C1099)</f>
        <v>0.91452924479432762</v>
      </c>
      <c r="O1079" s="14">
        <f t="shared" si="153"/>
        <v>-8.1934780098109894E-4</v>
      </c>
      <c r="P1079" s="14">
        <f t="shared" si="154"/>
        <v>0</v>
      </c>
      <c r="Q1079" s="14">
        <f t="shared" si="155"/>
        <v>-8.1934780098109894E-4</v>
      </c>
    </row>
    <row r="1080" spans="1:17">
      <c r="A1080" s="4">
        <f>時系列データ!A1100</f>
        <v>42264</v>
      </c>
      <c r="B1080" s="21">
        <f>時系列データ!B1100/時系列データ!C1100</f>
        <v>6.2898550724637681E-2</v>
      </c>
      <c r="C1080" s="7">
        <f t="shared" si="147"/>
        <v>6.6425101127674788E-2</v>
      </c>
      <c r="D1080" s="7">
        <f t="shared" si="148"/>
        <v>6.5551169477440691E-2</v>
      </c>
      <c r="E1080" s="7">
        <f t="shared" si="149"/>
        <v>6.4677237827206593E-2</v>
      </c>
      <c r="F1080" s="21" cm="1">
        <f t="array" ref="F1080">SUMPRODUCT(時系列データ!B1081:B1100/時系列データ!C1081:C1100)/20</f>
        <v>6.3803306176972496E-2</v>
      </c>
      <c r="G1080">
        <f t="shared" si="150"/>
        <v>6.2929374526738399E-2</v>
      </c>
      <c r="H1080">
        <f t="shared" si="151"/>
        <v>6.2055442876504309E-2</v>
      </c>
      <c r="I1080">
        <f t="shared" si="152"/>
        <v>6.1181511226270212E-2</v>
      </c>
      <c r="J1080" s="5">
        <f>時系列データ!B1100/時系列データ!$B$22*100</f>
        <v>170.86614173228347</v>
      </c>
      <c r="K1080" s="5">
        <f>時系列データ!C1100/時系列データ!$C$22*100</f>
        <v>215.43264942016057</v>
      </c>
      <c r="L1080" s="18">
        <f>_xlfn.STDEV.P(時系列データ!B1081/時系列データ!C1081,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1100)</f>
        <v>8.7393165023409518E-4</v>
      </c>
      <c r="M1080" s="7">
        <f>CORREL(時系列データ!B$2:B1100,時系列データ!C$2:C1100)</f>
        <v>0.98064769993032352</v>
      </c>
      <c r="N1080" s="7">
        <f>CORREL(時系列データ!B1081:B1100,時系列データ!C1081:C1100)</f>
        <v>0.83996272539819616</v>
      </c>
      <c r="O1080" s="14">
        <f t="shared" si="153"/>
        <v>-9.0475545233481558E-4</v>
      </c>
      <c r="P1080" s="14">
        <f t="shared" si="154"/>
        <v>0</v>
      </c>
      <c r="Q1080" s="14">
        <f t="shared" si="155"/>
        <v>-9.0475545233481558E-4</v>
      </c>
    </row>
    <row r="1081" spans="1:17">
      <c r="A1081" s="4">
        <f>時系列データ!A1101</f>
        <v>42265</v>
      </c>
      <c r="B1081" s="21">
        <f>時系列データ!B1101/時系列データ!C1101</f>
        <v>6.2552476910159527E-2</v>
      </c>
      <c r="C1081" s="7">
        <f t="shared" si="147"/>
        <v>6.642669871376472E-2</v>
      </c>
      <c r="D1081" s="7">
        <f t="shared" si="148"/>
        <v>6.552210217762465E-2</v>
      </c>
      <c r="E1081" s="7">
        <f t="shared" si="149"/>
        <v>6.4617505641484579E-2</v>
      </c>
      <c r="F1081" s="21" cm="1">
        <f t="array" ref="F1081">SUMPRODUCT(時系列データ!B1082:B1101/時系列データ!C1082:C1101)/20</f>
        <v>6.3712909105344509E-2</v>
      </c>
      <c r="G1081">
        <f t="shared" si="150"/>
        <v>6.2808312569204439E-2</v>
      </c>
      <c r="H1081">
        <f t="shared" si="151"/>
        <v>6.1903716033064368E-2</v>
      </c>
      <c r="I1081">
        <f t="shared" si="152"/>
        <v>6.0999119496924298E-2</v>
      </c>
      <c r="J1081" s="5">
        <f>時系列データ!B1101/時系列データ!$B$22*100</f>
        <v>167.60404949381328</v>
      </c>
      <c r="K1081" s="5">
        <f>時系列データ!C1101/時系列データ!$C$22*100</f>
        <v>212.48884924174845</v>
      </c>
      <c r="L1081" s="18">
        <f>_xlfn.STDEV.P(時系列データ!B1082/時系列データ!C1082,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1101)</f>
        <v>9.0459653614006943E-4</v>
      </c>
      <c r="M1081" s="7">
        <f>CORREL(時系列データ!B$2:B1101,時系列データ!C$2:C1101)</f>
        <v>0.98067208223338653</v>
      </c>
      <c r="N1081" s="7">
        <f>CORREL(時系列データ!B1082:B1101,時系列データ!C1082:C1101)</f>
        <v>0.73025398563042376</v>
      </c>
      <c r="O1081" s="14">
        <f t="shared" si="153"/>
        <v>-1.1604321951849822E-3</v>
      </c>
      <c r="P1081" s="14">
        <f t="shared" si="154"/>
        <v>0</v>
      </c>
      <c r="Q1081" s="14">
        <f t="shared" si="155"/>
        <v>-1.1604321951849822E-3</v>
      </c>
    </row>
    <row r="1082" spans="1:17">
      <c r="A1082" s="4">
        <f>時系列データ!A1102</f>
        <v>42271</v>
      </c>
      <c r="B1082" s="21">
        <f>時系列データ!B1102/時系列データ!C1102</f>
        <v>6.2672413793103454E-2</v>
      </c>
      <c r="C1082" s="7">
        <f t="shared" si="147"/>
        <v>6.6364599633598975E-2</v>
      </c>
      <c r="D1082" s="7">
        <f t="shared" si="148"/>
        <v>6.5450662889790331E-2</v>
      </c>
      <c r="E1082" s="7">
        <f t="shared" si="149"/>
        <v>6.4536726145981674E-2</v>
      </c>
      <c r="F1082" s="21" cm="1">
        <f t="array" ref="F1082">SUMPRODUCT(時系列データ!B1083:B1102/時系列データ!C1083:C1102)/20</f>
        <v>6.362278940217303E-2</v>
      </c>
      <c r="G1082">
        <f t="shared" si="150"/>
        <v>6.2708852658364386E-2</v>
      </c>
      <c r="H1082">
        <f t="shared" si="151"/>
        <v>6.1794915914555736E-2</v>
      </c>
      <c r="I1082">
        <f t="shared" si="152"/>
        <v>6.0880979170747085E-2</v>
      </c>
      <c r="J1082" s="5">
        <f>時系列データ!B1102/時系列データ!$B$22*100</f>
        <v>163.55455568053995</v>
      </c>
      <c r="K1082" s="5">
        <f>時系列データ!C1102/時系列データ!$C$22*100</f>
        <v>206.95807314897414</v>
      </c>
      <c r="L1082" s="18">
        <f>_xlfn.STDEV.P(時系列データ!B1083/時系列データ!C1083,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1102)</f>
        <v>9.1393674380864777E-4</v>
      </c>
      <c r="M1082" s="7">
        <f>CORREL(時系列データ!B$2:B1102,時系列データ!C$2:C1102)</f>
        <v>0.980690779158223</v>
      </c>
      <c r="N1082" s="7">
        <f>CORREL(時系列データ!B1083:B1102,時系列データ!C1083:C1102)</f>
        <v>0.76003065374302869</v>
      </c>
      <c r="O1082" s="14">
        <f t="shared" si="153"/>
        <v>-9.5037560906957586E-4</v>
      </c>
      <c r="P1082" s="14">
        <f t="shared" si="154"/>
        <v>0</v>
      </c>
      <c r="Q1082" s="14">
        <f t="shared" si="155"/>
        <v>-9.5037560906957586E-4</v>
      </c>
    </row>
    <row r="1083" spans="1:17">
      <c r="A1083" s="4">
        <f>時系列データ!A1103</f>
        <v>42272</v>
      </c>
      <c r="B1083" s="21">
        <f>時系列データ!B1103/時系列データ!C1103</f>
        <v>6.3340471092077091E-2</v>
      </c>
      <c r="C1083" s="7">
        <f t="shared" si="147"/>
        <v>6.6292663788657183E-2</v>
      </c>
      <c r="D1083" s="7">
        <f t="shared" si="148"/>
        <v>6.5387841975947991E-2</v>
      </c>
      <c r="E1083" s="7">
        <f t="shared" si="149"/>
        <v>6.4483020163238813E-2</v>
      </c>
      <c r="F1083" s="21" cm="1">
        <f t="array" ref="F1083">SUMPRODUCT(時系列データ!B1084:B1103/時系列データ!C1084:C1103)/20</f>
        <v>6.3578198350529622E-2</v>
      </c>
      <c r="G1083">
        <f t="shared" si="150"/>
        <v>6.267337653782043E-2</v>
      </c>
      <c r="H1083">
        <f t="shared" si="151"/>
        <v>6.1768554725111252E-2</v>
      </c>
      <c r="I1083">
        <f t="shared" si="152"/>
        <v>6.086373291240206E-2</v>
      </c>
      <c r="J1083" s="5">
        <f>時系列データ!B1103/時系列データ!$B$22*100</f>
        <v>166.36670416197975</v>
      </c>
      <c r="K1083" s="5">
        <f>時系列データ!C1103/時系列データ!$C$22*100</f>
        <v>208.29616413916145</v>
      </c>
      <c r="L1083" s="18">
        <f>_xlfn.STDEV.P(時系列データ!B1084/時系列データ!C1084,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1103)</f>
        <v>9.0482181270918585E-4</v>
      </c>
      <c r="M1083" s="7">
        <f>CORREL(時系列データ!B$2:B1103,時系列データ!C$2:C1103)</f>
        <v>0.98071577470527549</v>
      </c>
      <c r="N1083" s="7">
        <f>CORREL(時系列データ!B1084:B1103,時系列データ!C1084:C1103)</f>
        <v>0.76374955082081419</v>
      </c>
      <c r="O1083" s="14">
        <f t="shared" si="153"/>
        <v>-2.3772725845253029E-4</v>
      </c>
      <c r="P1083" s="14">
        <f t="shared" si="154"/>
        <v>0</v>
      </c>
      <c r="Q1083" s="14">
        <f t="shared" si="155"/>
        <v>-2.3772725845253029E-4</v>
      </c>
    </row>
    <row r="1084" spans="1:17">
      <c r="A1084" s="4">
        <f>時系列データ!A1104</f>
        <v>42275</v>
      </c>
      <c r="B1084" s="21">
        <f>時系列データ!B1104/時系列データ!C1104</f>
        <v>6.3695090439276486E-2</v>
      </c>
      <c r="C1084" s="7">
        <f t="shared" si="147"/>
        <v>6.6075393325212783E-2</v>
      </c>
      <c r="D1084" s="7">
        <f t="shared" si="148"/>
        <v>6.5222746079190666E-2</v>
      </c>
      <c r="E1084" s="7">
        <f t="shared" si="149"/>
        <v>6.4370098833168535E-2</v>
      </c>
      <c r="F1084" s="21" cm="1">
        <f t="array" ref="F1084">SUMPRODUCT(時系列データ!B1085:B1104/時系列データ!C1085:C1104)/20</f>
        <v>6.3517451587146417E-2</v>
      </c>
      <c r="G1084">
        <f t="shared" si="150"/>
        <v>6.26648043411243E-2</v>
      </c>
      <c r="H1084">
        <f t="shared" si="151"/>
        <v>6.1812157095102169E-2</v>
      </c>
      <c r="I1084">
        <f t="shared" si="152"/>
        <v>6.0959509849080051E-2</v>
      </c>
      <c r="J1084" s="5">
        <f>時系列データ!B1104/時系列データ!$B$22*100</f>
        <v>166.36670416197975</v>
      </c>
      <c r="K1084" s="5">
        <f>時系列データ!C1104/時系列データ!$C$22*100</f>
        <v>207.1364852809991</v>
      </c>
      <c r="L1084" s="18">
        <f>_xlfn.STDEV.P(時系列データ!B1085/時系列データ!C1085,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1104)</f>
        <v>8.5264724602212281E-4</v>
      </c>
      <c r="M1084" s="7">
        <f>CORREL(時系列データ!B$2:B1104,時系列データ!C$2:C1104)</f>
        <v>0.98074107313671488</v>
      </c>
      <c r="N1084" s="7">
        <f>CORREL(時系列データ!B1085:B1104,時系列データ!C1085:C1104)</f>
        <v>0.80489923939417718</v>
      </c>
      <c r="O1084" s="14">
        <f t="shared" si="153"/>
        <v>1.7763885213006869E-4</v>
      </c>
      <c r="P1084" s="14">
        <f t="shared" si="154"/>
        <v>1.7763885213006869E-4</v>
      </c>
      <c r="Q1084" s="14">
        <f t="shared" si="155"/>
        <v>0</v>
      </c>
    </row>
    <row r="1085" spans="1:17">
      <c r="A1085" s="4">
        <f>時系列データ!A1105</f>
        <v>42276</v>
      </c>
      <c r="B1085" s="21">
        <f>時系列データ!B1105/時系列データ!C1105</f>
        <v>6.2934879571810889E-2</v>
      </c>
      <c r="C1085" s="7">
        <f t="shared" si="147"/>
        <v>6.5727893212035662E-2</v>
      </c>
      <c r="D1085" s="7">
        <f t="shared" si="148"/>
        <v>6.4954178393765882E-2</v>
      </c>
      <c r="E1085" s="7">
        <f t="shared" si="149"/>
        <v>6.4180463575496102E-2</v>
      </c>
      <c r="F1085" s="21" cm="1">
        <f t="array" ref="F1085">SUMPRODUCT(時系列データ!B1086:B1105/時系列データ!C1086:C1105)/20</f>
        <v>6.3406748757226322E-2</v>
      </c>
      <c r="G1085">
        <f t="shared" si="150"/>
        <v>6.2633033938956542E-2</v>
      </c>
      <c r="H1085">
        <f t="shared" si="151"/>
        <v>6.1859319120686769E-2</v>
      </c>
      <c r="I1085">
        <f t="shared" si="152"/>
        <v>6.1085604302416989E-2</v>
      </c>
      <c r="J1085" s="5">
        <f>時系列データ!B1105/時系列データ!$B$22*100</f>
        <v>158.71766029246345</v>
      </c>
      <c r="K1085" s="5">
        <f>時系列データ!C1105/時系列データ!$C$22*100</f>
        <v>200</v>
      </c>
      <c r="L1085" s="18">
        <f>_xlfn.STDEV.P(時系列データ!B1086/時系列データ!C1086,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1105)</f>
        <v>7.73714818269778E-4</v>
      </c>
      <c r="M1085" s="7">
        <f>CORREL(時系列データ!B$2:B1105,時系列データ!C$2:C1105)</f>
        <v>0.98075405760118295</v>
      </c>
      <c r="N1085" s="7">
        <f>CORREL(時系列データ!B1086:B1105,時系列データ!C1086:C1105)</f>
        <v>0.88654176457912892</v>
      </c>
      <c r="O1085" s="14">
        <f t="shared" si="153"/>
        <v>-4.7186918541543277E-4</v>
      </c>
      <c r="P1085" s="14">
        <f t="shared" si="154"/>
        <v>0</v>
      </c>
      <c r="Q1085" s="14">
        <f t="shared" si="155"/>
        <v>-4.7186918541543277E-4</v>
      </c>
    </row>
    <row r="1086" spans="1:17">
      <c r="A1086" s="4">
        <f>時系列データ!A1106</f>
        <v>42277</v>
      </c>
      <c r="B1086" s="21">
        <f>時系列データ!B1106/時系列データ!C1106</f>
        <v>6.3560439560439566E-2</v>
      </c>
      <c r="C1086" s="7">
        <f t="shared" si="147"/>
        <v>6.5246819119037291E-2</v>
      </c>
      <c r="D1086" s="7">
        <f t="shared" si="148"/>
        <v>6.4604437951129676E-2</v>
      </c>
      <c r="E1086" s="7">
        <f t="shared" si="149"/>
        <v>6.3962056783222074E-2</v>
      </c>
      <c r="F1086" s="21" cm="1">
        <f t="array" ref="F1086">SUMPRODUCT(時系列データ!B1087:B1106/時系列データ!C1087:C1106)/20</f>
        <v>6.3319675615314472E-2</v>
      </c>
      <c r="G1086">
        <f t="shared" si="150"/>
        <v>6.267729444740687E-2</v>
      </c>
      <c r="H1086">
        <f t="shared" si="151"/>
        <v>6.2034913279499261E-2</v>
      </c>
      <c r="I1086">
        <f t="shared" si="152"/>
        <v>6.1392532111591659E-2</v>
      </c>
      <c r="J1086" s="5">
        <f>時系列データ!B1106/時系列データ!$B$22*100</f>
        <v>162.65466816647921</v>
      </c>
      <c r="K1086" s="5">
        <f>時系列データ!C1106/時系列データ!$C$22*100</f>
        <v>202.94380017841212</v>
      </c>
      <c r="L1086" s="18">
        <f>_xlfn.STDEV.P(時系列データ!B1087/時系列データ!C1087,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1106)</f>
        <v>6.4238116790760462E-4</v>
      </c>
      <c r="M1086" s="7">
        <f>CORREL(時系列データ!B$2:B1106,時系列データ!C$2:C1106)</f>
        <v>0.98077435644009769</v>
      </c>
      <c r="N1086" s="7">
        <f>CORREL(時系列データ!B1087:B1106,時系列データ!C1087:C1106)</f>
        <v>0.88720806135348884</v>
      </c>
      <c r="O1086" s="14">
        <f t="shared" si="153"/>
        <v>2.4076394512509425E-4</v>
      </c>
      <c r="P1086" s="14">
        <f t="shared" si="154"/>
        <v>2.4076394512509425E-4</v>
      </c>
      <c r="Q1086" s="14">
        <f t="shared" si="155"/>
        <v>0</v>
      </c>
    </row>
    <row r="1087" spans="1:17">
      <c r="A1087" s="4">
        <f>時系列データ!A1107</f>
        <v>42278</v>
      </c>
      <c r="B1087" s="21">
        <f>時系列データ!B1107/時系列データ!C1107</f>
        <v>6.3530927835051543E-2</v>
      </c>
      <c r="C1087" s="7">
        <f t="shared" si="147"/>
        <v>6.474445623214245E-2</v>
      </c>
      <c r="D1087" s="7">
        <f t="shared" si="148"/>
        <v>6.4243446269433138E-2</v>
      </c>
      <c r="E1087" s="7">
        <f t="shared" si="149"/>
        <v>6.3742436306723813E-2</v>
      </c>
      <c r="F1087" s="21" cm="1">
        <f t="array" ref="F1087">SUMPRODUCT(時系列データ!B1088:B1107/時系列データ!C1088:C1107)/20</f>
        <v>6.3241426344014501E-2</v>
      </c>
      <c r="G1087">
        <f t="shared" si="150"/>
        <v>6.2740416381305189E-2</v>
      </c>
      <c r="H1087">
        <f t="shared" si="151"/>
        <v>6.223940641859587E-2</v>
      </c>
      <c r="I1087">
        <f t="shared" si="152"/>
        <v>6.1738396455886552E-2</v>
      </c>
      <c r="J1087" s="5">
        <f>時系列データ!B1107/時系列データ!$B$22*100</f>
        <v>166.36670416197975</v>
      </c>
      <c r="K1087" s="5">
        <f>時系列データ!C1107/時系列データ!$C$22*100</f>
        <v>207.67172167707403</v>
      </c>
      <c r="L1087" s="18">
        <f>_xlfn.STDEV.P(時系列データ!B1088/時系列データ!C1088,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1107)</f>
        <v>5.0100996270931631E-4</v>
      </c>
      <c r="M1087" s="7">
        <f>CORREL(時系列データ!B$2:B1107,時系列データ!C$2:C1107)</f>
        <v>0.98079924708545219</v>
      </c>
      <c r="N1087" s="7">
        <f>CORREL(時系列データ!B1088:B1107,時系列データ!C1088:C1107)</f>
        <v>0.90445541088475445</v>
      </c>
      <c r="O1087" s="14">
        <f t="shared" si="153"/>
        <v>2.8950149103704192E-4</v>
      </c>
      <c r="P1087" s="14">
        <f t="shared" si="154"/>
        <v>2.8950149103704192E-4</v>
      </c>
      <c r="Q1087" s="14">
        <f t="shared" si="155"/>
        <v>0</v>
      </c>
    </row>
    <row r="1088" spans="1:17">
      <c r="A1088" s="4">
        <f>時系列データ!A1108</f>
        <v>42279</v>
      </c>
      <c r="B1088" s="21">
        <f>時系列データ!B1108/時系列データ!C1108</f>
        <v>6.3974082073434121E-2</v>
      </c>
      <c r="C1088" s="7">
        <f t="shared" si="147"/>
        <v>6.465779929525492E-2</v>
      </c>
      <c r="D1088" s="7">
        <f t="shared" si="148"/>
        <v>6.4181142201113039E-2</v>
      </c>
      <c r="E1088" s="7">
        <f t="shared" si="149"/>
        <v>6.3704485106971173E-2</v>
      </c>
      <c r="F1088" s="21" cm="1">
        <f t="array" ref="F1088">SUMPRODUCT(時系列データ!B1089:B1108/時系列データ!C1089:C1108)/20</f>
        <v>6.3227828012829307E-2</v>
      </c>
      <c r="G1088">
        <f t="shared" si="150"/>
        <v>6.2751170918687441E-2</v>
      </c>
      <c r="H1088">
        <f t="shared" si="151"/>
        <v>6.2274513824545567E-2</v>
      </c>
      <c r="I1088">
        <f t="shared" si="152"/>
        <v>6.1797856730403701E-2</v>
      </c>
      <c r="J1088" s="5">
        <f>時系列データ!B1108/時系列データ!$B$22*100</f>
        <v>166.59167604049495</v>
      </c>
      <c r="K1088" s="5">
        <f>時系列データ!C1108/時系列データ!$C$22*100</f>
        <v>206.51204281891168</v>
      </c>
      <c r="L1088" s="18">
        <f>_xlfn.STDEV.P(時系列データ!B1089/時系列データ!C1089,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1108)</f>
        <v>4.7665709414186912E-4</v>
      </c>
      <c r="M1088" s="7">
        <f>CORREL(時系列データ!B$2:B1108,時系列データ!C$2:C1108)</f>
        <v>0.98082440006408844</v>
      </c>
      <c r="N1088" s="7">
        <f>CORREL(時系列データ!B1089:B1108,時系列データ!C1089:C1108)</f>
        <v>0.91148241734637248</v>
      </c>
      <c r="O1088" s="14">
        <f t="shared" si="153"/>
        <v>7.4625406060481458E-4</v>
      </c>
      <c r="P1088" s="14">
        <f t="shared" si="154"/>
        <v>7.4625406060481458E-4</v>
      </c>
      <c r="Q1088" s="14">
        <f t="shared" si="155"/>
        <v>0</v>
      </c>
    </row>
    <row r="1089" spans="1:17">
      <c r="A1089" s="4">
        <f>時系列データ!A1109</f>
        <v>42282</v>
      </c>
      <c r="B1089" s="21">
        <f>時系列データ!B1109/時系列データ!C1109</f>
        <v>6.4011925042589443E-2</v>
      </c>
      <c r="C1089" s="7">
        <f t="shared" si="147"/>
        <v>6.4730349000018894E-2</v>
      </c>
      <c r="D1089" s="7">
        <f t="shared" si="148"/>
        <v>6.4234471364041784E-2</v>
      </c>
      <c r="E1089" s="7">
        <f t="shared" si="149"/>
        <v>6.3738593728064674E-2</v>
      </c>
      <c r="F1089" s="21" cm="1">
        <f t="array" ref="F1089">SUMPRODUCT(時系列データ!B1090:B1109/時系列データ!C1090:C1109)/20</f>
        <v>6.3242716092087564E-2</v>
      </c>
      <c r="G1089">
        <f t="shared" si="150"/>
        <v>6.2746838456110454E-2</v>
      </c>
      <c r="H1089">
        <f t="shared" si="151"/>
        <v>6.2250960820133344E-2</v>
      </c>
      <c r="I1089">
        <f t="shared" si="152"/>
        <v>6.1755083184156241E-2</v>
      </c>
      <c r="J1089" s="5">
        <f>時系列データ!B1109/時系列データ!$B$22*100</f>
        <v>169.06636670416196</v>
      </c>
      <c r="K1089" s="5">
        <f>時系列データ!C1109/時系列データ!$C$22*100</f>
        <v>209.4558429973238</v>
      </c>
      <c r="L1089" s="18">
        <f>_xlfn.STDEV.P(時系列データ!B1090/時系列データ!C1090,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1109)</f>
        <v>4.9587763597710858E-4</v>
      </c>
      <c r="M1089" s="7">
        <f>CORREL(時系列データ!B$2:B1109,時系列データ!C$2:C1109)</f>
        <v>0.98085231255233141</v>
      </c>
      <c r="N1089" s="7">
        <f>CORREL(時系列データ!B1090:B1109,時系列データ!C1090:C1109)</f>
        <v>0.90621957447247792</v>
      </c>
      <c r="O1089" s="14">
        <f t="shared" si="153"/>
        <v>7.6920895050187899E-4</v>
      </c>
      <c r="P1089" s="14">
        <f t="shared" si="154"/>
        <v>7.6920895050187899E-4</v>
      </c>
      <c r="Q1089" s="14">
        <f t="shared" si="155"/>
        <v>0</v>
      </c>
    </row>
    <row r="1090" spans="1:17">
      <c r="A1090" s="4">
        <f>時系列データ!A1110</f>
        <v>42283</v>
      </c>
      <c r="B1090" s="21">
        <f>時系列データ!B1110/時系列データ!C1110</f>
        <v>6.3560033585222497E-2</v>
      </c>
      <c r="C1090" s="7">
        <f t="shared" si="147"/>
        <v>6.4709993443381686E-2</v>
      </c>
      <c r="D1090" s="7">
        <f t="shared" si="148"/>
        <v>6.4218857428817722E-2</v>
      </c>
      <c r="E1090" s="7">
        <f t="shared" si="149"/>
        <v>6.3727721414253771E-2</v>
      </c>
      <c r="F1090" s="21" cm="1">
        <f t="array" ref="F1090">SUMPRODUCT(時系列データ!B1091:B1110/時系列データ!C1091:C1110)/20</f>
        <v>6.3236585399689807E-2</v>
      </c>
      <c r="G1090">
        <f t="shared" si="150"/>
        <v>6.2745449385125843E-2</v>
      </c>
      <c r="H1090">
        <f t="shared" si="151"/>
        <v>6.2254313370561885E-2</v>
      </c>
      <c r="I1090">
        <f t="shared" si="152"/>
        <v>6.1763177355997928E-2</v>
      </c>
      <c r="J1090" s="5">
        <f>時系列データ!B1110/時系列データ!$B$22*100</f>
        <v>170.30371203599549</v>
      </c>
      <c r="K1090" s="5">
        <f>時系列データ!C1110/時系列データ!$C$22*100</f>
        <v>212.48884924174845</v>
      </c>
      <c r="L1090" s="18">
        <f>_xlfn.STDEV.P(時系列データ!B1091/時系列データ!C1091,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1110)</f>
        <v>4.9113601456396015E-4</v>
      </c>
      <c r="M1090" s="7">
        <f>CORREL(時系列データ!B$2:B1110,時系列データ!C$2:C1110)</f>
        <v>0.98088199119982245</v>
      </c>
      <c r="N1090" s="7">
        <f>CORREL(時系列データ!B1091:B1110,時系列データ!C1091:C1110)</f>
        <v>0.91198531906233882</v>
      </c>
      <c r="O1090" s="14">
        <f t="shared" si="153"/>
        <v>3.2344818553269039E-4</v>
      </c>
      <c r="P1090" s="14">
        <f t="shared" si="154"/>
        <v>3.2344818553269039E-4</v>
      </c>
      <c r="Q1090" s="14">
        <f t="shared" si="155"/>
        <v>0</v>
      </c>
    </row>
    <row r="1091" spans="1:17">
      <c r="A1091" s="4">
        <f>時系列データ!A1111</f>
        <v>42284</v>
      </c>
      <c r="B1091" s="21">
        <f>時系列データ!B1111/時系列データ!C1111</f>
        <v>6.4529734289329399E-2</v>
      </c>
      <c r="C1091" s="7">
        <f t="shared" ref="C1091:C1154" si="156">F1091+L1091*3</f>
        <v>6.500129262085988E-2</v>
      </c>
      <c r="D1091" s="7">
        <f t="shared" ref="D1091:D1154" si="157">F1091+L1091*2</f>
        <v>6.4435431031569207E-2</v>
      </c>
      <c r="E1091" s="7">
        <f t="shared" ref="E1091:E1154" si="158">F1091+L1091</f>
        <v>6.3869569442278548E-2</v>
      </c>
      <c r="F1091" s="21" cm="1">
        <f t="array" ref="F1091">SUMPRODUCT(時系列データ!B1092:B1111/時系列データ!C1092:C1111)/20</f>
        <v>6.3303707852987889E-2</v>
      </c>
      <c r="G1091">
        <f t="shared" ref="G1091:G1154" si="159">F1091+L1091*-1</f>
        <v>6.2737846263697231E-2</v>
      </c>
      <c r="H1091">
        <f t="shared" ref="H1091:H1154" si="160">F1091+L1091*-2</f>
        <v>6.2171984674406565E-2</v>
      </c>
      <c r="I1091">
        <f t="shared" ref="I1091:I1154" si="161">F1091+L1091*-3</f>
        <v>6.1606123085115906E-2</v>
      </c>
      <c r="J1091" s="5">
        <f>時系列データ!B1111/時系列データ!$B$22*100</f>
        <v>172.10348706411699</v>
      </c>
      <c r="K1091" s="5">
        <f>時系列データ!C1111/時系列データ!$C$22*100</f>
        <v>211.50758251561106</v>
      </c>
      <c r="L1091" s="18">
        <f>_xlfn.STDEV.P(時系列データ!B1092/時系列データ!C1092,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1111)</f>
        <v>5.658615892906617E-4</v>
      </c>
      <c r="M1091" s="7">
        <f>CORREL(時系列データ!B$2:B1111,時系列データ!C$2:C1111)</f>
        <v>0.98091151048726011</v>
      </c>
      <c r="N1091" s="7">
        <f>CORREL(時系列データ!B1092:B1111,時系列データ!C1092:C1111)</f>
        <v>0.8944525159106419</v>
      </c>
      <c r="O1091" s="14">
        <f t="shared" ref="O1091:O1154" si="162">B1091-F1091</f>
        <v>1.2260264363415097E-3</v>
      </c>
      <c r="P1091" s="14">
        <f t="shared" ref="P1091:P1154" si="163">IF(O1091&gt;=0,O1091,0)</f>
        <v>1.2260264363415097E-3</v>
      </c>
      <c r="Q1091" s="14">
        <f t="shared" ref="Q1091:Q1154" si="164">IF(O1091&lt;0,O1091,0)</f>
        <v>0</v>
      </c>
    </row>
    <row r="1092" spans="1:17">
      <c r="A1092" s="4">
        <f>時系列データ!A1112</f>
        <v>42285</v>
      </c>
      <c r="B1092" s="21">
        <f>時系列データ!B1112/時系列データ!C1112</f>
        <v>6.3766288356452289E-2</v>
      </c>
      <c r="C1092" s="7">
        <f t="shared" si="156"/>
        <v>6.5053897101468167E-2</v>
      </c>
      <c r="D1092" s="7">
        <f t="shared" si="157"/>
        <v>6.4479624089246082E-2</v>
      </c>
      <c r="E1092" s="7">
        <f t="shared" si="158"/>
        <v>6.3905351077023984E-2</v>
      </c>
      <c r="F1092" s="21" cm="1">
        <f t="array" ref="F1092">SUMPRODUCT(時系列データ!B1093:B1112/時系列データ!C1093:C1112)/20</f>
        <v>6.3331078064801899E-2</v>
      </c>
      <c r="G1092">
        <f t="shared" si="159"/>
        <v>6.2756805052579814E-2</v>
      </c>
      <c r="H1092">
        <f t="shared" si="160"/>
        <v>6.2182532040357716E-2</v>
      </c>
      <c r="I1092">
        <f t="shared" si="161"/>
        <v>6.1608259028135624E-2</v>
      </c>
      <c r="J1092" s="5">
        <f>時系列データ!B1112/時系列データ!$B$22*100</f>
        <v>170.64116985376828</v>
      </c>
      <c r="K1092" s="5">
        <f>時系列データ!C1112/時系列データ!$C$22*100</f>
        <v>212.22123104371096</v>
      </c>
      <c r="L1092" s="18">
        <f>_xlfn.STDEV.P(時系列データ!B1093/時系列データ!C1093,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1112)</f>
        <v>5.7427301222209089E-4</v>
      </c>
      <c r="M1092" s="7">
        <f>CORREL(時系列データ!B$2:B1112,時系列データ!C$2:C1112)</f>
        <v>0.98094122076529722</v>
      </c>
      <c r="N1092" s="7">
        <f>CORREL(時系列データ!B1093:B1112,時系列データ!C1093:C1112)</f>
        <v>0.89585213620399751</v>
      </c>
      <c r="O1092" s="14">
        <f t="shared" si="162"/>
        <v>4.3521029165038971E-4</v>
      </c>
      <c r="P1092" s="14">
        <f t="shared" si="163"/>
        <v>4.3521029165038971E-4</v>
      </c>
      <c r="Q1092" s="14">
        <f t="shared" si="164"/>
        <v>0</v>
      </c>
    </row>
    <row r="1093" spans="1:17">
      <c r="A1093" s="4">
        <f>時系列データ!A1113</f>
        <v>42286</v>
      </c>
      <c r="B1093" s="21">
        <f>時系列データ!B1113/時系列データ!C1113</f>
        <v>6.4267990074441686E-2</v>
      </c>
      <c r="C1093" s="7">
        <f t="shared" si="156"/>
        <v>6.5030450691249478E-2</v>
      </c>
      <c r="D1093" s="7">
        <f t="shared" si="157"/>
        <v>6.4500816813705897E-2</v>
      </c>
      <c r="E1093" s="7">
        <f t="shared" si="158"/>
        <v>6.3971182936162316E-2</v>
      </c>
      <c r="F1093" s="21" cm="1">
        <f t="array" ref="F1093">SUMPRODUCT(時系列データ!B1094:B1113/時系列データ!C1094:C1113)/20</f>
        <v>6.3441549058618735E-2</v>
      </c>
      <c r="G1093">
        <f t="shared" si="159"/>
        <v>6.2911915181075154E-2</v>
      </c>
      <c r="H1093">
        <f t="shared" si="160"/>
        <v>6.2382281303531573E-2</v>
      </c>
      <c r="I1093">
        <f t="shared" si="161"/>
        <v>6.1852647425987985E-2</v>
      </c>
      <c r="J1093" s="5">
        <f>時系列データ!B1113/時系列データ!$B$22*100</f>
        <v>174.8031496062992</v>
      </c>
      <c r="K1093" s="5">
        <f>時系列データ!C1113/時系列データ!$C$22*100</f>
        <v>215.70026761819804</v>
      </c>
      <c r="L1093" s="18">
        <f>_xlfn.STDEV.P(時系列データ!B1094/時系列データ!C1094,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1113)</f>
        <v>5.2963387754358235E-4</v>
      </c>
      <c r="M1093" s="7">
        <f>CORREL(時系列データ!B$2:B1113,時系列データ!C$2:C1113)</f>
        <v>0.98097448650356944</v>
      </c>
      <c r="N1093" s="7">
        <f>CORREL(時系列データ!B1094:B1113,時系列データ!C1094:C1113)</f>
        <v>0.91870277215042573</v>
      </c>
      <c r="O1093" s="14">
        <f t="shared" si="162"/>
        <v>8.2644101582295126E-4</v>
      </c>
      <c r="P1093" s="14">
        <f t="shared" si="163"/>
        <v>8.2644101582295126E-4</v>
      </c>
      <c r="Q1093" s="14">
        <f t="shared" si="164"/>
        <v>0</v>
      </c>
    </row>
    <row r="1094" spans="1:17">
      <c r="A1094" s="4">
        <f>時系列データ!A1114</f>
        <v>42290</v>
      </c>
      <c r="B1094" s="21">
        <f>時系列データ!B1114/時系列データ!C1114</f>
        <v>6.3824503311258274E-2</v>
      </c>
      <c r="C1094" s="7">
        <f t="shared" si="156"/>
        <v>6.5035489972907437E-2</v>
      </c>
      <c r="D1094" s="7">
        <f t="shared" si="157"/>
        <v>6.4504723612221065E-2</v>
      </c>
      <c r="E1094" s="7">
        <f t="shared" si="158"/>
        <v>6.3973957251534694E-2</v>
      </c>
      <c r="F1094" s="21" cm="1">
        <f t="array" ref="F1094">SUMPRODUCT(時系列データ!B1095:B1114/時系列データ!C1095:C1114)/20</f>
        <v>6.3443190890848322E-2</v>
      </c>
      <c r="G1094">
        <f t="shared" si="159"/>
        <v>6.2912424530161951E-2</v>
      </c>
      <c r="H1094">
        <f t="shared" si="160"/>
        <v>6.2381658169475579E-2</v>
      </c>
      <c r="I1094">
        <f t="shared" si="161"/>
        <v>6.1850891808789207E-2</v>
      </c>
      <c r="J1094" s="5">
        <f>時系列データ!B1114/時系列データ!$B$22*100</f>
        <v>173.45331833520811</v>
      </c>
      <c r="K1094" s="5">
        <f>時系列データ!C1114/時系列データ!$C$22*100</f>
        <v>215.52185548617305</v>
      </c>
      <c r="L1094" s="18">
        <f>_xlfn.STDEV.P(時系列データ!B1095/時系列データ!C1095,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1114)</f>
        <v>5.3076636068637162E-4</v>
      </c>
      <c r="M1094" s="7">
        <f>CORREL(時系列データ!B$2:B1114,時系列データ!C$2:C1114)</f>
        <v>0.98100731598647617</v>
      </c>
      <c r="N1094" s="7">
        <f>CORREL(時系列データ!B1095:B1114,時系列データ!C1095:C1114)</f>
        <v>0.92241706317928251</v>
      </c>
      <c r="O1094" s="14">
        <f t="shared" si="162"/>
        <v>3.8131242040995161E-4</v>
      </c>
      <c r="P1094" s="14">
        <f t="shared" si="163"/>
        <v>3.8131242040995161E-4</v>
      </c>
      <c r="Q1094" s="14">
        <f t="shared" si="164"/>
        <v>0</v>
      </c>
    </row>
    <row r="1095" spans="1:17">
      <c r="A1095" s="4">
        <f>時系列データ!A1115</f>
        <v>42291</v>
      </c>
      <c r="B1095" s="21">
        <f>時系列データ!B1115/時系列データ!C1115</f>
        <v>6.305892185541162E-2</v>
      </c>
      <c r="C1095" s="7">
        <f t="shared" si="156"/>
        <v>6.5025781669745361E-2</v>
      </c>
      <c r="D1095" s="7">
        <f t="shared" si="157"/>
        <v>6.448958877098579E-2</v>
      </c>
      <c r="E1095" s="7">
        <f t="shared" si="158"/>
        <v>6.3953395872226204E-2</v>
      </c>
      <c r="F1095" s="21" cm="1">
        <f t="array" ref="F1095">SUMPRODUCT(時系列データ!B1096:B1115/時系列データ!C1096:C1115)/20</f>
        <v>6.3417202973466619E-2</v>
      </c>
      <c r="G1095">
        <f t="shared" si="159"/>
        <v>6.2881010074707033E-2</v>
      </c>
      <c r="H1095">
        <f t="shared" si="160"/>
        <v>6.2344817175947455E-2</v>
      </c>
      <c r="I1095">
        <f t="shared" si="161"/>
        <v>6.1808624277187869E-2</v>
      </c>
      <c r="J1095" s="5">
        <f>時系列データ!B1115/時系列データ!$B$22*100</f>
        <v>169.74128233970754</v>
      </c>
      <c r="K1095" s="5">
        <f>時系列データ!C1115/時系列データ!$C$22*100</f>
        <v>213.47011596788582</v>
      </c>
      <c r="L1095" s="18">
        <f>_xlfn.STDEV.P(時系列データ!B1096/時系列データ!C1096,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1115)</f>
        <v>5.3619289875958304E-4</v>
      </c>
      <c r="M1095" s="7">
        <f>CORREL(時系列データ!B$2:B1115,時系列データ!C$2:C1115)</f>
        <v>0.98103495496741544</v>
      </c>
      <c r="N1095" s="7">
        <f>CORREL(時系列データ!B1096:B1115,時系列データ!C1096:C1115)</f>
        <v>0.92059394567818298</v>
      </c>
      <c r="O1095" s="14">
        <f t="shared" si="162"/>
        <v>-3.5828111805499829E-4</v>
      </c>
      <c r="P1095" s="14">
        <f t="shared" si="163"/>
        <v>0</v>
      </c>
      <c r="Q1095" s="14">
        <f t="shared" si="164"/>
        <v>-3.5828111805499829E-4</v>
      </c>
    </row>
    <row r="1096" spans="1:17">
      <c r="A1096" s="4">
        <f>時系列データ!A1116</f>
        <v>42292</v>
      </c>
      <c r="B1096" s="21">
        <f>時系列データ!B1116/時系列データ!C1116</f>
        <v>6.4135906040268462E-2</v>
      </c>
      <c r="C1096" s="7">
        <f t="shared" si="156"/>
        <v>6.5130863360551988E-2</v>
      </c>
      <c r="D1096" s="7">
        <f t="shared" si="157"/>
        <v>6.457262211707758E-2</v>
      </c>
      <c r="E1096" s="7">
        <f t="shared" si="158"/>
        <v>6.4014380873603172E-2</v>
      </c>
      <c r="F1096" s="21" cm="1">
        <f t="array" ref="F1096">SUMPRODUCT(時系列データ!B1097:B1116/時系列データ!C1097:C1116)/20</f>
        <v>6.3456139630128763E-2</v>
      </c>
      <c r="G1096">
        <f t="shared" si="159"/>
        <v>6.2897898386654355E-2</v>
      </c>
      <c r="H1096">
        <f t="shared" si="160"/>
        <v>6.2339657143179947E-2</v>
      </c>
      <c r="I1096">
        <f t="shared" si="161"/>
        <v>6.1781415899705545E-2</v>
      </c>
      <c r="J1096" s="5">
        <f>時系列データ!B1116/時系列データ!$B$22*100</f>
        <v>171.99100112485939</v>
      </c>
      <c r="K1096" s="5">
        <f>時系列データ!C1116/時系列データ!$C$22*100</f>
        <v>212.66726137377341</v>
      </c>
      <c r="L1096" s="18">
        <f>_xlfn.STDEV.P(時系列データ!B1097/時系列データ!C1097,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1116)</f>
        <v>5.5824124347440699E-4</v>
      </c>
      <c r="M1096" s="7">
        <f>CORREL(時系列データ!B$2:B1116,時系列データ!C$2:C1116)</f>
        <v>0.98106498030639944</v>
      </c>
      <c r="N1096" s="7">
        <f>CORREL(時系列データ!B1097:B1116,時系列データ!C1097:C1116)</f>
        <v>0.91851629067166063</v>
      </c>
      <c r="O1096" s="14">
        <f t="shared" si="162"/>
        <v>6.797664101396983E-4</v>
      </c>
      <c r="P1096" s="14">
        <f t="shared" si="163"/>
        <v>6.797664101396983E-4</v>
      </c>
      <c r="Q1096" s="14">
        <f t="shared" si="164"/>
        <v>0</v>
      </c>
    </row>
    <row r="1097" spans="1:17">
      <c r="A1097" s="4">
        <f>時系列データ!A1117</f>
        <v>42293</v>
      </c>
      <c r="B1097" s="21">
        <f>時系列データ!B1117/時系列データ!C1117</f>
        <v>6.3903854123497722E-2</v>
      </c>
      <c r="C1097" s="7">
        <f t="shared" si="156"/>
        <v>6.5134018731357018E-2</v>
      </c>
      <c r="D1097" s="7">
        <f t="shared" si="157"/>
        <v>6.4594437503912944E-2</v>
      </c>
      <c r="E1097" s="7">
        <f t="shared" si="158"/>
        <v>6.4054856276468869E-2</v>
      </c>
      <c r="F1097" s="21" cm="1">
        <f t="array" ref="F1097">SUMPRODUCT(時系列データ!B1098:B1117/時系列データ!C1098:C1117)/20</f>
        <v>6.3515275049024794E-2</v>
      </c>
      <c r="G1097">
        <f t="shared" si="159"/>
        <v>6.2975693821580719E-2</v>
      </c>
      <c r="H1097">
        <f t="shared" si="160"/>
        <v>6.2436112594136645E-2</v>
      </c>
      <c r="I1097">
        <f t="shared" si="161"/>
        <v>6.189653136669257E-2</v>
      </c>
      <c r="J1097" s="5">
        <f>時系列データ!B1117/時系列データ!$B$22*100</f>
        <v>173.45331833520811</v>
      </c>
      <c r="K1097" s="5">
        <f>時系列データ!C1117/時系列データ!$C$22*100</f>
        <v>215.25423728813558</v>
      </c>
      <c r="L1097" s="18">
        <f>_xlfn.STDEV.P(時系列データ!B1098/時系列データ!C1098,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1117)</f>
        <v>5.3958122744407542E-4</v>
      </c>
      <c r="M1097" s="7">
        <f>CORREL(時系列データ!B$2:B1117,時系列データ!C$2:C1117)</f>
        <v>0.98109715770903194</v>
      </c>
      <c r="N1097" s="7">
        <f>CORREL(時系列データ!B1098:B1117,時系列データ!C1098:C1117)</f>
        <v>0.93229744996218811</v>
      </c>
      <c r="O1097" s="14">
        <f t="shared" si="162"/>
        <v>3.8857907447292783E-4</v>
      </c>
      <c r="P1097" s="14">
        <f t="shared" si="163"/>
        <v>3.8857907447292783E-4</v>
      </c>
      <c r="Q1097" s="14">
        <f t="shared" si="164"/>
        <v>0</v>
      </c>
    </row>
    <row r="1098" spans="1:17">
      <c r="A1098" s="4">
        <f>時系列データ!A1118</f>
        <v>42296</v>
      </c>
      <c r="B1098" s="21">
        <f>時系列データ!B1118/時系列データ!C1118</f>
        <v>6.3467107985105506E-2</v>
      </c>
      <c r="C1098" s="7">
        <f t="shared" si="156"/>
        <v>6.5123669460955602E-2</v>
      </c>
      <c r="D1098" s="7">
        <f t="shared" si="157"/>
        <v>6.4594475665769965E-2</v>
      </c>
      <c r="E1098" s="7">
        <f t="shared" si="158"/>
        <v>6.4065281870584342E-2</v>
      </c>
      <c r="F1098" s="21" cm="1">
        <f t="array" ref="F1098">SUMPRODUCT(時系列データ!B1099:B1118/時系列データ!C1099:C1118)/20</f>
        <v>6.3536088075398706E-2</v>
      </c>
      <c r="G1098">
        <f t="shared" si="159"/>
        <v>6.3006894280213069E-2</v>
      </c>
      <c r="H1098">
        <f t="shared" si="160"/>
        <v>6.2477700485027446E-2</v>
      </c>
      <c r="I1098">
        <f t="shared" si="161"/>
        <v>6.1948506689841809E-2</v>
      </c>
      <c r="J1098" s="5">
        <f>時系列データ!B1118/時系列データ!$B$22*100</f>
        <v>172.55343082114734</v>
      </c>
      <c r="K1098" s="5">
        <f>時系列データ!C1118/時系列データ!$C$22*100</f>
        <v>215.61106155218556</v>
      </c>
      <c r="L1098" s="18">
        <f>_xlfn.STDEV.P(時系列データ!B1099/時系列データ!C1099,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1118)</f>
        <v>5.2919379518563106E-4</v>
      </c>
      <c r="M1098" s="7">
        <f>CORREL(時系列データ!B$2:B1118,時系列データ!C$2:C1118)</f>
        <v>0.98112858127222558</v>
      </c>
      <c r="N1098" s="7">
        <f>CORREL(時系列データ!B1099:B1118,時系列データ!C1099:C1118)</f>
        <v>0.93757446881938267</v>
      </c>
      <c r="O1098" s="14">
        <f t="shared" si="162"/>
        <v>-6.8980090293199736E-5</v>
      </c>
      <c r="P1098" s="14">
        <f t="shared" si="163"/>
        <v>0</v>
      </c>
      <c r="Q1098" s="14">
        <f t="shared" si="164"/>
        <v>-6.8980090293199736E-5</v>
      </c>
    </row>
    <row r="1099" spans="1:17">
      <c r="A1099" s="4">
        <f>時系列データ!A1119</f>
        <v>42297</v>
      </c>
      <c r="B1099" s="21">
        <f>時系列データ!B1119/時系列データ!C1119</f>
        <v>6.3625103220478943E-2</v>
      </c>
      <c r="C1099" s="7">
        <f t="shared" si="156"/>
        <v>6.5115925516989817E-2</v>
      </c>
      <c r="D1099" s="7">
        <f t="shared" si="157"/>
        <v>6.4599128676060644E-2</v>
      </c>
      <c r="E1099" s="7">
        <f t="shared" si="158"/>
        <v>6.408233183513147E-2</v>
      </c>
      <c r="F1099" s="21" cm="1">
        <f t="array" ref="F1099">SUMPRODUCT(時系列データ!B1100:B1119/時系列データ!C1100:C1119)/20</f>
        <v>6.3565534994202297E-2</v>
      </c>
      <c r="G1099">
        <f t="shared" si="159"/>
        <v>6.3048738153273123E-2</v>
      </c>
      <c r="H1099">
        <f t="shared" si="160"/>
        <v>6.253194131234395E-2</v>
      </c>
      <c r="I1099">
        <f t="shared" si="161"/>
        <v>6.2015144471414776E-2</v>
      </c>
      <c r="J1099" s="5">
        <f>時系列データ!B1119/時系列データ!$B$22*100</f>
        <v>173.34083239595051</v>
      </c>
      <c r="K1099" s="5">
        <f>時系列データ!C1119/時系列データ!$C$22*100</f>
        <v>216.05709188224799</v>
      </c>
      <c r="L1099" s="18">
        <f>_xlfn.STDEV.P(時系列データ!B1100/時系列データ!C1100,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1119)</f>
        <v>5.1679684092917236E-4</v>
      </c>
      <c r="M1099" s="7">
        <f>CORREL(時系列データ!B$2:B1119,時系列データ!C$2:C1119)</f>
        <v>0.98116075950943193</v>
      </c>
      <c r="N1099" s="7">
        <f>CORREL(時系列データ!B1100:B1119,時系列データ!C1100:C1119)</f>
        <v>0.94469388776761465</v>
      </c>
      <c r="O1099" s="14">
        <f t="shared" si="162"/>
        <v>5.9568226276646152E-5</v>
      </c>
      <c r="P1099" s="14">
        <f t="shared" si="163"/>
        <v>5.9568226276646152E-5</v>
      </c>
      <c r="Q1099" s="14">
        <f t="shared" si="164"/>
        <v>0</v>
      </c>
    </row>
    <row r="1100" spans="1:17">
      <c r="A1100" s="4">
        <f>時系列データ!A1120</f>
        <v>42298</v>
      </c>
      <c r="B1100" s="21">
        <f>時系列データ!B1120/時系列データ!C1120</f>
        <v>6.4113068414584182E-2</v>
      </c>
      <c r="C1100" s="7">
        <f t="shared" si="156"/>
        <v>6.5144561985029437E-2</v>
      </c>
      <c r="D1100" s="7">
        <f t="shared" si="157"/>
        <v>6.4638461616252835E-2</v>
      </c>
      <c r="E1100" s="7">
        <f t="shared" si="158"/>
        <v>6.4132361247476233E-2</v>
      </c>
      <c r="F1100" s="21" cm="1">
        <f t="array" ref="F1100">SUMPRODUCT(時系列データ!B1101:B1120/時系列データ!C1101:C1120)/20</f>
        <v>6.3626260878699631E-2</v>
      </c>
      <c r="G1100">
        <f t="shared" si="159"/>
        <v>6.3120160509923029E-2</v>
      </c>
      <c r="H1100">
        <f t="shared" si="160"/>
        <v>6.2614060141146427E-2</v>
      </c>
      <c r="I1100">
        <f t="shared" si="161"/>
        <v>6.2107959772369832E-2</v>
      </c>
      <c r="J1100" s="5">
        <f>時系列データ!B1120/時系列データ!$B$22*100</f>
        <v>176.04049493813275</v>
      </c>
      <c r="K1100" s="5">
        <f>時系列データ!C1120/時系列データ!$C$22*100</f>
        <v>217.75200713648525</v>
      </c>
      <c r="L1100" s="18">
        <f>_xlfn.STDEV.P(時系列データ!B1101/時系列データ!C1101,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1120)</f>
        <v>5.0610036877659986E-4</v>
      </c>
      <c r="M1100" s="7">
        <f>CORREL(時系列データ!B$2:B1120,時系列データ!C$2:C1120)</f>
        <v>0.98119485837900178</v>
      </c>
      <c r="N1100" s="7">
        <f>CORREL(時系列データ!B1101:B1120,時系列データ!C1101:C1120)</f>
        <v>0.9575071698941261</v>
      </c>
      <c r="O1100" s="14">
        <f t="shared" si="162"/>
        <v>4.8680753588455083E-4</v>
      </c>
      <c r="P1100" s="14">
        <f t="shared" si="163"/>
        <v>4.8680753588455083E-4</v>
      </c>
      <c r="Q1100" s="14">
        <f t="shared" si="164"/>
        <v>0</v>
      </c>
    </row>
    <row r="1101" spans="1:17">
      <c r="A1101" s="4">
        <f>時系列データ!A1121</f>
        <v>42299</v>
      </c>
      <c r="B1101" s="21">
        <f>時系列データ!B1121/時系列データ!C1121</f>
        <v>6.431226765799257E-2</v>
      </c>
      <c r="C1101" s="7">
        <f t="shared" si="156"/>
        <v>6.5102946135762313E-2</v>
      </c>
      <c r="D1101" s="7">
        <f t="shared" si="157"/>
        <v>6.4640047562538633E-2</v>
      </c>
      <c r="E1101" s="7">
        <f t="shared" si="158"/>
        <v>6.4177148989314953E-2</v>
      </c>
      <c r="F1101" s="21" cm="1">
        <f t="array" ref="F1101">SUMPRODUCT(時系列データ!B1102:B1121/時系列データ!C1102:C1121)/20</f>
        <v>6.3714250416091273E-2</v>
      </c>
      <c r="G1101">
        <f t="shared" si="159"/>
        <v>6.3251351842867592E-2</v>
      </c>
      <c r="H1101">
        <f t="shared" si="160"/>
        <v>6.2788453269643912E-2</v>
      </c>
      <c r="I1101">
        <f t="shared" si="161"/>
        <v>6.2325554696420232E-2</v>
      </c>
      <c r="J1101" s="5">
        <f>時系列データ!B1121/時系列データ!$B$22*100</f>
        <v>175.14060742407199</v>
      </c>
      <c r="K1101" s="5">
        <f>時系列データ!C1121/時系列データ!$C$22*100</f>
        <v>215.96788581623548</v>
      </c>
      <c r="L1101" s="18">
        <f>_xlfn.STDEV.P(時系列データ!B1102/時系列データ!C1102,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1121)</f>
        <v>4.6289857322368076E-4</v>
      </c>
      <c r="M1101" s="7">
        <f>CORREL(時系列データ!B$2:B1121,時系列データ!C$2:C1121)</f>
        <v>0.98122695364877377</v>
      </c>
      <c r="N1101" s="7">
        <f>CORREL(時系列データ!B1102:B1121,時系列データ!C1102:C1121)</f>
        <v>0.97147833740911915</v>
      </c>
      <c r="O1101" s="14">
        <f t="shared" si="162"/>
        <v>5.980172419012969E-4</v>
      </c>
      <c r="P1101" s="14">
        <f t="shared" si="163"/>
        <v>5.980172419012969E-4</v>
      </c>
      <c r="Q1101" s="14">
        <f t="shared" si="164"/>
        <v>0</v>
      </c>
    </row>
    <row r="1102" spans="1:17">
      <c r="A1102" s="4">
        <f>時系列データ!A1122</f>
        <v>42300</v>
      </c>
      <c r="B1102" s="21">
        <f>時系列データ!B1122/時系列データ!C1122</f>
        <v>6.3958165728077235E-2</v>
      </c>
      <c r="C1102" s="7">
        <f t="shared" si="156"/>
        <v>6.4974201742599019E-2</v>
      </c>
      <c r="D1102" s="7">
        <f t="shared" si="157"/>
        <v>6.4575647166012676E-2</v>
      </c>
      <c r="E1102" s="7">
        <f t="shared" si="158"/>
        <v>6.4177092589426318E-2</v>
      </c>
      <c r="F1102" s="21" cm="1">
        <f t="array" ref="F1102">SUMPRODUCT(時系列データ!B1103:B1122/時系列データ!C1103:C1122)/20</f>
        <v>6.3778538012839975E-2</v>
      </c>
      <c r="G1102">
        <f t="shared" si="159"/>
        <v>6.3379983436253631E-2</v>
      </c>
      <c r="H1102">
        <f t="shared" si="160"/>
        <v>6.2981428859667274E-2</v>
      </c>
      <c r="I1102">
        <f t="shared" si="161"/>
        <v>6.258287428308093E-2</v>
      </c>
      <c r="J1102" s="5">
        <f>時系列データ!B1122/時系列データ!$B$22*100</f>
        <v>178.85264341957253</v>
      </c>
      <c r="K1102" s="5">
        <f>時系列データ!C1122/時系列データ!$C$22*100</f>
        <v>221.76628010704729</v>
      </c>
      <c r="L1102" s="18">
        <f>_xlfn.STDEV.P(時系列データ!B1103/時系列データ!C1103,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1122)</f>
        <v>3.9855457658634764E-4</v>
      </c>
      <c r="M1102" s="7">
        <f>CORREL(時系列データ!B$2:B1122,時系列データ!C$2:C1122)</f>
        <v>0.9812646373695193</v>
      </c>
      <c r="N1102" s="7">
        <f>CORREL(時系列データ!B1103:B1122,時系列データ!C1103:C1122)</f>
        <v>0.97969794439723623</v>
      </c>
      <c r="O1102" s="14">
        <f t="shared" si="162"/>
        <v>1.7962771523725996E-4</v>
      </c>
      <c r="P1102" s="14">
        <f t="shared" si="163"/>
        <v>1.7962771523725996E-4</v>
      </c>
      <c r="Q1102" s="14">
        <f t="shared" si="164"/>
        <v>0</v>
      </c>
    </row>
    <row r="1103" spans="1:17">
      <c r="A1103" s="4">
        <f>時系列データ!A1123</f>
        <v>42303</v>
      </c>
      <c r="B1103" s="21">
        <f>時系列データ!B1123/時系列データ!C1123</f>
        <v>6.3880000000000006E-2</v>
      </c>
      <c r="C1103" s="7">
        <f t="shared" si="156"/>
        <v>6.4963676172204721E-2</v>
      </c>
      <c r="D1103" s="7">
        <f t="shared" si="157"/>
        <v>6.4577622267548512E-2</v>
      </c>
      <c r="E1103" s="7">
        <f t="shared" si="158"/>
        <v>6.4191568362892318E-2</v>
      </c>
      <c r="F1103" s="21" cm="1">
        <f t="array" ref="F1103">SUMPRODUCT(時系列データ!B1104:B1123/時系列データ!C1104:C1123)/20</f>
        <v>6.3805514458236109E-2</v>
      </c>
      <c r="G1103">
        <f t="shared" si="159"/>
        <v>6.3419460553579901E-2</v>
      </c>
      <c r="H1103">
        <f t="shared" si="160"/>
        <v>6.3033406648923707E-2</v>
      </c>
      <c r="I1103">
        <f t="shared" si="161"/>
        <v>6.2647352744267498E-2</v>
      </c>
      <c r="J1103" s="5">
        <f>時系列データ!B1123/時系列データ!$B$22*100</f>
        <v>179.64004499437573</v>
      </c>
      <c r="K1103" s="5">
        <f>時系列データ!C1123/時系列データ!$C$22*100</f>
        <v>223.01516503122212</v>
      </c>
      <c r="L1103" s="18">
        <f>_xlfn.STDEV.P(時系列データ!B1104/時系列データ!C1104,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1123)</f>
        <v>3.8605390465620333E-4</v>
      </c>
      <c r="M1103" s="7">
        <f>CORREL(時系列データ!B$2:B1123,時系列データ!C$2:C1123)</f>
        <v>0.98130338413226836</v>
      </c>
      <c r="N1103" s="7">
        <f>CORREL(時系列データ!B1104:B1123,時系列データ!C1104:C1123)</f>
        <v>0.9824708035588976</v>
      </c>
      <c r="O1103" s="14">
        <f t="shared" si="162"/>
        <v>7.4485541763896768E-5</v>
      </c>
      <c r="P1103" s="14">
        <f t="shared" si="163"/>
        <v>7.4485541763896768E-5</v>
      </c>
      <c r="Q1103" s="14">
        <f t="shared" si="164"/>
        <v>0</v>
      </c>
    </row>
    <row r="1104" spans="1:17">
      <c r="A1104" s="4">
        <f>時系列データ!A1124</f>
        <v>42304</v>
      </c>
      <c r="B1104" s="21">
        <f>時系列データ!B1124/時系列データ!C1124</f>
        <v>6.3585209003215432E-2</v>
      </c>
      <c r="C1104" s="7">
        <f t="shared" si="156"/>
        <v>6.4965104227010559E-2</v>
      </c>
      <c r="D1104" s="7">
        <f t="shared" si="157"/>
        <v>6.4576742946818061E-2</v>
      </c>
      <c r="E1104" s="7">
        <f t="shared" si="158"/>
        <v>6.4188381666625563E-2</v>
      </c>
      <c r="F1104" s="21" cm="1">
        <f t="array" ref="F1104">SUMPRODUCT(時系列データ!B1105:B1124/時系列データ!C1105:C1124)/20</f>
        <v>6.3800020386433065E-2</v>
      </c>
      <c r="G1104">
        <f t="shared" si="159"/>
        <v>6.3411659106240567E-2</v>
      </c>
      <c r="H1104">
        <f t="shared" si="160"/>
        <v>6.3023297826048069E-2</v>
      </c>
      <c r="I1104">
        <f t="shared" si="161"/>
        <v>6.2634936545855571E-2</v>
      </c>
      <c r="J1104" s="5">
        <f>時系列データ!B1124/時系列データ!$B$22*100</f>
        <v>177.95275590551179</v>
      </c>
      <c r="K1104" s="5">
        <f>時系列データ!C1124/時系列データ!$C$22*100</f>
        <v>221.94469223907225</v>
      </c>
      <c r="L1104" s="18">
        <f>_xlfn.STDEV.P(時系列データ!B1105/時系列データ!C1105,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1124)</f>
        <v>3.8836128019250011E-4</v>
      </c>
      <c r="M1104" s="7">
        <f>CORREL(時系列データ!B$2:B1124,時系列データ!C$2:C1124)</f>
        <v>0.98134065008339655</v>
      </c>
      <c r="N1104" s="7">
        <f>CORREL(時系列データ!B1105:B1124,時系列データ!C1105:C1124)</f>
        <v>0.98168290114353829</v>
      </c>
      <c r="O1104" s="14">
        <f t="shared" si="162"/>
        <v>-2.1481138321763349E-4</v>
      </c>
      <c r="P1104" s="14">
        <f t="shared" si="163"/>
        <v>0</v>
      </c>
      <c r="Q1104" s="14">
        <f t="shared" si="164"/>
        <v>-2.1481138321763349E-4</v>
      </c>
    </row>
    <row r="1105" spans="1:17">
      <c r="A1105" s="4">
        <f>時系列データ!A1125</f>
        <v>42305</v>
      </c>
      <c r="B1105" s="21">
        <f>時系列データ!B1125/時系列データ!C1125</f>
        <v>6.3541666666666663E-2</v>
      </c>
      <c r="C1105" s="7">
        <f t="shared" si="156"/>
        <v>6.485132064859854E-2</v>
      </c>
      <c r="D1105" s="7">
        <f t="shared" si="157"/>
        <v>6.4511000346124309E-2</v>
      </c>
      <c r="E1105" s="7">
        <f t="shared" si="158"/>
        <v>6.4170680043650091E-2</v>
      </c>
      <c r="F1105" s="21" cm="1">
        <f t="array" ref="F1105">SUMPRODUCT(時系列データ!B1106:B1125/時系列データ!C1106:C1125)/20</f>
        <v>6.383035974117586E-2</v>
      </c>
      <c r="G1105">
        <f t="shared" si="159"/>
        <v>6.3490039438701629E-2</v>
      </c>
      <c r="H1105">
        <f t="shared" si="160"/>
        <v>6.3149719136227411E-2</v>
      </c>
      <c r="I1105">
        <f t="shared" si="161"/>
        <v>6.280939883375318E-2</v>
      </c>
      <c r="J1105" s="5">
        <f>時系列データ!B1125/時系列データ!$B$22*100</f>
        <v>178.40269966254218</v>
      </c>
      <c r="K1105" s="5">
        <f>時系列データ!C1125/時系列データ!$C$22*100</f>
        <v>222.65834076717215</v>
      </c>
      <c r="L1105" s="18">
        <f>_xlfn.STDEV.P(時系列データ!B1106/時系列データ!C1106,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1125)</f>
        <v>3.4032030247422689E-4</v>
      </c>
      <c r="M1105" s="7">
        <f>CORREL(時系列データ!B$2:B1125,時系列データ!C$2:C1125)</f>
        <v>0.98137838723573034</v>
      </c>
      <c r="N1105" s="7">
        <f>CORREL(時系列データ!B1106:B1125,時系列データ!C1106:C1125)</f>
        <v>0.97763474334768785</v>
      </c>
      <c r="O1105" s="14">
        <f t="shared" si="162"/>
        <v>-2.8869307450919701E-4</v>
      </c>
      <c r="P1105" s="14">
        <f t="shared" si="163"/>
        <v>0</v>
      </c>
      <c r="Q1105" s="14">
        <f t="shared" si="164"/>
        <v>-2.8869307450919701E-4</v>
      </c>
    </row>
    <row r="1106" spans="1:17">
      <c r="A1106" s="4">
        <f>時系列データ!A1126</f>
        <v>42306</v>
      </c>
      <c r="B1106" s="21">
        <f>時系列データ!B1126/時系列データ!C1126</f>
        <v>6.3170441001191902E-2</v>
      </c>
      <c r="C1106" s="7">
        <f t="shared" si="156"/>
        <v>6.4907274459917202E-2</v>
      </c>
      <c r="D1106" s="7">
        <f t="shared" si="157"/>
        <v>6.4541802911015952E-2</v>
      </c>
      <c r="E1106" s="7">
        <f t="shared" si="158"/>
        <v>6.4176331362114716E-2</v>
      </c>
      <c r="F1106" s="21" cm="1">
        <f t="array" ref="F1106">SUMPRODUCT(時系列データ!B1107:B1126/時系列データ!C1107:C1126)/20</f>
        <v>6.3810859813213466E-2</v>
      </c>
      <c r="G1106">
        <f t="shared" si="159"/>
        <v>6.3445388264312216E-2</v>
      </c>
      <c r="H1106">
        <f t="shared" si="160"/>
        <v>6.307991671541098E-2</v>
      </c>
      <c r="I1106">
        <f t="shared" si="161"/>
        <v>6.271444516650973E-2</v>
      </c>
      <c r="J1106" s="5">
        <f>時系列データ!B1126/時系列データ!$B$22*100</f>
        <v>178.85264341957253</v>
      </c>
      <c r="K1106" s="5">
        <f>時系列データ!C1126/時系列データ!$C$22*100</f>
        <v>224.53166815343445</v>
      </c>
      <c r="L1106" s="18">
        <f>_xlfn.STDEV.P(時系列データ!B1107/時系列データ!C1107,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1126)</f>
        <v>3.6547154890124647E-4</v>
      </c>
      <c r="M1106" s="7">
        <f>CORREL(時系列データ!B$2:B1126,時系列データ!C$2:C1126)</f>
        <v>0.98141704200883206</v>
      </c>
      <c r="N1106" s="7">
        <f>CORREL(時系列データ!B1107:B1126,時系列データ!C1107:C1126)</f>
        <v>0.96913893758239567</v>
      </c>
      <c r="O1106" s="14">
        <f t="shared" si="162"/>
        <v>-6.4041881202156481E-4</v>
      </c>
      <c r="P1106" s="14">
        <f t="shared" si="163"/>
        <v>0</v>
      </c>
      <c r="Q1106" s="14">
        <f t="shared" si="164"/>
        <v>-6.4041881202156481E-4</v>
      </c>
    </row>
    <row r="1107" spans="1:17">
      <c r="A1107" s="4">
        <f>時系列データ!A1127</f>
        <v>42307</v>
      </c>
      <c r="B1107" s="21">
        <f>時系列データ!B1127/時系列データ!C1127</f>
        <v>6.2676609105180539E-2</v>
      </c>
      <c r="C1107" s="7">
        <f t="shared" si="156"/>
        <v>6.5083201463579071E-2</v>
      </c>
      <c r="D1107" s="7">
        <f t="shared" si="157"/>
        <v>6.464484893462602E-2</v>
      </c>
      <c r="E1107" s="7">
        <f t="shared" si="158"/>
        <v>6.4206496405672969E-2</v>
      </c>
      <c r="F1107" s="21" cm="1">
        <f t="array" ref="F1107">SUMPRODUCT(時系列データ!B1108:B1127/時系列データ!C1108:C1127)/20</f>
        <v>6.3768143876719918E-2</v>
      </c>
      <c r="G1107">
        <f t="shared" si="159"/>
        <v>6.3329791347766867E-2</v>
      </c>
      <c r="H1107">
        <f t="shared" si="160"/>
        <v>6.2891438818813816E-2</v>
      </c>
      <c r="I1107">
        <f t="shared" si="161"/>
        <v>6.2453086289860772E-2</v>
      </c>
      <c r="J1107" s="5">
        <f>時系列データ!B1127/時系列データ!$B$22*100</f>
        <v>179.64004499437573</v>
      </c>
      <c r="K1107" s="5">
        <f>時系列データ!C1127/時系列データ!$C$22*100</f>
        <v>227.29705619982158</v>
      </c>
      <c r="L1107" s="18">
        <f>_xlfn.STDEV.P(時系列データ!B1108/時系列データ!C1108,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1127)</f>
        <v>4.3835252895304866E-4</v>
      </c>
      <c r="M1107" s="7">
        <f>CORREL(時系列データ!B$2:B1127,時系列データ!C$2:C1127)</f>
        <v>0.98145647789615875</v>
      </c>
      <c r="N1107" s="7">
        <f>CORREL(時系列データ!B1108:B1127,時系列データ!C1108:C1127)</f>
        <v>0.96110897046949051</v>
      </c>
      <c r="O1107" s="14">
        <f t="shared" si="162"/>
        <v>-1.0915347715393792E-3</v>
      </c>
      <c r="P1107" s="14">
        <f t="shared" si="163"/>
        <v>0</v>
      </c>
      <c r="Q1107" s="14">
        <f t="shared" si="164"/>
        <v>-1.0915347715393792E-3</v>
      </c>
    </row>
    <row r="1108" spans="1:17">
      <c r="A1108" s="4">
        <f>時系列データ!A1128</f>
        <v>42310</v>
      </c>
      <c r="B1108" s="21">
        <f>時系列データ!B1128/時系列データ!C1128</f>
        <v>6.2730184147317861E-2</v>
      </c>
      <c r="C1108" s="7">
        <f t="shared" si="156"/>
        <v>6.5175741498821008E-2</v>
      </c>
      <c r="D1108" s="7">
        <f t="shared" si="157"/>
        <v>6.4685810659352042E-2</v>
      </c>
      <c r="E1108" s="7">
        <f t="shared" si="158"/>
        <v>6.4195879819883075E-2</v>
      </c>
      <c r="F1108" s="21" cm="1">
        <f t="array" ref="F1108">SUMPRODUCT(時系列データ!B1109:B1128/時系列データ!C1109:C1128)/20</f>
        <v>6.3705948980414109E-2</v>
      </c>
      <c r="G1108">
        <f t="shared" si="159"/>
        <v>6.3216018140945143E-2</v>
      </c>
      <c r="H1108">
        <f t="shared" si="160"/>
        <v>6.2726087301476177E-2</v>
      </c>
      <c r="I1108">
        <f t="shared" si="161"/>
        <v>6.2236156462007204E-2</v>
      </c>
      <c r="J1108" s="5">
        <f>時系列データ!B1128/時系列データ!$B$22*100</f>
        <v>176.26546681664792</v>
      </c>
      <c r="K1108" s="5">
        <f>時系列データ!C1128/時系列データ!$C$22*100</f>
        <v>222.83675289919717</v>
      </c>
      <c r="L1108" s="18">
        <f>_xlfn.STDEV.P(時系列データ!B1109/時系列データ!C1109,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1128)</f>
        <v>4.8993083946896826E-4</v>
      </c>
      <c r="M1108" s="7">
        <f>CORREL(時系列データ!B$2:B1128,時系列データ!C$2:C1128)</f>
        <v>0.98149063088393296</v>
      </c>
      <c r="N1108" s="7">
        <f>CORREL(時系列データ!B1109:B1128,時系列データ!C1109:C1128)</f>
        <v>0.94311604805614335</v>
      </c>
      <c r="O1108" s="14">
        <f t="shared" si="162"/>
        <v>-9.7576483309624873E-4</v>
      </c>
      <c r="P1108" s="14">
        <f t="shared" si="163"/>
        <v>0</v>
      </c>
      <c r="Q1108" s="14">
        <f t="shared" si="164"/>
        <v>-9.7576483309624873E-4</v>
      </c>
    </row>
    <row r="1109" spans="1:17">
      <c r="A1109" s="4">
        <f>時系列データ!A1129</f>
        <v>42312</v>
      </c>
      <c r="B1109" s="21">
        <f>時系列データ!B1129/時系列データ!C1129</f>
        <v>6.1806098514464426E-2</v>
      </c>
      <c r="C1109" s="7">
        <f t="shared" si="156"/>
        <v>6.5501681566789649E-2</v>
      </c>
      <c r="D1109" s="7">
        <f t="shared" si="157"/>
        <v>6.4866340262529049E-2</v>
      </c>
      <c r="E1109" s="7">
        <f t="shared" si="158"/>
        <v>6.4230998958268448E-2</v>
      </c>
      <c r="F1109" s="21" cm="1">
        <f t="array" ref="F1109">SUMPRODUCT(時系列データ!B1110:B1129/時系列データ!C1110:C1129)/20</f>
        <v>6.3595657654007848E-2</v>
      </c>
      <c r="G1109">
        <f t="shared" si="159"/>
        <v>6.2960316349747247E-2</v>
      </c>
      <c r="H1109">
        <f t="shared" si="160"/>
        <v>6.232497504548664E-2</v>
      </c>
      <c r="I1109">
        <f t="shared" si="161"/>
        <v>6.168963374122604E-2</v>
      </c>
      <c r="J1109" s="5">
        <f>時系列データ!B1129/時系列データ!$B$22*100</f>
        <v>177.84026996625423</v>
      </c>
      <c r="K1109" s="5">
        <f>時系列データ!C1129/時系列データ!$C$22*100</f>
        <v>228.18911685994649</v>
      </c>
      <c r="L1109" s="18">
        <f>_xlfn.STDEV.P(時系列データ!B1110/時系列データ!C1110,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1129)</f>
        <v>6.3534130426060249E-4</v>
      </c>
      <c r="M1109" s="7">
        <f>CORREL(時系列データ!B$2:B1129,時系列データ!C$2:C1129)</f>
        <v>0.9815235695747464</v>
      </c>
      <c r="N1109" s="7">
        <f>CORREL(時系列データ!B1110:B1129,時系列データ!C1110:C1129)</f>
        <v>0.90871667008572898</v>
      </c>
      <c r="O1109" s="14">
        <f t="shared" si="162"/>
        <v>-1.7895591395434216E-3</v>
      </c>
      <c r="P1109" s="14">
        <f t="shared" si="163"/>
        <v>0</v>
      </c>
      <c r="Q1109" s="14">
        <f t="shared" si="164"/>
        <v>-1.7895591395434216E-3</v>
      </c>
    </row>
    <row r="1110" spans="1:17">
      <c r="A1110" s="4">
        <f>時系列データ!A1130</f>
        <v>42313</v>
      </c>
      <c r="B1110" s="21">
        <f>時系列データ!B1130/時系列データ!C1130</f>
        <v>6.2338678138443487E-2</v>
      </c>
      <c r="C1110" s="7">
        <f t="shared" si="156"/>
        <v>6.5610593613229212E-2</v>
      </c>
      <c r="D1110" s="7">
        <f t="shared" si="157"/>
        <v>6.4918592369375777E-2</v>
      </c>
      <c r="E1110" s="7">
        <f t="shared" si="158"/>
        <v>6.4226591125522342E-2</v>
      </c>
      <c r="F1110" s="21" cm="1">
        <f t="array" ref="F1110">SUMPRODUCT(時系列データ!B1111:B1130/時系列データ!C1111:C1130)/20</f>
        <v>6.3534589881668907E-2</v>
      </c>
      <c r="G1110">
        <f t="shared" si="159"/>
        <v>6.2842588637815472E-2</v>
      </c>
      <c r="H1110">
        <f t="shared" si="160"/>
        <v>6.2150587393962037E-2</v>
      </c>
      <c r="I1110">
        <f t="shared" si="161"/>
        <v>6.1458586150108602E-2</v>
      </c>
      <c r="J1110" s="5">
        <f>時系列データ!B1130/時系列データ!$B$22*100</f>
        <v>179.30258717660291</v>
      </c>
      <c r="K1110" s="5">
        <f>時系列データ!C1130/時系列データ!$C$22*100</f>
        <v>228.09991079393396</v>
      </c>
      <c r="L1110" s="18">
        <f>_xlfn.STDEV.P(時系列データ!B1111/時系列データ!C1111,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1130)</f>
        <v>6.9200124385343617E-4</v>
      </c>
      <c r="M1110" s="7">
        <f>CORREL(時系列データ!B$2:B1130,時系列データ!C$2:C1130)</f>
        <v>0.98156110403994201</v>
      </c>
      <c r="N1110" s="7">
        <f>CORREL(時系列データ!B1111:B1130,時系列データ!C1111:C1130)</f>
        <v>0.90763865835108526</v>
      </c>
      <c r="O1110" s="14">
        <f t="shared" si="162"/>
        <v>-1.1959117432254196E-3</v>
      </c>
      <c r="P1110" s="14">
        <f t="shared" si="163"/>
        <v>0</v>
      </c>
      <c r="Q1110" s="14">
        <f t="shared" si="164"/>
        <v>-1.1959117432254196E-3</v>
      </c>
    </row>
    <row r="1111" spans="1:17">
      <c r="A1111" s="4">
        <f>時系列データ!A1131</f>
        <v>42314</v>
      </c>
      <c r="B1111" s="21">
        <f>時系列データ!B1131/時系列データ!C1131</f>
        <v>6.2758890191481051E-2</v>
      </c>
      <c r="C1111" s="7">
        <f t="shared" si="156"/>
        <v>6.5462074195152237E-2</v>
      </c>
      <c r="D1111" s="7">
        <f t="shared" si="157"/>
        <v>6.4790065355693649E-2</v>
      </c>
      <c r="E1111" s="7">
        <f t="shared" si="158"/>
        <v>6.4118056516235075E-2</v>
      </c>
      <c r="F1111" s="21" cm="1">
        <f t="array" ref="F1111">SUMPRODUCT(時系列データ!B1112:B1131/時系列データ!C1112:C1131)/20</f>
        <v>6.3446047676776487E-2</v>
      </c>
      <c r="G1111">
        <f t="shared" si="159"/>
        <v>6.27740388373179E-2</v>
      </c>
      <c r="H1111">
        <f t="shared" si="160"/>
        <v>6.2102029997859319E-2</v>
      </c>
      <c r="I1111">
        <f t="shared" si="161"/>
        <v>6.1430021158400738E-2</v>
      </c>
      <c r="J1111" s="5">
        <f>時系列データ!B1131/時系列データ!$B$22*100</f>
        <v>180.65241844769403</v>
      </c>
      <c r="K1111" s="5">
        <f>時系列データ!C1131/時系列データ!$C$22*100</f>
        <v>228.27832292595897</v>
      </c>
      <c r="L1111" s="18">
        <f>_xlfn.STDEV.P(時系列データ!B1112/時系列データ!C1112,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1131)</f>
        <v>6.7200883945858303E-4</v>
      </c>
      <c r="M1111" s="7">
        <f>CORREL(時系列データ!B$2:B1131,時系列データ!C$2:C1131)</f>
        <v>0.98160128208661956</v>
      </c>
      <c r="N1111" s="7">
        <f>CORREL(時系列データ!B1112:B1131,時系列データ!C1112:C1131)</f>
        <v>0.91415184114315451</v>
      </c>
      <c r="O1111" s="14">
        <f t="shared" si="162"/>
        <v>-6.8715748529543652E-4</v>
      </c>
      <c r="P1111" s="14">
        <f t="shared" si="163"/>
        <v>0</v>
      </c>
      <c r="Q1111" s="14">
        <f t="shared" si="164"/>
        <v>-6.8715748529543652E-4</v>
      </c>
    </row>
    <row r="1112" spans="1:17">
      <c r="A1112" s="4">
        <f>時系列データ!A1132</f>
        <v>42317</v>
      </c>
      <c r="B1112" s="21">
        <f>時系列データ!B1132/時系列データ!C1132</f>
        <v>6.2885802469135804E-2</v>
      </c>
      <c r="C1112" s="7">
        <f t="shared" si="156"/>
        <v>6.5437217217463955E-2</v>
      </c>
      <c r="D1112" s="7">
        <f t="shared" si="157"/>
        <v>6.47588192724462E-2</v>
      </c>
      <c r="E1112" s="7">
        <f t="shared" si="158"/>
        <v>6.408042132742843E-2</v>
      </c>
      <c r="F1112" s="21" cm="1">
        <f t="array" ref="F1112">SUMPRODUCT(時系列データ!B1113:B1132/時系列データ!C1113:C1132)/20</f>
        <v>6.3402023382410674E-2</v>
      </c>
      <c r="G1112">
        <f t="shared" si="159"/>
        <v>6.2723625437392919E-2</v>
      </c>
      <c r="H1112">
        <f t="shared" si="160"/>
        <v>6.2045227492375156E-2</v>
      </c>
      <c r="I1112">
        <f t="shared" si="161"/>
        <v>6.1366829547357393E-2</v>
      </c>
      <c r="J1112" s="5">
        <f>時系列データ!B1132/時系列データ!$B$22*100</f>
        <v>183.35208098987627</v>
      </c>
      <c r="K1112" s="5">
        <f>時系列データ!C1132/時系列データ!$C$22*100</f>
        <v>231.22212310437109</v>
      </c>
      <c r="L1112" s="18">
        <f>_xlfn.STDEV.P(時系列データ!B1113/時系列データ!C1113,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1132)</f>
        <v>6.783979450177603E-4</v>
      </c>
      <c r="M1112" s="7">
        <f>CORREL(時系列データ!B$2:B1132,時系列データ!C$2:C1132)</f>
        <v>0.98164528629261705</v>
      </c>
      <c r="N1112" s="7">
        <f>CORREL(時系列データ!B1113:B1132,時系列データ!C1113:C1132)</f>
        <v>0.92133886203588833</v>
      </c>
      <c r="O1112" s="14">
        <f t="shared" si="162"/>
        <v>-5.1622091327487019E-4</v>
      </c>
      <c r="P1112" s="14">
        <f t="shared" si="163"/>
        <v>0</v>
      </c>
      <c r="Q1112" s="14">
        <f t="shared" si="164"/>
        <v>-5.1622091327487019E-4</v>
      </c>
    </row>
    <row r="1113" spans="1:17">
      <c r="A1113" s="4">
        <f>時系列データ!A1133</f>
        <v>42318</v>
      </c>
      <c r="B1113" s="21">
        <f>時系列データ!B1133/時系列データ!C1133</f>
        <v>6.3286713286713286E-2</v>
      </c>
      <c r="C1113" s="7">
        <f t="shared" si="156"/>
        <v>6.5299463524815457E-2</v>
      </c>
      <c r="D1113" s="7">
        <f t="shared" si="157"/>
        <v>6.4650628864218393E-2</v>
      </c>
      <c r="E1113" s="7">
        <f t="shared" si="158"/>
        <v>6.4001794203621315E-2</v>
      </c>
      <c r="F1113" s="21" cm="1">
        <f t="array" ref="F1113">SUMPRODUCT(時系列データ!B1114:B1133/時系列データ!C1114:C1133)/20</f>
        <v>6.3352959543024251E-2</v>
      </c>
      <c r="G1113">
        <f t="shared" si="159"/>
        <v>6.2704124882427187E-2</v>
      </c>
      <c r="H1113">
        <f t="shared" si="160"/>
        <v>6.2055290221830116E-2</v>
      </c>
      <c r="I1113">
        <f t="shared" si="161"/>
        <v>6.1406455561233045E-2</v>
      </c>
      <c r="J1113" s="5">
        <f>時系列データ!B1133/時系列データ!$B$22*100</f>
        <v>183.23959505061868</v>
      </c>
      <c r="K1113" s="5">
        <f>時系列データ!C1133/時系列データ!$C$22*100</f>
        <v>229.61641391614629</v>
      </c>
      <c r="L1113" s="18">
        <f>_xlfn.STDEV.P(時系列データ!B1114/時系列データ!C1114,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1133)</f>
        <v>6.4883466059706873E-4</v>
      </c>
      <c r="M1113" s="7">
        <f>CORREL(時系列データ!B$2:B1133,時系列データ!C$2:C1133)</f>
        <v>0.98168822631928432</v>
      </c>
      <c r="N1113" s="7">
        <f>CORREL(時系列データ!B1114:B1133,時系列データ!C1114:C1133)</f>
        <v>0.9299059723670009</v>
      </c>
      <c r="O1113" s="14">
        <f t="shared" si="162"/>
        <v>-6.624625631096448E-5</v>
      </c>
      <c r="P1113" s="14">
        <f t="shared" si="163"/>
        <v>0</v>
      </c>
      <c r="Q1113" s="14">
        <f t="shared" si="164"/>
        <v>-6.624625631096448E-5</v>
      </c>
    </row>
    <row r="1114" spans="1:17">
      <c r="A1114" s="4">
        <f>時系列データ!A1134</f>
        <v>42319</v>
      </c>
      <c r="B1114" s="21">
        <f>時系列データ!B1134/時系列データ!C1134</f>
        <v>6.3962558502340089E-2</v>
      </c>
      <c r="C1114" s="7">
        <f t="shared" si="156"/>
        <v>6.5323434234785371E-2</v>
      </c>
      <c r="D1114" s="7">
        <f t="shared" si="157"/>
        <v>6.4668910257383028E-2</v>
      </c>
      <c r="E1114" s="7">
        <f t="shared" si="158"/>
        <v>6.4014386279980684E-2</v>
      </c>
      <c r="F1114" s="21" cm="1">
        <f t="array" ref="F1114">SUMPRODUCT(時系列データ!B1115:B1134/時系列データ!C1115:C1134)/20</f>
        <v>6.335986230257834E-2</v>
      </c>
      <c r="G1114">
        <f t="shared" si="159"/>
        <v>6.2705338325175997E-2</v>
      </c>
      <c r="H1114">
        <f t="shared" si="160"/>
        <v>6.2050814347773653E-2</v>
      </c>
      <c r="I1114">
        <f t="shared" si="161"/>
        <v>6.1396290370371309E-2</v>
      </c>
      <c r="J1114" s="5">
        <f>時系列データ!B1134/時系列データ!$B$22*100</f>
        <v>184.4769403824522</v>
      </c>
      <c r="K1114" s="5">
        <f>時系列データ!C1134/時系列データ!$C$22*100</f>
        <v>228.72435325602143</v>
      </c>
      <c r="L1114" s="18">
        <f>_xlfn.STDEV.P(時系列データ!B1115/時系列データ!C1115,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1134)</f>
        <v>6.5452397740234272E-4</v>
      </c>
      <c r="M1114" s="7">
        <f>CORREL(時系列データ!B$2:B1134,時系列データ!C$2:C1134)</f>
        <v>0.98172974227990994</v>
      </c>
      <c r="N1114" s="7">
        <f>CORREL(時系列データ!B1115:B1134,時系列データ!C1115:C1134)</f>
        <v>0.92137157183139706</v>
      </c>
      <c r="O1114" s="14">
        <f t="shared" si="162"/>
        <v>6.026961997617486E-4</v>
      </c>
      <c r="P1114" s="14">
        <f t="shared" si="163"/>
        <v>6.026961997617486E-4</v>
      </c>
      <c r="Q1114" s="14">
        <f t="shared" si="164"/>
        <v>0</v>
      </c>
    </row>
    <row r="1115" spans="1:17">
      <c r="A1115" s="4">
        <f>時系列データ!A1135</f>
        <v>42320</v>
      </c>
      <c r="B1115" s="21">
        <f>時系列データ!B1135/時系列データ!C1135</f>
        <v>6.3828124999999999E-2</v>
      </c>
      <c r="C1115" s="7">
        <f t="shared" si="156"/>
        <v>6.5373219733130927E-2</v>
      </c>
      <c r="D1115" s="7">
        <f t="shared" si="157"/>
        <v>6.4714920642023208E-2</v>
      </c>
      <c r="E1115" s="7">
        <f t="shared" si="158"/>
        <v>6.4056621550915474E-2</v>
      </c>
      <c r="F1115" s="21" cm="1">
        <f t="array" ref="F1115">SUMPRODUCT(時系列データ!B1116:B1135/時系列データ!C1116:C1135)/20</f>
        <v>6.3398322459807754E-2</v>
      </c>
      <c r="G1115">
        <f t="shared" si="159"/>
        <v>6.2740023368700035E-2</v>
      </c>
      <c r="H1115">
        <f t="shared" si="160"/>
        <v>6.2081724277592308E-2</v>
      </c>
      <c r="I1115">
        <f t="shared" si="161"/>
        <v>6.1423425186484581E-2</v>
      </c>
      <c r="J1115" s="5">
        <f>時系列データ!B1135/時系列データ!$B$22*100</f>
        <v>183.80202474690662</v>
      </c>
      <c r="K1115" s="5">
        <f>時系列データ!C1135/時系列データ!$C$22*100</f>
        <v>228.36752899197145</v>
      </c>
      <c r="L1115" s="18">
        <f>_xlfn.STDEV.P(時系列データ!B1116/時系列データ!C1116,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1135)</f>
        <v>6.5829909110772455E-4</v>
      </c>
      <c r="M1115" s="7">
        <f>CORREL(時系列データ!B$2:B1135,時系列データ!C$2:C1135)</f>
        <v>0.98177089687783248</v>
      </c>
      <c r="N1115" s="7">
        <f>CORREL(時系列データ!B1116:B1135,時系列データ!C1116:C1135)</f>
        <v>0.91343616577707931</v>
      </c>
      <c r="O1115" s="14">
        <f t="shared" si="162"/>
        <v>4.2980254019224506E-4</v>
      </c>
      <c r="P1115" s="14">
        <f t="shared" si="163"/>
        <v>4.2980254019224506E-4</v>
      </c>
      <c r="Q1115" s="14">
        <f t="shared" si="164"/>
        <v>0</v>
      </c>
    </row>
    <row r="1116" spans="1:17">
      <c r="A1116" s="4">
        <f>時系列データ!A1136</f>
        <v>42321</v>
      </c>
      <c r="B1116" s="21">
        <f>時系列データ!B1136/時系列データ!C1136</f>
        <v>6.4444444444444443E-2</v>
      </c>
      <c r="C1116" s="7">
        <f t="shared" si="156"/>
        <v>6.5449856224520028E-2</v>
      </c>
      <c r="D1116" s="7">
        <f t="shared" si="157"/>
        <v>6.4771153943018869E-2</v>
      </c>
      <c r="E1116" s="7">
        <f t="shared" si="158"/>
        <v>6.409245166151771E-2</v>
      </c>
      <c r="F1116" s="21" cm="1">
        <f t="array" ref="F1116">SUMPRODUCT(時系列データ!B1117:B1136/時系列データ!C1117:C1136)/20</f>
        <v>6.3413749380016551E-2</v>
      </c>
      <c r="G1116">
        <f t="shared" si="159"/>
        <v>6.2735047098515392E-2</v>
      </c>
      <c r="H1116">
        <f t="shared" si="160"/>
        <v>6.205634481701424E-2</v>
      </c>
      <c r="I1116">
        <f t="shared" si="161"/>
        <v>6.1377642535513081E-2</v>
      </c>
      <c r="J1116" s="5">
        <f>時系列データ!B1136/時系列データ!$B$22*100</f>
        <v>182.67716535433073</v>
      </c>
      <c r="K1116" s="5">
        <f>時系列データ!C1136/時系列データ!$C$22*100</f>
        <v>224.79928635147189</v>
      </c>
      <c r="L1116" s="18">
        <f>_xlfn.STDEV.P(時系列データ!B1117/時系列データ!C1117,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1136)</f>
        <v>6.7870228150115691E-4</v>
      </c>
      <c r="M1116" s="7">
        <f>CORREL(時系列データ!B$2:B1136,時系列データ!C$2:C1136)</f>
        <v>0.98180689356256112</v>
      </c>
      <c r="N1116" s="7">
        <f>CORREL(時系列データ!B1117:B1136,時系列データ!C1117:C1136)</f>
        <v>0.879693588067468</v>
      </c>
      <c r="O1116" s="14">
        <f t="shared" si="162"/>
        <v>1.0306950644278917E-3</v>
      </c>
      <c r="P1116" s="14">
        <f t="shared" si="163"/>
        <v>1.0306950644278917E-3</v>
      </c>
      <c r="Q1116" s="14">
        <f t="shared" si="164"/>
        <v>0</v>
      </c>
    </row>
    <row r="1117" spans="1:17">
      <c r="A1117" s="4">
        <f>時系列データ!A1137</f>
        <v>42324</v>
      </c>
      <c r="B1117" s="21">
        <f>時系列データ!B1137/時系列データ!C1137</f>
        <v>6.5145395799676903E-2</v>
      </c>
      <c r="C1117" s="7">
        <f t="shared" si="156"/>
        <v>6.5789336243713803E-2</v>
      </c>
      <c r="D1117" s="7">
        <f t="shared" si="157"/>
        <v>6.5018166317084375E-2</v>
      </c>
      <c r="E1117" s="7">
        <f t="shared" si="158"/>
        <v>6.4246996390454947E-2</v>
      </c>
      <c r="F1117" s="21" cm="1">
        <f t="array" ref="F1117">SUMPRODUCT(時系列データ!B1118:B1137/時系列データ!C1118:C1137)/20</f>
        <v>6.3475826463825519E-2</v>
      </c>
      <c r="G1117">
        <f t="shared" si="159"/>
        <v>6.2704656537196091E-2</v>
      </c>
      <c r="H1117">
        <f t="shared" si="160"/>
        <v>6.1933486610566663E-2</v>
      </c>
      <c r="I1117">
        <f t="shared" si="161"/>
        <v>6.1162316683937235E-2</v>
      </c>
      <c r="J1117" s="5">
        <f>時系列データ!B1137/時系列データ!$B$22*100</f>
        <v>181.4398200224972</v>
      </c>
      <c r="K1117" s="5">
        <f>時系列データ!C1137/時系列データ!$C$22*100</f>
        <v>220.87421944692238</v>
      </c>
      <c r="L1117" s="18">
        <f>_xlfn.STDEV.P(時系列データ!B1118/時系列データ!C1118,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1137)</f>
        <v>7.7116992662942905E-4</v>
      </c>
      <c r="M1117" s="7">
        <f>CORREL(時系列データ!B$2:B1137,時系列データ!C$2:C1137)</f>
        <v>0.98183593359571752</v>
      </c>
      <c r="N1117" s="7">
        <f>CORREL(時系列データ!B1118:B1137,時系列データ!C1118:C1137)</f>
        <v>0.81935472080866367</v>
      </c>
      <c r="O1117" s="14">
        <f t="shared" si="162"/>
        <v>1.6695693358513841E-3</v>
      </c>
      <c r="P1117" s="14">
        <f t="shared" si="163"/>
        <v>1.6695693358513841E-3</v>
      </c>
      <c r="Q1117" s="14">
        <f t="shared" si="164"/>
        <v>0</v>
      </c>
    </row>
    <row r="1118" spans="1:17">
      <c r="A1118" s="4">
        <f>時系列データ!A1138</f>
        <v>42325</v>
      </c>
      <c r="B1118" s="21">
        <f>時系列データ!B1138/時系列データ!C1138</f>
        <v>6.4159117762898774E-2</v>
      </c>
      <c r="C1118" s="7">
        <f t="shared" si="156"/>
        <v>6.5866614063608372E-2</v>
      </c>
      <c r="D1118" s="7">
        <f t="shared" si="157"/>
        <v>6.5081218359977308E-2</v>
      </c>
      <c r="E1118" s="7">
        <f t="shared" si="158"/>
        <v>6.4295822656346244E-2</v>
      </c>
      <c r="F1118" s="21" cm="1">
        <f t="array" ref="F1118">SUMPRODUCT(時系列データ!B1119:B1138/時系列データ!C1119:C1138)/20</f>
        <v>6.3510426952715179E-2</v>
      </c>
      <c r="G1118">
        <f t="shared" si="159"/>
        <v>6.2725031249084115E-2</v>
      </c>
      <c r="H1118">
        <f t="shared" si="160"/>
        <v>6.1939635545453051E-2</v>
      </c>
      <c r="I1118">
        <f t="shared" si="161"/>
        <v>6.1154239841821979E-2</v>
      </c>
      <c r="J1118" s="5">
        <f>時系列データ!B1138/時系列データ!$B$22*100</f>
        <v>183.23959505061868</v>
      </c>
      <c r="K1118" s="5">
        <f>時系列データ!C1138/時系列データ!$C$22*100</f>
        <v>226.49420160570918</v>
      </c>
      <c r="L1118" s="18">
        <f>_xlfn.STDEV.P(時系列データ!B1119/時系列データ!C1119,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1138)</f>
        <v>7.8539570363106567E-4</v>
      </c>
      <c r="M1118" s="7">
        <f>CORREL(時系列データ!B$2:B1138,時系列データ!C$2:C1138)</f>
        <v>0.98187397939415089</v>
      </c>
      <c r="N1118" s="7">
        <f>CORREL(時系列データ!B1119:B1138,時系列データ!C1119:C1138)</f>
        <v>0.77719771023518835</v>
      </c>
      <c r="O1118" s="14">
        <f t="shared" si="162"/>
        <v>6.486908101835942E-4</v>
      </c>
      <c r="P1118" s="14">
        <f t="shared" si="163"/>
        <v>6.486908101835942E-4</v>
      </c>
      <c r="Q1118" s="14">
        <f t="shared" si="164"/>
        <v>0</v>
      </c>
    </row>
    <row r="1119" spans="1:17">
      <c r="A1119" s="4">
        <f>時系列データ!A1139</f>
        <v>42326</v>
      </c>
      <c r="B1119" s="21">
        <f>時系列データ!B1139/時系列データ!C1139</f>
        <v>6.4347826086956522E-2</v>
      </c>
      <c r="C1119" s="7">
        <f t="shared" si="156"/>
        <v>6.5965137947576288E-2</v>
      </c>
      <c r="D1119" s="7">
        <f t="shared" si="157"/>
        <v>6.5158946330397205E-2</v>
      </c>
      <c r="E1119" s="7">
        <f t="shared" si="158"/>
        <v>6.4352754713218135E-2</v>
      </c>
      <c r="F1119" s="21" cm="1">
        <f t="array" ref="F1119">SUMPRODUCT(時系列データ!B1120:B1139/時系列データ!C1120:C1139)/20</f>
        <v>6.3546563096039066E-2</v>
      </c>
      <c r="G1119">
        <f t="shared" si="159"/>
        <v>6.2740371478859996E-2</v>
      </c>
      <c r="H1119">
        <f t="shared" si="160"/>
        <v>6.193417986168092E-2</v>
      </c>
      <c r="I1119">
        <f t="shared" si="161"/>
        <v>6.112798824450185E-2</v>
      </c>
      <c r="J1119" s="5">
        <f>時系列データ!B1139/時系列データ!$B$22*100</f>
        <v>183.12710911136108</v>
      </c>
      <c r="K1119" s="5">
        <f>時系列データ!C1139/時系列データ!$C$22*100</f>
        <v>225.69134701159678</v>
      </c>
      <c r="L1119" s="18">
        <f>_xlfn.STDEV.P(時系列データ!B1120/時系列データ!C1120,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1139)</f>
        <v>8.0619161717907287E-4</v>
      </c>
      <c r="M1119" s="7">
        <f>CORREL(時系列データ!B$2:B1139,時系列データ!C$2:C1139)</f>
        <v>0.98191049493829174</v>
      </c>
      <c r="N1119" s="7">
        <f>CORREL(時系列データ!B1120:B1139,時系列データ!C1120:C1139)</f>
        <v>0.70777870211057536</v>
      </c>
      <c r="O1119" s="14">
        <f t="shared" si="162"/>
        <v>8.0126299091745623E-4</v>
      </c>
      <c r="P1119" s="14">
        <f t="shared" si="163"/>
        <v>8.0126299091745623E-4</v>
      </c>
      <c r="Q1119" s="14">
        <f t="shared" si="164"/>
        <v>0</v>
      </c>
    </row>
    <row r="1120" spans="1:17">
      <c r="A1120" s="4">
        <f>時系列データ!A1140</f>
        <v>42327</v>
      </c>
      <c r="B1120" s="21">
        <f>時系列データ!B1140/時系列データ!C1140</f>
        <v>6.37175009701203E-2</v>
      </c>
      <c r="C1120" s="7">
        <f t="shared" si="156"/>
        <v>6.5917331695285589E-2</v>
      </c>
      <c r="D1120" s="7">
        <f t="shared" si="157"/>
        <v>6.5120482704795687E-2</v>
      </c>
      <c r="E1120" s="7">
        <f t="shared" si="158"/>
        <v>6.4323633714305772E-2</v>
      </c>
      <c r="F1120" s="21" cm="1">
        <f t="array" ref="F1120">SUMPRODUCT(時系列データ!B1121:B1140/時系列データ!C1121:C1140)/20</f>
        <v>6.3526784723815871E-2</v>
      </c>
      <c r="G1120">
        <f t="shared" si="159"/>
        <v>6.272993573332597E-2</v>
      </c>
      <c r="H1120">
        <f t="shared" si="160"/>
        <v>6.1933086742836055E-2</v>
      </c>
      <c r="I1120">
        <f t="shared" si="161"/>
        <v>6.1136237752346147E-2</v>
      </c>
      <c r="J1120" s="5">
        <f>時系列データ!B1140/時系列データ!$B$22*100</f>
        <v>184.70191226096736</v>
      </c>
      <c r="K1120" s="5">
        <f>時系列データ!C1140/時系列データ!$C$22*100</f>
        <v>229.88403211418378</v>
      </c>
      <c r="L1120" s="18">
        <f>_xlfn.STDEV.P(時系列データ!B1121/時系列データ!C1121,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1140)</f>
        <v>7.9684899048990772E-4</v>
      </c>
      <c r="M1120" s="7">
        <f>CORREL(時系列データ!B$2:B1140,時系列データ!C$2:C1140)</f>
        <v>0.98195209247610582</v>
      </c>
      <c r="N1120" s="7">
        <f>CORREL(時系列データ!B1121:B1140,時系列データ!C1121:C1140)</f>
        <v>0.69044289554074123</v>
      </c>
      <c r="O1120" s="14">
        <f t="shared" si="162"/>
        <v>1.9071624630442874E-4</v>
      </c>
      <c r="P1120" s="14">
        <f t="shared" si="163"/>
        <v>1.9071624630442874E-4</v>
      </c>
      <c r="Q1120" s="14">
        <f t="shared" si="164"/>
        <v>0</v>
      </c>
    </row>
    <row r="1121" spans="1:17">
      <c r="A1121" s="4">
        <f>時系列データ!A1141</f>
        <v>42328</v>
      </c>
      <c r="B1121" s="21">
        <f>時系列データ!B1141/時系列データ!C1141</f>
        <v>6.4090554254488674E-2</v>
      </c>
      <c r="C1121" s="7">
        <f t="shared" si="156"/>
        <v>6.5877688148403488E-2</v>
      </c>
      <c r="D1121" s="7">
        <f t="shared" si="157"/>
        <v>6.5090358450149211E-2</v>
      </c>
      <c r="E1121" s="7">
        <f t="shared" si="158"/>
        <v>6.4303028751894947E-2</v>
      </c>
      <c r="F1121" s="21" cm="1">
        <f t="array" ref="F1121">SUMPRODUCT(時系列データ!B1122:B1141/時系列データ!C1122:C1141)/20</f>
        <v>6.351569905364067E-2</v>
      </c>
      <c r="G1121">
        <f t="shared" si="159"/>
        <v>6.2728369355386393E-2</v>
      </c>
      <c r="H1121">
        <f t="shared" si="160"/>
        <v>6.194103965713213E-2</v>
      </c>
      <c r="I1121">
        <f t="shared" si="161"/>
        <v>6.115370995887786E-2</v>
      </c>
      <c r="J1121" s="5">
        <f>時系列データ!B1141/時系列データ!$B$22*100</f>
        <v>184.70191226096736</v>
      </c>
      <c r="K1121" s="5">
        <f>時系列データ!C1141/時系列データ!$C$22*100</f>
        <v>228.54594112399641</v>
      </c>
      <c r="L1121" s="18">
        <f>_xlfn.STDEV.P(時系列データ!B1122/時系列データ!C1122,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1141)</f>
        <v>7.8732969825427094E-4</v>
      </c>
      <c r="M1121" s="7">
        <f>CORREL(時系列データ!B$2:B1141,時系列データ!C$2:C1141)</f>
        <v>0.98199145789200792</v>
      </c>
      <c r="N1121" s="7">
        <f>CORREL(時系列データ!B1122:B1141,時系列データ!C1122:C1141)</f>
        <v>0.60448124366424427</v>
      </c>
      <c r="O1121" s="14">
        <f t="shared" si="162"/>
        <v>5.7485520084800401E-4</v>
      </c>
      <c r="P1121" s="14">
        <f t="shared" si="163"/>
        <v>5.7485520084800401E-4</v>
      </c>
      <c r="Q1121" s="14">
        <f t="shared" si="164"/>
        <v>0</v>
      </c>
    </row>
    <row r="1122" spans="1:17">
      <c r="A1122" s="4">
        <f>時系列データ!A1142</f>
        <v>42332</v>
      </c>
      <c r="B1122" s="21">
        <f>時系列データ!B1142/時系列データ!C1142</f>
        <v>6.4224473889321898E-2</v>
      </c>
      <c r="C1122" s="7">
        <f t="shared" si="156"/>
        <v>6.5919696380595569E-2</v>
      </c>
      <c r="D1122" s="7">
        <f t="shared" si="157"/>
        <v>6.5122802407631339E-2</v>
      </c>
      <c r="E1122" s="7">
        <f t="shared" si="158"/>
        <v>6.4325908434667123E-2</v>
      </c>
      <c r="F1122" s="21" cm="1">
        <f t="array" ref="F1122">SUMPRODUCT(時系列データ!B1123:B1142/時系列データ!C1123:C1142)/20</f>
        <v>6.3529014461702907E-2</v>
      </c>
      <c r="G1122">
        <f t="shared" si="159"/>
        <v>6.2732120488738691E-2</v>
      </c>
      <c r="H1122">
        <f t="shared" si="160"/>
        <v>6.1935226515774468E-2</v>
      </c>
      <c r="I1122">
        <f t="shared" si="161"/>
        <v>6.1138332542810252E-2</v>
      </c>
      <c r="J1122" s="5">
        <f>時系列データ!B1142/時系列データ!$B$22*100</f>
        <v>185.37682789651294</v>
      </c>
      <c r="K1122" s="5">
        <f>時系列データ!C1142/時系列データ!$C$22*100</f>
        <v>228.90276538804639</v>
      </c>
      <c r="L1122" s="18">
        <f>_xlfn.STDEV.P(時系列データ!B1123/時系列データ!C1123,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1142)</f>
        <v>7.9689397296421897E-4</v>
      </c>
      <c r="M1122" s="7">
        <f>CORREL(時系列データ!B$2:B1142,時系列データ!C$2:C1142)</f>
        <v>0.98203045816941581</v>
      </c>
      <c r="N1122" s="7">
        <f>CORREL(時系列データ!B1123:B1142,時系列データ!C1123:C1142)</f>
        <v>0.60198489073749639</v>
      </c>
      <c r="O1122" s="14">
        <f t="shared" si="162"/>
        <v>6.9545942761899127E-4</v>
      </c>
      <c r="P1122" s="14">
        <f t="shared" si="163"/>
        <v>6.9545942761899127E-4</v>
      </c>
      <c r="Q1122" s="14">
        <f t="shared" si="164"/>
        <v>0</v>
      </c>
    </row>
    <row r="1123" spans="1:17">
      <c r="A1123" s="4">
        <f>時系列データ!A1143</f>
        <v>42333</v>
      </c>
      <c r="B1123" s="21">
        <f>時系列データ!B1143/時系列データ!C1143</f>
        <v>6.3604515375632539E-2</v>
      </c>
      <c r="C1123" s="7">
        <f t="shared" si="156"/>
        <v>6.5894479975711795E-2</v>
      </c>
      <c r="D1123" s="7">
        <f t="shared" si="157"/>
        <v>6.5101400060636042E-2</v>
      </c>
      <c r="E1123" s="7">
        <f t="shared" si="158"/>
        <v>6.4308320145560288E-2</v>
      </c>
      <c r="F1123" s="21" cm="1">
        <f t="array" ref="F1123">SUMPRODUCT(時系列データ!B1124:B1143/時系列データ!C1124:C1143)/20</f>
        <v>6.3515240230484535E-2</v>
      </c>
      <c r="G1123">
        <f t="shared" si="159"/>
        <v>6.2722160315408781E-2</v>
      </c>
      <c r="H1123">
        <f t="shared" si="160"/>
        <v>6.1929080400333028E-2</v>
      </c>
      <c r="I1123">
        <f t="shared" si="161"/>
        <v>6.1136000485257275E-2</v>
      </c>
      <c r="J1123" s="5">
        <f>時系列データ!B1143/時系列データ!$B$22*100</f>
        <v>183.80202474690662</v>
      </c>
      <c r="K1123" s="5">
        <f>時系列データ!C1143/時系列データ!$C$22*100</f>
        <v>229.17038358608383</v>
      </c>
      <c r="L1123" s="18">
        <f>_xlfn.STDEV.P(時系列データ!B1124/時系列データ!C1124,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1143)</f>
        <v>7.9307991507575413E-4</v>
      </c>
      <c r="M1123" s="7">
        <f>CORREL(時系列データ!B$2:B1143,時系列データ!C$2:C1143)</f>
        <v>0.98207065144812278</v>
      </c>
      <c r="N1123" s="7">
        <f>CORREL(時系列データ!B1124:B1143,時系列データ!C1124:C1143)</f>
        <v>0.60354315423244576</v>
      </c>
      <c r="O1123" s="14">
        <f t="shared" si="162"/>
        <v>8.9275145148004498E-5</v>
      </c>
      <c r="P1123" s="14">
        <f t="shared" si="163"/>
        <v>8.9275145148004498E-5</v>
      </c>
      <c r="Q1123" s="14">
        <f t="shared" si="164"/>
        <v>0</v>
      </c>
    </row>
    <row r="1124" spans="1:17">
      <c r="A1124" s="4">
        <f>時系列データ!A1144</f>
        <v>42334</v>
      </c>
      <c r="B1124" s="21">
        <f>時系列データ!B1144/時系列データ!C1144</f>
        <v>6.3908313908313905E-2</v>
      </c>
      <c r="C1124" s="7">
        <f t="shared" si="156"/>
        <v>6.5924251074578652E-2</v>
      </c>
      <c r="D1124" s="7">
        <f t="shared" si="157"/>
        <v>6.5126632541632257E-2</v>
      </c>
      <c r="E1124" s="7">
        <f t="shared" si="158"/>
        <v>6.4329014008685861E-2</v>
      </c>
      <c r="F1124" s="21" cm="1">
        <f t="array" ref="F1124">SUMPRODUCT(時系列データ!B1125:B1144/時系列データ!C1125:C1144)/20</f>
        <v>6.3531395475739466E-2</v>
      </c>
      <c r="G1124">
        <f t="shared" si="159"/>
        <v>6.2733776942793071E-2</v>
      </c>
      <c r="H1124">
        <f t="shared" si="160"/>
        <v>6.1936158409846676E-2</v>
      </c>
      <c r="I1124">
        <f t="shared" si="161"/>
        <v>6.113853987690028E-2</v>
      </c>
      <c r="J1124" s="5">
        <f>時系列データ!B1144/時系列データ!$B$22*100</f>
        <v>185.03937007874015</v>
      </c>
      <c r="K1124" s="5">
        <f>時系列データ!C1144/時系列データ!$C$22*100</f>
        <v>229.61641391614629</v>
      </c>
      <c r="L1124" s="18">
        <f>_xlfn.STDEV.P(時系列データ!B1125/時系列データ!C1125,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1144)</f>
        <v>7.9761853294639583E-4</v>
      </c>
      <c r="M1124" s="7">
        <f>CORREL(時系列データ!B$2:B1144,時系列データ!C$2:C1144)</f>
        <v>0.98211070094810038</v>
      </c>
      <c r="N1124" s="7">
        <f>CORREL(時系列データ!B1125:B1144,時系列データ!C1125:C1144)</f>
        <v>0.57419788083647549</v>
      </c>
      <c r="O1124" s="14">
        <f t="shared" si="162"/>
        <v>3.7691843257443847E-4</v>
      </c>
      <c r="P1124" s="14">
        <f t="shared" si="163"/>
        <v>3.7691843257443847E-4</v>
      </c>
      <c r="Q1124" s="14">
        <f t="shared" si="164"/>
        <v>0</v>
      </c>
    </row>
    <row r="1125" spans="1:17">
      <c r="A1125" s="4">
        <f>時系列データ!A1145</f>
        <v>42335</v>
      </c>
      <c r="B1125" s="21">
        <f>時系列データ!B1145/時系列データ!C1145</f>
        <v>6.3533980582524269E-2</v>
      </c>
      <c r="C1125" s="7">
        <f t="shared" si="156"/>
        <v>6.5923857201080599E-2</v>
      </c>
      <c r="D1125" s="7">
        <f t="shared" si="157"/>
        <v>6.5126241857897851E-2</v>
      </c>
      <c r="E1125" s="7">
        <f t="shared" si="158"/>
        <v>6.432862651471509E-2</v>
      </c>
      <c r="F1125" s="21" cm="1">
        <f t="array" ref="F1125">SUMPRODUCT(時系列データ!B1126:B1145/時系列データ!C1126:C1145)/20</f>
        <v>6.3531011171532342E-2</v>
      </c>
      <c r="G1125">
        <f t="shared" si="159"/>
        <v>6.2733395828349595E-2</v>
      </c>
      <c r="H1125">
        <f t="shared" si="160"/>
        <v>6.193578048516684E-2</v>
      </c>
      <c r="I1125">
        <f t="shared" si="161"/>
        <v>6.1138165141984085E-2</v>
      </c>
      <c r="J1125" s="5">
        <f>時系列データ!B1145/時系列データ!$B$22*100</f>
        <v>184.02699662542182</v>
      </c>
      <c r="K1125" s="5">
        <f>時系列データ!C1145/時系列データ!$C$22*100</f>
        <v>229.70561998215877</v>
      </c>
      <c r="L1125" s="18">
        <f>_xlfn.STDEV.P(時系列データ!B1126/時系列データ!C1126,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1145)</f>
        <v>7.9761534318275153E-4</v>
      </c>
      <c r="M1125" s="7">
        <f>CORREL(時系列データ!B$2:B1145,時系列データ!C$2:C1145)</f>
        <v>0.98215092333718002</v>
      </c>
      <c r="N1125" s="7">
        <f>CORREL(時系列データ!B1126:B1145,時系列データ!C1126:C1145)</f>
        <v>0.53291120287442062</v>
      </c>
      <c r="O1125" s="14">
        <f t="shared" si="162"/>
        <v>2.9694109919264911E-6</v>
      </c>
      <c r="P1125" s="14">
        <f t="shared" si="163"/>
        <v>2.9694109919264911E-6</v>
      </c>
      <c r="Q1125" s="14">
        <f t="shared" si="164"/>
        <v>0</v>
      </c>
    </row>
    <row r="1126" spans="1:17">
      <c r="A1126" s="4">
        <f>時系列データ!A1146</f>
        <v>42338</v>
      </c>
      <c r="B1126" s="21">
        <f>時系列データ!B1146/時系列データ!C1146</f>
        <v>6.3098481899571818E-2</v>
      </c>
      <c r="C1126" s="7">
        <f t="shared" si="156"/>
        <v>6.5925595327783054E-2</v>
      </c>
      <c r="D1126" s="7">
        <f t="shared" si="157"/>
        <v>6.5126201290672481E-2</v>
      </c>
      <c r="E1126" s="7">
        <f t="shared" si="158"/>
        <v>6.4326807253561907E-2</v>
      </c>
      <c r="F1126" s="21" cm="1">
        <f t="array" ref="F1126">SUMPRODUCT(時系列データ!B1127:B1146/時系列データ!C1127:C1146)/20</f>
        <v>6.3527413216451334E-2</v>
      </c>
      <c r="G1126">
        <f t="shared" si="159"/>
        <v>6.272801917934076E-2</v>
      </c>
      <c r="H1126">
        <f t="shared" si="160"/>
        <v>6.1928625142230187E-2</v>
      </c>
      <c r="I1126">
        <f t="shared" si="161"/>
        <v>6.1129231105119614E-2</v>
      </c>
      <c r="J1126" s="5">
        <f>時系列データ!B1146/時系列データ!$B$22*100</f>
        <v>182.33970753655794</v>
      </c>
      <c r="K1126" s="5">
        <f>時系列データ!C1146/時系列データ!$C$22*100</f>
        <v>229.17038358608383</v>
      </c>
      <c r="L1126" s="18">
        <f>_xlfn.STDEV.P(時系列データ!B1127/時系列データ!C1127,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1146)</f>
        <v>7.9939403711057409E-4</v>
      </c>
      <c r="M1126" s="7">
        <f>CORREL(時系列データ!B$2:B1146,時系列データ!C$2:C1146)</f>
        <v>0.98218968974819554</v>
      </c>
      <c r="N1126" s="7">
        <f>CORREL(時系列データ!B1127:B1146,時系列データ!C1127:C1146)</f>
        <v>0.48531503990971941</v>
      </c>
      <c r="O1126" s="14">
        <f t="shared" si="162"/>
        <v>-4.2893131687951613E-4</v>
      </c>
      <c r="P1126" s="14">
        <f t="shared" si="163"/>
        <v>0</v>
      </c>
      <c r="Q1126" s="14">
        <f t="shared" si="164"/>
        <v>-4.2893131687951613E-4</v>
      </c>
    </row>
    <row r="1127" spans="1:17">
      <c r="A1127" s="4">
        <f>時系列データ!A1147</f>
        <v>42339</v>
      </c>
      <c r="B1127" s="21">
        <f>時系列データ!B1147/時系列データ!C1147</f>
        <v>6.3625776397515529E-2</v>
      </c>
      <c r="C1127" s="7">
        <f t="shared" si="156"/>
        <v>6.5900730611103617E-2</v>
      </c>
      <c r="D1127" s="7">
        <f t="shared" si="157"/>
        <v>6.5125444267758445E-2</v>
      </c>
      <c r="E1127" s="7">
        <f t="shared" si="158"/>
        <v>6.4350157924413259E-2</v>
      </c>
      <c r="F1127" s="21" cm="1">
        <f t="array" ref="F1127">SUMPRODUCT(時系列データ!B1128:B1147/時系列データ!C1128:C1147)/20</f>
        <v>6.3574871581068088E-2</v>
      </c>
      <c r="G1127">
        <f t="shared" si="159"/>
        <v>6.2799585237722916E-2</v>
      </c>
      <c r="H1127">
        <f t="shared" si="160"/>
        <v>6.2024298894377737E-2</v>
      </c>
      <c r="I1127">
        <f t="shared" si="161"/>
        <v>6.1249012551032558E-2</v>
      </c>
      <c r="J1127" s="5">
        <f>時系列データ!B1147/時系列データ!$B$22*100</f>
        <v>184.3644544431946</v>
      </c>
      <c r="K1127" s="5">
        <f>時系列データ!C1147/時系列データ!$C$22*100</f>
        <v>229.7948260481713</v>
      </c>
      <c r="L1127" s="18">
        <f>_xlfn.STDEV.P(時系列データ!B1128/時系列データ!C1128,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1147)</f>
        <v>7.7528634334517654E-4</v>
      </c>
      <c r="M1127" s="7">
        <f>CORREL(時系列データ!B$2:B1147,時系列データ!C$2:C1147)</f>
        <v>0.98222949668585269</v>
      </c>
      <c r="N1127" s="7">
        <f>CORREL(時系列データ!B1128:B1147,時系列データ!C1128:C1147)</f>
        <v>0.50562983967273134</v>
      </c>
      <c r="O1127" s="14">
        <f t="shared" si="162"/>
        <v>5.0904816447441825E-5</v>
      </c>
      <c r="P1127" s="14">
        <f t="shared" si="163"/>
        <v>5.0904816447441825E-5</v>
      </c>
      <c r="Q1127" s="14">
        <f t="shared" si="164"/>
        <v>0</v>
      </c>
    </row>
    <row r="1128" spans="1:17">
      <c r="A1128" s="4">
        <f>時系列データ!A1148</f>
        <v>42340</v>
      </c>
      <c r="B1128" s="21">
        <f>時系列データ!B1148/時系列データ!C1148</f>
        <v>6.3422170722286592E-2</v>
      </c>
      <c r="C1128" s="7">
        <f t="shared" si="156"/>
        <v>6.5865189313527625E-2</v>
      </c>
      <c r="D1128" s="7">
        <f t="shared" si="157"/>
        <v>6.511328317895726E-2</v>
      </c>
      <c r="E1128" s="7">
        <f t="shared" si="158"/>
        <v>6.4361377044386894E-2</v>
      </c>
      <c r="F1128" s="21" cm="1">
        <f t="array" ref="F1128">SUMPRODUCT(時系列データ!B1129:B1148/時系列データ!C1129:C1148)/20</f>
        <v>6.3609470909816529E-2</v>
      </c>
      <c r="G1128">
        <f t="shared" si="159"/>
        <v>6.2857564775246164E-2</v>
      </c>
      <c r="H1128">
        <f t="shared" si="160"/>
        <v>6.2105658640675798E-2</v>
      </c>
      <c r="I1128">
        <f t="shared" si="161"/>
        <v>6.135375250610544E-2</v>
      </c>
      <c r="J1128" s="5">
        <f>時系列データ!B1148/時系列データ!$B$22*100</f>
        <v>184.70191226096736</v>
      </c>
      <c r="K1128" s="5">
        <f>時系列データ!C1148/時系列データ!$C$22*100</f>
        <v>230.95450490633365</v>
      </c>
      <c r="L1128" s="18">
        <f>_xlfn.STDEV.P(時系列データ!B1129/時系列データ!C1129,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1148)</f>
        <v>7.5190613457036396E-4</v>
      </c>
      <c r="M1128" s="7">
        <f>CORREL(時系列データ!B$2:B1148,時系列データ!C$2:C1148)</f>
        <v>0.98227017951087381</v>
      </c>
      <c r="N1128" s="7">
        <f>CORREL(時系列データ!B1129:B1148,時系列データ!C1129:C1148)</f>
        <v>0.34819378225754288</v>
      </c>
      <c r="O1128" s="14">
        <f t="shared" si="162"/>
        <v>-1.8730018752993738E-4</v>
      </c>
      <c r="P1128" s="14">
        <f t="shared" si="163"/>
        <v>0</v>
      </c>
      <c r="Q1128" s="14">
        <f t="shared" si="164"/>
        <v>-1.8730018752993738E-4</v>
      </c>
    </row>
    <row r="1129" spans="1:17">
      <c r="A1129" s="4">
        <f>時系列データ!A1149</f>
        <v>42341</v>
      </c>
      <c r="B1129" s="21">
        <f>時系列データ!B1149/時系列データ!C1149</f>
        <v>6.3583591331269354E-2</v>
      </c>
      <c r="C1129" s="7">
        <f t="shared" si="156"/>
        <v>6.5583553812653586E-2</v>
      </c>
      <c r="D1129" s="7">
        <f t="shared" si="157"/>
        <v>6.4955151058654639E-2</v>
      </c>
      <c r="E1129" s="7">
        <f t="shared" si="158"/>
        <v>6.4326748304655706E-2</v>
      </c>
      <c r="F1129" s="21" cm="1">
        <f t="array" ref="F1129">SUMPRODUCT(時系列データ!B1130:B1149/時系列データ!C1130:C1149)/20</f>
        <v>6.369834555065676E-2</v>
      </c>
      <c r="G1129">
        <f t="shared" si="159"/>
        <v>6.3069942796657813E-2</v>
      </c>
      <c r="H1129">
        <f t="shared" si="160"/>
        <v>6.2441540042658873E-2</v>
      </c>
      <c r="I1129">
        <f t="shared" si="161"/>
        <v>6.1813137288659933E-2</v>
      </c>
      <c r="J1129" s="5">
        <f>時系列データ!B1149/時系列データ!$B$22*100</f>
        <v>184.81439820022496</v>
      </c>
      <c r="K1129" s="5">
        <f>時系列データ!C1149/時系列データ!$C$22*100</f>
        <v>230.5084745762712</v>
      </c>
      <c r="L1129" s="18">
        <f>_xlfn.STDEV.P(時系列データ!B1130/時系列データ!C1130,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1149)</f>
        <v>6.2840275399894284E-4</v>
      </c>
      <c r="M1129" s="7">
        <f>CORREL(時系列データ!B$2:B1149,時系列データ!C$2:C1149)</f>
        <v>0.98231019130488439</v>
      </c>
      <c r="N1129" s="7">
        <f>CORREL(時系列データ!B1130:B1149,時系列データ!C1130:C1149)</f>
        <v>0.46235384662763346</v>
      </c>
      <c r="O1129" s="14">
        <f t="shared" si="162"/>
        <v>-1.1475421938740571E-4</v>
      </c>
      <c r="P1129" s="14">
        <f t="shared" si="163"/>
        <v>0</v>
      </c>
      <c r="Q1129" s="14">
        <f t="shared" si="164"/>
        <v>-1.1475421938740571E-4</v>
      </c>
    </row>
    <row r="1130" spans="1:17">
      <c r="A1130" s="4">
        <f>時系列データ!A1150</f>
        <v>42342</v>
      </c>
      <c r="B1130" s="21">
        <f>時系列データ!B1150/時系列データ!C1150</f>
        <v>6.2934061646507999E-2</v>
      </c>
      <c r="C1130" s="7">
        <f t="shared" si="156"/>
        <v>6.5453507389572022E-2</v>
      </c>
      <c r="D1130" s="7">
        <f t="shared" si="157"/>
        <v>6.4878376501734669E-2</v>
      </c>
      <c r="E1130" s="7">
        <f t="shared" si="158"/>
        <v>6.4303245613897331E-2</v>
      </c>
      <c r="F1130" s="21" cm="1">
        <f t="array" ref="F1130">SUMPRODUCT(時系列データ!B1131:B1150/時系列データ!C1131:C1150)/20</f>
        <v>6.3728114726059978E-2</v>
      </c>
      <c r="G1130">
        <f t="shared" si="159"/>
        <v>6.3152983838222626E-2</v>
      </c>
      <c r="H1130">
        <f t="shared" si="160"/>
        <v>6.2577852950385288E-2</v>
      </c>
      <c r="I1130">
        <f t="shared" si="161"/>
        <v>6.2002722062547942E-2</v>
      </c>
      <c r="J1130" s="5">
        <f>時系列データ!B1150/時系列データ!$B$22*100</f>
        <v>181.4398200224972</v>
      </c>
      <c r="K1130" s="5">
        <f>時系列データ!C1150/時系列データ!$C$22*100</f>
        <v>228.63514719000889</v>
      </c>
      <c r="L1130" s="18">
        <f>_xlfn.STDEV.P(時系列データ!B1131/時系列データ!C1131,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1150)</f>
        <v>5.7513088783734648E-4</v>
      </c>
      <c r="M1130" s="7">
        <f>CORREL(時系列データ!B$2:B1150,時系列データ!C$2:C1150)</f>
        <v>0.98234688562953421</v>
      </c>
      <c r="N1130" s="7">
        <f>CORREL(時系列データ!B1131:B1150,時系列データ!C1131:C1150)</f>
        <v>0.5183986136520774</v>
      </c>
      <c r="O1130" s="14">
        <f t="shared" si="162"/>
        <v>-7.9405307955197901E-4</v>
      </c>
      <c r="P1130" s="14">
        <f t="shared" si="163"/>
        <v>0</v>
      </c>
      <c r="Q1130" s="14">
        <f t="shared" si="164"/>
        <v>-7.9405307955197901E-4</v>
      </c>
    </row>
    <row r="1131" spans="1:17">
      <c r="A1131" s="4">
        <f>時系列データ!A1151</f>
        <v>42345</v>
      </c>
      <c r="B1131" s="21">
        <f>時系列データ!B1151/時系列データ!C1151</f>
        <v>6.3198757763975155E-2</v>
      </c>
      <c r="C1131" s="7">
        <f t="shared" si="156"/>
        <v>6.5385955479187047E-2</v>
      </c>
      <c r="D1131" s="7">
        <f t="shared" si="157"/>
        <v>6.4840673021019604E-2</v>
      </c>
      <c r="E1131" s="7">
        <f t="shared" si="158"/>
        <v>6.4295390562852148E-2</v>
      </c>
      <c r="F1131" s="21" cm="1">
        <f t="array" ref="F1131">SUMPRODUCT(時系列データ!B1132:B1151/時系列データ!C1132:C1151)/20</f>
        <v>6.3750108104684691E-2</v>
      </c>
      <c r="G1131">
        <f t="shared" si="159"/>
        <v>6.3204825646517235E-2</v>
      </c>
      <c r="H1131">
        <f t="shared" si="160"/>
        <v>6.2659543188349778E-2</v>
      </c>
      <c r="I1131">
        <f t="shared" si="161"/>
        <v>6.2114260730182329E-2</v>
      </c>
      <c r="J1131" s="5">
        <f>時系列データ!B1151/時系列データ!$B$22*100</f>
        <v>183.12710911136108</v>
      </c>
      <c r="K1131" s="5">
        <f>時系列データ!C1151/時系列データ!$C$22*100</f>
        <v>229.7948260481713</v>
      </c>
      <c r="L1131" s="18">
        <f>_xlfn.STDEV.P(時系列データ!B1132/時系列データ!C1132,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1151)</f>
        <v>5.4528245816745397E-4</v>
      </c>
      <c r="M1131" s="7">
        <f>CORREL(時系列データ!B$2:B1151,時系列データ!C$2:C1151)</f>
        <v>0.98238535597577348</v>
      </c>
      <c r="N1131" s="7">
        <f>CORREL(時系列データ!B1132:B1151,時系列データ!C1132:C1151)</f>
        <v>0.57412174403548311</v>
      </c>
      <c r="O1131" s="14">
        <f t="shared" si="162"/>
        <v>-5.5135034070953604E-4</v>
      </c>
      <c r="P1131" s="14">
        <f t="shared" si="163"/>
        <v>0</v>
      </c>
      <c r="Q1131" s="14">
        <f t="shared" si="164"/>
        <v>-5.5135034070953604E-4</v>
      </c>
    </row>
    <row r="1132" spans="1:17">
      <c r="A1132" s="4">
        <f>時系列データ!A1152</f>
        <v>42346</v>
      </c>
      <c r="B1132" s="21">
        <f>時系列データ!B1152/時系列データ!C1152</f>
        <v>6.2704598597038197E-2</v>
      </c>
      <c r="C1132" s="7">
        <f t="shared" si="156"/>
        <v>6.5423601774471651E-2</v>
      </c>
      <c r="D1132" s="7">
        <f t="shared" si="157"/>
        <v>6.4862750486674378E-2</v>
      </c>
      <c r="E1132" s="7">
        <f t="shared" si="158"/>
        <v>6.4301899198877091E-2</v>
      </c>
      <c r="F1132" s="21" cm="1">
        <f t="array" ref="F1132">SUMPRODUCT(時系列データ!B1133:B1152/時系列データ!C1133:C1152)/20</f>
        <v>6.3741047911079818E-2</v>
      </c>
      <c r="G1132">
        <f t="shared" si="159"/>
        <v>6.3180196623282545E-2</v>
      </c>
      <c r="H1132">
        <f t="shared" si="160"/>
        <v>6.2619345335485257E-2</v>
      </c>
      <c r="I1132">
        <f t="shared" si="161"/>
        <v>6.2058494047687984E-2</v>
      </c>
      <c r="J1132" s="5">
        <f>時系列データ!B1152/時系列データ!$B$22*100</f>
        <v>180.98987626546682</v>
      </c>
      <c r="K1132" s="5">
        <f>時系列データ!C1152/時系列データ!$C$22*100</f>
        <v>228.90276538804639</v>
      </c>
      <c r="L1132" s="18">
        <f>_xlfn.STDEV.P(時系列データ!B1133/時系列データ!C1133,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1152)</f>
        <v>5.6085128779727854E-4</v>
      </c>
      <c r="M1132" s="7">
        <f>CORREL(時系列データ!B$2:B1152,時系列データ!C$2:C1152)</f>
        <v>0.98242088725869692</v>
      </c>
      <c r="N1132" s="7">
        <f>CORREL(時系列データ!B1133:B1152,時系列データ!C1133:C1152)</f>
        <v>0.51774383159394077</v>
      </c>
      <c r="O1132" s="14">
        <f t="shared" si="162"/>
        <v>-1.0364493140416209E-3</v>
      </c>
      <c r="P1132" s="14">
        <f t="shared" si="163"/>
        <v>0</v>
      </c>
      <c r="Q1132" s="14">
        <f t="shared" si="164"/>
        <v>-1.0364493140416209E-3</v>
      </c>
    </row>
    <row r="1133" spans="1:17">
      <c r="A1133" s="4">
        <f>時系列データ!A1153</f>
        <v>42347</v>
      </c>
      <c r="B1133" s="21">
        <f>時系列データ!B1153/時系列データ!C1153</f>
        <v>6.2652020400156924E-2</v>
      </c>
      <c r="C1133" s="7">
        <f t="shared" si="156"/>
        <v>6.5515615055006415E-2</v>
      </c>
      <c r="D1133" s="7">
        <f t="shared" si="157"/>
        <v>6.4913514458921601E-2</v>
      </c>
      <c r="E1133" s="7">
        <f t="shared" si="158"/>
        <v>6.43114138628368E-2</v>
      </c>
      <c r="F1133" s="21" cm="1">
        <f t="array" ref="F1133">SUMPRODUCT(時系列データ!B1134:B1153/時系列データ!C1134:C1153)/20</f>
        <v>6.3709313266751985E-2</v>
      </c>
      <c r="G1133">
        <f t="shared" si="159"/>
        <v>6.310721267066717E-2</v>
      </c>
      <c r="H1133">
        <f t="shared" si="160"/>
        <v>6.250511207458237E-2</v>
      </c>
      <c r="I1133">
        <f t="shared" si="161"/>
        <v>6.1903011478497555E-2</v>
      </c>
      <c r="J1133" s="5">
        <f>時系列データ!B1153/時系列データ!$B$22*100</f>
        <v>179.64004499437573</v>
      </c>
      <c r="K1133" s="5">
        <f>時系列データ!C1153/時系列データ!$C$22*100</f>
        <v>227.38626226583406</v>
      </c>
      <c r="L1133" s="18">
        <f>_xlfn.STDEV.P(時系列データ!B1134/時系列データ!C1134,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1153)</f>
        <v>6.0210059608481047E-4</v>
      </c>
      <c r="M1133" s="7">
        <f>CORREL(時系列データ!B$2:B1153,時系列データ!C$2:C1153)</f>
        <v>0.98245428290612014</v>
      </c>
      <c r="N1133" s="7">
        <f>CORREL(時系列データ!B1134:B1153,時系列データ!C1134:C1153)</f>
        <v>0.48655976877255275</v>
      </c>
      <c r="O1133" s="14">
        <f t="shared" si="162"/>
        <v>-1.0572928665950609E-3</v>
      </c>
      <c r="P1133" s="14">
        <f t="shared" si="163"/>
        <v>0</v>
      </c>
      <c r="Q1133" s="14">
        <f t="shared" si="164"/>
        <v>-1.0572928665950609E-3</v>
      </c>
    </row>
    <row r="1134" spans="1:17">
      <c r="A1134" s="4">
        <f>時系列データ!A1154</f>
        <v>42348</v>
      </c>
      <c r="B1134" s="21">
        <f>時系列データ!B1154/時系列データ!C1154</f>
        <v>6.2165354330708661E-2</v>
      </c>
      <c r="C1134" s="7">
        <f t="shared" si="156"/>
        <v>6.5677098960057384E-2</v>
      </c>
      <c r="D1134" s="7">
        <f t="shared" si="157"/>
        <v>6.4991216992761738E-2</v>
      </c>
      <c r="E1134" s="7">
        <f t="shared" si="158"/>
        <v>6.4305335025466079E-2</v>
      </c>
      <c r="F1134" s="21" cm="1">
        <f t="array" ref="F1134">SUMPRODUCT(時系列データ!B1135:B1154/時系列データ!C1135:C1154)/20</f>
        <v>6.3619453058170419E-2</v>
      </c>
      <c r="G1134">
        <f t="shared" si="159"/>
        <v>6.293357109087476E-2</v>
      </c>
      <c r="H1134">
        <f t="shared" si="160"/>
        <v>6.2247689123579107E-2</v>
      </c>
      <c r="I1134">
        <f t="shared" si="161"/>
        <v>6.1561807156283448E-2</v>
      </c>
      <c r="J1134" s="5">
        <f>時系列データ!B1154/時系列データ!$B$22*100</f>
        <v>177.61529808773903</v>
      </c>
      <c r="K1134" s="5">
        <f>時系列データ!C1154/時系列データ!$C$22*100</f>
        <v>226.58340767172169</v>
      </c>
      <c r="L1134" s="18">
        <f>_xlfn.STDEV.P(時系列データ!B1135/時系列データ!C1135,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1154)</f>
        <v>6.858819672956565E-4</v>
      </c>
      <c r="M1134" s="7">
        <f>CORREL(時系列データ!B$2:B1154,時系列データ!C$2:C1154)</f>
        <v>0.98248322564285684</v>
      </c>
      <c r="N1134" s="7">
        <f>CORREL(時系列データ!B1135:B1154,時系列データ!C1135:C1154)</f>
        <v>0.47132083169151812</v>
      </c>
      <c r="O1134" s="14">
        <f t="shared" si="162"/>
        <v>-1.4540987274617584E-3</v>
      </c>
      <c r="P1134" s="14">
        <f t="shared" si="163"/>
        <v>0</v>
      </c>
      <c r="Q1134" s="14">
        <f t="shared" si="164"/>
        <v>-1.4540987274617584E-3</v>
      </c>
    </row>
    <row r="1135" spans="1:17">
      <c r="A1135" s="4">
        <f>時系列データ!A1155</f>
        <v>42349</v>
      </c>
      <c r="B1135" s="21">
        <f>時系列データ!B1155/時系列データ!C1155</f>
        <v>6.3040889241762599E-2</v>
      </c>
      <c r="C1135" s="7">
        <f t="shared" si="156"/>
        <v>6.5665996098883503E-2</v>
      </c>
      <c r="D1135" s="7">
        <f t="shared" si="157"/>
        <v>6.4970694489341854E-2</v>
      </c>
      <c r="E1135" s="7">
        <f t="shared" si="158"/>
        <v>6.4275392879800192E-2</v>
      </c>
      <c r="F1135" s="21" cm="1">
        <f t="array" ref="F1135">SUMPRODUCT(時系列データ!B1136:B1155/時系列データ!C1136:C1155)/20</f>
        <v>6.3580091270258543E-2</v>
      </c>
      <c r="G1135">
        <f t="shared" si="159"/>
        <v>6.2884789660716894E-2</v>
      </c>
      <c r="H1135">
        <f t="shared" si="160"/>
        <v>6.2189488051175239E-2</v>
      </c>
      <c r="I1135">
        <f t="shared" si="161"/>
        <v>6.1494186441633583E-2</v>
      </c>
      <c r="J1135" s="5">
        <f>時系列データ!B1155/時系列データ!$B$22*100</f>
        <v>178.62767154105737</v>
      </c>
      <c r="K1135" s="5">
        <f>時系列データ!C1155/時系列データ!$C$22*100</f>
        <v>224.71008028545941</v>
      </c>
      <c r="L1135" s="18">
        <f>_xlfn.STDEV.P(時系列データ!B1136/時系列データ!C1136,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1155)</f>
        <v>6.9530160954165364E-4</v>
      </c>
      <c r="M1135" s="7">
        <f>CORREL(時系列データ!B$2:B1155,時系列データ!C$2:C1155)</f>
        <v>0.98251527404174654</v>
      </c>
      <c r="N1135" s="7">
        <f>CORREL(時系列データ!B1136:B1155,時系列データ!C1136:C1155)</f>
        <v>0.53989411934362086</v>
      </c>
      <c r="O1135" s="14">
        <f t="shared" si="162"/>
        <v>-5.3920202849594423E-4</v>
      </c>
      <c r="P1135" s="14">
        <f t="shared" si="163"/>
        <v>0</v>
      </c>
      <c r="Q1135" s="14">
        <f t="shared" si="164"/>
        <v>-5.3920202849594423E-4</v>
      </c>
    </row>
    <row r="1136" spans="1:17">
      <c r="A1136" s="4">
        <f>時系列データ!A1156</f>
        <v>42352</v>
      </c>
      <c r="B1136" s="21">
        <f>時系列データ!B1156/時系列データ!C1156</f>
        <v>6.3614262560777957E-2</v>
      </c>
      <c r="C1136" s="7">
        <f t="shared" si="156"/>
        <v>6.5538537045640624E-2</v>
      </c>
      <c r="D1136" s="7">
        <f t="shared" si="157"/>
        <v>6.4871885422452161E-2</v>
      </c>
      <c r="E1136" s="7">
        <f t="shared" si="158"/>
        <v>6.4205233799263683E-2</v>
      </c>
      <c r="F1136" s="21" cm="1">
        <f t="array" ref="F1136">SUMPRODUCT(時系列データ!B1137:B1156/時系列データ!C1137:C1156)/20</f>
        <v>6.353858217607522E-2</v>
      </c>
      <c r="G1136">
        <f t="shared" si="159"/>
        <v>6.2871930552886757E-2</v>
      </c>
      <c r="H1136">
        <f t="shared" si="160"/>
        <v>6.2205278929698279E-2</v>
      </c>
      <c r="I1136">
        <f t="shared" si="161"/>
        <v>6.1538627306509809E-2</v>
      </c>
      <c r="J1136" s="5">
        <f>時系列データ!B1156/時系列データ!$B$22*100</f>
        <v>176.60292463442067</v>
      </c>
      <c r="K1136" s="5">
        <f>時系列データ!C1156/時系列データ!$C$22*100</f>
        <v>220.16057091882249</v>
      </c>
      <c r="L1136" s="18">
        <f>_xlfn.STDEV.P(時系列データ!B1137/時系列データ!C1137,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1156)</f>
        <v>6.6665162318846935E-4</v>
      </c>
      <c r="M1136" s="7">
        <f>CORREL(時系列データ!B$2:B1156,時系列データ!C$2:C1156)</f>
        <v>0.98254434405149726</v>
      </c>
      <c r="N1136" s="7">
        <f>CORREL(時系列データ!B1137:B1156,時系列データ!C1137:C1156)</f>
        <v>0.70034222188073281</v>
      </c>
      <c r="O1136" s="14">
        <f t="shared" si="162"/>
        <v>7.5680384702736525E-5</v>
      </c>
      <c r="P1136" s="14">
        <f t="shared" si="163"/>
        <v>7.5680384702736525E-5</v>
      </c>
      <c r="Q1136" s="14">
        <f t="shared" si="164"/>
        <v>0</v>
      </c>
    </row>
    <row r="1137" spans="1:17">
      <c r="A1137" s="4">
        <f>時系列データ!A1157</f>
        <v>42353</v>
      </c>
      <c r="B1137" s="21">
        <f>時系列データ!B1157/時系列データ!C1157</f>
        <v>6.2836185819070911E-2</v>
      </c>
      <c r="C1137" s="7">
        <f t="shared" si="156"/>
        <v>6.5137770072015419E-2</v>
      </c>
      <c r="D1137" s="7">
        <f t="shared" si="157"/>
        <v>6.4566220607025257E-2</v>
      </c>
      <c r="E1137" s="7">
        <f t="shared" si="158"/>
        <v>6.3994671142035081E-2</v>
      </c>
      <c r="F1137" s="21" cm="1">
        <f t="array" ref="F1137">SUMPRODUCT(時系列データ!B1138:B1157/時系列データ!C1138:C1157)/20</f>
        <v>6.3423121677044919E-2</v>
      </c>
      <c r="G1137">
        <f t="shared" si="159"/>
        <v>6.2851572212054757E-2</v>
      </c>
      <c r="H1137">
        <f t="shared" si="160"/>
        <v>6.2280022747064588E-2</v>
      </c>
      <c r="I1137">
        <f t="shared" si="161"/>
        <v>6.1708473282074419E-2</v>
      </c>
      <c r="J1137" s="5">
        <f>時系列データ!B1157/時系列データ!$B$22*100</f>
        <v>173.45331833520811</v>
      </c>
      <c r="K1137" s="5">
        <f>時系列データ!C1157/時系列データ!$C$22*100</f>
        <v>218.91168599464766</v>
      </c>
      <c r="L1137" s="18">
        <f>_xlfn.STDEV.P(時系列データ!B1138/時系列データ!C1138,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1157)</f>
        <v>5.715494649901657E-4</v>
      </c>
      <c r="M1137" s="7">
        <f>CORREL(時系列データ!B$2:B1157,時系列データ!C$2:C1157)</f>
        <v>0.98256933989314066</v>
      </c>
      <c r="N1137" s="7">
        <f>CORREL(時系列データ!B1138:B1157,時系列データ!C1138:C1157)</f>
        <v>0.86513859126266301</v>
      </c>
      <c r="O1137" s="14">
        <f t="shared" si="162"/>
        <v>-5.8693585797400805E-4</v>
      </c>
      <c r="P1137" s="14">
        <f t="shared" si="163"/>
        <v>0</v>
      </c>
      <c r="Q1137" s="14">
        <f t="shared" si="164"/>
        <v>-5.8693585797400805E-4</v>
      </c>
    </row>
    <row r="1138" spans="1:17">
      <c r="A1138" s="4">
        <f>時系列データ!A1158</f>
        <v>42354</v>
      </c>
      <c r="B1138" s="21">
        <f>時系列データ!B1158/時系列データ!C1158</f>
        <v>6.3138977635782745E-2</v>
      </c>
      <c r="C1138" s="7">
        <f t="shared" si="156"/>
        <v>6.5018071870954416E-2</v>
      </c>
      <c r="D1138" s="7">
        <f t="shared" si="157"/>
        <v>6.4469419470865985E-2</v>
      </c>
      <c r="E1138" s="7">
        <f t="shared" si="158"/>
        <v>6.3920767070777554E-2</v>
      </c>
      <c r="F1138" s="21" cm="1">
        <f t="array" ref="F1138">SUMPRODUCT(時系列データ!B1139:B1158/時系列データ!C1139:C1158)/20</f>
        <v>6.3372114670689123E-2</v>
      </c>
      <c r="G1138">
        <f t="shared" si="159"/>
        <v>6.2823462270600691E-2</v>
      </c>
      <c r="H1138">
        <f t="shared" si="160"/>
        <v>6.227480987051226E-2</v>
      </c>
      <c r="I1138">
        <f t="shared" si="161"/>
        <v>6.1726157470423829E-2</v>
      </c>
      <c r="J1138" s="5">
        <f>時系列データ!B1158/時系列データ!$B$22*100</f>
        <v>177.84026996625423</v>
      </c>
      <c r="K1138" s="5">
        <f>時系列データ!C1158/時系列データ!$C$22*100</f>
        <v>223.3719892952721</v>
      </c>
      <c r="L1138" s="18">
        <f>_xlfn.STDEV.P(時系列データ!B1139/時系列データ!C1139,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1158)</f>
        <v>5.4865240008843044E-4</v>
      </c>
      <c r="M1138" s="7">
        <f>CORREL(時系列データ!B$2:B1158,時系列データ!C$2:C1158)</f>
        <v>0.98259995205411355</v>
      </c>
      <c r="N1138" s="7">
        <f>CORREL(時系列データ!B1139:B1158,時系列データ!C1139:C1158)</f>
        <v>0.88795918652013495</v>
      </c>
      <c r="O1138" s="14">
        <f t="shared" si="162"/>
        <v>-2.3313703490637772E-4</v>
      </c>
      <c r="P1138" s="14">
        <f t="shared" si="163"/>
        <v>0</v>
      </c>
      <c r="Q1138" s="14">
        <f t="shared" si="164"/>
        <v>-2.3313703490637772E-4</v>
      </c>
    </row>
    <row r="1139" spans="1:17">
      <c r="A1139" s="4">
        <f>時系列データ!A1159</f>
        <v>42355</v>
      </c>
      <c r="B1139" s="21">
        <f>時系列データ!B1159/時系列データ!C1159</f>
        <v>6.3159968479117409E-2</v>
      </c>
      <c r="C1139" s="7">
        <f t="shared" si="156"/>
        <v>6.4819132900976337E-2</v>
      </c>
      <c r="D1139" s="7">
        <f t="shared" si="157"/>
        <v>6.4316995864083279E-2</v>
      </c>
      <c r="E1139" s="7">
        <f t="shared" si="158"/>
        <v>6.3814858827190235E-2</v>
      </c>
      <c r="F1139" s="21" cm="1">
        <f t="array" ref="F1139">SUMPRODUCT(時系列データ!B1140:B1159/時系列データ!C1140:C1159)/20</f>
        <v>6.3312721790297177E-2</v>
      </c>
      <c r="G1139">
        <f t="shared" si="159"/>
        <v>6.281058475340412E-2</v>
      </c>
      <c r="H1139">
        <f t="shared" si="160"/>
        <v>6.2308447716511069E-2</v>
      </c>
      <c r="I1139">
        <f t="shared" si="161"/>
        <v>6.1806310679618018E-2</v>
      </c>
      <c r="J1139" s="5">
        <f>時系列データ!B1159/時系列データ!$B$22*100</f>
        <v>180.31496062992125</v>
      </c>
      <c r="K1139" s="5">
        <f>時系列データ!C1159/時系列データ!$C$22*100</f>
        <v>226.4049955396967</v>
      </c>
      <c r="L1139" s="18">
        <f>_xlfn.STDEV.P(時系列データ!B1140/時系列データ!C1140,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1159)</f>
        <v>5.0213703689305279E-4</v>
      </c>
      <c r="M1139" s="7">
        <f>CORREL(時系列データ!B$2:B1159,時系列データ!C$2:C1159)</f>
        <v>0.98263341080422595</v>
      </c>
      <c r="N1139" s="7">
        <f>CORREL(時系列データ!B1140:B1159,時系列データ!C1140:C1159)</f>
        <v>0.91126280474733856</v>
      </c>
      <c r="O1139" s="14">
        <f t="shared" si="162"/>
        <v>-1.5275331117976798E-4</v>
      </c>
      <c r="P1139" s="14">
        <f t="shared" si="163"/>
        <v>0</v>
      </c>
      <c r="Q1139" s="14">
        <f t="shared" si="164"/>
        <v>-1.5275331117976798E-4</v>
      </c>
    </row>
    <row r="1140" spans="1:17">
      <c r="A1140" s="4">
        <f>時系列データ!A1160</f>
        <v>42356</v>
      </c>
      <c r="B1140" s="21">
        <f>時系列データ!B1160/時系列データ!C1160</f>
        <v>6.3875404530744334E-2</v>
      </c>
      <c r="C1140" s="7">
        <f t="shared" si="156"/>
        <v>6.4849491713604379E-2</v>
      </c>
      <c r="D1140" s="7">
        <f t="shared" si="157"/>
        <v>6.4339866798512377E-2</v>
      </c>
      <c r="E1140" s="7">
        <f t="shared" si="158"/>
        <v>6.3830241883420374E-2</v>
      </c>
      <c r="F1140" s="21" cm="1">
        <f t="array" ref="F1140">SUMPRODUCT(時系列データ!B1141:B1160/時系列データ!C1141:C1160)/20</f>
        <v>6.3320616968328372E-2</v>
      </c>
      <c r="G1140">
        <f t="shared" si="159"/>
        <v>6.281099205323637E-2</v>
      </c>
      <c r="H1140">
        <f t="shared" si="160"/>
        <v>6.230136713814436E-2</v>
      </c>
      <c r="I1140">
        <f t="shared" si="161"/>
        <v>6.1791742223052358E-2</v>
      </c>
      <c r="J1140" s="5">
        <f>時系列データ!B1160/時系列データ!$B$22*100</f>
        <v>177.61529808773903</v>
      </c>
      <c r="K1140" s="5">
        <f>時系列データ!C1160/時系列データ!$C$22*100</f>
        <v>220.51739518287246</v>
      </c>
      <c r="L1140" s="18">
        <f>_xlfn.STDEV.P(時系列データ!B1141/時系列データ!C1141,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1160)</f>
        <v>5.0962491509200453E-4</v>
      </c>
      <c r="M1140" s="7">
        <f>CORREL(時系列データ!B$2:B1160,時系列データ!C$2:C1160)</f>
        <v>0.98266235683634628</v>
      </c>
      <c r="N1140" s="7">
        <f>CORREL(時系列データ!B1141:B1160,時系列データ!C1141:C1160)</f>
        <v>0.90363439725723793</v>
      </c>
      <c r="O1140" s="14">
        <f t="shared" si="162"/>
        <v>5.5478756241596205E-4</v>
      </c>
      <c r="P1140" s="14">
        <f t="shared" si="163"/>
        <v>5.5478756241596205E-4</v>
      </c>
      <c r="Q1140" s="14">
        <f t="shared" si="164"/>
        <v>0</v>
      </c>
    </row>
    <row r="1141" spans="1:17">
      <c r="A1141" s="4">
        <f>時系列データ!A1161</f>
        <v>42359</v>
      </c>
      <c r="B1141" s="21">
        <f>時系列データ!B1161/時系列データ!C1161</f>
        <v>6.4309076042518398E-2</v>
      </c>
      <c r="C1141" s="7">
        <f t="shared" si="156"/>
        <v>6.4915618540276152E-2</v>
      </c>
      <c r="D1141" s="7">
        <f t="shared" si="157"/>
        <v>6.4387593379427385E-2</v>
      </c>
      <c r="E1141" s="7">
        <f t="shared" si="158"/>
        <v>6.3859568218578633E-2</v>
      </c>
      <c r="F1141" s="21" cm="1">
        <f t="array" ref="F1141">SUMPRODUCT(時系列データ!B1142:B1161/時系列データ!C1142:C1161)/20</f>
        <v>6.3331543057729867E-2</v>
      </c>
      <c r="G1141">
        <f t="shared" si="159"/>
        <v>6.28035178968811E-2</v>
      </c>
      <c r="H1141">
        <f t="shared" si="160"/>
        <v>6.2275492736032348E-2</v>
      </c>
      <c r="I1141">
        <f t="shared" si="161"/>
        <v>6.1747467575183589E-2</v>
      </c>
      <c r="J1141" s="5">
        <f>時系列データ!B1161/時系列データ!$B$22*100</f>
        <v>176.94038245219349</v>
      </c>
      <c r="K1141" s="5">
        <f>時系列データ!C1161/時系列データ!$C$22*100</f>
        <v>218.1980374665477</v>
      </c>
      <c r="L1141" s="18">
        <f>_xlfn.STDEV.P(時系列データ!B1142/時系列データ!C1142,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1161)</f>
        <v>5.2802516084876031E-4</v>
      </c>
      <c r="M1141" s="7">
        <f>CORREL(時系列データ!B$2:B1161,時系列データ!C$2:C1161)</f>
        <v>0.98268897544504374</v>
      </c>
      <c r="N1141" s="7">
        <f>CORREL(時系列データ!B1142:B1161,時系列データ!C1142:C1161)</f>
        <v>0.89887095992059884</v>
      </c>
      <c r="O1141" s="14">
        <f t="shared" si="162"/>
        <v>9.7753298478853168E-4</v>
      </c>
      <c r="P1141" s="14">
        <f t="shared" si="163"/>
        <v>9.7753298478853168E-4</v>
      </c>
      <c r="Q1141" s="14">
        <f t="shared" si="164"/>
        <v>0</v>
      </c>
    </row>
    <row r="1142" spans="1:17">
      <c r="A1142" s="4">
        <f>時系列データ!A1162</f>
        <v>42360</v>
      </c>
      <c r="B1142" s="21">
        <f>時系列データ!B1162/時系列データ!C1162</f>
        <v>6.4076484947111476E-2</v>
      </c>
      <c r="C1142" s="7">
        <f t="shared" si="156"/>
        <v>6.4873249221897314E-2</v>
      </c>
      <c r="D1142" s="7">
        <f t="shared" si="157"/>
        <v>6.4356880684804649E-2</v>
      </c>
      <c r="E1142" s="7">
        <f t="shared" si="158"/>
        <v>6.3840512147711997E-2</v>
      </c>
      <c r="F1142" s="21" cm="1">
        <f t="array" ref="F1142">SUMPRODUCT(時系列データ!B1143:B1162/時系列データ!C1143:C1162)/20</f>
        <v>6.3324143610619346E-2</v>
      </c>
      <c r="G1142">
        <f t="shared" si="159"/>
        <v>6.2807775073526695E-2</v>
      </c>
      <c r="H1142">
        <f t="shared" si="160"/>
        <v>6.2291406536434037E-2</v>
      </c>
      <c r="I1142">
        <f t="shared" si="161"/>
        <v>6.1775037999341385E-2</v>
      </c>
      <c r="J1142" s="5">
        <f>時系列データ!B1162/時系列データ!$B$22*100</f>
        <v>177.16535433070865</v>
      </c>
      <c r="K1142" s="5">
        <f>時系列データ!C1162/時系列データ!$C$22*100</f>
        <v>219.26851025869757</v>
      </c>
      <c r="L1142" s="18">
        <f>_xlfn.STDEV.P(時系列データ!B1143/時系列データ!C1143,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1162)</f>
        <v>5.1636853709265433E-4</v>
      </c>
      <c r="M1142" s="7">
        <f>CORREL(時系列データ!B$2:B1162,時系列データ!C$2:C1162)</f>
        <v>0.98271656748073033</v>
      </c>
      <c r="N1142" s="7">
        <f>CORREL(時系列データ!B1143:B1162,時系列データ!C1143:C1162)</f>
        <v>0.90710384799804022</v>
      </c>
      <c r="O1142" s="14">
        <f t="shared" si="162"/>
        <v>7.5234133649212942E-4</v>
      </c>
      <c r="P1142" s="14">
        <f t="shared" si="163"/>
        <v>7.5234133649212942E-4</v>
      </c>
      <c r="Q1142" s="14">
        <f t="shared" si="164"/>
        <v>0</v>
      </c>
    </row>
    <row r="1143" spans="1:17">
      <c r="A1143" s="4">
        <f>時系列データ!A1163</f>
        <v>42362</v>
      </c>
      <c r="B1143" s="21">
        <f>時系列データ!B1163/時系列データ!C1163</f>
        <v>6.2918178153970175E-2</v>
      </c>
      <c r="C1143" s="7">
        <f t="shared" si="156"/>
        <v>6.4848004917693061E-2</v>
      </c>
      <c r="D1143" s="7">
        <f t="shared" si="157"/>
        <v>6.4328612194974114E-2</v>
      </c>
      <c r="E1143" s="7">
        <f t="shared" si="158"/>
        <v>6.380921947225518E-2</v>
      </c>
      <c r="F1143" s="21" cm="1">
        <f t="array" ref="F1143">SUMPRODUCT(時系列データ!B1144:B1163/時系列データ!C1144:C1163)/20</f>
        <v>6.3289826749536232E-2</v>
      </c>
      <c r="G1143">
        <f t="shared" si="159"/>
        <v>6.2770434026817284E-2</v>
      </c>
      <c r="H1143">
        <f t="shared" si="160"/>
        <v>6.2251041304098344E-2</v>
      </c>
      <c r="I1143">
        <f t="shared" si="161"/>
        <v>6.1731648581379403E-2</v>
      </c>
      <c r="J1143" s="5">
        <f>時系列データ!B1163/時系列データ!$B$22*100</f>
        <v>175.59055118110237</v>
      </c>
      <c r="K1143" s="5">
        <f>時系列データ!C1163/時系列データ!$C$22*100</f>
        <v>221.32024977698484</v>
      </c>
      <c r="L1143" s="18">
        <f>_xlfn.STDEV.P(時系列データ!B1144/時系列データ!C1144,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1163)</f>
        <v>5.1939272271894332E-4</v>
      </c>
      <c r="M1143" s="7">
        <f>CORREL(時系列データ!B$2:B1163,時系列データ!C$2:C1163)</f>
        <v>0.98274352763825179</v>
      </c>
      <c r="N1143" s="7">
        <f>CORREL(時系列データ!B1144:B1163,時系列データ!C1144:C1163)</f>
        <v>0.9093638140859045</v>
      </c>
      <c r="O1143" s="14">
        <f t="shared" si="162"/>
        <v>-3.7164859556605701E-4</v>
      </c>
      <c r="P1143" s="14">
        <f t="shared" si="163"/>
        <v>0</v>
      </c>
      <c r="Q1143" s="14">
        <f t="shared" si="164"/>
        <v>-3.7164859556605701E-4</v>
      </c>
    </row>
    <row r="1144" spans="1:17">
      <c r="A1144" s="4">
        <f>時系列データ!A1164</f>
        <v>42363</v>
      </c>
      <c r="B1144" s="21">
        <f>時系列データ!B1164/時系列データ!C1164</f>
        <v>6.301703163017032E-2</v>
      </c>
      <c r="C1144" s="7">
        <f t="shared" si="156"/>
        <v>6.4752377902188046E-2</v>
      </c>
      <c r="D1144" s="7">
        <f t="shared" si="157"/>
        <v>6.4250006146668384E-2</v>
      </c>
      <c r="E1144" s="7">
        <f t="shared" si="158"/>
        <v>6.3747634391148708E-2</v>
      </c>
      <c r="F1144" s="21" cm="1">
        <f t="array" ref="F1144">SUMPRODUCT(時系列データ!B1145:B1164/時系列データ!C1145:C1164)/20</f>
        <v>6.3245262635629046E-2</v>
      </c>
      <c r="G1144">
        <f t="shared" si="159"/>
        <v>6.2742890880109384E-2</v>
      </c>
      <c r="H1144">
        <f t="shared" si="160"/>
        <v>6.2240519124589708E-2</v>
      </c>
      <c r="I1144">
        <f t="shared" si="161"/>
        <v>6.1738147369070039E-2</v>
      </c>
      <c r="J1144" s="5">
        <f>時系列データ!B1164/時系列データ!$B$22*100</f>
        <v>174.8031496062992</v>
      </c>
      <c r="K1144" s="5">
        <f>時系列データ!C1164/時系列データ!$C$22*100</f>
        <v>219.98215878679753</v>
      </c>
      <c r="L1144" s="18">
        <f>_xlfn.STDEV.P(時系列データ!B1145/時系列データ!C1145,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1164)</f>
        <v>5.0237175551966825E-4</v>
      </c>
      <c r="M1144" s="7">
        <f>CORREL(時系列データ!B$2:B1164,時系列データ!C$2:C1164)</f>
        <v>0.98276953797651034</v>
      </c>
      <c r="N1144" s="7">
        <f>CORREL(時系列データ!B1145:B1164,時系列データ!C1145:C1164)</f>
        <v>0.91730202224977908</v>
      </c>
      <c r="O1144" s="14">
        <f t="shared" si="162"/>
        <v>-2.282310054587261E-4</v>
      </c>
      <c r="P1144" s="14">
        <f t="shared" si="163"/>
        <v>0</v>
      </c>
      <c r="Q1144" s="14">
        <f t="shared" si="164"/>
        <v>-2.282310054587261E-4</v>
      </c>
    </row>
    <row r="1145" spans="1:17">
      <c r="A1145" s="4">
        <f>時系列データ!A1165</f>
        <v>42366</v>
      </c>
      <c r="B1145" s="21">
        <f>時系列データ!B1165/時系列データ!C1165</f>
        <v>6.308805790108564E-2</v>
      </c>
      <c r="C1145" s="7">
        <f t="shared" si="156"/>
        <v>6.4719807255415318E-2</v>
      </c>
      <c r="D1145" s="7">
        <f t="shared" si="157"/>
        <v>6.422086033746259E-2</v>
      </c>
      <c r="E1145" s="7">
        <f t="shared" si="158"/>
        <v>6.3721913419509862E-2</v>
      </c>
      <c r="F1145" s="21" cm="1">
        <f t="array" ref="F1145">SUMPRODUCT(時系列データ!B1146:B1165/時系列データ!C1146:C1165)/20</f>
        <v>6.3222966501557121E-2</v>
      </c>
      <c r="G1145">
        <f t="shared" si="159"/>
        <v>6.2724019583604379E-2</v>
      </c>
      <c r="H1145">
        <f t="shared" si="160"/>
        <v>6.2225072665651651E-2</v>
      </c>
      <c r="I1145">
        <f t="shared" si="161"/>
        <v>6.1726125747698916E-2</v>
      </c>
      <c r="J1145" s="5">
        <f>時系列データ!B1165/時系列データ!$B$22*100</f>
        <v>176.49043869516311</v>
      </c>
      <c r="K1145" s="5">
        <f>時系列データ!C1165/時系列データ!$C$22*100</f>
        <v>221.85548617305977</v>
      </c>
      <c r="L1145" s="18">
        <f>_xlfn.STDEV.P(時系列データ!B1146/時系列データ!C1146,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1165)</f>
        <v>4.9894691795273477E-4</v>
      </c>
      <c r="M1145" s="7">
        <f>CORREL(時系列データ!B$2:B1165,時系列データ!C$2:C1165)</f>
        <v>0.98279748141410794</v>
      </c>
      <c r="N1145" s="7">
        <f>CORREL(時系列データ!B1146:B1165,時系列データ!C1146:C1165)</f>
        <v>0.91539822342195321</v>
      </c>
      <c r="O1145" s="14">
        <f t="shared" si="162"/>
        <v>-1.3490860047148112E-4</v>
      </c>
      <c r="P1145" s="14">
        <f t="shared" si="163"/>
        <v>0</v>
      </c>
      <c r="Q1145" s="14">
        <f t="shared" si="164"/>
        <v>-1.3490860047148112E-4</v>
      </c>
    </row>
    <row r="1146" spans="1:17">
      <c r="A1146" s="4">
        <f>時系列データ!A1166</f>
        <v>42367</v>
      </c>
      <c r="B1146" s="21">
        <f>時系列データ!B1166/時系列データ!C1166</f>
        <v>6.409531502423263E-2</v>
      </c>
      <c r="C1146" s="7">
        <f t="shared" si="156"/>
        <v>6.4870821772921E-2</v>
      </c>
      <c r="D1146" s="7">
        <f t="shared" si="157"/>
        <v>6.4338150567877381E-2</v>
      </c>
      <c r="E1146" s="7">
        <f t="shared" si="158"/>
        <v>6.3805479362833775E-2</v>
      </c>
      <c r="F1146" s="21" cm="1">
        <f t="array" ref="F1146">SUMPRODUCT(時系列データ!B1147:B1166/時系列データ!C1147:C1166)/20</f>
        <v>6.3272808157790156E-2</v>
      </c>
      <c r="G1146">
        <f t="shared" si="159"/>
        <v>6.2740136952746536E-2</v>
      </c>
      <c r="H1146">
        <f t="shared" si="160"/>
        <v>6.2207465747702924E-2</v>
      </c>
      <c r="I1146">
        <f t="shared" si="161"/>
        <v>6.1674794542659311E-2</v>
      </c>
      <c r="J1146" s="5">
        <f>時系列データ!B1166/時系列データ!$B$22*100</f>
        <v>178.51518560179977</v>
      </c>
      <c r="K1146" s="5">
        <f>時系列データ!C1166/時系列データ!$C$22*100</f>
        <v>220.87421944692238</v>
      </c>
      <c r="L1146" s="18">
        <f>_xlfn.STDEV.P(時系列データ!B1147/時系列データ!C1147,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1166)</f>
        <v>5.3267120504361487E-4</v>
      </c>
      <c r="M1146" s="7">
        <f>CORREL(時系列データ!B$2:B1166,時系列データ!C$2:C1166)</f>
        <v>0.98282570963944471</v>
      </c>
      <c r="N1146" s="7">
        <f>CORREL(時系列データ!B1147:B1166,時系列データ!C1147:C1166)</f>
        <v>0.90112418021318441</v>
      </c>
      <c r="O1146" s="14">
        <f t="shared" si="162"/>
        <v>8.2250686644247395E-4</v>
      </c>
      <c r="P1146" s="14">
        <f t="shared" si="163"/>
        <v>8.2250686644247395E-4</v>
      </c>
      <c r="Q1146" s="14">
        <f t="shared" si="164"/>
        <v>0</v>
      </c>
    </row>
    <row r="1147" spans="1:17">
      <c r="A1147" s="4">
        <f>時系列データ!A1167</f>
        <v>42368</v>
      </c>
      <c r="B1147" s="21">
        <f>時系列データ!B1167/時系列データ!C1167</f>
        <v>6.3764044943820222E-2</v>
      </c>
      <c r="C1147" s="7">
        <f t="shared" si="156"/>
        <v>6.4893953447512656E-2</v>
      </c>
      <c r="D1147" s="7">
        <f t="shared" si="157"/>
        <v>6.4355876160043568E-2</v>
      </c>
      <c r="E1147" s="7">
        <f t="shared" si="158"/>
        <v>6.381779887257448E-2</v>
      </c>
      <c r="F1147" s="21" cm="1">
        <f t="array" ref="F1147">SUMPRODUCT(時系列データ!B1148:B1167/時系列データ!C1148:C1167)/20</f>
        <v>6.3279721585105392E-2</v>
      </c>
      <c r="G1147">
        <f t="shared" si="159"/>
        <v>6.2741644297636304E-2</v>
      </c>
      <c r="H1147">
        <f t="shared" si="160"/>
        <v>6.2203567010167216E-2</v>
      </c>
      <c r="I1147">
        <f t="shared" si="161"/>
        <v>6.1665489722698134E-2</v>
      </c>
      <c r="J1147" s="5">
        <f>時系列データ!B1167/時系列データ!$B$22*100</f>
        <v>178.74015748031496</v>
      </c>
      <c r="K1147" s="5">
        <f>時系列データ!C1167/時系列データ!$C$22*100</f>
        <v>222.30151650312223</v>
      </c>
      <c r="L1147" s="18">
        <f>_xlfn.STDEV.P(時系列データ!B1148/時系列データ!C1148,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1167)</f>
        <v>5.3807728746908638E-4</v>
      </c>
      <c r="M1147" s="7">
        <f>CORREL(時系列データ!B$2:B1167,時系列データ!C$2:C1167)</f>
        <v>0.98285510204338322</v>
      </c>
      <c r="N1147" s="7">
        <f>CORREL(時系列データ!B1148:B1167,時系列データ!C1148:C1167)</f>
        <v>0.88976606619253906</v>
      </c>
      <c r="O1147" s="14">
        <f t="shared" si="162"/>
        <v>4.8432335871483045E-4</v>
      </c>
      <c r="P1147" s="14">
        <f t="shared" si="163"/>
        <v>4.8432335871483045E-4</v>
      </c>
      <c r="Q1147" s="14">
        <f t="shared" si="164"/>
        <v>0</v>
      </c>
    </row>
    <row r="1148" spans="1:17">
      <c r="A1148" s="4">
        <f>時系列データ!A1168</f>
        <v>42373</v>
      </c>
      <c r="B1148" s="21">
        <f>時系列データ!B1168/時系列データ!C1168</f>
        <v>6.3166463166463169E-2</v>
      </c>
      <c r="C1148" s="7">
        <f t="shared" si="156"/>
        <v>6.4879671270293496E-2</v>
      </c>
      <c r="D1148" s="7">
        <f t="shared" si="157"/>
        <v>6.434209291596707E-2</v>
      </c>
      <c r="E1148" s="7">
        <f t="shared" si="158"/>
        <v>6.3804514561640643E-2</v>
      </c>
      <c r="F1148" s="21" cm="1">
        <f t="array" ref="F1148">SUMPRODUCT(時系列データ!B1149:B1168/時系列データ!C1149:C1168)/20</f>
        <v>6.3266936207314217E-2</v>
      </c>
      <c r="G1148">
        <f t="shared" si="159"/>
        <v>6.2729357852987791E-2</v>
      </c>
      <c r="H1148">
        <f t="shared" si="160"/>
        <v>6.2191779498661365E-2</v>
      </c>
      <c r="I1148">
        <f t="shared" si="161"/>
        <v>6.1654201144334932E-2</v>
      </c>
      <c r="J1148" s="5">
        <f>時系列データ!B1168/時系列データ!$B$22*100</f>
        <v>174.57817772778404</v>
      </c>
      <c r="K1148" s="5">
        <f>時系列データ!C1168/時系列データ!$C$22*100</f>
        <v>219.17930419268509</v>
      </c>
      <c r="L1148" s="18">
        <f>_xlfn.STDEV.P(時系列データ!B1149/時系列データ!C1149,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1168)</f>
        <v>5.3757835432642761E-4</v>
      </c>
      <c r="M1148" s="7">
        <f>CORREL(時系列データ!B$2:B1168,時系列データ!C$2:C1168)</f>
        <v>0.98288046162045473</v>
      </c>
      <c r="N1148" s="7">
        <f>CORREL(時系列データ!B1149:B1168,時系列データ!C1149:C1168)</f>
        <v>0.87819565417373757</v>
      </c>
      <c r="O1148" s="14">
        <f t="shared" si="162"/>
        <v>-1.0047304085104847E-4</v>
      </c>
      <c r="P1148" s="14">
        <f t="shared" si="163"/>
        <v>0</v>
      </c>
      <c r="Q1148" s="14">
        <f t="shared" si="164"/>
        <v>-1.0047304085104847E-4</v>
      </c>
    </row>
    <row r="1149" spans="1:17">
      <c r="A1149" s="4">
        <f>時系列データ!A1169</f>
        <v>42374</v>
      </c>
      <c r="B1149" s="21">
        <f>時系列データ!B1169/時系列データ!C1169</f>
        <v>6.3918806959403482E-2</v>
      </c>
      <c r="C1149" s="7">
        <f t="shared" si="156"/>
        <v>6.4940345812002004E-2</v>
      </c>
      <c r="D1149" s="7">
        <f t="shared" si="157"/>
        <v>6.4388129537574973E-2</v>
      </c>
      <c r="E1149" s="7">
        <f t="shared" si="158"/>
        <v>6.3835913263147956E-2</v>
      </c>
      <c r="F1149" s="21" cm="1">
        <f t="array" ref="F1149">SUMPRODUCT(時系列データ!B1150:B1169/時系列データ!C1150:C1169)/20</f>
        <v>6.3283696988720925E-2</v>
      </c>
      <c r="G1149">
        <f t="shared" si="159"/>
        <v>6.2731480714293894E-2</v>
      </c>
      <c r="H1149">
        <f t="shared" si="160"/>
        <v>6.217926443986687E-2</v>
      </c>
      <c r="I1149">
        <f t="shared" si="161"/>
        <v>6.1627048165439846E-2</v>
      </c>
      <c r="J1149" s="5">
        <f>時系列データ!B1169/時系列データ!$B$22*100</f>
        <v>173.56580427446568</v>
      </c>
      <c r="K1149" s="5">
        <f>時系列データ!C1169/時系列データ!$C$22*100</f>
        <v>215.34344335414806</v>
      </c>
      <c r="L1149" s="18">
        <f>_xlfn.STDEV.P(時系列データ!B1150/時系列データ!C1150,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1169)</f>
        <v>5.5221627442702723E-4</v>
      </c>
      <c r="M1149" s="7">
        <f>CORREL(時系列データ!B$2:B1169,時系列データ!C$2:C1169)</f>
        <v>0.98290418200342045</v>
      </c>
      <c r="N1149" s="7">
        <f>CORREL(時系列データ!B1150:B1169,時系列データ!C1150:C1169)</f>
        <v>0.8769347682452181</v>
      </c>
      <c r="O1149" s="14">
        <f t="shared" si="162"/>
        <v>6.3510997068255692E-4</v>
      </c>
      <c r="P1149" s="14">
        <f t="shared" si="163"/>
        <v>6.3510997068255692E-4</v>
      </c>
      <c r="Q1149" s="14">
        <f t="shared" si="164"/>
        <v>0</v>
      </c>
    </row>
    <row r="1150" spans="1:17">
      <c r="A1150" s="4">
        <f>時系列データ!A1170</f>
        <v>42375</v>
      </c>
      <c r="B1150" s="21">
        <f>時系列データ!B1170/時系列データ!C1170</f>
        <v>6.447534766118837E-2</v>
      </c>
      <c r="C1150" s="7">
        <f t="shared" si="156"/>
        <v>6.517046819095873E-2</v>
      </c>
      <c r="D1150" s="7">
        <f t="shared" si="157"/>
        <v>6.4567232557124127E-2</v>
      </c>
      <c r="E1150" s="7">
        <f t="shared" si="158"/>
        <v>6.3963996923289537E-2</v>
      </c>
      <c r="F1150" s="21" cm="1">
        <f t="array" ref="F1150">SUMPRODUCT(時系列データ!B1151:B1170/時系列データ!C1151:C1170)/20</f>
        <v>6.3360761289454934E-2</v>
      </c>
      <c r="G1150">
        <f t="shared" si="159"/>
        <v>6.275752565562033E-2</v>
      </c>
      <c r="H1150">
        <f t="shared" si="160"/>
        <v>6.2154290021785734E-2</v>
      </c>
      <c r="I1150">
        <f t="shared" si="161"/>
        <v>6.1551054387951137E-2</v>
      </c>
      <c r="J1150" s="5">
        <f>時系列データ!B1170/時系列データ!$B$22*100</f>
        <v>172.10348706411699</v>
      </c>
      <c r="K1150" s="5">
        <f>時系列データ!C1170/時系列データ!$C$22*100</f>
        <v>211.68599464763602</v>
      </c>
      <c r="L1150" s="18">
        <f>_xlfn.STDEV.P(時系列データ!B1151/時系列データ!C1151,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1170)</f>
        <v>6.0323563383459997E-4</v>
      </c>
      <c r="M1150" s="7">
        <f>CORREL(時系列データ!B$2:B1170,時系列データ!C$2:C1170)</f>
        <v>0.98292507180928945</v>
      </c>
      <c r="N1150" s="7">
        <f>CORREL(時系列データ!B1151:B1170,時系列データ!C1151:C1170)</f>
        <v>0.88887840149489183</v>
      </c>
      <c r="O1150" s="14">
        <f t="shared" si="162"/>
        <v>1.1145863717334364E-3</v>
      </c>
      <c r="P1150" s="14">
        <f t="shared" si="163"/>
        <v>1.1145863717334364E-3</v>
      </c>
      <c r="Q1150" s="14">
        <f t="shared" si="164"/>
        <v>0</v>
      </c>
    </row>
    <row r="1151" spans="1:17">
      <c r="A1151" s="4">
        <f>時系列データ!A1171</f>
        <v>42376</v>
      </c>
      <c r="B1151" s="21">
        <f>時系列データ!B1171/時系列データ!C1171</f>
        <v>6.4454976303317535E-2</v>
      </c>
      <c r="C1151" s="7">
        <f t="shared" si="156"/>
        <v>6.5364322011183029E-2</v>
      </c>
      <c r="D1151" s="7">
        <f t="shared" si="157"/>
        <v>6.4717405412929377E-2</v>
      </c>
      <c r="E1151" s="7">
        <f t="shared" si="158"/>
        <v>6.4070488814675711E-2</v>
      </c>
      <c r="F1151" s="21" cm="1">
        <f t="array" ref="F1151">SUMPRODUCT(時系列データ!B1152:B1171/時系列データ!C1152:C1171)/20</f>
        <v>6.3423572216422058E-2</v>
      </c>
      <c r="G1151">
        <f t="shared" si="159"/>
        <v>6.2776655618168406E-2</v>
      </c>
      <c r="H1151">
        <f t="shared" si="160"/>
        <v>6.212973901991474E-2</v>
      </c>
      <c r="I1151">
        <f t="shared" si="161"/>
        <v>6.1482822421661081E-2</v>
      </c>
      <c r="J1151" s="5">
        <f>時系列データ!B1171/時系列データ!$B$22*100</f>
        <v>168.27896512935882</v>
      </c>
      <c r="K1151" s="5">
        <f>時系列データ!C1171/時系列データ!$C$22*100</f>
        <v>207.04727921498662</v>
      </c>
      <c r="L1151" s="18">
        <f>_xlfn.STDEV.P(時系列データ!B1152/時系列データ!C1152,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1171)</f>
        <v>6.4691659825365819E-4</v>
      </c>
      <c r="M1151" s="7">
        <f>CORREL(時系列データ!B$2:B1171,時系列データ!C$2:C1171)</f>
        <v>0.98294299655824835</v>
      </c>
      <c r="N1151" s="7">
        <f>CORREL(時系列データ!B1152:B1171,時系列データ!C1152:C1171)</f>
        <v>0.91780545039744232</v>
      </c>
      <c r="O1151" s="14">
        <f t="shared" si="162"/>
        <v>1.0314040868954766E-3</v>
      </c>
      <c r="P1151" s="14">
        <f t="shared" si="163"/>
        <v>1.0314040868954766E-3</v>
      </c>
      <c r="Q1151" s="14">
        <f t="shared" si="164"/>
        <v>0</v>
      </c>
    </row>
    <row r="1152" spans="1:17">
      <c r="A1152" s="4">
        <f>時系列データ!A1172</f>
        <v>42377</v>
      </c>
      <c r="B1152" s="21">
        <f>時系列データ!B1172/時系列データ!C1172</f>
        <v>6.4024127531236541E-2</v>
      </c>
      <c r="C1152" s="7">
        <f t="shared" si="156"/>
        <v>6.540188189024812E-2</v>
      </c>
      <c r="D1152" s="7">
        <f t="shared" si="157"/>
        <v>6.47644374812094E-2</v>
      </c>
      <c r="E1152" s="7">
        <f t="shared" si="158"/>
        <v>6.4126993072170693E-2</v>
      </c>
      <c r="F1152" s="21" cm="1">
        <f t="array" ref="F1152">SUMPRODUCT(時系列データ!B1153:B1172/時系列データ!C1153:C1172)/20</f>
        <v>6.3489548663131973E-2</v>
      </c>
      <c r="G1152">
        <f t="shared" si="159"/>
        <v>6.2852104254093252E-2</v>
      </c>
      <c r="H1152">
        <f t="shared" si="160"/>
        <v>6.2214659845054539E-2</v>
      </c>
      <c r="I1152">
        <f t="shared" si="161"/>
        <v>6.1577215436015825E-2</v>
      </c>
      <c r="J1152" s="5">
        <f>時系列データ!B1172/時系列データ!$B$22*100</f>
        <v>167.15410573678292</v>
      </c>
      <c r="K1152" s="5">
        <f>時系列データ!C1172/時系列データ!$C$22*100</f>
        <v>207.04727921498662</v>
      </c>
      <c r="L1152" s="18">
        <f>_xlfn.STDEV.P(時系列データ!B1153/時系列データ!C1153,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1172)</f>
        <v>6.3744440903871634E-4</v>
      </c>
      <c r="M1152" s="7">
        <f>CORREL(時系列データ!B$2:B1172,時系列データ!C$2:C1172)</f>
        <v>0.98296056992615022</v>
      </c>
      <c r="N1152" s="7">
        <f>CORREL(時系列データ!B1153:B1172,時系列データ!C1153:C1172)</f>
        <v>0.93192477737176993</v>
      </c>
      <c r="O1152" s="14">
        <f t="shared" si="162"/>
        <v>5.3457886810456823E-4</v>
      </c>
      <c r="P1152" s="14">
        <f t="shared" si="163"/>
        <v>5.3457886810456823E-4</v>
      </c>
      <c r="Q1152" s="14">
        <f t="shared" si="164"/>
        <v>0</v>
      </c>
    </row>
    <row r="1153" spans="1:17">
      <c r="A1153" s="4">
        <f>時系列データ!A1173</f>
        <v>42381</v>
      </c>
      <c r="B1153" s="21">
        <f>時系列データ!B1173/時系列データ!C1173</f>
        <v>6.3842058562555454E-2</v>
      </c>
      <c r="C1153" s="7">
        <f t="shared" si="156"/>
        <v>6.538355824770424E-2</v>
      </c>
      <c r="D1153" s="7">
        <f t="shared" si="157"/>
        <v>6.477205568888679E-2</v>
      </c>
      <c r="E1153" s="7">
        <f t="shared" si="158"/>
        <v>6.4160553130069353E-2</v>
      </c>
      <c r="F1153" s="21" cm="1">
        <f t="array" ref="F1153">SUMPRODUCT(時系列データ!B1154:B1173/時系列データ!C1154:C1173)/20</f>
        <v>6.3549050571251903E-2</v>
      </c>
      <c r="G1153">
        <f t="shared" si="159"/>
        <v>6.2937548012434452E-2</v>
      </c>
      <c r="H1153">
        <f t="shared" si="160"/>
        <v>6.2326045453617009E-2</v>
      </c>
      <c r="I1153">
        <f t="shared" si="161"/>
        <v>6.1714542894799565E-2</v>
      </c>
      <c r="J1153" s="5">
        <f>時系列データ!B1173/時系列データ!$B$22*100</f>
        <v>161.86726659167604</v>
      </c>
      <c r="K1153" s="5">
        <f>時系列データ!C1173/時系列データ!$C$22*100</f>
        <v>201.07047279214987</v>
      </c>
      <c r="L1153" s="18">
        <f>_xlfn.STDEV.P(時系列データ!B1154/時系列データ!C1154,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1173)</f>
        <v>6.1150255881744543E-4</v>
      </c>
      <c r="M1153" s="7">
        <f>CORREL(時系列データ!B$2:B1173,時系列データ!C$2:C1173)</f>
        <v>0.98297345417736837</v>
      </c>
      <c r="N1153" s="7">
        <f>CORREL(時系列データ!B1154:B1173,時系列データ!C1154:C1173)</f>
        <v>0.95319528108603491</v>
      </c>
      <c r="O1153" s="14">
        <f t="shared" si="162"/>
        <v>2.9300799130355104E-4</v>
      </c>
      <c r="P1153" s="14">
        <f t="shared" si="163"/>
        <v>2.9300799130355104E-4</v>
      </c>
      <c r="Q1153" s="14">
        <f t="shared" si="164"/>
        <v>0</v>
      </c>
    </row>
    <row r="1154" spans="1:17">
      <c r="A1154" s="4">
        <f>時系列データ!A1174</f>
        <v>42382</v>
      </c>
      <c r="B1154" s="21">
        <f>時系列データ!B1174/時系列データ!C1174</f>
        <v>6.4251626898047726E-2</v>
      </c>
      <c r="C1154" s="7">
        <f t="shared" si="156"/>
        <v>6.5274485913553698E-2</v>
      </c>
      <c r="D1154" s="7">
        <f t="shared" si="157"/>
        <v>6.4734112008908745E-2</v>
      </c>
      <c r="E1154" s="7">
        <f t="shared" si="158"/>
        <v>6.4193738104263806E-2</v>
      </c>
      <c r="F1154" s="21" cm="1">
        <f t="array" ref="F1154">SUMPRODUCT(時系列データ!B1155:B1174/時系列データ!C1155:C1174)/20</f>
        <v>6.3653364199618853E-2</v>
      </c>
      <c r="G1154">
        <f t="shared" si="159"/>
        <v>6.31129902949739E-2</v>
      </c>
      <c r="H1154">
        <f t="shared" si="160"/>
        <v>6.2572616390328961E-2</v>
      </c>
      <c r="I1154">
        <f t="shared" si="161"/>
        <v>6.2032242485684015E-2</v>
      </c>
      <c r="J1154" s="5">
        <f>時系列データ!B1174/時系列データ!$B$22*100</f>
        <v>166.59167604049495</v>
      </c>
      <c r="K1154" s="5">
        <f>時系列データ!C1174/時系列データ!$C$22*100</f>
        <v>205.6199821587868</v>
      </c>
      <c r="L1154" s="18">
        <f>_xlfn.STDEV.P(時系列データ!B1155/時系列データ!C1155,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1174)</f>
        <v>5.4037390464494611E-4</v>
      </c>
      <c r="M1154" s="7">
        <f>CORREL(時系列データ!B$2:B1174,時系列データ!C$2:C1174)</f>
        <v>0.98299023445804179</v>
      </c>
      <c r="N1154" s="7">
        <f>CORREL(時系列データ!B1155:B1174,時系列データ!C1155:C1174)</f>
        <v>0.96822660623398782</v>
      </c>
      <c r="O1154" s="14">
        <f t="shared" si="162"/>
        <v>5.9826269842887247E-4</v>
      </c>
      <c r="P1154" s="14">
        <f t="shared" si="163"/>
        <v>5.9826269842887247E-4</v>
      </c>
      <c r="Q1154" s="14">
        <f t="shared" si="164"/>
        <v>0</v>
      </c>
    </row>
    <row r="1155" spans="1:17">
      <c r="A1155" s="4">
        <f>時系列データ!A1175</f>
        <v>42383</v>
      </c>
      <c r="B1155" s="21">
        <f>時系列データ!B1175/時系列データ!C1175</f>
        <v>6.46690518783542E-2</v>
      </c>
      <c r="C1155" s="7">
        <f t="shared" ref="C1155:C1218" si="165">F1155+L1155*3</f>
        <v>6.5427052806153907E-2</v>
      </c>
      <c r="D1155" s="7">
        <f t="shared" ref="D1155:D1218" si="166">F1155+L1155*2</f>
        <v>6.4862959314585411E-2</v>
      </c>
      <c r="E1155" s="7">
        <f t="shared" ref="E1155:E1218" si="167">F1155+L1155</f>
        <v>6.4298865823016929E-2</v>
      </c>
      <c r="F1155" s="21" cm="1">
        <f t="array" ref="F1155">SUMPRODUCT(時系列データ!B1156:B1175/時系列データ!C1156:C1175)/20</f>
        <v>6.3734772331448433E-2</v>
      </c>
      <c r="G1155">
        <f t="shared" ref="G1155:G1218" si="168">F1155+L1155*-1</f>
        <v>6.3170678839879937E-2</v>
      </c>
      <c r="H1155">
        <f t="shared" ref="H1155:H1218" si="169">F1155+L1155*-2</f>
        <v>6.2606585348311455E-2</v>
      </c>
      <c r="I1155">
        <f t="shared" ref="I1155:I1218" si="170">F1155+L1155*-3</f>
        <v>6.204249185674296E-2</v>
      </c>
      <c r="J1155" s="5">
        <f>時系列データ!B1175/時系列データ!$B$22*100</f>
        <v>162.65466816647921</v>
      </c>
      <c r="K1155" s="5">
        <f>時系列データ!C1175/時系列データ!$C$22*100</f>
        <v>199.46476360392506</v>
      </c>
      <c r="L1155" s="18">
        <f>_xlfn.STDEV.P(時系列データ!B1156/時系列データ!C1156,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1175)</f>
        <v>5.6409349156849131E-4</v>
      </c>
      <c r="M1155" s="7">
        <f>CORREL(時系列データ!B$2:B1175,時系列データ!C$2:C1175)</f>
        <v>0.9830034878708751</v>
      </c>
      <c r="N1155" s="7">
        <f>CORREL(時系列データ!B1156:B1175,時系列データ!C1156:C1175)</f>
        <v>0.97481799189925022</v>
      </c>
      <c r="O1155" s="14">
        <f t="shared" ref="O1155:O1218" si="171">B1155-F1155</f>
        <v>9.3427954690576687E-4</v>
      </c>
      <c r="P1155" s="14">
        <f t="shared" ref="P1155:P1218" si="172">IF(O1155&gt;=0,O1155,0)</f>
        <v>9.3427954690576687E-4</v>
      </c>
      <c r="Q1155" s="14">
        <f t="shared" ref="Q1155:Q1218" si="173">IF(O1155&lt;0,O1155,0)</f>
        <v>0</v>
      </c>
    </row>
    <row r="1156" spans="1:17">
      <c r="A1156" s="4">
        <f>時系列データ!A1176</f>
        <v>42384</v>
      </c>
      <c r="B1156" s="21">
        <f>時系列データ!B1176/時系列データ!C1176</f>
        <v>6.3829787234042548E-2</v>
      </c>
      <c r="C1156" s="7">
        <f t="shared" si="165"/>
        <v>6.5436789355851177E-2</v>
      </c>
      <c r="D1156" s="7">
        <f t="shared" si="166"/>
        <v>6.4873042425604668E-2</v>
      </c>
      <c r="E1156" s="7">
        <f t="shared" si="167"/>
        <v>6.430929549535816E-2</v>
      </c>
      <c r="F1156" s="21" cm="1">
        <f t="array" ref="F1156">SUMPRODUCT(時系列データ!B1157:B1176/時系列データ!C1157:C1176)/20</f>
        <v>6.3745548565111651E-2</v>
      </c>
      <c r="G1156">
        <f t="shared" si="168"/>
        <v>6.3181801634865142E-2</v>
      </c>
      <c r="H1156">
        <f t="shared" si="169"/>
        <v>6.2618054704618634E-2</v>
      </c>
      <c r="I1156">
        <f t="shared" si="170"/>
        <v>6.2054307774372125E-2</v>
      </c>
      <c r="J1156" s="5">
        <f>時系列データ!B1176/時系列データ!$B$22*100</f>
        <v>161.97975253093364</v>
      </c>
      <c r="K1156" s="5">
        <f>時系列データ!C1176/時系列データ!$C$22*100</f>
        <v>201.24888492417483</v>
      </c>
      <c r="L1156" s="18">
        <f>_xlfn.STDEV.P(時系列データ!B1157/時系列データ!C1157,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1176)</f>
        <v>5.6374693024650955E-4</v>
      </c>
      <c r="M1156" s="7">
        <f>CORREL(時系列データ!B$2:B1176,時系列データ!C$2:C1176)</f>
        <v>0.98301631722202243</v>
      </c>
      <c r="N1156" s="7">
        <f>CORREL(時系列データ!B1157:B1176,時系列データ!C1157:C1176)</f>
        <v>0.97756467202393305</v>
      </c>
      <c r="O1156" s="14">
        <f t="shared" si="171"/>
        <v>8.4238668930897154E-5</v>
      </c>
      <c r="P1156" s="14">
        <f t="shared" si="172"/>
        <v>8.4238668930897154E-5</v>
      </c>
      <c r="Q1156" s="14">
        <f t="shared" si="173"/>
        <v>0</v>
      </c>
    </row>
    <row r="1157" spans="1:17">
      <c r="A1157" s="4">
        <f>時系列データ!A1177</f>
        <v>42387</v>
      </c>
      <c r="B1157" s="21">
        <f>時系列データ!B1177/時系列データ!C1177</f>
        <v>6.417305092383957E-2</v>
      </c>
      <c r="C1157" s="7">
        <f t="shared" si="165"/>
        <v>6.5403052429530276E-2</v>
      </c>
      <c r="D1157" s="7">
        <f t="shared" si="166"/>
        <v>6.4872832226470223E-2</v>
      </c>
      <c r="E1157" s="7">
        <f t="shared" si="167"/>
        <v>6.4342612023410156E-2</v>
      </c>
      <c r="F1157" s="21" cm="1">
        <f t="array" ref="F1157">SUMPRODUCT(時系列データ!B1158:B1177/時系列データ!C1158:C1177)/20</f>
        <v>6.3812391820350103E-2</v>
      </c>
      <c r="G1157">
        <f t="shared" si="168"/>
        <v>6.3282171617290051E-2</v>
      </c>
      <c r="H1157">
        <f t="shared" si="169"/>
        <v>6.2751951414229984E-2</v>
      </c>
      <c r="I1157">
        <f t="shared" si="170"/>
        <v>6.2221731211169924E-2</v>
      </c>
      <c r="J1157" s="5">
        <f>時系列データ!B1177/時系列データ!$B$22*100</f>
        <v>160.17997750281214</v>
      </c>
      <c r="K1157" s="5">
        <f>時系列データ!C1177/時系列データ!$C$22*100</f>
        <v>197.94826048171274</v>
      </c>
      <c r="L1157" s="18">
        <f>_xlfn.STDEV.P(時系列データ!B1158/時系列データ!C1158,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1177)</f>
        <v>5.3022020306005865E-4</v>
      </c>
      <c r="M1157" s="7">
        <f>CORREL(時系列データ!B$2:B1177,時系列データ!C$2:C1177)</f>
        <v>0.98302793201242755</v>
      </c>
      <c r="N1157" s="7">
        <f>CORREL(時系列データ!B1158:B1177,時系列データ!C1158:C1177)</f>
        <v>0.98411770981286784</v>
      </c>
      <c r="O1157" s="14">
        <f t="shared" si="171"/>
        <v>3.6065910348946628E-4</v>
      </c>
      <c r="P1157" s="14">
        <f t="shared" si="172"/>
        <v>3.6065910348946628E-4</v>
      </c>
      <c r="Q1157" s="14">
        <f t="shared" si="173"/>
        <v>0</v>
      </c>
    </row>
    <row r="1158" spans="1:17">
      <c r="A1158" s="4">
        <f>時系列データ!A1178</f>
        <v>42388</v>
      </c>
      <c r="B1158" s="21">
        <f>時系列データ!B1178/時系列データ!C1178</f>
        <v>6.2946625496250547E-2</v>
      </c>
      <c r="C1158" s="7">
        <f t="shared" si="165"/>
        <v>6.5434521064789961E-2</v>
      </c>
      <c r="D1158" s="7">
        <f t="shared" si="166"/>
        <v>6.4890605447651128E-2</v>
      </c>
      <c r="E1158" s="7">
        <f t="shared" si="167"/>
        <v>6.434668983051231E-2</v>
      </c>
      <c r="F1158" s="21" cm="1">
        <f t="array" ref="F1158">SUMPRODUCT(時系列データ!B1159:B1178/時系列データ!C1159:C1178)/20</f>
        <v>6.3802774213373478E-2</v>
      </c>
      <c r="G1158">
        <f t="shared" si="168"/>
        <v>6.3258858596234646E-2</v>
      </c>
      <c r="H1158">
        <f t="shared" si="169"/>
        <v>6.2714942979095828E-2</v>
      </c>
      <c r="I1158">
        <f t="shared" si="170"/>
        <v>6.2171027361957003E-2</v>
      </c>
      <c r="J1158" s="5">
        <f>時系列データ!B1178/時系列データ!$B$22*100</f>
        <v>160.51743532058492</v>
      </c>
      <c r="K1158" s="5">
        <f>時系列データ!C1178/時系列データ!$C$22*100</f>
        <v>202.23015165031222</v>
      </c>
      <c r="L1158" s="18">
        <f>_xlfn.STDEV.P(時系列データ!B1159/時系列データ!C1159,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1178)</f>
        <v>5.4391561713882622E-4</v>
      </c>
      <c r="M1158" s="7">
        <f>CORREL(時系列データ!B$2:B1178,時系列データ!C$2:C1178)</f>
        <v>0.9830368169248398</v>
      </c>
      <c r="N1158" s="7">
        <f>CORREL(時系列データ!B1159:B1178,時系列データ!C1159:C1178)</f>
        <v>0.98077965705000159</v>
      </c>
      <c r="O1158" s="14">
        <f t="shared" si="171"/>
        <v>-8.561487171229315E-4</v>
      </c>
      <c r="P1158" s="14">
        <f t="shared" si="172"/>
        <v>0</v>
      </c>
      <c r="Q1158" s="14">
        <f t="shared" si="173"/>
        <v>-8.561487171229315E-4</v>
      </c>
    </row>
    <row r="1159" spans="1:17">
      <c r="A1159" s="4">
        <f>時系列データ!A1179</f>
        <v>42389</v>
      </c>
      <c r="B1159" s="21">
        <f>時系列データ!B1179/時系列データ!C1179</f>
        <v>6.3439372982941444E-2</v>
      </c>
      <c r="C1159" s="7">
        <f t="shared" si="165"/>
        <v>6.5408701988692752E-2</v>
      </c>
      <c r="D1159" s="7">
        <f t="shared" si="166"/>
        <v>6.487804947198339E-2</v>
      </c>
      <c r="E1159" s="7">
        <f t="shared" si="167"/>
        <v>6.4347396955274042E-2</v>
      </c>
      <c r="F1159" s="21" cm="1">
        <f t="array" ref="F1159">SUMPRODUCT(時系列データ!B1160:B1179/時系列データ!C1160:C1179)/20</f>
        <v>6.3816744438564693E-2</v>
      </c>
      <c r="G1159">
        <f t="shared" si="168"/>
        <v>6.3286091921855345E-2</v>
      </c>
      <c r="H1159">
        <f t="shared" si="169"/>
        <v>6.2755439405145996E-2</v>
      </c>
      <c r="I1159">
        <f t="shared" si="170"/>
        <v>6.2224786888436641E-2</v>
      </c>
      <c r="J1159" s="5">
        <f>時系列データ!B1179/時系列データ!$B$22*100</f>
        <v>154.78065241844769</v>
      </c>
      <c r="K1159" s="5">
        <f>時系列データ!C1179/時系列データ!$C$22*100</f>
        <v>193.48795718108832</v>
      </c>
      <c r="L1159" s="18">
        <f>_xlfn.STDEV.P(時系列データ!B1160/時系列データ!C1160,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1179)</f>
        <v>5.3065251670935147E-4</v>
      </c>
      <c r="M1159" s="7">
        <f>CORREL(時系列データ!B$2:B1179,時系列データ!C$2:C1179)</f>
        <v>0.98304222116103046</v>
      </c>
      <c r="N1159" s="7">
        <f>CORREL(時系列データ!B1160:B1179,時系列データ!C1160:C1179)</f>
        <v>0.98239158775370983</v>
      </c>
      <c r="O1159" s="14">
        <f t="shared" si="171"/>
        <v>-3.7737145562324881E-4</v>
      </c>
      <c r="P1159" s="14">
        <f t="shared" si="172"/>
        <v>0</v>
      </c>
      <c r="Q1159" s="14">
        <f t="shared" si="173"/>
        <v>-3.7737145562324881E-4</v>
      </c>
    </row>
    <row r="1160" spans="1:17">
      <c r="A1160" s="4">
        <f>時系列データ!A1180</f>
        <v>42390</v>
      </c>
      <c r="B1160" s="21">
        <f>時系列データ!B1180/時系列データ!C1180</f>
        <v>6.1687413554633475E-2</v>
      </c>
      <c r="C1160" s="7">
        <f t="shared" si="165"/>
        <v>6.5820491487367072E-2</v>
      </c>
      <c r="D1160" s="7">
        <f t="shared" si="166"/>
        <v>6.5116109288164428E-2</v>
      </c>
      <c r="E1160" s="7">
        <f t="shared" si="167"/>
        <v>6.4411727088961784E-2</v>
      </c>
      <c r="F1160" s="21" cm="1">
        <f t="array" ref="F1160">SUMPRODUCT(時系列データ!B1161:B1180/時系列データ!C1161:C1180)/20</f>
        <v>6.370734488975914E-2</v>
      </c>
      <c r="G1160">
        <f t="shared" si="168"/>
        <v>6.3002962690556497E-2</v>
      </c>
      <c r="H1160">
        <f t="shared" si="169"/>
        <v>6.229858049135386E-2</v>
      </c>
      <c r="I1160">
        <f t="shared" si="170"/>
        <v>6.1594198292151216E-2</v>
      </c>
      <c r="J1160" s="5">
        <f>時系列データ!B1180/時系列データ!$B$22*100</f>
        <v>150.50618672665917</v>
      </c>
      <c r="K1160" s="5">
        <f>時系列データ!C1180/時系列データ!$C$22*100</f>
        <v>193.48795718108832</v>
      </c>
      <c r="L1160" s="18">
        <f>_xlfn.STDEV.P(時系列データ!B1161/時系列データ!C1161,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1180)</f>
        <v>7.0438219920264194E-4</v>
      </c>
      <c r="M1160" s="7">
        <f>CORREL(時系列データ!B$2:B1180,時系列データ!C$2:C1180)</f>
        <v>0.98303095882473868</v>
      </c>
      <c r="N1160" s="7">
        <f>CORREL(時系列データ!B1161:B1180,時系列データ!C1161:C1180)</f>
        <v>0.97544601941361886</v>
      </c>
      <c r="O1160" s="14">
        <f t="shared" si="171"/>
        <v>-2.0199313351256659E-3</v>
      </c>
      <c r="P1160" s="14">
        <f t="shared" si="172"/>
        <v>0</v>
      </c>
      <c r="Q1160" s="14">
        <f t="shared" si="173"/>
        <v>-2.0199313351256659E-3</v>
      </c>
    </row>
    <row r="1161" spans="1:17">
      <c r="A1161" s="4">
        <f>時系列データ!A1181</f>
        <v>42391</v>
      </c>
      <c r="B1161" s="21">
        <f>時系列データ!B1181/時系列データ!C1181</f>
        <v>6.3257065948855995E-2</v>
      </c>
      <c r="C1161" s="7">
        <f t="shared" si="165"/>
        <v>6.5744909225497625E-2</v>
      </c>
      <c r="D1161" s="7">
        <f t="shared" si="166"/>
        <v>6.5048187612023758E-2</v>
      </c>
      <c r="E1161" s="7">
        <f t="shared" si="167"/>
        <v>6.4351465998549892E-2</v>
      </c>
      <c r="F1161" s="21" cm="1">
        <f t="array" ref="F1161">SUMPRODUCT(時系列データ!B1162:B1181/時系列データ!C1162:C1181)/20</f>
        <v>6.3654744385076026E-2</v>
      </c>
      <c r="G1161">
        <f t="shared" si="168"/>
        <v>6.295802277160216E-2</v>
      </c>
      <c r="H1161">
        <f t="shared" si="169"/>
        <v>6.2261301158128293E-2</v>
      </c>
      <c r="I1161">
        <f t="shared" si="170"/>
        <v>6.1564579544654434E-2</v>
      </c>
      <c r="J1161" s="5">
        <f>時系列データ!B1181/時系列データ!$B$22*100</f>
        <v>158.60517435320585</v>
      </c>
      <c r="K1161" s="5">
        <f>時系列データ!C1181/時系列データ!$C$22*100</f>
        <v>198.84032114183765</v>
      </c>
      <c r="L1161" s="18">
        <f>_xlfn.STDEV.P(時系列データ!B1162/時系列データ!C1162,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1181)</f>
        <v>6.9672161347386489E-4</v>
      </c>
      <c r="M1161" s="7">
        <f>CORREL(時系列データ!B$2:B1181,時系列データ!C$2:C1181)</f>
        <v>0.98303918443203142</v>
      </c>
      <c r="N1161" s="7">
        <f>CORREL(時系列データ!B1162:B1181,時系列データ!C1162:C1181)</f>
        <v>0.97639451575160907</v>
      </c>
      <c r="O1161" s="14">
        <f t="shared" si="171"/>
        <v>-3.9767843622003085E-4</v>
      </c>
      <c r="P1161" s="14">
        <f t="shared" si="172"/>
        <v>0</v>
      </c>
      <c r="Q1161" s="14">
        <f t="shared" si="173"/>
        <v>-3.9767843622003085E-4</v>
      </c>
    </row>
    <row r="1162" spans="1:17">
      <c r="A1162" s="4">
        <f>時系列データ!A1182</f>
        <v>42394</v>
      </c>
      <c r="B1162" s="21">
        <f>時系列データ!B1182/時系列データ!C1182</f>
        <v>6.3302346170872062E-2</v>
      </c>
      <c r="C1162" s="7">
        <f t="shared" si="165"/>
        <v>6.5697178658674596E-2</v>
      </c>
      <c r="D1162" s="7">
        <f t="shared" si="166"/>
        <v>6.5003464921204415E-2</v>
      </c>
      <c r="E1162" s="7">
        <f t="shared" si="167"/>
        <v>6.4309751183734248E-2</v>
      </c>
      <c r="F1162" s="21" cm="1">
        <f t="array" ref="F1162">SUMPRODUCT(時系列データ!B1163:B1182/時系列データ!C1163:C1182)/20</f>
        <v>6.3616037446264068E-2</v>
      </c>
      <c r="G1162">
        <f t="shared" si="168"/>
        <v>6.2922323708793887E-2</v>
      </c>
      <c r="H1162">
        <f t="shared" si="169"/>
        <v>6.2228609971323713E-2</v>
      </c>
      <c r="I1162">
        <f t="shared" si="170"/>
        <v>6.1534896233853539E-2</v>
      </c>
      <c r="J1162" s="5">
        <f>時系列データ!B1182/時系列データ!$B$22*100</f>
        <v>160.85489313835771</v>
      </c>
      <c r="K1162" s="5">
        <f>時系列データ!C1182/時系列データ!$C$22*100</f>
        <v>201.51650312221233</v>
      </c>
      <c r="L1162" s="18">
        <f>_xlfn.STDEV.P(時系列データ!B1163/時系列データ!C1163,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1182)</f>
        <v>6.9371373747017595E-4</v>
      </c>
      <c r="M1162" s="7">
        <f>CORREL(時系列データ!B$2:B1182,時系列データ!C$2:C1182)</f>
        <v>0.98304968921278202</v>
      </c>
      <c r="N1162" s="7">
        <f>CORREL(時系列データ!B1163:B1182,時系列データ!C1163:C1182)</f>
        <v>0.97566936515471181</v>
      </c>
      <c r="O1162" s="14">
        <f t="shared" si="171"/>
        <v>-3.136912753920057E-4</v>
      </c>
      <c r="P1162" s="14">
        <f t="shared" si="172"/>
        <v>0</v>
      </c>
      <c r="Q1162" s="14">
        <f t="shared" si="173"/>
        <v>-3.136912753920057E-4</v>
      </c>
    </row>
    <row r="1163" spans="1:17">
      <c r="A1163" s="4">
        <f>時系列データ!A1183</f>
        <v>42395</v>
      </c>
      <c r="B1163" s="21">
        <f>時系列データ!B1183/時系列データ!C1183</f>
        <v>6.2951263537906144E-2</v>
      </c>
      <c r="C1163" s="7">
        <f t="shared" si="165"/>
        <v>6.5693947156720681E-2</v>
      </c>
      <c r="D1163" s="7">
        <f t="shared" si="166"/>
        <v>6.5001862009634079E-2</v>
      </c>
      <c r="E1163" s="7">
        <f t="shared" si="167"/>
        <v>6.4309776862547463E-2</v>
      </c>
      <c r="F1163" s="21" cm="1">
        <f t="array" ref="F1163">SUMPRODUCT(時系列データ!B1164:B1183/時系列データ!C1164:C1183)/20</f>
        <v>6.3617691715460861E-2</v>
      </c>
      <c r="G1163">
        <f t="shared" si="168"/>
        <v>6.2925606568374259E-2</v>
      </c>
      <c r="H1163">
        <f t="shared" si="169"/>
        <v>6.2233521421287644E-2</v>
      </c>
      <c r="I1163">
        <f t="shared" si="170"/>
        <v>6.1541436274201035E-2</v>
      </c>
      <c r="J1163" s="5">
        <f>時系列データ!B1183/時系列データ!$B$22*100</f>
        <v>156.91788526434195</v>
      </c>
      <c r="K1163" s="5">
        <f>時系列データ!C1183/時系列データ!$C$22*100</f>
        <v>197.6806422836753</v>
      </c>
      <c r="L1163" s="18">
        <f>_xlfn.STDEV.P(時系列データ!B1164/時系列データ!C1164,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1183)</f>
        <v>6.9208514708660781E-4</v>
      </c>
      <c r="M1163" s="7">
        <f>CORREL(時系列データ!B$2:B1183,時系列データ!C$2:C1183)</f>
        <v>0.98305490160484565</v>
      </c>
      <c r="N1163" s="7">
        <f>CORREL(時系列データ!B1164:B1183,時系列データ!C1164:C1183)</f>
        <v>0.97668710644231937</v>
      </c>
      <c r="O1163" s="14">
        <f t="shared" si="171"/>
        <v>-6.6642817755471762E-4</v>
      </c>
      <c r="P1163" s="14">
        <f t="shared" si="172"/>
        <v>0</v>
      </c>
      <c r="Q1163" s="14">
        <f t="shared" si="173"/>
        <v>-6.6642817755471762E-4</v>
      </c>
    </row>
    <row r="1164" spans="1:17">
      <c r="A1164" s="4">
        <f>時系列データ!A1184</f>
        <v>42396</v>
      </c>
      <c r="B1164" s="21">
        <f>時系列データ!B1184/時系列データ!C1184</f>
        <v>6.3967971530249107E-2</v>
      </c>
      <c r="C1164" s="7">
        <f t="shared" si="165"/>
        <v>6.5710561849120386E-2</v>
      </c>
      <c r="D1164" s="7">
        <f t="shared" si="166"/>
        <v>6.5028787469568528E-2</v>
      </c>
      <c r="E1164" s="7">
        <f t="shared" si="167"/>
        <v>6.4347013090016655E-2</v>
      </c>
      <c r="F1164" s="21" cm="1">
        <f t="array" ref="F1164">SUMPRODUCT(時系列データ!B1165:B1184/時系列データ!C1165:C1184)/20</f>
        <v>6.3665238710464797E-2</v>
      </c>
      <c r="G1164">
        <f t="shared" si="168"/>
        <v>6.2983464330912939E-2</v>
      </c>
      <c r="H1164">
        <f t="shared" si="169"/>
        <v>6.2301689951361067E-2</v>
      </c>
      <c r="I1164">
        <f t="shared" si="170"/>
        <v>6.1619915571809201E-2</v>
      </c>
      <c r="J1164" s="5">
        <f>時系列データ!B1184/時系列データ!$B$22*100</f>
        <v>161.75478065241845</v>
      </c>
      <c r="K1164" s="5">
        <f>時系列データ!C1184/時系列データ!$C$22*100</f>
        <v>200.53523639607494</v>
      </c>
      <c r="L1164" s="18">
        <f>_xlfn.STDEV.P(時系列データ!B1165/時系列データ!C1165,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1184)</f>
        <v>6.8177437955186488E-4</v>
      </c>
      <c r="M1164" s="7">
        <f>CORREL(時系列データ!B$2:B1184,時系列データ!C$2:C1184)</f>
        <v>0.98306744128509849</v>
      </c>
      <c r="N1164" s="7">
        <f>CORREL(時系列データ!B1165:B1184,時系列データ!C1165:C1184)</f>
        <v>0.97693810012955551</v>
      </c>
      <c r="O1164" s="14">
        <f t="shared" si="171"/>
        <v>3.0273281978430988E-4</v>
      </c>
      <c r="P1164" s="14">
        <f t="shared" si="172"/>
        <v>3.0273281978430988E-4</v>
      </c>
      <c r="Q1164" s="14">
        <f t="shared" si="173"/>
        <v>0</v>
      </c>
    </row>
    <row r="1165" spans="1:17">
      <c r="A1165" s="4">
        <f>時系列データ!A1185</f>
        <v>42397</v>
      </c>
      <c r="B1165" s="21">
        <f>時系列データ!B1185/時系列データ!C1185</f>
        <v>6.3680926916221028E-2</v>
      </c>
      <c r="C1165" s="7">
        <f t="shared" si="165"/>
        <v>6.5701281156649194E-2</v>
      </c>
      <c r="D1165" s="7">
        <f t="shared" si="166"/>
        <v>6.5032481491506658E-2</v>
      </c>
      <c r="E1165" s="7">
        <f t="shared" si="167"/>
        <v>6.4363681826364108E-2</v>
      </c>
      <c r="F1165" s="21" cm="1">
        <f t="array" ref="F1165">SUMPRODUCT(時系列データ!B1166:B1185/時系列データ!C1166:C1185)/20</f>
        <v>6.3694882161221572E-2</v>
      </c>
      <c r="G1165">
        <f t="shared" si="168"/>
        <v>6.3026082496079036E-2</v>
      </c>
      <c r="H1165">
        <f t="shared" si="169"/>
        <v>6.2357282830936493E-2</v>
      </c>
      <c r="I1165">
        <f t="shared" si="170"/>
        <v>6.168848316579395E-2</v>
      </c>
      <c r="J1165" s="5">
        <f>時系列データ!B1185/時系列データ!$B$22*100</f>
        <v>160.74240719910011</v>
      </c>
      <c r="K1165" s="5">
        <f>時系列データ!C1185/時系列データ!$C$22*100</f>
        <v>200.17841213202496</v>
      </c>
      <c r="L1165" s="18">
        <f>_xlfn.STDEV.P(時系列データ!B1166/時系列データ!C1166,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1185)</f>
        <v>6.6879966514254085E-4</v>
      </c>
      <c r="M1165" s="7">
        <f>CORREL(時系列データ!B$2:B1185,時系列データ!C$2:C1185)</f>
        <v>0.98307870211694792</v>
      </c>
      <c r="N1165" s="7">
        <f>CORREL(時系列データ!B1166:B1185,時系列データ!C1166:C1185)</f>
        <v>0.97737942173141501</v>
      </c>
      <c r="O1165" s="14">
        <f t="shared" si="171"/>
        <v>-1.3955245000543681E-5</v>
      </c>
      <c r="P1165" s="14">
        <f t="shared" si="172"/>
        <v>0</v>
      </c>
      <c r="Q1165" s="14">
        <f t="shared" si="173"/>
        <v>-1.3955245000543681E-5</v>
      </c>
    </row>
    <row r="1166" spans="1:17">
      <c r="A1166" s="4">
        <f>時系列データ!A1186</f>
        <v>42398</v>
      </c>
      <c r="B1166" s="21">
        <f>時系列データ!B1186/時系列データ!C1186</f>
        <v>6.4245324053936501E-2</v>
      </c>
      <c r="C1166" s="7">
        <f t="shared" si="165"/>
        <v>6.5724588964112332E-2</v>
      </c>
      <c r="D1166" s="7">
        <f t="shared" si="166"/>
        <v>6.5050520180310475E-2</v>
      </c>
      <c r="E1166" s="7">
        <f t="shared" si="167"/>
        <v>6.4376451396508619E-2</v>
      </c>
      <c r="F1166" s="21" cm="1">
        <f t="array" ref="F1166">SUMPRODUCT(時系列データ!B1167:B1186/時系列データ!C1167:C1186)/20</f>
        <v>6.3702382612706762E-2</v>
      </c>
      <c r="G1166">
        <f t="shared" si="168"/>
        <v>6.3028313828904906E-2</v>
      </c>
      <c r="H1166">
        <f t="shared" si="169"/>
        <v>6.2354245045103056E-2</v>
      </c>
      <c r="I1166">
        <f t="shared" si="170"/>
        <v>6.1680176261301199E-2</v>
      </c>
      <c r="J1166" s="5">
        <f>時系列データ!B1186/時系列データ!$B$22*100</f>
        <v>166.14173228346456</v>
      </c>
      <c r="K1166" s="5">
        <f>時系列データ!C1186/時系列データ!$C$22*100</f>
        <v>205.08474576271186</v>
      </c>
      <c r="L1166" s="18">
        <f>_xlfn.STDEV.P(時系列データ!B1167/時系列データ!C1167,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1186)</f>
        <v>6.7406878380185458E-4</v>
      </c>
      <c r="M1166" s="7">
        <f>CORREL(時系列データ!B$2:B1186,時系列データ!C$2:C1186)</f>
        <v>0.98309460524205772</v>
      </c>
      <c r="N1166" s="7">
        <f>CORREL(時系列データ!B1167:B1186,時系列データ!C1167:C1186)</f>
        <v>0.97146001104561108</v>
      </c>
      <c r="O1166" s="14">
        <f t="shared" si="171"/>
        <v>5.4294144122973842E-4</v>
      </c>
      <c r="P1166" s="14">
        <f t="shared" si="172"/>
        <v>5.4294144122973842E-4</v>
      </c>
      <c r="Q1166" s="14">
        <f t="shared" si="173"/>
        <v>0</v>
      </c>
    </row>
    <row r="1167" spans="1:17">
      <c r="A1167" s="4">
        <f>時系列データ!A1187</f>
        <v>42401</v>
      </c>
      <c r="B1167" s="21">
        <f>時系列データ!B1187/時系列データ!C1187</f>
        <v>6.3899531715623667E-2</v>
      </c>
      <c r="C1167" s="7">
        <f t="shared" si="165"/>
        <v>6.5735159169770838E-2</v>
      </c>
      <c r="D1167" s="7">
        <f t="shared" si="166"/>
        <v>6.5059825096946203E-2</v>
      </c>
      <c r="E1167" s="7">
        <f t="shared" si="167"/>
        <v>6.4384491024121568E-2</v>
      </c>
      <c r="F1167" s="21" cm="1">
        <f t="array" ref="F1167">SUMPRODUCT(時系列データ!B1168:B1187/時系列データ!C1168:C1187)/20</f>
        <v>6.3709156951296933E-2</v>
      </c>
      <c r="G1167">
        <f t="shared" si="168"/>
        <v>6.3033822878472298E-2</v>
      </c>
      <c r="H1167">
        <f t="shared" si="169"/>
        <v>6.235848880564767E-2</v>
      </c>
      <c r="I1167">
        <f t="shared" si="170"/>
        <v>6.1683154732823035E-2</v>
      </c>
      <c r="J1167" s="5">
        <f>時系列データ!B1187/時系列データ!$B$22*100</f>
        <v>168.8413948256468</v>
      </c>
      <c r="K1167" s="5">
        <f>時系列データ!C1187/時系列データ!$C$22*100</f>
        <v>209.54504906333628</v>
      </c>
      <c r="L1167" s="18">
        <f>_xlfn.STDEV.P(時系列データ!B1168/時系列データ!C1168,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1187)</f>
        <v>6.7533407282463302E-4</v>
      </c>
      <c r="M1167" s="7">
        <f>CORREL(時系列データ!B$2:B1187,時系列データ!C$2:C1187)</f>
        <v>0.98311297849540402</v>
      </c>
      <c r="N1167" s="7">
        <f>CORREL(時系列データ!B1168:B1187,時系列データ!C1168:C1187)</f>
        <v>0.96463528199591209</v>
      </c>
      <c r="O1167" s="14">
        <f t="shared" si="171"/>
        <v>1.9037476432673395E-4</v>
      </c>
      <c r="P1167" s="14">
        <f t="shared" si="172"/>
        <v>1.9037476432673395E-4</v>
      </c>
      <c r="Q1167" s="14">
        <f t="shared" si="173"/>
        <v>0</v>
      </c>
    </row>
    <row r="1168" spans="1:17">
      <c r="A1168" s="4">
        <f>時系列データ!A1188</f>
        <v>42402</v>
      </c>
      <c r="B1168" s="21">
        <f>時系列データ!B1188/時系列データ!C1188</f>
        <v>6.4129032258064517E-2</v>
      </c>
      <c r="C1168" s="7">
        <f t="shared" si="165"/>
        <v>6.5764930365552393E-2</v>
      </c>
      <c r="D1168" s="7">
        <f t="shared" si="166"/>
        <v>6.5095715378993932E-2</v>
      </c>
      <c r="E1168" s="7">
        <f t="shared" si="167"/>
        <v>6.4426500392435471E-2</v>
      </c>
      <c r="F1168" s="21" cm="1">
        <f t="array" ref="F1168">SUMPRODUCT(時系列データ!B1169:B1188/時系列データ!C1169:C1188)/20</f>
        <v>6.3757285405877009E-2</v>
      </c>
      <c r="G1168">
        <f t="shared" si="168"/>
        <v>6.3088070419318548E-2</v>
      </c>
      <c r="H1168">
        <f t="shared" si="169"/>
        <v>6.2418855432760087E-2</v>
      </c>
      <c r="I1168">
        <f t="shared" si="170"/>
        <v>6.1749640446201626E-2</v>
      </c>
      <c r="J1168" s="5">
        <f>時系列データ!B1188/時系列データ!$B$22*100</f>
        <v>167.71653543307085</v>
      </c>
      <c r="K1168" s="5">
        <f>時系列データ!C1188/時系列データ!$C$22*100</f>
        <v>207.40410347903659</v>
      </c>
      <c r="L1168" s="18">
        <f>_xlfn.STDEV.P(時系列データ!B1169/時系列データ!C1169,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1188)</f>
        <v>6.6921498655846047E-4</v>
      </c>
      <c r="M1168" s="7">
        <f>CORREL(時系列データ!B$2:B1188,時系列データ!C$2:C1188)</f>
        <v>0.9831301334250615</v>
      </c>
      <c r="N1168" s="7">
        <f>CORREL(時系列データ!B1169:B1188,時系列データ!C1169:C1188)</f>
        <v>0.96890073281837008</v>
      </c>
      <c r="O1168" s="14">
        <f t="shared" si="171"/>
        <v>3.7174685218750725E-4</v>
      </c>
      <c r="P1168" s="14">
        <f t="shared" si="172"/>
        <v>3.7174685218750725E-4</v>
      </c>
      <c r="Q1168" s="14">
        <f t="shared" si="173"/>
        <v>0</v>
      </c>
    </row>
    <row r="1169" spans="1:17">
      <c r="A1169" s="4">
        <f>時系列データ!A1189</f>
        <v>42403</v>
      </c>
      <c r="B1169" s="21">
        <f>時系列データ!B1189/時系列データ!C1189</f>
        <v>6.3556338028169013E-2</v>
      </c>
      <c r="C1169" s="7">
        <f t="shared" si="165"/>
        <v>6.5747672087901096E-2</v>
      </c>
      <c r="D1169" s="7">
        <f t="shared" si="166"/>
        <v>6.5078168711705811E-2</v>
      </c>
      <c r="E1169" s="7">
        <f t="shared" si="167"/>
        <v>6.440866533551054E-2</v>
      </c>
      <c r="F1169" s="21" cm="1">
        <f t="array" ref="F1169">SUMPRODUCT(時系列データ!B1170:B1189/時系列データ!C1170:C1189)/20</f>
        <v>6.3739161959315269E-2</v>
      </c>
      <c r="G1169">
        <f t="shared" si="168"/>
        <v>6.3069658583119997E-2</v>
      </c>
      <c r="H1169">
        <f t="shared" si="169"/>
        <v>6.2400155206924719E-2</v>
      </c>
      <c r="I1169">
        <f t="shared" si="170"/>
        <v>6.1730651830729448E-2</v>
      </c>
      <c r="J1169" s="5">
        <f>時系列データ!B1189/時系列データ!$B$22*100</f>
        <v>162.42969628796399</v>
      </c>
      <c r="K1169" s="5">
        <f>時系列データ!C1189/時系列データ!$C$22*100</f>
        <v>202.67618198037468</v>
      </c>
      <c r="L1169" s="18">
        <f>_xlfn.STDEV.P(時系列データ!B1170/時系列データ!C1170,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1189)</f>
        <v>6.6950337619527372E-4</v>
      </c>
      <c r="M1169" s="7">
        <f>CORREL(時系列データ!B$2:B1189,時系列データ!C$2:C1189)</f>
        <v>0.98314246742145928</v>
      </c>
      <c r="N1169" s="7">
        <f>CORREL(時系列データ!B1170:B1189,時系列データ!C1170:C1189)</f>
        <v>0.96554782626193403</v>
      </c>
      <c r="O1169" s="14">
        <f t="shared" si="171"/>
        <v>-1.8282393114625595E-4</v>
      </c>
      <c r="P1169" s="14">
        <f t="shared" si="172"/>
        <v>0</v>
      </c>
      <c r="Q1169" s="14">
        <f t="shared" si="173"/>
        <v>-1.8282393114625595E-4</v>
      </c>
    </row>
    <row r="1170" spans="1:17">
      <c r="A1170" s="4">
        <f>時系列データ!A1190</f>
        <v>42404</v>
      </c>
      <c r="B1170" s="21">
        <f>時系列データ!B1190/時系列データ!C1190</f>
        <v>6.2664907651715035E-2</v>
      </c>
      <c r="C1170" s="7">
        <f t="shared" si="165"/>
        <v>6.5706743129699152E-2</v>
      </c>
      <c r="D1170" s="7">
        <f t="shared" si="166"/>
        <v>6.5020708739413305E-2</v>
      </c>
      <c r="E1170" s="7">
        <f t="shared" si="167"/>
        <v>6.4334674349127444E-2</v>
      </c>
      <c r="F1170" s="21" cm="1">
        <f t="array" ref="F1170">SUMPRODUCT(時系列データ!B1171:B1190/時系列データ!C1171:C1190)/20</f>
        <v>6.3648639958841596E-2</v>
      </c>
      <c r="G1170">
        <f t="shared" si="168"/>
        <v>6.2962605568555749E-2</v>
      </c>
      <c r="H1170">
        <f t="shared" si="169"/>
        <v>6.2276571178269895E-2</v>
      </c>
      <c r="I1170">
        <f t="shared" si="170"/>
        <v>6.159053678798404E-2</v>
      </c>
      <c r="J1170" s="5">
        <f>時系列データ!B1190/時系列データ!$B$22*100</f>
        <v>160.29246344206973</v>
      </c>
      <c r="K1170" s="5">
        <f>時系列データ!C1190/時系列データ!$C$22*100</f>
        <v>202.85459411239964</v>
      </c>
      <c r="L1170" s="18">
        <f>_xlfn.STDEV.P(時系列データ!B1171/時系列データ!C1171,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1190)</f>
        <v>6.8603439028585113E-4</v>
      </c>
      <c r="M1170" s="7">
        <f>CORREL(時系列データ!B$2:B1190,時系列データ!C$2:C1190)</f>
        <v>0.98314943761478701</v>
      </c>
      <c r="N1170" s="7">
        <f>CORREL(時系列データ!B1171:B1190,時系列データ!C1171:C1190)</f>
        <v>0.94746798297320023</v>
      </c>
      <c r="O1170" s="14">
        <f t="shared" si="171"/>
        <v>-9.8373230712656135E-4</v>
      </c>
      <c r="P1170" s="14">
        <f t="shared" si="172"/>
        <v>0</v>
      </c>
      <c r="Q1170" s="14">
        <f t="shared" si="173"/>
        <v>-9.8373230712656135E-4</v>
      </c>
    </row>
    <row r="1171" spans="1:17">
      <c r="A1171" s="4">
        <f>時系列データ!A1191</f>
        <v>42405</v>
      </c>
      <c r="B1171" s="21">
        <f>時系列データ!B1191/時系列データ!C1191</f>
        <v>6.2711864406779658E-2</v>
      </c>
      <c r="C1171" s="7">
        <f t="shared" si="165"/>
        <v>6.5627819366631757E-2</v>
      </c>
      <c r="D1171" s="7">
        <f t="shared" si="166"/>
        <v>6.4939041032426079E-2</v>
      </c>
      <c r="E1171" s="7">
        <f t="shared" si="167"/>
        <v>6.4250262698220387E-2</v>
      </c>
      <c r="F1171" s="21" cm="1">
        <f t="array" ref="F1171">SUMPRODUCT(時系列データ!B1172:B1191/時系列データ!C1172:C1191)/20</f>
        <v>6.3561484364014709E-2</v>
      </c>
      <c r="G1171">
        <f t="shared" si="168"/>
        <v>6.2872706029809031E-2</v>
      </c>
      <c r="H1171">
        <f t="shared" si="169"/>
        <v>6.2183927695603339E-2</v>
      </c>
      <c r="I1171">
        <f t="shared" si="170"/>
        <v>6.1495149361397654E-2</v>
      </c>
      <c r="J1171" s="5">
        <f>時系列データ!B1191/時系列データ!$B$22*100</f>
        <v>158.1552305961755</v>
      </c>
      <c r="K1171" s="5">
        <f>時系列データ!C1191/時系列データ!$C$22*100</f>
        <v>200</v>
      </c>
      <c r="L1171" s="18">
        <f>_xlfn.STDEV.P(時系列データ!B1172/時系列データ!C1172,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1191)</f>
        <v>6.8877833420568485E-4</v>
      </c>
      <c r="M1171" s="7">
        <f>CORREL(時系列データ!B$2:B1191,時系列データ!C$2:C1191)</f>
        <v>0.98315442567281575</v>
      </c>
      <c r="N1171" s="7">
        <f>CORREL(時系列データ!B1172:B1191,時系列データ!C1172:C1191)</f>
        <v>0.93946903870019105</v>
      </c>
      <c r="O1171" s="14">
        <f t="shared" si="171"/>
        <v>-8.4961995723505102E-4</v>
      </c>
      <c r="P1171" s="14">
        <f t="shared" si="172"/>
        <v>0</v>
      </c>
      <c r="Q1171" s="14">
        <f t="shared" si="173"/>
        <v>-8.4961995723505102E-4</v>
      </c>
    </row>
    <row r="1172" spans="1:17">
      <c r="A1172" s="4">
        <f>時系列データ!A1192</f>
        <v>42408</v>
      </c>
      <c r="B1172" s="21">
        <f>時系列データ!B1192/時系列データ!C1192</f>
        <v>6.3669064748201443E-2</v>
      </c>
      <c r="C1172" s="7">
        <f t="shared" si="165"/>
        <v>6.5587207296411348E-2</v>
      </c>
      <c r="D1172" s="7">
        <f t="shared" si="166"/>
        <v>6.4906048605895217E-2</v>
      </c>
      <c r="E1172" s="7">
        <f t="shared" si="167"/>
        <v>6.4224889915379085E-2</v>
      </c>
      <c r="F1172" s="21" cm="1">
        <f t="array" ref="F1172">SUMPRODUCT(時系列データ!B1173:B1192/時系列データ!C1173:C1192)/20</f>
        <v>6.3543731224862954E-2</v>
      </c>
      <c r="G1172">
        <f t="shared" si="168"/>
        <v>6.2862572534346822E-2</v>
      </c>
      <c r="H1172">
        <f t="shared" si="169"/>
        <v>6.2181413843830691E-2</v>
      </c>
      <c r="I1172">
        <f t="shared" si="170"/>
        <v>6.1500255153314559E-2</v>
      </c>
      <c r="J1172" s="5">
        <f>時系列データ!B1192/時系列データ!$B$22*100</f>
        <v>159.2800899887514</v>
      </c>
      <c r="K1172" s="5">
        <f>時系列データ!C1192/時系列データ!$C$22*100</f>
        <v>198.39429081177519</v>
      </c>
      <c r="L1172" s="18">
        <f>_xlfn.STDEV.P(時系列データ!B1173/時系列データ!C1173,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1192)</f>
        <v>6.811586905161324E-4</v>
      </c>
      <c r="M1172" s="7">
        <f>CORREL(時系列データ!B$2:B1192,時系列データ!C$2:C1192)</f>
        <v>0.98316414917468786</v>
      </c>
      <c r="N1172" s="7">
        <f>CORREL(時系列データ!B1173:B1192,時系列データ!C1173:C1192)</f>
        <v>0.93290542039261848</v>
      </c>
      <c r="O1172" s="14">
        <f t="shared" si="171"/>
        <v>1.2533352333848891E-4</v>
      </c>
      <c r="P1172" s="14">
        <f t="shared" si="172"/>
        <v>1.2533352333848891E-4</v>
      </c>
      <c r="Q1172" s="14">
        <f t="shared" si="173"/>
        <v>0</v>
      </c>
    </row>
    <row r="1173" spans="1:17">
      <c r="A1173" s="4">
        <f>時系列データ!A1193</f>
        <v>42409</v>
      </c>
      <c r="B1173" s="21">
        <f>時系列データ!B1193/時系列データ!C1193</f>
        <v>6.295251527973672E-2</v>
      </c>
      <c r="C1173" s="7">
        <f t="shared" si="165"/>
        <v>6.5566917520724938E-2</v>
      </c>
      <c r="D1173" s="7">
        <f t="shared" si="166"/>
        <v>6.487769636739063E-2</v>
      </c>
      <c r="E1173" s="7">
        <f t="shared" si="167"/>
        <v>6.4188475214056323E-2</v>
      </c>
      <c r="F1173" s="21" cm="1">
        <f t="array" ref="F1173">SUMPRODUCT(時系列データ!B1174:B1193/時系列データ!C1174:C1193)/20</f>
        <v>6.3499254060722016E-2</v>
      </c>
      <c r="G1173">
        <f t="shared" si="168"/>
        <v>6.2810032907387708E-2</v>
      </c>
      <c r="H1173">
        <f t="shared" si="169"/>
        <v>6.2120811754053401E-2</v>
      </c>
      <c r="I1173">
        <f t="shared" si="170"/>
        <v>6.1431590600719094E-2</v>
      </c>
      <c r="J1173" s="5">
        <f>時系列データ!B1193/時系列データ!$B$22*100</f>
        <v>150.61867266591676</v>
      </c>
      <c r="K1173" s="5">
        <f>時系列データ!C1193/時系列データ!$C$22*100</f>
        <v>189.74130240856377</v>
      </c>
      <c r="L1173" s="18">
        <f>_xlfn.STDEV.P(時系列データ!B1174/時系列データ!C1174,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1193)</f>
        <v>6.8922115333430766E-4</v>
      </c>
      <c r="M1173" s="7">
        <f>CORREL(時系列データ!B$2:B1193,時系列データ!C$2:C1193)</f>
        <v>0.98316319202898828</v>
      </c>
      <c r="N1173" s="7">
        <f>CORREL(時系列データ!B1174:B1193,時系列データ!C1174:C1193)</f>
        <v>0.94832125045319104</v>
      </c>
      <c r="O1173" s="14">
        <f t="shared" si="171"/>
        <v>-5.4673878098529527E-4</v>
      </c>
      <c r="P1173" s="14">
        <f t="shared" si="172"/>
        <v>0</v>
      </c>
      <c r="Q1173" s="14">
        <f t="shared" si="173"/>
        <v>-5.4673878098529527E-4</v>
      </c>
    </row>
    <row r="1174" spans="1:17">
      <c r="A1174" s="4">
        <f>時系列データ!A1194</f>
        <v>42410</v>
      </c>
      <c r="B1174" s="21">
        <f>時系列データ!B1194/時系列データ!C1194</f>
        <v>6.1352885525070955E-2</v>
      </c>
      <c r="C1174" s="7">
        <f t="shared" si="165"/>
        <v>6.5784244203129907E-2</v>
      </c>
      <c r="D1174" s="7">
        <f t="shared" si="166"/>
        <v>6.4974268466110999E-2</v>
      </c>
      <c r="E1174" s="7">
        <f t="shared" si="167"/>
        <v>6.416429272909209E-2</v>
      </c>
      <c r="F1174" s="21" cm="1">
        <f t="array" ref="F1174">SUMPRODUCT(時系列データ!B1175:B1194/時系列データ!C1175:C1194)/20</f>
        <v>6.3354316992073181E-2</v>
      </c>
      <c r="G1174">
        <f t="shared" si="168"/>
        <v>6.2544341255054273E-2</v>
      </c>
      <c r="H1174">
        <f t="shared" si="169"/>
        <v>6.1734365518035364E-2</v>
      </c>
      <c r="I1174">
        <f t="shared" si="170"/>
        <v>6.0924389781016455E-2</v>
      </c>
      <c r="J1174" s="5">
        <f>時系列データ!B1194/時系列データ!$B$22*100</f>
        <v>145.89426321709786</v>
      </c>
      <c r="K1174" s="5">
        <f>時系列データ!C1194/時系列データ!$C$22*100</f>
        <v>188.58162355040142</v>
      </c>
      <c r="L1174" s="18">
        <f>_xlfn.STDEV.P(時系列データ!B1175/時系列データ!C1175,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1194)</f>
        <v>8.0997573701890814E-4</v>
      </c>
      <c r="M1174" s="7">
        <f>CORREL(時系列データ!B$2:B1194,時系列データ!C$2:C1194)</f>
        <v>0.98314338941563273</v>
      </c>
      <c r="N1174" s="7">
        <f>CORREL(時系列データ!B1175:B1194,時系列データ!C1175:C1194)</f>
        <v>0.95656312122698306</v>
      </c>
      <c r="O1174" s="14">
        <f t="shared" si="171"/>
        <v>-2.0014314670022265E-3</v>
      </c>
      <c r="P1174" s="14">
        <f t="shared" si="172"/>
        <v>0</v>
      </c>
      <c r="Q1174" s="14">
        <f t="shared" si="173"/>
        <v>-2.0014314670022265E-3</v>
      </c>
    </row>
    <row r="1175" spans="1:17">
      <c r="A1175" s="4">
        <f>時系列データ!A1195</f>
        <v>42412</v>
      </c>
      <c r="B1175" s="21">
        <f>時系列データ!B1195/時系列データ!C1195</f>
        <v>5.9602327837051404E-2</v>
      </c>
      <c r="C1175" s="7">
        <f t="shared" si="165"/>
        <v>6.6400061848231884E-2</v>
      </c>
      <c r="D1175" s="7">
        <f t="shared" si="166"/>
        <v>6.5300368162157271E-2</v>
      </c>
      <c r="E1175" s="7">
        <f t="shared" si="167"/>
        <v>6.4200674476082659E-2</v>
      </c>
      <c r="F1175" s="21" cm="1">
        <f t="array" ref="F1175">SUMPRODUCT(時系列データ!B1176:B1195/時系列データ!C1176:C1195)/20</f>
        <v>6.3100980790008046E-2</v>
      </c>
      <c r="G1175">
        <f t="shared" si="168"/>
        <v>6.2001287103933433E-2</v>
      </c>
      <c r="H1175">
        <f t="shared" si="169"/>
        <v>6.0901593417858821E-2</v>
      </c>
      <c r="I1175">
        <f t="shared" si="170"/>
        <v>5.9801899731784208E-2</v>
      </c>
      <c r="J1175" s="5">
        <f>時系列データ!B1195/時系列データ!$B$22*100</f>
        <v>138.24521934758155</v>
      </c>
      <c r="K1175" s="5">
        <f>時系列データ!C1195/時系列データ!$C$22*100</f>
        <v>183.94290811775201</v>
      </c>
      <c r="L1175" s="18">
        <f>_xlfn.STDEV.P(時系列データ!B1176/時系列データ!C1176,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1195)</f>
        <v>1.0996936860746122E-3</v>
      </c>
      <c r="M1175" s="7">
        <f>CORREL(時系列データ!B$2:B1195,時系列データ!C$2:C1195)</f>
        <v>0.98308934257332747</v>
      </c>
      <c r="N1175" s="7">
        <f>CORREL(時系列データ!B1176:B1195,時系列データ!C1176:C1195)</f>
        <v>0.97186180296876412</v>
      </c>
      <c r="O1175" s="14">
        <f t="shared" si="171"/>
        <v>-3.4986529529566421E-3</v>
      </c>
      <c r="P1175" s="14">
        <f t="shared" si="172"/>
        <v>0</v>
      </c>
      <c r="Q1175" s="14">
        <f t="shared" si="173"/>
        <v>-3.4986529529566421E-3</v>
      </c>
    </row>
    <row r="1176" spans="1:17">
      <c r="A1176" s="4">
        <f>時系列データ!A1196</f>
        <v>42415</v>
      </c>
      <c r="B1176" s="21">
        <f>時系列データ!B1196/時系列データ!C1196</f>
        <v>6.1681374825824434E-2</v>
      </c>
      <c r="C1176" s="7">
        <f t="shared" si="165"/>
        <v>6.6377040351130928E-2</v>
      </c>
      <c r="D1176" s="7">
        <f t="shared" si="166"/>
        <v>6.5249213623953001E-2</v>
      </c>
      <c r="E1176" s="7">
        <f t="shared" si="167"/>
        <v>6.4121386896775073E-2</v>
      </c>
      <c r="F1176" s="21" cm="1">
        <f t="array" ref="F1176">SUMPRODUCT(時系列データ!B1177:B1196/時系列データ!C1177:C1196)/20</f>
        <v>6.2993560169597146E-2</v>
      </c>
      <c r="G1176">
        <f t="shared" si="168"/>
        <v>6.1865733442419218E-2</v>
      </c>
      <c r="H1176">
        <f t="shared" si="169"/>
        <v>6.0737906715241291E-2</v>
      </c>
      <c r="I1176">
        <f t="shared" si="170"/>
        <v>5.9610079988063364E-2</v>
      </c>
      <c r="J1176" s="5">
        <f>時系列データ!B1196/時系列データ!$B$22*100</f>
        <v>149.38132733408324</v>
      </c>
      <c r="K1176" s="5">
        <f>時系列データ!C1196/時系列データ!$C$22*100</f>
        <v>192.0606601248885</v>
      </c>
      <c r="L1176" s="18">
        <f>_xlfn.STDEV.P(時系列データ!B1177/時系列データ!C1177,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1196)</f>
        <v>1.1278267271779276E-3</v>
      </c>
      <c r="M1176" s="7">
        <f>CORREL(時系列データ!B$2:B1196,時系列データ!C$2:C1196)</f>
        <v>0.9830770310017517</v>
      </c>
      <c r="N1176" s="7">
        <f>CORREL(時系列データ!B1177:B1196,時系列データ!C1177:C1196)</f>
        <v>0.97314649484165061</v>
      </c>
      <c r="O1176" s="14">
        <f t="shared" si="171"/>
        <v>-1.3121853437727121E-3</v>
      </c>
      <c r="P1176" s="14">
        <f t="shared" si="172"/>
        <v>0</v>
      </c>
      <c r="Q1176" s="14">
        <f t="shared" si="173"/>
        <v>-1.3121853437727121E-3</v>
      </c>
    </row>
    <row r="1177" spans="1:17">
      <c r="A1177" s="4">
        <f>時系列データ!A1197</f>
        <v>42416</v>
      </c>
      <c r="B1177" s="21">
        <f>時系列データ!B1197/時系列データ!C1197</f>
        <v>6.1037173015144559E-2</v>
      </c>
      <c r="C1177" s="7">
        <f t="shared" si="165"/>
        <v>6.6347178318989189E-2</v>
      </c>
      <c r="D1177" s="7">
        <f t="shared" si="166"/>
        <v>6.5177040970713598E-2</v>
      </c>
      <c r="E1177" s="7">
        <f t="shared" si="167"/>
        <v>6.4006903622437994E-2</v>
      </c>
      <c r="F1177" s="21" cm="1">
        <f t="array" ref="F1177">SUMPRODUCT(時系列データ!B1178:B1197/時系列データ!C1178:C1197)/20</f>
        <v>6.2836766274162389E-2</v>
      </c>
      <c r="G1177">
        <f t="shared" si="168"/>
        <v>6.1666628925886785E-2</v>
      </c>
      <c r="H1177">
        <f t="shared" si="169"/>
        <v>6.0496491577611188E-2</v>
      </c>
      <c r="I1177">
        <f t="shared" si="170"/>
        <v>5.9326354229335583E-2</v>
      </c>
      <c r="J1177" s="5">
        <f>時系列データ!B1197/時系列データ!$B$22*100</f>
        <v>149.60629921259843</v>
      </c>
      <c r="K1177" s="5">
        <f>時系列データ!C1197/時系列データ!$C$22*100</f>
        <v>194.3800178412132</v>
      </c>
      <c r="L1177" s="18">
        <f>_xlfn.STDEV.P(時系列データ!B1178/時系列データ!C1178,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1197)</f>
        <v>1.1701373482756012E-3</v>
      </c>
      <c r="M1177" s="7">
        <f>CORREL(時系列データ!B$2:B1197,時系列データ!C$2:C1197)</f>
        <v>0.98305776755937113</v>
      </c>
      <c r="N1177" s="7">
        <f>CORREL(時系列データ!B1178:B1197,時系列データ!C1178:C1197)</f>
        <v>0.97388101586620812</v>
      </c>
      <c r="O1177" s="14">
        <f t="shared" si="171"/>
        <v>-1.7995932590178301E-3</v>
      </c>
      <c r="P1177" s="14">
        <f t="shared" si="172"/>
        <v>0</v>
      </c>
      <c r="Q1177" s="14">
        <f t="shared" si="173"/>
        <v>-1.7995932590178301E-3</v>
      </c>
    </row>
    <row r="1178" spans="1:17">
      <c r="A1178" s="4">
        <f>時系列データ!A1198</f>
        <v>42417</v>
      </c>
      <c r="B1178" s="21">
        <f>時系列データ!B1198/時系列データ!C1198</f>
        <v>6.1134356113435609E-2</v>
      </c>
      <c r="C1178" s="7">
        <f t="shared" si="165"/>
        <v>6.6426893845268592E-2</v>
      </c>
      <c r="D1178" s="7">
        <f t="shared" si="166"/>
        <v>6.5199980165186272E-2</v>
      </c>
      <c r="E1178" s="7">
        <f t="shared" si="167"/>
        <v>6.3973066485103966E-2</v>
      </c>
      <c r="F1178" s="21" cm="1">
        <f t="array" ref="F1178">SUMPRODUCT(時系列データ!B1179:B1198/時系列データ!C1179:C1198)/20</f>
        <v>6.2746152805021646E-2</v>
      </c>
      <c r="G1178">
        <f t="shared" si="168"/>
        <v>6.1519239124939333E-2</v>
      </c>
      <c r="H1178">
        <f t="shared" si="169"/>
        <v>6.0292325444857013E-2</v>
      </c>
      <c r="I1178">
        <f t="shared" si="170"/>
        <v>5.90654117647747E-2</v>
      </c>
      <c r="J1178" s="5">
        <f>時系列データ!B1198/時系列データ!$B$22*100</f>
        <v>147.91901012373455</v>
      </c>
      <c r="K1178" s="5">
        <f>時系列データ!C1198/時系列データ!$C$22*100</f>
        <v>191.88224799286351</v>
      </c>
      <c r="L1178" s="18">
        <f>_xlfn.STDEV.P(時系列データ!B1179/時系列データ!C1179,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1198)</f>
        <v>1.2269136800823162E-3</v>
      </c>
      <c r="M1178" s="7">
        <f>CORREL(時系列データ!B$2:B1198,時系列データ!C$2:C1198)</f>
        <v>0.98303785632714569</v>
      </c>
      <c r="N1178" s="7">
        <f>CORREL(時系列データ!B1179:B1198,時系列データ!C1179:C1198)</f>
        <v>0.97450715933055632</v>
      </c>
      <c r="O1178" s="14">
        <f t="shared" si="171"/>
        <v>-1.6117966915860371E-3</v>
      </c>
      <c r="P1178" s="14">
        <f t="shared" si="172"/>
        <v>0</v>
      </c>
      <c r="Q1178" s="14">
        <f t="shared" si="173"/>
        <v>-1.6117966915860371E-3</v>
      </c>
    </row>
    <row r="1179" spans="1:17">
      <c r="A1179" s="4">
        <f>時系列データ!A1199</f>
        <v>42418</v>
      </c>
      <c r="B1179" s="21">
        <f>時系列データ!B1199/時系列データ!C1199</f>
        <v>6.1181818181818184E-2</v>
      </c>
      <c r="C1179" s="7">
        <f t="shared" si="165"/>
        <v>6.6417207809714218E-2</v>
      </c>
      <c r="D1179" s="7">
        <f t="shared" si="166"/>
        <v>6.5155896894797977E-2</v>
      </c>
      <c r="E1179" s="7">
        <f t="shared" si="167"/>
        <v>6.3894585979881735E-2</v>
      </c>
      <c r="F1179" s="21" cm="1">
        <f t="array" ref="F1179">SUMPRODUCT(時系列データ!B1180:B1199/時系列データ!C1180:C1199)/20</f>
        <v>6.2633275064965493E-2</v>
      </c>
      <c r="G1179">
        <f t="shared" si="168"/>
        <v>6.1371964150049252E-2</v>
      </c>
      <c r="H1179">
        <f t="shared" si="169"/>
        <v>6.0110653235133017E-2</v>
      </c>
      <c r="I1179">
        <f t="shared" si="170"/>
        <v>5.8849342320216776E-2</v>
      </c>
      <c r="J1179" s="5">
        <f>時系列データ!B1199/時系列データ!$B$22*100</f>
        <v>151.4060742407199</v>
      </c>
      <c r="K1179" s="5">
        <f>時系列データ!C1199/時系列データ!$C$22*100</f>
        <v>196.25334522747545</v>
      </c>
      <c r="L1179" s="18">
        <f>_xlfn.STDEV.P(時系列データ!B1180/時系列データ!C1180,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1199)</f>
        <v>1.2613109149162396E-3</v>
      </c>
      <c r="M1179" s="7">
        <f>CORREL(時系列データ!B$2:B1199,時系列データ!C$2:C1199)</f>
        <v>0.98302253846980514</v>
      </c>
      <c r="N1179" s="7">
        <f>CORREL(時系列データ!B1180:B1199,時系列データ!C1180:C1199)</f>
        <v>0.97537485449297467</v>
      </c>
      <c r="O1179" s="14">
        <f t="shared" si="171"/>
        <v>-1.451456883147309E-3</v>
      </c>
      <c r="P1179" s="14">
        <f t="shared" si="172"/>
        <v>0</v>
      </c>
      <c r="Q1179" s="14">
        <f t="shared" si="173"/>
        <v>-1.451456883147309E-3</v>
      </c>
    </row>
    <row r="1180" spans="1:17">
      <c r="A1180" s="4">
        <f>時系列データ!A1200</f>
        <v>42419</v>
      </c>
      <c r="B1180" s="21">
        <f>時系列データ!B1200/時系列データ!C1200</f>
        <v>6.1019283746556477E-2</v>
      </c>
      <c r="C1180" s="7">
        <f t="shared" si="165"/>
        <v>6.6482875703707686E-2</v>
      </c>
      <c r="D1180" s="7">
        <f t="shared" si="166"/>
        <v>6.5188539993992337E-2</v>
      </c>
      <c r="E1180" s="7">
        <f t="shared" si="167"/>
        <v>6.3894204284276987E-2</v>
      </c>
      <c r="F1180" s="21" cm="1">
        <f t="array" ref="F1180">SUMPRODUCT(時系列データ!B1181:B1200/時系列データ!C1181:C1200)/20</f>
        <v>6.2599868574561637E-2</v>
      </c>
      <c r="G1180">
        <f t="shared" si="168"/>
        <v>6.1305532864846288E-2</v>
      </c>
      <c r="H1180">
        <f t="shared" si="169"/>
        <v>6.0011197155130931E-2</v>
      </c>
      <c r="I1180">
        <f t="shared" si="170"/>
        <v>5.8716861445415582E-2</v>
      </c>
      <c r="J1180" s="5">
        <f>時系列データ!B1200/時系列データ!$B$22*100</f>
        <v>149.49381327334083</v>
      </c>
      <c r="K1180" s="5">
        <f>時系列データ!C1200/時系列データ!$C$22*100</f>
        <v>194.29081177520072</v>
      </c>
      <c r="L1180" s="18">
        <f>_xlfn.STDEV.P(時系列データ!B1181/時系列データ!C1181,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1200)</f>
        <v>1.2943357097153518E-3</v>
      </c>
      <c r="M1180" s="7">
        <f>CORREL(時系列データ!B$2:B1200,時系列データ!C$2:C1200)</f>
        <v>0.98300313183072441</v>
      </c>
      <c r="N1180" s="7">
        <f>CORREL(時系列データ!B1181:B1200,時系列データ!C1181:C1200)</f>
        <v>0.97301050179026982</v>
      </c>
      <c r="O1180" s="14">
        <f t="shared" si="171"/>
        <v>-1.5805848280051604E-3</v>
      </c>
      <c r="P1180" s="14">
        <f t="shared" si="172"/>
        <v>0</v>
      </c>
      <c r="Q1180" s="14">
        <f t="shared" si="173"/>
        <v>-1.5805848280051604E-3</v>
      </c>
    </row>
    <row r="1181" spans="1:17">
      <c r="A1181" s="4">
        <f>時系列データ!A1201</f>
        <v>42422</v>
      </c>
      <c r="B1181" s="21">
        <f>時系列データ!B1201/時系列データ!C1201</f>
        <v>6.0961098398169336E-2</v>
      </c>
      <c r="C1181" s="7">
        <f t="shared" si="165"/>
        <v>6.6481729182186339E-2</v>
      </c>
      <c r="D1181" s="7">
        <f t="shared" si="166"/>
        <v>6.5149509520466664E-2</v>
      </c>
      <c r="E1181" s="7">
        <f t="shared" si="167"/>
        <v>6.3817289858746976E-2</v>
      </c>
      <c r="F1181" s="21" cm="1">
        <f t="array" ref="F1181">SUMPRODUCT(時系列データ!B1182:B1201/時系列データ!C1182:C1201)/20</f>
        <v>6.2485070197027301E-2</v>
      </c>
      <c r="G1181">
        <f t="shared" si="168"/>
        <v>6.1152850535307619E-2</v>
      </c>
      <c r="H1181">
        <f t="shared" si="169"/>
        <v>5.9820630873587938E-2</v>
      </c>
      <c r="I1181">
        <f t="shared" si="170"/>
        <v>5.8488411211868263E-2</v>
      </c>
      <c r="J1181" s="5">
        <f>時系列データ!B1201/時系列データ!$B$22*100</f>
        <v>149.83127109111359</v>
      </c>
      <c r="K1181" s="5">
        <f>時系列データ!C1201/時系列データ!$C$22*100</f>
        <v>194.91525423728814</v>
      </c>
      <c r="L1181" s="18">
        <f>_xlfn.STDEV.P(時系列データ!B1182/時系列データ!C1182,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1201)</f>
        <v>1.3322196617196799E-3</v>
      </c>
      <c r="M1181" s="7">
        <f>CORREL(時系列データ!B$2:B1201,時系列データ!C$2:C1201)</f>
        <v>0.98298346074211607</v>
      </c>
      <c r="N1181" s="7">
        <f>CORREL(時系列データ!B1182:B1201,時系列データ!C1182:C1201)</f>
        <v>0.97107266366461276</v>
      </c>
      <c r="O1181" s="14">
        <f t="shared" si="171"/>
        <v>-1.5239717988579649E-3</v>
      </c>
      <c r="P1181" s="14">
        <f t="shared" si="172"/>
        <v>0</v>
      </c>
      <c r="Q1181" s="14">
        <f t="shared" si="173"/>
        <v>-1.5239717988579649E-3</v>
      </c>
    </row>
    <row r="1182" spans="1:17">
      <c r="A1182" s="4">
        <f>時系列データ!A1202</f>
        <v>42423</v>
      </c>
      <c r="B1182" s="21">
        <f>時系列データ!B1202/時系列データ!C1202</f>
        <v>6.0835629017447199E-2</v>
      </c>
      <c r="C1182" s="7">
        <f t="shared" si="165"/>
        <v>6.6455644417011253E-2</v>
      </c>
      <c r="D1182" s="7">
        <f t="shared" si="166"/>
        <v>6.5091007724459526E-2</v>
      </c>
      <c r="E1182" s="7">
        <f t="shared" si="167"/>
        <v>6.3726371031907786E-2</v>
      </c>
      <c r="F1182" s="21" cm="1">
        <f t="array" ref="F1182">SUMPRODUCT(時系列データ!B1183:B1202/時系列データ!C1183:C1202)/20</f>
        <v>6.2361734339356059E-2</v>
      </c>
      <c r="G1182">
        <f t="shared" si="168"/>
        <v>6.0997097646804325E-2</v>
      </c>
      <c r="H1182">
        <f t="shared" si="169"/>
        <v>5.9632460954252592E-2</v>
      </c>
      <c r="I1182">
        <f t="shared" si="170"/>
        <v>5.8267824261700865E-2</v>
      </c>
      <c r="J1182" s="5">
        <f>時系列データ!B1202/時系列データ!$B$22*100</f>
        <v>149.04386951631045</v>
      </c>
      <c r="K1182" s="5">
        <f>時系列データ!C1202/時系列データ!$C$22*100</f>
        <v>194.29081177520072</v>
      </c>
      <c r="L1182" s="18">
        <f>_xlfn.STDEV.P(時系列データ!B1183/時系列データ!C1183,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1202)</f>
        <v>1.3646366925517319E-3</v>
      </c>
      <c r="M1182" s="7">
        <f>CORREL(時系列データ!B$2:B1202,時系列データ!C$2:C1202)</f>
        <v>0.98296135089096115</v>
      </c>
      <c r="N1182" s="7">
        <f>CORREL(時系列データ!B1183:B1202,時系列データ!C1183:C1202)</f>
        <v>0.96859305798481077</v>
      </c>
      <c r="O1182" s="14">
        <f t="shared" si="171"/>
        <v>-1.5261053219088605E-3</v>
      </c>
      <c r="P1182" s="14">
        <f t="shared" si="172"/>
        <v>0</v>
      </c>
      <c r="Q1182" s="14">
        <f t="shared" si="173"/>
        <v>-1.5261053219088605E-3</v>
      </c>
    </row>
    <row r="1183" spans="1:17">
      <c r="A1183" s="4">
        <f>時系列データ!A1203</f>
        <v>42424</v>
      </c>
      <c r="B1183" s="21">
        <f>時系列データ!B1203/時系列データ!C1203</f>
        <v>6.1330851558864585E-2</v>
      </c>
      <c r="C1183" s="7">
        <f t="shared" si="165"/>
        <v>6.6406589316674133E-2</v>
      </c>
      <c r="D1183" s="7">
        <f t="shared" si="166"/>
        <v>6.5031297457917414E-2</v>
      </c>
      <c r="E1183" s="7">
        <f t="shared" si="167"/>
        <v>6.3656005599160695E-2</v>
      </c>
      <c r="F1183" s="21" cm="1">
        <f t="array" ref="F1183">SUMPRODUCT(時系列データ!B1184:B1203/時系列データ!C1184:C1203)/20</f>
        <v>6.2280713740403983E-2</v>
      </c>
      <c r="G1183">
        <f t="shared" si="168"/>
        <v>6.0905421881647263E-2</v>
      </c>
      <c r="H1183">
        <f t="shared" si="169"/>
        <v>5.9530130022890544E-2</v>
      </c>
      <c r="I1183">
        <f t="shared" si="170"/>
        <v>5.8154838164133825E-2</v>
      </c>
      <c r="J1183" s="5">
        <f>時系列データ!B1203/時系列データ!$B$22*100</f>
        <v>148.25646794150731</v>
      </c>
      <c r="K1183" s="5">
        <f>時系列データ!C1203/時系列データ!$C$22*100</f>
        <v>191.70383586083855</v>
      </c>
      <c r="L1183" s="18">
        <f>_xlfn.STDEV.P(時系列データ!B1184/時系列データ!C1184,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1203)</f>
        <v>1.375291858756719E-3</v>
      </c>
      <c r="M1183" s="7">
        <f>CORREL(時系列データ!B$2:B1203,時系列データ!C$2:C1203)</f>
        <v>0.98294445325556357</v>
      </c>
      <c r="N1183" s="7">
        <f>CORREL(時系列データ!B1184:B1203,時系列データ!C1184:C1203)</f>
        <v>0.97017620487513168</v>
      </c>
      <c r="O1183" s="14">
        <f t="shared" si="171"/>
        <v>-9.4986218153939733E-4</v>
      </c>
      <c r="P1183" s="14">
        <f t="shared" si="172"/>
        <v>0</v>
      </c>
      <c r="Q1183" s="14">
        <f t="shared" si="173"/>
        <v>-9.4986218153939733E-4</v>
      </c>
    </row>
    <row r="1184" spans="1:17">
      <c r="A1184" s="4">
        <f>時系列データ!A1204</f>
        <v>42425</v>
      </c>
      <c r="B1184" s="21">
        <f>時系列データ!B1204/時系列データ!C1204</f>
        <v>6.1612459917544667E-2</v>
      </c>
      <c r="C1184" s="7">
        <f t="shared" si="165"/>
        <v>6.6140108690357663E-2</v>
      </c>
      <c r="D1184" s="7">
        <f t="shared" si="166"/>
        <v>6.481438518016136E-2</v>
      </c>
      <c r="E1184" s="7">
        <f t="shared" si="167"/>
        <v>6.3488661669965071E-2</v>
      </c>
      <c r="F1184" s="21" cm="1">
        <f t="array" ref="F1184">SUMPRODUCT(時系列データ!B1185:B1204/時系列データ!C1185:C1204)/20</f>
        <v>6.2162938159768769E-2</v>
      </c>
      <c r="G1184">
        <f t="shared" si="168"/>
        <v>6.0837214649572466E-2</v>
      </c>
      <c r="H1184">
        <f t="shared" si="169"/>
        <v>5.951149113937617E-2</v>
      </c>
      <c r="I1184">
        <f t="shared" si="170"/>
        <v>5.8185767629179874E-2</v>
      </c>
      <c r="J1184" s="5">
        <f>時系列データ!B1204/時系列データ!$B$22*100</f>
        <v>151.29358830146231</v>
      </c>
      <c r="K1184" s="5">
        <f>時系列データ!C1204/時系列データ!$C$22*100</f>
        <v>194.73684210526315</v>
      </c>
      <c r="L1184" s="18">
        <f>_xlfn.STDEV.P(時系列データ!B1185/時系列データ!C1185,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1204)</f>
        <v>1.3257235101962993E-3</v>
      </c>
      <c r="M1184" s="7">
        <f>CORREL(時系列データ!B$2:B1204,時系列データ!C$2:C1204)</f>
        <v>0.98293396975132752</v>
      </c>
      <c r="N1184" s="7">
        <f>CORREL(時系列データ!B1185:B1204,時系列データ!C1185:C1204)</f>
        <v>0.9719603058101054</v>
      </c>
      <c r="O1184" s="14">
        <f t="shared" si="171"/>
        <v>-5.5047824222410197E-4</v>
      </c>
      <c r="P1184" s="14">
        <f t="shared" si="172"/>
        <v>0</v>
      </c>
      <c r="Q1184" s="14">
        <f t="shared" si="173"/>
        <v>-5.5047824222410197E-4</v>
      </c>
    </row>
    <row r="1185" spans="1:17">
      <c r="A1185" s="4">
        <f>時系列データ!A1205</f>
        <v>42426</v>
      </c>
      <c r="B1185" s="21">
        <f>時系列データ!B1205/時系列データ!C1205</f>
        <v>6.1255115961800818E-2</v>
      </c>
      <c r="C1185" s="7">
        <f t="shared" si="165"/>
        <v>6.5917136733690346E-2</v>
      </c>
      <c r="D1185" s="7">
        <f t="shared" si="166"/>
        <v>6.4625307026476148E-2</v>
      </c>
      <c r="E1185" s="7">
        <f t="shared" si="167"/>
        <v>6.3333477319261949E-2</v>
      </c>
      <c r="F1185" s="21" cm="1">
        <f t="array" ref="F1185">SUMPRODUCT(時系列データ!B1186:B1205/時系列データ!C1186:C1205)/20</f>
        <v>6.2041647612047744E-2</v>
      </c>
      <c r="G1185">
        <f t="shared" si="168"/>
        <v>6.0749817904833546E-2</v>
      </c>
      <c r="H1185">
        <f t="shared" si="169"/>
        <v>5.9457988197619348E-2</v>
      </c>
      <c r="I1185">
        <f t="shared" si="170"/>
        <v>5.816615849040515E-2</v>
      </c>
      <c r="J1185" s="5">
        <f>時系列データ!B1205/時系列データ!$B$22*100</f>
        <v>151.5185601799775</v>
      </c>
      <c r="K1185" s="5">
        <f>時系列データ!C1205/時系列データ!$C$22*100</f>
        <v>196.16413916146297</v>
      </c>
      <c r="L1185" s="18">
        <f>_xlfn.STDEV.P(時系列データ!B1186/時系列データ!C1186,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1205)</f>
        <v>1.2918297072141991E-3</v>
      </c>
      <c r="M1185" s="7">
        <f>CORREL(時系列データ!B$2:B1205,時系列データ!C$2:C1205)</f>
        <v>0.982919991379677</v>
      </c>
      <c r="N1185" s="7">
        <f>CORREL(時系列データ!B1186:B1205,時系列データ!C1186:C1205)</f>
        <v>0.97169169895422147</v>
      </c>
      <c r="O1185" s="14">
        <f t="shared" si="171"/>
        <v>-7.8653165024692578E-4</v>
      </c>
      <c r="P1185" s="14">
        <f t="shared" si="172"/>
        <v>0</v>
      </c>
      <c r="Q1185" s="14">
        <f t="shared" si="173"/>
        <v>-7.8653165024692578E-4</v>
      </c>
    </row>
    <row r="1186" spans="1:17">
      <c r="A1186" s="4">
        <f>時系列データ!A1206</f>
        <v>42429</v>
      </c>
      <c r="B1186" s="21">
        <f>時系列データ!B1206/時系列データ!C1206</f>
        <v>6.0913242009132423E-2</v>
      </c>
      <c r="C1186" s="7">
        <f t="shared" si="165"/>
        <v>6.5502343165872737E-2</v>
      </c>
      <c r="D1186" s="7">
        <f t="shared" si="166"/>
        <v>6.4293243280517678E-2</v>
      </c>
      <c r="E1186" s="7">
        <f t="shared" si="167"/>
        <v>6.308414339516262E-2</v>
      </c>
      <c r="F1186" s="21" cm="1">
        <f t="array" ref="F1186">SUMPRODUCT(時系列データ!B1187:B1206/時系列データ!C1187:C1206)/20</f>
        <v>6.1875043509807562E-2</v>
      </c>
      <c r="G1186">
        <f t="shared" si="168"/>
        <v>6.0665943624452504E-2</v>
      </c>
      <c r="H1186">
        <f t="shared" si="169"/>
        <v>5.9456843739097445E-2</v>
      </c>
      <c r="I1186">
        <f t="shared" si="170"/>
        <v>5.8247743853742387E-2</v>
      </c>
      <c r="J1186" s="5">
        <f>時系列データ!B1206/時系列データ!$B$22*100</f>
        <v>150.05624296962881</v>
      </c>
      <c r="K1186" s="5">
        <f>時系列データ!C1206/時系列データ!$C$22*100</f>
        <v>195.36128456735057</v>
      </c>
      <c r="L1186" s="18">
        <f>_xlfn.STDEV.P(時系列データ!B1187/時系列データ!C1187,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1206)</f>
        <v>1.209099885355059E-3</v>
      </c>
      <c r="M1186" s="7">
        <f>CORREL(時系列データ!B$2:B1206,時系列データ!C$2:C1206)</f>
        <v>0.98290031716260784</v>
      </c>
      <c r="N1186" s="7">
        <f>CORREL(時系列データ!B1187:B1206,時系列データ!C1187:C1206)</f>
        <v>0.96743629735474401</v>
      </c>
      <c r="O1186" s="14">
        <f t="shared" si="171"/>
        <v>-9.6180150067513848E-4</v>
      </c>
      <c r="P1186" s="14">
        <f t="shared" si="172"/>
        <v>0</v>
      </c>
      <c r="Q1186" s="14">
        <f t="shared" si="173"/>
        <v>-9.6180150067513848E-4</v>
      </c>
    </row>
    <row r="1187" spans="1:17">
      <c r="A1187" s="4">
        <f>時系列データ!A1207</f>
        <v>42430</v>
      </c>
      <c r="B1187" s="21">
        <f>時系列データ!B1207/時系列データ!C1207</f>
        <v>6.1351102941176468E-2</v>
      </c>
      <c r="C1187" s="7">
        <f t="shared" si="165"/>
        <v>6.510773506595037E-2</v>
      </c>
      <c r="D1187" s="7">
        <f t="shared" si="166"/>
        <v>6.3987697400995316E-2</v>
      </c>
      <c r="E1187" s="7">
        <f t="shared" si="167"/>
        <v>6.2867659736040249E-2</v>
      </c>
      <c r="F1187" s="21" cm="1">
        <f t="array" ref="F1187">SUMPRODUCT(時系列データ!B1188:B1207/時系列データ!C1188:C1207)/20</f>
        <v>6.1747622071085195E-2</v>
      </c>
      <c r="G1187">
        <f t="shared" si="168"/>
        <v>6.0627584406130135E-2</v>
      </c>
      <c r="H1187">
        <f t="shared" si="169"/>
        <v>5.9507546741175074E-2</v>
      </c>
      <c r="I1187">
        <f t="shared" si="170"/>
        <v>5.8387509076220014E-2</v>
      </c>
      <c r="J1187" s="5">
        <f>時系列データ!B1207/時系列データ!$B$22*100</f>
        <v>150.16872890888641</v>
      </c>
      <c r="K1187" s="5">
        <f>時系列データ!C1207/時系列データ!$C$22*100</f>
        <v>194.11239964317573</v>
      </c>
      <c r="L1187" s="18">
        <f>_xlfn.STDEV.P(時系列データ!B1188/時系列データ!C1188,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1207)</f>
        <v>1.1200376649550597E-3</v>
      </c>
      <c r="M1187" s="7">
        <f>CORREL(時系列データ!B$2:B1207,時系列データ!C$2:C1207)</f>
        <v>0.98288599488708894</v>
      </c>
      <c r="N1187" s="7">
        <f>CORREL(時系列データ!B1188:B1207,時系列データ!C1188:C1207)</f>
        <v>0.95651435255569528</v>
      </c>
      <c r="O1187" s="14">
        <f t="shared" si="171"/>
        <v>-3.9651912990872756E-4</v>
      </c>
      <c r="P1187" s="14">
        <f t="shared" si="172"/>
        <v>0</v>
      </c>
      <c r="Q1187" s="14">
        <f t="shared" si="173"/>
        <v>-3.9651912990872756E-4</v>
      </c>
    </row>
    <row r="1188" spans="1:17">
      <c r="A1188" s="4">
        <f>時系列データ!A1208</f>
        <v>42431</v>
      </c>
      <c r="B1188" s="21">
        <f>時系列データ!B1208/時系列データ!C1208</f>
        <v>6.1246133451171011E-2</v>
      </c>
      <c r="C1188" s="7">
        <f t="shared" si="165"/>
        <v>6.4547034302698203E-2</v>
      </c>
      <c r="D1188" s="7">
        <f t="shared" si="166"/>
        <v>6.3565848578712308E-2</v>
      </c>
      <c r="E1188" s="7">
        <f t="shared" si="167"/>
        <v>6.25846628547264E-2</v>
      </c>
      <c r="F1188" s="21" cm="1">
        <f t="array" ref="F1188">SUMPRODUCT(時系列データ!B1189:B1208/時系列データ!C1189:C1208)/20</f>
        <v>6.1603477130740505E-2</v>
      </c>
      <c r="G1188">
        <f t="shared" si="168"/>
        <v>6.0622291406754604E-2</v>
      </c>
      <c r="H1188">
        <f t="shared" si="169"/>
        <v>5.9641105682768703E-2</v>
      </c>
      <c r="I1188">
        <f t="shared" si="170"/>
        <v>5.8659919958782808E-2</v>
      </c>
      <c r="J1188" s="5">
        <f>時系列データ!B1208/時系列データ!$B$22*100</f>
        <v>155.90551181102362</v>
      </c>
      <c r="K1188" s="5">
        <f>時系列データ!C1208/時系列データ!$C$22*100</f>
        <v>201.87332738626225</v>
      </c>
      <c r="L1188" s="18">
        <f>_xlfn.STDEV.P(時系列データ!B1189/時系列データ!C1189,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1208)</f>
        <v>9.8118572398589975E-4</v>
      </c>
      <c r="M1188" s="7">
        <f>CORREL(時系列データ!B$2:B1208,時系列データ!C$2:C1208)</f>
        <v>0.98287724911014662</v>
      </c>
      <c r="N1188" s="7">
        <f>CORREL(時系列データ!B1189:B1208,時系列データ!C1189:C1208)</f>
        <v>0.9300223009519788</v>
      </c>
      <c r="O1188" s="14">
        <f t="shared" si="171"/>
        <v>-3.5734367956949398E-4</v>
      </c>
      <c r="P1188" s="14">
        <f t="shared" si="172"/>
        <v>0</v>
      </c>
      <c r="Q1188" s="14">
        <f t="shared" si="173"/>
        <v>-3.5734367956949398E-4</v>
      </c>
    </row>
    <row r="1189" spans="1:17">
      <c r="A1189" s="4">
        <f>時系列データ!A1209</f>
        <v>42432</v>
      </c>
      <c r="B1189" s="21">
        <f>時系列データ!B1209/時系列データ!C1209</f>
        <v>6.1714285714285715E-2</v>
      </c>
      <c r="C1189" s="7">
        <f t="shared" si="165"/>
        <v>6.4133884492928422E-2</v>
      </c>
      <c r="D1189" s="7">
        <f t="shared" si="166"/>
        <v>6.3259714500301059E-2</v>
      </c>
      <c r="E1189" s="7">
        <f t="shared" si="167"/>
        <v>6.2385544507673689E-2</v>
      </c>
      <c r="F1189" s="21" cm="1">
        <f t="array" ref="F1189">SUMPRODUCT(時系列データ!B1190:B1209/時系列データ!C1190:C1209)/20</f>
        <v>6.1511374515046326E-2</v>
      </c>
      <c r="G1189">
        <f t="shared" si="168"/>
        <v>6.0637204522418962E-2</v>
      </c>
      <c r="H1189">
        <f t="shared" si="169"/>
        <v>5.9763034529791599E-2</v>
      </c>
      <c r="I1189">
        <f t="shared" si="170"/>
        <v>5.8888864537164229E-2</v>
      </c>
      <c r="J1189" s="5">
        <f>時系列データ!B1209/時系列データ!$B$22*100</f>
        <v>157.93025871766028</v>
      </c>
      <c r="K1189" s="5">
        <f>時系列データ!C1209/時系列データ!$C$22*100</f>
        <v>202.94380017841212</v>
      </c>
      <c r="L1189" s="18">
        <f>_xlfn.STDEV.P(時系列データ!B1190/時系列データ!C1190,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1209)</f>
        <v>8.7416999262736491E-4</v>
      </c>
      <c r="M1189" s="7">
        <f>CORREL(時系列データ!B$2:B1209,時系列データ!C$2:C1209)</f>
        <v>0.98287548835294725</v>
      </c>
      <c r="N1189" s="7">
        <f>CORREL(時系列データ!B1190:B1209,時系列データ!C1190:C1209)</f>
        <v>0.92552784910573904</v>
      </c>
      <c r="O1189" s="14">
        <f t="shared" si="171"/>
        <v>2.0291119923938894E-4</v>
      </c>
      <c r="P1189" s="14">
        <f t="shared" si="172"/>
        <v>2.0291119923938894E-4</v>
      </c>
      <c r="Q1189" s="14">
        <f t="shared" si="173"/>
        <v>0</v>
      </c>
    </row>
    <row r="1190" spans="1:17">
      <c r="A1190" s="4">
        <f>時系列データ!A1210</f>
        <v>42433</v>
      </c>
      <c r="B1190" s="21">
        <f>時系列データ!B1210/時系列データ!C1210</f>
        <v>6.211453744493392E-2</v>
      </c>
      <c r="C1190" s="7">
        <f t="shared" si="165"/>
        <v>6.4020717892662268E-2</v>
      </c>
      <c r="D1190" s="7">
        <f t="shared" si="166"/>
        <v>6.3175097263343929E-2</v>
      </c>
      <c r="E1190" s="7">
        <f t="shared" si="167"/>
        <v>6.2329476634025598E-2</v>
      </c>
      <c r="F1190" s="21" cm="1">
        <f t="array" ref="F1190">SUMPRODUCT(時系列データ!B1191:B1210/時系列データ!C1191:C1210)/20</f>
        <v>6.1483856004707259E-2</v>
      </c>
      <c r="G1190">
        <f t="shared" si="168"/>
        <v>6.063823537538892E-2</v>
      </c>
      <c r="H1190">
        <f t="shared" si="169"/>
        <v>5.9792614746070588E-2</v>
      </c>
      <c r="I1190">
        <f t="shared" si="170"/>
        <v>5.8946994116752249E-2</v>
      </c>
      <c r="J1190" s="5">
        <f>時系列データ!B1210/時系列データ!$B$22*100</f>
        <v>158.60517435320585</v>
      </c>
      <c r="K1190" s="5">
        <f>時系列データ!C1210/時系列データ!$C$22*100</f>
        <v>202.49776984834972</v>
      </c>
      <c r="L1190" s="18">
        <f>_xlfn.STDEV.P(時系列データ!B1191/時系列データ!C1191,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1210)</f>
        <v>8.4562062931833599E-4</v>
      </c>
      <c r="M1190" s="7">
        <f>CORREL(時系列データ!B$2:B1210,時系列データ!C$2:C1210)</f>
        <v>0.98287768575702117</v>
      </c>
      <c r="N1190" s="7">
        <f>CORREL(時系列データ!B1191:B1210,時系列データ!C1191:C1210)</f>
        <v>0.92301953399608161</v>
      </c>
      <c r="O1190" s="14">
        <f t="shared" si="171"/>
        <v>6.3068144022666167E-4</v>
      </c>
      <c r="P1190" s="14">
        <f t="shared" si="172"/>
        <v>6.3068144022666167E-4</v>
      </c>
      <c r="Q1190" s="14">
        <f t="shared" si="173"/>
        <v>0</v>
      </c>
    </row>
    <row r="1191" spans="1:17">
      <c r="A1191" s="4">
        <f>時系列データ!A1211</f>
        <v>42436</v>
      </c>
      <c r="B1191" s="21">
        <f>時系列データ!B1211/時系列データ!C1211</f>
        <v>6.1575704225352114E-2</v>
      </c>
      <c r="C1191" s="7">
        <f t="shared" si="165"/>
        <v>6.3821169556154633E-2</v>
      </c>
      <c r="D1191" s="7">
        <f t="shared" si="166"/>
        <v>6.3023129035981715E-2</v>
      </c>
      <c r="E1191" s="7">
        <f t="shared" si="167"/>
        <v>6.222508851580881E-2</v>
      </c>
      <c r="F1191" s="21" cm="1">
        <f t="array" ref="F1191">SUMPRODUCT(時系列データ!B1192:B1211/時系列データ!C1192:C1211)/20</f>
        <v>6.1427047995635899E-2</v>
      </c>
      <c r="G1191">
        <f t="shared" si="168"/>
        <v>6.0629007475462987E-2</v>
      </c>
      <c r="H1191">
        <f t="shared" si="169"/>
        <v>5.9830966955290082E-2</v>
      </c>
      <c r="I1191">
        <f t="shared" si="170"/>
        <v>5.9032926435117171E-2</v>
      </c>
      <c r="J1191" s="5">
        <f>時系列データ!B1211/時系列データ!$B$22*100</f>
        <v>157.36782902137233</v>
      </c>
      <c r="K1191" s="5">
        <f>時系列データ!C1211/時系列データ!$C$22*100</f>
        <v>202.67618198037468</v>
      </c>
      <c r="L1191" s="18">
        <f>_xlfn.STDEV.P(時系列データ!B1192/時系列データ!C1192,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1211)</f>
        <v>7.9804052017290971E-4</v>
      </c>
      <c r="M1191" s="7">
        <f>CORREL(時系列データ!B$2:B1211,時系列データ!C$2:C1211)</f>
        <v>0.98287406453197801</v>
      </c>
      <c r="N1191" s="7">
        <f>CORREL(時系列データ!B1192:B1211,時系列データ!C1192:C1211)</f>
        <v>0.9262162320119125</v>
      </c>
      <c r="O1191" s="14">
        <f t="shared" si="171"/>
        <v>1.4865622971621528E-4</v>
      </c>
      <c r="P1191" s="14">
        <f t="shared" si="172"/>
        <v>1.4865622971621528E-4</v>
      </c>
      <c r="Q1191" s="14">
        <f t="shared" si="173"/>
        <v>0</v>
      </c>
    </row>
    <row r="1192" spans="1:17">
      <c r="A1192" s="4">
        <f>時系列データ!A1212</f>
        <v>42437</v>
      </c>
      <c r="B1192" s="21">
        <f>時系列データ!B1212/時系列データ!C1212</f>
        <v>6.1286031042128604E-2</v>
      </c>
      <c r="C1192" s="7">
        <f t="shared" si="165"/>
        <v>6.31384713368255E-2</v>
      </c>
      <c r="D1192" s="7">
        <f t="shared" si="166"/>
        <v>6.2528279661327749E-2</v>
      </c>
      <c r="E1192" s="7">
        <f t="shared" si="167"/>
        <v>6.1918087985829998E-2</v>
      </c>
      <c r="F1192" s="21" cm="1">
        <f t="array" ref="F1192">SUMPRODUCT(時系列データ!B1193:B1212/時系列データ!C1193:C1212)/20</f>
        <v>6.1307896310332254E-2</v>
      </c>
      <c r="G1192">
        <f t="shared" si="168"/>
        <v>6.069770463483451E-2</v>
      </c>
      <c r="H1192">
        <f t="shared" si="169"/>
        <v>6.0087512959336759E-2</v>
      </c>
      <c r="I1192">
        <f t="shared" si="170"/>
        <v>5.9477321283839014E-2</v>
      </c>
      <c r="J1192" s="5">
        <f>時系列データ!B1212/時系列データ!$B$22*100</f>
        <v>155.45556805399326</v>
      </c>
      <c r="K1192" s="5">
        <f>時系列データ!C1212/時系列データ!$C$22*100</f>
        <v>201.15967885816235</v>
      </c>
      <c r="L1192" s="18">
        <f>_xlfn.STDEV.P(時系列データ!B1193/時系列データ!C1193,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1212)</f>
        <v>6.1019167549774677E-4</v>
      </c>
      <c r="M1192" s="7">
        <f>CORREL(時系列データ!B$2:B1212,時系列データ!C$2:C1212)</f>
        <v>0.98286535470545411</v>
      </c>
      <c r="N1192" s="7">
        <f>CORREL(時系列データ!B1193:B1212,時系列データ!C1193:C1212)</f>
        <v>0.95294848864734316</v>
      </c>
      <c r="O1192" s="14">
        <f t="shared" si="171"/>
        <v>-2.1865268203649646E-5</v>
      </c>
      <c r="P1192" s="14">
        <f t="shared" si="172"/>
        <v>0</v>
      </c>
      <c r="Q1192" s="14">
        <f t="shared" si="173"/>
        <v>-2.1865268203649646E-5</v>
      </c>
    </row>
    <row r="1193" spans="1:17">
      <c r="A1193" s="4">
        <f>時系列データ!A1213</f>
        <v>42438</v>
      </c>
      <c r="B1193" s="21">
        <f>時系列データ!B1213/時系列データ!C1213</f>
        <v>6.1098704778919162E-2</v>
      </c>
      <c r="C1193" s="7">
        <f t="shared" si="165"/>
        <v>6.2656117448357529E-2</v>
      </c>
      <c r="D1193" s="7">
        <f t="shared" si="166"/>
        <v>6.2175813560668806E-2</v>
      </c>
      <c r="E1193" s="7">
        <f t="shared" si="167"/>
        <v>6.1695509672980098E-2</v>
      </c>
      <c r="F1193" s="21" cm="1">
        <f t="array" ref="F1193">SUMPRODUCT(時系列データ!B1194:B1213/時系列データ!C1194:C1213)/20</f>
        <v>6.1215205785291382E-2</v>
      </c>
      <c r="G1193">
        <f t="shared" si="168"/>
        <v>6.0734901897602667E-2</v>
      </c>
      <c r="H1193">
        <f t="shared" si="169"/>
        <v>6.0254598009913958E-2</v>
      </c>
      <c r="I1193">
        <f t="shared" si="170"/>
        <v>5.9774294122225242E-2</v>
      </c>
      <c r="J1193" s="5">
        <f>時系列データ!B1213/時系列データ!$B$22*100</f>
        <v>153.88076490438695</v>
      </c>
      <c r="K1193" s="5">
        <f>時系列データ!C1213/時系列データ!$C$22*100</f>
        <v>199.73238180196253</v>
      </c>
      <c r="L1193" s="18">
        <f>_xlfn.STDEV.P(時系列データ!B1194/時系列データ!C1194,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1213)</f>
        <v>4.8030388768871351E-4</v>
      </c>
      <c r="M1193" s="7">
        <f>CORREL(時系列データ!B$2:B1213,時系列データ!C$2:C1213)</f>
        <v>0.98285277453986997</v>
      </c>
      <c r="N1193" s="7">
        <f>CORREL(時系列データ!B1194:B1213,時系列データ!C1194:C1213)</f>
        <v>0.9804848486470662</v>
      </c>
      <c r="O1193" s="14">
        <f t="shared" si="171"/>
        <v>-1.1650100637222022E-4</v>
      </c>
      <c r="P1193" s="14">
        <f t="shared" si="172"/>
        <v>0</v>
      </c>
      <c r="Q1193" s="14">
        <f t="shared" si="173"/>
        <v>-1.1650100637222022E-4</v>
      </c>
    </row>
    <row r="1194" spans="1:17">
      <c r="A1194" s="4">
        <f>時系列データ!A1214</f>
        <v>42439</v>
      </c>
      <c r="B1194" s="21">
        <f>時系列データ!B1214/時系列データ!C1214</f>
        <v>6.1270401411557124E-2</v>
      </c>
      <c r="C1194" s="7">
        <f t="shared" si="165"/>
        <v>6.2649453652479245E-2</v>
      </c>
      <c r="D1194" s="7">
        <f t="shared" si="166"/>
        <v>6.2169996294858053E-2</v>
      </c>
      <c r="E1194" s="7">
        <f t="shared" si="167"/>
        <v>6.1690538937236861E-2</v>
      </c>
      <c r="F1194" s="21" cm="1">
        <f t="array" ref="F1194">SUMPRODUCT(時系列データ!B1195:B1214/時系列データ!C1195:C1214)/20</f>
        <v>6.1211081579615675E-2</v>
      </c>
      <c r="G1194">
        <f t="shared" si="168"/>
        <v>6.073162422199449E-2</v>
      </c>
      <c r="H1194">
        <f t="shared" si="169"/>
        <v>6.0252166864373298E-2</v>
      </c>
      <c r="I1194">
        <f t="shared" si="170"/>
        <v>5.9772709506752113E-2</v>
      </c>
      <c r="J1194" s="5">
        <f>時系列データ!B1214/時系列データ!$B$22*100</f>
        <v>156.2429696287964</v>
      </c>
      <c r="K1194" s="5">
        <f>時系列データ!C1214/時系列データ!$C$22*100</f>
        <v>202.23015165031222</v>
      </c>
      <c r="L1194" s="18">
        <f>_xlfn.STDEV.P(時系列データ!B1195/時系列データ!C1195,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1214)</f>
        <v>4.7945735762118795E-4</v>
      </c>
      <c r="M1194" s="7">
        <f>CORREL(時系列データ!B$2:B1214,時系列データ!C$2:C1214)</f>
        <v>0.9828449400741297</v>
      </c>
      <c r="N1194" s="7">
        <f>CORREL(時系列データ!B1195:B1214,時系列データ!C1195:C1214)</f>
        <v>0.98202306302136944</v>
      </c>
      <c r="O1194" s="14">
        <f t="shared" si="171"/>
        <v>5.9319831941448409E-5</v>
      </c>
      <c r="P1194" s="14">
        <f t="shared" si="172"/>
        <v>5.9319831941448409E-5</v>
      </c>
      <c r="Q1194" s="14">
        <f t="shared" si="173"/>
        <v>0</v>
      </c>
    </row>
    <row r="1195" spans="1:17">
      <c r="A1195" s="4">
        <f>時系列データ!A1215</f>
        <v>42440</v>
      </c>
      <c r="B1195" s="21">
        <f>時系列データ!B1215/時系列データ!C1215</f>
        <v>6.1301671064204047E-2</v>
      </c>
      <c r="C1195" s="7">
        <f t="shared" si="165"/>
        <v>6.2214194963607701E-2</v>
      </c>
      <c r="D1195" s="7">
        <f t="shared" si="166"/>
        <v>6.1908146222729568E-2</v>
      </c>
      <c r="E1195" s="7">
        <f t="shared" si="167"/>
        <v>6.1602097481851442E-2</v>
      </c>
      <c r="F1195" s="21" cm="1">
        <f t="array" ref="F1195">SUMPRODUCT(時系列データ!B1196:B1215/時系列データ!C1196:C1215)/20</f>
        <v>6.1296048740973316E-2</v>
      </c>
      <c r="G1195">
        <f t="shared" si="168"/>
        <v>6.099000000009519E-2</v>
      </c>
      <c r="H1195">
        <f t="shared" si="169"/>
        <v>6.0683951259217064E-2</v>
      </c>
      <c r="I1195">
        <f t="shared" si="170"/>
        <v>6.0377902518338931E-2</v>
      </c>
      <c r="J1195" s="5">
        <f>時系列データ!B1215/時系列データ!$B$22*100</f>
        <v>156.80539932508438</v>
      </c>
      <c r="K1195" s="5">
        <f>時系列データ!C1215/時系列データ!$C$22*100</f>
        <v>202.85459411239964</v>
      </c>
      <c r="L1195" s="18">
        <f>_xlfn.STDEV.P(時系列データ!B1196/時系列データ!C1196,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1215)</f>
        <v>3.0604874087812725E-4</v>
      </c>
      <c r="M1195" s="7">
        <f>CORREL(時系列データ!B$2:B1215,時系列データ!C$2:C1215)</f>
        <v>0.98283814815863857</v>
      </c>
      <c r="N1195" s="7">
        <f>CORREL(時系列データ!B1196:B1215,時系列データ!C1196:C1215)</f>
        <v>0.97959511335920368</v>
      </c>
      <c r="O1195" s="14">
        <f t="shared" si="171"/>
        <v>5.6223232307306414E-6</v>
      </c>
      <c r="P1195" s="14">
        <f t="shared" si="172"/>
        <v>5.6223232307306414E-6</v>
      </c>
      <c r="Q1195" s="14">
        <f t="shared" si="173"/>
        <v>0</v>
      </c>
    </row>
    <row r="1196" spans="1:17">
      <c r="A1196" s="4">
        <f>時系列データ!A1216</f>
        <v>42443</v>
      </c>
      <c r="B1196" s="21">
        <f>時系列データ!B1216/時系列データ!C1216</f>
        <v>6.1501736111111108E-2</v>
      </c>
      <c r="C1196" s="7">
        <f t="shared" si="165"/>
        <v>6.2178408718179666E-2</v>
      </c>
      <c r="D1196" s="7">
        <f t="shared" si="166"/>
        <v>6.1881294747199E-2</v>
      </c>
      <c r="E1196" s="7">
        <f t="shared" si="167"/>
        <v>6.1584180776218328E-2</v>
      </c>
      <c r="F1196" s="21" cm="1">
        <f t="array" ref="F1196">SUMPRODUCT(時系列データ!B1197:B1216/時系列データ!C1197:C1216)/20</f>
        <v>6.1287066805237655E-2</v>
      </c>
      <c r="G1196">
        <f t="shared" si="168"/>
        <v>6.0989952834256983E-2</v>
      </c>
      <c r="H1196">
        <f t="shared" si="169"/>
        <v>6.0692838863276311E-2</v>
      </c>
      <c r="I1196">
        <f t="shared" si="170"/>
        <v>6.0395724892295645E-2</v>
      </c>
      <c r="J1196" s="5">
        <f>時系列データ!B1216/時系列データ!$B$22*100</f>
        <v>159.39257592800899</v>
      </c>
      <c r="K1196" s="5">
        <f>時系列データ!C1216/時系列データ!$C$22*100</f>
        <v>205.53077609277432</v>
      </c>
      <c r="L1196" s="18">
        <f>_xlfn.STDEV.P(時系列データ!B1197/時系列データ!C1197,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1216)</f>
        <v>2.9711397098067108E-4</v>
      </c>
      <c r="M1196" s="7">
        <f>CORREL(時系列データ!B$2:B1216,時系列データ!C$2:C1216)</f>
        <v>0.98283644246174562</v>
      </c>
      <c r="N1196" s="7">
        <f>CORREL(時系列データ!B1197:B1216,時系列データ!C1197:C1216)</f>
        <v>0.98561164990246442</v>
      </c>
      <c r="O1196" s="14">
        <f t="shared" si="171"/>
        <v>2.1466930587345223E-4</v>
      </c>
      <c r="P1196" s="14">
        <f t="shared" si="172"/>
        <v>2.1466930587345223E-4</v>
      </c>
      <c r="Q1196" s="14">
        <f t="shared" si="173"/>
        <v>0</v>
      </c>
    </row>
    <row r="1197" spans="1:17">
      <c r="A1197" s="4">
        <f>時系列データ!A1217</f>
        <v>42444</v>
      </c>
      <c r="B1197" s="21">
        <f>時系列データ!B1217/時系列データ!C1217</f>
        <v>6.1370580532518551E-2</v>
      </c>
      <c r="C1197" s="7">
        <f t="shared" si="165"/>
        <v>6.2179537802952142E-2</v>
      </c>
      <c r="D1197" s="7">
        <f t="shared" si="166"/>
        <v>6.1887604262336887E-2</v>
      </c>
      <c r="E1197" s="7">
        <f t="shared" si="167"/>
        <v>6.1595670721721625E-2</v>
      </c>
      <c r="F1197" s="21" cm="1">
        <f t="array" ref="F1197">SUMPRODUCT(時系列データ!B1198:B1217/時系列データ!C1198:C1217)/20</f>
        <v>6.1303737181106363E-2</v>
      </c>
      <c r="G1197">
        <f t="shared" si="168"/>
        <v>6.1011803640491101E-2</v>
      </c>
      <c r="H1197">
        <f t="shared" si="169"/>
        <v>6.0719870099875839E-2</v>
      </c>
      <c r="I1197">
        <f t="shared" si="170"/>
        <v>6.0427936559260584E-2</v>
      </c>
      <c r="J1197" s="5">
        <f>時系列データ!B1217/時系列データ!$B$22*100</f>
        <v>158.1552305961755</v>
      </c>
      <c r="K1197" s="5">
        <f>時系列データ!C1217/時系列データ!$C$22*100</f>
        <v>204.37109723461197</v>
      </c>
      <c r="L1197" s="18">
        <f>_xlfn.STDEV.P(時系列データ!B1198/時系列データ!C1198,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1217)</f>
        <v>2.919335406152607E-4</v>
      </c>
      <c r="M1197" s="7">
        <f>CORREL(時系列データ!B$2:B1217,時系列データ!C$2:C1217)</f>
        <v>0.98283203668981778</v>
      </c>
      <c r="N1197" s="7">
        <f>CORREL(時系列データ!B1198:B1217,時系列データ!C1198:C1217)</f>
        <v>0.98609321119868754</v>
      </c>
      <c r="O1197" s="14">
        <f t="shared" si="171"/>
        <v>6.6843351412188001E-5</v>
      </c>
      <c r="P1197" s="14">
        <f t="shared" si="172"/>
        <v>6.6843351412188001E-5</v>
      </c>
      <c r="Q1197" s="14">
        <f t="shared" si="173"/>
        <v>0</v>
      </c>
    </row>
    <row r="1198" spans="1:17">
      <c r="A1198" s="4">
        <f>時系列データ!A1218</f>
        <v>42445</v>
      </c>
      <c r="B1198" s="21">
        <f>時系列データ!B1218/時系列データ!C1218</f>
        <v>6.0958605664488019E-2</v>
      </c>
      <c r="C1198" s="7">
        <f t="shared" si="165"/>
        <v>6.219329444893925E-2</v>
      </c>
      <c r="D1198" s="7">
        <f t="shared" si="166"/>
        <v>6.1893846185512497E-2</v>
      </c>
      <c r="E1198" s="7">
        <f t="shared" si="167"/>
        <v>6.1594397922085743E-2</v>
      </c>
      <c r="F1198" s="21" cm="1">
        <f t="array" ref="F1198">SUMPRODUCT(時系列データ!B1199:B1218/時系列データ!C1199:C1218)/20</f>
        <v>6.129494965865899E-2</v>
      </c>
      <c r="G1198">
        <f t="shared" si="168"/>
        <v>6.0995501395232236E-2</v>
      </c>
      <c r="H1198">
        <f t="shared" si="169"/>
        <v>6.0696053131805483E-2</v>
      </c>
      <c r="I1198">
        <f t="shared" si="170"/>
        <v>6.039660486837873E-2</v>
      </c>
      <c r="J1198" s="5">
        <f>時系列データ!B1218/時系列データ!$B$22*100</f>
        <v>157.36782902137233</v>
      </c>
      <c r="K1198" s="5">
        <f>時系列データ!C1218/時系列データ!$C$22*100</f>
        <v>204.72792149866191</v>
      </c>
      <c r="L1198" s="18">
        <f>_xlfn.STDEV.P(時系列データ!B1199/時系列データ!C1199,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1218)</f>
        <v>2.9944826342675362E-4</v>
      </c>
      <c r="M1198" s="7">
        <f>CORREL(時系列データ!B$2:B1218,時系列データ!C$2:C1218)</f>
        <v>0.98282235309475963</v>
      </c>
      <c r="N1198" s="7">
        <f>CORREL(時系列データ!B1199:B1218,時系列データ!C1199:C1218)</f>
        <v>0.9817440369088849</v>
      </c>
      <c r="O1198" s="14">
        <f t="shared" si="171"/>
        <v>-3.3634399417097061E-4</v>
      </c>
      <c r="P1198" s="14">
        <f t="shared" si="172"/>
        <v>0</v>
      </c>
      <c r="Q1198" s="14">
        <f t="shared" si="173"/>
        <v>-3.3634399417097061E-4</v>
      </c>
    </row>
    <row r="1199" spans="1:17">
      <c r="A1199" s="4">
        <f>時系列データ!A1219</f>
        <v>42446</v>
      </c>
      <c r="B1199" s="21">
        <f>時系列データ!B1219/時系列データ!C1219</f>
        <v>6.1230769230769228E-2</v>
      </c>
      <c r="C1199" s="7">
        <f t="shared" si="165"/>
        <v>6.2193535384564846E-2</v>
      </c>
      <c r="D1199" s="7">
        <f t="shared" si="166"/>
        <v>6.1894822660078744E-2</v>
      </c>
      <c r="E1199" s="7">
        <f t="shared" si="167"/>
        <v>6.1596109935592634E-2</v>
      </c>
      <c r="F1199" s="21" cm="1">
        <f t="array" ref="F1199">SUMPRODUCT(時系列データ!B1200:B1219/時系列データ!C1200:C1219)/20</f>
        <v>6.1297397211106532E-2</v>
      </c>
      <c r="G1199">
        <f t="shared" si="168"/>
        <v>6.0998684486620429E-2</v>
      </c>
      <c r="H1199">
        <f t="shared" si="169"/>
        <v>6.0699971762134319E-2</v>
      </c>
      <c r="I1199">
        <f t="shared" si="170"/>
        <v>6.0401259037648217E-2</v>
      </c>
      <c r="J1199" s="5">
        <f>時系列データ!B1219/時系列データ!$B$22*100</f>
        <v>156.69291338582678</v>
      </c>
      <c r="K1199" s="5">
        <f>時系列データ!C1219/時系列データ!$C$22*100</f>
        <v>202.94380017841212</v>
      </c>
      <c r="L1199" s="18">
        <f>_xlfn.STDEV.P(時系列データ!B1200/時系列データ!C1200,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1219)</f>
        <v>2.9871272448610476E-4</v>
      </c>
      <c r="M1199" s="7">
        <f>CORREL(時系列データ!B$2:B1219,時系列データ!C$2:C1219)</f>
        <v>0.98281486448708744</v>
      </c>
      <c r="N1199" s="7">
        <f>CORREL(時系列データ!B1200:B1219,時系列データ!C1200:C1219)</f>
        <v>0.98145413835638984</v>
      </c>
      <c r="O1199" s="14">
        <f t="shared" si="171"/>
        <v>-6.6627980337304049E-5</v>
      </c>
      <c r="P1199" s="14">
        <f t="shared" si="172"/>
        <v>0</v>
      </c>
      <c r="Q1199" s="14">
        <f t="shared" si="173"/>
        <v>-6.6627980337304049E-5</v>
      </c>
    </row>
    <row r="1200" spans="1:17">
      <c r="A1200" s="4">
        <f>時系列データ!A1220</f>
        <v>42447</v>
      </c>
      <c r="B1200" s="21">
        <f>時系列データ!B1220/時系列データ!C1220</f>
        <v>6.066725197541703E-2</v>
      </c>
      <c r="C1200" s="7">
        <f t="shared" si="165"/>
        <v>6.2251472753162292E-2</v>
      </c>
      <c r="D1200" s="7">
        <f t="shared" si="166"/>
        <v>6.1927580376291376E-2</v>
      </c>
      <c r="E1200" s="7">
        <f t="shared" si="167"/>
        <v>6.1603687999420467E-2</v>
      </c>
      <c r="F1200" s="21" cm="1">
        <f t="array" ref="F1200">SUMPRODUCT(時系列データ!B1201:B1220/時系列データ!C1201:C1220)/20</f>
        <v>6.1279795622549552E-2</v>
      </c>
      <c r="G1200">
        <f t="shared" si="168"/>
        <v>6.0955903245678636E-2</v>
      </c>
      <c r="H1200">
        <f t="shared" si="169"/>
        <v>6.0632010868807727E-2</v>
      </c>
      <c r="I1200">
        <f t="shared" si="170"/>
        <v>6.0308118491936812E-2</v>
      </c>
      <c r="J1200" s="5">
        <f>時系列データ!B1220/時系列データ!$B$22*100</f>
        <v>155.45556805399326</v>
      </c>
      <c r="K1200" s="5">
        <f>時系列データ!C1220/時系列データ!$C$22*100</f>
        <v>203.21141837644961</v>
      </c>
      <c r="L1200" s="18">
        <f>_xlfn.STDEV.P(時系列データ!B1201/時系列データ!C1201,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1220)</f>
        <v>3.2389237687091311E-4</v>
      </c>
      <c r="M1200" s="7">
        <f>CORREL(時系列データ!B$2:B1220,時系列データ!C$2:C1220)</f>
        <v>0.98279941582213337</v>
      </c>
      <c r="N1200" s="7">
        <f>CORREL(時系列データ!B1201:B1220,時系列データ!C1201:C1220)</f>
        <v>0.9736057699502717</v>
      </c>
      <c r="O1200" s="14">
        <f t="shared" si="171"/>
        <v>-6.125436471325213E-4</v>
      </c>
      <c r="P1200" s="14">
        <f t="shared" si="172"/>
        <v>0</v>
      </c>
      <c r="Q1200" s="14">
        <f t="shared" si="173"/>
        <v>-6.125436471325213E-4</v>
      </c>
    </row>
    <row r="1201" spans="1:17">
      <c r="A1201" s="4">
        <f>時系列データ!A1221</f>
        <v>42451</v>
      </c>
      <c r="B1201" s="21">
        <f>時系列データ!B1221/時系列データ!C1221</f>
        <v>6.1363636363636363E-2</v>
      </c>
      <c r="C1201" s="7">
        <f t="shared" si="165"/>
        <v>6.2247534374334723E-2</v>
      </c>
      <c r="D1201" s="7">
        <f t="shared" si="166"/>
        <v>6.1931663756497453E-2</v>
      </c>
      <c r="E1201" s="7">
        <f t="shared" si="167"/>
        <v>6.1615793138660176E-2</v>
      </c>
      <c r="F1201" s="21" cm="1">
        <f t="array" ref="F1201">SUMPRODUCT(時系列データ!B1202:B1221/時系列データ!C1202:C1221)/20</f>
        <v>6.1299922520822905E-2</v>
      </c>
      <c r="G1201">
        <f t="shared" si="168"/>
        <v>6.0984051902985635E-2</v>
      </c>
      <c r="H1201">
        <f t="shared" si="169"/>
        <v>6.0668181285148358E-2</v>
      </c>
      <c r="I1201">
        <f t="shared" si="170"/>
        <v>6.0352310667311088E-2</v>
      </c>
      <c r="J1201" s="5">
        <f>時系列データ!B1221/時系列データ!$B$22*100</f>
        <v>157.93025871766028</v>
      </c>
      <c r="K1201" s="5">
        <f>時系列データ!C1221/時系列データ!$C$22*100</f>
        <v>204.1034790365745</v>
      </c>
      <c r="L1201" s="18">
        <f>_xlfn.STDEV.P(時系列データ!B1202/時系列データ!C1202,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1221)</f>
        <v>3.1587061783727239E-4</v>
      </c>
      <c r="M1201" s="7">
        <f>CORREL(時系列データ!B$2:B1221,時系列データ!C$2:C1221)</f>
        <v>0.98279485038557712</v>
      </c>
      <c r="N1201" s="7">
        <f>CORREL(時系列データ!B1202:B1221,時系列データ!C1202:C1221)</f>
        <v>0.97301091158190545</v>
      </c>
      <c r="O1201" s="14">
        <f t="shared" si="171"/>
        <v>6.3713842813457877E-5</v>
      </c>
      <c r="P1201" s="14">
        <f t="shared" si="172"/>
        <v>6.3713842813457877E-5</v>
      </c>
      <c r="Q1201" s="14">
        <f t="shared" si="173"/>
        <v>0</v>
      </c>
    </row>
    <row r="1202" spans="1:17">
      <c r="A1202" s="4">
        <f>時系列データ!A1222</f>
        <v>42452</v>
      </c>
      <c r="B1202" s="21">
        <f>時系列データ!B1222/時系列データ!C1222</f>
        <v>6.1002178649237473E-2</v>
      </c>
      <c r="C1202" s="7">
        <f t="shared" si="165"/>
        <v>6.2224891389474388E-2</v>
      </c>
      <c r="D1202" s="7">
        <f t="shared" si="166"/>
        <v>6.1919344260453729E-2</v>
      </c>
      <c r="E1202" s="7">
        <f t="shared" si="167"/>
        <v>6.1613797131433071E-2</v>
      </c>
      <c r="F1202" s="21" cm="1">
        <f t="array" ref="F1202">SUMPRODUCT(時系列データ!B1203:B1222/時系列データ!C1203:C1222)/20</f>
        <v>6.1308250002412412E-2</v>
      </c>
      <c r="G1202">
        <f t="shared" si="168"/>
        <v>6.1002702873391754E-2</v>
      </c>
      <c r="H1202">
        <f t="shared" si="169"/>
        <v>6.0697155744371095E-2</v>
      </c>
      <c r="I1202">
        <f t="shared" si="170"/>
        <v>6.0391608615350437E-2</v>
      </c>
      <c r="J1202" s="5">
        <f>時系列データ!B1222/時系列データ!$B$22*100</f>
        <v>157.48031496062993</v>
      </c>
      <c r="K1202" s="5">
        <f>時系列データ!C1222/時系列データ!$C$22*100</f>
        <v>204.72792149866191</v>
      </c>
      <c r="L1202" s="18">
        <f>_xlfn.STDEV.P(時系列データ!B1203/時系列データ!C1203,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1222)</f>
        <v>3.0554712902065736E-4</v>
      </c>
      <c r="M1202" s="7">
        <f>CORREL(時系列データ!B$2:B1222,時系列データ!C$2:C1222)</f>
        <v>0.98278601554009326</v>
      </c>
      <c r="N1202" s="7">
        <f>CORREL(時系列データ!B1203:B1222,時系列データ!C1203:C1222)</f>
        <v>0.96990268271082658</v>
      </c>
      <c r="O1202" s="14">
        <f t="shared" si="171"/>
        <v>-3.0607135317493872E-4</v>
      </c>
      <c r="P1202" s="14">
        <f t="shared" si="172"/>
        <v>0</v>
      </c>
      <c r="Q1202" s="14">
        <f t="shared" si="173"/>
        <v>-3.0607135317493872E-4</v>
      </c>
    </row>
    <row r="1203" spans="1:17">
      <c r="A1203" s="4">
        <f>時系列データ!A1223</f>
        <v>42453</v>
      </c>
      <c r="B1203" s="21">
        <f>時系列データ!B1223/時系列データ!C1223</f>
        <v>6.0734586794927853E-2</v>
      </c>
      <c r="C1203" s="7">
        <f t="shared" si="165"/>
        <v>6.2268432905773323E-2</v>
      </c>
      <c r="D1203" s="7">
        <f t="shared" si="166"/>
        <v>6.1938434191920744E-2</v>
      </c>
      <c r="E1203" s="7">
        <f t="shared" si="167"/>
        <v>6.1608435478068165E-2</v>
      </c>
      <c r="F1203" s="21" cm="1">
        <f t="array" ref="F1203">SUMPRODUCT(時系列データ!B1204:B1223/時系列データ!C1204:C1223)/20</f>
        <v>6.1278436764215585E-2</v>
      </c>
      <c r="G1203">
        <f t="shared" si="168"/>
        <v>6.0948438050363006E-2</v>
      </c>
      <c r="H1203">
        <f t="shared" si="169"/>
        <v>6.0618439336510427E-2</v>
      </c>
      <c r="I1203">
        <f t="shared" si="170"/>
        <v>6.0288440622657848E-2</v>
      </c>
      <c r="J1203" s="5">
        <f>時系列データ!B1223/時系列データ!$B$22*100</f>
        <v>156.2429696287964</v>
      </c>
      <c r="K1203" s="5">
        <f>時系列データ!C1223/時系列データ!$C$22*100</f>
        <v>204.01427297056199</v>
      </c>
      <c r="L1203" s="18">
        <f>_xlfn.STDEV.P(時系列データ!B1204/時系列データ!C1204,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1223)</f>
        <v>3.2999871385257858E-4</v>
      </c>
      <c r="M1203" s="7">
        <f>CORREL(時系列データ!B$2:B1223,時系列データ!C$2:C1223)</f>
        <v>0.982772578996295</v>
      </c>
      <c r="N1203" s="7">
        <f>CORREL(時系列データ!B1204:B1223,時系列データ!C1204:C1223)</f>
        <v>0.95254589566405401</v>
      </c>
      <c r="O1203" s="14">
        <f t="shared" si="171"/>
        <v>-5.4384996928773244E-4</v>
      </c>
      <c r="P1203" s="14">
        <f t="shared" si="172"/>
        <v>0</v>
      </c>
      <c r="Q1203" s="14">
        <f t="shared" si="173"/>
        <v>-5.4384996928773244E-4</v>
      </c>
    </row>
    <row r="1204" spans="1:17">
      <c r="A1204" s="4">
        <f>時系列データ!A1224</f>
        <v>42454</v>
      </c>
      <c r="B1204" s="21">
        <f>時系列データ!B1224/時系列データ!C1224</f>
        <v>6.0877116804168477E-2</v>
      </c>
      <c r="C1204" s="7">
        <f t="shared" si="165"/>
        <v>6.2236754909509931E-2</v>
      </c>
      <c r="D1204" s="7">
        <f t="shared" si="166"/>
        <v>6.1905059809188867E-2</v>
      </c>
      <c r="E1204" s="7">
        <f t="shared" si="167"/>
        <v>6.157336470886781E-2</v>
      </c>
      <c r="F1204" s="21" cm="1">
        <f t="array" ref="F1204">SUMPRODUCT(時系列データ!B1205:B1224/時系列データ!C1205:C1224)/20</f>
        <v>6.1241669608546753E-2</v>
      </c>
      <c r="G1204">
        <f t="shared" si="168"/>
        <v>6.0909974508225696E-2</v>
      </c>
      <c r="H1204">
        <f t="shared" si="169"/>
        <v>6.0578279407904639E-2</v>
      </c>
      <c r="I1204">
        <f t="shared" si="170"/>
        <v>6.0246584307583576E-2</v>
      </c>
      <c r="J1204" s="5">
        <f>時系列データ!B1224/時系列データ!$B$22*100</f>
        <v>157.70528683914512</v>
      </c>
      <c r="K1204" s="5">
        <f>時系列データ!C1224/時系列データ!$C$22*100</f>
        <v>205.44157002676181</v>
      </c>
      <c r="L1204" s="18">
        <f>_xlfn.STDEV.P(時系列データ!B1205/時系列データ!C1205,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1224)</f>
        <v>3.3169510032105844E-4</v>
      </c>
      <c r="M1204" s="7">
        <f>CORREL(時系列データ!B$2:B1224,時系列データ!C$2:C1224)</f>
        <v>0.98276272910792117</v>
      </c>
      <c r="N1204" s="7">
        <f>CORREL(時系列データ!B1205:B1224,時系列データ!C1205:C1224)</f>
        <v>0.9451746646310375</v>
      </c>
      <c r="O1204" s="14">
        <f t="shared" si="171"/>
        <v>-3.6455280437827642E-4</v>
      </c>
      <c r="P1204" s="14">
        <f t="shared" si="172"/>
        <v>0</v>
      </c>
      <c r="Q1204" s="14">
        <f t="shared" si="173"/>
        <v>-3.6455280437827642E-4</v>
      </c>
    </row>
    <row r="1205" spans="1:17">
      <c r="A1205" s="4">
        <f>時系列データ!A1225</f>
        <v>42457</v>
      </c>
      <c r="B1205" s="21">
        <f>時系列データ!B1225/時系列データ!C1225</f>
        <v>6.1288927335640141E-2</v>
      </c>
      <c r="C1205" s="7">
        <f t="shared" si="165"/>
        <v>6.2238896542094302E-2</v>
      </c>
      <c r="D1205" s="7">
        <f t="shared" si="166"/>
        <v>6.1907051087142451E-2</v>
      </c>
      <c r="E1205" s="7">
        <f t="shared" si="167"/>
        <v>6.1575205632190592E-2</v>
      </c>
      <c r="F1205" s="21" cm="1">
        <f t="array" ref="F1205">SUMPRODUCT(時系列データ!B1206:B1225/時系列データ!C1206:C1225)/20</f>
        <v>6.1243360177238734E-2</v>
      </c>
      <c r="G1205">
        <f t="shared" si="168"/>
        <v>6.0911514722286876E-2</v>
      </c>
      <c r="H1205">
        <f t="shared" si="169"/>
        <v>6.0579669267335018E-2</v>
      </c>
      <c r="I1205">
        <f t="shared" si="170"/>
        <v>6.0247823812383167E-2</v>
      </c>
      <c r="J1205" s="5">
        <f>時系列データ!B1225/時系列データ!$B$22*100</f>
        <v>159.39257592800899</v>
      </c>
      <c r="K1205" s="5">
        <f>時系列データ!C1225/時系列データ!$C$22*100</f>
        <v>206.24442462087421</v>
      </c>
      <c r="L1205" s="18">
        <f>_xlfn.STDEV.P(時系列データ!B1206/時系列データ!C1206,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1225)</f>
        <v>3.3184545495185662E-4</v>
      </c>
      <c r="M1205" s="7">
        <f>CORREL(時系列データ!B$2:B1225,時系列データ!C$2:C1225)</f>
        <v>0.98275938605524471</v>
      </c>
      <c r="N1205" s="7">
        <f>CORREL(時系列データ!B1206:B1225,時系列データ!C1206:C1225)</f>
        <v>0.93960405191038188</v>
      </c>
      <c r="O1205" s="14">
        <f t="shared" si="171"/>
        <v>4.5567158401406405E-5</v>
      </c>
      <c r="P1205" s="14">
        <f t="shared" si="172"/>
        <v>4.5567158401406405E-5</v>
      </c>
      <c r="Q1205" s="14">
        <f t="shared" si="173"/>
        <v>0</v>
      </c>
    </row>
    <row r="1206" spans="1:17">
      <c r="A1206" s="4">
        <f>時系列データ!A1226</f>
        <v>42458</v>
      </c>
      <c r="B1206" s="21">
        <f>時系列データ!B1226/時系列データ!C1226</f>
        <v>6.1694768698659752E-2</v>
      </c>
      <c r="C1206" s="7">
        <f t="shared" si="165"/>
        <v>6.229239010284629E-2</v>
      </c>
      <c r="D1206" s="7">
        <f t="shared" si="166"/>
        <v>6.1955738905802561E-2</v>
      </c>
      <c r="E1206" s="7">
        <f t="shared" si="167"/>
        <v>6.1619087708758825E-2</v>
      </c>
      <c r="F1206" s="21" cm="1">
        <f t="array" ref="F1206">SUMPRODUCT(時系列データ!B1207:B1226/時系列データ!C1207:C1226)/20</f>
        <v>6.1282436511715097E-2</v>
      </c>
      <c r="G1206">
        <f t="shared" si="168"/>
        <v>6.0945785314671368E-2</v>
      </c>
      <c r="H1206">
        <f t="shared" si="169"/>
        <v>6.0609134117627632E-2</v>
      </c>
      <c r="I1206">
        <f t="shared" si="170"/>
        <v>6.0272482920583903E-2</v>
      </c>
      <c r="J1206" s="5">
        <f>時系列データ!B1226/時系列データ!$B$22*100</f>
        <v>160.51743532058492</v>
      </c>
      <c r="K1206" s="5">
        <f>時系列データ!C1226/時系列データ!$C$22*100</f>
        <v>206.33363068688672</v>
      </c>
      <c r="L1206" s="18">
        <f>_xlfn.STDEV.P(時系列データ!B1207/時系列データ!C1207,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1226)</f>
        <v>3.3665119704373163E-4</v>
      </c>
      <c r="M1206" s="7">
        <f>CORREL(時系列データ!B$2:B1226,時系列データ!C$2:C1226)</f>
        <v>0.98276101365408142</v>
      </c>
      <c r="N1206" s="7">
        <f>CORREL(時系列データ!B1207:B1226,時系列データ!C1207:C1226)</f>
        <v>0.91743534937514659</v>
      </c>
      <c r="O1206" s="14">
        <f t="shared" si="171"/>
        <v>4.1233218694465557E-4</v>
      </c>
      <c r="P1206" s="14">
        <f t="shared" si="172"/>
        <v>4.1233218694465557E-4</v>
      </c>
      <c r="Q1206" s="14">
        <f t="shared" si="173"/>
        <v>0</v>
      </c>
    </row>
    <row r="1207" spans="1:17">
      <c r="A1207" s="4">
        <f>時系列データ!A1227</f>
        <v>42459</v>
      </c>
      <c r="B1207" s="21">
        <f>時系列データ!B1227/時系列データ!C1227</f>
        <v>6.1041214750542298E-2</v>
      </c>
      <c r="C1207" s="7">
        <f t="shared" si="165"/>
        <v>6.228768122286308E-2</v>
      </c>
      <c r="D1207" s="7">
        <f t="shared" si="166"/>
        <v>6.1947434849303186E-2</v>
      </c>
      <c r="E1207" s="7">
        <f t="shared" si="167"/>
        <v>6.1607188475743292E-2</v>
      </c>
      <c r="F1207" s="21" cm="1">
        <f t="array" ref="F1207">SUMPRODUCT(時系列データ!B1208:B1227/時系列データ!C1208:C1227)/20</f>
        <v>6.1266942102183398E-2</v>
      </c>
      <c r="G1207">
        <f t="shared" si="168"/>
        <v>6.0926695728623505E-2</v>
      </c>
      <c r="H1207">
        <f t="shared" si="169"/>
        <v>6.0586449355063611E-2</v>
      </c>
      <c r="I1207">
        <f t="shared" si="170"/>
        <v>6.0246202981503717E-2</v>
      </c>
      <c r="J1207" s="5">
        <f>時系列データ!B1227/時系列データ!$B$22*100</f>
        <v>158.26771653543307</v>
      </c>
      <c r="K1207" s="5">
        <f>時系列データ!C1227/時系列データ!$C$22*100</f>
        <v>205.6199821587868</v>
      </c>
      <c r="L1207" s="18">
        <f>_xlfn.STDEV.P(時系列データ!B1208/時系列データ!C1208,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1227)</f>
        <v>3.4024637355989276E-4</v>
      </c>
      <c r="M1207" s="7">
        <f>CORREL(時系列データ!B$2:B1227,時系列データ!C$2:C1227)</f>
        <v>0.98275382030097436</v>
      </c>
      <c r="N1207" s="7">
        <f>CORREL(時系列データ!B1208:B1227,時系列データ!C1208:C1227)</f>
        <v>0.82173754495332219</v>
      </c>
      <c r="O1207" s="14">
        <f t="shared" si="171"/>
        <v>-2.2572735164110014E-4</v>
      </c>
      <c r="P1207" s="14">
        <f t="shared" si="172"/>
        <v>0</v>
      </c>
      <c r="Q1207" s="14">
        <f t="shared" si="173"/>
        <v>-2.2572735164110014E-4</v>
      </c>
    </row>
    <row r="1208" spans="1:17">
      <c r="A1208" s="4">
        <f>時系列データ!A1228</f>
        <v>42460</v>
      </c>
      <c r="B1208" s="21">
        <f>時系列データ!B1228/時系列データ!C1228</f>
        <v>6.0581092801387681E-2</v>
      </c>
      <c r="C1208" s="7">
        <f t="shared" si="165"/>
        <v>6.2348785308700409E-2</v>
      </c>
      <c r="D1208" s="7">
        <f t="shared" si="166"/>
        <v>6.197708689569835E-2</v>
      </c>
      <c r="E1208" s="7">
        <f t="shared" si="167"/>
        <v>6.1605388482696297E-2</v>
      </c>
      <c r="F1208" s="21" cm="1">
        <f t="array" ref="F1208">SUMPRODUCT(時系列データ!B1209:B1228/時系列データ!C1209:C1228)/20</f>
        <v>6.1233690069694237E-2</v>
      </c>
      <c r="G1208">
        <f t="shared" si="168"/>
        <v>6.0861991656692177E-2</v>
      </c>
      <c r="H1208">
        <f t="shared" si="169"/>
        <v>6.0490293243690124E-2</v>
      </c>
      <c r="I1208">
        <f t="shared" si="170"/>
        <v>6.0118594830688064E-2</v>
      </c>
      <c r="J1208" s="5">
        <f>時系列データ!B1228/時系列データ!$B$22*100</f>
        <v>157.14285714285714</v>
      </c>
      <c r="K1208" s="5">
        <f>時系列データ!C1228/時系列データ!$C$22*100</f>
        <v>205.70918822479928</v>
      </c>
      <c r="L1208" s="18">
        <f>_xlfn.STDEV.P(時系列データ!B1209/時系列データ!C1209,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1228)</f>
        <v>3.7169841300205807E-4</v>
      </c>
      <c r="M1208" s="7">
        <f>CORREL(時系列データ!B$2:B1228,時系列データ!C$2:C1228)</f>
        <v>0.98273990131968714</v>
      </c>
      <c r="N1208" s="7">
        <f>CORREL(時系列データ!B1209:B1228,時系列データ!C1209:C1228)</f>
        <v>0.77640300895387904</v>
      </c>
      <c r="O1208" s="14">
        <f t="shared" si="171"/>
        <v>-6.5259726830655534E-4</v>
      </c>
      <c r="P1208" s="14">
        <f t="shared" si="172"/>
        <v>0</v>
      </c>
      <c r="Q1208" s="14">
        <f t="shared" si="173"/>
        <v>-6.5259726830655534E-4</v>
      </c>
    </row>
    <row r="1209" spans="1:17">
      <c r="A1209" s="4">
        <f>時系列データ!A1229</f>
        <v>42461</v>
      </c>
      <c r="B1209" s="21">
        <f>時系列データ!B1229/時系列データ!C1229</f>
        <v>5.8547194432361893E-2</v>
      </c>
      <c r="C1209" s="7">
        <f t="shared" si="165"/>
        <v>6.3115330815993589E-2</v>
      </c>
      <c r="D1209" s="7">
        <f t="shared" si="166"/>
        <v>6.2435332379195081E-2</v>
      </c>
      <c r="E1209" s="7">
        <f t="shared" si="167"/>
        <v>6.1755333942396566E-2</v>
      </c>
      <c r="F1209" s="21" cm="1">
        <f t="array" ref="F1209">SUMPRODUCT(時系列データ!B1210:B1229/時系列データ!C1210:C1229)/20</f>
        <v>6.1075335505598051E-2</v>
      </c>
      <c r="G1209">
        <f t="shared" si="168"/>
        <v>6.0395337068799536E-2</v>
      </c>
      <c r="H1209">
        <f t="shared" si="169"/>
        <v>5.9715338632001021E-2</v>
      </c>
      <c r="I1209">
        <f t="shared" si="170"/>
        <v>5.9035340195202506E-2</v>
      </c>
      <c r="J1209" s="5">
        <f>時系列データ!B1229/時系列データ!$B$22*100</f>
        <v>151.4060742407199</v>
      </c>
      <c r="K1209" s="5">
        <f>時系列データ!C1229/時系列データ!$C$22*100</f>
        <v>205.08474576271186</v>
      </c>
      <c r="L1209" s="18">
        <f>_xlfn.STDEV.P(時系列データ!B1210/時系列データ!C1210,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1229)</f>
        <v>6.7999843679851458E-4</v>
      </c>
      <c r="M1209" s="7">
        <f>CORREL(時系列データ!B$2:B1229,時系列データ!C$2:C1229)</f>
        <v>0.98268419480874203</v>
      </c>
      <c r="N1209" s="7">
        <f>CORREL(時系列データ!B1210:B1229,時系列データ!C1210:C1229)</f>
        <v>0.49332660165171371</v>
      </c>
      <c r="O1209" s="14">
        <f t="shared" si="171"/>
        <v>-2.5281410732361578E-3</v>
      </c>
      <c r="P1209" s="14">
        <f t="shared" si="172"/>
        <v>0</v>
      </c>
      <c r="Q1209" s="14">
        <f t="shared" si="173"/>
        <v>-2.5281410732361578E-3</v>
      </c>
    </row>
    <row r="1210" spans="1:17">
      <c r="A1210" s="4">
        <f>時系列データ!A1230</f>
        <v>42464</v>
      </c>
      <c r="B1210" s="21">
        <f>時系列データ!B1230/時系列データ!C1230</f>
        <v>5.8542931483087597E-2</v>
      </c>
      <c r="C1210" s="7">
        <f t="shared" si="165"/>
        <v>6.340164459004613E-2</v>
      </c>
      <c r="D1210" s="7">
        <f t="shared" si="166"/>
        <v>6.2566681462532664E-2</v>
      </c>
      <c r="E1210" s="7">
        <f t="shared" si="167"/>
        <v>6.1731718335019205E-2</v>
      </c>
      <c r="F1210" s="21" cm="1">
        <f t="array" ref="F1210">SUMPRODUCT(時系列データ!B1211:B1230/時系列データ!C1211:C1230)/20</f>
        <v>6.0896755207505739E-2</v>
      </c>
      <c r="G1210">
        <f t="shared" si="168"/>
        <v>6.0061792079992272E-2</v>
      </c>
      <c r="H1210">
        <f t="shared" si="169"/>
        <v>5.9226828952478813E-2</v>
      </c>
      <c r="I1210">
        <f t="shared" si="170"/>
        <v>5.8391865824965347E-2</v>
      </c>
      <c r="J1210" s="5">
        <f>時系列データ!B1230/時系列データ!$B$22*100</f>
        <v>151.85601799775029</v>
      </c>
      <c r="K1210" s="5">
        <f>時系列データ!C1230/時系列データ!$C$22*100</f>
        <v>205.70918822479928</v>
      </c>
      <c r="L1210" s="18">
        <f>_xlfn.STDEV.P(時系列データ!B1211/時系列データ!C1211,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1230)</f>
        <v>8.3496312751346364E-4</v>
      </c>
      <c r="M1210" s="7">
        <f>CORREL(時系列データ!B$2:B1230,時系列データ!C$2:C1230)</f>
        <v>0.98262919954760575</v>
      </c>
      <c r="N1210" s="7">
        <f>CORREL(時系列データ!B1211:B1230,時系列データ!C1211:C1230)</f>
        <v>0.35816192464109525</v>
      </c>
      <c r="O1210" s="14">
        <f t="shared" si="171"/>
        <v>-2.3538237244181415E-3</v>
      </c>
      <c r="P1210" s="14">
        <f t="shared" si="172"/>
        <v>0</v>
      </c>
      <c r="Q1210" s="14">
        <f t="shared" si="173"/>
        <v>-2.3538237244181415E-3</v>
      </c>
    </row>
    <row r="1211" spans="1:17">
      <c r="A1211" s="4">
        <f>時系列データ!A1231</f>
        <v>42465</v>
      </c>
      <c r="B1211" s="21">
        <f>時系列データ!B1231/時系列データ!C1231</f>
        <v>5.7758241758241756E-2</v>
      </c>
      <c r="C1211" s="7">
        <f t="shared" si="165"/>
        <v>6.389520185204077E-2</v>
      </c>
      <c r="D1211" s="7">
        <f t="shared" si="166"/>
        <v>6.2832095262743928E-2</v>
      </c>
      <c r="E1211" s="7">
        <f t="shared" si="167"/>
        <v>6.1768988673447073E-2</v>
      </c>
      <c r="F1211" s="21" cm="1">
        <f t="array" ref="F1211">SUMPRODUCT(時系列データ!B1212:B1231/時系列データ!C1212:C1231)/20</f>
        <v>6.0705882084150217E-2</v>
      </c>
      <c r="G1211">
        <f t="shared" si="168"/>
        <v>5.9642775494853362E-2</v>
      </c>
      <c r="H1211">
        <f t="shared" si="169"/>
        <v>5.8579668905556513E-2</v>
      </c>
      <c r="I1211">
        <f t="shared" si="170"/>
        <v>5.7516562316259658E-2</v>
      </c>
      <c r="J1211" s="5">
        <f>時系列データ!B1231/時系列データ!$B$22*100</f>
        <v>147.80652418447696</v>
      </c>
      <c r="K1211" s="5">
        <f>時系列データ!C1231/時系列データ!$C$22*100</f>
        <v>202.94380017841212</v>
      </c>
      <c r="L1211" s="18">
        <f>_xlfn.STDEV.P(時系列データ!B1212/時系列データ!C1212,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1231)</f>
        <v>1.0631065892968523E-3</v>
      </c>
      <c r="M1211" s="7">
        <f>CORREL(時系列データ!B$2:B1231,時系列データ!C$2:C1231)</f>
        <v>0.98255131907705284</v>
      </c>
      <c r="N1211" s="7">
        <f>CORREL(時系列データ!B1212:B1231,時系列データ!C1212:C1231)</f>
        <v>0.38653004686803011</v>
      </c>
      <c r="O1211" s="14">
        <f t="shared" si="171"/>
        <v>-2.9476403259084613E-3</v>
      </c>
      <c r="P1211" s="14">
        <f t="shared" si="172"/>
        <v>0</v>
      </c>
      <c r="Q1211" s="14">
        <f t="shared" si="173"/>
        <v>-2.9476403259084613E-3</v>
      </c>
    </row>
    <row r="1212" spans="1:17">
      <c r="A1212" s="4">
        <f>時系列データ!A1232</f>
        <v>42466</v>
      </c>
      <c r="B1212" s="21">
        <f>時系列データ!B1232/時系列データ!C1232</f>
        <v>5.8141592920353979E-2</v>
      </c>
      <c r="C1212" s="7">
        <f t="shared" si="165"/>
        <v>6.412033272436575E-2</v>
      </c>
      <c r="D1212" s="7">
        <f t="shared" si="166"/>
        <v>6.2929775208931005E-2</v>
      </c>
      <c r="E1212" s="7">
        <f t="shared" si="167"/>
        <v>6.1739217693496246E-2</v>
      </c>
      <c r="F1212" s="21" cm="1">
        <f t="array" ref="F1212">SUMPRODUCT(時系列データ!B1213:B1232/時系列データ!C1213:C1232)/20</f>
        <v>6.0548660178061486E-2</v>
      </c>
      <c r="G1212">
        <f t="shared" si="168"/>
        <v>5.9358102662626727E-2</v>
      </c>
      <c r="H1212">
        <f t="shared" si="169"/>
        <v>5.8167545147191975E-2</v>
      </c>
      <c r="I1212">
        <f t="shared" si="170"/>
        <v>5.6976987631757216E-2</v>
      </c>
      <c r="J1212" s="5">
        <f>時系列データ!B1232/時系列データ!$B$22*100</f>
        <v>147.80652418447696</v>
      </c>
      <c r="K1212" s="5">
        <f>時系列データ!C1232/時系列データ!$C$22*100</f>
        <v>201.60570918822481</v>
      </c>
      <c r="L1212" s="18">
        <f>_xlfn.STDEV.P(時系列データ!B1213/時系列データ!C1213,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1232)</f>
        <v>1.1905575154347561E-3</v>
      </c>
      <c r="M1212" s="7">
        <f>CORREL(時系列データ!B$2:B1232,時系列データ!C$2:C1232)</f>
        <v>0.98248286022132048</v>
      </c>
      <c r="N1212" s="7">
        <f>CORREL(時系列データ!B1213:B1232,時系列データ!C1213:C1232)</f>
        <v>0.49864969979995877</v>
      </c>
      <c r="O1212" s="14">
        <f t="shared" si="171"/>
        <v>-2.407067257707507E-3</v>
      </c>
      <c r="P1212" s="14">
        <f t="shared" si="172"/>
        <v>0</v>
      </c>
      <c r="Q1212" s="14">
        <f t="shared" si="173"/>
        <v>-2.407067257707507E-3</v>
      </c>
    </row>
    <row r="1213" spans="1:17">
      <c r="A1213" s="4">
        <f>時系列データ!A1233</f>
        <v>42467</v>
      </c>
      <c r="B1213" s="21">
        <f>時系列データ!B1233/時系列データ!C1233</f>
        <v>5.8778966131907306E-2</v>
      </c>
      <c r="C1213" s="7">
        <f t="shared" si="165"/>
        <v>6.4162142194645319E-2</v>
      </c>
      <c r="D1213" s="7">
        <f t="shared" si="166"/>
        <v>6.2918985878333847E-2</v>
      </c>
      <c r="E1213" s="7">
        <f t="shared" si="167"/>
        <v>6.1675829562022368E-2</v>
      </c>
      <c r="F1213" s="21" cm="1">
        <f t="array" ref="F1213">SUMPRODUCT(時系列データ!B1214:B1233/時系列データ!C1214:C1233)/20</f>
        <v>6.0432673245710888E-2</v>
      </c>
      <c r="G1213">
        <f t="shared" si="168"/>
        <v>5.9189516929399409E-2</v>
      </c>
      <c r="H1213">
        <f t="shared" si="169"/>
        <v>5.7946360613087937E-2</v>
      </c>
      <c r="I1213">
        <f t="shared" si="170"/>
        <v>5.6703204296776458E-2</v>
      </c>
      <c r="J1213" s="5">
        <f>時系列データ!B1233/時系列データ!$B$22*100</f>
        <v>148.36895388076491</v>
      </c>
      <c r="K1213" s="5">
        <f>時系列データ!C1233/時系列データ!$C$22*100</f>
        <v>200.17841213202496</v>
      </c>
      <c r="L1213" s="18">
        <f>_xlfn.STDEV.P(時系列データ!B1214/時系列データ!C1214,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1233)</f>
        <v>1.2431563163114766E-3</v>
      </c>
      <c r="M1213" s="7">
        <f>CORREL(時系列データ!B$2:B1233,時系列データ!C$2:C1233)</f>
        <v>0.98242906740220037</v>
      </c>
      <c r="N1213" s="7">
        <f>CORREL(時系列データ!B1214:B1233,時系列データ!C1214:C1233)</f>
        <v>0.63922285393671141</v>
      </c>
      <c r="O1213" s="14">
        <f t="shared" si="171"/>
        <v>-1.6537071138035819E-3</v>
      </c>
      <c r="P1213" s="14">
        <f t="shared" si="172"/>
        <v>0</v>
      </c>
      <c r="Q1213" s="14">
        <f t="shared" si="173"/>
        <v>-1.6537071138035819E-3</v>
      </c>
    </row>
    <row r="1214" spans="1:17">
      <c r="A1214" s="4">
        <f>時系列データ!A1234</f>
        <v>42468</v>
      </c>
      <c r="B1214" s="21">
        <f>時系列データ!B1234/時系列データ!C1234</f>
        <v>5.9910112359550564E-2</v>
      </c>
      <c r="C1214" s="7">
        <f t="shared" si="165"/>
        <v>6.4062547593379565E-2</v>
      </c>
      <c r="D1214" s="7">
        <f t="shared" si="166"/>
        <v>6.2829917993289894E-2</v>
      </c>
      <c r="E1214" s="7">
        <f t="shared" si="167"/>
        <v>6.1597288393200222E-2</v>
      </c>
      <c r="F1214" s="21" cm="1">
        <f t="array" ref="F1214">SUMPRODUCT(時系列データ!B1215:B1234/時系列データ!C1215:C1234)/20</f>
        <v>6.0364658793110551E-2</v>
      </c>
      <c r="G1214">
        <f t="shared" si="168"/>
        <v>5.913202919302088E-2</v>
      </c>
      <c r="H1214">
        <f t="shared" si="169"/>
        <v>5.7899399592931208E-2</v>
      </c>
      <c r="I1214">
        <f t="shared" si="170"/>
        <v>5.6666769992841537E-2</v>
      </c>
      <c r="J1214" s="5">
        <f>時系列データ!B1234/時系列データ!$B$22*100</f>
        <v>149.94375703037119</v>
      </c>
      <c r="K1214" s="5">
        <f>時系列データ!C1234/時系列データ!$C$22*100</f>
        <v>198.48349687778767</v>
      </c>
      <c r="L1214" s="18">
        <f>_xlfn.STDEV.P(時系列データ!B1215/時系列データ!C1215,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1234)</f>
        <v>1.2326296000896722E-3</v>
      </c>
      <c r="M1214" s="7">
        <f>CORREL(時系列データ!B$2:B1234,時系列データ!C$2:C1234)</f>
        <v>0.9823975649032396</v>
      </c>
      <c r="N1214" s="7">
        <f>CORREL(時系列データ!B1215:B1234,時系列データ!C1215:C1234)</f>
        <v>0.69239186393365637</v>
      </c>
      <c r="O1214" s="14">
        <f t="shared" si="171"/>
        <v>-4.5454643355998664E-4</v>
      </c>
      <c r="P1214" s="14">
        <f t="shared" si="172"/>
        <v>0</v>
      </c>
      <c r="Q1214" s="14">
        <f t="shared" si="173"/>
        <v>-4.5454643355998664E-4</v>
      </c>
    </row>
    <row r="1215" spans="1:17">
      <c r="A1215" s="4">
        <f>時系列データ!A1235</f>
        <v>42471</v>
      </c>
      <c r="B1215" s="21">
        <f>時系列データ!B1235/時系列データ!C1235</f>
        <v>6.0272108843537418E-2</v>
      </c>
      <c r="C1215" s="7">
        <f t="shared" si="165"/>
        <v>6.3954511440132408E-2</v>
      </c>
      <c r="D1215" s="7">
        <f t="shared" si="166"/>
        <v>6.2740734520780675E-2</v>
      </c>
      <c r="E1215" s="7">
        <f t="shared" si="167"/>
        <v>6.1526957601428942E-2</v>
      </c>
      <c r="F1215" s="21" cm="1">
        <f t="array" ref="F1215">SUMPRODUCT(時系列データ!B1216:B1235/時系列データ!C1216:C1235)/20</f>
        <v>6.0313180682077215E-2</v>
      </c>
      <c r="G1215">
        <f t="shared" si="168"/>
        <v>5.9099403762725489E-2</v>
      </c>
      <c r="H1215">
        <f t="shared" si="169"/>
        <v>5.7885626843373755E-2</v>
      </c>
      <c r="I1215">
        <f t="shared" si="170"/>
        <v>5.6671849924022029E-2</v>
      </c>
      <c r="J1215" s="5">
        <f>時系列データ!B1235/時系列データ!$B$22*100</f>
        <v>149.49381327334083</v>
      </c>
      <c r="K1215" s="5">
        <f>時系列データ!C1235/時系列データ!$C$22*100</f>
        <v>196.69937555753791</v>
      </c>
      <c r="L1215" s="18">
        <f>_xlfn.STDEV.P(時系列データ!B1216/時系列データ!C1216,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1235)</f>
        <v>1.2137769193517297E-3</v>
      </c>
      <c r="M1215" s="7">
        <f>CORREL(時系列データ!B$2:B1235,時系列データ!C$2:C1235)</f>
        <v>0.9823710068391901</v>
      </c>
      <c r="N1215" s="7">
        <f>CORREL(時系列データ!B1216:B1235,時系列データ!C1216:C1235)</f>
        <v>0.71592474133431772</v>
      </c>
      <c r="O1215" s="14">
        <f t="shared" si="171"/>
        <v>-4.107183853979679E-5</v>
      </c>
      <c r="P1215" s="14">
        <f t="shared" si="172"/>
        <v>0</v>
      </c>
      <c r="Q1215" s="14">
        <f t="shared" si="173"/>
        <v>-4.107183853979679E-5</v>
      </c>
    </row>
    <row r="1216" spans="1:17">
      <c r="A1216" s="4">
        <f>時系列データ!A1236</f>
        <v>42472</v>
      </c>
      <c r="B1216" s="21">
        <f>時系列データ!B1236/時系列データ!C1236</f>
        <v>6.0802886783942266E-2</v>
      </c>
      <c r="C1216" s="7">
        <f t="shared" si="165"/>
        <v>6.3844821669418544E-2</v>
      </c>
      <c r="D1216" s="7">
        <f t="shared" si="166"/>
        <v>6.2655960518185297E-2</v>
      </c>
      <c r="E1216" s="7">
        <f t="shared" si="167"/>
        <v>6.1467099366952035E-2</v>
      </c>
      <c r="F1216" s="21" cm="1">
        <f t="array" ref="F1216">SUMPRODUCT(時系列データ!B1217:B1236/時系列データ!C1217:C1236)/20</f>
        <v>6.0278238215718781E-2</v>
      </c>
      <c r="G1216">
        <f t="shared" si="168"/>
        <v>5.9089377064485527E-2</v>
      </c>
      <c r="H1216">
        <f t="shared" si="169"/>
        <v>5.7900515913252272E-2</v>
      </c>
      <c r="I1216">
        <f t="shared" si="170"/>
        <v>5.6711654762019018E-2</v>
      </c>
      <c r="J1216" s="5">
        <f>時系列データ!B1236/時系列データ!$B$22*100</f>
        <v>151.63104611923509</v>
      </c>
      <c r="K1216" s="5">
        <f>時系列データ!C1236/時系列データ!$C$22*100</f>
        <v>197.76984834968778</v>
      </c>
      <c r="L1216" s="18">
        <f>_xlfn.STDEV.P(時系列データ!B1217/時系列データ!C1217,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1236)</f>
        <v>1.1888611512332553E-3</v>
      </c>
      <c r="M1216" s="7">
        <f>CORREL(時系列データ!B$2:B1236,時系列データ!C$2:C1236)</f>
        <v>0.98235403007654043</v>
      </c>
      <c r="N1216" s="7">
        <f>CORREL(時系列データ!B1217:B1236,時系列データ!C1217:C1236)</f>
        <v>0.69524236223060265</v>
      </c>
      <c r="O1216" s="14">
        <f t="shared" si="171"/>
        <v>5.2464856822348471E-4</v>
      </c>
      <c r="P1216" s="14">
        <f t="shared" si="172"/>
        <v>5.2464856822348471E-4</v>
      </c>
      <c r="Q1216" s="14">
        <f t="shared" si="173"/>
        <v>0</v>
      </c>
    </row>
    <row r="1217" spans="1:17">
      <c r="A1217" s="4">
        <f>時系列データ!A1237</f>
        <v>42473</v>
      </c>
      <c r="B1217" s="21">
        <f>時系列データ!B1237/時系列データ!C1237</f>
        <v>6.1442564559216387E-2</v>
      </c>
      <c r="C1217" s="7">
        <f t="shared" si="165"/>
        <v>6.3858637773188148E-2</v>
      </c>
      <c r="D1217" s="7">
        <f t="shared" si="166"/>
        <v>6.2666370987809986E-2</v>
      </c>
      <c r="E1217" s="7">
        <f t="shared" si="167"/>
        <v>6.147410420243183E-2</v>
      </c>
      <c r="F1217" s="21" cm="1">
        <f t="array" ref="F1217">SUMPRODUCT(時系列データ!B1218:B1237/時系列データ!C1218:C1237)/20</f>
        <v>6.0281837417053674E-2</v>
      </c>
      <c r="G1217">
        <f t="shared" si="168"/>
        <v>5.9089570631675518E-2</v>
      </c>
      <c r="H1217">
        <f t="shared" si="169"/>
        <v>5.7897303846297363E-2</v>
      </c>
      <c r="I1217">
        <f t="shared" si="170"/>
        <v>5.6705037060919207E-2</v>
      </c>
      <c r="J1217" s="5">
        <f>時系列データ!B1237/時系列データ!$B$22*100</f>
        <v>155.23059617547807</v>
      </c>
      <c r="K1217" s="5">
        <f>時系列データ!C1237/時系列データ!$C$22*100</f>
        <v>200.35682426404998</v>
      </c>
      <c r="L1217" s="18">
        <f>_xlfn.STDEV.P(時系列データ!B1218/時系列データ!C1218,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1237)</f>
        <v>1.1922667853781566E-3</v>
      </c>
      <c r="M1217" s="7">
        <f>CORREL(時系列データ!B$2:B1237,時系列データ!C$2:C1237)</f>
        <v>0.98234814378494861</v>
      </c>
      <c r="N1217" s="7">
        <f>CORREL(時系列データ!B1218:B1237,時系列データ!C1218:C1237)</f>
        <v>0.66653970255020056</v>
      </c>
      <c r="O1217" s="14">
        <f t="shared" si="171"/>
        <v>1.1607271421627124E-3</v>
      </c>
      <c r="P1217" s="14">
        <f t="shared" si="172"/>
        <v>1.1607271421627124E-3</v>
      </c>
      <c r="Q1217" s="14">
        <f t="shared" si="173"/>
        <v>0</v>
      </c>
    </row>
    <row r="1218" spans="1:17">
      <c r="A1218" s="4">
        <f>時系列データ!A1238</f>
        <v>42474</v>
      </c>
      <c r="B1218" s="21">
        <f>時系列データ!B1238/時系列データ!C1238</f>
        <v>6.2428508578970525E-2</v>
      </c>
      <c r="C1218" s="7">
        <f t="shared" si="165"/>
        <v>6.4177958463535051E-2</v>
      </c>
      <c r="D1218" s="7">
        <f t="shared" si="166"/>
        <v>6.2903749829949299E-2</v>
      </c>
      <c r="E1218" s="7">
        <f t="shared" si="167"/>
        <v>6.1629541196363553E-2</v>
      </c>
      <c r="F1218" s="21" cm="1">
        <f t="array" ref="F1218">SUMPRODUCT(時系列データ!B1219:B1238/時系列データ!C1219:C1238)/20</f>
        <v>6.0355332562777808E-2</v>
      </c>
      <c r="G1218">
        <f t="shared" si="168"/>
        <v>5.9081123929192063E-2</v>
      </c>
      <c r="H1218">
        <f t="shared" si="169"/>
        <v>5.7806915295606311E-2</v>
      </c>
      <c r="I1218">
        <f t="shared" si="170"/>
        <v>5.6532706662020565E-2</v>
      </c>
      <c r="J1218" s="5">
        <f>時系列データ!B1238/時系列データ!$B$22*100</f>
        <v>159.61754780652419</v>
      </c>
      <c r="K1218" s="5">
        <f>時系列データ!C1238/時系列データ!$C$22*100</f>
        <v>202.76538804638716</v>
      </c>
      <c r="L1218" s="18">
        <f>_xlfn.STDEV.P(時系列データ!B1219/時系列データ!C1219,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1238)</f>
        <v>1.2742086335857472E-3</v>
      </c>
      <c r="M1218" s="7">
        <f>CORREL(時系列データ!B$2:B1238,時系列データ!C$2:C1238)</f>
        <v>0.98235428787284507</v>
      </c>
      <c r="N1218" s="7">
        <f>CORREL(時系列データ!B1219:B1238,時系列データ!C1219:C1238)</f>
        <v>0.62733502342561676</v>
      </c>
      <c r="O1218" s="14">
        <f t="shared" si="171"/>
        <v>2.0731760161927168E-3</v>
      </c>
      <c r="P1218" s="14">
        <f t="shared" si="172"/>
        <v>2.0731760161927168E-3</v>
      </c>
      <c r="Q1218" s="14">
        <f t="shared" si="173"/>
        <v>0</v>
      </c>
    </row>
    <row r="1219" spans="1:17">
      <c r="A1219" s="4">
        <f>時系列データ!A1239</f>
        <v>42475</v>
      </c>
      <c r="B1219" s="21">
        <f>時系列データ!B1239/時系列データ!C1239</f>
        <v>6.1710526315789473E-2</v>
      </c>
      <c r="C1219" s="7">
        <f t="shared" ref="C1219:C1282" si="174">F1219+L1219*3</f>
        <v>6.4263758904071447E-2</v>
      </c>
      <c r="D1219" s="7">
        <f t="shared" ref="D1219:D1282" si="175">F1219+L1219*2</f>
        <v>6.2968946075057236E-2</v>
      </c>
      <c r="E1219" s="7">
        <f t="shared" ref="E1219:E1282" si="176">F1219+L1219</f>
        <v>6.1674133246043025E-2</v>
      </c>
      <c r="F1219" s="21" cm="1">
        <f t="array" ref="F1219">SUMPRODUCT(時系列データ!B1220:B1239/時系列データ!C1220:C1239)/20</f>
        <v>6.0379320417028814E-2</v>
      </c>
      <c r="G1219">
        <f t="shared" ref="G1219:G1282" si="177">F1219+L1219*-1</f>
        <v>5.9084507588014604E-2</v>
      </c>
      <c r="H1219">
        <f t="shared" ref="H1219:H1282" si="178">F1219+L1219*-2</f>
        <v>5.7789694759000393E-2</v>
      </c>
      <c r="I1219">
        <f t="shared" ref="I1219:I1282" si="179">F1219+L1219*-3</f>
        <v>5.6494881929986182E-2</v>
      </c>
      <c r="J1219" s="5">
        <f>時系列データ!B1239/時系列データ!$B$22*100</f>
        <v>158.26771653543307</v>
      </c>
      <c r="K1219" s="5">
        <f>時系列データ!C1239/時系列データ!$C$22*100</f>
        <v>203.38983050847457</v>
      </c>
      <c r="L1219" s="18">
        <f>_xlfn.STDEV.P(時系列データ!B1220/時系列データ!C1220,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1239)</f>
        <v>1.2948128290142117E-3</v>
      </c>
      <c r="M1219" s="7">
        <f>CORREL(時系列データ!B$2:B1239,時系列データ!C$2:C1239)</f>
        <v>0.98235423209718775</v>
      </c>
      <c r="N1219" s="7">
        <f>CORREL(時系列データ!B1220:B1239,時系列データ!C1220:C1239)</f>
        <v>0.62530898893288223</v>
      </c>
      <c r="O1219" s="14">
        <f t="shared" ref="O1219:O1282" si="180">B1219-F1219</f>
        <v>1.3312058987606581E-3</v>
      </c>
      <c r="P1219" s="14">
        <f t="shared" ref="P1219:P1282" si="181">IF(O1219&gt;=0,O1219,0)</f>
        <v>1.3312058987606581E-3</v>
      </c>
      <c r="Q1219" s="14">
        <f t="shared" ref="Q1219:Q1282" si="182">IF(O1219&lt;0,O1219,0)</f>
        <v>0</v>
      </c>
    </row>
    <row r="1220" spans="1:17">
      <c r="A1220" s="4">
        <f>時系列データ!A1240</f>
        <v>42478</v>
      </c>
      <c r="B1220" s="21">
        <f>時系列データ!B1240/時系列データ!C1240</f>
        <v>6.1372812920592192E-2</v>
      </c>
      <c r="C1220" s="7">
        <f t="shared" si="174"/>
        <v>6.4349635534201519E-2</v>
      </c>
      <c r="D1220" s="7">
        <f t="shared" si="175"/>
        <v>6.3037956510896873E-2</v>
      </c>
      <c r="E1220" s="7">
        <f t="shared" si="176"/>
        <v>6.172627748759222E-2</v>
      </c>
      <c r="F1220" s="21" cm="1">
        <f t="array" ref="F1220">SUMPRODUCT(時系列データ!B1221:B1240/時系列データ!C1221:C1240)/20</f>
        <v>6.0414598464287574E-2</v>
      </c>
      <c r="G1220">
        <f t="shared" si="177"/>
        <v>5.9102919440982928E-2</v>
      </c>
      <c r="H1220">
        <f t="shared" si="178"/>
        <v>5.7791240417678282E-2</v>
      </c>
      <c r="I1220">
        <f t="shared" si="179"/>
        <v>5.6479561394373635E-2</v>
      </c>
      <c r="J1220" s="5">
        <f>時系列データ!B1240/時系列データ!$B$22*100</f>
        <v>153.88076490438695</v>
      </c>
      <c r="K1220" s="5">
        <f>時系列データ!C1240/時系列データ!$C$22*100</f>
        <v>198.84032114183765</v>
      </c>
      <c r="L1220" s="18">
        <f>_xlfn.STDEV.P(時系列データ!B1221/時系列データ!C1221,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1240)</f>
        <v>1.3116790233046469E-3</v>
      </c>
      <c r="M1220" s="7">
        <f>CORREL(時系列データ!B$2:B1240,時系列データ!C$2:C1240)</f>
        <v>0.98234621014770684</v>
      </c>
      <c r="N1220" s="7">
        <f>CORREL(時系列データ!B1221:B1240,時系列データ!C1221:C1240)</f>
        <v>0.60583050362992086</v>
      </c>
      <c r="O1220" s="14">
        <f t="shared" si="180"/>
        <v>9.5821445630461799E-4</v>
      </c>
      <c r="P1220" s="14">
        <f t="shared" si="181"/>
        <v>9.5821445630461799E-4</v>
      </c>
      <c r="Q1220" s="14">
        <f t="shared" si="182"/>
        <v>0</v>
      </c>
    </row>
    <row r="1221" spans="1:17">
      <c r="A1221" s="4">
        <f>時系列データ!A1241</f>
        <v>42479</v>
      </c>
      <c r="B1221" s="21">
        <f>時系列データ!B1241/時系列データ!C1241</f>
        <v>6.2000877577885034E-2</v>
      </c>
      <c r="C1221" s="7">
        <f t="shared" si="174"/>
        <v>6.4471681493432312E-2</v>
      </c>
      <c r="D1221" s="7">
        <f t="shared" si="175"/>
        <v>6.312994117062154E-2</v>
      </c>
      <c r="E1221" s="7">
        <f t="shared" si="176"/>
        <v>6.1788200847810774E-2</v>
      </c>
      <c r="F1221" s="21" cm="1">
        <f t="array" ref="F1221">SUMPRODUCT(時系列データ!B1222:B1241/時系列データ!C1222:C1241)/20</f>
        <v>6.0446460525000002E-2</v>
      </c>
      <c r="G1221">
        <f t="shared" si="177"/>
        <v>5.910472020218923E-2</v>
      </c>
      <c r="H1221">
        <f t="shared" si="178"/>
        <v>5.7762979879378465E-2</v>
      </c>
      <c r="I1221">
        <f t="shared" si="179"/>
        <v>5.6421239556567693E-2</v>
      </c>
      <c r="J1221" s="5">
        <f>時系列データ!B1241/時系列データ!$B$22*100</f>
        <v>158.94263217097864</v>
      </c>
      <c r="K1221" s="5">
        <f>時系列データ!C1241/時系列データ!$C$22*100</f>
        <v>203.30062444246209</v>
      </c>
      <c r="L1221" s="18">
        <f>_xlfn.STDEV.P(時系列データ!B1222/時系列データ!C1222,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1241)</f>
        <v>1.34174032281077E-3</v>
      </c>
      <c r="M1221" s="7">
        <f>CORREL(時系列データ!B$2:B1241,時系列データ!C$2:C1241)</f>
        <v>0.98234908003230847</v>
      </c>
      <c r="N1221" s="7">
        <f>CORREL(時系列データ!B1222:B1241,時系列データ!C1222:C1241)</f>
        <v>0.5929647817427478</v>
      </c>
      <c r="O1221" s="14">
        <f t="shared" si="180"/>
        <v>1.5544170528850321E-3</v>
      </c>
      <c r="P1221" s="14">
        <f t="shared" si="181"/>
        <v>1.5544170528850321E-3</v>
      </c>
      <c r="Q1221" s="14">
        <f t="shared" si="182"/>
        <v>0</v>
      </c>
    </row>
    <row r="1222" spans="1:17">
      <c r="A1222" s="4">
        <f>時系列データ!A1242</f>
        <v>42480</v>
      </c>
      <c r="B1222" s="21">
        <f>時系列データ!B1242/時系列データ!C1242</f>
        <v>6.2007011393514458E-2</v>
      </c>
      <c r="C1222" s="7">
        <f t="shared" si="174"/>
        <v>6.4636340940723958E-2</v>
      </c>
      <c r="D1222" s="7">
        <f t="shared" si="175"/>
        <v>6.3256461347887261E-2</v>
      </c>
      <c r="E1222" s="7">
        <f t="shared" si="176"/>
        <v>6.1876581755050557E-2</v>
      </c>
      <c r="F1222" s="21" cm="1">
        <f t="array" ref="F1222">SUMPRODUCT(時系列データ!B1223:B1242/時系列データ!C1223:C1242)/20</f>
        <v>6.0496702162213853E-2</v>
      </c>
      <c r="G1222">
        <f t="shared" si="177"/>
        <v>5.9116822569377149E-2</v>
      </c>
      <c r="H1222">
        <f t="shared" si="178"/>
        <v>5.7736942976540452E-2</v>
      </c>
      <c r="I1222">
        <f t="shared" si="179"/>
        <v>5.6357063383703748E-2</v>
      </c>
      <c r="J1222" s="5">
        <f>時系列データ!B1242/時系列データ!$B$22*100</f>
        <v>159.1676040494938</v>
      </c>
      <c r="K1222" s="5">
        <f>時系列データ!C1242/時系列データ!$C$22*100</f>
        <v>203.56824264049956</v>
      </c>
      <c r="L1222" s="18">
        <f>_xlfn.STDEV.P(時系列データ!B1223/時系列データ!C1223,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1242)</f>
        <v>1.3798795928367019E-3</v>
      </c>
      <c r="M1222" s="7">
        <f>CORREL(時系列データ!B$2:B1242,時系列データ!C$2:C1242)</f>
        <v>0.98235224224414186</v>
      </c>
      <c r="N1222" s="7">
        <f>CORREL(時系列データ!B1223:B1242,時系列データ!C1223:C1242)</f>
        <v>0.58079925811772914</v>
      </c>
      <c r="O1222" s="14">
        <f t="shared" si="180"/>
        <v>1.510309231300605E-3</v>
      </c>
      <c r="P1222" s="14">
        <f t="shared" si="181"/>
        <v>1.510309231300605E-3</v>
      </c>
      <c r="Q1222" s="14">
        <f t="shared" si="182"/>
        <v>0</v>
      </c>
    </row>
    <row r="1223" spans="1:17">
      <c r="A1223" s="4">
        <f>時系列データ!A1243</f>
        <v>42481</v>
      </c>
      <c r="B1223" s="21">
        <f>時系列データ!B1243/時系列データ!C1243</f>
        <v>6.2391681109185443E-2</v>
      </c>
      <c r="C1223" s="7">
        <f t="shared" si="174"/>
        <v>6.4899890815395531E-2</v>
      </c>
      <c r="D1223" s="7">
        <f t="shared" si="175"/>
        <v>6.3459779502905933E-2</v>
      </c>
      <c r="E1223" s="7">
        <f t="shared" si="176"/>
        <v>6.2019668190416335E-2</v>
      </c>
      <c r="F1223" s="21" cm="1">
        <f t="array" ref="F1223">SUMPRODUCT(時系列データ!B1224:B1243/時系列データ!C1224:C1243)/20</f>
        <v>6.0579556877926731E-2</v>
      </c>
      <c r="G1223">
        <f t="shared" si="177"/>
        <v>5.9139445565437126E-2</v>
      </c>
      <c r="H1223">
        <f t="shared" si="178"/>
        <v>5.7699334252947529E-2</v>
      </c>
      <c r="I1223">
        <f t="shared" si="179"/>
        <v>5.6259222940457924E-2</v>
      </c>
      <c r="J1223" s="5">
        <f>時系列データ!B1243/時系列データ!$B$22*100</f>
        <v>161.97975253093364</v>
      </c>
      <c r="K1223" s="5">
        <f>時系列データ!C1243/時系列データ!$C$22*100</f>
        <v>205.88760035682427</v>
      </c>
      <c r="L1223" s="18">
        <f>_xlfn.STDEV.P(時系列データ!B1224/時系列データ!C1224,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1243)</f>
        <v>1.4401113124896019E-3</v>
      </c>
      <c r="M1223" s="7">
        <f>CORREL(時系列データ!B$2:B1243,時系列データ!C$2:C1243)</f>
        <v>0.98236067273065208</v>
      </c>
      <c r="N1223" s="7">
        <f>CORREL(時系列データ!B1224:B1243,時系列データ!C1224:C1243)</f>
        <v>0.60768344244008787</v>
      </c>
      <c r="O1223" s="14">
        <f t="shared" si="180"/>
        <v>1.8121242312587119E-3</v>
      </c>
      <c r="P1223" s="14">
        <f t="shared" si="181"/>
        <v>1.8121242312587119E-3</v>
      </c>
      <c r="Q1223" s="14">
        <f t="shared" si="182"/>
        <v>0</v>
      </c>
    </row>
    <row r="1224" spans="1:17">
      <c r="A1224" s="4">
        <f>時系列データ!A1244</f>
        <v>42482</v>
      </c>
      <c r="B1224" s="21">
        <f>時系列データ!B1244/時系列データ!C1244</f>
        <v>6.3237847222222227E-2</v>
      </c>
      <c r="C1224" s="7">
        <f t="shared" si="174"/>
        <v>6.5353769543374921E-2</v>
      </c>
      <c r="D1224" s="7">
        <f t="shared" si="175"/>
        <v>6.3801710828526426E-2</v>
      </c>
      <c r="E1224" s="7">
        <f t="shared" si="176"/>
        <v>6.2249652113677917E-2</v>
      </c>
      <c r="F1224" s="21" cm="1">
        <f t="array" ref="F1224">SUMPRODUCT(時系列データ!B1225:B1244/時系列データ!C1225:C1244)/20</f>
        <v>6.0697593398829408E-2</v>
      </c>
      <c r="G1224">
        <f t="shared" si="177"/>
        <v>5.9145534683980899E-2</v>
      </c>
      <c r="H1224">
        <f t="shared" si="178"/>
        <v>5.7593475969132397E-2</v>
      </c>
      <c r="I1224">
        <f t="shared" si="179"/>
        <v>5.6041417254283889E-2</v>
      </c>
      <c r="J1224" s="5">
        <f>時系列データ!B1244/時系列データ!$B$22*100</f>
        <v>163.89201349831271</v>
      </c>
      <c r="K1224" s="5">
        <f>時系列データ!C1244/時系列データ!$C$22*100</f>
        <v>205.53077609277432</v>
      </c>
      <c r="L1224" s="18">
        <f>_xlfn.STDEV.P(時系列データ!B1225/時系列データ!C1225,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1244)</f>
        <v>1.552058714848506E-3</v>
      </c>
      <c r="M1224" s="7">
        <f>CORREL(時系列データ!B$2:B1244,時系列データ!C$2:C1244)</f>
        <v>0.98237371162705722</v>
      </c>
      <c r="N1224" s="7">
        <f>CORREL(時系列データ!B1225:B1244,時系列データ!C1225:C1244)</f>
        <v>0.61864426362110747</v>
      </c>
      <c r="O1224" s="14">
        <f t="shared" si="180"/>
        <v>2.5402538233928185E-3</v>
      </c>
      <c r="P1224" s="14">
        <f t="shared" si="181"/>
        <v>2.5402538233928185E-3</v>
      </c>
      <c r="Q1224" s="14">
        <f t="shared" si="182"/>
        <v>0</v>
      </c>
    </row>
    <row r="1225" spans="1:17">
      <c r="A1225" s="4">
        <f>時系列データ!A1245</f>
        <v>42485</v>
      </c>
      <c r="B1225" s="21">
        <f>時系列データ!B1245/時系列データ!C1245</f>
        <v>6.2532299741602071E-2</v>
      </c>
      <c r="C1225" s="7">
        <f t="shared" si="174"/>
        <v>6.5555865025278506E-2</v>
      </c>
      <c r="D1225" s="7">
        <f t="shared" si="175"/>
        <v>6.3957164023228166E-2</v>
      </c>
      <c r="E1225" s="7">
        <f t="shared" si="176"/>
        <v>6.235846302117784E-2</v>
      </c>
      <c r="F1225" s="21" cm="1">
        <f t="array" ref="F1225">SUMPRODUCT(時系列データ!B1226:B1245/時系列データ!C1226:C1245)/20</f>
        <v>6.0759762019127507E-2</v>
      </c>
      <c r="G1225">
        <f t="shared" si="177"/>
        <v>5.9161061017077174E-2</v>
      </c>
      <c r="H1225">
        <f t="shared" si="178"/>
        <v>5.7562360015026841E-2</v>
      </c>
      <c r="I1225">
        <f t="shared" si="179"/>
        <v>5.5963659012976515E-2</v>
      </c>
      <c r="J1225" s="5">
        <f>時系列データ!B1245/時系列データ!$B$22*100</f>
        <v>163.32958380202473</v>
      </c>
      <c r="K1225" s="5">
        <f>時系列データ!C1245/時系列データ!$C$22*100</f>
        <v>207.1364852809991</v>
      </c>
      <c r="L1225" s="18">
        <f>_xlfn.STDEV.P(時系列データ!B1226/時系列データ!C1226,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1245)</f>
        <v>1.5987010020503316E-3</v>
      </c>
      <c r="M1225" s="7">
        <f>CORREL(時系列データ!B$2:B1245,時系列データ!C$2:C1245)</f>
        <v>0.98238414092064819</v>
      </c>
      <c r="N1225" s="7">
        <f>CORREL(時系列データ!B1226:B1245,時系列データ!C1226:C1245)</f>
        <v>0.64422007279179994</v>
      </c>
      <c r="O1225" s="14">
        <f t="shared" si="180"/>
        <v>1.7725377224745639E-3</v>
      </c>
      <c r="P1225" s="14">
        <f t="shared" si="181"/>
        <v>1.7725377224745639E-3</v>
      </c>
      <c r="Q1225" s="14">
        <f t="shared" si="182"/>
        <v>0</v>
      </c>
    </row>
    <row r="1226" spans="1:17">
      <c r="A1226" s="4">
        <f>時系列データ!A1246</f>
        <v>42486</v>
      </c>
      <c r="B1226" s="21">
        <f>時系列データ!B1246/時系列データ!C1246</f>
        <v>6.2192490289167027E-2</v>
      </c>
      <c r="C1226" s="7">
        <f t="shared" si="174"/>
        <v>6.5635147346696676E-2</v>
      </c>
      <c r="D1226" s="7">
        <f t="shared" si="175"/>
        <v>6.4018314264015413E-2</v>
      </c>
      <c r="E1226" s="7">
        <f t="shared" si="176"/>
        <v>6.2401481181334144E-2</v>
      </c>
      <c r="F1226" s="21" cm="1">
        <f t="array" ref="F1226">SUMPRODUCT(時系列データ!B1227:B1246/時系列データ!C1227:C1246)/20</f>
        <v>6.0784648098652874E-2</v>
      </c>
      <c r="G1226">
        <f t="shared" si="177"/>
        <v>5.9167815015971605E-2</v>
      </c>
      <c r="H1226">
        <f t="shared" si="178"/>
        <v>5.7550981933290335E-2</v>
      </c>
      <c r="I1226">
        <f t="shared" si="179"/>
        <v>5.5934148850609065E-2</v>
      </c>
      <c r="J1226" s="5">
        <f>時系列データ!B1246/時系列データ!$B$22*100</f>
        <v>162.09223847019123</v>
      </c>
      <c r="K1226" s="5">
        <f>時系列データ!C1246/時系列データ!$C$22*100</f>
        <v>206.69045495093664</v>
      </c>
      <c r="L1226" s="18">
        <f>_xlfn.STDEV.P(時系列データ!B1227/時系列データ!C1227,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1246)</f>
        <v>1.6168330826812694E-3</v>
      </c>
      <c r="M1226" s="7">
        <f>CORREL(時系列データ!B$2:B1246,時系列データ!C$2:C1246)</f>
        <v>0.98239159006177434</v>
      </c>
      <c r="N1226" s="7">
        <f>CORREL(時系列データ!B1227:B1246,時系列データ!C1227:C1246)</f>
        <v>0.65309990100403992</v>
      </c>
      <c r="O1226" s="14">
        <f t="shared" si="180"/>
        <v>1.4078421905141525E-3</v>
      </c>
      <c r="P1226" s="14">
        <f t="shared" si="181"/>
        <v>1.4078421905141525E-3</v>
      </c>
      <c r="Q1226" s="14">
        <f t="shared" si="182"/>
        <v>0</v>
      </c>
    </row>
    <row r="1227" spans="1:17">
      <c r="A1227" s="4">
        <f>時系列データ!A1247</f>
        <v>42487</v>
      </c>
      <c r="B1227" s="21">
        <f>時系列データ!B1247/時系列データ!C1247</f>
        <v>6.1869883670831537E-2</v>
      </c>
      <c r="C1227" s="7">
        <f t="shared" si="174"/>
        <v>6.5726311313908062E-2</v>
      </c>
      <c r="D1227" s="7">
        <f t="shared" si="175"/>
        <v>6.4092901390827822E-2</v>
      </c>
      <c r="E1227" s="7">
        <f t="shared" si="176"/>
        <v>6.2459491467747583E-2</v>
      </c>
      <c r="F1227" s="21" cm="1">
        <f t="array" ref="F1227">SUMPRODUCT(時系列データ!B1228:B1247/時系列データ!C1228:C1247)/20</f>
        <v>6.0826081544667343E-2</v>
      </c>
      <c r="G1227">
        <f t="shared" si="177"/>
        <v>5.9192671621587103E-2</v>
      </c>
      <c r="H1227">
        <f t="shared" si="178"/>
        <v>5.7559261698506864E-2</v>
      </c>
      <c r="I1227">
        <f t="shared" si="179"/>
        <v>5.5925851775426624E-2</v>
      </c>
      <c r="J1227" s="5">
        <f>時系列データ!B1247/時系列データ!$B$22*100</f>
        <v>161.52980877390326</v>
      </c>
      <c r="K1227" s="5">
        <f>時系列データ!C1247/時系列データ!$C$22*100</f>
        <v>207.04727921498662</v>
      </c>
      <c r="L1227" s="18">
        <f>_xlfn.STDEV.P(時系列データ!B1228/時系列データ!C1228,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1247)</f>
        <v>1.6334099230802394E-3</v>
      </c>
      <c r="M1227" s="7">
        <f>CORREL(時系列データ!B$2:B1247,時系列データ!C$2:C1247)</f>
        <v>0.98239642807793592</v>
      </c>
      <c r="N1227" s="7">
        <f>CORREL(時系列データ!B1228:B1247,時系列データ!C1228:C1247)</f>
        <v>0.67192013551430629</v>
      </c>
      <c r="O1227" s="14">
        <f t="shared" si="180"/>
        <v>1.0438021261641936E-3</v>
      </c>
      <c r="P1227" s="14">
        <f t="shared" si="181"/>
        <v>1.0438021261641936E-3</v>
      </c>
      <c r="Q1227" s="14">
        <f t="shared" si="182"/>
        <v>0</v>
      </c>
    </row>
    <row r="1228" spans="1:17">
      <c r="A1228" s="4">
        <f>時系列データ!A1248</f>
        <v>42488</v>
      </c>
      <c r="B1228" s="21">
        <f>時系列データ!B1248/時系列データ!C1248</f>
        <v>6.1243386243386246E-2</v>
      </c>
      <c r="C1228" s="7">
        <f t="shared" si="174"/>
        <v>6.5763657271260018E-2</v>
      </c>
      <c r="D1228" s="7">
        <f t="shared" si="175"/>
        <v>6.4128836919762441E-2</v>
      </c>
      <c r="E1228" s="7">
        <f t="shared" si="176"/>
        <v>6.2494016568264865E-2</v>
      </c>
      <c r="F1228" s="21" cm="1">
        <f t="array" ref="F1228">SUMPRODUCT(時系列データ!B1229:B1248/時系列データ!C1229:C1248)/20</f>
        <v>6.0859196216767289E-2</v>
      </c>
      <c r="G1228">
        <f t="shared" si="177"/>
        <v>5.9224375865269713E-2</v>
      </c>
      <c r="H1228">
        <f t="shared" si="178"/>
        <v>5.7589555513772137E-2</v>
      </c>
      <c r="I1228">
        <f t="shared" si="179"/>
        <v>5.5954735162274553E-2</v>
      </c>
      <c r="J1228" s="5">
        <f>時系列データ!B1248/時系列データ!$B$22*100</f>
        <v>156.2429696287964</v>
      </c>
      <c r="K1228" s="5">
        <f>時系列データ!C1248/時系列データ!$C$22*100</f>
        <v>202.3193577163247</v>
      </c>
      <c r="L1228" s="18">
        <f>_xlfn.STDEV.P(時系列データ!B1229/時系列データ!C1229,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1248)</f>
        <v>1.6348203514975777E-3</v>
      </c>
      <c r="M1228" s="7">
        <f>CORREL(時系列データ!B$2:B1248,時系列データ!C$2:C1248)</f>
        <v>0.98238999084358924</v>
      </c>
      <c r="N1228" s="7">
        <f>CORREL(時系列データ!B1229:B1248,時系列データ!C1229:C1248)</f>
        <v>0.67290316477090828</v>
      </c>
      <c r="O1228" s="14">
        <f t="shared" si="180"/>
        <v>3.8419002661895657E-4</v>
      </c>
      <c r="P1228" s="14">
        <f t="shared" si="181"/>
        <v>3.8419002661895657E-4</v>
      </c>
      <c r="Q1228" s="14">
        <f t="shared" si="182"/>
        <v>0</v>
      </c>
    </row>
    <row r="1229" spans="1:17">
      <c r="A1229" s="4">
        <f>時系列データ!A1249</f>
        <v>42492</v>
      </c>
      <c r="B1229" s="21">
        <f>時系列データ!B1249/時系列データ!C1249</f>
        <v>6.1227272727272727E-2</v>
      </c>
      <c r="C1229" s="7">
        <f t="shared" si="174"/>
        <v>6.5635148259449327E-2</v>
      </c>
      <c r="D1229" s="7">
        <f t="shared" si="175"/>
        <v>6.4087832216803822E-2</v>
      </c>
      <c r="E1229" s="7">
        <f t="shared" si="176"/>
        <v>6.2540516174158317E-2</v>
      </c>
      <c r="F1229" s="21" cm="1">
        <f t="array" ref="F1229">SUMPRODUCT(時系列データ!B1230:B1249/時系列データ!C1230:C1249)/20</f>
        <v>6.0993200131512812E-2</v>
      </c>
      <c r="G1229">
        <f t="shared" si="177"/>
        <v>5.9445884088867307E-2</v>
      </c>
      <c r="H1229">
        <f t="shared" si="178"/>
        <v>5.7898568046221802E-2</v>
      </c>
      <c r="I1229">
        <f t="shared" si="179"/>
        <v>5.6351252003576296E-2</v>
      </c>
      <c r="J1229" s="5">
        <f>時系列データ!B1249/時系列データ!$B$22*100</f>
        <v>151.5185601799775</v>
      </c>
      <c r="K1229" s="5">
        <f>時系列データ!C1249/時系列データ!$C$22*100</f>
        <v>196.25334522747545</v>
      </c>
      <c r="L1229" s="18">
        <f>_xlfn.STDEV.P(時系列データ!B1230/時系列データ!C1230,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1249)</f>
        <v>1.5473160426455045E-3</v>
      </c>
      <c r="M1229" s="7">
        <f>CORREL(時系列データ!B$2:B1249,時系列データ!C$2:C1249)</f>
        <v>0.98237803737385643</v>
      </c>
      <c r="N1229" s="7">
        <f>CORREL(時系列データ!B1230:B1249,時系列データ!C1230:C1249)</f>
        <v>0.72259444787320659</v>
      </c>
      <c r="O1229" s="14">
        <f t="shared" si="180"/>
        <v>2.3407259575991546E-4</v>
      </c>
      <c r="P1229" s="14">
        <f t="shared" si="181"/>
        <v>2.3407259575991546E-4</v>
      </c>
      <c r="Q1229" s="14">
        <f t="shared" si="182"/>
        <v>0</v>
      </c>
    </row>
    <row r="1230" spans="1:17">
      <c r="A1230" s="4">
        <f>時系列データ!A1250</f>
        <v>42496</v>
      </c>
      <c r="B1230" s="21">
        <f>時系列データ!B1250/時系列データ!C1250</f>
        <v>6.1331509347925216E-2</v>
      </c>
      <c r="C1230" s="7">
        <f t="shared" si="174"/>
        <v>6.5459580050641383E-2</v>
      </c>
      <c r="D1230" s="7">
        <f t="shared" si="175"/>
        <v>6.4017263042012482E-2</v>
      </c>
      <c r="E1230" s="7">
        <f t="shared" si="176"/>
        <v>6.2574946033383594E-2</v>
      </c>
      <c r="F1230" s="21" cm="1">
        <f t="array" ref="F1230">SUMPRODUCT(時系列データ!B1231:B1250/時系列データ!C1231:C1250)/20</f>
        <v>6.1132629024754706E-2</v>
      </c>
      <c r="G1230">
        <f t="shared" si="177"/>
        <v>5.9690312016125818E-2</v>
      </c>
      <c r="H1230">
        <f t="shared" si="178"/>
        <v>5.8247995007496924E-2</v>
      </c>
      <c r="I1230">
        <f t="shared" si="179"/>
        <v>5.6805677998868036E-2</v>
      </c>
      <c r="J1230" s="5">
        <f>時系列データ!B1250/時系列データ!$B$22*100</f>
        <v>151.29358830146231</v>
      </c>
      <c r="K1230" s="5">
        <f>時系列データ!C1250/時系列データ!$C$22*100</f>
        <v>195.62890276538803</v>
      </c>
      <c r="L1230" s="18">
        <f>_xlfn.STDEV.P(時系列データ!B1231/時系列データ!C1231,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1250)</f>
        <v>1.4423170086288906E-3</v>
      </c>
      <c r="M1230" s="7">
        <f>CORREL(時系列データ!B$2:B1250,時系列データ!C$2:C1250)</f>
        <v>0.98236693885877424</v>
      </c>
      <c r="N1230" s="7">
        <f>CORREL(時系列データ!B1231:B1250,時系列データ!C1231:C1250)</f>
        <v>0.78560130669699157</v>
      </c>
      <c r="O1230" s="14">
        <f t="shared" si="180"/>
        <v>1.9888032317050969E-4</v>
      </c>
      <c r="P1230" s="14">
        <f t="shared" si="181"/>
        <v>1.9888032317050969E-4</v>
      </c>
      <c r="Q1230" s="14">
        <f t="shared" si="182"/>
        <v>0</v>
      </c>
    </row>
    <row r="1231" spans="1:17">
      <c r="A1231" s="4">
        <f>時系列データ!A1251</f>
        <v>42499</v>
      </c>
      <c r="B1231" s="21">
        <f>時系列データ!B1251/時系列データ!C1251</f>
        <v>6.1183913239945778E-2</v>
      </c>
      <c r="C1231" s="7">
        <f t="shared" si="174"/>
        <v>6.49557239174193E-2</v>
      </c>
      <c r="D1231" s="7">
        <f t="shared" si="175"/>
        <v>6.3738453477892837E-2</v>
      </c>
      <c r="E1231" s="7">
        <f t="shared" si="176"/>
        <v>6.2521183038366374E-2</v>
      </c>
      <c r="F1231" s="21" cm="1">
        <f t="array" ref="F1231">SUMPRODUCT(時系列データ!B1232:B1251/時系列データ!C1232:C1251)/20</f>
        <v>6.1303912598839917E-2</v>
      </c>
      <c r="G1231">
        <f t="shared" si="177"/>
        <v>6.0086642159313454E-2</v>
      </c>
      <c r="H1231">
        <f t="shared" si="178"/>
        <v>5.8869371719786991E-2</v>
      </c>
      <c r="I1231">
        <f t="shared" si="179"/>
        <v>5.7652101280260534E-2</v>
      </c>
      <c r="J1231" s="5">
        <f>時系列データ!B1251/時系列データ!$B$22*100</f>
        <v>152.30596175478067</v>
      </c>
      <c r="K1231" s="5">
        <f>時系列データ!C1251/時系列データ!$C$22*100</f>
        <v>197.41302408563783</v>
      </c>
      <c r="L1231" s="18">
        <f>_xlfn.STDEV.P(時系列データ!B1232/時系列データ!C1232,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1251)</f>
        <v>1.2172704395264622E-3</v>
      </c>
      <c r="M1231" s="7">
        <f>CORREL(時系列データ!B$2:B1251,時系列データ!C$2:C1251)</f>
        <v>0.9823555081173454</v>
      </c>
      <c r="N1231" s="7">
        <f>CORREL(時系列データ!B1232:B1251,時系列データ!C1232:C1251)</f>
        <v>0.86023654931606253</v>
      </c>
      <c r="O1231" s="14">
        <f t="shared" si="180"/>
        <v>-1.1999935889413921E-4</v>
      </c>
      <c r="P1231" s="14">
        <f t="shared" si="181"/>
        <v>0</v>
      </c>
      <c r="Q1231" s="14">
        <f t="shared" si="182"/>
        <v>-1.1999935889413921E-4</v>
      </c>
    </row>
    <row r="1232" spans="1:17">
      <c r="A1232" s="4">
        <f>時系列データ!A1252</f>
        <v>42500</v>
      </c>
      <c r="B1232" s="21">
        <f>時系列データ!B1252/時系列データ!C1252</f>
        <v>6.1603563474387529E-2</v>
      </c>
      <c r="C1232" s="7">
        <f t="shared" si="174"/>
        <v>6.4410668265352605E-2</v>
      </c>
      <c r="D1232" s="7">
        <f t="shared" si="175"/>
        <v>6.3432782552415592E-2</v>
      </c>
      <c r="E1232" s="7">
        <f t="shared" si="176"/>
        <v>6.2454896839478587E-2</v>
      </c>
      <c r="F1232" s="21" cm="1">
        <f t="array" ref="F1232">SUMPRODUCT(時系列データ!B1233:B1252/時系列データ!C1233:C1252)/20</f>
        <v>6.1477011126541581E-2</v>
      </c>
      <c r="G1232">
        <f t="shared" si="177"/>
        <v>6.0499125413604575E-2</v>
      </c>
      <c r="H1232">
        <f t="shared" si="178"/>
        <v>5.9521239700667569E-2</v>
      </c>
      <c r="I1232">
        <f t="shared" si="179"/>
        <v>5.8543353987730556E-2</v>
      </c>
      <c r="J1232" s="5">
        <f>時系列データ!B1252/時系列データ!$B$22*100</f>
        <v>155.56805399325086</v>
      </c>
      <c r="K1232" s="5">
        <f>時系列データ!C1252/時系列データ!$C$22*100</f>
        <v>200.26761819803744</v>
      </c>
      <c r="L1232" s="18">
        <f>_xlfn.STDEV.P(時系列データ!B1233/時系列データ!C1233,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1252)</f>
        <v>9.7788571293700734E-4</v>
      </c>
      <c r="M1232" s="7">
        <f>CORREL(時系列データ!B$2:B1252,時系列データ!C$2:C1252)</f>
        <v>0.9823517235727478</v>
      </c>
      <c r="N1232" s="7">
        <f>CORREL(時系列データ!B1233:B1252,時系列データ!C1233:C1252)</f>
        <v>0.92055067489336884</v>
      </c>
      <c r="O1232" s="14">
        <f t="shared" si="180"/>
        <v>1.2655234784594849E-4</v>
      </c>
      <c r="P1232" s="14">
        <f t="shared" si="181"/>
        <v>1.2655234784594849E-4</v>
      </c>
      <c r="Q1232" s="14">
        <f t="shared" si="182"/>
        <v>0</v>
      </c>
    </row>
    <row r="1233" spans="1:17">
      <c r="A1233" s="4">
        <f>時系列データ!A1253</f>
        <v>42501</v>
      </c>
      <c r="B1233" s="21">
        <f>時系列データ!B1253/時系列データ!C1253</f>
        <v>6.1160318866253324E-2</v>
      </c>
      <c r="C1233" s="7">
        <f t="shared" si="174"/>
        <v>6.3886958840144364E-2</v>
      </c>
      <c r="D1233" s="7">
        <f t="shared" si="175"/>
        <v>6.3123332147849195E-2</v>
      </c>
      <c r="E1233" s="7">
        <f t="shared" si="176"/>
        <v>6.235970545555404E-2</v>
      </c>
      <c r="F1233" s="21" cm="1">
        <f t="array" ref="F1233">SUMPRODUCT(時系列データ!B1234:B1253/時系列データ!C1234:C1253)/20</f>
        <v>6.1596078763258878E-2</v>
      </c>
      <c r="G1233">
        <f t="shared" si="177"/>
        <v>6.0832452070963716E-2</v>
      </c>
      <c r="H1233">
        <f t="shared" si="178"/>
        <v>6.0068825378668554E-2</v>
      </c>
      <c r="I1233">
        <f t="shared" si="179"/>
        <v>5.9305198686373392E-2</v>
      </c>
      <c r="J1233" s="5">
        <f>時系列データ!B1253/時系列データ!$B$22*100</f>
        <v>155.34308211473567</v>
      </c>
      <c r="K1233" s="5">
        <f>時系列データ!C1253/時系列データ!$C$22*100</f>
        <v>201.42729705619985</v>
      </c>
      <c r="L1233" s="18">
        <f>_xlfn.STDEV.P(時系列データ!B1234/時系列データ!C1234,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1253)</f>
        <v>7.6362669229516141E-4</v>
      </c>
      <c r="M1233" s="7">
        <f>CORREL(時系列データ!B$2:B1253,時系列データ!C$2:C1253)</f>
        <v>0.9823436112855648</v>
      </c>
      <c r="N1233" s="7">
        <f>CORREL(時系列データ!B1234:B1253,時系列データ!C1234:C1253)</f>
        <v>0.96058878571014916</v>
      </c>
      <c r="O1233" s="14">
        <f t="shared" si="180"/>
        <v>-4.3575989700555401E-4</v>
      </c>
      <c r="P1233" s="14">
        <f t="shared" si="181"/>
        <v>0</v>
      </c>
      <c r="Q1233" s="14">
        <f t="shared" si="182"/>
        <v>-4.3575989700555401E-4</v>
      </c>
    </row>
    <row r="1234" spans="1:17">
      <c r="A1234" s="4">
        <f>時系列データ!A1254</f>
        <v>42502</v>
      </c>
      <c r="B1234" s="21">
        <f>時系列データ!B1254/時系列データ!C1254</f>
        <v>6.1627389951089372E-2</v>
      </c>
      <c r="C1234" s="7">
        <f t="shared" si="174"/>
        <v>6.3657569639145942E-2</v>
      </c>
      <c r="D1234" s="7">
        <f t="shared" si="175"/>
        <v>6.2999027307042571E-2</v>
      </c>
      <c r="E1234" s="7">
        <f t="shared" si="176"/>
        <v>6.2340484974939187E-2</v>
      </c>
      <c r="F1234" s="21" cm="1">
        <f t="array" ref="F1234">SUMPRODUCT(時系列データ!B1235:B1254/時系列データ!C1235:C1254)/20</f>
        <v>6.1681942642835809E-2</v>
      </c>
      <c r="G1234">
        <f t="shared" si="177"/>
        <v>6.1023400310732431E-2</v>
      </c>
      <c r="H1234">
        <f t="shared" si="178"/>
        <v>6.0364857978629054E-2</v>
      </c>
      <c r="I1234">
        <f t="shared" si="179"/>
        <v>5.9706315646525669E-2</v>
      </c>
      <c r="J1234" s="5">
        <f>時系列データ!B1254/時系列データ!$B$22*100</f>
        <v>155.90551181102362</v>
      </c>
      <c r="K1234" s="5">
        <f>時系列データ!C1254/時系列データ!$C$22*100</f>
        <v>200.62444246208742</v>
      </c>
      <c r="L1234" s="18">
        <f>_xlfn.STDEV.P(時系列データ!B1235/時系列データ!C1235,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1254)</f>
        <v>6.5854233210337922E-4</v>
      </c>
      <c r="M1234" s="7">
        <f>CORREL(時系列データ!B$2:B1254,時系列データ!C$2:C1254)</f>
        <v>0.98234045658321134</v>
      </c>
      <c r="N1234" s="7">
        <f>CORREL(時系列データ!B1235:B1254,時系列データ!C1235:C1254)</f>
        <v>0.96975327717115734</v>
      </c>
      <c r="O1234" s="14">
        <f t="shared" si="180"/>
        <v>-5.4552691746437287E-5</v>
      </c>
      <c r="P1234" s="14">
        <f t="shared" si="181"/>
        <v>0</v>
      </c>
      <c r="Q1234" s="14">
        <f t="shared" si="182"/>
        <v>-5.4552691746437287E-5</v>
      </c>
    </row>
    <row r="1235" spans="1:17">
      <c r="A1235" s="4">
        <f>時系列データ!A1255</f>
        <v>42503</v>
      </c>
      <c r="B1235" s="21">
        <f>時系列データ!B1255/時系列データ!C1255</f>
        <v>6.1135957066189621E-2</v>
      </c>
      <c r="C1235" s="7">
        <f t="shared" si="174"/>
        <v>6.3493191268530619E-2</v>
      </c>
      <c r="D1235" s="7">
        <f t="shared" si="175"/>
        <v>6.2903839197009884E-2</v>
      </c>
      <c r="E1235" s="7">
        <f t="shared" si="176"/>
        <v>6.2314487125489142E-2</v>
      </c>
      <c r="F1235" s="21" cm="1">
        <f t="array" ref="F1235">SUMPRODUCT(時系列データ!B1236:B1255/時系列データ!C1236:C1255)/20</f>
        <v>6.1725135053968407E-2</v>
      </c>
      <c r="G1235">
        <f t="shared" si="177"/>
        <v>6.1135782982447671E-2</v>
      </c>
      <c r="H1235">
        <f t="shared" si="178"/>
        <v>6.0546430910926929E-2</v>
      </c>
      <c r="I1235">
        <f t="shared" si="179"/>
        <v>5.9957078839406194E-2</v>
      </c>
      <c r="J1235" s="5">
        <f>時系列データ!B1255/時系列データ!$B$22*100</f>
        <v>153.76827896512935</v>
      </c>
      <c r="K1235" s="5">
        <f>時系列データ!C1255/時系列データ!$C$22*100</f>
        <v>199.46476360392506</v>
      </c>
      <c r="L1235" s="18">
        <f>_xlfn.STDEV.P(時系列データ!B1236/時系列データ!C1236,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1255)</f>
        <v>5.8935207152073824E-4</v>
      </c>
      <c r="M1235" s="7">
        <f>CORREL(時系列データ!B$2:B1255,時系列データ!C$2:C1255)</f>
        <v>0.98233035064059648</v>
      </c>
      <c r="N1235" s="7">
        <f>CORREL(時系列データ!B1236:B1255,時系列データ!C1236:C1255)</f>
        <v>0.97008084454599619</v>
      </c>
      <c r="O1235" s="14">
        <f t="shared" si="180"/>
        <v>-5.8917798777878561E-4</v>
      </c>
      <c r="P1235" s="14">
        <f t="shared" si="181"/>
        <v>0</v>
      </c>
      <c r="Q1235" s="14">
        <f t="shared" si="182"/>
        <v>-5.8917798777878561E-4</v>
      </c>
    </row>
    <row r="1236" spans="1:17">
      <c r="A1236" s="4">
        <f>時系列データ!A1256</f>
        <v>42506</v>
      </c>
      <c r="B1236" s="21">
        <f>時系列データ!B1256/時系列データ!C1256</f>
        <v>6.1427929950606197E-2</v>
      </c>
      <c r="C1236" s="7">
        <f t="shared" si="174"/>
        <v>6.3421991472653372E-2</v>
      </c>
      <c r="D1236" s="7">
        <f t="shared" si="175"/>
        <v>6.286679005253612E-2</v>
      </c>
      <c r="E1236" s="7">
        <f t="shared" si="176"/>
        <v>6.2311588632418868E-2</v>
      </c>
      <c r="F1236" s="21" cm="1">
        <f t="array" ref="F1236">SUMPRODUCT(時系列データ!B1237:B1256/時系列データ!C1237:C1256)/20</f>
        <v>6.175638721230161E-2</v>
      </c>
      <c r="G1236">
        <f t="shared" si="177"/>
        <v>6.1201185792184351E-2</v>
      </c>
      <c r="H1236">
        <f t="shared" si="178"/>
        <v>6.0645984372067099E-2</v>
      </c>
      <c r="I1236">
        <f t="shared" si="179"/>
        <v>6.0090782951949841E-2</v>
      </c>
      <c r="J1236" s="5">
        <f>時系列データ!B1256/時系列データ!$B$22*100</f>
        <v>153.88076490438695</v>
      </c>
      <c r="K1236" s="5">
        <f>時系列データ!C1256/時系列データ!$C$22*100</f>
        <v>198.66190900981266</v>
      </c>
      <c r="L1236" s="18">
        <f>_xlfn.STDEV.P(時系列データ!B1237/時系列データ!C1237,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1256)</f>
        <v>5.5520142011725594E-4</v>
      </c>
      <c r="M1236" s="7">
        <f>CORREL(時系列データ!B$2:B1256,時系列データ!C$2:C1256)</f>
        <v>0.98232326007065129</v>
      </c>
      <c r="N1236" s="7">
        <f>CORREL(時系列データ!B1237:B1256,時系列データ!C1237:C1256)</f>
        <v>0.96996790089970708</v>
      </c>
      <c r="O1236" s="14">
        <f t="shared" si="180"/>
        <v>-3.2845726169541262E-4</v>
      </c>
      <c r="P1236" s="14">
        <f t="shared" si="181"/>
        <v>0</v>
      </c>
      <c r="Q1236" s="14">
        <f t="shared" si="182"/>
        <v>-3.2845726169541262E-4</v>
      </c>
    </row>
    <row r="1237" spans="1:17">
      <c r="A1237" s="4">
        <f>時系列データ!A1257</f>
        <v>42507</v>
      </c>
      <c r="B1237" s="21">
        <f>時系列データ!B1257/時系列データ!C1257</f>
        <v>6.1463414634146341E-2</v>
      </c>
      <c r="C1237" s="7">
        <f t="shared" si="174"/>
        <v>6.3421321086918836E-2</v>
      </c>
      <c r="D1237" s="7">
        <f t="shared" si="175"/>
        <v>6.2866690629961933E-2</v>
      </c>
      <c r="E1237" s="7">
        <f t="shared" si="176"/>
        <v>6.2312060173005016E-2</v>
      </c>
      <c r="F1237" s="21" cm="1">
        <f t="array" ref="F1237">SUMPRODUCT(時系列データ!B1238:B1257/時系列データ!C1238:C1257)/20</f>
        <v>6.1757429716048105E-2</v>
      </c>
      <c r="G1237">
        <f t="shared" si="177"/>
        <v>6.1202799259091195E-2</v>
      </c>
      <c r="H1237">
        <f t="shared" si="178"/>
        <v>6.0648168802134285E-2</v>
      </c>
      <c r="I1237">
        <f t="shared" si="179"/>
        <v>6.0093538345177375E-2</v>
      </c>
      <c r="J1237" s="5">
        <f>時系列データ!B1257/時系列データ!$B$22*100</f>
        <v>155.90551181102362</v>
      </c>
      <c r="K1237" s="5">
        <f>時系列データ!C1257/時系列データ!$C$22*100</f>
        <v>201.15967885816235</v>
      </c>
      <c r="L1237" s="18">
        <f>_xlfn.STDEV.P(時系列データ!B1238/時系列データ!C1238,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1257)</f>
        <v>5.5463045695691043E-4</v>
      </c>
      <c r="M1237" s="7">
        <f>CORREL(時系列データ!B$2:B1257,時系列データ!C$2:C1257)</f>
        <v>0.9823187888593331</v>
      </c>
      <c r="N1237" s="7">
        <f>CORREL(時系列データ!B1238:B1257,時系列データ!C1238:C1257)</f>
        <v>0.96943073172441407</v>
      </c>
      <c r="O1237" s="14">
        <f t="shared" si="180"/>
        <v>-2.9401508190176479E-4</v>
      </c>
      <c r="P1237" s="14">
        <f t="shared" si="181"/>
        <v>0</v>
      </c>
      <c r="Q1237" s="14">
        <f t="shared" si="182"/>
        <v>-2.9401508190176479E-4</v>
      </c>
    </row>
    <row r="1238" spans="1:17">
      <c r="A1238" s="4">
        <f>時系列データ!A1258</f>
        <v>42508</v>
      </c>
      <c r="B1238" s="21">
        <f>時系列データ!B1258/時系列データ!C1258</f>
        <v>6.2019660411081326E-2</v>
      </c>
      <c r="C1238" s="7">
        <f t="shared" si="174"/>
        <v>6.3347285916368762E-2</v>
      </c>
      <c r="D1238" s="7">
        <f t="shared" si="175"/>
        <v>6.2810519713463728E-2</v>
      </c>
      <c r="E1238" s="7">
        <f t="shared" si="176"/>
        <v>6.2273753510558694E-2</v>
      </c>
      <c r="F1238" s="21" cm="1">
        <f t="array" ref="F1238">SUMPRODUCT(時系列データ!B1239:B1258/時系列データ!C1239:C1258)/20</f>
        <v>6.1736987307653667E-2</v>
      </c>
      <c r="G1238">
        <f t="shared" si="177"/>
        <v>6.1200221104748639E-2</v>
      </c>
      <c r="H1238">
        <f t="shared" si="178"/>
        <v>6.0663454901843605E-2</v>
      </c>
      <c r="I1238">
        <f t="shared" si="179"/>
        <v>6.0126688698938578E-2</v>
      </c>
      <c r="J1238" s="5">
        <f>時系列データ!B1258/時系列データ!$B$22*100</f>
        <v>156.13048368953881</v>
      </c>
      <c r="K1238" s="5">
        <f>時系列データ!C1258/時系列データ!$C$22*100</f>
        <v>199.64317573595005</v>
      </c>
      <c r="L1238" s="18">
        <f>_xlfn.STDEV.P(時系列データ!B1239/時系列データ!C1239,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1258)</f>
        <v>5.3676620290502984E-4</v>
      </c>
      <c r="M1238" s="7">
        <f>CORREL(時系列データ!B$2:B1258,時系列データ!C$2:C1258)</f>
        <v>0.98231894694747157</v>
      </c>
      <c r="N1238" s="7">
        <f>CORREL(時系列データ!B1239:B1258,時系列データ!C1239:C1258)</f>
        <v>0.96945893548452955</v>
      </c>
      <c r="O1238" s="14">
        <f t="shared" si="180"/>
        <v>2.8267310342765944E-4</v>
      </c>
      <c r="P1238" s="14">
        <f t="shared" si="181"/>
        <v>2.8267310342765944E-4</v>
      </c>
      <c r="Q1238" s="14">
        <f t="shared" si="182"/>
        <v>0</v>
      </c>
    </row>
    <row r="1239" spans="1:17">
      <c r="A1239" s="4">
        <f>時系列データ!A1259</f>
        <v>42509</v>
      </c>
      <c r="B1239" s="21">
        <f>時系列データ!B1259/時系列データ!C1259</f>
        <v>6.1565836298932385E-2</v>
      </c>
      <c r="C1239" s="7">
        <f t="shared" si="174"/>
        <v>6.3343895670646258E-2</v>
      </c>
      <c r="D1239" s="7">
        <f t="shared" si="175"/>
        <v>6.2805848049367771E-2</v>
      </c>
      <c r="E1239" s="7">
        <f t="shared" si="176"/>
        <v>6.2267800428089291E-2</v>
      </c>
      <c r="F1239" s="21" cm="1">
        <f t="array" ref="F1239">SUMPRODUCT(時系列データ!B1240:B1259/時系列データ!C1240:C1259)/20</f>
        <v>6.1729752806810811E-2</v>
      </c>
      <c r="G1239">
        <f t="shared" si="177"/>
        <v>6.1191705185532332E-2</v>
      </c>
      <c r="H1239">
        <f t="shared" si="178"/>
        <v>6.0653657564253852E-2</v>
      </c>
      <c r="I1239">
        <f t="shared" si="179"/>
        <v>6.0115609942975365E-2</v>
      </c>
      <c r="J1239" s="5">
        <f>時系列データ!B1259/時系列データ!$B$22*100</f>
        <v>155.68053993250842</v>
      </c>
      <c r="K1239" s="5">
        <f>時系列データ!C1259/時系列データ!$C$22*100</f>
        <v>200.53523639607494</v>
      </c>
      <c r="L1239" s="18">
        <f>_xlfn.STDEV.P(時系列データ!B1240/時系列データ!C1240,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1259)</f>
        <v>5.380476212784814E-4</v>
      </c>
      <c r="M1239" s="7">
        <f>CORREL(時系列データ!B$2:B1259,時系列データ!C$2:C1259)</f>
        <v>0.9823151525615933</v>
      </c>
      <c r="N1239" s="7">
        <f>CORREL(時系列データ!B1240:B1259,時系列データ!C1240:C1259)</f>
        <v>0.97005418059731963</v>
      </c>
      <c r="O1239" s="14">
        <f t="shared" si="180"/>
        <v>-1.6391650787842688E-4</v>
      </c>
      <c r="P1239" s="14">
        <f t="shared" si="181"/>
        <v>0</v>
      </c>
      <c r="Q1239" s="14">
        <f t="shared" si="182"/>
        <v>-1.6391650787842688E-4</v>
      </c>
    </row>
    <row r="1240" spans="1:17">
      <c r="A1240" s="4">
        <f>時系列データ!A1260</f>
        <v>42510</v>
      </c>
      <c r="B1240" s="21">
        <f>時系列データ!B1260/時系列データ!C1260</f>
        <v>6.1719096145325655E-2</v>
      </c>
      <c r="C1240" s="7">
        <f t="shared" si="174"/>
        <v>6.334252224168696E-2</v>
      </c>
      <c r="D1240" s="7">
        <f t="shared" si="175"/>
        <v>6.2810703817140462E-2</v>
      </c>
      <c r="E1240" s="7">
        <f t="shared" si="176"/>
        <v>6.2278885392593963E-2</v>
      </c>
      <c r="F1240" s="21" cm="1">
        <f t="array" ref="F1240">SUMPRODUCT(時系列データ!B1241:B1260/時系列データ!C1241:C1260)/20</f>
        <v>6.1747066968047472E-2</v>
      </c>
      <c r="G1240">
        <f t="shared" si="177"/>
        <v>6.121524854350098E-2</v>
      </c>
      <c r="H1240">
        <f t="shared" si="178"/>
        <v>6.0683430118954482E-2</v>
      </c>
      <c r="I1240">
        <f t="shared" si="179"/>
        <v>6.015161169440799E-2</v>
      </c>
      <c r="J1240" s="5">
        <f>時系列データ!B1260/時系列データ!$B$22*100</f>
        <v>156.69291338582678</v>
      </c>
      <c r="K1240" s="5">
        <f>時系列データ!C1260/時系列データ!$C$22*100</f>
        <v>201.33809099018731</v>
      </c>
      <c r="L1240" s="18">
        <f>_xlfn.STDEV.P(時系列データ!B1241/時系列データ!C1241,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1260)</f>
        <v>5.318184245464944E-4</v>
      </c>
      <c r="M1240" s="7">
        <f>CORREL(時系列データ!B$2:B1260,時系列データ!C$2:C1260)</f>
        <v>0.98231374201299859</v>
      </c>
      <c r="N1240" s="7">
        <f>CORREL(時系列データ!B1241:B1260,時系列データ!C1241:C1260)</f>
        <v>0.9690438651871619</v>
      </c>
      <c r="O1240" s="14">
        <f t="shared" si="180"/>
        <v>-2.7970822721816446E-5</v>
      </c>
      <c r="P1240" s="14">
        <f t="shared" si="181"/>
        <v>0</v>
      </c>
      <c r="Q1240" s="14">
        <f t="shared" si="182"/>
        <v>-2.7970822721816446E-5</v>
      </c>
    </row>
    <row r="1241" spans="1:17">
      <c r="A1241" s="4">
        <f>時系列データ!A1261</f>
        <v>42513</v>
      </c>
      <c r="B1241" s="21">
        <f>時系列データ!B1261/時系列データ!C1261</f>
        <v>6.147032772364925E-2</v>
      </c>
      <c r="C1241" s="7">
        <f t="shared" si="174"/>
        <v>6.331572545572596E-2</v>
      </c>
      <c r="D1241" s="7">
        <f t="shared" si="175"/>
        <v>6.2783996795595876E-2</v>
      </c>
      <c r="E1241" s="7">
        <f t="shared" si="176"/>
        <v>6.2252268135465784E-2</v>
      </c>
      <c r="F1241" s="21" cm="1">
        <f t="array" ref="F1241">SUMPRODUCT(時系列データ!B1242:B1261/時系列データ!C1242:C1261)/20</f>
        <v>6.1720539475335692E-2</v>
      </c>
      <c r="G1241">
        <f t="shared" si="177"/>
        <v>6.1188810815205601E-2</v>
      </c>
      <c r="H1241">
        <f t="shared" si="178"/>
        <v>6.0657082155075509E-2</v>
      </c>
      <c r="I1241">
        <f t="shared" si="179"/>
        <v>6.0125353494945424E-2</v>
      </c>
      <c r="J1241" s="5">
        <f>時系列データ!B1261/時系列データ!$B$22*100</f>
        <v>156.13048368953881</v>
      </c>
      <c r="K1241" s="5">
        <f>時系列データ!C1261/時系列データ!$C$22*100</f>
        <v>201.42729705619985</v>
      </c>
      <c r="L1241" s="18">
        <f>_xlfn.STDEV.P(時系列データ!B1242/時系列データ!C1242,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1261)</f>
        <v>5.3172866013008989E-4</v>
      </c>
      <c r="M1241" s="7">
        <f>CORREL(時系列データ!B$2:B1261,時系列データ!C$2:C1261)</f>
        <v>0.98230967634074318</v>
      </c>
      <c r="N1241" s="7">
        <f>CORREL(時系列データ!B1242:B1261,時系列データ!C1242:C1261)</f>
        <v>0.96804472931000418</v>
      </c>
      <c r="O1241" s="14">
        <f t="shared" si="180"/>
        <v>-2.5021175168644244E-4</v>
      </c>
      <c r="P1241" s="14">
        <f t="shared" si="181"/>
        <v>0</v>
      </c>
      <c r="Q1241" s="14">
        <f t="shared" si="182"/>
        <v>-2.5021175168644244E-4</v>
      </c>
    </row>
    <row r="1242" spans="1:17">
      <c r="A1242" s="4">
        <f>時系列データ!A1262</f>
        <v>42514</v>
      </c>
      <c r="B1242" s="21">
        <f>時系列データ!B1262/時系列データ!C1262</f>
        <v>6.142857142857143E-2</v>
      </c>
      <c r="C1242" s="7">
        <f t="shared" si="174"/>
        <v>6.3284891027167736E-2</v>
      </c>
      <c r="D1242" s="7">
        <f t="shared" si="175"/>
        <v>6.2753799843808009E-2</v>
      </c>
      <c r="E1242" s="7">
        <f t="shared" si="176"/>
        <v>6.2222708660448267E-2</v>
      </c>
      <c r="F1242" s="21" cm="1">
        <f t="array" ref="F1242">SUMPRODUCT(時系列データ!B1243:B1262/時系列データ!C1243:C1262)/20</f>
        <v>6.1691617477088526E-2</v>
      </c>
      <c r="G1242">
        <f t="shared" si="177"/>
        <v>6.1160526293728784E-2</v>
      </c>
      <c r="H1242">
        <f t="shared" si="178"/>
        <v>6.062943511036905E-2</v>
      </c>
      <c r="I1242">
        <f t="shared" si="179"/>
        <v>6.0098343927009308E-2</v>
      </c>
      <c r="J1242" s="5">
        <f>時系列データ!B1262/時系列データ!$B$22*100</f>
        <v>154.78065241844769</v>
      </c>
      <c r="K1242" s="5">
        <f>時系列データ!C1262/時系列データ!$C$22*100</f>
        <v>199.82158786797501</v>
      </c>
      <c r="L1242" s="18">
        <f>_xlfn.STDEV.P(時系列データ!B1243/時系列データ!C1243,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1262)</f>
        <v>5.310911833597391E-4</v>
      </c>
      <c r="M1242" s="7">
        <f>CORREL(時系列データ!B$2:B1262,時系列データ!C$2:C1262)</f>
        <v>0.98230375642944134</v>
      </c>
      <c r="N1242" s="7">
        <f>CORREL(時系列データ!B1243:B1262,時系列データ!C1243:C1262)</f>
        <v>0.96782663945280845</v>
      </c>
      <c r="O1242" s="14">
        <f t="shared" si="180"/>
        <v>-2.6304604851709601E-4</v>
      </c>
      <c r="P1242" s="14">
        <f t="shared" si="181"/>
        <v>0</v>
      </c>
      <c r="Q1242" s="14">
        <f t="shared" si="182"/>
        <v>-2.6304604851709601E-4</v>
      </c>
    </row>
    <row r="1243" spans="1:17">
      <c r="A1243" s="4">
        <f>時系列データ!A1263</f>
        <v>42515</v>
      </c>
      <c r="B1243" s="21">
        <f>時系列データ!B1263/時系列データ!C1263</f>
        <v>6.0899956312800346E-2</v>
      </c>
      <c r="C1243" s="7">
        <f t="shared" si="174"/>
        <v>6.3213884355240516E-2</v>
      </c>
      <c r="D1243" s="7">
        <f t="shared" si="175"/>
        <v>6.2681599982583436E-2</v>
      </c>
      <c r="E1243" s="7">
        <f t="shared" si="176"/>
        <v>6.2149315609926349E-2</v>
      </c>
      <c r="F1243" s="21" cm="1">
        <f t="array" ref="F1243">SUMPRODUCT(時系列データ!B1244:B1263/時系列データ!C1244:C1263)/20</f>
        <v>6.1617031237269269E-2</v>
      </c>
      <c r="G1243">
        <f t="shared" si="177"/>
        <v>6.108474686461219E-2</v>
      </c>
      <c r="H1243">
        <f t="shared" si="178"/>
        <v>6.0552462491955103E-2</v>
      </c>
      <c r="I1243">
        <f t="shared" si="179"/>
        <v>6.0020178119298023E-2</v>
      </c>
      <c r="J1243" s="5">
        <f>時系列データ!B1263/時系列データ!$B$22*100</f>
        <v>156.80539932508438</v>
      </c>
      <c r="K1243" s="5">
        <f>時系列データ!C1263/時系列データ!$C$22*100</f>
        <v>204.19268510258698</v>
      </c>
      <c r="L1243" s="18">
        <f>_xlfn.STDEV.P(時系列データ!B1244/時系列データ!C1244,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1263)</f>
        <v>5.3228437265708201E-4</v>
      </c>
      <c r="M1243" s="7">
        <f>CORREL(時系列データ!B$2:B1263,時系列データ!C$2:C1263)</f>
        <v>0.9822950392694233</v>
      </c>
      <c r="N1243" s="7">
        <f>CORREL(時系列データ!B1244:B1263,時系列データ!C1244:C1263)</f>
        <v>0.94934039874851261</v>
      </c>
      <c r="O1243" s="14">
        <f t="shared" si="180"/>
        <v>-7.1707492446892312E-4</v>
      </c>
      <c r="P1243" s="14">
        <f t="shared" si="181"/>
        <v>0</v>
      </c>
      <c r="Q1243" s="14">
        <f t="shared" si="182"/>
        <v>-7.1707492446892312E-4</v>
      </c>
    </row>
    <row r="1244" spans="1:17">
      <c r="A1244" s="4">
        <f>時系列データ!A1264</f>
        <v>42516</v>
      </c>
      <c r="B1244" s="21">
        <f>時系列データ!B1264/時系列データ!C1264</f>
        <v>6.0882867132867134E-2</v>
      </c>
      <c r="C1244" s="7">
        <f t="shared" si="174"/>
        <v>6.2718107503993953E-2</v>
      </c>
      <c r="D1244" s="7">
        <f t="shared" si="175"/>
        <v>6.2311832413596474E-2</v>
      </c>
      <c r="E1244" s="7">
        <f t="shared" si="176"/>
        <v>6.1905557323199002E-2</v>
      </c>
      <c r="F1244" s="21" cm="1">
        <f t="array" ref="F1244">SUMPRODUCT(時系列データ!B1245:B1264/時系列データ!C1245:C1264)/20</f>
        <v>6.1499282232801523E-2</v>
      </c>
      <c r="G1244">
        <f t="shared" si="177"/>
        <v>6.1093007142404045E-2</v>
      </c>
      <c r="H1244">
        <f t="shared" si="178"/>
        <v>6.0686732052006573E-2</v>
      </c>
      <c r="I1244">
        <f t="shared" si="179"/>
        <v>6.0280456961609094E-2</v>
      </c>
      <c r="J1244" s="5">
        <f>時系列データ!B1264/時系列データ!$B$22*100</f>
        <v>156.69291338582678</v>
      </c>
      <c r="K1244" s="5">
        <f>時系列データ!C1264/時系列データ!$C$22*100</f>
        <v>204.1034790365745</v>
      </c>
      <c r="L1244" s="18">
        <f>_xlfn.STDEV.P(時系列データ!B1245/時系列データ!C1245,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1264)</f>
        <v>4.0627509039747536E-4</v>
      </c>
      <c r="M1244" s="7">
        <f>CORREL(時系列データ!B$2:B1264,時系列データ!C$2:C1264)</f>
        <v>0.98228605224829801</v>
      </c>
      <c r="N1244" s="7">
        <f>CORREL(時系列データ!B1245:B1264,時系列データ!C1245:C1264)</f>
        <v>0.95280654329022363</v>
      </c>
      <c r="O1244" s="14">
        <f t="shared" si="180"/>
        <v>-6.1641509993438925E-4</v>
      </c>
      <c r="P1244" s="14">
        <f t="shared" si="181"/>
        <v>0</v>
      </c>
      <c r="Q1244" s="14">
        <f t="shared" si="182"/>
        <v>-6.1641509993438925E-4</v>
      </c>
    </row>
    <row r="1245" spans="1:17">
      <c r="A1245" s="4">
        <f>時系列データ!A1265</f>
        <v>42517</v>
      </c>
      <c r="B1245" s="21">
        <f>時系列データ!B1265/時系列データ!C1265</f>
        <v>6.0939538929969554E-2</v>
      </c>
      <c r="C1245" s="7">
        <f t="shared" si="174"/>
        <v>6.2463310523159878E-2</v>
      </c>
      <c r="D1245" s="7">
        <f t="shared" si="175"/>
        <v>6.2115421746179886E-2</v>
      </c>
      <c r="E1245" s="7">
        <f t="shared" si="176"/>
        <v>6.1767532969199894E-2</v>
      </c>
      <c r="F1245" s="21" cm="1">
        <f t="array" ref="F1245">SUMPRODUCT(時系列データ!B1246:B1265/時系列データ!C1246:C1265)/20</f>
        <v>6.1419644192219902E-2</v>
      </c>
      <c r="G1245">
        <f t="shared" si="177"/>
        <v>6.107175541523991E-2</v>
      </c>
      <c r="H1245">
        <f t="shared" si="178"/>
        <v>6.0723866638259918E-2</v>
      </c>
      <c r="I1245">
        <f t="shared" si="179"/>
        <v>6.0375977861279927E-2</v>
      </c>
      <c r="J1245" s="5">
        <f>時系列データ!B1265/時系列データ!$B$22*100</f>
        <v>157.59280089988752</v>
      </c>
      <c r="K1245" s="5">
        <f>時系列データ!C1265/時系列データ!$C$22*100</f>
        <v>205.08474576271186</v>
      </c>
      <c r="L1245" s="18">
        <f>_xlfn.STDEV.P(時系列データ!B1246/時系列データ!C1246,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1265)</f>
        <v>3.4788877697999122E-4</v>
      </c>
      <c r="M1245" s="7">
        <f>CORREL(時系列データ!B$2:B1265,時系列データ!C$2:C1265)</f>
        <v>0.98227879265058826</v>
      </c>
      <c r="N1245" s="7">
        <f>CORREL(時系列データ!B1246:B1265,時系列データ!C1246:C1265)</f>
        <v>0.94208176468323579</v>
      </c>
      <c r="O1245" s="14">
        <f t="shared" si="180"/>
        <v>-4.8010526225034794E-4</v>
      </c>
      <c r="P1245" s="14">
        <f t="shared" si="181"/>
        <v>0</v>
      </c>
      <c r="Q1245" s="14">
        <f t="shared" si="182"/>
        <v>-4.8010526225034794E-4</v>
      </c>
    </row>
    <row r="1246" spans="1:17">
      <c r="A1246" s="4">
        <f>時系列データ!A1266</f>
        <v>42520</v>
      </c>
      <c r="B1246" s="21">
        <f>時系列データ!B1266/時系列データ!C1266</f>
        <v>6.0452218430034128E-2</v>
      </c>
      <c r="C1246" s="7">
        <f t="shared" si="174"/>
        <v>6.2415901943019353E-2</v>
      </c>
      <c r="D1246" s="7">
        <f t="shared" si="175"/>
        <v>6.2054811495100656E-2</v>
      </c>
      <c r="E1246" s="7">
        <f t="shared" si="176"/>
        <v>6.169372104718196E-2</v>
      </c>
      <c r="F1246" s="21" cm="1">
        <f t="array" ref="F1246">SUMPRODUCT(時系列データ!B1247:B1266/時系列データ!C1247:C1266)/20</f>
        <v>6.1332630599263263E-2</v>
      </c>
      <c r="G1246">
        <f t="shared" si="177"/>
        <v>6.0971540151344567E-2</v>
      </c>
      <c r="H1246">
        <f t="shared" si="178"/>
        <v>6.061044970342587E-2</v>
      </c>
      <c r="I1246">
        <f t="shared" si="179"/>
        <v>6.0249359255507173E-2</v>
      </c>
      <c r="J1246" s="5">
        <f>時系列データ!B1266/時系列データ!$B$22*100</f>
        <v>159.39257592800899</v>
      </c>
      <c r="K1246" s="5">
        <f>時系列データ!C1266/時系列データ!$C$22*100</f>
        <v>209.09901873327388</v>
      </c>
      <c r="L1246" s="18">
        <f>_xlfn.STDEV.P(時系列データ!B1247/時系列データ!C1247,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1266)</f>
        <v>3.6109044791869665E-4</v>
      </c>
      <c r="M1246" s="7">
        <f>CORREL(時系列データ!B$2:B1266,時系列データ!C$2:C1266)</f>
        <v>0.98226840112058367</v>
      </c>
      <c r="N1246" s="7">
        <f>CORREL(時系列データ!B1247:B1266,時系列データ!C1247:C1266)</f>
        <v>0.93035188492003584</v>
      </c>
      <c r="O1246" s="14">
        <f t="shared" si="180"/>
        <v>-8.8041216922913473E-4</v>
      </c>
      <c r="P1246" s="14">
        <f t="shared" si="181"/>
        <v>0</v>
      </c>
      <c r="Q1246" s="14">
        <f t="shared" si="182"/>
        <v>-8.8041216922913473E-4</v>
      </c>
    </row>
    <row r="1247" spans="1:17">
      <c r="A1247" s="4">
        <f>時系列データ!A1267</f>
        <v>42521</v>
      </c>
      <c r="B1247" s="21">
        <f>時系列データ!B1267/時系列データ!C1267</f>
        <v>6.0912190963341856E-2</v>
      </c>
      <c r="C1247" s="7">
        <f t="shared" si="174"/>
        <v>6.2334745126032966E-2</v>
      </c>
      <c r="D1247" s="7">
        <f t="shared" si="175"/>
        <v>6.1984745405318238E-2</v>
      </c>
      <c r="E1247" s="7">
        <f t="shared" si="176"/>
        <v>6.1634745684603517E-2</v>
      </c>
      <c r="F1247" s="21" cm="1">
        <f t="array" ref="F1247">SUMPRODUCT(時系列データ!B1248:B1267/時系列データ!C1248:C1267)/20</f>
        <v>6.128474596388879E-2</v>
      </c>
      <c r="G1247">
        <f t="shared" si="177"/>
        <v>6.0934746243174062E-2</v>
      </c>
      <c r="H1247">
        <f t="shared" si="178"/>
        <v>6.0584746522459342E-2</v>
      </c>
      <c r="I1247">
        <f t="shared" si="179"/>
        <v>6.0234746801744614E-2</v>
      </c>
      <c r="J1247" s="5">
        <f>時系列データ!B1267/時系列データ!$B$22*100</f>
        <v>160.74240719910011</v>
      </c>
      <c r="K1247" s="5">
        <f>時系列データ!C1267/時系列データ!$C$22*100</f>
        <v>209.27743086529884</v>
      </c>
      <c r="L1247" s="18">
        <f>_xlfn.STDEV.P(時系列データ!B1248/時系列データ!C1248,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1267)</f>
        <v>3.4999972071472567E-4</v>
      </c>
      <c r="M1247" s="7">
        <f>CORREL(時系列データ!B$2:B1267,時系列データ!C$2:C1267)</f>
        <v>0.98226482547436378</v>
      </c>
      <c r="N1247" s="7">
        <f>CORREL(時系列データ!B1248:B1267,時系列データ!C1248:C1267)</f>
        <v>0.94999235859211761</v>
      </c>
      <c r="O1247" s="14">
        <f t="shared" si="180"/>
        <v>-3.7255500054693413E-4</v>
      </c>
      <c r="P1247" s="14">
        <f t="shared" si="181"/>
        <v>0</v>
      </c>
      <c r="Q1247" s="14">
        <f t="shared" si="182"/>
        <v>-3.7255500054693413E-4</v>
      </c>
    </row>
    <row r="1248" spans="1:17">
      <c r="A1248" s="4">
        <f>時系列データ!A1268</f>
        <v>42522</v>
      </c>
      <c r="B1248" s="21">
        <f>時系列データ!B1268/時系列データ!C1268</f>
        <v>6.1168831168831171E-2</v>
      </c>
      <c r="C1248" s="7">
        <f t="shared" si="174"/>
        <v>6.2333467591902357E-2</v>
      </c>
      <c r="D1248" s="7">
        <f t="shared" si="175"/>
        <v>6.1982651131321911E-2</v>
      </c>
      <c r="E1248" s="7">
        <f t="shared" si="176"/>
        <v>6.1631834670741466E-2</v>
      </c>
      <c r="F1248" s="21" cm="1">
        <f t="array" ref="F1248">SUMPRODUCT(時系列データ!B1249:B1268/時系列データ!C1249:C1268)/20</f>
        <v>6.128101821016102E-2</v>
      </c>
      <c r="G1248">
        <f t="shared" si="177"/>
        <v>6.0930201749580574E-2</v>
      </c>
      <c r="H1248">
        <f t="shared" si="178"/>
        <v>6.0579385289000129E-2</v>
      </c>
      <c r="I1248">
        <f t="shared" si="179"/>
        <v>6.0228568828419683E-2</v>
      </c>
      <c r="J1248" s="5">
        <f>時系列データ!B1268/時系列データ!$B$22*100</f>
        <v>158.94263217097864</v>
      </c>
      <c r="K1248" s="5">
        <f>時系列データ!C1268/時系列データ!$C$22*100</f>
        <v>206.06601248884922</v>
      </c>
      <c r="L1248" s="18">
        <f>_xlfn.STDEV.P(時系列データ!B1249/時系列データ!C1249,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1268)</f>
        <v>3.5081646058044525E-4</v>
      </c>
      <c r="M1248" s="7">
        <f>CORREL(時系列データ!B$2:B1268,時系列データ!C$2:C1268)</f>
        <v>0.98226155428947004</v>
      </c>
      <c r="N1248" s="7">
        <f>CORREL(時系列データ!B1249:B1268,時系列データ!C1249:C1268)</f>
        <v>0.95383035906385949</v>
      </c>
      <c r="O1248" s="14">
        <f t="shared" si="180"/>
        <v>-1.1218704132984897E-4</v>
      </c>
      <c r="P1248" s="14">
        <f t="shared" si="181"/>
        <v>0</v>
      </c>
      <c r="Q1248" s="14">
        <f t="shared" si="182"/>
        <v>-1.1218704132984897E-4</v>
      </c>
    </row>
    <row r="1249" spans="1:17">
      <c r="A1249" s="4">
        <f>時系列データ!A1269</f>
        <v>42523</v>
      </c>
      <c r="B1249" s="21">
        <f>時系列データ!B1269/時系列データ!C1269</f>
        <v>6.0253054101221643E-2</v>
      </c>
      <c r="C1249" s="7">
        <f t="shared" si="174"/>
        <v>6.2481512883322335E-2</v>
      </c>
      <c r="D1249" s="7">
        <f t="shared" si="175"/>
        <v>6.2065111015167714E-2</v>
      </c>
      <c r="E1249" s="7">
        <f t="shared" si="176"/>
        <v>6.1648709147013085E-2</v>
      </c>
      <c r="F1249" s="21" cm="1">
        <f t="array" ref="F1249">SUMPRODUCT(時系列データ!B1250:B1269/時系列データ!C1250:C1269)/20</f>
        <v>6.1232307278858464E-2</v>
      </c>
      <c r="G1249">
        <f t="shared" si="177"/>
        <v>6.0815905410703842E-2</v>
      </c>
      <c r="H1249">
        <f t="shared" si="178"/>
        <v>6.0399503542549214E-2</v>
      </c>
      <c r="I1249">
        <f t="shared" si="179"/>
        <v>5.9983101674394593E-2</v>
      </c>
      <c r="J1249" s="5">
        <f>時系列データ!B1269/時系列データ!$B$22*100</f>
        <v>155.34308211473567</v>
      </c>
      <c r="K1249" s="5">
        <f>時系列データ!C1269/時系列データ!$C$22*100</f>
        <v>204.46030330062445</v>
      </c>
      <c r="L1249" s="18">
        <f>_xlfn.STDEV.P(時系列データ!B1250/時系列データ!C1250,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1269)</f>
        <v>4.1640186815462333E-4</v>
      </c>
      <c r="M1249" s="7">
        <f>CORREL(時系列データ!B$2:B1269,時系列データ!C$2:C1269)</f>
        <v>0.982243711141909</v>
      </c>
      <c r="N1249" s="7">
        <f>CORREL(時系列データ!B1250:B1269,時系列データ!C1250:C1269)</f>
        <v>0.92509365249165765</v>
      </c>
      <c r="O1249" s="14">
        <f t="shared" si="180"/>
        <v>-9.7925317763682129E-4</v>
      </c>
      <c r="P1249" s="14">
        <f t="shared" si="181"/>
        <v>0</v>
      </c>
      <c r="Q1249" s="14">
        <f t="shared" si="182"/>
        <v>-9.7925317763682129E-4</v>
      </c>
    </row>
    <row r="1250" spans="1:17">
      <c r="A1250" s="4">
        <f>時系列データ!A1270</f>
        <v>42524</v>
      </c>
      <c r="B1250" s="21">
        <f>時系列データ!B1270/時系列データ!C1270</f>
        <v>6.0488443087658092E-2</v>
      </c>
      <c r="C1250" s="7">
        <f t="shared" si="174"/>
        <v>6.2527724272050084E-2</v>
      </c>
      <c r="D1250" s="7">
        <f t="shared" si="175"/>
        <v>6.2081867503315083E-2</v>
      </c>
      <c r="E1250" s="7">
        <f t="shared" si="176"/>
        <v>6.1636010734580089E-2</v>
      </c>
      <c r="F1250" s="21" cm="1">
        <f t="array" ref="F1250">SUMPRODUCT(時系列データ!B1251:B1270/時系列データ!C1251:C1270)/20</f>
        <v>6.1190153965845095E-2</v>
      </c>
      <c r="G1250">
        <f t="shared" si="177"/>
        <v>6.0744297197110102E-2</v>
      </c>
      <c r="H1250">
        <f t="shared" si="178"/>
        <v>6.0298440428375108E-2</v>
      </c>
      <c r="I1250">
        <f t="shared" si="179"/>
        <v>5.9852583659640107E-2</v>
      </c>
      <c r="J1250" s="5">
        <f>時系列データ!B1270/時系列データ!$B$22*100</f>
        <v>156.01799775028121</v>
      </c>
      <c r="K1250" s="5">
        <f>時系列データ!C1270/時系列データ!$C$22*100</f>
        <v>204.54950936663693</v>
      </c>
      <c r="L1250" s="18">
        <f>_xlfn.STDEV.P(時系列データ!B1251/時系列データ!C1251,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1270)</f>
        <v>4.4585676873499537E-4</v>
      </c>
      <c r="M1250" s="7">
        <f>CORREL(時系列データ!B$2:B1270,時系列データ!C$2:C1270)</f>
        <v>0.98222973921891754</v>
      </c>
      <c r="N1250" s="7">
        <f>CORREL(時系列データ!B1251:B1270,時系列データ!C1251:C1270)</f>
        <v>0.89581108106959428</v>
      </c>
      <c r="O1250" s="14">
        <f t="shared" si="180"/>
        <v>-7.0171087818700351E-4</v>
      </c>
      <c r="P1250" s="14">
        <f t="shared" si="181"/>
        <v>0</v>
      </c>
      <c r="Q1250" s="14">
        <f t="shared" si="182"/>
        <v>-7.0171087818700351E-4</v>
      </c>
    </row>
    <row r="1251" spans="1:17">
      <c r="A1251" s="4">
        <f>時系列データ!A1271</f>
        <v>42527</v>
      </c>
      <c r="B1251" s="21">
        <f>時系列データ!B1271/時系列データ!C1271</f>
        <v>6.1412078152753111E-2</v>
      </c>
      <c r="C1251" s="7">
        <f t="shared" si="174"/>
        <v>6.254694993276054E-2</v>
      </c>
      <c r="D1251" s="7">
        <f t="shared" si="175"/>
        <v>6.2098487359002183E-2</v>
      </c>
      <c r="E1251" s="7">
        <f t="shared" si="176"/>
        <v>6.1650024785243819E-2</v>
      </c>
      <c r="F1251" s="21" cm="1">
        <f t="array" ref="F1251">SUMPRODUCT(時系列データ!B1252:B1271/時系列データ!C1252:C1271)/20</f>
        <v>6.1201562211485462E-2</v>
      </c>
      <c r="G1251">
        <f t="shared" si="177"/>
        <v>6.0753099637727105E-2</v>
      </c>
      <c r="H1251">
        <f t="shared" si="178"/>
        <v>6.0304637063968741E-2</v>
      </c>
      <c r="I1251">
        <f t="shared" si="179"/>
        <v>5.9856174490210384E-2</v>
      </c>
      <c r="J1251" s="5">
        <f>時系列データ!B1271/時系列データ!$B$22*100</f>
        <v>155.56805399325086</v>
      </c>
      <c r="K1251" s="5">
        <f>時系列データ!C1271/時系列データ!$C$22*100</f>
        <v>200.89206066012491</v>
      </c>
      <c r="L1251" s="18">
        <f>_xlfn.STDEV.P(時系列データ!B1252/時系列データ!C1252,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1271)</f>
        <v>4.4846257375835902E-4</v>
      </c>
      <c r="M1251" s="7">
        <f>CORREL(時系列データ!B$2:B1271,時系列データ!C$2:C1271)</f>
        <v>0.98222489096395182</v>
      </c>
      <c r="N1251" s="7">
        <f>CORREL(時系列データ!B1252:B1271,時系列データ!C1252:C1271)</f>
        <v>0.88371484457977878</v>
      </c>
      <c r="O1251" s="14">
        <f t="shared" si="180"/>
        <v>2.1051594126764855E-4</v>
      </c>
      <c r="P1251" s="14">
        <f t="shared" si="181"/>
        <v>2.1051594126764855E-4</v>
      </c>
      <c r="Q1251" s="14">
        <f t="shared" si="182"/>
        <v>0</v>
      </c>
    </row>
    <row r="1252" spans="1:17">
      <c r="A1252" s="4">
        <f>時系列データ!A1272</f>
        <v>42528</v>
      </c>
      <c r="B1252" s="21">
        <f>時系列データ!B1272/時系列データ!C1272</f>
        <v>6.1089152393500219E-2</v>
      </c>
      <c r="C1252" s="7">
        <f t="shared" si="174"/>
        <v>6.2493824254733911E-2</v>
      </c>
      <c r="D1252" s="7">
        <f t="shared" si="175"/>
        <v>6.2054496722302982E-2</v>
      </c>
      <c r="E1252" s="7">
        <f t="shared" si="176"/>
        <v>6.1615169189872046E-2</v>
      </c>
      <c r="F1252" s="21" cm="1">
        <f t="array" ref="F1252">SUMPRODUCT(時系列データ!B1253:B1272/時系列データ!C1253:C1272)/20</f>
        <v>6.117584165744111E-2</v>
      </c>
      <c r="G1252">
        <f t="shared" si="177"/>
        <v>6.0736514125010174E-2</v>
      </c>
      <c r="H1252">
        <f t="shared" si="178"/>
        <v>6.0297186592579238E-2</v>
      </c>
      <c r="I1252">
        <f t="shared" si="179"/>
        <v>5.9857859060148309E-2</v>
      </c>
      <c r="J1252" s="5">
        <f>時系列データ!B1272/時系列データ!$B$22*100</f>
        <v>156.46794150731159</v>
      </c>
      <c r="K1252" s="5">
        <f>時系列データ!C1272/時系列データ!$C$22*100</f>
        <v>203.12221231043713</v>
      </c>
      <c r="L1252" s="18">
        <f>_xlfn.STDEV.P(時系列データ!B1253/時系列データ!C1253,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1272)</f>
        <v>4.3932753243093467E-4</v>
      </c>
      <c r="M1252" s="7">
        <f>CORREL(時系列データ!B$2:B1272,時系列データ!C$2:C1272)</f>
        <v>0.98221810927477249</v>
      </c>
      <c r="N1252" s="7">
        <f>CORREL(時系列データ!B1253:B1272,時系列データ!C1253:C1272)</f>
        <v>0.88377145188809847</v>
      </c>
      <c r="O1252" s="14">
        <f t="shared" si="180"/>
        <v>-8.6689263940890882E-5</v>
      </c>
      <c r="P1252" s="14">
        <f t="shared" si="181"/>
        <v>0</v>
      </c>
      <c r="Q1252" s="14">
        <f t="shared" si="182"/>
        <v>-8.6689263940890882E-5</v>
      </c>
    </row>
    <row r="1253" spans="1:17">
      <c r="A1253" s="4">
        <f>時系列データ!A1273</f>
        <v>42529</v>
      </c>
      <c r="B1253" s="21">
        <f>時系列データ!B1273/時系列データ!C1273</f>
        <v>6.1881625441696113E-2</v>
      </c>
      <c r="C1253" s="7">
        <f t="shared" si="174"/>
        <v>6.2608124076136459E-2</v>
      </c>
      <c r="D1253" s="7">
        <f t="shared" si="175"/>
        <v>6.2142718379495386E-2</v>
      </c>
      <c r="E1253" s="7">
        <f t="shared" si="176"/>
        <v>6.1677312682854313E-2</v>
      </c>
      <c r="F1253" s="21" cm="1">
        <f t="array" ref="F1253">SUMPRODUCT(時系列データ!B1254:B1273/時系列データ!C1254:C1273)/20</f>
        <v>6.121190698621324E-2</v>
      </c>
      <c r="G1253">
        <f t="shared" si="177"/>
        <v>6.0746501289572166E-2</v>
      </c>
      <c r="H1253">
        <f t="shared" si="178"/>
        <v>6.0281095592931093E-2</v>
      </c>
      <c r="I1253">
        <f t="shared" si="179"/>
        <v>5.9815689896290013E-2</v>
      </c>
      <c r="J1253" s="5">
        <f>時系列データ!B1273/時系列データ!$B$22*100</f>
        <v>157.59280089988752</v>
      </c>
      <c r="K1253" s="5">
        <f>時系列データ!C1273/時系列データ!$C$22*100</f>
        <v>201.96253345227478</v>
      </c>
      <c r="L1253" s="18">
        <f>_xlfn.STDEV.P(時系列データ!B1254/時系列データ!C1254,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1273)</f>
        <v>4.6540569664107497E-4</v>
      </c>
      <c r="M1253" s="7">
        <f>CORREL(時系列データ!B$2:B1273,時系列データ!C$2:C1273)</f>
        <v>0.98221918352464022</v>
      </c>
      <c r="N1253" s="7">
        <f>CORREL(時系列データ!B1254:B1273,時系列データ!C1254:C1273)</f>
        <v>0.8618049945539511</v>
      </c>
      <c r="O1253" s="14">
        <f t="shared" si="180"/>
        <v>6.6971845548287334E-4</v>
      </c>
      <c r="P1253" s="14">
        <f t="shared" si="181"/>
        <v>6.6971845548287334E-4</v>
      </c>
      <c r="Q1253" s="14">
        <f t="shared" si="182"/>
        <v>0</v>
      </c>
    </row>
    <row r="1254" spans="1:17">
      <c r="A1254" s="4">
        <f>時系列データ!A1274</f>
        <v>42530</v>
      </c>
      <c r="B1254" s="21">
        <f>時系列データ!B1274/時系列データ!C1274</f>
        <v>6.1147902869757173E-2</v>
      </c>
      <c r="C1254" s="7">
        <f t="shared" si="174"/>
        <v>6.2554830920274529E-2</v>
      </c>
      <c r="D1254" s="7">
        <f t="shared" si="175"/>
        <v>6.2099198157565226E-2</v>
      </c>
      <c r="E1254" s="7">
        <f t="shared" si="176"/>
        <v>6.164356539485593E-2</v>
      </c>
      <c r="F1254" s="21" cm="1">
        <f t="array" ref="F1254">SUMPRODUCT(時系列データ!B1255:B1274/時系列データ!C1255:C1274)/20</f>
        <v>6.1187932632146634E-2</v>
      </c>
      <c r="G1254">
        <f t="shared" si="177"/>
        <v>6.0732299869437338E-2</v>
      </c>
      <c r="H1254">
        <f t="shared" si="178"/>
        <v>6.0276667106728042E-2</v>
      </c>
      <c r="I1254">
        <f t="shared" si="179"/>
        <v>5.9821034344018746E-2</v>
      </c>
      <c r="J1254" s="5">
        <f>時系列データ!B1274/時系列データ!$B$22*100</f>
        <v>155.79302587176602</v>
      </c>
      <c r="K1254" s="5">
        <f>時系列データ!C1274/時系列データ!$C$22*100</f>
        <v>202.05173951828726</v>
      </c>
      <c r="L1254" s="18">
        <f>_xlfn.STDEV.P(時系列データ!B1255/時系列データ!C1255,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1274)</f>
        <v>4.5563276270929706E-4</v>
      </c>
      <c r="M1254" s="7">
        <f>CORREL(時系列データ!B$2:B1274,時系列データ!C$2:C1274)</f>
        <v>0.98221224638750049</v>
      </c>
      <c r="N1254" s="7">
        <f>CORREL(時系列データ!B1255:B1274,時系列データ!C1255:C1274)</f>
        <v>0.86344786399729379</v>
      </c>
      <c r="O1254" s="14">
        <f t="shared" si="180"/>
        <v>-4.0029762389461043E-5</v>
      </c>
      <c r="P1254" s="14">
        <f t="shared" si="181"/>
        <v>0</v>
      </c>
      <c r="Q1254" s="14">
        <f t="shared" si="182"/>
        <v>-4.0029762389461043E-5</v>
      </c>
    </row>
    <row r="1255" spans="1:17">
      <c r="A1255" s="4">
        <f>時系列データ!A1275</f>
        <v>42531</v>
      </c>
      <c r="B1255" s="21">
        <f>時系列データ!B1275/時系列データ!C1275</f>
        <v>6.0802469135802471E-2</v>
      </c>
      <c r="C1255" s="7">
        <f t="shared" si="174"/>
        <v>6.2561062143376214E-2</v>
      </c>
      <c r="D1255" s="7">
        <f t="shared" si="175"/>
        <v>6.2097794174126565E-2</v>
      </c>
      <c r="E1255" s="7">
        <f t="shared" si="176"/>
        <v>6.1634526204876923E-2</v>
      </c>
      <c r="F1255" s="21" cm="1">
        <f t="array" ref="F1255">SUMPRODUCT(時系列データ!B1256:B1275/時系列データ!C1256:C1275)/20</f>
        <v>6.1171258235627281E-2</v>
      </c>
      <c r="G1255">
        <f t="shared" si="177"/>
        <v>6.0707990266377639E-2</v>
      </c>
      <c r="H1255">
        <f t="shared" si="178"/>
        <v>6.0244722297127996E-2</v>
      </c>
      <c r="I1255">
        <f t="shared" si="179"/>
        <v>5.9781454327878354E-2</v>
      </c>
      <c r="J1255" s="5">
        <f>時系列データ!B1275/時系列データ!$B$22*100</f>
        <v>155.11811023622047</v>
      </c>
      <c r="K1255" s="5">
        <f>時系列データ!C1275/時系列データ!$C$22*100</f>
        <v>202.3193577163247</v>
      </c>
      <c r="L1255" s="18">
        <f>_xlfn.STDEV.P(時系列データ!B1256/時系列データ!C1256,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1275)</f>
        <v>4.6326796924964231E-4</v>
      </c>
      <c r="M1255" s="7">
        <f>CORREL(時系列データ!B$2:B1275,時系列データ!C$2:C1275)</f>
        <v>0.98220101966721018</v>
      </c>
      <c r="N1255" s="7">
        <f>CORREL(時系列データ!B1256:B1275,時系列データ!C1256:C1275)</f>
        <v>0.8459091466962736</v>
      </c>
      <c r="O1255" s="14">
        <f t="shared" si="180"/>
        <v>-3.6878909982480945E-4</v>
      </c>
      <c r="P1255" s="14">
        <f t="shared" si="181"/>
        <v>0</v>
      </c>
      <c r="Q1255" s="14">
        <f t="shared" si="182"/>
        <v>-3.6878909982480945E-4</v>
      </c>
    </row>
    <row r="1256" spans="1:17">
      <c r="A1256" s="4">
        <f>時系列データ!A1276</f>
        <v>42534</v>
      </c>
      <c r="B1256" s="21">
        <f>時系列データ!B1276/時系列データ!C1276</f>
        <v>6.0036084799278307E-2</v>
      </c>
      <c r="C1256" s="7">
        <f t="shared" si="174"/>
        <v>6.2663139456468522E-2</v>
      </c>
      <c r="D1256" s="7">
        <f t="shared" si="175"/>
        <v>6.2142648296999309E-2</v>
      </c>
      <c r="E1256" s="7">
        <f t="shared" si="176"/>
        <v>6.1622157137530095E-2</v>
      </c>
      <c r="F1256" s="21" cm="1">
        <f t="array" ref="F1256">SUMPRODUCT(時系列データ!B1257:B1276/時系列データ!C1257:C1276)/20</f>
        <v>6.1101665978060882E-2</v>
      </c>
      <c r="G1256">
        <f t="shared" si="177"/>
        <v>6.0581174818591668E-2</v>
      </c>
      <c r="H1256">
        <f t="shared" si="178"/>
        <v>6.0060683659122455E-2</v>
      </c>
      <c r="I1256">
        <f t="shared" si="179"/>
        <v>5.9540192499653241E-2</v>
      </c>
      <c r="J1256" s="5">
        <f>時系列データ!B1276/時系列データ!$B$22*100</f>
        <v>149.71878515185603</v>
      </c>
      <c r="K1256" s="5">
        <f>時系列データ!C1276/時系列データ!$C$22*100</f>
        <v>197.76984834968778</v>
      </c>
      <c r="L1256" s="18">
        <f>_xlfn.STDEV.P(時系列データ!B1257/時系列データ!C1257,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1276)</f>
        <v>5.2049115946921332E-4</v>
      </c>
      <c r="M1256" s="7">
        <f>CORREL(時系列データ!B$2:B1276,時系列データ!C$2:C1276)</f>
        <v>0.98217383779292655</v>
      </c>
      <c r="N1256" s="7">
        <f>CORREL(時系列データ!B1257:B1276,時系列データ!C1257:C1276)</f>
        <v>0.81581014168055521</v>
      </c>
      <c r="O1256" s="14">
        <f t="shared" si="180"/>
        <v>-1.065581178782575E-3</v>
      </c>
      <c r="P1256" s="14">
        <f t="shared" si="181"/>
        <v>0</v>
      </c>
      <c r="Q1256" s="14">
        <f t="shared" si="182"/>
        <v>-1.065581178782575E-3</v>
      </c>
    </row>
    <row r="1257" spans="1:17">
      <c r="A1257" s="4">
        <f>時系列データ!A1277</f>
        <v>42535</v>
      </c>
      <c r="B1257" s="21">
        <f>時系列データ!B1277/時系列データ!C1277</f>
        <v>5.9674502712477394E-2</v>
      </c>
      <c r="C1257" s="7">
        <f t="shared" si="174"/>
        <v>6.2807732730931085E-2</v>
      </c>
      <c r="D1257" s="7">
        <f t="shared" si="175"/>
        <v>6.2209228614613199E-2</v>
      </c>
      <c r="E1257" s="7">
        <f t="shared" si="176"/>
        <v>6.1610724498295313E-2</v>
      </c>
      <c r="F1257" s="21" cm="1">
        <f t="array" ref="F1257">SUMPRODUCT(時系列データ!B1258:B1277/時系列データ!C1258:C1277)/20</f>
        <v>6.1012220381977435E-2</v>
      </c>
      <c r="G1257">
        <f t="shared" si="177"/>
        <v>6.0413716265659556E-2</v>
      </c>
      <c r="H1257">
        <f t="shared" si="178"/>
        <v>5.9815212149341671E-2</v>
      </c>
      <c r="I1257">
        <f t="shared" si="179"/>
        <v>5.9216708033023792E-2</v>
      </c>
      <c r="J1257" s="5">
        <f>時系列データ!B1277/時系列データ!$B$22*100</f>
        <v>148.4814398200225</v>
      </c>
      <c r="K1257" s="5">
        <f>時系列データ!C1277/時系列データ!$C$22*100</f>
        <v>197.32381801962532</v>
      </c>
      <c r="L1257" s="18">
        <f>_xlfn.STDEV.P(時系列データ!B1258/時系列データ!C1258,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1277)</f>
        <v>5.9850411631788124E-4</v>
      </c>
      <c r="M1257" s="7">
        <f>CORREL(時系列データ!B$2:B1277,時系列データ!C$2:C1277)</f>
        <v>0.98213991083814389</v>
      </c>
      <c r="N1257" s="7">
        <f>CORREL(時系列データ!B1258:B1277,時系列データ!C1258:C1277)</f>
        <v>0.83339616247732495</v>
      </c>
      <c r="O1257" s="14">
        <f t="shared" si="180"/>
        <v>-1.3377176695000409E-3</v>
      </c>
      <c r="P1257" s="14">
        <f t="shared" si="181"/>
        <v>0</v>
      </c>
      <c r="Q1257" s="14">
        <f t="shared" si="182"/>
        <v>-1.3377176695000409E-3</v>
      </c>
    </row>
    <row r="1258" spans="1:17">
      <c r="A1258" s="4">
        <f>時系列データ!A1278</f>
        <v>42536</v>
      </c>
      <c r="B1258" s="21">
        <f>時系列データ!B1278/時系列データ!C1278</f>
        <v>5.9963768115942027E-2</v>
      </c>
      <c r="C1258" s="7">
        <f t="shared" si="174"/>
        <v>6.2688950010859473E-2</v>
      </c>
      <c r="D1258" s="7">
        <f t="shared" si="175"/>
        <v>6.2095775262979803E-2</v>
      </c>
      <c r="E1258" s="7">
        <f t="shared" si="176"/>
        <v>6.1502600515100127E-2</v>
      </c>
      <c r="F1258" s="21" cm="1">
        <f t="array" ref="F1258">SUMPRODUCT(時系列データ!B1259:B1278/時系列データ!C1259:C1278)/20</f>
        <v>6.0909425767220457E-2</v>
      </c>
      <c r="G1258">
        <f t="shared" si="177"/>
        <v>6.0316251019340787E-2</v>
      </c>
      <c r="H1258">
        <f t="shared" si="178"/>
        <v>5.972307627146111E-2</v>
      </c>
      <c r="I1258">
        <f t="shared" si="179"/>
        <v>5.9129901523581441E-2</v>
      </c>
      <c r="J1258" s="5">
        <f>時系列データ!B1278/時系列データ!$B$22*100</f>
        <v>148.93138357705286</v>
      </c>
      <c r="K1258" s="5">
        <f>時系列データ!C1278/時系列データ!$C$22*100</f>
        <v>196.96699375557537</v>
      </c>
      <c r="L1258" s="18">
        <f>_xlfn.STDEV.P(時系列データ!B1259/時系列データ!C1259,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1278)</f>
        <v>5.9317474787967184E-4</v>
      </c>
      <c r="M1258" s="7">
        <f>CORREL(時系列データ!B$2:B1278,時系列データ!C$2:C1278)</f>
        <v>0.98211095751642619</v>
      </c>
      <c r="N1258" s="7">
        <f>CORREL(時系列データ!B1259:B1278,時系列データ!C1259:C1278)</f>
        <v>0.88083344287065435</v>
      </c>
      <c r="O1258" s="14">
        <f t="shared" si="180"/>
        <v>-9.4565765127842955E-4</v>
      </c>
      <c r="P1258" s="14">
        <f t="shared" si="181"/>
        <v>0</v>
      </c>
      <c r="Q1258" s="14">
        <f t="shared" si="182"/>
        <v>-9.4565765127842955E-4</v>
      </c>
    </row>
    <row r="1259" spans="1:17">
      <c r="A1259" s="4">
        <f>時系列データ!A1279</f>
        <v>42537</v>
      </c>
      <c r="B1259" s="21">
        <f>時系列データ!B1279/時系列データ!C1279</f>
        <v>5.9925615992561597E-2</v>
      </c>
      <c r="C1259" s="7">
        <f t="shared" si="174"/>
        <v>6.2657121660932513E-2</v>
      </c>
      <c r="D1259" s="7">
        <f t="shared" si="175"/>
        <v>6.2047219357922317E-2</v>
      </c>
      <c r="E1259" s="7">
        <f t="shared" si="176"/>
        <v>6.1437317054912122E-2</v>
      </c>
      <c r="F1259" s="21" cm="1">
        <f t="array" ref="F1259">SUMPRODUCT(時系列データ!B1260:B1279/時系列データ!C1260:C1279)/20</f>
        <v>6.0827414751901933E-2</v>
      </c>
      <c r="G1259">
        <f t="shared" si="177"/>
        <v>6.0217512448891744E-2</v>
      </c>
      <c r="H1259">
        <f t="shared" si="178"/>
        <v>5.9607610145881548E-2</v>
      </c>
      <c r="I1259">
        <f t="shared" si="179"/>
        <v>5.8997707842871359E-2</v>
      </c>
      <c r="J1259" s="5">
        <f>時系列データ!B1279/時系列データ!$B$22*100</f>
        <v>144.99437570303712</v>
      </c>
      <c r="K1259" s="5">
        <f>時系列データ!C1279/時系列データ!$C$22*100</f>
        <v>191.88224799286351</v>
      </c>
      <c r="L1259" s="18">
        <f>_xlfn.STDEV.P(時系列データ!B1260/時系列データ!C1260,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1279)</f>
        <v>6.0990230301019219E-4</v>
      </c>
      <c r="M1259" s="7">
        <f>CORREL(時系列データ!B$2:B1279,時系列データ!C$2:C1279)</f>
        <v>0.98207702764610827</v>
      </c>
      <c r="N1259" s="7">
        <f>CORREL(時系列データ!B1260:B1279,時系列データ!C1260:C1279)</f>
        <v>0.92876134503199448</v>
      </c>
      <c r="O1259" s="14">
        <f t="shared" si="180"/>
        <v>-9.0179875934033593E-4</v>
      </c>
      <c r="P1259" s="14">
        <f t="shared" si="181"/>
        <v>0</v>
      </c>
      <c r="Q1259" s="14">
        <f t="shared" si="182"/>
        <v>-9.0179875934033593E-4</v>
      </c>
    </row>
    <row r="1260" spans="1:17">
      <c r="A1260" s="4">
        <f>時系列データ!A1280</f>
        <v>42538</v>
      </c>
      <c r="B1260" s="21">
        <f>時系列データ!B1280/時系列データ!C1280</f>
        <v>5.9815668202764974E-2</v>
      </c>
      <c r="C1260" s="7">
        <f t="shared" si="174"/>
        <v>6.2567767785832534E-2</v>
      </c>
      <c r="D1260" s="7">
        <f t="shared" si="175"/>
        <v>6.1955926308812984E-2</v>
      </c>
      <c r="E1260" s="7">
        <f t="shared" si="176"/>
        <v>6.134408483179344E-2</v>
      </c>
      <c r="F1260" s="21" cm="1">
        <f t="array" ref="F1260">SUMPRODUCT(時系列データ!B1261:B1280/時系列データ!C1261:C1280)/20</f>
        <v>6.0732243354773896E-2</v>
      </c>
      <c r="G1260">
        <f t="shared" si="177"/>
        <v>6.0120401877754352E-2</v>
      </c>
      <c r="H1260">
        <f t="shared" si="178"/>
        <v>5.9508560400734808E-2</v>
      </c>
      <c r="I1260">
        <f t="shared" si="179"/>
        <v>5.8896718923715265E-2</v>
      </c>
      <c r="J1260" s="5">
        <f>時系列データ!B1280/時系列データ!$B$22*100</f>
        <v>146.00674915635545</v>
      </c>
      <c r="K1260" s="5">
        <f>時系列データ!C1280/時系列データ!$C$22*100</f>
        <v>193.5771632471008</v>
      </c>
      <c r="L1260" s="18">
        <f>_xlfn.STDEV.P(時系列データ!B1261/時系列データ!C1261,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1280)</f>
        <v>6.1184147701954475E-4</v>
      </c>
      <c r="M1260" s="7">
        <f>CORREL(時系列データ!B$2:B1280,時系列データ!C$2:C1280)</f>
        <v>0.98204268853396892</v>
      </c>
      <c r="N1260" s="7">
        <f>CORREL(時系列データ!B1261:B1280,時系列データ!C1261:C1280)</f>
        <v>0.94988348670442002</v>
      </c>
      <c r="O1260" s="14">
        <f t="shared" si="180"/>
        <v>-9.1657515200892214E-4</v>
      </c>
      <c r="P1260" s="14">
        <f t="shared" si="181"/>
        <v>0</v>
      </c>
      <c r="Q1260" s="14">
        <f t="shared" si="182"/>
        <v>-9.1657515200892214E-4</v>
      </c>
    </row>
    <row r="1261" spans="1:17">
      <c r="A1261" s="4">
        <f>時系列データ!A1281</f>
        <v>42541</v>
      </c>
      <c r="B1261" s="21">
        <f>時系列データ!B1281/時系列データ!C1281</f>
        <v>6.0658737419945104E-2</v>
      </c>
      <c r="C1261" s="7">
        <f t="shared" si="174"/>
        <v>6.2455640944778491E-2</v>
      </c>
      <c r="D1261" s="7">
        <f t="shared" si="175"/>
        <v>6.1867648576381898E-2</v>
      </c>
      <c r="E1261" s="7">
        <f t="shared" si="176"/>
        <v>6.1279656207985297E-2</v>
      </c>
      <c r="F1261" s="21" cm="1">
        <f t="array" ref="F1261">SUMPRODUCT(時系列データ!B1262:B1281/時系列データ!C1262:C1281)/20</f>
        <v>6.0691663839588704E-2</v>
      </c>
      <c r="G1261">
        <f t="shared" si="177"/>
        <v>6.0103671471192111E-2</v>
      </c>
      <c r="H1261">
        <f t="shared" si="178"/>
        <v>5.951567910279551E-2</v>
      </c>
      <c r="I1261">
        <f t="shared" si="179"/>
        <v>5.8927686734398917E-2</v>
      </c>
      <c r="J1261" s="5">
        <f>時系列データ!B1281/時系列データ!$B$22*100</f>
        <v>149.15635545556805</v>
      </c>
      <c r="K1261" s="5">
        <f>時系列データ!C1281/時系列データ!$C$22*100</f>
        <v>195.00446030330062</v>
      </c>
      <c r="L1261" s="18">
        <f>_xlfn.STDEV.P(時系列データ!B1262/時系列データ!C1262,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1281)</f>
        <v>5.8799236839659596E-4</v>
      </c>
      <c r="M1261" s="7">
        <f>CORREL(時系列データ!B$2:B1281,時系列データ!C$2:C1281)</f>
        <v>0.98202339115132509</v>
      </c>
      <c r="N1261" s="7">
        <f>CORREL(時系列データ!B1262:B1281,時系列データ!C1262:C1281)</f>
        <v>0.95690058967618774</v>
      </c>
      <c r="O1261" s="14">
        <f t="shared" si="180"/>
        <v>-3.2926419643600213E-5</v>
      </c>
      <c r="P1261" s="14">
        <f t="shared" si="181"/>
        <v>0</v>
      </c>
      <c r="Q1261" s="14">
        <f t="shared" si="182"/>
        <v>-3.2926419643600213E-5</v>
      </c>
    </row>
    <row r="1262" spans="1:17">
      <c r="A1262" s="4">
        <f>時系列データ!A1282</f>
        <v>42542</v>
      </c>
      <c r="B1262" s="21">
        <f>時系列データ!B1282/時系列データ!C1282</f>
        <v>6.1408321902149066E-2</v>
      </c>
      <c r="C1262" s="7">
        <f t="shared" si="174"/>
        <v>6.2450867456373377E-2</v>
      </c>
      <c r="D1262" s="7">
        <f t="shared" si="175"/>
        <v>6.1864128758671443E-2</v>
      </c>
      <c r="E1262" s="7">
        <f t="shared" si="176"/>
        <v>6.1277390060969515E-2</v>
      </c>
      <c r="F1262" s="21" cm="1">
        <f t="array" ref="F1262">SUMPRODUCT(時系列データ!B1263:B1282/時系列データ!C1263:C1282)/20</f>
        <v>6.0690651363267581E-2</v>
      </c>
      <c r="G1262">
        <f t="shared" si="177"/>
        <v>6.0103912665565647E-2</v>
      </c>
      <c r="H1262">
        <f t="shared" si="178"/>
        <v>5.9517173967863719E-2</v>
      </c>
      <c r="I1262">
        <f t="shared" si="179"/>
        <v>5.8930435270161785E-2</v>
      </c>
      <c r="J1262" s="5">
        <f>時系列データ!B1282/時系列データ!$B$22*100</f>
        <v>151.06861642294714</v>
      </c>
      <c r="K1262" s="5">
        <f>時系列データ!C1282/時系列データ!$C$22*100</f>
        <v>195.0936663693131</v>
      </c>
      <c r="L1262" s="18">
        <f>_xlfn.STDEV.P(時系列データ!B1263/時系列データ!C1263,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1282)</f>
        <v>5.867386977019321E-4</v>
      </c>
      <c r="M1262" s="7">
        <f>CORREL(時系列データ!B$2:B1282,時系列データ!C$2:C1282)</f>
        <v>0.98201412221160678</v>
      </c>
      <c r="N1262" s="7">
        <f>CORREL(時系列データ!B1263:B1282,時系列データ!C1263:C1282)</f>
        <v>0.95466529811347356</v>
      </c>
      <c r="O1262" s="14">
        <f t="shared" si="180"/>
        <v>7.1767053888148469E-4</v>
      </c>
      <c r="P1262" s="14">
        <f t="shared" si="181"/>
        <v>7.1767053888148469E-4</v>
      </c>
      <c r="Q1262" s="14">
        <f t="shared" si="182"/>
        <v>0</v>
      </c>
    </row>
    <row r="1263" spans="1:17">
      <c r="A1263" s="4">
        <f>時系列データ!A1283</f>
        <v>42543</v>
      </c>
      <c r="B1263" s="21">
        <f>時系列データ!B1283/時系列データ!C1283</f>
        <v>6.0812043795620441E-2</v>
      </c>
      <c r="C1263" s="7">
        <f t="shared" si="174"/>
        <v>6.2442702207705529E-2</v>
      </c>
      <c r="D1263" s="7">
        <f t="shared" si="175"/>
        <v>6.1857220050939889E-2</v>
      </c>
      <c r="E1263" s="7">
        <f t="shared" si="176"/>
        <v>6.1271737894174241E-2</v>
      </c>
      <c r="F1263" s="21" cm="1">
        <f t="array" ref="F1263">SUMPRODUCT(時系列データ!B1264:B1283/時系列データ!C1264:C1283)/20</f>
        <v>6.0686255737408601E-2</v>
      </c>
      <c r="G1263">
        <f t="shared" si="177"/>
        <v>6.010077358064296E-2</v>
      </c>
      <c r="H1263">
        <f t="shared" si="178"/>
        <v>5.9515291423877313E-2</v>
      </c>
      <c r="I1263">
        <f t="shared" si="179"/>
        <v>5.8929809267111673E-2</v>
      </c>
      <c r="J1263" s="5">
        <f>時系列データ!B1283/時系列データ!$B$22*100</f>
        <v>149.94375703037119</v>
      </c>
      <c r="K1263" s="5">
        <f>時系列データ!C1283/時系列データ!$C$22*100</f>
        <v>195.53969669937555</v>
      </c>
      <c r="L1263" s="18">
        <f>_xlfn.STDEV.P(時系列データ!B1264/時系列データ!C1264,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1283)</f>
        <v>5.8548215676564248E-4</v>
      </c>
      <c r="M1263" s="7">
        <f>CORREL(時系列データ!B$2:B1283,時系列データ!C$2:C1283)</f>
        <v>0.98199758346728139</v>
      </c>
      <c r="N1263" s="7">
        <f>CORREL(時系列データ!B1264:B1283,時系列データ!C1264:C1283)</f>
        <v>0.95437174814943238</v>
      </c>
      <c r="O1263" s="14">
        <f t="shared" si="180"/>
        <v>1.257880582118398E-4</v>
      </c>
      <c r="P1263" s="14">
        <f t="shared" si="181"/>
        <v>1.257880582118398E-4</v>
      </c>
      <c r="Q1263" s="14">
        <f t="shared" si="182"/>
        <v>0</v>
      </c>
    </row>
    <row r="1264" spans="1:17">
      <c r="A1264" s="4">
        <f>時系列データ!A1284</f>
        <v>42544</v>
      </c>
      <c r="B1264" s="21">
        <f>時系列データ!B1284/時系列データ!C1284</f>
        <v>6.1181818181818184E-2</v>
      </c>
      <c r="C1264" s="7">
        <f t="shared" si="174"/>
        <v>6.2483395782845952E-2</v>
      </c>
      <c r="D1264" s="7">
        <f t="shared" si="175"/>
        <v>6.1889331618516015E-2</v>
      </c>
      <c r="E1264" s="7">
        <f t="shared" si="176"/>
        <v>6.1295267454186071E-2</v>
      </c>
      <c r="F1264" s="21" cm="1">
        <f t="array" ref="F1264">SUMPRODUCT(時系列データ!B1265:B1284/時系列データ!C1265:C1284)/20</f>
        <v>6.0701203289856134E-2</v>
      </c>
      <c r="G1264">
        <f t="shared" si="177"/>
        <v>6.0107139125526197E-2</v>
      </c>
      <c r="H1264">
        <f t="shared" si="178"/>
        <v>5.9513074961196254E-2</v>
      </c>
      <c r="I1264">
        <f t="shared" si="179"/>
        <v>5.8919010796866317E-2</v>
      </c>
      <c r="J1264" s="5">
        <f>時系列データ!B1284/時系列データ!$B$22*100</f>
        <v>151.4060742407199</v>
      </c>
      <c r="K1264" s="5">
        <f>時系列データ!C1284/時系列データ!$C$22*100</f>
        <v>196.25334522747545</v>
      </c>
      <c r="L1264" s="18">
        <f>_xlfn.STDEV.P(時系列データ!B1265/時系列データ!C1265,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1284)</f>
        <v>5.9406416432993935E-4</v>
      </c>
      <c r="M1264" s="7">
        <f>CORREL(時系列データ!B$2:B1284,時系列データ!C$2:C1284)</f>
        <v>0.98198660690959794</v>
      </c>
      <c r="N1264" s="7">
        <f>CORREL(時系列データ!B1265:B1284,時系列データ!C1265:C1284)</f>
        <v>0.95037642883128459</v>
      </c>
      <c r="O1264" s="14">
        <f t="shared" si="180"/>
        <v>4.8061489196205009E-4</v>
      </c>
      <c r="P1264" s="14">
        <f t="shared" si="181"/>
        <v>4.8061489196205009E-4</v>
      </c>
      <c r="Q1264" s="14">
        <f t="shared" si="182"/>
        <v>0</v>
      </c>
    </row>
    <row r="1265" spans="1:17">
      <c r="A1265" s="4">
        <f>時系列データ!A1285</f>
        <v>42545</v>
      </c>
      <c r="B1265" s="21">
        <f>時系列データ!B1285/時系列データ!C1285</f>
        <v>5.9333333333333335E-2</v>
      </c>
      <c r="C1265" s="7">
        <f t="shared" si="174"/>
        <v>6.2604470930329836E-2</v>
      </c>
      <c r="D1265" s="7">
        <f t="shared" si="175"/>
        <v>6.1943278290227992E-2</v>
      </c>
      <c r="E1265" s="7">
        <f t="shared" si="176"/>
        <v>6.1282085650126161E-2</v>
      </c>
      <c r="F1265" s="21" cm="1">
        <f t="array" ref="F1265">SUMPRODUCT(時系列データ!B1266:B1285/時系列データ!C1266:C1285)/20</f>
        <v>6.0620893010024324E-2</v>
      </c>
      <c r="G1265">
        <f t="shared" si="177"/>
        <v>5.9959700369922486E-2</v>
      </c>
      <c r="H1265">
        <f t="shared" si="178"/>
        <v>5.9298507729820656E-2</v>
      </c>
      <c r="I1265">
        <f t="shared" si="179"/>
        <v>5.8637315089718818E-2</v>
      </c>
      <c r="J1265" s="5">
        <f>時系列データ!B1285/時系列データ!$B$22*100</f>
        <v>140.15748031496062</v>
      </c>
      <c r="K1265" s="5">
        <f>時系列データ!C1285/時系列データ!$C$22*100</f>
        <v>187.33273862622659</v>
      </c>
      <c r="L1265" s="18">
        <f>_xlfn.STDEV.P(時系列データ!B1266/時系列データ!C1266,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1285)</f>
        <v>6.6119264010183558E-4</v>
      </c>
      <c r="M1265" s="7">
        <f>CORREL(時系列データ!B$2:B1285,時系列データ!C$2:C1285)</f>
        <v>0.98193845861404605</v>
      </c>
      <c r="N1265" s="7">
        <f>CORREL(時系列データ!B1266:B1285,時系列データ!C1266:C1285)</f>
        <v>0.96066670707735002</v>
      </c>
      <c r="O1265" s="14">
        <f t="shared" si="180"/>
        <v>-1.2875596766909886E-3</v>
      </c>
      <c r="P1265" s="14">
        <f t="shared" si="181"/>
        <v>0</v>
      </c>
      <c r="Q1265" s="14">
        <f t="shared" si="182"/>
        <v>-1.2875596766909886E-3</v>
      </c>
    </row>
    <row r="1266" spans="1:17">
      <c r="A1266" s="4">
        <f>時系列データ!A1286</f>
        <v>42548</v>
      </c>
      <c r="B1266" s="21">
        <f>時系列データ!B1286/時系列データ!C1286</f>
        <v>6.1699029126213591E-2</v>
      </c>
      <c r="C1266" s="7">
        <f t="shared" si="174"/>
        <v>6.2783202866607934E-2</v>
      </c>
      <c r="D1266" s="7">
        <f t="shared" si="175"/>
        <v>6.2083213092683054E-2</v>
      </c>
      <c r="E1266" s="7">
        <f t="shared" si="176"/>
        <v>6.1383223318758173E-2</v>
      </c>
      <c r="F1266" s="21" cm="1">
        <f t="array" ref="F1266">SUMPRODUCT(時系列データ!B1267:B1286/時系列データ!C1267:C1286)/20</f>
        <v>6.0683233544833293E-2</v>
      </c>
      <c r="G1266">
        <f t="shared" si="177"/>
        <v>5.9983243770908412E-2</v>
      </c>
      <c r="H1266">
        <f t="shared" si="178"/>
        <v>5.9283253996983531E-2</v>
      </c>
      <c r="I1266">
        <f t="shared" si="179"/>
        <v>5.8583264223058644E-2</v>
      </c>
      <c r="J1266" s="5">
        <f>時系列データ!B1286/時系列データ!$B$22*100</f>
        <v>142.96962879640046</v>
      </c>
      <c r="K1266" s="5">
        <f>時系列データ!C1286/時系列データ!$C$22*100</f>
        <v>183.76449598572705</v>
      </c>
      <c r="L1266" s="18">
        <f>_xlfn.STDEV.P(時系列データ!B1267/時系列データ!C1267,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1286)</f>
        <v>6.9998977392488201E-4</v>
      </c>
      <c r="M1266" s="7">
        <f>CORREL(時系列データ!B$2:B1286,時系列データ!C$2:C1286)</f>
        <v>0.98192397356767036</v>
      </c>
      <c r="N1266" s="7">
        <f>CORREL(時系列データ!B1267:B1286,時系列データ!C1267:C1286)</f>
        <v>0.95136760771763662</v>
      </c>
      <c r="O1266" s="14">
        <f t="shared" si="180"/>
        <v>1.015795581380298E-3</v>
      </c>
      <c r="P1266" s="14">
        <f t="shared" si="181"/>
        <v>1.015795581380298E-3</v>
      </c>
      <c r="Q1266" s="14">
        <f t="shared" si="182"/>
        <v>0</v>
      </c>
    </row>
    <row r="1267" spans="1:17">
      <c r="A1267" s="4">
        <f>時系列データ!A1287</f>
        <v>42549</v>
      </c>
      <c r="B1267" s="21">
        <f>時系列データ!B1287/時系列データ!C1287</f>
        <v>6.1777561923263717E-2</v>
      </c>
      <c r="C1267" s="7">
        <f t="shared" si="174"/>
        <v>6.2941977559256415E-2</v>
      </c>
      <c r="D1267" s="7">
        <f t="shared" si="175"/>
        <v>6.2203485737114074E-2</v>
      </c>
      <c r="E1267" s="7">
        <f t="shared" si="176"/>
        <v>6.1464993914971726E-2</v>
      </c>
      <c r="F1267" s="21" cm="1">
        <f t="array" ref="F1267">SUMPRODUCT(時系列データ!B1268:B1287/時系列データ!C1268:C1287)/20</f>
        <v>6.0726502092829385E-2</v>
      </c>
      <c r="G1267">
        <f t="shared" si="177"/>
        <v>5.9988010270687044E-2</v>
      </c>
      <c r="H1267">
        <f t="shared" si="178"/>
        <v>5.9249518448544695E-2</v>
      </c>
      <c r="I1267">
        <f t="shared" si="179"/>
        <v>5.8511026626402354E-2</v>
      </c>
      <c r="J1267" s="5">
        <f>時系列データ!B1287/時系列データ!$B$22*100</f>
        <v>143.08211473565805</v>
      </c>
      <c r="K1267" s="5">
        <f>時系列データ!C1287/時系列データ!$C$22*100</f>
        <v>183.67528991971454</v>
      </c>
      <c r="L1267" s="18">
        <f>_xlfn.STDEV.P(時系列データ!B1268/時系列データ!C1268,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1287)</f>
        <v>7.3849182214234441E-4</v>
      </c>
      <c r="M1267" s="7">
        <f>CORREL(時系列データ!B$2:B1287,時系列データ!C$2:C1287)</f>
        <v>0.98191033798694349</v>
      </c>
      <c r="N1267" s="7">
        <f>CORREL(時系列データ!B1268:B1287,時系列データ!C1268:C1287)</f>
        <v>0.94069164863256793</v>
      </c>
      <c r="O1267" s="14">
        <f t="shared" si="180"/>
        <v>1.0510598304343324E-3</v>
      </c>
      <c r="P1267" s="14">
        <f t="shared" si="181"/>
        <v>1.0510598304343324E-3</v>
      </c>
      <c r="Q1267" s="14">
        <f t="shared" si="182"/>
        <v>0</v>
      </c>
    </row>
    <row r="1268" spans="1:17">
      <c r="A1268" s="4">
        <f>時系列データ!A1288</f>
        <v>42550</v>
      </c>
      <c r="B1268" s="21">
        <f>時系列データ!B1288/時系列データ!C1288</f>
        <v>6.1968466316292402E-2</v>
      </c>
      <c r="C1268" s="7">
        <f t="shared" si="174"/>
        <v>6.3111694657024486E-2</v>
      </c>
      <c r="D1268" s="7">
        <f t="shared" si="175"/>
        <v>6.232995772141714E-2</v>
      </c>
      <c r="E1268" s="7">
        <f t="shared" si="176"/>
        <v>6.15482207858098E-2</v>
      </c>
      <c r="F1268" s="21" cm="1">
        <f t="array" ref="F1268">SUMPRODUCT(時系列データ!B1269:B1288/時系列データ!C1269:C1288)/20</f>
        <v>6.076648385020246E-2</v>
      </c>
      <c r="G1268">
        <f t="shared" si="177"/>
        <v>5.998474691459512E-2</v>
      </c>
      <c r="H1268">
        <f t="shared" si="178"/>
        <v>5.9203009978987781E-2</v>
      </c>
      <c r="I1268">
        <f t="shared" si="179"/>
        <v>5.8421273043380434E-2</v>
      </c>
      <c r="J1268" s="5">
        <f>時系列データ!B1288/時系列データ!$B$22*100</f>
        <v>145.89426321709786</v>
      </c>
      <c r="K1268" s="5">
        <f>時系列データ!C1288/時系列データ!$C$22*100</f>
        <v>186.70829616413914</v>
      </c>
      <c r="L1268" s="18">
        <f>_xlfn.STDEV.P(時系列データ!B1269/時系列データ!C1269,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1288)</f>
        <v>7.8173693560734138E-4</v>
      </c>
      <c r="M1268" s="7">
        <f>CORREL(時系列データ!B$2:B1288,時系列データ!C$2:C1288)</f>
        <v>0.98190095771411501</v>
      </c>
      <c r="N1268" s="7">
        <f>CORREL(時系列データ!B1269:B1288,時系列データ!C1269:C1288)</f>
        <v>0.92817161630596412</v>
      </c>
      <c r="O1268" s="14">
        <f t="shared" si="180"/>
        <v>1.2019824660899417E-3</v>
      </c>
      <c r="P1268" s="14">
        <f t="shared" si="181"/>
        <v>1.2019824660899417E-3</v>
      </c>
      <c r="Q1268" s="14">
        <f t="shared" si="182"/>
        <v>0</v>
      </c>
    </row>
    <row r="1269" spans="1:17">
      <c r="A1269" s="4">
        <f>時系列データ!A1289</f>
        <v>42551</v>
      </c>
      <c r="B1269" s="21">
        <f>時系列データ!B1289/時系列データ!C1289</f>
        <v>6.0798122065727697E-2</v>
      </c>
      <c r="C1269" s="7">
        <f t="shared" si="174"/>
        <v>6.3112175276561294E-2</v>
      </c>
      <c r="D1269" s="7">
        <f t="shared" si="175"/>
        <v>6.2339362600516784E-2</v>
      </c>
      <c r="E1269" s="7">
        <f t="shared" si="176"/>
        <v>6.1566549924472268E-2</v>
      </c>
      <c r="F1269" s="21" cm="1">
        <f t="array" ref="F1269">SUMPRODUCT(時系列データ!B1270:B1289/時系列データ!C1270:C1289)/20</f>
        <v>6.0793737248427751E-2</v>
      </c>
      <c r="G1269">
        <f t="shared" si="177"/>
        <v>6.0020924572383234E-2</v>
      </c>
      <c r="H1269">
        <f t="shared" si="178"/>
        <v>5.9248111896338718E-2</v>
      </c>
      <c r="I1269">
        <f t="shared" si="179"/>
        <v>5.8475299220294201E-2</v>
      </c>
      <c r="J1269" s="5">
        <f>時系列データ!B1289/時系列データ!$B$22*100</f>
        <v>145.6692913385827</v>
      </c>
      <c r="K1269" s="5">
        <f>時系列データ!C1289/時系列データ!$C$22*100</f>
        <v>190.00892060660124</v>
      </c>
      <c r="L1269" s="18">
        <f>_xlfn.STDEV.P(時系列データ!B1270/時系列データ!C1270,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1289)</f>
        <v>7.7281267604451605E-4</v>
      </c>
      <c r="M1269" s="7">
        <f>CORREL(時系列データ!B$2:B1289,時系列データ!C$2:C1289)</f>
        <v>0.98187991810769848</v>
      </c>
      <c r="N1269" s="7">
        <f>CORREL(時系列データ!B1270:B1289,時系列データ!C1270:C1289)</f>
        <v>0.92785937023344367</v>
      </c>
      <c r="O1269" s="14">
        <f t="shared" si="180"/>
        <v>4.3848172999461088E-6</v>
      </c>
      <c r="P1269" s="14">
        <f t="shared" si="181"/>
        <v>4.3848172999461088E-6</v>
      </c>
      <c r="Q1269" s="14">
        <f t="shared" si="182"/>
        <v>0</v>
      </c>
    </row>
    <row r="1270" spans="1:17">
      <c r="A1270" s="4">
        <f>時系列データ!A1290</f>
        <v>42552</v>
      </c>
      <c r="B1270" s="21">
        <f>時系列データ!B1290/時系列データ!C1290</f>
        <v>6.0614525139664803E-2</v>
      </c>
      <c r="C1270" s="7">
        <f t="shared" si="174"/>
        <v>6.3112466013542881E-2</v>
      </c>
      <c r="D1270" s="7">
        <f t="shared" si="175"/>
        <v>6.2341657792704619E-2</v>
      </c>
      <c r="E1270" s="7">
        <f t="shared" si="176"/>
        <v>6.157084957186635E-2</v>
      </c>
      <c r="F1270" s="21" cm="1">
        <f t="array" ref="F1270">SUMPRODUCT(時系列データ!B1271:B1290/時系列データ!C1271:C1290)/20</f>
        <v>6.0800041351028088E-2</v>
      </c>
      <c r="G1270">
        <f t="shared" si="177"/>
        <v>6.0029233130189825E-2</v>
      </c>
      <c r="H1270">
        <f t="shared" si="178"/>
        <v>5.9258424909351556E-2</v>
      </c>
      <c r="I1270">
        <f t="shared" si="179"/>
        <v>5.8487616688513294E-2</v>
      </c>
      <c r="J1270" s="5">
        <f>時系列データ!B1290/時系列データ!$B$22*100</f>
        <v>146.45669291338584</v>
      </c>
      <c r="K1270" s="5">
        <f>時系列データ!C1290/時系列データ!$C$22*100</f>
        <v>191.61462979482604</v>
      </c>
      <c r="L1270" s="18">
        <f>_xlfn.STDEV.P(時系列データ!B1271/時系列データ!C1271,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1290)</f>
        <v>7.7080822083826488E-4</v>
      </c>
      <c r="M1270" s="7">
        <f>CORREL(時系列データ!B$2:B1290,時系列データ!C$2:C1290)</f>
        <v>0.98185759753767266</v>
      </c>
      <c r="N1270" s="7">
        <f>CORREL(時系列データ!B1271:B1290,時系列データ!C1271:C1290)</f>
        <v>0.92260723704186509</v>
      </c>
      <c r="O1270" s="14">
        <f t="shared" si="180"/>
        <v>-1.8551621136328467E-4</v>
      </c>
      <c r="P1270" s="14">
        <f t="shared" si="181"/>
        <v>0</v>
      </c>
      <c r="Q1270" s="14">
        <f t="shared" si="182"/>
        <v>-1.8551621136328467E-4</v>
      </c>
    </row>
    <row r="1271" spans="1:17">
      <c r="A1271" s="4">
        <f>時系列データ!A1291</f>
        <v>42555</v>
      </c>
      <c r="B1271" s="21">
        <f>時系列データ!B1291/時系列データ!C1291</f>
        <v>6.0732498840982849E-2</v>
      </c>
      <c r="C1271" s="7">
        <f t="shared" si="174"/>
        <v>6.3039914736337327E-2</v>
      </c>
      <c r="D1271" s="7">
        <f t="shared" si="175"/>
        <v>6.2281963952704744E-2</v>
      </c>
      <c r="E1271" s="7">
        <f t="shared" si="176"/>
        <v>6.1524013169072155E-2</v>
      </c>
      <c r="F1271" s="21" cm="1">
        <f t="array" ref="F1271">SUMPRODUCT(時系列データ!B1272:B1291/時系列データ!C1272:C1291)/20</f>
        <v>6.0766062385439565E-2</v>
      </c>
      <c r="G1271">
        <f t="shared" si="177"/>
        <v>6.0008111601806975E-2</v>
      </c>
      <c r="H1271">
        <f t="shared" si="178"/>
        <v>5.9250160818174386E-2</v>
      </c>
      <c r="I1271">
        <f t="shared" si="179"/>
        <v>5.8492210034541796E-2</v>
      </c>
      <c r="J1271" s="5">
        <f>時系列データ!B1291/時系列データ!$B$22*100</f>
        <v>147.35658042744657</v>
      </c>
      <c r="K1271" s="5">
        <f>時系列データ!C1291/時系列データ!$C$22*100</f>
        <v>192.41748438893845</v>
      </c>
      <c r="L1271" s="18">
        <f>_xlfn.STDEV.P(時系列データ!B1272/時系列データ!C1272,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1291)</f>
        <v>7.5795078363258966E-4</v>
      </c>
      <c r="M1271" s="7">
        <f>CORREL(時系列データ!B$2:B1291,時系列データ!C$2:C1291)</f>
        <v>0.98183771988309021</v>
      </c>
      <c r="N1271" s="7">
        <f>CORREL(時系列データ!B1272:B1291,時系列データ!C1272:C1291)</f>
        <v>0.91874926927164702</v>
      </c>
      <c r="O1271" s="14">
        <f t="shared" si="180"/>
        <v>-3.3563544456716166E-5</v>
      </c>
      <c r="P1271" s="14">
        <f t="shared" si="181"/>
        <v>0</v>
      </c>
      <c r="Q1271" s="14">
        <f t="shared" si="182"/>
        <v>-3.3563544456716166E-5</v>
      </c>
    </row>
    <row r="1272" spans="1:17">
      <c r="A1272" s="4">
        <f>時系列データ!A1292</f>
        <v>42556</v>
      </c>
      <c r="B1272" s="21">
        <f>時系列データ!B1292/時系列データ!C1292</f>
        <v>6.0745920745920744E-2</v>
      </c>
      <c r="C1272" s="7">
        <f t="shared" si="174"/>
        <v>6.3011855105304854E-2</v>
      </c>
      <c r="D1272" s="7">
        <f t="shared" si="175"/>
        <v>6.2257537004556766E-2</v>
      </c>
      <c r="E1272" s="7">
        <f t="shared" si="176"/>
        <v>6.1503218903808679E-2</v>
      </c>
      <c r="F1272" s="21" cm="1">
        <f t="array" ref="F1272">SUMPRODUCT(時系列データ!B1273:B1292/時系列データ!C1273:C1292)/20</f>
        <v>6.0748900803060592E-2</v>
      </c>
      <c r="G1272">
        <f t="shared" si="177"/>
        <v>5.9994582702312504E-2</v>
      </c>
      <c r="H1272">
        <f t="shared" si="178"/>
        <v>5.9240264601564417E-2</v>
      </c>
      <c r="I1272">
        <f t="shared" si="179"/>
        <v>5.848594650081633E-2</v>
      </c>
      <c r="J1272" s="5">
        <f>時系列データ!B1292/時系列データ!$B$22*100</f>
        <v>146.56917885264343</v>
      </c>
      <c r="K1272" s="5">
        <f>時系列データ!C1292/時系列データ!$C$22*100</f>
        <v>191.34701159678858</v>
      </c>
      <c r="L1272" s="18">
        <f>_xlfn.STDEV.P(時系列データ!B1273/時系列データ!C1273,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1292)</f>
        <v>7.5431810074808633E-4</v>
      </c>
      <c r="M1272" s="7">
        <f>CORREL(時系列データ!B$2:B1292,時系列データ!C$2:C1292)</f>
        <v>0.98181720373445236</v>
      </c>
      <c r="N1272" s="7">
        <f>CORREL(時系列データ!B1273:B1292,時系列データ!C1273:C1292)</f>
        <v>0.90728827167891868</v>
      </c>
      <c r="O1272" s="14">
        <f t="shared" si="180"/>
        <v>-2.980057139848058E-6</v>
      </c>
      <c r="P1272" s="14">
        <f t="shared" si="181"/>
        <v>0</v>
      </c>
      <c r="Q1272" s="14">
        <f t="shared" si="182"/>
        <v>-2.980057139848058E-6</v>
      </c>
    </row>
    <row r="1273" spans="1:17">
      <c r="A1273" s="4">
        <f>時系列データ!A1293</f>
        <v>42557</v>
      </c>
      <c r="B1273" s="21">
        <f>時系列データ!B1293/時系列データ!C1293</f>
        <v>5.9420977693402946E-2</v>
      </c>
      <c r="C1273" s="7">
        <f t="shared" si="174"/>
        <v>6.2906410251275149E-2</v>
      </c>
      <c r="D1273" s="7">
        <f t="shared" si="175"/>
        <v>6.214622963939874E-2</v>
      </c>
      <c r="E1273" s="7">
        <f t="shared" si="176"/>
        <v>6.138604902752233E-2</v>
      </c>
      <c r="F1273" s="21" cm="1">
        <f t="array" ref="F1273">SUMPRODUCT(時系列データ!B1274:B1293/時系列データ!C1274:C1293)/20</f>
        <v>6.062586841564592E-2</v>
      </c>
      <c r="G1273">
        <f t="shared" si="177"/>
        <v>5.986568780376951E-2</v>
      </c>
      <c r="H1273">
        <f t="shared" si="178"/>
        <v>5.91055071918931E-2</v>
      </c>
      <c r="I1273">
        <f t="shared" si="179"/>
        <v>5.834532658001669E-2</v>
      </c>
      <c r="J1273" s="5">
        <f>時系列データ!B1293/時系列データ!$B$22*100</f>
        <v>140.8323959505062</v>
      </c>
      <c r="K1273" s="5">
        <f>時系列データ!C1293/時系列データ!$C$22*100</f>
        <v>187.957181088314</v>
      </c>
      <c r="L1273" s="18">
        <f>_xlfn.STDEV.P(時系列データ!B1274/時系列データ!C1274,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1293)</f>
        <v>7.6018061187641092E-4</v>
      </c>
      <c r="M1273" s="7">
        <f>CORREL(時系列データ!B$2:B1293,時系列データ!C$2:C1293)</f>
        <v>0.98177185730361061</v>
      </c>
      <c r="N1273" s="7">
        <f>CORREL(時系列データ!B1274:B1293,時系列データ!C1274:C1293)</f>
        <v>0.89679933240586662</v>
      </c>
      <c r="O1273" s="14">
        <f t="shared" si="180"/>
        <v>-1.2048907222429739E-3</v>
      </c>
      <c r="P1273" s="14">
        <f t="shared" si="181"/>
        <v>0</v>
      </c>
      <c r="Q1273" s="14">
        <f t="shared" si="182"/>
        <v>-1.2048907222429739E-3</v>
      </c>
    </row>
    <row r="1274" spans="1:17">
      <c r="A1274" s="4">
        <f>時系列データ!A1294</f>
        <v>42558</v>
      </c>
      <c r="B1274" s="21">
        <f>時系列データ!B1294/時系列データ!C1294</f>
        <v>5.8884688090737242E-2</v>
      </c>
      <c r="C1274" s="7">
        <f t="shared" si="174"/>
        <v>6.3028111802705747E-2</v>
      </c>
      <c r="D1274" s="7">
        <f t="shared" si="175"/>
        <v>6.2189643760702143E-2</v>
      </c>
      <c r="E1274" s="7">
        <f t="shared" si="176"/>
        <v>6.1351175718698539E-2</v>
      </c>
      <c r="F1274" s="21" cm="1">
        <f t="array" ref="F1274">SUMPRODUCT(時系列データ!B1275:B1294/時系列データ!C1275:C1294)/20</f>
        <v>6.0512707676694935E-2</v>
      </c>
      <c r="G1274">
        <f t="shared" si="177"/>
        <v>5.9674239634691331E-2</v>
      </c>
      <c r="H1274">
        <f t="shared" si="178"/>
        <v>5.8835771592687727E-2</v>
      </c>
      <c r="I1274">
        <f t="shared" si="179"/>
        <v>5.7997303550684123E-2</v>
      </c>
      <c r="J1274" s="5">
        <f>時系列データ!B1294/時系列データ!$B$22*100</f>
        <v>140.15748031496062</v>
      </c>
      <c r="K1274" s="5">
        <f>時系列データ!C1294/時系列データ!$C$22*100</f>
        <v>188.76003568242641</v>
      </c>
      <c r="L1274" s="18">
        <f>_xlfn.STDEV.P(時系列データ!B1275/時系列データ!C1275,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1294)</f>
        <v>8.3846804200360338E-4</v>
      </c>
      <c r="M1274" s="7">
        <f>CORREL(時系列データ!B$2:B1294,時系列データ!C$2:C1294)</f>
        <v>0.98171653702791939</v>
      </c>
      <c r="N1274" s="7">
        <f>CORREL(時系列データ!B1275:B1294,時系列データ!C1275:C1294)</f>
        <v>0.8604634849377476</v>
      </c>
      <c r="O1274" s="14">
        <f t="shared" si="180"/>
        <v>-1.6280195859576935E-3</v>
      </c>
      <c r="P1274" s="14">
        <f t="shared" si="181"/>
        <v>0</v>
      </c>
      <c r="Q1274" s="14">
        <f t="shared" si="182"/>
        <v>-1.6280195859576935E-3</v>
      </c>
    </row>
    <row r="1275" spans="1:17">
      <c r="A1275" s="4">
        <f>時系列データ!A1295</f>
        <v>42559</v>
      </c>
      <c r="B1275" s="21">
        <f>時系列データ!B1295/時系列データ!C1295</f>
        <v>5.8345221112696147E-2</v>
      </c>
      <c r="C1275" s="7">
        <f t="shared" si="174"/>
        <v>6.3265209204934031E-2</v>
      </c>
      <c r="D1275" s="7">
        <f t="shared" si="175"/>
        <v>6.2306754561802562E-2</v>
      </c>
      <c r="E1275" s="7">
        <f t="shared" si="176"/>
        <v>6.1348299918671099E-2</v>
      </c>
      <c r="F1275" s="21" cm="1">
        <f t="array" ref="F1275">SUMPRODUCT(時系列データ!B1276:B1295/時系列データ!C1276:C1295)/20</f>
        <v>6.038984527553963E-2</v>
      </c>
      <c r="G1275">
        <f t="shared" si="177"/>
        <v>5.9431390632408161E-2</v>
      </c>
      <c r="H1275">
        <f t="shared" si="178"/>
        <v>5.8472935989276699E-2</v>
      </c>
      <c r="I1275">
        <f t="shared" si="179"/>
        <v>5.751448134614523E-2</v>
      </c>
      <c r="J1275" s="5">
        <f>時系列データ!B1295/時系列データ!$B$22*100</f>
        <v>138.02024746906636</v>
      </c>
      <c r="K1275" s="5">
        <f>時系列データ!C1295/時系列データ!$C$22*100</f>
        <v>187.60035682426405</v>
      </c>
      <c r="L1275" s="18">
        <f>_xlfn.STDEV.P(時系列データ!B1276/時系列データ!C1276,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1295)</f>
        <v>9.5845464313146634E-4</v>
      </c>
      <c r="M1275" s="7">
        <f>CORREL(時系列データ!B$2:B1295,時系列データ!C$2:C1295)</f>
        <v>0.98164863368501942</v>
      </c>
      <c r="N1275" s="7">
        <f>CORREL(時系列データ!B1276:B1295,時系列データ!C1276:C1295)</f>
        <v>0.80263997177059032</v>
      </c>
      <c r="O1275" s="14">
        <f t="shared" si="180"/>
        <v>-2.0446241628434836E-3</v>
      </c>
      <c r="P1275" s="14">
        <f t="shared" si="181"/>
        <v>0</v>
      </c>
      <c r="Q1275" s="14">
        <f t="shared" si="182"/>
        <v>-2.0446241628434836E-3</v>
      </c>
    </row>
    <row r="1276" spans="1:17">
      <c r="A1276" s="4">
        <f>時系列データ!A1296</f>
        <v>42562</v>
      </c>
      <c r="B1276" s="21">
        <f>時系列データ!B1296/時系列データ!C1296</f>
        <v>5.8973172987974096E-2</v>
      </c>
      <c r="C1276" s="7">
        <f t="shared" si="174"/>
        <v>6.3351515416557341E-2</v>
      </c>
      <c r="D1276" s="7">
        <f t="shared" si="175"/>
        <v>6.2346576839363031E-2</v>
      </c>
      <c r="E1276" s="7">
        <f t="shared" si="176"/>
        <v>6.1341638262168721E-2</v>
      </c>
      <c r="F1276" s="21" cm="1">
        <f t="array" ref="F1276">SUMPRODUCT(時系列データ!B1277:B1296/時系列データ!C1277:C1296)/20</f>
        <v>6.0336699684974418E-2</v>
      </c>
      <c r="G1276">
        <f t="shared" si="177"/>
        <v>5.9331761107780115E-2</v>
      </c>
      <c r="H1276">
        <f t="shared" si="178"/>
        <v>5.8326822530585805E-2</v>
      </c>
      <c r="I1276">
        <f t="shared" si="179"/>
        <v>5.7321883953391502E-2</v>
      </c>
      <c r="J1276" s="5">
        <f>時系列データ!B1296/時系列データ!$B$22*100</f>
        <v>143.41957255343084</v>
      </c>
      <c r="K1276" s="5">
        <f>時系列データ!C1296/時系列データ!$C$22*100</f>
        <v>192.8635147190009</v>
      </c>
      <c r="L1276" s="18">
        <f>_xlfn.STDEV.P(時系列データ!B1277/時系列データ!C1277,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1296)</f>
        <v>1.0049385771943064E-3</v>
      </c>
      <c r="M1276" s="7">
        <f>CORREL(時系列データ!B$2:B1296,時系列データ!C$2:C1296)</f>
        <v>0.98159879762941027</v>
      </c>
      <c r="N1276" s="7">
        <f>CORREL(時系列データ!B1277:B1296,時系列データ!C1277:C1296)</f>
        <v>0.76914469584472911</v>
      </c>
      <c r="O1276" s="14">
        <f t="shared" si="180"/>
        <v>-1.3635266970003224E-3</v>
      </c>
      <c r="P1276" s="14">
        <f t="shared" si="181"/>
        <v>0</v>
      </c>
      <c r="Q1276" s="14">
        <f t="shared" si="182"/>
        <v>-1.3635266970003224E-3</v>
      </c>
    </row>
    <row r="1277" spans="1:17">
      <c r="A1277" s="4">
        <f>時系列データ!A1297</f>
        <v>42563</v>
      </c>
      <c r="B1277" s="21">
        <f>時系列データ!B1297/時系列データ!C1297</f>
        <v>5.9535730541647701E-2</v>
      </c>
      <c r="C1277" s="7">
        <f t="shared" si="174"/>
        <v>6.335962107798139E-2</v>
      </c>
      <c r="D1277" s="7">
        <f t="shared" si="175"/>
        <v>6.2349667744131913E-2</v>
      </c>
      <c r="E1277" s="7">
        <f t="shared" si="176"/>
        <v>6.1339714410282423E-2</v>
      </c>
      <c r="F1277" s="21" cm="1">
        <f t="array" ref="F1277">SUMPRODUCT(時系列データ!B1278:B1297/時系列データ!C1278:C1297)/20</f>
        <v>6.0329761076432939E-2</v>
      </c>
      <c r="G1277">
        <f t="shared" si="177"/>
        <v>5.9319807742583455E-2</v>
      </c>
      <c r="H1277">
        <f t="shared" si="178"/>
        <v>5.8309854408733965E-2</v>
      </c>
      <c r="I1277">
        <f t="shared" si="179"/>
        <v>5.7299901074884481E-2</v>
      </c>
      <c r="J1277" s="5">
        <f>時系列データ!B1297/時系列データ!$B$22*100</f>
        <v>147.13160854893138</v>
      </c>
      <c r="K1277" s="5">
        <f>時系列データ!C1297/時系列データ!$C$22*100</f>
        <v>195.98572702943798</v>
      </c>
      <c r="L1277" s="18">
        <f>_xlfn.STDEV.P(時系列データ!B1278/時系列データ!C1278,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1297)</f>
        <v>1.0099533338494859E-3</v>
      </c>
      <c r="M1277" s="7">
        <f>CORREL(時系列データ!B$2:B1297,時系列データ!C$2:C1297)</f>
        <v>0.98156286715398844</v>
      </c>
      <c r="N1277" s="7">
        <f>CORREL(時系列データ!B1278:B1297,時系列データ!C1278:C1297)</f>
        <v>0.76006009062906299</v>
      </c>
      <c r="O1277" s="14">
        <f t="shared" si="180"/>
        <v>-7.9403053478523805E-4</v>
      </c>
      <c r="P1277" s="14">
        <f t="shared" si="181"/>
        <v>0</v>
      </c>
      <c r="Q1277" s="14">
        <f t="shared" si="182"/>
        <v>-7.9403053478523805E-4</v>
      </c>
    </row>
    <row r="1278" spans="1:17">
      <c r="A1278" s="4">
        <f>時系列データ!A1298</f>
        <v>42564</v>
      </c>
      <c r="B1278" s="21">
        <f>時系列データ!B1298/時系列データ!C1298</f>
        <v>5.9033989266547404E-2</v>
      </c>
      <c r="C1278" s="7">
        <f t="shared" si="174"/>
        <v>6.3422680328879877E-2</v>
      </c>
      <c r="D1278" s="7">
        <f t="shared" si="175"/>
        <v>6.237621093057432E-2</v>
      </c>
      <c r="E1278" s="7">
        <f t="shared" si="176"/>
        <v>6.1329741532268764E-2</v>
      </c>
      <c r="F1278" s="21" cm="1">
        <f t="array" ref="F1278">SUMPRODUCT(時系列データ!B1279:B1298/時系列データ!C1279:C1298)/20</f>
        <v>6.0283272133963207E-2</v>
      </c>
      <c r="G1278">
        <f t="shared" si="177"/>
        <v>5.9236802735657651E-2</v>
      </c>
      <c r="H1278">
        <f t="shared" si="178"/>
        <v>5.8190333337352095E-2</v>
      </c>
      <c r="I1278">
        <f t="shared" si="179"/>
        <v>5.7143863939046538E-2</v>
      </c>
      <c r="J1278" s="5">
        <f>時系列データ!B1298/時系列データ!$B$22*100</f>
        <v>148.4814398200225</v>
      </c>
      <c r="K1278" s="5">
        <f>時系列データ!C1298/時系列データ!$C$22*100</f>
        <v>199.46476360392506</v>
      </c>
      <c r="L1278" s="18">
        <f>_xlfn.STDEV.P(時系列データ!B1279/時系列データ!C1279,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1298)</f>
        <v>1.0464693983055562E-3</v>
      </c>
      <c r="M1278" s="7">
        <f>CORREL(時系列データ!B$2:B1298,時系列データ!C$2:C1298)</f>
        <v>0.98152032517147758</v>
      </c>
      <c r="N1278" s="7">
        <f>CORREL(時系列データ!B1279:B1298,時系列データ!C1279:C1298)</f>
        <v>0.74204905234433161</v>
      </c>
      <c r="O1278" s="14">
        <f t="shared" si="180"/>
        <v>-1.2492828674158032E-3</v>
      </c>
      <c r="P1278" s="14">
        <f t="shared" si="181"/>
        <v>0</v>
      </c>
      <c r="Q1278" s="14">
        <f t="shared" si="182"/>
        <v>-1.2492828674158032E-3</v>
      </c>
    </row>
    <row r="1279" spans="1:17">
      <c r="A1279" s="4">
        <f>時系列データ!A1299</f>
        <v>42565</v>
      </c>
      <c r="B1279" s="21">
        <f>時系列データ!B1299/時系列データ!C1299</f>
        <v>5.9181858603823918E-2</v>
      </c>
      <c r="C1279" s="7">
        <f t="shared" si="174"/>
        <v>6.3460392060555176E-2</v>
      </c>
      <c r="D1279" s="7">
        <f t="shared" si="175"/>
        <v>6.2388956128545558E-2</v>
      </c>
      <c r="E1279" s="7">
        <f t="shared" si="176"/>
        <v>6.1317520196535941E-2</v>
      </c>
      <c r="F1279" s="21" cm="1">
        <f t="array" ref="F1279">SUMPRODUCT(時系列データ!B1280:B1299/時系列データ!C1280:C1299)/20</f>
        <v>6.0246084264526323E-2</v>
      </c>
      <c r="G1279">
        <f t="shared" si="177"/>
        <v>5.9174648332516705E-2</v>
      </c>
      <c r="H1279">
        <f t="shared" si="178"/>
        <v>5.8103212400507087E-2</v>
      </c>
      <c r="I1279">
        <f t="shared" si="179"/>
        <v>5.7031776468497469E-2</v>
      </c>
      <c r="J1279" s="5">
        <f>時系列データ!B1299/時系列データ!$B$22*100</f>
        <v>149.71878515185603</v>
      </c>
      <c r="K1279" s="5">
        <f>時系列データ!C1299/時系列データ!$C$22*100</f>
        <v>200.62444246208742</v>
      </c>
      <c r="L1279" s="18">
        <f>_xlfn.STDEV.P(時系列データ!B1280/時系列データ!C1280,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1299)</f>
        <v>1.0714359320096176E-3</v>
      </c>
      <c r="M1279" s="7">
        <f>CORREL(時系列データ!B$2:B1299,時系列データ!C$2:C1299)</f>
        <v>0.98148198483583704</v>
      </c>
      <c r="N1279" s="7">
        <f>CORREL(時系列データ!B1280:B1299,時系列データ!C1280:C1299)</f>
        <v>0.7558220914353434</v>
      </c>
      <c r="O1279" s="14">
        <f t="shared" si="180"/>
        <v>-1.0642256607024045E-3</v>
      </c>
      <c r="P1279" s="14">
        <f t="shared" si="181"/>
        <v>0</v>
      </c>
      <c r="Q1279" s="14">
        <f t="shared" si="182"/>
        <v>-1.0642256607024045E-3</v>
      </c>
    </row>
    <row r="1280" spans="1:17">
      <c r="A1280" s="4">
        <f>時系列データ!A1300</f>
        <v>42566</v>
      </c>
      <c r="B1280" s="21">
        <f>時系列データ!B1300/時系列データ!C1300</f>
        <v>5.8725274725274723E-2</v>
      </c>
      <c r="C1280" s="7">
        <f t="shared" si="174"/>
        <v>6.3547521191214873E-2</v>
      </c>
      <c r="D1280" s="7">
        <f t="shared" si="175"/>
        <v>6.2428868991027182E-2</v>
      </c>
      <c r="E1280" s="7">
        <f t="shared" si="176"/>
        <v>6.1310216790839492E-2</v>
      </c>
      <c r="F1280" s="21" cm="1">
        <f t="array" ref="F1280">SUMPRODUCT(時系列データ!B1281:B1300/時系列データ!C1281:C1300)/20</f>
        <v>6.0191564590651801E-2</v>
      </c>
      <c r="G1280">
        <f t="shared" si="177"/>
        <v>5.9072912390464111E-2</v>
      </c>
      <c r="H1280">
        <f t="shared" si="178"/>
        <v>5.795426019027642E-2</v>
      </c>
      <c r="I1280">
        <f t="shared" si="179"/>
        <v>5.683560799008873E-2</v>
      </c>
      <c r="J1280" s="5">
        <f>時系列データ!B1300/時系列データ!$B$22*100</f>
        <v>150.28121484814397</v>
      </c>
      <c r="K1280" s="5">
        <f>時系列データ!C1300/時系列データ!$C$22*100</f>
        <v>202.94380017841212</v>
      </c>
      <c r="L1280" s="18">
        <f>_xlfn.STDEV.P(時系列データ!B1281/時系列データ!C1281,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1300)</f>
        <v>1.1186522001876901E-3</v>
      </c>
      <c r="M1280" s="7">
        <f>CORREL(時系列データ!B$2:B1300,時系列データ!C$2:C1300)</f>
        <v>0.9814363660203691</v>
      </c>
      <c r="N1280" s="7">
        <f>CORREL(時系列データ!B1281:B1300,時系列データ!C1281:C1300)</f>
        <v>0.7673295739847229</v>
      </c>
      <c r="O1280" s="14">
        <f t="shared" si="180"/>
        <v>-1.4662898653770781E-3</v>
      </c>
      <c r="P1280" s="14">
        <f t="shared" si="181"/>
        <v>0</v>
      </c>
      <c r="Q1280" s="14">
        <f t="shared" si="182"/>
        <v>-1.4662898653770781E-3</v>
      </c>
    </row>
    <row r="1281" spans="1:17">
      <c r="A1281" s="4">
        <f>時系列データ!A1301</f>
        <v>42570</v>
      </c>
      <c r="B1281" s="21">
        <f>時系列データ!B1301/時系列データ!C1301</f>
        <v>5.8995633187772928E-2</v>
      </c>
      <c r="C1281" s="7">
        <f t="shared" si="174"/>
        <v>6.3535596602187952E-2</v>
      </c>
      <c r="D1281" s="7">
        <f t="shared" si="175"/>
        <v>6.2393200861139704E-2</v>
      </c>
      <c r="E1281" s="7">
        <f t="shared" si="176"/>
        <v>6.1250805120091456E-2</v>
      </c>
      <c r="F1281" s="21" cm="1">
        <f t="array" ref="F1281">SUMPRODUCT(時系列データ!B1282:B1301/時系列データ!C1282:C1301)/20</f>
        <v>6.0108409379043201E-2</v>
      </c>
      <c r="G1281">
        <f t="shared" si="177"/>
        <v>5.8966013637994946E-2</v>
      </c>
      <c r="H1281">
        <f t="shared" si="178"/>
        <v>5.7823617896946698E-2</v>
      </c>
      <c r="I1281">
        <f t="shared" si="179"/>
        <v>5.6681222155898443E-2</v>
      </c>
      <c r="J1281" s="5">
        <f>時系列データ!B1301/時系列データ!$B$22*100</f>
        <v>151.96850393700788</v>
      </c>
      <c r="K1281" s="5">
        <f>時系列データ!C1301/時系列データ!$C$22*100</f>
        <v>204.28189116859949</v>
      </c>
      <c r="L1281" s="18">
        <f>_xlfn.STDEV.P(時系列データ!B1282/時系列データ!C1282,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1301)</f>
        <v>1.1423957410482517E-3</v>
      </c>
      <c r="M1281" s="7">
        <f>CORREL(時系列データ!B$2:B1301,時系列データ!C$2:C1301)</f>
        <v>0.98139794077840026</v>
      </c>
      <c r="N1281" s="7">
        <f>CORREL(時系列データ!B1282:B1301,時系列データ!C1282:C1301)</f>
        <v>0.79336578624843845</v>
      </c>
      <c r="O1281" s="14">
        <f t="shared" si="180"/>
        <v>-1.1127761912702733E-3</v>
      </c>
      <c r="P1281" s="14">
        <f t="shared" si="181"/>
        <v>0</v>
      </c>
      <c r="Q1281" s="14">
        <f t="shared" si="182"/>
        <v>-1.1127761912702733E-3</v>
      </c>
    </row>
    <row r="1282" spans="1:17">
      <c r="A1282" s="4">
        <f>時系列データ!A1302</f>
        <v>42571</v>
      </c>
      <c r="B1282" s="21">
        <f>時系列データ!B1302/時系列データ!C1302</f>
        <v>5.8936355710549261E-2</v>
      </c>
      <c r="C1282" s="7">
        <f t="shared" si="174"/>
        <v>6.3370943839845026E-2</v>
      </c>
      <c r="D1282" s="7">
        <f t="shared" si="175"/>
        <v>6.2242232916384421E-2</v>
      </c>
      <c r="E1282" s="7">
        <f t="shared" si="176"/>
        <v>6.1113521992923824E-2</v>
      </c>
      <c r="F1282" s="21" cm="1">
        <f t="array" ref="F1282">SUMPRODUCT(時系列データ!B1283:B1302/時系列データ!C1283:C1302)/20</f>
        <v>5.9984811069463219E-2</v>
      </c>
      <c r="G1282">
        <f t="shared" si="177"/>
        <v>5.8856100146002614E-2</v>
      </c>
      <c r="H1282">
        <f t="shared" si="178"/>
        <v>5.7727389222542017E-2</v>
      </c>
      <c r="I1282">
        <f t="shared" si="179"/>
        <v>5.6598678299081412E-2</v>
      </c>
      <c r="J1282" s="5">
        <f>時系列データ!B1302/時系列データ!$B$22*100</f>
        <v>152.08098987626545</v>
      </c>
      <c r="K1282" s="5">
        <f>時系列データ!C1302/時系列データ!$C$22*100</f>
        <v>204.63871543264941</v>
      </c>
      <c r="L1282" s="18">
        <f>_xlfn.STDEV.P(時系列データ!B1283/時系列データ!C1283,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1302)</f>
        <v>1.1287109234606016E-3</v>
      </c>
      <c r="M1282" s="7">
        <f>CORREL(時系列データ!B$2:B1302,時系列データ!C$2:C1302)</f>
        <v>0.9813587611472786</v>
      </c>
      <c r="N1282" s="7">
        <f>CORREL(時系列データ!B1283:B1302,時系列データ!C1283:C1302)</f>
        <v>0.82735732283843544</v>
      </c>
      <c r="O1282" s="14">
        <f t="shared" si="180"/>
        <v>-1.0484553589139578E-3</v>
      </c>
      <c r="P1282" s="14">
        <f t="shared" si="181"/>
        <v>0</v>
      </c>
      <c r="Q1282" s="14">
        <f t="shared" si="182"/>
        <v>-1.0484553589139578E-3</v>
      </c>
    </row>
    <row r="1283" spans="1:17">
      <c r="A1283" s="4">
        <f>時系列データ!A1303</f>
        <v>42572</v>
      </c>
      <c r="B1283" s="21">
        <f>時系列データ!B1303/時系列データ!C1303</f>
        <v>5.8458889367197592E-2</v>
      </c>
      <c r="C1283" s="7">
        <f t="shared" ref="C1283:C1346" si="183">F1283+L1283*3</f>
        <v>6.3342949725875827E-2</v>
      </c>
      <c r="D1283" s="7">
        <f t="shared" ref="D1283:D1346" si="184">F1283+L1283*2</f>
        <v>6.2184350933264569E-2</v>
      </c>
      <c r="E1283" s="7">
        <f t="shared" ref="E1283:E1346" si="185">F1283+L1283</f>
        <v>6.1025752140653318E-2</v>
      </c>
      <c r="F1283" s="21" cm="1">
        <f t="array" ref="F1283">SUMPRODUCT(時系列データ!B1284:B1303/時系列データ!C1284:C1303)/20</f>
        <v>5.9867153348042067E-2</v>
      </c>
      <c r="G1283">
        <f t="shared" ref="G1283:G1346" si="186">F1283+L1283*-1</f>
        <v>5.8708554555430816E-2</v>
      </c>
      <c r="H1283">
        <f t="shared" ref="H1283:H1346" si="187">F1283+L1283*-2</f>
        <v>5.7549955762819564E-2</v>
      </c>
      <c r="I1283">
        <f t="shared" ref="I1283:I1346" si="188">F1283+L1283*-3</f>
        <v>5.6391356970208306E-2</v>
      </c>
      <c r="J1283" s="5">
        <f>時系列データ!B1303/時系列データ!$B$22*100</f>
        <v>152.75590551181102</v>
      </c>
      <c r="K1283" s="5">
        <f>時系列データ!C1303/時系列データ!$C$22*100</f>
        <v>207.22569134701158</v>
      </c>
      <c r="L1283" s="18">
        <f>_xlfn.STDEV.P(時系列データ!B1284/時系列データ!C1284,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1303)</f>
        <v>1.1585987926112527E-3</v>
      </c>
      <c r="M1283" s="7">
        <f>CORREL(時系列データ!B$2:B1303,時系列データ!C$2:C1303)</f>
        <v>0.98131171224065172</v>
      </c>
      <c r="N1283" s="7">
        <f>CORREL(時系列データ!B1284:B1303,時系列データ!C1284:C1303)</f>
        <v>0.85322292744418859</v>
      </c>
      <c r="O1283" s="14">
        <f t="shared" ref="O1283:O1346" si="189">B1283-F1283</f>
        <v>-1.408263980844475E-3</v>
      </c>
      <c r="P1283" s="14">
        <f t="shared" ref="P1283:P1346" si="190">IF(O1283&gt;=0,O1283,0)</f>
        <v>0</v>
      </c>
      <c r="Q1283" s="14">
        <f t="shared" ref="Q1283:Q1346" si="191">IF(O1283&lt;0,O1283,0)</f>
        <v>-1.408263980844475E-3</v>
      </c>
    </row>
    <row r="1284" spans="1:17">
      <c r="A1284" s="4">
        <f>時系列データ!A1304</f>
        <v>42573</v>
      </c>
      <c r="B1284" s="21">
        <f>時系列データ!B1304/時系列データ!C1304</f>
        <v>5.8983347940403157E-2</v>
      </c>
      <c r="C1284" s="7">
        <f t="shared" si="183"/>
        <v>6.3155193582340674E-2</v>
      </c>
      <c r="D1284" s="7">
        <f t="shared" si="184"/>
        <v>6.2022539000217564E-2</v>
      </c>
      <c r="E1284" s="7">
        <f t="shared" si="185"/>
        <v>6.0889884418094446E-2</v>
      </c>
      <c r="F1284" s="21" cm="1">
        <f t="array" ref="F1284">SUMPRODUCT(時系列データ!B1285:B1304/時系列データ!C1285:C1304)/20</f>
        <v>5.9757229835971329E-2</v>
      </c>
      <c r="G1284">
        <f t="shared" si="186"/>
        <v>5.8624575253848211E-2</v>
      </c>
      <c r="H1284">
        <f t="shared" si="187"/>
        <v>5.7491920671725094E-2</v>
      </c>
      <c r="I1284">
        <f t="shared" si="188"/>
        <v>5.6359266089601977E-2</v>
      </c>
      <c r="J1284" s="5">
        <f>時系列データ!B1304/時系列データ!$B$22*100</f>
        <v>151.4060742407199</v>
      </c>
      <c r="K1284" s="5">
        <f>時系列データ!C1304/時系列データ!$C$22*100</f>
        <v>203.56824264049956</v>
      </c>
      <c r="L1284" s="18">
        <f>_xlfn.STDEV.P(時系列データ!B1285/時系列データ!C1285,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1304)</f>
        <v>1.1326545821231169E-3</v>
      </c>
      <c r="M1284" s="7">
        <f>CORREL(時系列データ!B$2:B1304,時系列データ!C$2:C1304)</f>
        <v>0.98127279591773564</v>
      </c>
      <c r="N1284" s="7">
        <f>CORREL(時系列データ!B1285:B1304,時系列データ!C1285:C1304)</f>
        <v>0.87801490754755707</v>
      </c>
      <c r="O1284" s="14">
        <f t="shared" si="189"/>
        <v>-7.7388189556817227E-4</v>
      </c>
      <c r="P1284" s="14">
        <f t="shared" si="190"/>
        <v>0</v>
      </c>
      <c r="Q1284" s="14">
        <f t="shared" si="191"/>
        <v>-7.7388189556817227E-4</v>
      </c>
    </row>
    <row r="1285" spans="1:17">
      <c r="A1285" s="4">
        <f>時系列データ!A1305</f>
        <v>42576</v>
      </c>
      <c r="B1285" s="21">
        <f>時系列データ!B1305/時系列データ!C1305</f>
        <v>5.8427454387489142E-2</v>
      </c>
      <c r="C1285" s="7">
        <f t="shared" si="183"/>
        <v>6.3210874337835565E-2</v>
      </c>
      <c r="D1285" s="7">
        <f t="shared" si="184"/>
        <v>6.2044561521450076E-2</v>
      </c>
      <c r="E1285" s="7">
        <f t="shared" si="185"/>
        <v>6.0878248705064593E-2</v>
      </c>
      <c r="F1285" s="21" cm="1">
        <f t="array" ref="F1285">SUMPRODUCT(時系列データ!B1286:B1305/時系列データ!C1286:C1305)/20</f>
        <v>5.9711935888679103E-2</v>
      </c>
      <c r="G1285">
        <f t="shared" si="186"/>
        <v>5.8545623072293614E-2</v>
      </c>
      <c r="H1285">
        <f t="shared" si="187"/>
        <v>5.7379310255908131E-2</v>
      </c>
      <c r="I1285">
        <f t="shared" si="188"/>
        <v>5.6212997439522641E-2</v>
      </c>
      <c r="J1285" s="5">
        <f>時系列データ!B1305/時系列データ!$B$22*100</f>
        <v>151.29358830146231</v>
      </c>
      <c r="K1285" s="5">
        <f>時系列データ!C1305/時系列データ!$C$22*100</f>
        <v>205.35236396074933</v>
      </c>
      <c r="L1285" s="18">
        <f>_xlfn.STDEV.P(時系列データ!B1286/時系列データ!C1286,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1305)</f>
        <v>1.1663128163854866E-3</v>
      </c>
      <c r="M1285" s="7">
        <f>CORREL(時系列データ!B$2:B1305,時系列データ!C$2:C1305)</f>
        <v>0.98122355948280449</v>
      </c>
      <c r="N1285" s="7">
        <f>CORREL(時系列データ!B1286:B1305,時系列データ!C1286:C1305)</f>
        <v>0.88284481511967694</v>
      </c>
      <c r="O1285" s="14">
        <f t="shared" si="189"/>
        <v>-1.2844815011899616E-3</v>
      </c>
      <c r="P1285" s="14">
        <f t="shared" si="190"/>
        <v>0</v>
      </c>
      <c r="Q1285" s="14">
        <f t="shared" si="191"/>
        <v>-1.2844815011899616E-3</v>
      </c>
    </row>
    <row r="1286" spans="1:17">
      <c r="A1286" s="4">
        <f>時系列データ!A1306</f>
        <v>42577</v>
      </c>
      <c r="B1286" s="21">
        <f>時系列データ!B1306/時系列データ!C1306</f>
        <v>5.8657243816254416E-2</v>
      </c>
      <c r="C1286" s="7">
        <f t="shared" si="183"/>
        <v>6.2839803344497625E-2</v>
      </c>
      <c r="D1286" s="7">
        <f t="shared" si="184"/>
        <v>6.1746484437392127E-2</v>
      </c>
      <c r="E1286" s="7">
        <f t="shared" si="185"/>
        <v>6.0653165530286636E-2</v>
      </c>
      <c r="F1286" s="21" cm="1">
        <f t="array" ref="F1286">SUMPRODUCT(時系列データ!B1287:B1306/時系列データ!C1287:C1306)/20</f>
        <v>5.9559846623181145E-2</v>
      </c>
      <c r="G1286">
        <f t="shared" si="186"/>
        <v>5.8466527716075654E-2</v>
      </c>
      <c r="H1286">
        <f t="shared" si="187"/>
        <v>5.7373208808970164E-2</v>
      </c>
      <c r="I1286">
        <f t="shared" si="188"/>
        <v>5.6279889901864673E-2</v>
      </c>
      <c r="J1286" s="5">
        <f>時系列データ!B1306/時系列データ!$B$22*100</f>
        <v>149.38132733408324</v>
      </c>
      <c r="K1286" s="5">
        <f>時系列データ!C1306/時系列データ!$C$22*100</f>
        <v>201.96253345227478</v>
      </c>
      <c r="L1286" s="18">
        <f>_xlfn.STDEV.P(時系列データ!B1287/時系列データ!C1287,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1306)</f>
        <v>1.0933189071054917E-3</v>
      </c>
      <c r="M1286" s="7">
        <f>CORREL(時系列データ!B$2:B1306,時系列データ!C$2:C1306)</f>
        <v>0.98117647686571963</v>
      </c>
      <c r="N1286" s="7">
        <f>CORREL(時系列データ!B1287:B1306,時系列データ!C1287:C1306)</f>
        <v>0.88402917311437723</v>
      </c>
      <c r="O1286" s="14">
        <f t="shared" si="189"/>
        <v>-9.0260280692672917E-4</v>
      </c>
      <c r="P1286" s="14">
        <f t="shared" si="190"/>
        <v>0</v>
      </c>
      <c r="Q1286" s="14">
        <f t="shared" si="191"/>
        <v>-9.0260280692672917E-4</v>
      </c>
    </row>
    <row r="1287" spans="1:17">
      <c r="A1287" s="4">
        <f>時系列データ!A1307</f>
        <v>42578</v>
      </c>
      <c r="B1287" s="21">
        <f>時系列データ!B1307/時系列データ!C1307</f>
        <v>5.8880139982502189E-2</v>
      </c>
      <c r="C1287" s="7">
        <f t="shared" si="183"/>
        <v>6.2341391485165168E-2</v>
      </c>
      <c r="D1287" s="7">
        <f t="shared" si="184"/>
        <v>6.1365919498824473E-2</v>
      </c>
      <c r="E1287" s="7">
        <f t="shared" si="185"/>
        <v>6.0390447512483771E-2</v>
      </c>
      <c r="F1287" s="21" cm="1">
        <f t="array" ref="F1287">SUMPRODUCT(時系列データ!B1288:B1307/時系列データ!C1288:C1307)/20</f>
        <v>5.9414975526143075E-2</v>
      </c>
      <c r="G1287">
        <f t="shared" si="186"/>
        <v>5.843950353980238E-2</v>
      </c>
      <c r="H1287">
        <f t="shared" si="187"/>
        <v>5.7464031553461678E-2</v>
      </c>
      <c r="I1287">
        <f t="shared" si="188"/>
        <v>5.6488559567120983E-2</v>
      </c>
      <c r="J1287" s="5">
        <f>時系列データ!B1307/時系列データ!$B$22*100</f>
        <v>151.4060742407199</v>
      </c>
      <c r="K1287" s="5">
        <f>時系列データ!C1307/時系列データ!$C$22*100</f>
        <v>203.92506690454951</v>
      </c>
      <c r="L1287" s="18">
        <f>_xlfn.STDEV.P(時系列データ!B1288/時系列データ!C1288,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1307)</f>
        <v>9.7547198634069824E-4</v>
      </c>
      <c r="M1287" s="7">
        <f>CORREL(時系列データ!B$2:B1307,時系列データ!C$2:C1307)</f>
        <v>0.98113619361803717</v>
      </c>
      <c r="N1287" s="7">
        <f>CORREL(時系列データ!B1288:B1307,時系列データ!C1288:C1307)</f>
        <v>0.89327494928220563</v>
      </c>
      <c r="O1287" s="14">
        <f t="shared" si="189"/>
        <v>-5.3483554364088665E-4</v>
      </c>
      <c r="P1287" s="14">
        <f t="shared" si="190"/>
        <v>0</v>
      </c>
      <c r="Q1287" s="14">
        <f t="shared" si="191"/>
        <v>-5.3483554364088665E-4</v>
      </c>
    </row>
    <row r="1288" spans="1:17">
      <c r="A1288" s="4">
        <f>時系列データ!A1308</f>
        <v>42579</v>
      </c>
      <c r="B1288" s="21">
        <f>時系列データ!B1308/時系列データ!C1308</f>
        <v>5.8417582417582416E-2</v>
      </c>
      <c r="C1288" s="7">
        <f t="shared" si="183"/>
        <v>6.1644447721628214E-2</v>
      </c>
      <c r="D1288" s="7">
        <f t="shared" si="184"/>
        <v>6.084210892482133E-2</v>
      </c>
      <c r="E1288" s="7">
        <f t="shared" si="185"/>
        <v>6.0039770128014452E-2</v>
      </c>
      <c r="F1288" s="21" cm="1">
        <f t="array" ref="F1288">SUMPRODUCT(時系列データ!B1289:B1308/時系列データ!C1289:C1308)/20</f>
        <v>5.9237431331207568E-2</v>
      </c>
      <c r="G1288">
        <f t="shared" si="186"/>
        <v>5.8435092534400684E-2</v>
      </c>
      <c r="H1288">
        <f t="shared" si="187"/>
        <v>5.7632753737593807E-2</v>
      </c>
      <c r="I1288">
        <f t="shared" si="188"/>
        <v>5.6830414940786923E-2</v>
      </c>
      <c r="J1288" s="5">
        <f>時系列データ!B1308/時系列データ!$B$22*100</f>
        <v>149.49381327334083</v>
      </c>
      <c r="K1288" s="5">
        <f>時系列データ!C1308/時系列データ!$C$22*100</f>
        <v>202.94380017841212</v>
      </c>
      <c r="L1288" s="18">
        <f>_xlfn.STDEV.P(時系列データ!B1289/時系列データ!C1289,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1308)</f>
        <v>8.023387968068811E-4</v>
      </c>
      <c r="M1288" s="7">
        <f>CORREL(時系列データ!B$2:B1308,時系列データ!C$2:C1308)</f>
        <v>0.98108496109390542</v>
      </c>
      <c r="N1288" s="7">
        <f>CORREL(時系列データ!B1289:B1308,時系列データ!C1289:C1308)</f>
        <v>0.91990523042150274</v>
      </c>
      <c r="O1288" s="14">
        <f t="shared" si="189"/>
        <v>-8.1984891362515272E-4</v>
      </c>
      <c r="P1288" s="14">
        <f t="shared" si="190"/>
        <v>0</v>
      </c>
      <c r="Q1288" s="14">
        <f t="shared" si="191"/>
        <v>-8.1984891362515272E-4</v>
      </c>
    </row>
    <row r="1289" spans="1:17">
      <c r="A1289" s="4">
        <f>時系列データ!A1309</f>
        <v>42580</v>
      </c>
      <c r="B1289" s="21">
        <f>時系列データ!B1309/時系列データ!C1309</f>
        <v>5.977728285077951E-2</v>
      </c>
      <c r="C1289" s="7">
        <f t="shared" si="183"/>
        <v>6.13784975362235E-2</v>
      </c>
      <c r="D1289" s="7">
        <f t="shared" si="184"/>
        <v>6.0647794814302387E-2</v>
      </c>
      <c r="E1289" s="7">
        <f t="shared" si="185"/>
        <v>5.9917092092381267E-2</v>
      </c>
      <c r="F1289" s="21" cm="1">
        <f t="array" ref="F1289">SUMPRODUCT(時系列データ!B1290:B1309/時系列データ!C1290:C1309)/20</f>
        <v>5.9186389370460148E-2</v>
      </c>
      <c r="G1289">
        <f t="shared" si="186"/>
        <v>5.8455686648539028E-2</v>
      </c>
      <c r="H1289">
        <f t="shared" si="187"/>
        <v>5.7724983926617908E-2</v>
      </c>
      <c r="I1289">
        <f t="shared" si="188"/>
        <v>5.6994281204696795E-2</v>
      </c>
      <c r="J1289" s="5">
        <f>時系列データ!B1309/時系列データ!$B$22*100</f>
        <v>150.95613048368955</v>
      </c>
      <c r="K1289" s="5">
        <f>時系列データ!C1309/時系列データ!$C$22*100</f>
        <v>200.26761819803744</v>
      </c>
      <c r="L1289" s="18">
        <f>_xlfn.STDEV.P(時系列データ!B1290/時系列データ!C1290,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1309)</f>
        <v>7.3070272192111822E-4</v>
      </c>
      <c r="M1289" s="7">
        <f>CORREL(時系列データ!B$2:B1309,時系列データ!C$2:C1309)</f>
        <v>0.98105869985769911</v>
      </c>
      <c r="N1289" s="7">
        <f>CORREL(時系列データ!B1290:B1309,時系列データ!C1290:C1309)</f>
        <v>0.92668732655889818</v>
      </c>
      <c r="O1289" s="14">
        <f t="shared" si="189"/>
        <v>5.9089348031936273E-4</v>
      </c>
      <c r="P1289" s="14">
        <f t="shared" si="190"/>
        <v>5.9089348031936273E-4</v>
      </c>
      <c r="Q1289" s="14">
        <f t="shared" si="191"/>
        <v>0</v>
      </c>
    </row>
    <row r="1290" spans="1:17">
      <c r="A1290" s="4">
        <f>時系列データ!A1310</f>
        <v>42583</v>
      </c>
      <c r="B1290" s="21">
        <f>時系列データ!B1310/時系列データ!C1310</f>
        <v>6.0071620411817371E-2</v>
      </c>
      <c r="C1290" s="7">
        <f t="shared" si="183"/>
        <v>6.1216799585389198E-2</v>
      </c>
      <c r="D1290" s="7">
        <f t="shared" si="184"/>
        <v>6.0530947768282058E-2</v>
      </c>
      <c r="E1290" s="7">
        <f t="shared" si="185"/>
        <v>5.9845095951174918E-2</v>
      </c>
      <c r="F1290" s="21" cm="1">
        <f t="array" ref="F1290">SUMPRODUCT(時系列データ!B1291:B1310/時系列データ!C1291:C1310)/20</f>
        <v>5.9159244134067777E-2</v>
      </c>
      <c r="G1290">
        <f t="shared" si="186"/>
        <v>5.8473392316960637E-2</v>
      </c>
      <c r="H1290">
        <f t="shared" si="187"/>
        <v>5.7787540499853497E-2</v>
      </c>
      <c r="I1290">
        <f t="shared" si="188"/>
        <v>5.7101688682746357E-2</v>
      </c>
      <c r="J1290" s="5">
        <f>時系列データ!B1310/時系列データ!$B$22*100</f>
        <v>150.95613048368955</v>
      </c>
      <c r="K1290" s="5">
        <f>時系列データ!C1310/時系列データ!$C$22*100</f>
        <v>199.28635147190008</v>
      </c>
      <c r="L1290" s="18">
        <f>_xlfn.STDEV.P(時系列データ!B1291/時系列データ!C1291,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1310)</f>
        <v>6.8585181710713945E-4</v>
      </c>
      <c r="M1290" s="7">
        <f>CORREL(時系列データ!B$2:B1310,時系列データ!C$2:C1310)</f>
        <v>0.98103654684018793</v>
      </c>
      <c r="N1290" s="7">
        <f>CORREL(時系列データ!B1291:B1310,時系列データ!C1291:C1310)</f>
        <v>0.93002024522064641</v>
      </c>
      <c r="O1290" s="14">
        <f t="shared" si="189"/>
        <v>9.1237627774959362E-4</v>
      </c>
      <c r="P1290" s="14">
        <f t="shared" si="190"/>
        <v>9.1237627774959362E-4</v>
      </c>
      <c r="Q1290" s="14">
        <f t="shared" si="191"/>
        <v>0</v>
      </c>
    </row>
    <row r="1291" spans="1:17">
      <c r="A1291" s="4">
        <f>時系列データ!A1311</f>
        <v>42584</v>
      </c>
      <c r="B1291" s="21">
        <f>時系列データ!B1311/時系列データ!C1311</f>
        <v>5.9129654553611487E-2</v>
      </c>
      <c r="C1291" s="7">
        <f t="shared" si="183"/>
        <v>6.0829049002112258E-2</v>
      </c>
      <c r="D1291" s="7">
        <f t="shared" si="184"/>
        <v>6.0245733307974572E-2</v>
      </c>
      <c r="E1291" s="7">
        <f t="shared" si="185"/>
        <v>5.9662417613836893E-2</v>
      </c>
      <c r="F1291" s="21" cm="1">
        <f t="array" ref="F1291">SUMPRODUCT(時系列データ!B1292:B1311/時系列データ!C1292:C1311)/20</f>
        <v>5.9079101919699208E-2</v>
      </c>
      <c r="G1291">
        <f t="shared" si="186"/>
        <v>5.8495786225561522E-2</v>
      </c>
      <c r="H1291">
        <f t="shared" si="187"/>
        <v>5.7912470531423843E-2</v>
      </c>
      <c r="I1291">
        <f t="shared" si="188"/>
        <v>5.7329154837286157E-2</v>
      </c>
      <c r="J1291" s="5">
        <f>時系列データ!B1311/時系列データ!$B$22*100</f>
        <v>148.25646794150731</v>
      </c>
      <c r="K1291" s="5">
        <f>時系列データ!C1311/時系列データ!$C$22*100</f>
        <v>198.84032114183765</v>
      </c>
      <c r="L1291" s="18">
        <f>_xlfn.STDEV.P(時系列データ!B1292/時系列データ!C1292,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1311)</f>
        <v>5.8331569413768271E-4</v>
      </c>
      <c r="M1291" s="7">
        <f>CORREL(時系列データ!B$2:B1311,時系列データ!C$2:C1311)</f>
        <v>0.9809971133981733</v>
      </c>
      <c r="N1291" s="7">
        <f>CORREL(時系列データ!B1292:B1311,時系列データ!C1292:C1311)</f>
        <v>0.94642486117163704</v>
      </c>
      <c r="O1291" s="14">
        <f t="shared" si="189"/>
        <v>5.0552633912279155E-5</v>
      </c>
      <c r="P1291" s="14">
        <f t="shared" si="190"/>
        <v>5.0552633912279155E-5</v>
      </c>
      <c r="Q1291" s="14">
        <f t="shared" si="191"/>
        <v>0</v>
      </c>
    </row>
    <row r="1292" spans="1:17">
      <c r="A1292" s="4">
        <f>時系列データ!A1312</f>
        <v>42585</v>
      </c>
      <c r="B1292" s="21">
        <f>時系列データ!B1312/時系列データ!C1312</f>
        <v>5.9147180192572216E-2</v>
      </c>
      <c r="C1292" s="7">
        <f t="shared" si="183"/>
        <v>6.0324556448901355E-2</v>
      </c>
      <c r="D1292" s="7">
        <f t="shared" si="184"/>
        <v>5.9882759263278164E-2</v>
      </c>
      <c r="E1292" s="7">
        <f t="shared" si="185"/>
        <v>5.944096207765498E-2</v>
      </c>
      <c r="F1292" s="21" cm="1">
        <f t="array" ref="F1292">SUMPRODUCT(時系列データ!B1293:B1312/時系列データ!C1293:C1312)/20</f>
        <v>5.8999164892031795E-2</v>
      </c>
      <c r="G1292">
        <f t="shared" si="186"/>
        <v>5.8557367706408611E-2</v>
      </c>
      <c r="H1292">
        <f t="shared" si="187"/>
        <v>5.8115570520785427E-2</v>
      </c>
      <c r="I1292">
        <f t="shared" si="188"/>
        <v>5.7673773335162236E-2</v>
      </c>
      <c r="J1292" s="5">
        <f>時系列データ!B1312/時系列データ!$B$22*100</f>
        <v>145.10686164229472</v>
      </c>
      <c r="K1292" s="5">
        <f>時系列データ!C1312/時系列データ!$C$22*100</f>
        <v>194.55842997323819</v>
      </c>
      <c r="L1292" s="18">
        <f>_xlfn.STDEV.P(時系列データ!B1293/時系列データ!C1293,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1312)</f>
        <v>4.4179718562318545E-4</v>
      </c>
      <c r="M1292" s="7">
        <f>CORREL(時系列データ!B$2:B1312,時系列データ!C$2:C1312)</f>
        <v>0.98095431941734079</v>
      </c>
      <c r="N1292" s="7">
        <f>CORREL(時系列データ!B1293:B1312,時系列データ!C1293:C1312)</f>
        <v>0.96687598783246409</v>
      </c>
      <c r="O1292" s="14">
        <f t="shared" si="189"/>
        <v>1.4801530054042028E-4</v>
      </c>
      <c r="P1292" s="14">
        <f t="shared" si="190"/>
        <v>1.4801530054042028E-4</v>
      </c>
      <c r="Q1292" s="14">
        <f t="shared" si="191"/>
        <v>0</v>
      </c>
    </row>
    <row r="1293" spans="1:17">
      <c r="A1293" s="4">
        <f>時系列データ!A1313</f>
        <v>42586</v>
      </c>
      <c r="B1293" s="21">
        <f>時系列データ!B1313/時系列データ!C1313</f>
        <v>5.9407744874715264E-2</v>
      </c>
      <c r="C1293" s="7">
        <f t="shared" si="183"/>
        <v>6.0322026595200057E-2</v>
      </c>
      <c r="D1293" s="7">
        <f t="shared" si="184"/>
        <v>5.988085214716584E-2</v>
      </c>
      <c r="E1293" s="7">
        <f t="shared" si="185"/>
        <v>5.9439677699131631E-2</v>
      </c>
      <c r="F1293" s="21" cm="1">
        <f t="array" ref="F1293">SUMPRODUCT(時系列データ!B1294:B1313/時系列データ!C1294:C1313)/20</f>
        <v>5.8998503251097414E-2</v>
      </c>
      <c r="G1293">
        <f t="shared" si="186"/>
        <v>5.8557328803063198E-2</v>
      </c>
      <c r="H1293">
        <f t="shared" si="187"/>
        <v>5.8116154355028989E-2</v>
      </c>
      <c r="I1293">
        <f t="shared" si="188"/>
        <v>5.7674979906994772E-2</v>
      </c>
      <c r="J1293" s="5">
        <f>時系列データ!B1313/時系列データ!$B$22*100</f>
        <v>146.681664791901</v>
      </c>
      <c r="K1293" s="5">
        <f>時系列データ!C1313/時系列データ!$C$22*100</f>
        <v>195.80731489741302</v>
      </c>
      <c r="L1293" s="18">
        <f>_xlfn.STDEV.P(時系列データ!B1294/時系列データ!C1294,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1313)</f>
        <v>4.4117444803421424E-4</v>
      </c>
      <c r="M1293" s="7">
        <f>CORREL(時系列データ!B$2:B1313,時系列データ!C$2:C1313)</f>
        <v>0.9809177388118443</v>
      </c>
      <c r="N1293" s="7">
        <f>CORREL(時系列データ!B1294:B1313,時系列データ!C1294:C1313)</f>
        <v>0.96030749947500249</v>
      </c>
      <c r="O1293" s="14">
        <f t="shared" si="189"/>
        <v>4.0924162361784949E-4</v>
      </c>
      <c r="P1293" s="14">
        <f t="shared" si="190"/>
        <v>4.0924162361784949E-4</v>
      </c>
      <c r="Q1293" s="14">
        <f t="shared" si="191"/>
        <v>0</v>
      </c>
    </row>
    <row r="1294" spans="1:17">
      <c r="A1294" s="4">
        <f>時系列データ!A1314</f>
        <v>42587</v>
      </c>
      <c r="B1294" s="21">
        <f>時系列データ!B1314/時系列データ!C1314</f>
        <v>5.9198542805100181E-2</v>
      </c>
      <c r="C1294" s="7">
        <f t="shared" si="183"/>
        <v>6.0341477251051892E-2</v>
      </c>
      <c r="D1294" s="7">
        <f t="shared" si="184"/>
        <v>5.9899050162973116E-2</v>
      </c>
      <c r="E1294" s="7">
        <f t="shared" si="185"/>
        <v>5.9456623074894341E-2</v>
      </c>
      <c r="F1294" s="21" cm="1">
        <f t="array" ref="F1294">SUMPRODUCT(時系列データ!B1295:B1314/時系列データ!C1295:C1314)/20</f>
        <v>5.9014195986815565E-2</v>
      </c>
      <c r="G1294">
        <f t="shared" si="186"/>
        <v>5.857176889873679E-2</v>
      </c>
      <c r="H1294">
        <f t="shared" si="187"/>
        <v>5.8129341810658014E-2</v>
      </c>
      <c r="I1294">
        <f t="shared" si="188"/>
        <v>5.7686914722579238E-2</v>
      </c>
      <c r="J1294" s="5">
        <f>時系列データ!B1314/時系列データ!$B$22*100</f>
        <v>146.23172103487065</v>
      </c>
      <c r="K1294" s="5">
        <f>時系列データ!C1314/時系列データ!$C$22*100</f>
        <v>195.8965209634255</v>
      </c>
      <c r="L1294" s="18">
        <f>_xlfn.STDEV.P(時系列データ!B1295/時系列データ!C1295,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1314)</f>
        <v>4.4242708807877578E-4</v>
      </c>
      <c r="M1294" s="7">
        <f>CORREL(時系列データ!B$2:B1314,時系列データ!C$2:C1314)</f>
        <v>0.98087735189317204</v>
      </c>
      <c r="N1294" s="7">
        <f>CORREL(時系列データ!B1295:B1314,時系列データ!C1295:C1314)</f>
        <v>0.95027094548321167</v>
      </c>
      <c r="O1294" s="14">
        <f t="shared" si="189"/>
        <v>1.8434681828461558E-4</v>
      </c>
      <c r="P1294" s="14">
        <f t="shared" si="190"/>
        <v>1.8434681828461558E-4</v>
      </c>
      <c r="Q1294" s="14">
        <f t="shared" si="191"/>
        <v>0</v>
      </c>
    </row>
    <row r="1295" spans="1:17">
      <c r="A1295" s="4">
        <f>時系列データ!A1315</f>
        <v>42590</v>
      </c>
      <c r="B1295" s="21">
        <f>時系列データ!B1315/時系列データ!C1315</f>
        <v>5.9523809523809521E-2</v>
      </c>
      <c r="C1295" s="7">
        <f t="shared" si="183"/>
        <v>6.0356052460491375E-2</v>
      </c>
      <c r="D1295" s="7">
        <f t="shared" si="184"/>
        <v>5.9928410109451324E-2</v>
      </c>
      <c r="E1295" s="7">
        <f t="shared" si="185"/>
        <v>5.9500767758411281E-2</v>
      </c>
      <c r="F1295" s="21" cm="1">
        <f t="array" ref="F1295">SUMPRODUCT(時系列データ!B1296:B1315/時系列データ!C1296:C1315)/20</f>
        <v>5.9073125407371231E-2</v>
      </c>
      <c r="G1295">
        <f t="shared" si="186"/>
        <v>5.8645483056331181E-2</v>
      </c>
      <c r="H1295">
        <f t="shared" si="187"/>
        <v>5.8217840705291138E-2</v>
      </c>
      <c r="I1295">
        <f t="shared" si="188"/>
        <v>5.7790198354251088E-2</v>
      </c>
      <c r="J1295" s="5">
        <f>時系列データ!B1315/時系列データ!$B$22*100</f>
        <v>149.04386951631045</v>
      </c>
      <c r="K1295" s="5">
        <f>時系列データ!C1315/時系列データ!$C$22*100</f>
        <v>198.57270294380018</v>
      </c>
      <c r="L1295" s="18">
        <f>_xlfn.STDEV.P(時系列データ!B1296/時系列データ!C1296,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1315)</f>
        <v>4.2764235104004723E-4</v>
      </c>
      <c r="M1295" s="7">
        <f>CORREL(時系列データ!B$2:B1315,時系列データ!C$2:C1315)</f>
        <v>0.98084561761153488</v>
      </c>
      <c r="N1295" s="7">
        <f>CORREL(時系列データ!B1296:B1315,時系列データ!C1296:C1315)</f>
        <v>0.93028195984058526</v>
      </c>
      <c r="O1295" s="14">
        <f t="shared" si="189"/>
        <v>4.5068411643828937E-4</v>
      </c>
      <c r="P1295" s="14">
        <f t="shared" si="190"/>
        <v>4.5068411643828937E-4</v>
      </c>
      <c r="Q1295" s="14">
        <f t="shared" si="191"/>
        <v>0</v>
      </c>
    </row>
    <row r="1296" spans="1:17">
      <c r="A1296" s="4">
        <f>時系列データ!A1316</f>
        <v>42591</v>
      </c>
      <c r="B1296" s="21">
        <f>時系列データ!B1316/時系列データ!C1316</f>
        <v>5.9964093357271098E-2</v>
      </c>
      <c r="C1296" s="7">
        <f t="shared" si="183"/>
        <v>6.0528563876501684E-2</v>
      </c>
      <c r="D1296" s="7">
        <f t="shared" si="184"/>
        <v>6.0059933059613151E-2</v>
      </c>
      <c r="E1296" s="7">
        <f t="shared" si="185"/>
        <v>5.9591302242724624E-2</v>
      </c>
      <c r="F1296" s="21" cm="1">
        <f t="array" ref="F1296">SUMPRODUCT(時系列データ!B1297:B1316/時系列データ!C1297:C1316)/20</f>
        <v>5.912267142583609E-2</v>
      </c>
      <c r="G1296">
        <f t="shared" si="186"/>
        <v>5.8654040608947557E-2</v>
      </c>
      <c r="H1296">
        <f t="shared" si="187"/>
        <v>5.818540979205903E-2</v>
      </c>
      <c r="I1296">
        <f t="shared" si="188"/>
        <v>5.7716778975170496E-2</v>
      </c>
      <c r="J1296" s="5">
        <f>時系列データ!B1316/時系列データ!$B$22*100</f>
        <v>150.28121484814397</v>
      </c>
      <c r="K1296" s="5">
        <f>時系列データ!C1316/時系列データ!$C$22*100</f>
        <v>198.75111507582514</v>
      </c>
      <c r="L1296" s="18">
        <f>_xlfn.STDEV.P(時系列データ!B1297/時系列データ!C1297,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1316)</f>
        <v>4.6863081688853104E-4</v>
      </c>
      <c r="M1296" s="7">
        <f>CORREL(時系列データ!B$2:B1316,時系列データ!C$2:C1316)</f>
        <v>0.98082176583838121</v>
      </c>
      <c r="N1296" s="7">
        <f>CORREL(時系列データ!B1297:B1316,時系列データ!C1297:C1316)</f>
        <v>0.89631907876317607</v>
      </c>
      <c r="O1296" s="14">
        <f t="shared" si="189"/>
        <v>8.4142193143500743E-4</v>
      </c>
      <c r="P1296" s="14">
        <f t="shared" si="190"/>
        <v>8.4142193143500743E-4</v>
      </c>
      <c r="Q1296" s="14">
        <f t="shared" si="191"/>
        <v>0</v>
      </c>
    </row>
    <row r="1297" spans="1:17">
      <c r="A1297" s="4">
        <f>時系列データ!A1317</f>
        <v>42592</v>
      </c>
      <c r="B1297" s="21">
        <f>時系列データ!B1317/時系列データ!C1317</f>
        <v>6.0334690185436454E-2</v>
      </c>
      <c r="C1297" s="7">
        <f t="shared" si="183"/>
        <v>6.0758375733258194E-2</v>
      </c>
      <c r="D1297" s="7">
        <f t="shared" si="184"/>
        <v>6.0226456958180637E-2</v>
      </c>
      <c r="E1297" s="7">
        <f t="shared" si="185"/>
        <v>5.969453818310308E-2</v>
      </c>
      <c r="F1297" s="21" cm="1">
        <f t="array" ref="F1297">SUMPRODUCT(時系列データ!B1298:B1317/時系列データ!C1298:C1317)/20</f>
        <v>5.9162619408025516E-2</v>
      </c>
      <c r="G1297">
        <f t="shared" si="186"/>
        <v>5.8630700632947952E-2</v>
      </c>
      <c r="H1297">
        <f t="shared" si="187"/>
        <v>5.8098781857870395E-2</v>
      </c>
      <c r="I1297">
        <f t="shared" si="188"/>
        <v>5.7566863082792838E-2</v>
      </c>
      <c r="J1297" s="5">
        <f>時系列データ!B1317/時系列データ!$B$22*100</f>
        <v>150.05624296962881</v>
      </c>
      <c r="K1297" s="5">
        <f>時系列データ!C1317/時系列データ!$C$22*100</f>
        <v>197.23461195361284</v>
      </c>
      <c r="L1297" s="18">
        <f>_xlfn.STDEV.P(時系列データ!B1298/時系列データ!C1298,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1317)</f>
        <v>5.3191877507756044E-4</v>
      </c>
      <c r="M1297" s="7">
        <f>CORREL(時系列データ!B$2:B1317,時系列データ!C$2:C1317)</f>
        <v>0.98080244602205546</v>
      </c>
      <c r="N1297" s="7">
        <f>CORREL(時系列データ!B1298:B1317,時系列データ!C1298:C1317)</f>
        <v>0.85352860363467531</v>
      </c>
      <c r="O1297" s="14">
        <f t="shared" si="189"/>
        <v>1.1720707774109385E-3</v>
      </c>
      <c r="P1297" s="14">
        <f t="shared" si="190"/>
        <v>1.1720707774109385E-3</v>
      </c>
      <c r="Q1297" s="14">
        <f t="shared" si="191"/>
        <v>0</v>
      </c>
    </row>
    <row r="1298" spans="1:17">
      <c r="A1298" s="4">
        <f>時系列データ!A1318</f>
        <v>42594</v>
      </c>
      <c r="B1298" s="21">
        <f>時系列データ!B1318/時系列データ!C1318</f>
        <v>6.0377358490566038E-2</v>
      </c>
      <c r="C1298" s="7">
        <f t="shared" si="183"/>
        <v>6.1008102865594868E-2</v>
      </c>
      <c r="D1298" s="7">
        <f t="shared" si="184"/>
        <v>6.0415331200138728E-2</v>
      </c>
      <c r="E1298" s="7">
        <f t="shared" si="185"/>
        <v>5.9822559534682587E-2</v>
      </c>
      <c r="F1298" s="21" cm="1">
        <f t="array" ref="F1298">SUMPRODUCT(時系列データ!B1299:B1318/時系列データ!C1299:C1318)/20</f>
        <v>5.9229787869226447E-2</v>
      </c>
      <c r="G1298">
        <f t="shared" si="186"/>
        <v>5.8637016203770306E-2</v>
      </c>
      <c r="H1298">
        <f t="shared" si="187"/>
        <v>5.8044244538314166E-2</v>
      </c>
      <c r="I1298">
        <f t="shared" si="188"/>
        <v>5.7451472872858025E-2</v>
      </c>
      <c r="J1298" s="5">
        <f>時系列データ!B1318/時系列データ!$B$22*100</f>
        <v>151.18110236220471</v>
      </c>
      <c r="K1298" s="5">
        <f>時系列データ!C1318/時系列データ!$C$22*100</f>
        <v>198.57270294380018</v>
      </c>
      <c r="L1298" s="18">
        <f>_xlfn.STDEV.P(時系列データ!B1299/時系列データ!C1299,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1318)</f>
        <v>5.9277166545614111E-4</v>
      </c>
      <c r="M1298" s="7">
        <f>CORREL(時系列データ!B$2:B1318,時系列データ!C$2:C1318)</f>
        <v>0.98078502066115503</v>
      </c>
      <c r="N1298" s="7">
        <f>CORREL(時系列データ!B1299:B1318,時系列データ!C1299:C1318)</f>
        <v>0.81398568506900926</v>
      </c>
      <c r="O1298" s="14">
        <f t="shared" si="189"/>
        <v>1.1475706213395914E-3</v>
      </c>
      <c r="P1298" s="14">
        <f t="shared" si="190"/>
        <v>1.1475706213395914E-3</v>
      </c>
      <c r="Q1298" s="14">
        <f t="shared" si="191"/>
        <v>0</v>
      </c>
    </row>
    <row r="1299" spans="1:17">
      <c r="A1299" s="4">
        <f>時系列データ!A1319</f>
        <v>42597</v>
      </c>
      <c r="B1299" s="21">
        <f>時系列データ!B1319/時系列データ!C1319</f>
        <v>6.0406320541760719E-2</v>
      </c>
      <c r="C1299" s="7">
        <f t="shared" si="183"/>
        <v>6.1227641849834077E-2</v>
      </c>
      <c r="D1299" s="7">
        <f t="shared" si="184"/>
        <v>6.0582098221930482E-2</v>
      </c>
      <c r="E1299" s="7">
        <f t="shared" si="185"/>
        <v>5.9936554594026879E-2</v>
      </c>
      <c r="F1299" s="21" cm="1">
        <f t="array" ref="F1299">SUMPRODUCT(時系列データ!B1300:B1319/時系列データ!C1300:C1319)/20</f>
        <v>5.9291010966123284E-2</v>
      </c>
      <c r="G1299">
        <f t="shared" si="186"/>
        <v>5.8645467338219688E-2</v>
      </c>
      <c r="H1299">
        <f t="shared" si="187"/>
        <v>5.7999923710316086E-2</v>
      </c>
      <c r="I1299">
        <f t="shared" si="188"/>
        <v>5.735438008241249E-2</v>
      </c>
      <c r="J1299" s="5">
        <f>時系列データ!B1319/時系列データ!$B$22*100</f>
        <v>150.50618672665917</v>
      </c>
      <c r="K1299" s="5">
        <f>時系列データ!C1319/時系列データ!$C$22*100</f>
        <v>197.59143621766279</v>
      </c>
      <c r="L1299" s="18">
        <f>_xlfn.STDEV.P(時系列データ!B1300/時系列データ!C1300,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1319)</f>
        <v>6.4554362790359744E-4</v>
      </c>
      <c r="M1299" s="7">
        <f>CORREL(時系列データ!B$2:B1319,時系列データ!C$2:C1319)</f>
        <v>0.98076720236975856</v>
      </c>
      <c r="N1299" s="7">
        <f>CORREL(時系列データ!B1300:B1319,時系列データ!C1300:C1319)</f>
        <v>0.78425848871424331</v>
      </c>
      <c r="O1299" s="14">
        <f t="shared" si="189"/>
        <v>1.1153095756374354E-3</v>
      </c>
      <c r="P1299" s="14">
        <f t="shared" si="190"/>
        <v>1.1153095756374354E-3</v>
      </c>
      <c r="Q1299" s="14">
        <f t="shared" si="191"/>
        <v>0</v>
      </c>
    </row>
    <row r="1300" spans="1:17">
      <c r="A1300" s="4">
        <f>時系列データ!A1320</f>
        <v>42598</v>
      </c>
      <c r="B1300" s="21">
        <f>時系列データ!B1320/時系列データ!C1320</f>
        <v>6.0027347310847766E-2</v>
      </c>
      <c r="C1300" s="7">
        <f t="shared" si="183"/>
        <v>6.130863937375787E-2</v>
      </c>
      <c r="D1300" s="7">
        <f t="shared" si="184"/>
        <v>6.0657797780972557E-2</v>
      </c>
      <c r="E1300" s="7">
        <f t="shared" si="185"/>
        <v>6.0006956188187244E-2</v>
      </c>
      <c r="F1300" s="21" cm="1">
        <f t="array" ref="F1300">SUMPRODUCT(時系列データ!B1301:B1320/時系列データ!C1301:C1320)/20</f>
        <v>5.9356114595401931E-2</v>
      </c>
      <c r="G1300">
        <f t="shared" si="186"/>
        <v>5.8705273002616618E-2</v>
      </c>
      <c r="H1300">
        <f t="shared" si="187"/>
        <v>5.8054431409831304E-2</v>
      </c>
      <c r="I1300">
        <f t="shared" si="188"/>
        <v>5.7403589817045991E-2</v>
      </c>
      <c r="J1300" s="5">
        <f>時系列データ!B1320/時系列データ!$B$22*100</f>
        <v>148.14398200224971</v>
      </c>
      <c r="K1300" s="5">
        <f>時系列データ!C1320/時系列データ!$C$22*100</f>
        <v>195.71810883140051</v>
      </c>
      <c r="L1300" s="18">
        <f>_xlfn.STDEV.P(時系列データ!B1301/時系列データ!C1301,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1320)</f>
        <v>6.5084159278531323E-4</v>
      </c>
      <c r="M1300" s="7">
        <f>CORREL(時系列データ!B$2:B1320,時系列データ!C$2:C1320)</f>
        <v>0.98074193502658058</v>
      </c>
      <c r="N1300" s="7">
        <f>CORREL(時系列データ!B1301:B1320,時系列データ!C1301:C1320)</f>
        <v>0.79667748227367918</v>
      </c>
      <c r="O1300" s="14">
        <f t="shared" si="189"/>
        <v>6.7123271544583529E-4</v>
      </c>
      <c r="P1300" s="14">
        <f t="shared" si="190"/>
        <v>6.7123271544583529E-4</v>
      </c>
      <c r="Q1300" s="14">
        <f t="shared" si="191"/>
        <v>0</v>
      </c>
    </row>
    <row r="1301" spans="1:17">
      <c r="A1301" s="4">
        <f>時系列データ!A1321</f>
        <v>42599</v>
      </c>
      <c r="B1301" s="21">
        <f>時系列データ!B1321/時系列データ!C1321</f>
        <v>6.0380779691749771E-2</v>
      </c>
      <c r="C1301" s="7">
        <f t="shared" si="183"/>
        <v>6.1470654318643375E-2</v>
      </c>
      <c r="D1301" s="7">
        <f t="shared" si="184"/>
        <v>6.0788893519295839E-2</v>
      </c>
      <c r="E1301" s="7">
        <f t="shared" si="185"/>
        <v>6.0107132719948303E-2</v>
      </c>
      <c r="F1301" s="21" cm="1">
        <f t="array" ref="F1301">SUMPRODUCT(時系列データ!B1302:B1321/時系列データ!C1302:C1321)/20</f>
        <v>5.9425371920600767E-2</v>
      </c>
      <c r="G1301">
        <f t="shared" si="186"/>
        <v>5.8743611121253231E-2</v>
      </c>
      <c r="H1301">
        <f t="shared" si="187"/>
        <v>5.8061850321905695E-2</v>
      </c>
      <c r="I1301">
        <f t="shared" si="188"/>
        <v>5.7380089522558159E-2</v>
      </c>
      <c r="J1301" s="5">
        <f>時系列データ!B1321/時系列データ!$B$22*100</f>
        <v>149.83127109111359</v>
      </c>
      <c r="K1301" s="5">
        <f>時系列データ!C1321/時系列データ!$C$22*100</f>
        <v>196.78858162355039</v>
      </c>
      <c r="L1301" s="18">
        <f>_xlfn.STDEV.P(時系列データ!B1302/時系列データ!C1302,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1321)</f>
        <v>6.8176079934753641E-4</v>
      </c>
      <c r="M1301" s="7">
        <f>CORREL(時系列データ!B$2:B1321,時系列データ!C$2:C1321)</f>
        <v>0.98072315292073375</v>
      </c>
      <c r="N1301" s="7">
        <f>CORREL(時系列データ!B1302:B1321,時系列データ!C1302:C1321)</f>
        <v>0.76625376450249338</v>
      </c>
      <c r="O1301" s="14">
        <f t="shared" si="189"/>
        <v>9.5540777114900416E-4</v>
      </c>
      <c r="P1301" s="14">
        <f t="shared" si="190"/>
        <v>9.5540777114900416E-4</v>
      </c>
      <c r="Q1301" s="14">
        <f t="shared" si="191"/>
        <v>0</v>
      </c>
    </row>
    <row r="1302" spans="1:17">
      <c r="A1302" s="4">
        <f>時系列データ!A1322</f>
        <v>42600</v>
      </c>
      <c r="B1302" s="21">
        <f>時系列データ!B1322/時系列データ!C1322</f>
        <v>5.9936043855641843E-2</v>
      </c>
      <c r="C1302" s="7">
        <f t="shared" si="183"/>
        <v>6.1517520904039447E-2</v>
      </c>
      <c r="D1302" s="7">
        <f t="shared" si="184"/>
        <v>6.0836799378644758E-2</v>
      </c>
      <c r="E1302" s="7">
        <f t="shared" si="185"/>
        <v>6.0156077853250077E-2</v>
      </c>
      <c r="F1302" s="21" cm="1">
        <f t="array" ref="F1302">SUMPRODUCT(時系列データ!B1303:B1322/時系列データ!C1303:C1322)/20</f>
        <v>5.9475356327855389E-2</v>
      </c>
      <c r="G1302">
        <f t="shared" si="186"/>
        <v>5.87946348024607E-2</v>
      </c>
      <c r="H1302">
        <f t="shared" si="187"/>
        <v>5.8113913277066019E-2</v>
      </c>
      <c r="I1302">
        <f t="shared" si="188"/>
        <v>5.7433191751671331E-2</v>
      </c>
      <c r="J1302" s="5">
        <f>時系列データ!B1322/時系列データ!$B$22*100</f>
        <v>147.58155230596174</v>
      </c>
      <c r="K1302" s="5">
        <f>時系列データ!C1322/時系列データ!$C$22*100</f>
        <v>195.27207850133809</v>
      </c>
      <c r="L1302" s="18">
        <f>_xlfn.STDEV.P(時系列データ!B1303/時系列データ!C1303,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1322)</f>
        <v>6.8072152539468513E-4</v>
      </c>
      <c r="M1302" s="7">
        <f>CORREL(時系列データ!B$2:B1322,時系列データ!C$2:C1322)</f>
        <v>0.98069614240733272</v>
      </c>
      <c r="N1302" s="7">
        <f>CORREL(時系列データ!B1303:B1322,時系列データ!C1303:C1322)</f>
        <v>0.76067911075079397</v>
      </c>
      <c r="O1302" s="14">
        <f t="shared" si="189"/>
        <v>4.6068752778645472E-4</v>
      </c>
      <c r="P1302" s="14">
        <f t="shared" si="190"/>
        <v>4.6068752778645472E-4</v>
      </c>
      <c r="Q1302" s="14">
        <f t="shared" si="191"/>
        <v>0</v>
      </c>
    </row>
    <row r="1303" spans="1:17">
      <c r="A1303" s="4">
        <f>時系列データ!A1323</f>
        <v>42601</v>
      </c>
      <c r="B1303" s="21">
        <f>時系列データ!B1323/時系列データ!C1323</f>
        <v>5.9972677595628417E-2</v>
      </c>
      <c r="C1303" s="7">
        <f t="shared" si="183"/>
        <v>6.1491466231278775E-2</v>
      </c>
      <c r="D1303" s="7">
        <f t="shared" si="184"/>
        <v>6.0844659400611498E-2</v>
      </c>
      <c r="E1303" s="7">
        <f t="shared" si="185"/>
        <v>6.019785256994422E-2</v>
      </c>
      <c r="F1303" s="21" cm="1">
        <f t="array" ref="F1303">SUMPRODUCT(時系列データ!B1304:B1323/時系列データ!C1304:C1323)/20</f>
        <v>5.9551045739276942E-2</v>
      </c>
      <c r="G1303">
        <f t="shared" si="186"/>
        <v>5.8904238908609664E-2</v>
      </c>
      <c r="H1303">
        <f t="shared" si="187"/>
        <v>5.8257432077942387E-2</v>
      </c>
      <c r="I1303">
        <f t="shared" si="188"/>
        <v>5.7610625247275109E-2</v>
      </c>
      <c r="J1303" s="5">
        <f>時系列データ!B1323/時系列データ!$B$22*100</f>
        <v>148.14398200224971</v>
      </c>
      <c r="K1303" s="5">
        <f>時系列データ!C1323/時系列データ!$C$22*100</f>
        <v>195.8965209634255</v>
      </c>
      <c r="L1303" s="18">
        <f>_xlfn.STDEV.P(時系列データ!B1304/時系列データ!C1304,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1323)</f>
        <v>6.4680683066727757E-4</v>
      </c>
      <c r="M1303" s="7">
        <f>CORREL(時系列データ!B$2:B1323,時系列データ!C$2:C1323)</f>
        <v>0.98067036171906308</v>
      </c>
      <c r="N1303" s="7">
        <f>CORREL(時系列データ!B1304:B1323,時系列データ!C1304:C1323)</f>
        <v>0.71922504300344381</v>
      </c>
      <c r="O1303" s="14">
        <f t="shared" si="189"/>
        <v>4.2163185635147454E-4</v>
      </c>
      <c r="P1303" s="14">
        <f t="shared" si="190"/>
        <v>4.2163185635147454E-4</v>
      </c>
      <c r="Q1303" s="14">
        <f t="shared" si="191"/>
        <v>0</v>
      </c>
    </row>
    <row r="1304" spans="1:17">
      <c r="A1304" s="4">
        <f>時系列データ!A1324</f>
        <v>42604</v>
      </c>
      <c r="B1304" s="21">
        <f>時系列データ!B1324/時系列データ!C1324</f>
        <v>6.0109041344843253E-2</v>
      </c>
      <c r="C1304" s="7">
        <f t="shared" si="183"/>
        <v>6.1539118505048243E-2</v>
      </c>
      <c r="D1304" s="7">
        <f t="shared" si="184"/>
        <v>6.0895189139865143E-2</v>
      </c>
      <c r="E1304" s="7">
        <f t="shared" si="185"/>
        <v>6.0251259774682049E-2</v>
      </c>
      <c r="F1304" s="21" cm="1">
        <f t="array" ref="F1304">SUMPRODUCT(時系列データ!B1305:B1324/時系列データ!C1305:C1324)/20</f>
        <v>5.9607330409498949E-2</v>
      </c>
      <c r="G1304">
        <f t="shared" si="186"/>
        <v>5.8963401044315848E-2</v>
      </c>
      <c r="H1304">
        <f t="shared" si="187"/>
        <v>5.8319471679132755E-2</v>
      </c>
      <c r="I1304">
        <f t="shared" si="188"/>
        <v>5.7675542313949654E-2</v>
      </c>
      <c r="J1304" s="5">
        <f>時系列データ!B1324/時系列データ!$B$22*100</f>
        <v>148.81889763779529</v>
      </c>
      <c r="K1304" s="5">
        <f>時系列データ!C1324/時系列データ!$C$22*100</f>
        <v>196.34255129348796</v>
      </c>
      <c r="L1304" s="18">
        <f>_xlfn.STDEV.P(時系列データ!B1305/時系列データ!C1305,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1324)</f>
        <v>6.439293651830972E-4</v>
      </c>
      <c r="M1304" s="7">
        <f>CORREL(時系列データ!B$2:B1324,時系列データ!C$2:C1324)</f>
        <v>0.98064723785282026</v>
      </c>
      <c r="N1304" s="7">
        <f>CORREL(時系列データ!B1305:B1324,時系列データ!C1305:C1324)</f>
        <v>0.69063015318572551</v>
      </c>
      <c r="O1304" s="14">
        <f t="shared" si="189"/>
        <v>5.0171093534430444E-4</v>
      </c>
      <c r="P1304" s="14">
        <f t="shared" si="190"/>
        <v>5.0171093534430444E-4</v>
      </c>
      <c r="Q1304" s="14">
        <f t="shared" si="191"/>
        <v>0</v>
      </c>
    </row>
    <row r="1305" spans="1:17">
      <c r="A1305" s="4">
        <f>時系列データ!A1325</f>
        <v>42605</v>
      </c>
      <c r="B1305" s="21">
        <f>時系列データ!B1325/時系列データ!C1325</f>
        <v>6.0036496350364961E-2</v>
      </c>
      <c r="C1305" s="7">
        <f t="shared" si="183"/>
        <v>6.1456959314836683E-2</v>
      </c>
      <c r="D1305" s="7">
        <f t="shared" si="184"/>
        <v>6.0867233712438712E-2</v>
      </c>
      <c r="E1305" s="7">
        <f t="shared" si="185"/>
        <v>6.0277508110040734E-2</v>
      </c>
      <c r="F1305" s="21" cm="1">
        <f t="array" ref="F1305">SUMPRODUCT(時系列データ!B1306:B1325/時系列データ!C1306:C1325)/20</f>
        <v>5.9687782507642763E-2</v>
      </c>
      <c r="G1305">
        <f t="shared" si="186"/>
        <v>5.9098056905244792E-2</v>
      </c>
      <c r="H1305">
        <f t="shared" si="187"/>
        <v>5.8508331302846814E-2</v>
      </c>
      <c r="I1305">
        <f t="shared" si="188"/>
        <v>5.7918605700448843E-2</v>
      </c>
      <c r="J1305" s="5">
        <f>時系列データ!B1325/時系列データ!$B$22*100</f>
        <v>148.03149606299212</v>
      </c>
      <c r="K1305" s="5">
        <f>時系列データ!C1325/時系列データ!$C$22*100</f>
        <v>195.53969669937555</v>
      </c>
      <c r="L1305" s="18">
        <f>_xlfn.STDEV.P(時系列データ!B1306/時系列データ!C1306,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1325)</f>
        <v>5.897256023979742E-4</v>
      </c>
      <c r="M1305" s="7">
        <f>CORREL(時系列データ!B$2:B1325,時系列データ!C$2:C1325)</f>
        <v>0.98062231932304567</v>
      </c>
      <c r="N1305" s="7">
        <f>CORREL(時系列データ!B1306:B1325,時系列データ!C1306:C1325)</f>
        <v>0.67377239795236266</v>
      </c>
      <c r="O1305" s="14">
        <f t="shared" si="189"/>
        <v>3.4871384272219808E-4</v>
      </c>
      <c r="P1305" s="14">
        <f t="shared" si="190"/>
        <v>3.4871384272219808E-4</v>
      </c>
      <c r="Q1305" s="14">
        <f t="shared" si="191"/>
        <v>0</v>
      </c>
    </row>
    <row r="1306" spans="1:17">
      <c r="A1306" s="4">
        <f>時系列データ!A1326</f>
        <v>42606</v>
      </c>
      <c r="B1306" s="21">
        <f>時系列データ!B1326/時系列データ!C1326</f>
        <v>6.0254661209640743E-2</v>
      </c>
      <c r="C1306" s="7">
        <f t="shared" si="183"/>
        <v>6.1422729216500736E-2</v>
      </c>
      <c r="D1306" s="7">
        <f t="shared" si="184"/>
        <v>6.0871037270104518E-2</v>
      </c>
      <c r="E1306" s="7">
        <f t="shared" si="185"/>
        <v>6.03193453237083E-2</v>
      </c>
      <c r="F1306" s="21" cm="1">
        <f t="array" ref="F1306">SUMPRODUCT(時系列データ!B1307:B1326/時系列データ!C1307:C1326)/20</f>
        <v>5.9767653377312081E-2</v>
      </c>
      <c r="G1306">
        <f t="shared" si="186"/>
        <v>5.9215961430915863E-2</v>
      </c>
      <c r="H1306">
        <f t="shared" si="187"/>
        <v>5.8664269484519645E-2</v>
      </c>
      <c r="I1306">
        <f t="shared" si="188"/>
        <v>5.8112577538123426E-2</v>
      </c>
      <c r="J1306" s="5">
        <f>時系列データ!B1326/時系列データ!$B$22*100</f>
        <v>149.04386951631045</v>
      </c>
      <c r="K1306" s="5">
        <f>時系列データ!C1326/時系列データ!$C$22*100</f>
        <v>196.16413916146297</v>
      </c>
      <c r="L1306" s="18">
        <f>_xlfn.STDEV.P(時系列データ!B1307/時系列データ!C1307,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1326)</f>
        <v>5.5169194639621941E-4</v>
      </c>
      <c r="M1306" s="7">
        <f>CORREL(時系列データ!B$2:B1326,時系列データ!C$2:C1326)</f>
        <v>0.98060142615140911</v>
      </c>
      <c r="N1306" s="7">
        <f>CORREL(時系列データ!B1307:B1326,時系列データ!C1307:C1326)</f>
        <v>0.69342598555249191</v>
      </c>
      <c r="O1306" s="14">
        <f t="shared" si="189"/>
        <v>4.8700783232866196E-4</v>
      </c>
      <c r="P1306" s="14">
        <f t="shared" si="190"/>
        <v>4.8700783232866196E-4</v>
      </c>
      <c r="Q1306" s="14">
        <f t="shared" si="191"/>
        <v>0</v>
      </c>
    </row>
    <row r="1307" spans="1:17">
      <c r="A1307" s="4">
        <f>時系列データ!A1327</f>
        <v>42607</v>
      </c>
      <c r="B1307" s="21">
        <f>時系列データ!B1327/時系列データ!C1327</f>
        <v>6.0493827160493827E-2</v>
      </c>
      <c r="C1307" s="7">
        <f t="shared" si="183"/>
        <v>6.1449439885783261E-2</v>
      </c>
      <c r="D1307" s="7">
        <f t="shared" si="184"/>
        <v>6.0915739169259395E-2</v>
      </c>
      <c r="E1307" s="7">
        <f t="shared" si="185"/>
        <v>6.0382038452735522E-2</v>
      </c>
      <c r="F1307" s="21" cm="1">
        <f t="array" ref="F1307">SUMPRODUCT(時系列データ!B1308:B1327/時系列データ!C1308:C1327)/20</f>
        <v>5.9848337736211656E-2</v>
      </c>
      <c r="G1307">
        <f t="shared" si="186"/>
        <v>5.931463701968779E-2</v>
      </c>
      <c r="H1307">
        <f t="shared" si="187"/>
        <v>5.8780936303163916E-2</v>
      </c>
      <c r="I1307">
        <f t="shared" si="188"/>
        <v>5.824723558664005E-2</v>
      </c>
      <c r="J1307" s="5">
        <f>時系列データ!B1327/時系列データ!$B$22*100</f>
        <v>148.81889763779529</v>
      </c>
      <c r="K1307" s="5">
        <f>時系列データ!C1327/時系列データ!$C$22*100</f>
        <v>195.0936663693131</v>
      </c>
      <c r="L1307" s="18">
        <f>_xlfn.STDEV.P(時系列データ!B1308/時系列データ!C1308,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1327)</f>
        <v>5.3370071652386901E-4</v>
      </c>
      <c r="M1307" s="7">
        <f>CORREL(時系列データ!B$2:B1327,時系列データ!C$2:C1327)</f>
        <v>0.98058317836603337</v>
      </c>
      <c r="N1307" s="7">
        <f>CORREL(時系列データ!B1308:B1327,時系列データ!C1308:C1327)</f>
        <v>0.63656980518291206</v>
      </c>
      <c r="O1307" s="14">
        <f t="shared" si="189"/>
        <v>6.4548942428217099E-4</v>
      </c>
      <c r="P1307" s="14">
        <f t="shared" si="190"/>
        <v>6.4548942428217099E-4</v>
      </c>
      <c r="Q1307" s="14">
        <f t="shared" si="191"/>
        <v>0</v>
      </c>
    </row>
    <row r="1308" spans="1:17">
      <c r="A1308" s="4">
        <f>時系列データ!A1328</f>
        <v>42608</v>
      </c>
      <c r="B1308" s="21">
        <f>時系列データ!B1328/時系列データ!C1328</f>
        <v>5.9762231367169641E-2</v>
      </c>
      <c r="C1308" s="7">
        <f t="shared" si="183"/>
        <v>6.1182458245702794E-2</v>
      </c>
      <c r="D1308" s="7">
        <f t="shared" si="184"/>
        <v>6.0760162225032201E-2</v>
      </c>
      <c r="E1308" s="7">
        <f t="shared" si="185"/>
        <v>6.0337866204361615E-2</v>
      </c>
      <c r="F1308" s="21" cm="1">
        <f t="array" ref="F1308">SUMPRODUCT(時系列データ!B1309:B1328/時系列データ!C1309:C1328)/20</f>
        <v>5.9915570183691022E-2</v>
      </c>
      <c r="G1308">
        <f t="shared" si="186"/>
        <v>5.9493274163020429E-2</v>
      </c>
      <c r="H1308">
        <f t="shared" si="187"/>
        <v>5.9070978142349843E-2</v>
      </c>
      <c r="I1308">
        <f t="shared" si="188"/>
        <v>5.8648682121679251E-2</v>
      </c>
      <c r="J1308" s="5">
        <f>時系列データ!B1328/時系列データ!$B$22*100</f>
        <v>147.01912260967379</v>
      </c>
      <c r="K1308" s="5">
        <f>時系列データ!C1328/時系列データ!$C$22*100</f>
        <v>195.0936663693131</v>
      </c>
      <c r="L1308" s="18">
        <f>_xlfn.STDEV.P(時系列データ!B1309/時系列データ!C1309,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1328)</f>
        <v>4.2229602067058955E-4</v>
      </c>
      <c r="M1308" s="7">
        <f>CORREL(時系列データ!B$2:B1328,時系列データ!C$2:C1328)</f>
        <v>0.98055354099100878</v>
      </c>
      <c r="N1308" s="7">
        <f>CORREL(時系列データ!B1309:B1328,時系列データ!C1309:C1328)</f>
        <v>0.77037010451988175</v>
      </c>
      <c r="O1308" s="14">
        <f t="shared" si="189"/>
        <v>-1.5333881652138115E-4</v>
      </c>
      <c r="P1308" s="14">
        <f t="shared" si="190"/>
        <v>0</v>
      </c>
      <c r="Q1308" s="14">
        <f t="shared" si="191"/>
        <v>-1.5333881652138115E-4</v>
      </c>
    </row>
    <row r="1309" spans="1:17">
      <c r="A1309" s="4">
        <f>時系列データ!A1329</f>
        <v>42611</v>
      </c>
      <c r="B1309" s="21">
        <f>時系列データ!B1329/時系列データ!C1329</f>
        <v>6.0189359783588817E-2</v>
      </c>
      <c r="C1309" s="7">
        <f t="shared" si="183"/>
        <v>6.121144322017192E-2</v>
      </c>
      <c r="D1309" s="7">
        <f t="shared" si="184"/>
        <v>6.0786353490225112E-2</v>
      </c>
      <c r="E1309" s="7">
        <f t="shared" si="185"/>
        <v>6.0361263760278297E-2</v>
      </c>
      <c r="F1309" s="21" cm="1">
        <f t="array" ref="F1309">SUMPRODUCT(時系列データ!B1310:B1329/時系列データ!C1310:C1329)/20</f>
        <v>5.9936174030331489E-2</v>
      </c>
      <c r="G1309">
        <f t="shared" si="186"/>
        <v>5.9511084300384681E-2</v>
      </c>
      <c r="H1309">
        <f t="shared" si="187"/>
        <v>5.9085994570437866E-2</v>
      </c>
      <c r="I1309">
        <f t="shared" si="188"/>
        <v>5.8660904840491059E-2</v>
      </c>
      <c r="J1309" s="5">
        <f>時系列データ!B1329/時系列データ!$B$22*100</f>
        <v>150.16872890888641</v>
      </c>
      <c r="K1309" s="5">
        <f>時系列データ!C1329/時系列データ!$C$22*100</f>
        <v>197.85905441570026</v>
      </c>
      <c r="L1309" s="18">
        <f>_xlfn.STDEV.P(時系列データ!B1310/時系列データ!C1310,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1329)</f>
        <v>4.2508972994681097E-4</v>
      </c>
      <c r="M1309" s="7">
        <f>CORREL(時系列データ!B$2:B1329,時系列データ!C$2:C1329)</f>
        <v>0.9805333572783117</v>
      </c>
      <c r="N1309" s="7">
        <f>CORREL(時系列データ!B1310:B1329,時系列データ!C1310:C1329)</f>
        <v>0.75443454862513537</v>
      </c>
      <c r="O1309" s="14">
        <f t="shared" si="189"/>
        <v>2.5318575325732756E-4</v>
      </c>
      <c r="P1309" s="14">
        <f t="shared" si="190"/>
        <v>2.5318575325732756E-4</v>
      </c>
      <c r="Q1309" s="14">
        <f t="shared" si="191"/>
        <v>0</v>
      </c>
    </row>
    <row r="1310" spans="1:17">
      <c r="A1310" s="4">
        <f>時系列データ!A1330</f>
        <v>42612</v>
      </c>
      <c r="B1310" s="21">
        <f>時系列データ!B1330/時系列データ!C1330</f>
        <v>5.9892328398384924E-2</v>
      </c>
      <c r="C1310" s="7">
        <f t="shared" si="183"/>
        <v>6.1199293449173471E-2</v>
      </c>
      <c r="D1310" s="7">
        <f t="shared" si="184"/>
        <v>6.0775265442668931E-2</v>
      </c>
      <c r="E1310" s="7">
        <f t="shared" si="185"/>
        <v>6.0351237436164398E-2</v>
      </c>
      <c r="F1310" s="21" cm="1">
        <f t="array" ref="F1310">SUMPRODUCT(時系列データ!B1311:B1330/時系列データ!C1311:C1330)/20</f>
        <v>5.9927209429659865E-2</v>
      </c>
      <c r="G1310">
        <f t="shared" si="186"/>
        <v>5.9503181423155332E-2</v>
      </c>
      <c r="H1310">
        <f t="shared" si="187"/>
        <v>5.90791534166508E-2</v>
      </c>
      <c r="I1310">
        <f t="shared" si="188"/>
        <v>5.865512541014626E-2</v>
      </c>
      <c r="J1310" s="5">
        <f>時系列データ!B1330/時系列データ!$B$22*100</f>
        <v>150.16872890888641</v>
      </c>
      <c r="K1310" s="5">
        <f>時系列データ!C1330/時系列データ!$C$22*100</f>
        <v>198.84032114183765</v>
      </c>
      <c r="L1310" s="18">
        <f>_xlfn.STDEV.P(時系列データ!B1311/時系列データ!C1311,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1330)</f>
        <v>4.2402800650453428E-4</v>
      </c>
      <c r="M1310" s="7">
        <f>CORREL(時系列データ!B$2:B1330,時系列データ!C$2:C1330)</f>
        <v>0.98050941760187993</v>
      </c>
      <c r="N1310" s="7">
        <f>CORREL(時系列データ!B1311:B1330,時系列データ!C1311:C1330)</f>
        <v>0.7361338750714238</v>
      </c>
      <c r="O1310" s="14">
        <f t="shared" si="189"/>
        <v>-3.4881031274941465E-5</v>
      </c>
      <c r="P1310" s="14">
        <f t="shared" si="190"/>
        <v>0</v>
      </c>
      <c r="Q1310" s="14">
        <f t="shared" si="191"/>
        <v>-3.4881031274941465E-5</v>
      </c>
    </row>
    <row r="1311" spans="1:17">
      <c r="A1311" s="4">
        <f>時系列データ!A1331</f>
        <v>42613</v>
      </c>
      <c r="B1311" s="21">
        <f>時系列データ!B1331/時系列データ!C1331</f>
        <v>6.0160427807486629E-2</v>
      </c>
      <c r="C1311" s="7">
        <f t="shared" si="183"/>
        <v>6.1133098694676397E-2</v>
      </c>
      <c r="D1311" s="7">
        <f t="shared" si="184"/>
        <v>6.0748315160568798E-2</v>
      </c>
      <c r="E1311" s="7">
        <f t="shared" si="185"/>
        <v>6.0363531626461207E-2</v>
      </c>
      <c r="F1311" s="21" cm="1">
        <f t="array" ref="F1311">SUMPRODUCT(時系列データ!B1312:B1331/時系列データ!C1312:C1331)/20</f>
        <v>5.9978748092353609E-2</v>
      </c>
      <c r="G1311">
        <f t="shared" si="186"/>
        <v>5.9593964558246011E-2</v>
      </c>
      <c r="H1311">
        <f t="shared" si="187"/>
        <v>5.920918102413842E-2</v>
      </c>
      <c r="I1311">
        <f t="shared" si="188"/>
        <v>5.8824397490030822E-2</v>
      </c>
      <c r="J1311" s="5">
        <f>時系列データ!B1331/時系列データ!$B$22*100</f>
        <v>151.85601799775029</v>
      </c>
      <c r="K1311" s="5">
        <f>時系列データ!C1331/時系列データ!$C$22*100</f>
        <v>200.17841213202496</v>
      </c>
      <c r="L1311" s="18">
        <f>_xlfn.STDEV.P(時系列データ!B1312/時系列データ!C1312,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1331)</f>
        <v>3.8478353410759483E-4</v>
      </c>
      <c r="M1311" s="7">
        <f>CORREL(時系列データ!B$2:B1331,時系列データ!C$2:C1331)</f>
        <v>0.98049103380381497</v>
      </c>
      <c r="N1311" s="7">
        <f>CORREL(時系列データ!B1312:B1331,時系列データ!C1312:C1331)</f>
        <v>0.84278212164910904</v>
      </c>
      <c r="O1311" s="14">
        <f t="shared" si="189"/>
        <v>1.8167971513301934E-4</v>
      </c>
      <c r="P1311" s="14">
        <f t="shared" si="190"/>
        <v>1.8167971513301934E-4</v>
      </c>
      <c r="Q1311" s="14">
        <f t="shared" si="191"/>
        <v>0</v>
      </c>
    </row>
    <row r="1312" spans="1:17">
      <c r="A1312" s="4">
        <f>時系列データ!A1332</f>
        <v>42614</v>
      </c>
      <c r="B1312" s="21">
        <f>時系列データ!B1332/時系列データ!C1332</f>
        <v>6.0355555555555558E-2</v>
      </c>
      <c r="C1312" s="7">
        <f t="shared" si="183"/>
        <v>6.1065025952557354E-2</v>
      </c>
      <c r="D1312" s="7">
        <f t="shared" si="184"/>
        <v>6.0723072921872491E-2</v>
      </c>
      <c r="E1312" s="7">
        <f t="shared" si="185"/>
        <v>6.0381119891187635E-2</v>
      </c>
      <c r="F1312" s="21" cm="1">
        <f t="array" ref="F1312">SUMPRODUCT(時系列データ!B1313:B1332/時系列データ!C1313:C1332)/20</f>
        <v>6.0039166860502771E-2</v>
      </c>
      <c r="G1312">
        <f t="shared" si="186"/>
        <v>5.9697213829817908E-2</v>
      </c>
      <c r="H1312">
        <f t="shared" si="187"/>
        <v>5.9355260799133051E-2</v>
      </c>
      <c r="I1312">
        <f t="shared" si="188"/>
        <v>5.9013307768448188E-2</v>
      </c>
      <c r="J1312" s="5">
        <f>時系列データ!B1332/時系列データ!$B$22*100</f>
        <v>152.75590551181102</v>
      </c>
      <c r="K1312" s="5">
        <f>時系列データ!C1332/時系列データ!$C$22*100</f>
        <v>200.7136485280999</v>
      </c>
      <c r="L1312" s="18">
        <f>_xlfn.STDEV.P(時系列データ!B1313/時系列データ!C1313,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1332)</f>
        <v>3.4195303068486007E-4</v>
      </c>
      <c r="M1312" s="7">
        <f>CORREL(時系列データ!B$2:B1332,時系列データ!C$2:C1332)</f>
        <v>0.98047611069528873</v>
      </c>
      <c r="N1312" s="7">
        <f>CORREL(時系列データ!B1313:B1332,時系列データ!C1313:C1332)</f>
        <v>0.86984859644232004</v>
      </c>
      <c r="O1312" s="14">
        <f t="shared" si="189"/>
        <v>3.1638869505278694E-4</v>
      </c>
      <c r="P1312" s="14">
        <f t="shared" si="190"/>
        <v>3.1638869505278694E-4</v>
      </c>
      <c r="Q1312" s="14">
        <f t="shared" si="191"/>
        <v>0</v>
      </c>
    </row>
    <row r="1313" spans="1:17">
      <c r="A1313" s="4">
        <f>時系列データ!A1333</f>
        <v>42615</v>
      </c>
      <c r="B1313" s="21">
        <f>時系列データ!B1333/時系列データ!C1333</f>
        <v>6.0641139804096168E-2</v>
      </c>
      <c r="C1313" s="7">
        <f t="shared" si="183"/>
        <v>6.110174290797718E-2</v>
      </c>
      <c r="D1313" s="7">
        <f t="shared" si="184"/>
        <v>6.0768107474308726E-2</v>
      </c>
      <c r="E1313" s="7">
        <f t="shared" si="185"/>
        <v>6.0434472040640272E-2</v>
      </c>
      <c r="F1313" s="21" cm="1">
        <f t="array" ref="F1313">SUMPRODUCT(時系列データ!B1314:B1333/時系列データ!C1314:C1333)/20</f>
        <v>6.0100836606971818E-2</v>
      </c>
      <c r="G1313">
        <f t="shared" si="186"/>
        <v>5.9767201173303364E-2</v>
      </c>
      <c r="H1313">
        <f t="shared" si="187"/>
        <v>5.943356573963491E-2</v>
      </c>
      <c r="I1313">
        <f t="shared" si="188"/>
        <v>5.9099930305966455E-2</v>
      </c>
      <c r="J1313" s="5">
        <f>時系列データ!B1333/時系列データ!$B$22*100</f>
        <v>153.2058492688414</v>
      </c>
      <c r="K1313" s="5">
        <f>時系列データ!C1333/時系列データ!$C$22*100</f>
        <v>200.35682426404998</v>
      </c>
      <c r="L1313" s="18">
        <f>_xlfn.STDEV.P(時系列データ!B1314/時系列データ!C1314,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1333)</f>
        <v>3.3363543366845438E-4</v>
      </c>
      <c r="M1313" s="7">
        <f>CORREL(時系列データ!B$2:B1333,時系列データ!C$2:C1333)</f>
        <v>0.98046488982125446</v>
      </c>
      <c r="N1313" s="7">
        <f>CORREL(時系列データ!B1314:B1333,時系列データ!C1314:C1333)</f>
        <v>0.89520383863925546</v>
      </c>
      <c r="O1313" s="14">
        <f t="shared" si="189"/>
        <v>5.4030319712435049E-4</v>
      </c>
      <c r="P1313" s="14">
        <f t="shared" si="190"/>
        <v>5.4030319712435049E-4</v>
      </c>
      <c r="Q1313" s="14">
        <f t="shared" si="191"/>
        <v>0</v>
      </c>
    </row>
    <row r="1314" spans="1:17">
      <c r="A1314" s="4">
        <f>時系列データ!A1334</f>
        <v>42618</v>
      </c>
      <c r="B1314" s="21">
        <f>時系列データ!B1334/時系列データ!C1334</f>
        <v>6.0567124501550731E-2</v>
      </c>
      <c r="C1314" s="7">
        <f t="shared" si="183"/>
        <v>6.10006207300458E-2</v>
      </c>
      <c r="D1314" s="7">
        <f t="shared" si="184"/>
        <v>6.0723502383961979E-2</v>
      </c>
      <c r="E1314" s="7">
        <f t="shared" si="185"/>
        <v>6.0446384037878158E-2</v>
      </c>
      <c r="F1314" s="21" cm="1">
        <f t="array" ref="F1314">SUMPRODUCT(時系列データ!B1315:B1334/時系列データ!C1315:C1334)/20</f>
        <v>6.0169265691794337E-2</v>
      </c>
      <c r="G1314">
        <f t="shared" si="186"/>
        <v>5.9892147345710516E-2</v>
      </c>
      <c r="H1314">
        <f t="shared" si="187"/>
        <v>5.9615028999626694E-2</v>
      </c>
      <c r="I1314">
        <f t="shared" si="188"/>
        <v>5.9337910653542873E-2</v>
      </c>
      <c r="J1314" s="5">
        <f>時系列データ!B1334/時系列データ!$B$22*100</f>
        <v>153.76827896512935</v>
      </c>
      <c r="K1314" s="5">
        <f>時系列データ!C1334/時系列データ!$C$22*100</f>
        <v>201.33809099018731</v>
      </c>
      <c r="L1314" s="18">
        <f>_xlfn.STDEV.P(時系列データ!B1315/時系列データ!C1315,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1334)</f>
        <v>2.7711834608382081E-4</v>
      </c>
      <c r="M1314" s="7">
        <f>CORREL(時系列データ!B$2:B1334,時系列データ!C$2:C1334)</f>
        <v>0.98045360498304901</v>
      </c>
      <c r="N1314" s="7">
        <f>CORREL(時系列データ!B1315:B1334,時系列データ!C1315:C1334)</f>
        <v>0.93508086888462016</v>
      </c>
      <c r="O1314" s="14">
        <f t="shared" si="189"/>
        <v>3.9785880975639482E-4</v>
      </c>
      <c r="P1314" s="14">
        <f t="shared" si="190"/>
        <v>3.9785880975639482E-4</v>
      </c>
      <c r="Q1314" s="14">
        <f t="shared" si="191"/>
        <v>0</v>
      </c>
    </row>
    <row r="1315" spans="1:17">
      <c r="A1315" s="4">
        <f>時系列データ!A1335</f>
        <v>42619</v>
      </c>
      <c r="B1315" s="21">
        <f>時系列データ!B1335/時系列データ!C1335</f>
        <v>6.0679611650485438E-2</v>
      </c>
      <c r="C1315" s="7">
        <f t="shared" si="183"/>
        <v>6.0995705023626119E-2</v>
      </c>
      <c r="D1315" s="7">
        <f t="shared" si="184"/>
        <v>6.0739488615126791E-2</v>
      </c>
      <c r="E1315" s="7">
        <f t="shared" si="185"/>
        <v>6.0483272206627463E-2</v>
      </c>
      <c r="F1315" s="21" cm="1">
        <f t="array" ref="F1315">SUMPRODUCT(時系列データ!B1316:B1335/時系列データ!C1316:C1335)/20</f>
        <v>6.0227055798128135E-2</v>
      </c>
      <c r="G1315">
        <f t="shared" si="186"/>
        <v>5.9970839389628806E-2</v>
      </c>
      <c r="H1315">
        <f t="shared" si="187"/>
        <v>5.9714622981129478E-2</v>
      </c>
      <c r="I1315">
        <f t="shared" si="188"/>
        <v>5.945840657263015E-2</v>
      </c>
      <c r="J1315" s="5">
        <f>時系列データ!B1335/時系列データ!$B$22*100</f>
        <v>154.66816647919012</v>
      </c>
      <c r="K1315" s="5">
        <f>時系列データ!C1335/時系列データ!$C$22*100</f>
        <v>202.14094558429974</v>
      </c>
      <c r="L1315" s="18">
        <f>_xlfn.STDEV.P(時系列データ!B1316/時系列データ!C1316,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1335)</f>
        <v>2.5621640849932852E-4</v>
      </c>
      <c r="M1315" s="7">
        <f>CORREL(時系列データ!B$2:B1335,時系列データ!C$2:C1335)</f>
        <v>0.98044459289638186</v>
      </c>
      <c r="N1315" s="7">
        <f>CORREL(時系列データ!B1316:B1335,時系列データ!C1316:C1335)</f>
        <v>0.96832815280864248</v>
      </c>
      <c r="O1315" s="14">
        <f t="shared" si="189"/>
        <v>4.5255585235730311E-4</v>
      </c>
      <c r="P1315" s="14">
        <f t="shared" si="190"/>
        <v>4.5255585235730311E-4</v>
      </c>
      <c r="Q1315" s="14">
        <f t="shared" si="191"/>
        <v>0</v>
      </c>
    </row>
    <row r="1316" spans="1:17">
      <c r="A1316" s="4">
        <f>時系列データ!A1336</f>
        <v>42620</v>
      </c>
      <c r="B1316" s="21">
        <f>時系列データ!B1336/時系列データ!C1336</f>
        <v>6.1673414304993256E-2</v>
      </c>
      <c r="C1316" s="7">
        <f t="shared" si="183"/>
        <v>6.1510579975507219E-2</v>
      </c>
      <c r="D1316" s="7">
        <f t="shared" si="184"/>
        <v>6.1111227265509563E-2</v>
      </c>
      <c r="E1316" s="7">
        <f t="shared" si="185"/>
        <v>6.0711874555511913E-2</v>
      </c>
      <c r="F1316" s="21" cm="1">
        <f t="array" ref="F1316">SUMPRODUCT(時系列データ!B1317:B1336/時系列データ!C1317:C1336)/20</f>
        <v>6.0312521845514257E-2</v>
      </c>
      <c r="G1316">
        <f t="shared" si="186"/>
        <v>5.99131691355166E-2</v>
      </c>
      <c r="H1316">
        <f t="shared" si="187"/>
        <v>5.9513816425518951E-2</v>
      </c>
      <c r="I1316">
        <f t="shared" si="188"/>
        <v>5.9114463715521294E-2</v>
      </c>
      <c r="J1316" s="5">
        <f>時系列データ!B1336/時系列データ!$B$22*100</f>
        <v>154.21822272215974</v>
      </c>
      <c r="K1316" s="5">
        <f>時系列データ!C1336/時系列データ!$C$22*100</f>
        <v>198.30508474576271</v>
      </c>
      <c r="L1316" s="18">
        <f>_xlfn.STDEV.P(時系列データ!B1317/時系列データ!C1317,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1336)</f>
        <v>3.9935270999765367E-4</v>
      </c>
      <c r="M1316" s="7">
        <f>CORREL(時系列データ!B$2:B1336,時系列データ!C$2:C1336)</f>
        <v>0.98044341765249687</v>
      </c>
      <c r="N1316" s="7">
        <f>CORREL(時系列データ!B1317:B1336,時系列データ!C1317:C1336)</f>
        <v>0.91816965491429758</v>
      </c>
      <c r="O1316" s="14">
        <f t="shared" si="189"/>
        <v>1.360892459478999E-3</v>
      </c>
      <c r="P1316" s="14">
        <f t="shared" si="190"/>
        <v>1.360892459478999E-3</v>
      </c>
      <c r="Q1316" s="14">
        <f t="shared" si="191"/>
        <v>0</v>
      </c>
    </row>
    <row r="1317" spans="1:17">
      <c r="A1317" s="4">
        <f>時系列データ!A1337</f>
        <v>42621</v>
      </c>
      <c r="B1317" s="21">
        <f>時系列データ!B1337/時系列データ!C1337</f>
        <v>6.1400359066427289E-2</v>
      </c>
      <c r="C1317" s="7">
        <f t="shared" si="183"/>
        <v>6.1759396128696006E-2</v>
      </c>
      <c r="D1317" s="7">
        <f t="shared" si="184"/>
        <v>6.1294865848985268E-2</v>
      </c>
      <c r="E1317" s="7">
        <f t="shared" si="185"/>
        <v>6.0830335569274537E-2</v>
      </c>
      <c r="F1317" s="21" cm="1">
        <f t="array" ref="F1317">SUMPRODUCT(時系列データ!B1318:B1337/時系列データ!C1318:C1337)/20</f>
        <v>6.0365805289563798E-2</v>
      </c>
      <c r="G1317">
        <f t="shared" si="186"/>
        <v>5.990127500985306E-2</v>
      </c>
      <c r="H1317">
        <f t="shared" si="187"/>
        <v>5.9436744730142328E-2</v>
      </c>
      <c r="I1317">
        <f t="shared" si="188"/>
        <v>5.897221445043159E-2</v>
      </c>
      <c r="J1317" s="5">
        <f>時系列データ!B1337/時系列データ!$B$22*100</f>
        <v>153.88076490438695</v>
      </c>
      <c r="K1317" s="5">
        <f>時系列データ!C1337/時系列データ!$C$22*100</f>
        <v>198.75111507582514</v>
      </c>
      <c r="L1317" s="18">
        <f>_xlfn.STDEV.P(時系列データ!B1318/時系列データ!C1318,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1337)</f>
        <v>4.6453027971073591E-4</v>
      </c>
      <c r="M1317" s="7">
        <f>CORREL(時系列データ!B$2:B1337,時系列データ!C$2:C1337)</f>
        <v>0.98043992611606856</v>
      </c>
      <c r="N1317" s="7">
        <f>CORREL(時系列データ!B1318:B1337,時系列データ!C1318:C1337)</f>
        <v>0.89775757331461248</v>
      </c>
      <c r="O1317" s="14">
        <f t="shared" si="189"/>
        <v>1.0345537768634908E-3</v>
      </c>
      <c r="P1317" s="14">
        <f t="shared" si="190"/>
        <v>1.0345537768634908E-3</v>
      </c>
      <c r="Q1317" s="14">
        <f t="shared" si="191"/>
        <v>0</v>
      </c>
    </row>
    <row r="1318" spans="1:17">
      <c r="A1318" s="4">
        <f>時系列データ!A1338</f>
        <v>42622</v>
      </c>
      <c r="B1318" s="21">
        <f>時系列データ!B1338/時系列データ!C1338</f>
        <v>6.1200716845878134E-2</v>
      </c>
      <c r="C1318" s="7">
        <f t="shared" si="183"/>
        <v>6.1903792158813198E-2</v>
      </c>
      <c r="D1318" s="7">
        <f t="shared" si="184"/>
        <v>6.1404852508318598E-2</v>
      </c>
      <c r="E1318" s="7">
        <f t="shared" si="185"/>
        <v>6.0905912857824006E-2</v>
      </c>
      <c r="F1318" s="21" cm="1">
        <f t="array" ref="F1318">SUMPRODUCT(時系列データ!B1319:B1338/時系列データ!C1319:C1338)/20</f>
        <v>6.0406973207329406E-2</v>
      </c>
      <c r="G1318">
        <f t="shared" si="186"/>
        <v>5.9908033556834807E-2</v>
      </c>
      <c r="H1318">
        <f t="shared" si="187"/>
        <v>5.9409093906340214E-2</v>
      </c>
      <c r="I1318">
        <f t="shared" si="188"/>
        <v>5.8910154255845615E-2</v>
      </c>
      <c r="J1318" s="5">
        <f>時系列データ!B1338/時系列データ!$B$22*100</f>
        <v>153.65579302587176</v>
      </c>
      <c r="K1318" s="5">
        <f>時系列データ!C1338/時系列データ!$C$22*100</f>
        <v>199.10793933987512</v>
      </c>
      <c r="L1318" s="18">
        <f>_xlfn.STDEV.P(時系列データ!B1319/時系列データ!C1319,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1338)</f>
        <v>4.9893965049459742E-4</v>
      </c>
      <c r="M1318" s="7">
        <f>CORREL(時系列データ!B$2:B1338,時系列データ!C$2:C1338)</f>
        <v>0.98043460885954903</v>
      </c>
      <c r="N1318" s="7">
        <f>CORREL(時系列データ!B1319:B1338,時系列データ!C1319:C1338)</f>
        <v>0.89188110465721404</v>
      </c>
      <c r="O1318" s="14">
        <f t="shared" si="189"/>
        <v>7.9374363854872731E-4</v>
      </c>
      <c r="P1318" s="14">
        <f t="shared" si="190"/>
        <v>7.9374363854872731E-4</v>
      </c>
      <c r="Q1318" s="14">
        <f t="shared" si="191"/>
        <v>0</v>
      </c>
    </row>
    <row r="1319" spans="1:17">
      <c r="A1319" s="4">
        <f>時系列データ!A1339</f>
        <v>42625</v>
      </c>
      <c r="B1319" s="21">
        <f>時系列データ!B1339/時系列データ!C1339</f>
        <v>6.1786372007366482E-2</v>
      </c>
      <c r="C1319" s="7">
        <f t="shared" si="183"/>
        <v>6.2223502048811247E-2</v>
      </c>
      <c r="D1319" s="7">
        <f t="shared" si="184"/>
        <v>6.1640993292744063E-2</v>
      </c>
      <c r="E1319" s="7">
        <f t="shared" si="185"/>
        <v>6.1058484536676873E-2</v>
      </c>
      <c r="F1319" s="21" cm="1">
        <f t="array" ref="F1319">SUMPRODUCT(時系列データ!B1320:B1339/時系列データ!C1320:C1339)/20</f>
        <v>6.0475975780609689E-2</v>
      </c>
      <c r="G1319">
        <f t="shared" si="186"/>
        <v>5.9893467024542506E-2</v>
      </c>
      <c r="H1319">
        <f t="shared" si="187"/>
        <v>5.9310958268475315E-2</v>
      </c>
      <c r="I1319">
        <f t="shared" si="188"/>
        <v>5.8728449512408132E-2</v>
      </c>
      <c r="J1319" s="5">
        <f>時系列データ!B1339/時系列データ!$B$22*100</f>
        <v>150.95613048368955</v>
      </c>
      <c r="K1319" s="5">
        <f>時系列データ!C1339/時系列データ!$C$22*100</f>
        <v>193.75557537912579</v>
      </c>
      <c r="L1319" s="18">
        <f>_xlfn.STDEV.P(時系列データ!B1320/時系列データ!C1320,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1339)</f>
        <v>5.8250875606718567E-4</v>
      </c>
      <c r="M1319" s="7">
        <f>CORREL(時系列データ!B$2:B1339,時系列データ!C$2:C1339)</f>
        <v>0.98043094222511373</v>
      </c>
      <c r="N1319" s="7">
        <f>CORREL(時系列データ!B1320:B1339,時系列データ!C1320:C1339)</f>
        <v>0.81747773770171073</v>
      </c>
      <c r="O1319" s="14">
        <f t="shared" si="189"/>
        <v>1.3103962267567923E-3</v>
      </c>
      <c r="P1319" s="14">
        <f t="shared" si="190"/>
        <v>1.3103962267567923E-3</v>
      </c>
      <c r="Q1319" s="14">
        <f t="shared" si="191"/>
        <v>0</v>
      </c>
    </row>
    <row r="1320" spans="1:17">
      <c r="A1320" s="4">
        <f>時系列データ!A1340</f>
        <v>42626</v>
      </c>
      <c r="B1320" s="21">
        <f>時系列データ!B1340/時系列データ!C1340</f>
        <v>6.1349134001823152E-2</v>
      </c>
      <c r="C1320" s="7">
        <f t="shared" si="183"/>
        <v>6.2349563346336255E-2</v>
      </c>
      <c r="D1320" s="7">
        <f t="shared" si="184"/>
        <v>6.1747063935943654E-2</v>
      </c>
      <c r="E1320" s="7">
        <f t="shared" si="185"/>
        <v>6.1144564525551059E-2</v>
      </c>
      <c r="F1320" s="21" cm="1">
        <f t="array" ref="F1320">SUMPRODUCT(時系列データ!B1321:B1340/時系列データ!C1321:C1340)/20</f>
        <v>6.0542065115158458E-2</v>
      </c>
      <c r="G1320">
        <f t="shared" si="186"/>
        <v>5.9939565704765857E-2</v>
      </c>
      <c r="H1320">
        <f t="shared" si="187"/>
        <v>5.9337066294373263E-2</v>
      </c>
      <c r="I1320">
        <f t="shared" si="188"/>
        <v>5.8734566883980661E-2</v>
      </c>
      <c r="J1320" s="5">
        <f>時系列データ!B1340/時系列データ!$B$22*100</f>
        <v>151.4060742407199</v>
      </c>
      <c r="K1320" s="5">
        <f>時系列データ!C1340/時系列データ!$C$22*100</f>
        <v>195.71810883140051</v>
      </c>
      <c r="L1320" s="18">
        <f>_xlfn.STDEV.P(時系列データ!B1321/時系列データ!C1321,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1340)</f>
        <v>6.0249941039259831E-4</v>
      </c>
      <c r="M1320" s="7">
        <f>CORREL(時系列データ!B$2:B1340,時系列データ!C$2:C1340)</f>
        <v>0.9804244624581836</v>
      </c>
      <c r="N1320" s="7">
        <f>CORREL(時系列データ!B1321:B1340,時系列データ!C1321:C1340)</f>
        <v>0.78544497584768036</v>
      </c>
      <c r="O1320" s="14">
        <f t="shared" si="189"/>
        <v>8.0706888666469412E-4</v>
      </c>
      <c r="P1320" s="14">
        <f t="shared" si="190"/>
        <v>8.0706888666469412E-4</v>
      </c>
      <c r="Q1320" s="14">
        <f t="shared" si="191"/>
        <v>0</v>
      </c>
    </row>
    <row r="1321" spans="1:17">
      <c r="A1321" s="4">
        <f>時系列データ!A1341</f>
        <v>42627</v>
      </c>
      <c r="B1321" s="21">
        <f>時系列データ!B1341/時系列データ!C1341</f>
        <v>6.0719162494310426E-2</v>
      </c>
      <c r="C1321" s="7">
        <f t="shared" si="183"/>
        <v>6.2366435848619228E-2</v>
      </c>
      <c r="D1321" s="7">
        <f t="shared" si="184"/>
        <v>6.1763951984174982E-2</v>
      </c>
      <c r="E1321" s="7">
        <f t="shared" si="185"/>
        <v>6.1161468119730729E-2</v>
      </c>
      <c r="F1321" s="21" cm="1">
        <f t="array" ref="F1321">SUMPRODUCT(時系列データ!B1322:B1341/時系列データ!C1322:C1341)/20</f>
        <v>6.0558984255286483E-2</v>
      </c>
      <c r="G1321">
        <f t="shared" si="186"/>
        <v>5.9956500390842236E-2</v>
      </c>
      <c r="H1321">
        <f t="shared" si="187"/>
        <v>5.9354016526397983E-2</v>
      </c>
      <c r="I1321">
        <f t="shared" si="188"/>
        <v>5.8751532661953737E-2</v>
      </c>
      <c r="J1321" s="5">
        <f>時系列データ!B1341/時系列データ!$B$22*100</f>
        <v>150.05624296962881</v>
      </c>
      <c r="K1321" s="5">
        <f>時系列データ!C1341/時系列データ!$C$22*100</f>
        <v>195.98572702943798</v>
      </c>
      <c r="L1321" s="18">
        <f>_xlfn.STDEV.P(時系列データ!B1322/時系列データ!C1322,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1341)</f>
        <v>6.0248386444424851E-4</v>
      </c>
      <c r="M1321" s="7">
        <f>CORREL(時系列データ!B$2:B1341,時系列データ!C$2:C1341)</f>
        <v>0.98041070856163925</v>
      </c>
      <c r="N1321" s="7">
        <f>CORREL(時系列データ!B1322:B1341,時系列データ!C1322:C1341)</f>
        <v>0.78418582189699415</v>
      </c>
      <c r="O1321" s="14">
        <f t="shared" si="189"/>
        <v>1.601782390239434E-4</v>
      </c>
      <c r="P1321" s="14">
        <f t="shared" si="190"/>
        <v>1.601782390239434E-4</v>
      </c>
      <c r="Q1321" s="14">
        <f t="shared" si="191"/>
        <v>0</v>
      </c>
    </row>
    <row r="1322" spans="1:17">
      <c r="A1322" s="4">
        <f>時系列データ!A1342</f>
        <v>42628</v>
      </c>
      <c r="B1322" s="21">
        <f>時系列データ!B1342/時系列データ!C1342</f>
        <v>6.0939659143251959E-2</v>
      </c>
      <c r="C1322" s="7">
        <f t="shared" si="183"/>
        <v>6.237970297836342E-2</v>
      </c>
      <c r="D1322" s="7">
        <f t="shared" si="184"/>
        <v>6.1789523658797946E-2</v>
      </c>
      <c r="E1322" s="7">
        <f t="shared" si="185"/>
        <v>6.1199344339232464E-2</v>
      </c>
      <c r="F1322" s="21" cm="1">
        <f t="array" ref="F1322">SUMPRODUCT(時系列データ!B1323:B1342/時系列データ!C1323:C1342)/20</f>
        <v>6.060916501966699E-2</v>
      </c>
      <c r="G1322">
        <f t="shared" si="186"/>
        <v>6.0018985700101515E-2</v>
      </c>
      <c r="H1322">
        <f t="shared" si="187"/>
        <v>5.9428806380536034E-2</v>
      </c>
      <c r="I1322">
        <f t="shared" si="188"/>
        <v>5.8838627060970559E-2</v>
      </c>
      <c r="J1322" s="5">
        <f>時系列データ!B1342/時系列データ!$B$22*100</f>
        <v>148.81889763779529</v>
      </c>
      <c r="K1322" s="5">
        <f>時系列データ!C1342/時系列データ!$C$22*100</f>
        <v>193.66636931311331</v>
      </c>
      <c r="L1322" s="18">
        <f>_xlfn.STDEV.P(時系列データ!B1323/時系列データ!C1323,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1342)</f>
        <v>5.9017931956547643E-4</v>
      </c>
      <c r="M1322" s="7">
        <f>CORREL(時系列データ!B$2:B1342,時系列データ!C$2:C1342)</f>
        <v>0.98039785804803059</v>
      </c>
      <c r="N1322" s="7">
        <f>CORREL(時系列データ!B1323:B1342,時系列データ!C1323:C1342)</f>
        <v>0.77970679752471395</v>
      </c>
      <c r="O1322" s="14">
        <f t="shared" si="189"/>
        <v>3.3049412358496927E-4</v>
      </c>
      <c r="P1322" s="14">
        <f t="shared" si="190"/>
        <v>3.3049412358496927E-4</v>
      </c>
      <c r="Q1322" s="14">
        <f t="shared" si="191"/>
        <v>0</v>
      </c>
    </row>
    <row r="1323" spans="1:17">
      <c r="A1323" s="4">
        <f>時系列データ!A1343</f>
        <v>42629</v>
      </c>
      <c r="B1323" s="21">
        <f>時系列データ!B1343/時系列データ!C1343</f>
        <v>6.1182401466544453E-2</v>
      </c>
      <c r="C1323" s="7">
        <f t="shared" si="183"/>
        <v>6.2421063543042415E-2</v>
      </c>
      <c r="D1323" s="7">
        <f t="shared" si="184"/>
        <v>6.1837259433099208E-2</v>
      </c>
      <c r="E1323" s="7">
        <f t="shared" si="185"/>
        <v>6.1253455323156E-2</v>
      </c>
      <c r="F1323" s="21" cm="1">
        <f t="array" ref="F1323">SUMPRODUCT(時系列データ!B1324:B1343/時系列データ!C1324:C1343)/20</f>
        <v>6.0669651213212793E-2</v>
      </c>
      <c r="G1323">
        <f t="shared" si="186"/>
        <v>6.0085847103269585E-2</v>
      </c>
      <c r="H1323">
        <f t="shared" si="187"/>
        <v>5.9502042993326378E-2</v>
      </c>
      <c r="I1323">
        <f t="shared" si="188"/>
        <v>5.891823888338317E-2</v>
      </c>
      <c r="J1323" s="5">
        <f>時系列データ!B1343/時系列データ!$B$22*100</f>
        <v>150.16872890888641</v>
      </c>
      <c r="K1323" s="5">
        <f>時系列データ!C1343/時系列データ!$C$22*100</f>
        <v>194.64763603925067</v>
      </c>
      <c r="L1323" s="18">
        <f>_xlfn.STDEV.P(時系列データ!B1324/時系列データ!C1324,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1343)</f>
        <v>5.8380410994320747E-4</v>
      </c>
      <c r="M1323" s="7">
        <f>CORREL(時系列データ!B$2:B1343,時系列データ!C$2:C1343)</f>
        <v>0.98038874298202794</v>
      </c>
      <c r="N1323" s="7">
        <f>CORREL(時系列データ!B1324:B1343,時系列データ!C1324:C1343)</f>
        <v>0.77142174032856858</v>
      </c>
      <c r="O1323" s="14">
        <f t="shared" si="189"/>
        <v>5.1275025333166052E-4</v>
      </c>
      <c r="P1323" s="14">
        <f t="shared" si="190"/>
        <v>5.1275025333166052E-4</v>
      </c>
      <c r="Q1323" s="14">
        <f t="shared" si="191"/>
        <v>0</v>
      </c>
    </row>
    <row r="1324" spans="1:17">
      <c r="A1324" s="4">
        <f>時系列データ!A1344</f>
        <v>42633</v>
      </c>
      <c r="B1324" s="21">
        <f>時系列データ!B1344/時系列データ!C1344</f>
        <v>6.1319890009165906E-2</v>
      </c>
      <c r="C1324" s="7">
        <f t="shared" si="183"/>
        <v>6.2486124696716445E-2</v>
      </c>
      <c r="D1324" s="7">
        <f t="shared" si="184"/>
        <v>6.1900814346620613E-2</v>
      </c>
      <c r="E1324" s="7">
        <f t="shared" si="185"/>
        <v>6.1315503996524773E-2</v>
      </c>
      <c r="F1324" s="21" cm="1">
        <f t="array" ref="F1324">SUMPRODUCT(時系列データ!B1325:B1344/時系列データ!C1325:C1344)/20</f>
        <v>6.0730193646428933E-2</v>
      </c>
      <c r="G1324">
        <f t="shared" si="186"/>
        <v>6.0144883296333093E-2</v>
      </c>
      <c r="H1324">
        <f t="shared" si="187"/>
        <v>5.9559572946237253E-2</v>
      </c>
      <c r="I1324">
        <f t="shared" si="188"/>
        <v>5.897426259614142E-2</v>
      </c>
      <c r="J1324" s="5">
        <f>時系列データ!B1344/時系列データ!$B$22*100</f>
        <v>150.50618672665917</v>
      </c>
      <c r="K1324" s="5">
        <f>時系列データ!C1344/時系列データ!$C$22*100</f>
        <v>194.64763603925067</v>
      </c>
      <c r="L1324" s="18">
        <f>_xlfn.STDEV.P(時系列データ!B1325/時系列データ!C1325,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1344)</f>
        <v>5.8531035009583841E-4</v>
      </c>
      <c r="M1324" s="7">
        <f>CORREL(時系列データ!B$2:B1344,時系列データ!C$2:C1344)</f>
        <v>0.98038119013190794</v>
      </c>
      <c r="N1324" s="7">
        <f>CORREL(時系列データ!B1325:B1344,時系列データ!C1325:C1344)</f>
        <v>0.76434467905106274</v>
      </c>
      <c r="O1324" s="14">
        <f t="shared" si="189"/>
        <v>5.8969636273697307E-4</v>
      </c>
      <c r="P1324" s="14">
        <f t="shared" si="190"/>
        <v>5.8969636273697307E-4</v>
      </c>
      <c r="Q1324" s="14">
        <f t="shared" si="191"/>
        <v>0</v>
      </c>
    </row>
    <row r="1325" spans="1:17">
      <c r="A1325" s="4">
        <f>時系列データ!A1345</f>
        <v>42634</v>
      </c>
      <c r="B1325" s="21">
        <f>時系列データ!B1345/時系列データ!C1345</f>
        <v>6.2785388127853878E-2</v>
      </c>
      <c r="C1325" s="7">
        <f t="shared" si="183"/>
        <v>6.3011804391721049E-2</v>
      </c>
      <c r="D1325" s="7">
        <f t="shared" si="184"/>
        <v>6.2297082339581825E-2</v>
      </c>
      <c r="E1325" s="7">
        <f t="shared" si="185"/>
        <v>6.15823602874426E-2</v>
      </c>
      <c r="F1325" s="21" cm="1">
        <f t="array" ref="F1325">SUMPRODUCT(時系列データ!B1326:B1345/時系列データ!C1326:C1345)/20</f>
        <v>6.0867638235303376E-2</v>
      </c>
      <c r="G1325">
        <f t="shared" si="186"/>
        <v>6.0152916183164151E-2</v>
      </c>
      <c r="H1325">
        <f t="shared" si="187"/>
        <v>5.9438194131024927E-2</v>
      </c>
      <c r="I1325">
        <f t="shared" si="188"/>
        <v>5.8723472078885702E-2</v>
      </c>
      <c r="J1325" s="5">
        <f>時系列データ!B1345/時系列データ!$B$22*100</f>
        <v>154.66816647919012</v>
      </c>
      <c r="K1325" s="5">
        <f>時系列データ!C1345/時系列データ!$C$22*100</f>
        <v>195.36128456735057</v>
      </c>
      <c r="L1325" s="18">
        <f>_xlfn.STDEV.P(時系列データ!B1326/時系列データ!C1326,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1345)</f>
        <v>7.1472205213922414E-4</v>
      </c>
      <c r="M1325" s="7">
        <f>CORREL(時系列データ!B$2:B1345,時系列データ!C$2:C1345)</f>
        <v>0.98038605672310519</v>
      </c>
      <c r="N1325" s="7">
        <f>CORREL(時系列データ!B1326:B1345,時系列データ!C1326:C1345)</f>
        <v>0.649095232121494</v>
      </c>
      <c r="O1325" s="14">
        <f t="shared" si="189"/>
        <v>1.9177498925505021E-3</v>
      </c>
      <c r="P1325" s="14">
        <f t="shared" si="190"/>
        <v>1.9177498925505021E-3</v>
      </c>
      <c r="Q1325" s="14">
        <f t="shared" si="191"/>
        <v>0</v>
      </c>
    </row>
    <row r="1326" spans="1:17">
      <c r="A1326" s="4">
        <f>時系列データ!A1346</f>
        <v>42636</v>
      </c>
      <c r="B1326" s="21">
        <f>時系列データ!B1346/時系列データ!C1346</f>
        <v>6.2591240875912404E-2</v>
      </c>
      <c r="C1326" s="7">
        <f t="shared" si="183"/>
        <v>6.335983808590781E-2</v>
      </c>
      <c r="D1326" s="7">
        <f t="shared" si="184"/>
        <v>6.2568047796810855E-2</v>
      </c>
      <c r="E1326" s="7">
        <f t="shared" si="185"/>
        <v>6.1776257507713907E-2</v>
      </c>
      <c r="F1326" s="21" cm="1">
        <f t="array" ref="F1326">SUMPRODUCT(時系列データ!B1327:B1346/時系列データ!C1327:C1346)/20</f>
        <v>6.0984467218616958E-2</v>
      </c>
      <c r="G1326">
        <f t="shared" si="186"/>
        <v>6.019267692952001E-2</v>
      </c>
      <c r="H1326">
        <f t="shared" si="187"/>
        <v>5.9400886640423062E-2</v>
      </c>
      <c r="I1326">
        <f t="shared" si="188"/>
        <v>5.8609096351326113E-2</v>
      </c>
      <c r="J1326" s="5">
        <f>時系列データ!B1346/時系列データ!$B$22*100</f>
        <v>154.3307086614173</v>
      </c>
      <c r="K1326" s="5">
        <f>時系列データ!C1346/時系列データ!$C$22*100</f>
        <v>195.53969669937555</v>
      </c>
      <c r="L1326" s="18">
        <f>_xlfn.STDEV.P(時系列データ!B1327/時系列データ!C1327,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1346)</f>
        <v>7.9179028909694897E-4</v>
      </c>
      <c r="M1326" s="7">
        <f>CORREL(時系列データ!B$2:B1346,時系列データ!C$2:C1346)</f>
        <v>0.98038993909907945</v>
      </c>
      <c r="N1326" s="7">
        <f>CORREL(時系列データ!B1327:B1346,時系列データ!C1327:C1346)</f>
        <v>0.57294386111039419</v>
      </c>
      <c r="O1326" s="14">
        <f t="shared" si="189"/>
        <v>1.6067736572954461E-3</v>
      </c>
      <c r="P1326" s="14">
        <f t="shared" si="190"/>
        <v>1.6067736572954461E-3</v>
      </c>
      <c r="Q1326" s="14">
        <f t="shared" si="191"/>
        <v>0</v>
      </c>
    </row>
    <row r="1327" spans="1:17">
      <c r="A1327" s="4">
        <f>時系列データ!A1347</f>
        <v>42639</v>
      </c>
      <c r="B1327" s="21">
        <f>時系列データ!B1347/時系列データ!C1347</f>
        <v>6.2362132352941177E-2</v>
      </c>
      <c r="C1327" s="7">
        <f t="shared" si="183"/>
        <v>6.358977502384415E-2</v>
      </c>
      <c r="D1327" s="7">
        <f t="shared" si="184"/>
        <v>6.2752477508642546E-2</v>
      </c>
      <c r="E1327" s="7">
        <f t="shared" si="185"/>
        <v>6.1915179993440934E-2</v>
      </c>
      <c r="F1327" s="21" cm="1">
        <f t="array" ref="F1327">SUMPRODUCT(時系列データ!B1328:B1347/時系列データ!C1328:C1347)/20</f>
        <v>6.1077882478239323E-2</v>
      </c>
      <c r="G1327">
        <f t="shared" si="186"/>
        <v>6.0240584963037712E-2</v>
      </c>
      <c r="H1327">
        <f t="shared" si="187"/>
        <v>5.9403287447836101E-2</v>
      </c>
      <c r="I1327">
        <f t="shared" si="188"/>
        <v>5.8565989932634489E-2</v>
      </c>
      <c r="J1327" s="5">
        <f>時系列データ!B1347/時系列データ!$B$22*100</f>
        <v>152.64341957255343</v>
      </c>
      <c r="K1327" s="5">
        <f>時系列データ!C1347/時系列データ!$C$22*100</f>
        <v>194.11239964317573</v>
      </c>
      <c r="L1327" s="18">
        <f>_xlfn.STDEV.P(時系列データ!B1328/時系列データ!C1328,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1347)</f>
        <v>8.3729751520161073E-4</v>
      </c>
      <c r="M1327" s="7">
        <f>CORREL(時系列データ!B$2:B1347,時系列データ!C$2:C1347)</f>
        <v>0.98039132899999526</v>
      </c>
      <c r="N1327" s="7">
        <f>CORREL(時系列データ!B1328:B1347,時系列データ!C1328:C1347)</f>
        <v>0.50615978140770246</v>
      </c>
      <c r="O1327" s="14">
        <f t="shared" si="189"/>
        <v>1.2842498747018538E-3</v>
      </c>
      <c r="P1327" s="14">
        <f t="shared" si="190"/>
        <v>1.2842498747018538E-3</v>
      </c>
      <c r="Q1327" s="14">
        <f t="shared" si="191"/>
        <v>0</v>
      </c>
    </row>
    <row r="1328" spans="1:17">
      <c r="A1328" s="4">
        <f>時系列データ!A1348</f>
        <v>42640</v>
      </c>
      <c r="B1328" s="21">
        <f>時系列データ!B1348/時系列データ!C1348</f>
        <v>6.3034482758620683E-2</v>
      </c>
      <c r="C1328" s="7">
        <f t="shared" si="183"/>
        <v>6.3889605424924986E-2</v>
      </c>
      <c r="D1328" s="7">
        <f t="shared" si="184"/>
        <v>6.3006901965887277E-2</v>
      </c>
      <c r="E1328" s="7">
        <f t="shared" si="185"/>
        <v>6.2124198506849575E-2</v>
      </c>
      <c r="F1328" s="21" cm="1">
        <f t="array" ref="F1328">SUMPRODUCT(時系列データ!B1329:B1348/時系列データ!C1329:C1348)/20</f>
        <v>6.1241495047811866E-2</v>
      </c>
      <c r="G1328">
        <f t="shared" si="186"/>
        <v>6.0358791588774156E-2</v>
      </c>
      <c r="H1328">
        <f t="shared" si="187"/>
        <v>5.9476088129736447E-2</v>
      </c>
      <c r="I1328">
        <f t="shared" si="188"/>
        <v>5.8593384670698738E-2</v>
      </c>
      <c r="J1328" s="5">
        <f>時系列データ!B1348/時系列データ!$B$22*100</f>
        <v>154.21822272215974</v>
      </c>
      <c r="K1328" s="5">
        <f>時系列データ!C1348/時系列データ!$C$22*100</f>
        <v>194.02319357716325</v>
      </c>
      <c r="L1328" s="18">
        <f>_xlfn.STDEV.P(時系列データ!B1329/時系列データ!C1329,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1348)</f>
        <v>8.8270345903770843E-4</v>
      </c>
      <c r="M1328" s="7">
        <f>CORREL(時系列データ!B$2:B1348,時系列データ!C$2:C1348)</f>
        <v>0.98039653475132826</v>
      </c>
      <c r="N1328" s="7">
        <f>CORREL(時系列データ!B1329:B1348,時系列データ!C1329:C1348)</f>
        <v>0.39163913650315402</v>
      </c>
      <c r="O1328" s="14">
        <f t="shared" si="189"/>
        <v>1.7929877108088174E-3</v>
      </c>
      <c r="P1328" s="14">
        <f t="shared" si="190"/>
        <v>1.7929877108088174E-3</v>
      </c>
      <c r="Q1328" s="14">
        <f t="shared" si="191"/>
        <v>0</v>
      </c>
    </row>
    <row r="1329" spans="1:17">
      <c r="A1329" s="4">
        <f>時系列データ!A1349</f>
        <v>42641</v>
      </c>
      <c r="B1329" s="21">
        <f>時系列データ!B1349/時系列データ!C1349</f>
        <v>6.2811059907834102E-2</v>
      </c>
      <c r="C1329" s="7">
        <f t="shared" si="183"/>
        <v>6.4105396260011813E-2</v>
      </c>
      <c r="D1329" s="7">
        <f t="shared" si="184"/>
        <v>6.3194457524682585E-2</v>
      </c>
      <c r="E1329" s="7">
        <f t="shared" si="185"/>
        <v>6.2283518789353357E-2</v>
      </c>
      <c r="F1329" s="21" cm="1">
        <f t="array" ref="F1329">SUMPRODUCT(時系列データ!B1330:B1349/時系列データ!C1330:C1349)/20</f>
        <v>6.1372580054024128E-2</v>
      </c>
      <c r="G1329">
        <f t="shared" si="186"/>
        <v>6.04616413186949E-2</v>
      </c>
      <c r="H1329">
        <f t="shared" si="187"/>
        <v>5.9550702583365679E-2</v>
      </c>
      <c r="I1329">
        <f t="shared" si="188"/>
        <v>5.8639763848036451E-2</v>
      </c>
      <c r="J1329" s="5">
        <f>時系列データ!B1349/時系列データ!$B$22*100</f>
        <v>153.318335208099</v>
      </c>
      <c r="K1329" s="5">
        <f>時系列データ!C1349/時系列データ!$C$22*100</f>
        <v>193.5771632471008</v>
      </c>
      <c r="L1329" s="18">
        <f>_xlfn.STDEV.P(時系列データ!B1330/時系列データ!C1330,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1349)</f>
        <v>9.1093873532922614E-4</v>
      </c>
      <c r="M1329" s="7">
        <f>CORREL(時系列データ!B$2:B1349,時系列データ!C$2:C1349)</f>
        <v>0.98040033982920471</v>
      </c>
      <c r="N1329" s="7">
        <f>CORREL(時系列データ!B1330:B1349,時系列データ!C1330:C1349)</f>
        <v>0.37114473825411176</v>
      </c>
      <c r="O1329" s="14">
        <f t="shared" si="189"/>
        <v>1.4384798538099736E-3</v>
      </c>
      <c r="P1329" s="14">
        <f t="shared" si="190"/>
        <v>1.4384798538099736E-3</v>
      </c>
      <c r="Q1329" s="14">
        <f t="shared" si="191"/>
        <v>0</v>
      </c>
    </row>
    <row r="1330" spans="1:17">
      <c r="A1330" s="4">
        <f>時系列データ!A1350</f>
        <v>42642</v>
      </c>
      <c r="B1330" s="21">
        <f>時系列データ!B1350/時系列データ!C1350</f>
        <v>6.2624886466848315E-2</v>
      </c>
      <c r="C1330" s="7">
        <f t="shared" si="183"/>
        <v>6.4158733695041617E-2</v>
      </c>
      <c r="D1330" s="7">
        <f t="shared" si="184"/>
        <v>6.3275558449176844E-2</v>
      </c>
      <c r="E1330" s="7">
        <f t="shared" si="185"/>
        <v>6.2392383203312078E-2</v>
      </c>
      <c r="F1330" s="21" cm="1">
        <f t="array" ref="F1330">SUMPRODUCT(時系列データ!B1331:B1350/時系列データ!C1331:C1350)/20</f>
        <v>6.1509207957447312E-2</v>
      </c>
      <c r="G1330">
        <f t="shared" si="186"/>
        <v>6.0626032711582546E-2</v>
      </c>
      <c r="H1330">
        <f t="shared" si="187"/>
        <v>5.9742857465717773E-2</v>
      </c>
      <c r="I1330">
        <f t="shared" si="188"/>
        <v>5.8859682219853007E-2</v>
      </c>
      <c r="J1330" s="5">
        <f>時系列データ!B1350/時系列データ!$B$22*100</f>
        <v>155.11811023622047</v>
      </c>
      <c r="K1330" s="5">
        <f>時系列データ!C1350/時系列データ!$C$22*100</f>
        <v>196.43175735950044</v>
      </c>
      <c r="L1330" s="18">
        <f>_xlfn.STDEV.P(時系列データ!B1331/時系列データ!C1331,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1350)</f>
        <v>8.8317524586476891E-4</v>
      </c>
      <c r="M1330" s="7">
        <f>CORREL(時系列データ!B$2:B1350,時系列データ!C$2:C1350)</f>
        <v>0.98040500713603773</v>
      </c>
      <c r="N1330" s="7">
        <f>CORREL(時系列データ!B1331:B1350,時系列データ!C1331:C1350)</f>
        <v>0.40421150831221697</v>
      </c>
      <c r="O1330" s="14">
        <f t="shared" si="189"/>
        <v>1.1156785094010024E-3</v>
      </c>
      <c r="P1330" s="14">
        <f t="shared" si="190"/>
        <v>1.1156785094010024E-3</v>
      </c>
      <c r="Q1330" s="14">
        <f t="shared" si="191"/>
        <v>0</v>
      </c>
    </row>
    <row r="1331" spans="1:17">
      <c r="A1331" s="4">
        <f>時系列データ!A1351</f>
        <v>42643</v>
      </c>
      <c r="B1331" s="21">
        <f>時系列データ!B1351/時系列データ!C1351</f>
        <v>6.2321510824504836E-2</v>
      </c>
      <c r="C1331" s="7">
        <f t="shared" si="183"/>
        <v>6.414573753100565E-2</v>
      </c>
      <c r="D1331" s="7">
        <f t="shared" si="184"/>
        <v>6.3302912390103175E-2</v>
      </c>
      <c r="E1331" s="7">
        <f t="shared" si="185"/>
        <v>6.2460087249200699E-2</v>
      </c>
      <c r="F1331" s="21" cm="1">
        <f t="array" ref="F1331">SUMPRODUCT(時系列データ!B1332:B1351/時系列データ!C1332:C1351)/20</f>
        <v>6.1617262108298224E-2</v>
      </c>
      <c r="G1331">
        <f t="shared" si="186"/>
        <v>6.0774436967395748E-2</v>
      </c>
      <c r="H1331">
        <f t="shared" si="187"/>
        <v>5.9931611826493272E-2</v>
      </c>
      <c r="I1331">
        <f t="shared" si="188"/>
        <v>5.908878668559079E-2</v>
      </c>
      <c r="J1331" s="5">
        <f>時系列データ!B1351/時系列データ!$B$22*100</f>
        <v>152.19347581552304</v>
      </c>
      <c r="K1331" s="5">
        <f>時系列データ!C1351/時系列データ!$C$22*100</f>
        <v>193.66636931311331</v>
      </c>
      <c r="L1331" s="18">
        <f>_xlfn.STDEV.P(時系列データ!B1332/時系列データ!C1332,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1351)</f>
        <v>8.4282514090247725E-4</v>
      </c>
      <c r="M1331" s="7">
        <f>CORREL(時系列データ!B$2:B1351,時系列データ!C$2:C1351)</f>
        <v>0.98040578289737679</v>
      </c>
      <c r="N1331" s="7">
        <f>CORREL(時系列データ!B1332:B1351,時系列データ!C1332:C1351)</f>
        <v>0.45453597484626435</v>
      </c>
      <c r="O1331" s="14">
        <f t="shared" si="189"/>
        <v>7.0424871620661245E-4</v>
      </c>
      <c r="P1331" s="14">
        <f t="shared" si="190"/>
        <v>7.0424871620661245E-4</v>
      </c>
      <c r="Q1331" s="14">
        <f t="shared" si="191"/>
        <v>0</v>
      </c>
    </row>
    <row r="1332" spans="1:17">
      <c r="A1332" s="4">
        <f>時系列データ!A1352</f>
        <v>42646</v>
      </c>
      <c r="B1332" s="21">
        <f>時系列データ!B1352/時系列データ!C1352</f>
        <v>6.1993627674101048E-2</v>
      </c>
      <c r="C1332" s="7">
        <f t="shared" si="183"/>
        <v>6.4082482852902231E-2</v>
      </c>
      <c r="D1332" s="7">
        <f t="shared" si="184"/>
        <v>6.3288043806676644E-2</v>
      </c>
      <c r="E1332" s="7">
        <f t="shared" si="185"/>
        <v>6.2493604760451071E-2</v>
      </c>
      <c r="F1332" s="21" cm="1">
        <f t="array" ref="F1332">SUMPRODUCT(時系列データ!B1333:B1352/時系列データ!C1333:C1352)/20</f>
        <v>6.1699165714225492E-2</v>
      </c>
      <c r="G1332">
        <f t="shared" si="186"/>
        <v>6.0904726667999912E-2</v>
      </c>
      <c r="H1332">
        <f t="shared" si="187"/>
        <v>6.0110287621774339E-2</v>
      </c>
      <c r="I1332">
        <f t="shared" si="188"/>
        <v>5.9315848575548759E-2</v>
      </c>
      <c r="J1332" s="5">
        <f>時系列データ!B1352/時系列データ!$B$22*100</f>
        <v>153.2058492688414</v>
      </c>
      <c r="K1332" s="5">
        <f>時系列データ!C1352/時系列データ!$C$22*100</f>
        <v>195.98572702943798</v>
      </c>
      <c r="L1332" s="18">
        <f>_xlfn.STDEV.P(時系列データ!B1333/時系列データ!C1333,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1352)</f>
        <v>7.9443904622557803E-4</v>
      </c>
      <c r="M1332" s="7">
        <f>CORREL(時系列データ!B$2:B1352,時系列データ!C$2:C1352)</f>
        <v>0.98040573912823548</v>
      </c>
      <c r="N1332" s="7">
        <f>CORREL(時系列データ!B1333:B1352,時系列データ!C1333:C1352)</f>
        <v>0.4786413043131062</v>
      </c>
      <c r="O1332" s="14">
        <f t="shared" si="189"/>
        <v>2.9446195987555684E-4</v>
      </c>
      <c r="P1332" s="14">
        <f t="shared" si="190"/>
        <v>2.9446195987555684E-4</v>
      </c>
      <c r="Q1332" s="14">
        <f t="shared" si="191"/>
        <v>0</v>
      </c>
    </row>
    <row r="1333" spans="1:17">
      <c r="A1333" s="4">
        <f>時系列データ!A1353</f>
        <v>42647</v>
      </c>
      <c r="B1333" s="21">
        <f>時系列データ!B1353/時系列データ!C1353</f>
        <v>6.2109551833408785E-2</v>
      </c>
      <c r="C1333" s="7">
        <f t="shared" si="183"/>
        <v>6.4053755839022314E-2</v>
      </c>
      <c r="D1333" s="7">
        <f t="shared" si="184"/>
        <v>6.329336599791191E-2</v>
      </c>
      <c r="E1333" s="7">
        <f t="shared" si="185"/>
        <v>6.253297615680152E-2</v>
      </c>
      <c r="F1333" s="21" cm="1">
        <f t="array" ref="F1333">SUMPRODUCT(時系列データ!B1334:B1353/時系列データ!C1334:C1353)/20</f>
        <v>6.1772586315691116E-2</v>
      </c>
      <c r="G1333">
        <f t="shared" si="186"/>
        <v>6.101219647458072E-2</v>
      </c>
      <c r="H1333">
        <f t="shared" si="187"/>
        <v>6.0251806633470316E-2</v>
      </c>
      <c r="I1333">
        <f t="shared" si="188"/>
        <v>5.9491416792359919E-2</v>
      </c>
      <c r="J1333" s="5">
        <f>時系列データ!B1353/時系列データ!$B$22*100</f>
        <v>154.3307086614173</v>
      </c>
      <c r="K1333" s="5">
        <f>時系列データ!C1353/時系列データ!$C$22*100</f>
        <v>197.05619982158785</v>
      </c>
      <c r="L1333" s="18">
        <f>_xlfn.STDEV.P(時系列データ!B1334/時系列データ!C1334,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1353)</f>
        <v>7.603898411103992E-4</v>
      </c>
      <c r="M1333" s="7">
        <f>CORREL(時系列データ!B$2:B1353,時系列データ!C$2:C1353)</f>
        <v>0.98040741547201937</v>
      </c>
      <c r="N1333" s="7">
        <f>CORREL(時系列データ!B1334:B1353,時系列データ!C1334:C1353)</f>
        <v>0.4943330348760438</v>
      </c>
      <c r="O1333" s="14">
        <f t="shared" si="189"/>
        <v>3.3696551771766892E-4</v>
      </c>
      <c r="P1333" s="14">
        <f t="shared" si="190"/>
        <v>3.3696551771766892E-4</v>
      </c>
      <c r="Q1333" s="14">
        <f t="shared" si="191"/>
        <v>0</v>
      </c>
    </row>
    <row r="1334" spans="1:17">
      <c r="A1334" s="4">
        <f>時系列データ!A1354</f>
        <v>42648</v>
      </c>
      <c r="B1334" s="21">
        <f>時系列データ!B1354/時系列データ!C1354</f>
        <v>6.2460425146992314E-2</v>
      </c>
      <c r="C1334" s="7">
        <f t="shared" si="183"/>
        <v>6.403106141628763E-2</v>
      </c>
      <c r="D1334" s="7">
        <f t="shared" si="184"/>
        <v>6.3309791393512824E-2</v>
      </c>
      <c r="E1334" s="7">
        <f t="shared" si="185"/>
        <v>6.2588521370738004E-2</v>
      </c>
      <c r="F1334" s="21" cm="1">
        <f t="array" ref="F1334">SUMPRODUCT(時系列データ!B1335:B1354/時系列データ!C1335:C1354)/20</f>
        <v>6.1867251347963191E-2</v>
      </c>
      <c r="G1334">
        <f t="shared" si="186"/>
        <v>6.1145981325188378E-2</v>
      </c>
      <c r="H1334">
        <f t="shared" si="187"/>
        <v>6.0424711302413558E-2</v>
      </c>
      <c r="I1334">
        <f t="shared" si="188"/>
        <v>5.9703441279638746E-2</v>
      </c>
      <c r="J1334" s="5">
        <f>時系列データ!B1354/時系列データ!$B$22*100</f>
        <v>155.34308211473567</v>
      </c>
      <c r="K1334" s="5">
        <f>時系列データ!C1354/時系列データ!$C$22*100</f>
        <v>197.23461195361284</v>
      </c>
      <c r="L1334" s="18">
        <f>_xlfn.STDEV.P(時系列データ!B1335/時系列データ!C1335,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1354)</f>
        <v>7.2127002277481468E-4</v>
      </c>
      <c r="M1334" s="7">
        <f>CORREL(時系列データ!B$2:B1354,時系列データ!C$2:C1354)</f>
        <v>0.98041164392427349</v>
      </c>
      <c r="N1334" s="7">
        <f>CORREL(時系列データ!B1335:B1354,時系列データ!C1335:C1354)</f>
        <v>0.51195405438628228</v>
      </c>
      <c r="O1334" s="14">
        <f t="shared" si="189"/>
        <v>5.9317379902912304E-4</v>
      </c>
      <c r="P1334" s="14">
        <f t="shared" si="190"/>
        <v>5.9317379902912304E-4</v>
      </c>
      <c r="Q1334" s="14">
        <f t="shared" si="191"/>
        <v>0</v>
      </c>
    </row>
    <row r="1335" spans="1:17">
      <c r="A1335" s="4">
        <f>時系列データ!A1355</f>
        <v>42649</v>
      </c>
      <c r="B1335" s="21">
        <f>時系列データ!B1355/時系列データ!C1355</f>
        <v>6.219730941704036E-2</v>
      </c>
      <c r="C1335" s="7">
        <f t="shared" si="183"/>
        <v>6.3954242894418645E-2</v>
      </c>
      <c r="D1335" s="7">
        <f t="shared" si="184"/>
        <v>6.3283874008376068E-2</v>
      </c>
      <c r="E1335" s="7">
        <f t="shared" si="185"/>
        <v>6.2613505122333504E-2</v>
      </c>
      <c r="F1335" s="21" cm="1">
        <f t="array" ref="F1335">SUMPRODUCT(時系列データ!B1336:B1355/時系列データ!C1336:C1355)/20</f>
        <v>6.1943136236290927E-2</v>
      </c>
      <c r="G1335">
        <f t="shared" si="186"/>
        <v>6.1272767350248357E-2</v>
      </c>
      <c r="H1335">
        <f t="shared" si="187"/>
        <v>6.060239846420578E-2</v>
      </c>
      <c r="I1335">
        <f t="shared" si="188"/>
        <v>5.993202957816321E-2</v>
      </c>
      <c r="J1335" s="5">
        <f>時系列データ!B1355/時系列データ!$B$22*100</f>
        <v>156.01799775028121</v>
      </c>
      <c r="K1335" s="5">
        <f>時系列データ!C1355/時系列データ!$C$22*100</f>
        <v>198.92952720785013</v>
      </c>
      <c r="L1335" s="18">
        <f>_xlfn.STDEV.P(時系列データ!B1336/時系列データ!C1336,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1355)</f>
        <v>6.7036888604257337E-4</v>
      </c>
      <c r="M1335" s="7">
        <f>CORREL(時系列データ!B$2:B1355,時系列データ!C$2:C1355)</f>
        <v>0.98041535539366642</v>
      </c>
      <c r="N1335" s="7">
        <f>CORREL(時系列データ!B1336:B1355,時系列データ!C1336:C1355)</f>
        <v>0.56737998420460878</v>
      </c>
      <c r="O1335" s="14">
        <f t="shared" si="189"/>
        <v>2.5417318074943268E-4</v>
      </c>
      <c r="P1335" s="14">
        <f t="shared" si="190"/>
        <v>2.5417318074943268E-4</v>
      </c>
      <c r="Q1335" s="14">
        <f t="shared" si="191"/>
        <v>0</v>
      </c>
    </row>
    <row r="1336" spans="1:17">
      <c r="A1336" s="4">
        <f>時系列データ!A1356</f>
        <v>42650</v>
      </c>
      <c r="B1336" s="21">
        <f>時系列データ!B1356/時系列データ!C1356</f>
        <v>6.1796246648793567E-2</v>
      </c>
      <c r="C1336" s="7">
        <f t="shared" si="183"/>
        <v>6.3954566485828354E-2</v>
      </c>
      <c r="D1336" s="7">
        <f t="shared" si="184"/>
        <v>6.3286136941712548E-2</v>
      </c>
      <c r="E1336" s="7">
        <f t="shared" si="185"/>
        <v>6.2617707397596742E-2</v>
      </c>
      <c r="F1336" s="21" cm="1">
        <f t="array" ref="F1336">SUMPRODUCT(時系列データ!B1337:B1356/時系列データ!C1337:C1356)/20</f>
        <v>6.1949277853480943E-2</v>
      </c>
      <c r="G1336">
        <f t="shared" si="186"/>
        <v>6.1280848309365137E-2</v>
      </c>
      <c r="H1336">
        <f t="shared" si="187"/>
        <v>6.0612418765249337E-2</v>
      </c>
      <c r="I1336">
        <f t="shared" si="188"/>
        <v>5.9943989221133531E-2</v>
      </c>
      <c r="J1336" s="5">
        <f>時系列データ!B1356/時系列データ!$B$22*100</f>
        <v>155.56805399325086</v>
      </c>
      <c r="K1336" s="5">
        <f>時系列データ!C1356/時系列データ!$C$22*100</f>
        <v>199.64317573595005</v>
      </c>
      <c r="L1336" s="18">
        <f>_xlfn.STDEV.P(時系列データ!B1337/時系列データ!C1337,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1356)</f>
        <v>6.6842954411580407E-4</v>
      </c>
      <c r="M1336" s="7">
        <f>CORREL(時系列データ!B$2:B1356,時系列データ!C$2:C1356)</f>
        <v>0.98041649768524608</v>
      </c>
      <c r="N1336" s="7">
        <f>CORREL(時系列データ!B1337:B1356,時系列データ!C1337:C1356)</f>
        <v>0.60374723768986527</v>
      </c>
      <c r="O1336" s="14">
        <f t="shared" si="189"/>
        <v>-1.5303120468737608E-4</v>
      </c>
      <c r="P1336" s="14">
        <f t="shared" si="190"/>
        <v>0</v>
      </c>
      <c r="Q1336" s="14">
        <f t="shared" si="191"/>
        <v>-1.5303120468737608E-4</v>
      </c>
    </row>
    <row r="1337" spans="1:17">
      <c r="A1337" s="4">
        <f>時系列データ!A1357</f>
        <v>42654</v>
      </c>
      <c r="B1337" s="21">
        <f>時系列データ!B1357/時系列データ!C1357</f>
        <v>6.1898395721925133E-2</v>
      </c>
      <c r="C1337" s="7">
        <f t="shared" si="183"/>
        <v>6.3944249813936815E-2</v>
      </c>
      <c r="D1337" s="7">
        <f t="shared" si="184"/>
        <v>6.3287559771376498E-2</v>
      </c>
      <c r="E1337" s="7">
        <f t="shared" si="185"/>
        <v>6.263086972881618E-2</v>
      </c>
      <c r="F1337" s="21" cm="1">
        <f t="array" ref="F1337">SUMPRODUCT(時系列データ!B1338:B1357/時系列データ!C1338:C1357)/20</f>
        <v>6.1974179686255862E-2</v>
      </c>
      <c r="G1337">
        <f t="shared" si="186"/>
        <v>6.1317489643695544E-2</v>
      </c>
      <c r="H1337">
        <f t="shared" si="187"/>
        <v>6.0660799601135226E-2</v>
      </c>
      <c r="I1337">
        <f t="shared" si="188"/>
        <v>6.0004109558574908E-2</v>
      </c>
      <c r="J1337" s="5">
        <f>時系列データ!B1357/時系列データ!$B$22*100</f>
        <v>156.2429696287964</v>
      </c>
      <c r="K1337" s="5">
        <f>時系列データ!C1357/時系列データ!$C$22*100</f>
        <v>200.17841213202496</v>
      </c>
      <c r="L1337" s="18">
        <f>_xlfn.STDEV.P(時系列データ!B1338/時系列データ!C1338,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1357)</f>
        <v>6.5669004256031793E-4</v>
      </c>
      <c r="M1337" s="7">
        <f>CORREL(時系列データ!B$2:B1357,時系列データ!C$2:C1357)</f>
        <v>0.98041891007039594</v>
      </c>
      <c r="N1337" s="7">
        <f>CORREL(時系列データ!B1338:B1357,時系列データ!C1338:C1357)</f>
        <v>0.66345947591062115</v>
      </c>
      <c r="O1337" s="14">
        <f t="shared" si="189"/>
        <v>-7.5783964330729259E-5</v>
      </c>
      <c r="P1337" s="14">
        <f t="shared" si="190"/>
        <v>0</v>
      </c>
      <c r="Q1337" s="14">
        <f t="shared" si="191"/>
        <v>-7.5783964330729259E-5</v>
      </c>
    </row>
    <row r="1338" spans="1:17">
      <c r="A1338" s="4">
        <f>時系列データ!A1358</f>
        <v>42655</v>
      </c>
      <c r="B1338" s="21">
        <f>時系列データ!B1358/時系列データ!C1358</f>
        <v>6.2037871956717762E-2</v>
      </c>
      <c r="C1338" s="7">
        <f t="shared" si="183"/>
        <v>6.3912882990500186E-2</v>
      </c>
      <c r="D1338" s="7">
        <f t="shared" si="184"/>
        <v>6.3280601140932743E-2</v>
      </c>
      <c r="E1338" s="7">
        <f t="shared" si="185"/>
        <v>6.2648319291365287E-2</v>
      </c>
      <c r="F1338" s="21" cm="1">
        <f t="array" ref="F1338">SUMPRODUCT(時系列データ!B1339:B1358/時系列データ!C1339:C1358)/20</f>
        <v>6.2016037441797844E-2</v>
      </c>
      <c r="G1338">
        <f t="shared" si="186"/>
        <v>6.1383755592230395E-2</v>
      </c>
      <c r="H1338">
        <f t="shared" si="187"/>
        <v>6.0751473742662952E-2</v>
      </c>
      <c r="I1338">
        <f t="shared" si="188"/>
        <v>6.0119191893095503E-2</v>
      </c>
      <c r="J1338" s="5">
        <f>時系列データ!B1358/時系列データ!$B$22*100</f>
        <v>154.78065241844769</v>
      </c>
      <c r="K1338" s="5">
        <f>時系列データ!C1358/時系列データ!$C$22*100</f>
        <v>197.85905441570026</v>
      </c>
      <c r="L1338" s="18">
        <f>_xlfn.STDEV.P(時系列データ!B1339/時系列データ!C1339,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1358)</f>
        <v>6.322818495674465E-4</v>
      </c>
      <c r="M1338" s="7">
        <f>CORREL(時系列データ!B$2:B1358,時系列データ!C$2:C1358)</f>
        <v>0.98042063857615691</v>
      </c>
      <c r="N1338" s="7">
        <f>CORREL(時系列データ!B1339:B1358,時系列データ!C1339:C1358)</f>
        <v>0.69901099262957511</v>
      </c>
      <c r="O1338" s="14">
        <f t="shared" si="189"/>
        <v>2.1834514919917558E-5</v>
      </c>
      <c r="P1338" s="14">
        <f t="shared" si="190"/>
        <v>2.1834514919917558E-5</v>
      </c>
      <c r="Q1338" s="14">
        <f t="shared" si="191"/>
        <v>0</v>
      </c>
    </row>
    <row r="1339" spans="1:17">
      <c r="A1339" s="4">
        <f>時系列データ!A1359</f>
        <v>42656</v>
      </c>
      <c r="B1339" s="21">
        <f>時系列データ!B1359/時系列データ!C1359</f>
        <v>6.2482946793997268E-2</v>
      </c>
      <c r="C1339" s="7">
        <f t="shared" si="183"/>
        <v>6.3964363457064355E-2</v>
      </c>
      <c r="D1339" s="7">
        <f t="shared" si="184"/>
        <v>6.3326531031752703E-2</v>
      </c>
      <c r="E1339" s="7">
        <f t="shared" si="185"/>
        <v>6.2688698606441051E-2</v>
      </c>
      <c r="F1339" s="21" cm="1">
        <f t="array" ref="F1339">SUMPRODUCT(時系列データ!B1340:B1359/時系列データ!C1340:C1359)/20</f>
        <v>6.2050866181129392E-2</v>
      </c>
      <c r="G1339">
        <f t="shared" si="186"/>
        <v>6.1413033755817741E-2</v>
      </c>
      <c r="H1339">
        <f t="shared" si="187"/>
        <v>6.0775201330506089E-2</v>
      </c>
      <c r="I1339">
        <f t="shared" si="188"/>
        <v>6.0137368905194437E-2</v>
      </c>
      <c r="J1339" s="5">
        <f>時系列データ!B1359/時系列データ!$B$22*100</f>
        <v>154.55568053993252</v>
      </c>
      <c r="K1339" s="5">
        <f>時系列データ!C1359/時系列データ!$C$22*100</f>
        <v>196.16413916146297</v>
      </c>
      <c r="L1339" s="18">
        <f>_xlfn.STDEV.P(時系列データ!B1340/時系列データ!C1340,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1359)</f>
        <v>6.3783242531165207E-4</v>
      </c>
      <c r="M1339" s="7">
        <f>CORREL(時系列データ!B$2:B1359,時系列データ!C$2:C1359)</f>
        <v>0.98042423781366339</v>
      </c>
      <c r="N1339" s="7">
        <f>CORREL(時系列データ!B1340:B1359,時系列データ!C1340:C1359)</f>
        <v>0.6768850668467794</v>
      </c>
      <c r="O1339" s="14">
        <f t="shared" si="189"/>
        <v>4.3208061286787586E-4</v>
      </c>
      <c r="P1339" s="14">
        <f t="shared" si="190"/>
        <v>4.3208061286787586E-4</v>
      </c>
      <c r="Q1339" s="14">
        <f t="shared" si="191"/>
        <v>0</v>
      </c>
    </row>
    <row r="1340" spans="1:17">
      <c r="A1340" s="4">
        <f>時系列データ!A1360</f>
        <v>42657</v>
      </c>
      <c r="B1340" s="21">
        <f>時系列データ!B1360/時系列データ!C1360</f>
        <v>6.2173128944995493E-2</v>
      </c>
      <c r="C1340" s="7">
        <f t="shared" si="183"/>
        <v>6.3944450637762926E-2</v>
      </c>
      <c r="D1340" s="7">
        <f t="shared" si="184"/>
        <v>6.3326989067937947E-2</v>
      </c>
      <c r="E1340" s="7">
        <f t="shared" si="185"/>
        <v>6.2709527498112969E-2</v>
      </c>
      <c r="F1340" s="21" cm="1">
        <f t="array" ref="F1340">SUMPRODUCT(時系列データ!B1341:B1360/時系列データ!C1341:C1360)/20</f>
        <v>6.2092065928287997E-2</v>
      </c>
      <c r="G1340">
        <f t="shared" si="186"/>
        <v>6.1474604358463018E-2</v>
      </c>
      <c r="H1340">
        <f t="shared" si="187"/>
        <v>6.085714278863804E-2</v>
      </c>
      <c r="I1340">
        <f t="shared" si="188"/>
        <v>6.0239681218813061E-2</v>
      </c>
      <c r="J1340" s="5">
        <f>時系列データ!B1360/時系列データ!$B$22*100</f>
        <v>155.11811023622047</v>
      </c>
      <c r="K1340" s="5">
        <f>時系列データ!C1360/時系列データ!$C$22*100</f>
        <v>197.85905441570026</v>
      </c>
      <c r="L1340" s="18">
        <f>_xlfn.STDEV.P(時系列データ!B1341/時系列データ!C1341,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1360)</f>
        <v>6.1746156982497792E-4</v>
      </c>
      <c r="M1340" s="7">
        <f>CORREL(時系列データ!B$2:B1360,時系列データ!C$2:C1360)</f>
        <v>0.98042697211089724</v>
      </c>
      <c r="N1340" s="7">
        <f>CORREL(時系列データ!B1341:B1360,時系列データ!C1341:C1360)</f>
        <v>0.6956426980853232</v>
      </c>
      <c r="O1340" s="14">
        <f t="shared" si="189"/>
        <v>8.1063016707495772E-5</v>
      </c>
      <c r="P1340" s="14">
        <f t="shared" si="190"/>
        <v>8.1063016707495772E-5</v>
      </c>
      <c r="Q1340" s="14">
        <f t="shared" si="191"/>
        <v>0</v>
      </c>
    </row>
    <row r="1341" spans="1:17">
      <c r="A1341" s="4">
        <f>時系列データ!A1361</f>
        <v>42660</v>
      </c>
      <c r="B1341" s="21">
        <f>時系列データ!B1361/時系列データ!C1361</f>
        <v>6.2545126353790614E-2</v>
      </c>
      <c r="C1341" s="7">
        <f t="shared" si="183"/>
        <v>6.379596786399977E-2</v>
      </c>
      <c r="D1341" s="7">
        <f t="shared" si="184"/>
        <v>6.3258433283087181E-2</v>
      </c>
      <c r="E1341" s="7">
        <f t="shared" si="185"/>
        <v>6.2720898702174607E-2</v>
      </c>
      <c r="F1341" s="21" cm="1">
        <f t="array" ref="F1341">SUMPRODUCT(時系列データ!B1342:B1361/時系列データ!C1342:C1361)/20</f>
        <v>6.2183364121262019E-2</v>
      </c>
      <c r="G1341">
        <f t="shared" si="186"/>
        <v>6.1645829540349438E-2</v>
      </c>
      <c r="H1341">
        <f t="shared" si="187"/>
        <v>6.110829495943685E-2</v>
      </c>
      <c r="I1341">
        <f t="shared" si="188"/>
        <v>6.0570760378524269E-2</v>
      </c>
      <c r="J1341" s="5">
        <f>時系列データ!B1361/時系列データ!$B$22*100</f>
        <v>155.90551181102362</v>
      </c>
      <c r="K1341" s="5">
        <f>時系列データ!C1361/時系列データ!$C$22*100</f>
        <v>197.6806422836753</v>
      </c>
      <c r="L1341" s="18">
        <f>_xlfn.STDEV.P(時系列データ!B1342/時系列データ!C1342,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1361)</f>
        <v>5.3753458091258431E-4</v>
      </c>
      <c r="M1341" s="7">
        <f>CORREL(時系列データ!B$2:B1361,時系列データ!C$2:C1361)</f>
        <v>0.98043198364749606</v>
      </c>
      <c r="N1341" s="7">
        <f>CORREL(時系列データ!B1342:B1361,時系列データ!C1342:C1361)</f>
        <v>0.75397513403719219</v>
      </c>
      <c r="O1341" s="14">
        <f t="shared" si="189"/>
        <v>3.6176223252859518E-4</v>
      </c>
      <c r="P1341" s="14">
        <f t="shared" si="190"/>
        <v>3.6176223252859518E-4</v>
      </c>
      <c r="Q1341" s="14">
        <f t="shared" si="191"/>
        <v>0</v>
      </c>
    </row>
    <row r="1342" spans="1:17">
      <c r="A1342" s="4">
        <f>時系列データ!A1362</f>
        <v>42661</v>
      </c>
      <c r="B1342" s="21">
        <f>時系列データ!B1362/時系列データ!C1362</f>
        <v>6.2567567567567567E-2</v>
      </c>
      <c r="C1342" s="7">
        <f t="shared" si="183"/>
        <v>6.3647231421706987E-2</v>
      </c>
      <c r="D1342" s="7">
        <f t="shared" si="184"/>
        <v>6.3186407461963925E-2</v>
      </c>
      <c r="E1342" s="7">
        <f t="shared" si="185"/>
        <v>6.272558350222085E-2</v>
      </c>
      <c r="F1342" s="21" cm="1">
        <f t="array" ref="F1342">SUMPRODUCT(時系列データ!B1343:B1362/時系列データ!C1343:C1362)/20</f>
        <v>6.2264759542477788E-2</v>
      </c>
      <c r="G1342">
        <f t="shared" si="186"/>
        <v>6.1803935582734719E-2</v>
      </c>
      <c r="H1342">
        <f t="shared" si="187"/>
        <v>6.1343111622991657E-2</v>
      </c>
      <c r="I1342">
        <f t="shared" si="188"/>
        <v>6.0882287663248588E-2</v>
      </c>
      <c r="J1342" s="5">
        <f>時系列データ!B1362/時系列データ!$B$22*100</f>
        <v>156.2429696287964</v>
      </c>
      <c r="K1342" s="5">
        <f>時系列データ!C1362/時系列データ!$C$22*100</f>
        <v>198.03746654772524</v>
      </c>
      <c r="L1342" s="18">
        <f>_xlfn.STDEV.P(時系列データ!B1343/時系列データ!C1343,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1362)</f>
        <v>4.6082395974306585E-4</v>
      </c>
      <c r="M1342" s="7">
        <f>CORREL(時系列データ!B$2:B1362,時系列データ!C$2:C1362)</f>
        <v>0.98043736040525631</v>
      </c>
      <c r="N1342" s="7">
        <f>CORREL(時系列データ!B1343:B1362,時系列データ!C1343:C1362)</f>
        <v>0.75882142388263418</v>
      </c>
      <c r="O1342" s="14">
        <f t="shared" si="189"/>
        <v>3.0280802508977911E-4</v>
      </c>
      <c r="P1342" s="14">
        <f t="shared" si="190"/>
        <v>3.0280802508977911E-4</v>
      </c>
      <c r="Q1342" s="14">
        <f t="shared" si="191"/>
        <v>0</v>
      </c>
    </row>
    <row r="1343" spans="1:17">
      <c r="A1343" s="4">
        <f>時系列データ!A1363</f>
        <v>42662</v>
      </c>
      <c r="B1343" s="21">
        <f>時系列データ!B1363/時系列データ!C1363</f>
        <v>6.2702702702702701E-2</v>
      </c>
      <c r="C1343" s="7">
        <f t="shared" si="183"/>
        <v>6.3531722434140944E-2</v>
      </c>
      <c r="D1343" s="7">
        <f t="shared" si="184"/>
        <v>6.3134739824189198E-2</v>
      </c>
      <c r="E1343" s="7">
        <f t="shared" si="185"/>
        <v>6.2737757214237452E-2</v>
      </c>
      <c r="F1343" s="21" cm="1">
        <f t="array" ref="F1343">SUMPRODUCT(時系列データ!B1344:B1363/時系列データ!C1344:C1363)/20</f>
        <v>6.2340774604285699E-2</v>
      </c>
      <c r="G1343">
        <f t="shared" si="186"/>
        <v>6.1943791994333953E-2</v>
      </c>
      <c r="H1343">
        <f t="shared" si="187"/>
        <v>6.1546809384382201E-2</v>
      </c>
      <c r="I1343">
        <f t="shared" si="188"/>
        <v>6.1149826774430455E-2</v>
      </c>
      <c r="J1343" s="5">
        <f>時系列データ!B1363/時系列データ!$B$22*100</f>
        <v>156.58042744656916</v>
      </c>
      <c r="K1343" s="5">
        <f>時系列データ!C1363/時系列データ!$C$22*100</f>
        <v>198.03746654772524</v>
      </c>
      <c r="L1343" s="18">
        <f>_xlfn.STDEV.P(時系列データ!B1344/時系列データ!C1344,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1363)</f>
        <v>3.9698260995174887E-4</v>
      </c>
      <c r="M1343" s="7">
        <f>CORREL(時系列データ!B$2:B1363,時系列データ!C$2:C1363)</f>
        <v>0.98044345098842178</v>
      </c>
      <c r="N1343" s="7">
        <f>CORREL(時系列データ!B1344:B1363,時系列データ!C1344:C1363)</f>
        <v>0.78900200903577444</v>
      </c>
      <c r="O1343" s="14">
        <f t="shared" si="189"/>
        <v>3.6192809841700119E-4</v>
      </c>
      <c r="P1343" s="14">
        <f t="shared" si="190"/>
        <v>3.6192809841700119E-4</v>
      </c>
      <c r="Q1343" s="14">
        <f t="shared" si="191"/>
        <v>0</v>
      </c>
    </row>
    <row r="1344" spans="1:17">
      <c r="A1344" s="4">
        <f>時系列データ!A1364</f>
        <v>42663</v>
      </c>
      <c r="B1344" s="21">
        <f>時系列データ!B1364/時系列データ!C1364</f>
        <v>6.3101123595505612E-2</v>
      </c>
      <c r="C1344" s="7">
        <f t="shared" si="183"/>
        <v>6.3496670499067015E-2</v>
      </c>
      <c r="D1344" s="7">
        <f t="shared" si="184"/>
        <v>6.3141059093912238E-2</v>
      </c>
      <c r="E1344" s="7">
        <f t="shared" si="185"/>
        <v>6.2785447688757462E-2</v>
      </c>
      <c r="F1344" s="21" cm="1">
        <f t="array" ref="F1344">SUMPRODUCT(時系列データ!B1345:B1364/時系列データ!C1345:C1364)/20</f>
        <v>6.2429836283602692E-2</v>
      </c>
      <c r="G1344">
        <f t="shared" si="186"/>
        <v>6.2074224878447916E-2</v>
      </c>
      <c r="H1344">
        <f t="shared" si="187"/>
        <v>6.1718613473293146E-2</v>
      </c>
      <c r="I1344">
        <f t="shared" si="188"/>
        <v>6.136300206813837E-2</v>
      </c>
      <c r="J1344" s="5">
        <f>時系列データ!B1364/時系列データ!$B$22*100</f>
        <v>157.93025871766028</v>
      </c>
      <c r="K1344" s="5">
        <f>時系列データ!C1364/時系列データ!$C$22*100</f>
        <v>198.48349687778767</v>
      </c>
      <c r="L1344" s="18">
        <f>_xlfn.STDEV.P(時系列データ!B1345/時系列データ!C1345,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1364)</f>
        <v>3.5561140515477456E-4</v>
      </c>
      <c r="M1344" s="7">
        <f>CORREL(時系列データ!B$2:B1364,時系列データ!C$2:C1364)</f>
        <v>0.98045152540316949</v>
      </c>
      <c r="N1344" s="7">
        <f>CORREL(時系列データ!B1345:B1364,時系列データ!C1345:C1364)</f>
        <v>0.81485724468526599</v>
      </c>
      <c r="O1344" s="14">
        <f t="shared" si="189"/>
        <v>6.7128731190291974E-4</v>
      </c>
      <c r="P1344" s="14">
        <f t="shared" si="190"/>
        <v>6.7128731190291974E-4</v>
      </c>
      <c r="Q1344" s="14">
        <f t="shared" si="191"/>
        <v>0</v>
      </c>
    </row>
    <row r="1345" spans="1:17">
      <c r="A1345" s="4">
        <f>時系列データ!A1365</f>
        <v>42664</v>
      </c>
      <c r="B1345" s="21">
        <f>時系列データ!B1365/時系列データ!C1365</f>
        <v>6.3086642599277973E-2</v>
      </c>
      <c r="C1345" s="7">
        <f t="shared" si="183"/>
        <v>6.35733196346773E-2</v>
      </c>
      <c r="D1345" s="7">
        <f t="shared" si="184"/>
        <v>6.3197179425509495E-2</v>
      </c>
      <c r="E1345" s="7">
        <f t="shared" si="185"/>
        <v>6.282103921634169E-2</v>
      </c>
      <c r="F1345" s="21" cm="1">
        <f t="array" ref="F1345">SUMPRODUCT(時系列データ!B1346:B1365/時系列データ!C1346:C1365)/20</f>
        <v>6.2444899007173892E-2</v>
      </c>
      <c r="G1345">
        <f t="shared" si="186"/>
        <v>6.2068758798006093E-2</v>
      </c>
      <c r="H1345">
        <f t="shared" si="187"/>
        <v>6.1692618588838288E-2</v>
      </c>
      <c r="I1345">
        <f t="shared" si="188"/>
        <v>6.131647837967049E-2</v>
      </c>
      <c r="J1345" s="5">
        <f>時系列データ!B1365/時系列データ!$B$22*100</f>
        <v>157.25534308211473</v>
      </c>
      <c r="K1345" s="5">
        <f>時系列データ!C1365/時系列データ!$C$22*100</f>
        <v>197.6806422836753</v>
      </c>
      <c r="L1345" s="18">
        <f>_xlfn.STDEV.P(時系列データ!B1346/時系列データ!C1346,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1365)</f>
        <v>3.7614020916780077E-4</v>
      </c>
      <c r="M1345" s="7">
        <f>CORREL(時系列データ!B$2:B1365,時系列データ!C$2:C1365)</f>
        <v>0.98045903568454618</v>
      </c>
      <c r="N1345" s="7">
        <f>CORREL(時系列データ!B1346:B1365,時系列データ!C1346:C1365)</f>
        <v>0.79877476046281115</v>
      </c>
      <c r="O1345" s="14">
        <f t="shared" si="189"/>
        <v>6.4174359210408122E-4</v>
      </c>
      <c r="P1345" s="14">
        <f t="shared" si="190"/>
        <v>6.4174359210408122E-4</v>
      </c>
      <c r="Q1345" s="14">
        <f t="shared" si="191"/>
        <v>0</v>
      </c>
    </row>
    <row r="1346" spans="1:17">
      <c r="A1346" s="4">
        <f>時系列データ!A1366</f>
        <v>42667</v>
      </c>
      <c r="B1346" s="21">
        <f>時系列データ!B1366/時系列データ!C1366</f>
        <v>6.2954647507858105E-2</v>
      </c>
      <c r="C1346" s="7">
        <f t="shared" si="183"/>
        <v>6.3636804436718639E-2</v>
      </c>
      <c r="D1346" s="7">
        <f t="shared" si="184"/>
        <v>6.3245559404069479E-2</v>
      </c>
      <c r="E1346" s="7">
        <f t="shared" si="185"/>
        <v>6.2854314371420333E-2</v>
      </c>
      <c r="F1346" s="21" cm="1">
        <f t="array" ref="F1346">SUMPRODUCT(時系列データ!B1347:B1366/時系列データ!C1347:C1366)/20</f>
        <v>6.2463069338771174E-2</v>
      </c>
      <c r="G1346">
        <f t="shared" si="186"/>
        <v>6.2071824306122021E-2</v>
      </c>
      <c r="H1346">
        <f t="shared" si="187"/>
        <v>6.1680579273472862E-2</v>
      </c>
      <c r="I1346">
        <f t="shared" si="188"/>
        <v>6.1289334240823709E-2</v>
      </c>
      <c r="J1346" s="5">
        <f>時系列データ!B1366/時系列データ!$B$22*100</f>
        <v>157.70528683914512</v>
      </c>
      <c r="K1346" s="5">
        <f>時系列データ!C1366/時系列データ!$C$22*100</f>
        <v>198.66190900981266</v>
      </c>
      <c r="L1346" s="18">
        <f>_xlfn.STDEV.P(時系列データ!B1347/時系列データ!C1347,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1366)</f>
        <v>3.9124503264915451E-4</v>
      </c>
      <c r="M1346" s="7">
        <f>CORREL(時系列データ!B$2:B1366,時系列データ!C$2:C1366)</f>
        <v>0.98046663723883665</v>
      </c>
      <c r="N1346" s="7">
        <f>CORREL(時系列データ!B1347:B1366,時系列データ!C1347:C1366)</f>
        <v>0.79752862659126356</v>
      </c>
      <c r="O1346" s="14">
        <f t="shared" si="189"/>
        <v>4.9157816908693142E-4</v>
      </c>
      <c r="P1346" s="14">
        <f t="shared" si="190"/>
        <v>4.9157816908693142E-4</v>
      </c>
      <c r="Q1346" s="14">
        <f t="shared" si="191"/>
        <v>0</v>
      </c>
    </row>
    <row r="1347" spans="1:17">
      <c r="A1347" s="4">
        <f>時系列データ!A1367</f>
        <v>42668</v>
      </c>
      <c r="B1347" s="21">
        <f>時系列データ!B1367/時系列データ!C1367</f>
        <v>6.2806236080178171E-2</v>
      </c>
      <c r="C1347" s="7">
        <f t="shared" ref="C1347:C1410" si="192">F1347+L1347*3</f>
        <v>6.3677593802518986E-2</v>
      </c>
      <c r="D1347" s="7">
        <f t="shared" ref="D1347:D1410" si="193">F1347+L1347*2</f>
        <v>6.3280154043390324E-2</v>
      </c>
      <c r="E1347" s="7">
        <f t="shared" ref="E1347:E1410" si="194">F1347+L1347</f>
        <v>6.2882714284261676E-2</v>
      </c>
      <c r="F1347" s="21" cm="1">
        <f t="array" ref="F1347">SUMPRODUCT(時系列データ!B1348:B1367/時系列データ!C1348:C1367)/20</f>
        <v>6.2485274525133014E-2</v>
      </c>
      <c r="G1347">
        <f t="shared" ref="G1347:G1410" si="195">F1347+L1347*-1</f>
        <v>6.2087834766004352E-2</v>
      </c>
      <c r="H1347">
        <f t="shared" ref="H1347:H1410" si="196">F1347+L1347*-2</f>
        <v>6.1690395006875696E-2</v>
      </c>
      <c r="I1347">
        <f t="shared" ref="I1347:I1410" si="197">F1347+L1347*-3</f>
        <v>6.1292955247747041E-2</v>
      </c>
      <c r="J1347" s="5">
        <f>時系列データ!B1367/時系列データ!$B$22*100</f>
        <v>158.60517435320585</v>
      </c>
      <c r="K1347" s="5">
        <f>時系列データ!C1367/時系列データ!$C$22*100</f>
        <v>200.26761819803744</v>
      </c>
      <c r="L1347" s="18">
        <f>_xlfn.STDEV.P(時系列データ!B1348/時系列データ!C1348,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1367)</f>
        <v>3.9743975912865867E-4</v>
      </c>
      <c r="M1347" s="7">
        <f>CORREL(時系列データ!B$2:B1367,時系列データ!C$2:C1367)</f>
        <v>0.9804746449956222</v>
      </c>
      <c r="N1347" s="7">
        <f>CORREL(時系列データ!B1348:B1367,時系列データ!C1348:C1367)</f>
        <v>0.79861140739472269</v>
      </c>
      <c r="O1347" s="14">
        <f t="shared" ref="O1347:O1410" si="198">B1347-F1347</f>
        <v>3.2096155504515722E-4</v>
      </c>
      <c r="P1347" s="14">
        <f t="shared" ref="P1347:P1410" si="199">IF(O1347&gt;=0,O1347,0)</f>
        <v>3.2096155504515722E-4</v>
      </c>
      <c r="Q1347" s="14">
        <f t="shared" ref="Q1347:Q1410" si="200">IF(O1347&lt;0,O1347,0)</f>
        <v>0</v>
      </c>
    </row>
    <row r="1348" spans="1:17">
      <c r="A1348" s="4">
        <f>時系列データ!A1368</f>
        <v>42669</v>
      </c>
      <c r="B1348" s="21">
        <f>時系列データ!B1368/時系列データ!C1368</f>
        <v>6.3396057347670245E-2</v>
      </c>
      <c r="C1348" s="7">
        <f t="shared" si="192"/>
        <v>6.379030187237987E-2</v>
      </c>
      <c r="D1348" s="7">
        <f t="shared" si="193"/>
        <v>6.3361318999781743E-2</v>
      </c>
      <c r="E1348" s="7">
        <f t="shared" si="194"/>
        <v>6.2932336127183616E-2</v>
      </c>
      <c r="F1348" s="21" cm="1">
        <f t="array" ref="F1348">SUMPRODUCT(時系列データ!B1349:B1368/時系列データ!C1349:C1368)/20</f>
        <v>6.2503353254585489E-2</v>
      </c>
      <c r="G1348">
        <f t="shared" si="195"/>
        <v>6.2074370381987362E-2</v>
      </c>
      <c r="H1348">
        <f t="shared" si="196"/>
        <v>6.1645387509389235E-2</v>
      </c>
      <c r="I1348">
        <f t="shared" si="197"/>
        <v>6.1216404636791101E-2</v>
      </c>
      <c r="J1348" s="5">
        <f>時系列データ!B1368/時系列データ!$B$22*100</f>
        <v>159.1676040494938</v>
      </c>
      <c r="K1348" s="5">
        <f>時系列データ!C1368/時系列データ!$C$22*100</f>
        <v>199.10793933987512</v>
      </c>
      <c r="L1348" s="18">
        <f>_xlfn.STDEV.P(時系列データ!B1349/時系列データ!C1349,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1368)</f>
        <v>4.2898287259812842E-4</v>
      </c>
      <c r="M1348" s="7">
        <f>CORREL(時系列データ!B$2:B1368,時系列データ!C$2:C1368)</f>
        <v>0.98048385588887044</v>
      </c>
      <c r="N1348" s="7">
        <f>CORREL(時系列データ!B1349:B1368,時系列データ!C1349:C1368)</f>
        <v>0.79395356265965444</v>
      </c>
      <c r="O1348" s="14">
        <f t="shared" si="198"/>
        <v>8.9270409308475629E-4</v>
      </c>
      <c r="P1348" s="14">
        <f t="shared" si="199"/>
        <v>8.9270409308475629E-4</v>
      </c>
      <c r="Q1348" s="14">
        <f t="shared" si="200"/>
        <v>0</v>
      </c>
    </row>
    <row r="1349" spans="1:17">
      <c r="A1349" s="4">
        <f>時系列データ!A1369</f>
        <v>42670</v>
      </c>
      <c r="B1349" s="21">
        <f>時系列データ!B1369/時系列データ!C1369</f>
        <v>6.3542600896860993E-2</v>
      </c>
      <c r="C1349" s="7">
        <f t="shared" si="192"/>
        <v>6.3984784741275613E-2</v>
      </c>
      <c r="D1349" s="7">
        <f t="shared" si="193"/>
        <v>6.3503166595529362E-2</v>
      </c>
      <c r="E1349" s="7">
        <f t="shared" si="194"/>
        <v>6.3021548449783096E-2</v>
      </c>
      <c r="F1349" s="21" cm="1">
        <f t="array" ref="F1349">SUMPRODUCT(時系列データ!B1350:B1369/時系列データ!C1350:C1369)/20</f>
        <v>6.2539930304036845E-2</v>
      </c>
      <c r="G1349">
        <f t="shared" si="195"/>
        <v>6.2058312158290586E-2</v>
      </c>
      <c r="H1349">
        <f t="shared" si="196"/>
        <v>6.1576694012544335E-2</v>
      </c>
      <c r="I1349">
        <f t="shared" si="197"/>
        <v>6.1095075866798076E-2</v>
      </c>
      <c r="J1349" s="5">
        <f>時系列データ!B1369/時系列データ!$B$22*100</f>
        <v>159.39257592800899</v>
      </c>
      <c r="K1349" s="5">
        <f>時系列データ!C1369/時系列データ!$C$22*100</f>
        <v>198.92952720785013</v>
      </c>
      <c r="L1349" s="18">
        <f>_xlfn.STDEV.P(時系列データ!B1350/時系列データ!C1350,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1369)</f>
        <v>4.8161814574625595E-4</v>
      </c>
      <c r="M1349" s="7">
        <f>CORREL(時系列データ!B$2:B1369,時系列データ!C$2:C1369)</f>
        <v>0.98049323094494556</v>
      </c>
      <c r="N1349" s="7">
        <f>CORREL(時系列データ!B1350:B1369,時系列データ!C1350:C1369)</f>
        <v>0.76337417774203054</v>
      </c>
      <c r="O1349" s="14">
        <f t="shared" si="198"/>
        <v>1.0026705928241481E-3</v>
      </c>
      <c r="P1349" s="14">
        <f t="shared" si="199"/>
        <v>1.0026705928241481E-3</v>
      </c>
      <c r="Q1349" s="14">
        <f t="shared" si="200"/>
        <v>0</v>
      </c>
    </row>
    <row r="1350" spans="1:17">
      <c r="A1350" s="4">
        <f>時系列データ!A1370</f>
        <v>42671</v>
      </c>
      <c r="B1350" s="21">
        <f>時系列データ!B1370/時系列データ!C1370</f>
        <v>6.358768406961178E-2</v>
      </c>
      <c r="C1350" s="7">
        <f t="shared" si="192"/>
        <v>6.4187289992058111E-2</v>
      </c>
      <c r="D1350" s="7">
        <f t="shared" si="193"/>
        <v>6.3654216722763737E-2</v>
      </c>
      <c r="E1350" s="7">
        <f t="shared" si="194"/>
        <v>6.3121143453469378E-2</v>
      </c>
      <c r="F1350" s="21" cm="1">
        <f t="array" ref="F1350">SUMPRODUCT(時系列データ!B1351:B1370/時系列データ!C1351:C1370)/20</f>
        <v>6.2588070184175004E-2</v>
      </c>
      <c r="G1350">
        <f t="shared" si="195"/>
        <v>6.2054996914880638E-2</v>
      </c>
      <c r="H1350">
        <f t="shared" si="196"/>
        <v>6.1521923645586271E-2</v>
      </c>
      <c r="I1350">
        <f t="shared" si="197"/>
        <v>6.0988850376291905E-2</v>
      </c>
      <c r="J1350" s="5">
        <f>時系列データ!B1370/時系列データ!$B$22*100</f>
        <v>160.29246344206973</v>
      </c>
      <c r="K1350" s="5">
        <f>時系列データ!C1370/時系列データ!$C$22*100</f>
        <v>199.91079393398752</v>
      </c>
      <c r="L1350" s="18">
        <f>_xlfn.STDEV.P(時系列データ!B1351/時系列データ!C1351,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1370)</f>
        <v>5.3307326929436698E-4</v>
      </c>
      <c r="M1350" s="7">
        <f>CORREL(時系列データ!B$2:B1370,時系列データ!C$2:C1370)</f>
        <v>0.98050318246488644</v>
      </c>
      <c r="N1350" s="7">
        <f>CORREL(時系列データ!B1351:B1370,時系列データ!C1351:C1370)</f>
        <v>0.77742364386318508</v>
      </c>
      <c r="O1350" s="14">
        <f t="shared" si="198"/>
        <v>9.9961388543677587E-4</v>
      </c>
      <c r="P1350" s="14">
        <f t="shared" si="199"/>
        <v>9.9961388543677587E-4</v>
      </c>
      <c r="Q1350" s="14">
        <f t="shared" si="200"/>
        <v>0</v>
      </c>
    </row>
    <row r="1351" spans="1:17">
      <c r="A1351" s="4">
        <f>時系列データ!A1371</f>
        <v>42674</v>
      </c>
      <c r="B1351" s="21">
        <f>時系列データ!B1371/時系列データ!C1371</f>
        <v>6.3880196691998209E-2</v>
      </c>
      <c r="C1351" s="7">
        <f t="shared" si="192"/>
        <v>6.4461048172329172E-2</v>
      </c>
      <c r="D1351" s="7">
        <f t="shared" si="193"/>
        <v>6.3862700274069331E-2</v>
      </c>
      <c r="E1351" s="7">
        <f t="shared" si="194"/>
        <v>6.3264352375809504E-2</v>
      </c>
      <c r="F1351" s="21" cm="1">
        <f t="array" ref="F1351">SUMPRODUCT(時系列データ!B1352:B1371/時系列データ!C1352:C1371)/20</f>
        <v>6.2666004477549678E-2</v>
      </c>
      <c r="G1351">
        <f t="shared" si="195"/>
        <v>6.2067656579289851E-2</v>
      </c>
      <c r="H1351">
        <f t="shared" si="196"/>
        <v>6.1469308681030017E-2</v>
      </c>
      <c r="I1351">
        <f t="shared" si="197"/>
        <v>6.0870960782770191E-2</v>
      </c>
      <c r="J1351" s="5">
        <f>時系列データ!B1371/時系列データ!$B$22*100</f>
        <v>160.74240719910011</v>
      </c>
      <c r="K1351" s="5">
        <f>時系列データ!C1371/時系列データ!$C$22*100</f>
        <v>199.55396966993754</v>
      </c>
      <c r="L1351" s="18">
        <f>_xlfn.STDEV.P(時系列データ!B1352/時系列データ!C1352,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1371)</f>
        <v>5.983478982598292E-4</v>
      </c>
      <c r="M1351" s="7">
        <f>CORREL(時系列データ!B$2:B1371,時系列データ!C$2:C1371)</f>
        <v>0.98051315850835663</v>
      </c>
      <c r="N1351" s="7">
        <f>CORREL(時系列データ!B1352:B1371,時系列データ!C1352:C1371)</f>
        <v>0.71739685565782674</v>
      </c>
      <c r="O1351" s="14">
        <f t="shared" si="198"/>
        <v>1.2141922144485312E-3</v>
      </c>
      <c r="P1351" s="14">
        <f t="shared" si="199"/>
        <v>1.2141922144485312E-3</v>
      </c>
      <c r="Q1351" s="14">
        <f t="shared" si="200"/>
        <v>0</v>
      </c>
    </row>
    <row r="1352" spans="1:17">
      <c r="A1352" s="4">
        <f>時系列データ!A1372</f>
        <v>42675</v>
      </c>
      <c r="B1352" s="21">
        <f>時系列データ!B1372/時系列データ!C1372</f>
        <v>6.3908765652951699E-2</v>
      </c>
      <c r="C1352" s="7">
        <f t="shared" si="192"/>
        <v>6.4667337814445738E-2</v>
      </c>
      <c r="D1352" s="7">
        <f t="shared" si="193"/>
        <v>6.4032145668461229E-2</v>
      </c>
      <c r="E1352" s="7">
        <f t="shared" si="194"/>
        <v>6.3396953522476721E-2</v>
      </c>
      <c r="F1352" s="21" cm="1">
        <f t="array" ref="F1352">SUMPRODUCT(時系列データ!B1353:B1372/時系列データ!C1353:C1372)/20</f>
        <v>6.2761761376492212E-2</v>
      </c>
      <c r="G1352">
        <f t="shared" si="195"/>
        <v>6.2126569230507703E-2</v>
      </c>
      <c r="H1352">
        <f t="shared" si="196"/>
        <v>6.1491377084523194E-2</v>
      </c>
      <c r="I1352">
        <f t="shared" si="197"/>
        <v>6.0856184938538692E-2</v>
      </c>
      <c r="J1352" s="5">
        <f>時系列データ!B1372/時系列データ!$B$22*100</f>
        <v>160.74240719910011</v>
      </c>
      <c r="K1352" s="5">
        <f>時系列データ!C1372/時系列データ!$C$22*100</f>
        <v>199.46476360392506</v>
      </c>
      <c r="L1352" s="18">
        <f>_xlfn.STDEV.P(時系列データ!B1353/時系列データ!C1353,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1372)</f>
        <v>6.351921459845076E-4</v>
      </c>
      <c r="M1352" s="7">
        <f>CORREL(時系列データ!B$2:B1372,時系列データ!C$2:C1372)</f>
        <v>0.9805230726526033</v>
      </c>
      <c r="N1352" s="7">
        <f>CORREL(時系列データ!B1353:B1372,時系列データ!C1353:C1372)</f>
        <v>0.66696109496656519</v>
      </c>
      <c r="O1352" s="14">
        <f t="shared" si="198"/>
        <v>1.1470042764594873E-3</v>
      </c>
      <c r="P1352" s="14">
        <f t="shared" si="199"/>
        <v>1.1470042764594873E-3</v>
      </c>
      <c r="Q1352" s="14">
        <f t="shared" si="200"/>
        <v>0</v>
      </c>
    </row>
    <row r="1353" spans="1:17">
      <c r="A1353" s="4">
        <f>時系列データ!A1373</f>
        <v>42676</v>
      </c>
      <c r="B1353" s="21">
        <f>時系列データ!B1373/時系列データ!C1373</f>
        <v>6.4102564102564097E-2</v>
      </c>
      <c r="C1353" s="7">
        <f t="shared" si="192"/>
        <v>6.4900877105118604E-2</v>
      </c>
      <c r="D1353" s="7">
        <f t="shared" si="193"/>
        <v>6.4221055400062385E-2</v>
      </c>
      <c r="E1353" s="7">
        <f t="shared" si="194"/>
        <v>6.354123369500618E-2</v>
      </c>
      <c r="F1353" s="21" cm="1">
        <f t="array" ref="F1353">SUMPRODUCT(時系列データ!B1354:B1373/時系列データ!C1354:C1373)/20</f>
        <v>6.2861411989949975E-2</v>
      </c>
      <c r="G1353">
        <f t="shared" si="195"/>
        <v>6.218159028489377E-2</v>
      </c>
      <c r="H1353">
        <f t="shared" si="196"/>
        <v>6.1501768579837558E-2</v>
      </c>
      <c r="I1353">
        <f t="shared" si="197"/>
        <v>6.0821946874781353E-2</v>
      </c>
      <c r="J1353" s="5">
        <f>時系列データ!B1373/時系列データ!$B$22*100</f>
        <v>157.48031496062993</v>
      </c>
      <c r="K1353" s="5">
        <f>時系列データ!C1373/時系列データ!$C$22*100</f>
        <v>194.82604817127566</v>
      </c>
      <c r="L1353" s="18">
        <f>_xlfn.STDEV.P(時系列データ!B1354/時系列データ!C1354,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1373)</f>
        <v>6.7982170505620748E-4</v>
      </c>
      <c r="M1353" s="7">
        <f>CORREL(時系列データ!B$2:B1373,時系列データ!C$2:C1373)</f>
        <v>0.98053088977645175</v>
      </c>
      <c r="N1353" s="7">
        <f>CORREL(時系列データ!B1354:B1373,時系列データ!C1354:C1373)</f>
        <v>0.4783714459339718</v>
      </c>
      <c r="O1353" s="14">
        <f t="shared" si="198"/>
        <v>1.2411521126141217E-3</v>
      </c>
      <c r="P1353" s="14">
        <f t="shared" si="199"/>
        <v>1.2411521126141217E-3</v>
      </c>
      <c r="Q1353" s="14">
        <f t="shared" si="200"/>
        <v>0</v>
      </c>
    </row>
    <row r="1354" spans="1:17">
      <c r="A1354" s="4">
        <f>時系列データ!A1374</f>
        <v>42678</v>
      </c>
      <c r="B1354" s="21">
        <f>時系列データ!B1374/時系列データ!C1374</f>
        <v>6.3918480778138026E-2</v>
      </c>
      <c r="C1354" s="7">
        <f t="shared" si="192"/>
        <v>6.506552485138957E-2</v>
      </c>
      <c r="D1354" s="7">
        <f t="shared" si="193"/>
        <v>6.4355121491428802E-2</v>
      </c>
      <c r="E1354" s="7">
        <f t="shared" si="194"/>
        <v>6.3644718131468034E-2</v>
      </c>
      <c r="F1354" s="21" cm="1">
        <f t="array" ref="F1354">SUMPRODUCT(時系列データ!B1355:B1374/時系列データ!C1355:C1374)/20</f>
        <v>6.2934314771507266E-2</v>
      </c>
      <c r="G1354">
        <f t="shared" si="195"/>
        <v>6.2223911411546498E-2</v>
      </c>
      <c r="H1354">
        <f t="shared" si="196"/>
        <v>6.151350805158573E-2</v>
      </c>
      <c r="I1354">
        <f t="shared" si="197"/>
        <v>6.0803104691624962E-2</v>
      </c>
      <c r="J1354" s="5">
        <f>時系列データ!B1374/時系列データ!$B$22*100</f>
        <v>155.23059617547807</v>
      </c>
      <c r="K1354" s="5">
        <f>時系列データ!C1374/時系列データ!$C$22*100</f>
        <v>192.59589652096344</v>
      </c>
      <c r="L1354" s="18">
        <f>_xlfn.STDEV.P(時系列データ!B1355/時系列データ!C1355,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1374)</f>
        <v>7.104033599607683E-4</v>
      </c>
      <c r="M1354" s="7">
        <f>CORREL(時系列データ!B$2:B1374,時系列データ!C$2:C1374)</f>
        <v>0.98053755110073459</v>
      </c>
      <c r="N1354" s="7">
        <f>CORREL(時系列データ!B1355:B1374,時系列データ!C1355:C1374)</f>
        <v>0.48245213153582417</v>
      </c>
      <c r="O1354" s="14">
        <f t="shared" si="198"/>
        <v>9.8416600663076004E-4</v>
      </c>
      <c r="P1354" s="14">
        <f t="shared" si="199"/>
        <v>9.8416600663076004E-4</v>
      </c>
      <c r="Q1354" s="14">
        <f t="shared" si="200"/>
        <v>0</v>
      </c>
    </row>
    <row r="1355" spans="1:17">
      <c r="A1355" s="4">
        <f>時系列データ!A1375</f>
        <v>42681</v>
      </c>
      <c r="B1355" s="21">
        <f>時系列データ!B1375/時系列データ!C1375</f>
        <v>6.3339382940108893E-2</v>
      </c>
      <c r="C1355" s="7">
        <f t="shared" si="192"/>
        <v>6.5075192771822402E-2</v>
      </c>
      <c r="D1355" s="7">
        <f t="shared" si="193"/>
        <v>6.4380601330435175E-2</v>
      </c>
      <c r="E1355" s="7">
        <f t="shared" si="194"/>
        <v>6.3686009889047948E-2</v>
      </c>
      <c r="F1355" s="21" cm="1">
        <f t="array" ref="F1355">SUMPRODUCT(時系列データ!B1356:B1375/時系列データ!C1356:C1375)/20</f>
        <v>6.2991418447660721E-2</v>
      </c>
      <c r="G1355">
        <f t="shared" si="195"/>
        <v>6.2296827006273495E-2</v>
      </c>
      <c r="H1355">
        <f t="shared" si="196"/>
        <v>6.1602235564886275E-2</v>
      </c>
      <c r="I1355">
        <f t="shared" si="197"/>
        <v>6.0907644123499048E-2</v>
      </c>
      <c r="J1355" s="5">
        <f>時系列データ!B1375/時系列データ!$B$22*100</f>
        <v>157.03037120359954</v>
      </c>
      <c r="K1355" s="5">
        <f>時系列データ!C1375/時系列データ!$C$22*100</f>
        <v>196.61016949152543</v>
      </c>
      <c r="L1355" s="18">
        <f>_xlfn.STDEV.P(時系列データ!B1356/時系列データ!C1356,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1375)</f>
        <v>6.9459144138722478E-4</v>
      </c>
      <c r="M1355" s="7">
        <f>CORREL(時系列データ!B$2:B1375,時系列データ!C$2:C1375)</f>
        <v>0.98054505802931768</v>
      </c>
      <c r="N1355" s="7">
        <f>CORREL(時系列データ!B1356:B1375,時系列データ!C1356:C1375)</f>
        <v>0.50178308123032567</v>
      </c>
      <c r="O1355" s="14">
        <f t="shared" si="198"/>
        <v>3.4796449244817174E-4</v>
      </c>
      <c r="P1355" s="14">
        <f t="shared" si="199"/>
        <v>3.4796449244817174E-4</v>
      </c>
      <c r="Q1355" s="14">
        <f t="shared" si="200"/>
        <v>0</v>
      </c>
    </row>
    <row r="1356" spans="1:17">
      <c r="A1356" s="4">
        <f>時系列データ!A1376</f>
        <v>42682</v>
      </c>
      <c r="B1356" s="21">
        <f>時系列データ!B1376/時系列データ!C1376</f>
        <v>6.2786516853932578E-2</v>
      </c>
      <c r="C1356" s="7">
        <f t="shared" si="192"/>
        <v>6.4963468878289021E-2</v>
      </c>
      <c r="D1356" s="7">
        <f t="shared" si="193"/>
        <v>6.4322623238165233E-2</v>
      </c>
      <c r="E1356" s="7">
        <f t="shared" si="194"/>
        <v>6.3681777598041445E-2</v>
      </c>
      <c r="F1356" s="21" cm="1">
        <f t="array" ref="F1356">SUMPRODUCT(時系列データ!B1357:B1376/時系列データ!C1357:C1376)/20</f>
        <v>6.3040931957917656E-2</v>
      </c>
      <c r="G1356">
        <f t="shared" si="195"/>
        <v>6.2400086317793868E-2</v>
      </c>
      <c r="H1356">
        <f t="shared" si="196"/>
        <v>6.175924067767008E-2</v>
      </c>
      <c r="I1356">
        <f t="shared" si="197"/>
        <v>6.1118395037546291E-2</v>
      </c>
      <c r="J1356" s="5">
        <f>時系列データ!B1376/時系列データ!$B$22*100</f>
        <v>157.14285714285714</v>
      </c>
      <c r="K1356" s="5">
        <f>時系列データ!C1376/時系列データ!$C$22*100</f>
        <v>198.48349687778767</v>
      </c>
      <c r="L1356" s="18">
        <f>_xlfn.STDEV.P(時系列データ!B1357/時系列データ!C1357,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1376)</f>
        <v>6.4084564012378917E-4</v>
      </c>
      <c r="M1356" s="7">
        <f>CORREL(時系列データ!B$2:B1376,時系列データ!C$2:C1376)</f>
        <v>0.98055162700277754</v>
      </c>
      <c r="N1356" s="7">
        <f>CORREL(時系列データ!B1357:B1376,時系列データ!C1357:C1376)</f>
        <v>0.56283323478953018</v>
      </c>
      <c r="O1356" s="14">
        <f t="shared" si="198"/>
        <v>-2.5441510398507838E-4</v>
      </c>
      <c r="P1356" s="14">
        <f t="shared" si="199"/>
        <v>0</v>
      </c>
      <c r="Q1356" s="14">
        <f t="shared" si="200"/>
        <v>-2.5441510398507838E-4</v>
      </c>
    </row>
    <row r="1357" spans="1:17">
      <c r="A1357" s="4">
        <f>時系列データ!A1377</f>
        <v>42683</v>
      </c>
      <c r="B1357" s="21">
        <f>時系列データ!B1377/時系列データ!C1377</f>
        <v>6.3601715102429734E-2</v>
      </c>
      <c r="C1357" s="7">
        <f t="shared" si="192"/>
        <v>6.4910743252419842E-2</v>
      </c>
      <c r="D1357" s="7">
        <f t="shared" si="193"/>
        <v>6.4315861477260858E-2</v>
      </c>
      <c r="E1357" s="7">
        <f t="shared" si="194"/>
        <v>6.372097970210186E-2</v>
      </c>
      <c r="F1357" s="21" cm="1">
        <f t="array" ref="F1357">SUMPRODUCT(時系列データ!B1358:B1377/時系列データ!C1358:C1377)/20</f>
        <v>6.3126097926942876E-2</v>
      </c>
      <c r="G1357">
        <f t="shared" si="195"/>
        <v>6.2531216151783892E-2</v>
      </c>
      <c r="H1357">
        <f t="shared" si="196"/>
        <v>6.1936334376624901E-2</v>
      </c>
      <c r="I1357">
        <f t="shared" si="197"/>
        <v>6.1341452601465909E-2</v>
      </c>
      <c r="J1357" s="5">
        <f>時系列データ!B1377/時系列データ!$B$22*100</f>
        <v>150.16872890888641</v>
      </c>
      <c r="K1357" s="5">
        <f>時系列データ!C1377/時系列データ!$C$22*100</f>
        <v>187.24353256021408</v>
      </c>
      <c r="L1357" s="18">
        <f>_xlfn.STDEV.P(時系列データ!B1358/時系列データ!C1358,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1377)</f>
        <v>5.9488177515898801E-4</v>
      </c>
      <c r="M1357" s="7">
        <f>CORREL(時系列データ!B$2:B1377,時系列データ!C$2:C1377)</f>
        <v>0.98055497847515427</v>
      </c>
      <c r="N1357" s="7">
        <f>CORREL(時系列データ!B1358:B1377,時系列データ!C1358:C1377)</f>
        <v>0.80850101480951087</v>
      </c>
      <c r="O1357" s="14">
        <f t="shared" si="198"/>
        <v>4.7561717548685878E-4</v>
      </c>
      <c r="P1357" s="14">
        <f t="shared" si="199"/>
        <v>4.7561717548685878E-4</v>
      </c>
      <c r="Q1357" s="14">
        <f t="shared" si="200"/>
        <v>0</v>
      </c>
    </row>
    <row r="1358" spans="1:17">
      <c r="A1358" s="4">
        <f>時系列データ!A1378</f>
        <v>42684</v>
      </c>
      <c r="B1358" s="21">
        <f>時系列データ!B1378/時系列データ!C1378</f>
        <v>6.1696545693047659E-2</v>
      </c>
      <c r="C1358" s="7">
        <f t="shared" si="192"/>
        <v>6.4998227296731048E-2</v>
      </c>
      <c r="D1358" s="7">
        <f t="shared" si="193"/>
        <v>6.4368495402407161E-2</v>
      </c>
      <c r="E1358" s="7">
        <f t="shared" si="194"/>
        <v>6.3738763508083274E-2</v>
      </c>
      <c r="F1358" s="21" cm="1">
        <f t="array" ref="F1358">SUMPRODUCT(時系列データ!B1359:B1378/時系列データ!C1359:C1378)/20</f>
        <v>6.3109031613759387E-2</v>
      </c>
      <c r="G1358">
        <f t="shared" si="195"/>
        <v>6.2479299719435499E-2</v>
      </c>
      <c r="H1358">
        <f t="shared" si="196"/>
        <v>6.1849567825111612E-2</v>
      </c>
      <c r="I1358">
        <f t="shared" si="197"/>
        <v>6.1219835930787725E-2</v>
      </c>
      <c r="J1358" s="5">
        <f>時系列データ!B1378/時系列データ!$B$22*100</f>
        <v>158.71766029246345</v>
      </c>
      <c r="K1358" s="5">
        <f>時系列データ!C1378/時系列データ!$C$22*100</f>
        <v>204.01427297056199</v>
      </c>
      <c r="L1358" s="18">
        <f>_xlfn.STDEV.P(時系列データ!B1359/時系列データ!C1359,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1378)</f>
        <v>6.2973189432388764E-4</v>
      </c>
      <c r="M1358" s="7">
        <f>CORREL(時系列データ!B$2:B1378,時系列データ!C$2:C1378)</f>
        <v>0.98055856150034504</v>
      </c>
      <c r="N1358" s="7">
        <f>CORREL(時系列データ!B1359:B1378,時系列データ!C1359:C1378)</f>
        <v>0.80267603099369267</v>
      </c>
      <c r="O1358" s="14">
        <f t="shared" si="198"/>
        <v>-1.4124859207117271E-3</v>
      </c>
      <c r="P1358" s="14">
        <f t="shared" si="199"/>
        <v>0</v>
      </c>
      <c r="Q1358" s="14">
        <f t="shared" si="200"/>
        <v>-1.4124859207117271E-3</v>
      </c>
    </row>
    <row r="1359" spans="1:17">
      <c r="A1359" s="4">
        <f>時系列データ!A1379</f>
        <v>42685</v>
      </c>
      <c r="B1359" s="21">
        <f>時系列データ!B1379/時系列データ!C1379</f>
        <v>6.1168831168831171E-2</v>
      </c>
      <c r="C1359" s="7">
        <f t="shared" si="192"/>
        <v>6.5290053026793984E-2</v>
      </c>
      <c r="D1359" s="7">
        <f t="shared" si="193"/>
        <v>6.4541143962029687E-2</v>
      </c>
      <c r="E1359" s="7">
        <f t="shared" si="194"/>
        <v>6.3792234897265376E-2</v>
      </c>
      <c r="F1359" s="21" cm="1">
        <f t="array" ref="F1359">SUMPRODUCT(時系列データ!B1360:B1379/時系列データ!C1360:C1379)/20</f>
        <v>6.3043325832501079E-2</v>
      </c>
      <c r="G1359">
        <f t="shared" si="195"/>
        <v>6.2294416767736775E-2</v>
      </c>
      <c r="H1359">
        <f t="shared" si="196"/>
        <v>6.1545507702972478E-2</v>
      </c>
      <c r="I1359">
        <f t="shared" si="197"/>
        <v>6.0796598638208174E-2</v>
      </c>
      <c r="J1359" s="5">
        <f>時系列データ!B1379/時系列データ!$B$22*100</f>
        <v>158.94263217097864</v>
      </c>
      <c r="K1359" s="5">
        <f>時系列データ!C1379/時系列データ!$C$22*100</f>
        <v>206.06601248884922</v>
      </c>
      <c r="L1359" s="18">
        <f>_xlfn.STDEV.P(時系列データ!B1360/時系列データ!C1360,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1379)</f>
        <v>7.4890906476430077E-4</v>
      </c>
      <c r="M1359" s="7">
        <f>CORREL(時系列データ!B$2:B1379,時系列データ!C$2:C1379)</f>
        <v>0.98055897794733315</v>
      </c>
      <c r="N1359" s="7">
        <f>CORREL(時系列データ!B1360:B1379,時系列データ!C1360:C1379)</f>
        <v>0.76533293243310563</v>
      </c>
      <c r="O1359" s="14">
        <f t="shared" si="198"/>
        <v>-1.8744946636699081E-3</v>
      </c>
      <c r="P1359" s="14">
        <f t="shared" si="199"/>
        <v>0</v>
      </c>
      <c r="Q1359" s="14">
        <f t="shared" si="200"/>
        <v>-1.8744946636699081E-3</v>
      </c>
    </row>
    <row r="1360" spans="1:17">
      <c r="A1360" s="4">
        <f>時系列データ!A1380</f>
        <v>42688</v>
      </c>
      <c r="B1360" s="21">
        <f>時系列データ!B1380/時系列データ!C1380</f>
        <v>6.1187019641332198E-2</v>
      </c>
      <c r="C1360" s="7">
        <f t="shared" si="192"/>
        <v>6.5491176219294164E-2</v>
      </c>
      <c r="D1360" s="7">
        <f t="shared" si="193"/>
        <v>6.465879093530208E-2</v>
      </c>
      <c r="E1360" s="7">
        <f t="shared" si="194"/>
        <v>6.3826405651309995E-2</v>
      </c>
      <c r="F1360" s="21" cm="1">
        <f t="array" ref="F1360">SUMPRODUCT(時系列データ!B1361:B1380/時系列データ!C1361:C1380)/20</f>
        <v>6.299402036731791E-2</v>
      </c>
      <c r="G1360">
        <f t="shared" si="195"/>
        <v>6.2161635083325825E-2</v>
      </c>
      <c r="H1360">
        <f t="shared" si="196"/>
        <v>6.132924979933374E-2</v>
      </c>
      <c r="I1360">
        <f t="shared" si="197"/>
        <v>6.0496864515341656E-2</v>
      </c>
      <c r="J1360" s="5">
        <f>時系列データ!B1380/時系列データ!$B$22*100</f>
        <v>161.1923509561305</v>
      </c>
      <c r="K1360" s="5">
        <f>時系列データ!C1380/時系列データ!$C$22*100</f>
        <v>208.92060660124886</v>
      </c>
      <c r="L1360" s="18">
        <f>_xlfn.STDEV.P(時系列データ!B1361/時系列データ!C1361,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1380)</f>
        <v>8.3238528399208597E-4</v>
      </c>
      <c r="M1360" s="7">
        <f>CORREL(時系列データ!B$2:B1380,時系列データ!C$2:C1380)</f>
        <v>0.98056209376021086</v>
      </c>
      <c r="N1360" s="7">
        <f>CORREL(時系列データ!B1361:B1380,時系列データ!C1361:C1380)</f>
        <v>0.79815474020232291</v>
      </c>
      <c r="O1360" s="14">
        <f t="shared" si="198"/>
        <v>-1.8070007259857121E-3</v>
      </c>
      <c r="P1360" s="14">
        <f t="shared" si="199"/>
        <v>0</v>
      </c>
      <c r="Q1360" s="14">
        <f t="shared" si="200"/>
        <v>-1.8070007259857121E-3</v>
      </c>
    </row>
    <row r="1361" spans="1:17">
      <c r="A1361" s="4">
        <f>時系列データ!A1381</f>
        <v>42689</v>
      </c>
      <c r="B1361" s="21">
        <f>時系列データ!B1381/時系列データ!C1381</f>
        <v>6.1227098423519387E-2</v>
      </c>
      <c r="C1361" s="7">
        <f t="shared" si="192"/>
        <v>6.5668726329865562E-2</v>
      </c>
      <c r="D1361" s="7">
        <f t="shared" si="193"/>
        <v>6.4755190543511823E-2</v>
      </c>
      <c r="E1361" s="7">
        <f t="shared" si="194"/>
        <v>6.384165475715807E-2</v>
      </c>
      <c r="F1361" s="21" cm="1">
        <f t="array" ref="F1361">SUMPRODUCT(時系列データ!B1362:B1381/時系列データ!C1362:C1381)/20</f>
        <v>6.2928118970804331E-2</v>
      </c>
      <c r="G1361">
        <f t="shared" si="195"/>
        <v>6.2014583184450585E-2</v>
      </c>
      <c r="H1361">
        <f t="shared" si="196"/>
        <v>6.1101047398096846E-2</v>
      </c>
      <c r="I1361">
        <f t="shared" si="197"/>
        <v>6.01875116117431E-2</v>
      </c>
      <c r="J1361" s="5">
        <f>時系列データ!B1381/時系列データ!$B$22*100</f>
        <v>161.64229471316085</v>
      </c>
      <c r="K1361" s="5">
        <f>時系列データ!C1381/時系列データ!$C$22*100</f>
        <v>209.36663693131132</v>
      </c>
      <c r="L1361" s="18">
        <f>_xlfn.STDEV.P(時系列データ!B1362/時系列データ!C1362,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1381)</f>
        <v>9.1353578635374334E-4</v>
      </c>
      <c r="M1361" s="7">
        <f>CORREL(時系列データ!B$2:B1381,時系列データ!C$2:C1381)</f>
        <v>0.98056599996712523</v>
      </c>
      <c r="N1361" s="7">
        <f>CORREL(時系列データ!B1362:B1381,時系列データ!C1362:C1381)</f>
        <v>0.82289023515412918</v>
      </c>
      <c r="O1361" s="14">
        <f t="shared" si="198"/>
        <v>-1.7010205472849441E-3</v>
      </c>
      <c r="P1361" s="14">
        <f t="shared" si="199"/>
        <v>0</v>
      </c>
      <c r="Q1361" s="14">
        <f t="shared" si="200"/>
        <v>-1.7010205472849441E-3</v>
      </c>
    </row>
    <row r="1362" spans="1:17">
      <c r="A1362" s="4">
        <f>時系列データ!A1382</f>
        <v>42690</v>
      </c>
      <c r="B1362" s="21">
        <f>時系列データ!B1382/時系列データ!C1382</f>
        <v>6.1015526647083505E-2</v>
      </c>
      <c r="C1362" s="7">
        <f t="shared" si="192"/>
        <v>6.5857897086264092E-2</v>
      </c>
      <c r="D1362" s="7">
        <f t="shared" si="193"/>
        <v>6.4855437032436097E-2</v>
      </c>
      <c r="E1362" s="7">
        <f t="shared" si="194"/>
        <v>6.3852976978608117E-2</v>
      </c>
      <c r="F1362" s="21" cm="1">
        <f t="array" ref="F1362">SUMPRODUCT(時系列データ!B1363:B1382/時系列データ!C1363:C1382)/20</f>
        <v>6.2850516924780137E-2</v>
      </c>
      <c r="G1362">
        <f t="shared" si="195"/>
        <v>6.1848056870952156E-2</v>
      </c>
      <c r="H1362">
        <f t="shared" si="196"/>
        <v>6.0845596817124169E-2</v>
      </c>
      <c r="I1362">
        <f t="shared" si="197"/>
        <v>5.9843136763296188E-2</v>
      </c>
      <c r="J1362" s="5">
        <f>時系列データ!B1382/時系列データ!$B$22*100</f>
        <v>163.55455568053995</v>
      </c>
      <c r="K1362" s="5">
        <f>時系列データ!C1382/時系列データ!$C$22*100</f>
        <v>212.57805530776093</v>
      </c>
      <c r="L1362" s="18">
        <f>_xlfn.STDEV.P(時系列データ!B1363/時系列データ!C1363,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1382)</f>
        <v>1.002460053827983E-3</v>
      </c>
      <c r="M1362" s="7">
        <f>CORREL(時系列データ!B$2:B1382,時系列データ!C$2:C1382)</f>
        <v>0.9805706983317628</v>
      </c>
      <c r="N1362" s="7">
        <f>CORREL(時系列データ!B1363:B1382,時系列データ!C1363:C1382)</f>
        <v>0.86065502112735692</v>
      </c>
      <c r="O1362" s="14">
        <f t="shared" si="198"/>
        <v>-1.8349902776966312E-3</v>
      </c>
      <c r="P1362" s="14">
        <f t="shared" si="199"/>
        <v>0</v>
      </c>
      <c r="Q1362" s="14">
        <f t="shared" si="200"/>
        <v>-1.8349902776966312E-3</v>
      </c>
    </row>
    <row r="1363" spans="1:17">
      <c r="A1363" s="4">
        <f>時系列データ!A1383</f>
        <v>42691</v>
      </c>
      <c r="B1363" s="21">
        <f>時系列データ!B1383/時系列データ!C1383</f>
        <v>6.1244220260613706E-2</v>
      </c>
      <c r="C1363" s="7">
        <f t="shared" si="192"/>
        <v>6.5963142528469257E-2</v>
      </c>
      <c r="D1363" s="7">
        <f t="shared" si="193"/>
        <v>6.490129261987139E-2</v>
      </c>
      <c r="E1363" s="7">
        <f t="shared" si="194"/>
        <v>6.3839442711273536E-2</v>
      </c>
      <c r="F1363" s="21" cm="1">
        <f t="array" ref="F1363">SUMPRODUCT(時系列データ!B1364:B1383/時系列データ!C1364:C1383)/20</f>
        <v>6.2777592802675669E-2</v>
      </c>
      <c r="G1363">
        <f t="shared" si="195"/>
        <v>6.1715742894077809E-2</v>
      </c>
      <c r="H1363">
        <f t="shared" si="196"/>
        <v>6.0653892985479942E-2</v>
      </c>
      <c r="I1363">
        <f t="shared" si="197"/>
        <v>5.9592043076882081E-2</v>
      </c>
      <c r="J1363" s="5">
        <f>時系列データ!B1383/時系列データ!$B$22*100</f>
        <v>163.89201349831271</v>
      </c>
      <c r="K1363" s="5">
        <f>時系列データ!C1383/時系列データ!$C$22*100</f>
        <v>212.22123104371096</v>
      </c>
      <c r="L1363" s="18">
        <f>_xlfn.STDEV.P(時系列データ!B1364/時系列データ!C1364,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1383)</f>
        <v>1.0618499085978629E-3</v>
      </c>
      <c r="M1363" s="7">
        <f>CORREL(時系列データ!B$2:B1383,時系列データ!C$2:C1383)</f>
        <v>0.98057731149625005</v>
      </c>
      <c r="N1363" s="7">
        <f>CORREL(時系列データ!B1364:B1383,時系列データ!C1364:C1383)</f>
        <v>0.88425944549792102</v>
      </c>
      <c r="O1363" s="14">
        <f t="shared" si="198"/>
        <v>-1.5333725420619629E-3</v>
      </c>
      <c r="P1363" s="14">
        <f t="shared" si="199"/>
        <v>0</v>
      </c>
      <c r="Q1363" s="14">
        <f t="shared" si="200"/>
        <v>-1.5333725420619629E-3</v>
      </c>
    </row>
    <row r="1364" spans="1:17">
      <c r="A1364" s="4">
        <f>時系列データ!A1384</f>
        <v>42692</v>
      </c>
      <c r="B1364" s="21">
        <f>時系列データ!B1384/時系列データ!C1384</f>
        <v>6.0512185047501034E-2</v>
      </c>
      <c r="C1364" s="7">
        <f t="shared" si="192"/>
        <v>6.6149466847118324E-2</v>
      </c>
      <c r="D1364" s="7">
        <f t="shared" si="193"/>
        <v>6.4982359856504038E-2</v>
      </c>
      <c r="E1364" s="7">
        <f t="shared" si="194"/>
        <v>6.3815252865889738E-2</v>
      </c>
      <c r="F1364" s="21" cm="1">
        <f t="array" ref="F1364">SUMPRODUCT(時系列データ!B1365:B1384/時系列データ!C1365:C1384)/20</f>
        <v>6.2648145875275452E-2</v>
      </c>
      <c r="G1364">
        <f t="shared" si="195"/>
        <v>6.1481038884661159E-2</v>
      </c>
      <c r="H1364">
        <f t="shared" si="196"/>
        <v>6.0313931894046872E-2</v>
      </c>
      <c r="I1364">
        <f t="shared" si="197"/>
        <v>5.9146824903432579E-2</v>
      </c>
      <c r="J1364" s="5">
        <f>時系列データ!B1384/時系列データ!$B$22*100</f>
        <v>164.79190101237344</v>
      </c>
      <c r="K1364" s="5">
        <f>時系列データ!C1384/時系列データ!$C$22*100</f>
        <v>215.96788581623548</v>
      </c>
      <c r="L1364" s="18">
        <f>_xlfn.STDEV.P(時系列データ!B1365/時系列データ!C1365,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1384)</f>
        <v>1.1671069906142903E-3</v>
      </c>
      <c r="M1364" s="7">
        <f>CORREL(時系列データ!B$2:B1384,時系列データ!C$2:C1384)</f>
        <v>0.9805795802972862</v>
      </c>
      <c r="N1364" s="7">
        <f>CORREL(時系列データ!B1365:B1384,時系列データ!C1365:C1384)</f>
        <v>0.90329424023902605</v>
      </c>
      <c r="O1364" s="14">
        <f t="shared" si="198"/>
        <v>-2.1359608277744177E-3</v>
      </c>
      <c r="P1364" s="14">
        <f t="shared" si="199"/>
        <v>0</v>
      </c>
      <c r="Q1364" s="14">
        <f t="shared" si="200"/>
        <v>-2.1359608277744177E-3</v>
      </c>
    </row>
    <row r="1365" spans="1:17">
      <c r="A1365" s="4">
        <f>時系列データ!A1385</f>
        <v>42695</v>
      </c>
      <c r="B1365" s="21">
        <f>時系列データ!B1385/時系列データ!C1385</f>
        <v>6.0682004930156123E-2</v>
      </c>
      <c r="C1365" s="7">
        <f t="shared" si="192"/>
        <v>6.6240351341226536E-2</v>
      </c>
      <c r="D1365" s="7">
        <f t="shared" si="193"/>
        <v>6.500287222475748E-2</v>
      </c>
      <c r="E1365" s="7">
        <f t="shared" si="194"/>
        <v>6.3765393108288423E-2</v>
      </c>
      <c r="F1365" s="21" cm="1">
        <f t="array" ref="F1365">SUMPRODUCT(時系列データ!B1366:B1385/時系列データ!C1366:C1385)/20</f>
        <v>6.2527913991819367E-2</v>
      </c>
      <c r="G1365">
        <f t="shared" si="195"/>
        <v>6.1290434875350311E-2</v>
      </c>
      <c r="H1365">
        <f t="shared" si="196"/>
        <v>6.0052955758881255E-2</v>
      </c>
      <c r="I1365">
        <f t="shared" si="197"/>
        <v>5.8815476642412198E-2</v>
      </c>
      <c r="J1365" s="5">
        <f>時系列データ!B1385/時系列データ!$B$22*100</f>
        <v>166.14173228346456</v>
      </c>
      <c r="K1365" s="5">
        <f>時系列データ!C1385/時系列データ!$C$22*100</f>
        <v>217.12756467439783</v>
      </c>
      <c r="L1365" s="18">
        <f>_xlfn.STDEV.P(時系列データ!B1366/時系列データ!C1366,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1385)</f>
        <v>1.2374791164690563E-3</v>
      </c>
      <c r="M1365" s="7">
        <f>CORREL(時系列データ!B$2:B1385,時系列データ!C$2:C1385)</f>
        <v>0.98058500525497305</v>
      </c>
      <c r="N1365" s="7">
        <f>CORREL(時系列データ!B1366:B1385,時系列データ!C1366:C1385)</f>
        <v>0.91965459900330904</v>
      </c>
      <c r="O1365" s="14">
        <f t="shared" si="198"/>
        <v>-1.8459090616632437E-3</v>
      </c>
      <c r="P1365" s="14">
        <f t="shared" si="199"/>
        <v>0</v>
      </c>
      <c r="Q1365" s="14">
        <f t="shared" si="200"/>
        <v>-1.8459090616632437E-3</v>
      </c>
    </row>
    <row r="1366" spans="1:17">
      <c r="A1366" s="4">
        <f>時系列データ!A1386</f>
        <v>42696</v>
      </c>
      <c r="B1366" s="21">
        <f>時系列データ!B1386/時系列データ!C1386</f>
        <v>6.062959934587081E-2</v>
      </c>
      <c r="C1366" s="7">
        <f t="shared" si="192"/>
        <v>6.6310409218841251E-2</v>
      </c>
      <c r="D1366" s="7">
        <f t="shared" si="193"/>
        <v>6.5010826673800828E-2</v>
      </c>
      <c r="E1366" s="7">
        <f t="shared" si="194"/>
        <v>6.3711244128760405E-2</v>
      </c>
      <c r="F1366" s="21" cm="1">
        <f t="array" ref="F1366">SUMPRODUCT(時系列データ!B1367:B1386/時系列データ!C1367:C1386)/20</f>
        <v>6.2411661583719989E-2</v>
      </c>
      <c r="G1366">
        <f t="shared" si="195"/>
        <v>6.1112079038679566E-2</v>
      </c>
      <c r="H1366">
        <f t="shared" si="196"/>
        <v>5.981249649363915E-2</v>
      </c>
      <c r="I1366">
        <f t="shared" si="197"/>
        <v>5.8512913948598727E-2</v>
      </c>
      <c r="J1366" s="5">
        <f>時系列データ!B1386/時系列データ!$B$22*100</f>
        <v>166.81664791901011</v>
      </c>
      <c r="K1366" s="5">
        <f>時系列データ!C1386/時系列データ!$C$22*100</f>
        <v>218.1980374665477</v>
      </c>
      <c r="L1366" s="18">
        <f>_xlfn.STDEV.P(時系列データ!B1367/時系列データ!C1367,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1386)</f>
        <v>1.29958254504042E-3</v>
      </c>
      <c r="M1366" s="7">
        <f>CORREL(時系列データ!B$2:B1386,時系列データ!C$2:C1386)</f>
        <v>0.98059088767910441</v>
      </c>
      <c r="N1366" s="7">
        <f>CORREL(時系列データ!B1367:B1386,時系列データ!C1367:C1386)</f>
        <v>0.93170284084006516</v>
      </c>
      <c r="O1366" s="14">
        <f t="shared" si="198"/>
        <v>-1.7820622378491788E-3</v>
      </c>
      <c r="P1366" s="14">
        <f t="shared" si="199"/>
        <v>0</v>
      </c>
      <c r="Q1366" s="14">
        <f t="shared" si="200"/>
        <v>-1.7820622378491788E-3</v>
      </c>
    </row>
    <row r="1367" spans="1:17">
      <c r="A1367" s="4">
        <f>時系列データ!A1387</f>
        <v>42698</v>
      </c>
      <c r="B1367" s="21">
        <f>時系列データ!B1387/時系列データ!C1387</f>
        <v>6.0185185185185182E-2</v>
      </c>
      <c r="C1367" s="7">
        <f t="shared" si="192"/>
        <v>6.6428661455585292E-2</v>
      </c>
      <c r="D1367" s="7">
        <f t="shared" si="193"/>
        <v>6.5045977316713646E-2</v>
      </c>
      <c r="E1367" s="7">
        <f t="shared" si="194"/>
        <v>6.3663293177841987E-2</v>
      </c>
      <c r="F1367" s="21" cm="1">
        <f t="array" ref="F1367">SUMPRODUCT(時系列データ!B1368:B1387/時系列データ!C1368:C1387)/20</f>
        <v>6.2280609038970335E-2</v>
      </c>
      <c r="G1367">
        <f t="shared" si="195"/>
        <v>6.0897924900098682E-2</v>
      </c>
      <c r="H1367">
        <f t="shared" si="196"/>
        <v>5.951524076122703E-2</v>
      </c>
      <c r="I1367">
        <f t="shared" si="197"/>
        <v>5.8132556622355377E-2</v>
      </c>
      <c r="J1367" s="5">
        <f>時系列データ!B1387/時系列データ!$B$22*100</f>
        <v>168.16647919010123</v>
      </c>
      <c r="K1367" s="5">
        <f>時系列データ!C1387/時系列データ!$C$22*100</f>
        <v>221.58786797502233</v>
      </c>
      <c r="L1367" s="18">
        <f>_xlfn.STDEV.P(時系列データ!B1368/時系列データ!C1368,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1387)</f>
        <v>1.382684138871653E-3</v>
      </c>
      <c r="M1367" s="7">
        <f>CORREL(時系列データ!B$2:B1387,時系列データ!C$2:C1387)</f>
        <v>0.9805947188753017</v>
      </c>
      <c r="N1367" s="7">
        <f>CORREL(時系列データ!B1368:B1387,時系列データ!C1368:C1387)</f>
        <v>0.94329081715071494</v>
      </c>
      <c r="O1367" s="14">
        <f t="shared" si="198"/>
        <v>-2.0954238537851527E-3</v>
      </c>
      <c r="P1367" s="14">
        <f t="shared" si="199"/>
        <v>0</v>
      </c>
      <c r="Q1367" s="14">
        <f t="shared" si="200"/>
        <v>-2.0954238537851527E-3</v>
      </c>
    </row>
    <row r="1368" spans="1:17">
      <c r="A1368" s="4">
        <f>時系列データ!A1388</f>
        <v>42699</v>
      </c>
      <c r="B1368" s="21">
        <f>時系列データ!B1388/時系列データ!C1388</f>
        <v>5.992015968063872E-2</v>
      </c>
      <c r="C1368" s="7">
        <f t="shared" si="192"/>
        <v>6.6452141554953895E-2</v>
      </c>
      <c r="D1368" s="7">
        <f t="shared" si="193"/>
        <v>6.5003699088508851E-2</v>
      </c>
      <c r="E1368" s="7">
        <f t="shared" si="194"/>
        <v>6.3555256622063808E-2</v>
      </c>
      <c r="F1368" s="21" cm="1">
        <f t="array" ref="F1368">SUMPRODUCT(時系列データ!B1369:B1388/時系列データ!C1369:C1388)/20</f>
        <v>6.2106814155618771E-2</v>
      </c>
      <c r="G1368">
        <f t="shared" si="195"/>
        <v>6.0658371689173728E-2</v>
      </c>
      <c r="H1368">
        <f t="shared" si="196"/>
        <v>5.9209929222728691E-2</v>
      </c>
      <c r="I1368">
        <f t="shared" si="197"/>
        <v>5.7761486756283648E-2</v>
      </c>
      <c r="J1368" s="5">
        <f>時系列データ!B1388/時系列データ!$B$22*100</f>
        <v>168.8413948256468</v>
      </c>
      <c r="K1368" s="5">
        <f>時系列データ!C1388/時系列データ!$C$22*100</f>
        <v>223.46119536128458</v>
      </c>
      <c r="L1368" s="18">
        <f>_xlfn.STDEV.P(時系列データ!B1369/時系列データ!C1369,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1388)</f>
        <v>1.4484424664450411E-3</v>
      </c>
      <c r="M1368" s="7">
        <f>CORREL(時系列データ!B$2:B1388,時系列データ!C$2:C1388)</f>
        <v>0.98059687706666498</v>
      </c>
      <c r="N1368" s="7">
        <f>CORREL(時系列データ!B1369:B1388,時系列データ!C1369:C1388)</f>
        <v>0.95329571085973797</v>
      </c>
      <c r="O1368" s="14">
        <f t="shared" si="198"/>
        <v>-2.1866544749800515E-3</v>
      </c>
      <c r="P1368" s="14">
        <f t="shared" si="199"/>
        <v>0</v>
      </c>
      <c r="Q1368" s="14">
        <f t="shared" si="200"/>
        <v>-2.1866544749800515E-3</v>
      </c>
    </row>
    <row r="1369" spans="1:17">
      <c r="A1369" s="4">
        <f>時系列データ!A1389</f>
        <v>42702</v>
      </c>
      <c r="B1369" s="21">
        <f>時系列データ!B1389/時系列データ!C1389</f>
        <v>6.0636583400483481E-2</v>
      </c>
      <c r="C1369" s="7">
        <f t="shared" si="192"/>
        <v>6.6290127587661007E-2</v>
      </c>
      <c r="D1369" s="7">
        <f t="shared" si="193"/>
        <v>6.4847256152040636E-2</v>
      </c>
      <c r="E1369" s="7">
        <f t="shared" si="194"/>
        <v>6.3404384716420265E-2</v>
      </c>
      <c r="F1369" s="21" cm="1">
        <f t="array" ref="F1369">SUMPRODUCT(時系列データ!B1370:B1389/時系列データ!C1370:C1389)/20</f>
        <v>6.1961513280799886E-2</v>
      </c>
      <c r="G1369">
        <f t="shared" si="195"/>
        <v>6.0518641845179508E-2</v>
      </c>
      <c r="H1369">
        <f t="shared" si="196"/>
        <v>5.9075770409559136E-2</v>
      </c>
      <c r="I1369">
        <f t="shared" si="197"/>
        <v>5.7632898973938765E-2</v>
      </c>
      <c r="J1369" s="5">
        <f>時系列データ!B1389/時系列データ!$B$22*100</f>
        <v>169.29133858267718</v>
      </c>
      <c r="K1369" s="5">
        <f>時系列データ!C1389/時系列データ!$C$22*100</f>
        <v>221.40945584299732</v>
      </c>
      <c r="L1369" s="18">
        <f>_xlfn.STDEV.P(時系列データ!B1370/時系列データ!C1370,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1389)</f>
        <v>1.4428714356203749E-3</v>
      </c>
      <c r="M1369" s="7">
        <f>CORREL(時系列データ!B$2:B1389,時系列データ!C$2:C1389)</f>
        <v>0.98060605944614443</v>
      </c>
      <c r="N1369" s="7">
        <f>CORREL(時系列データ!B1370:B1389,時系列データ!C1370:C1389)</f>
        <v>0.95934432849785245</v>
      </c>
      <c r="O1369" s="14">
        <f t="shared" si="198"/>
        <v>-1.3249298803164056E-3</v>
      </c>
      <c r="P1369" s="14">
        <f t="shared" si="199"/>
        <v>0</v>
      </c>
      <c r="Q1369" s="14">
        <f t="shared" si="200"/>
        <v>-1.3249298803164056E-3</v>
      </c>
    </row>
    <row r="1370" spans="1:17">
      <c r="A1370" s="4">
        <f>時系列データ!A1390</f>
        <v>42703</v>
      </c>
      <c r="B1370" s="21">
        <f>時系列データ!B1390/時系列データ!C1390</f>
        <v>6.0906515580736544E-2</v>
      </c>
      <c r="C1370" s="7">
        <f t="shared" si="192"/>
        <v>6.6056641750763007E-2</v>
      </c>
      <c r="D1370" s="7">
        <f t="shared" si="193"/>
        <v>6.4646912785960714E-2</v>
      </c>
      <c r="E1370" s="7">
        <f t="shared" si="194"/>
        <v>6.3237183821158421E-2</v>
      </c>
      <c r="F1370" s="21" cm="1">
        <f t="array" ref="F1370">SUMPRODUCT(時系列データ!B1371:B1390/時系列データ!C1371:C1390)/20</f>
        <v>6.1827454856356122E-2</v>
      </c>
      <c r="G1370">
        <f t="shared" si="195"/>
        <v>6.0417725891553822E-2</v>
      </c>
      <c r="H1370">
        <f t="shared" si="196"/>
        <v>5.900799692675153E-2</v>
      </c>
      <c r="I1370">
        <f t="shared" si="197"/>
        <v>5.7598267961949237E-2</v>
      </c>
      <c r="J1370" s="5">
        <f>時系列データ!B1390/時系列データ!$B$22*100</f>
        <v>169.29133858267718</v>
      </c>
      <c r="K1370" s="5">
        <f>時系列データ!C1390/時系列データ!$C$22*100</f>
        <v>220.42818911685993</v>
      </c>
      <c r="L1370" s="18">
        <f>_xlfn.STDEV.P(時系列データ!B1371/時系列データ!C1371,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1390)</f>
        <v>1.4097289648022961E-3</v>
      </c>
      <c r="M1370" s="7">
        <f>CORREL(時系列データ!B$2:B1390,時系列データ!C$2:C1390)</f>
        <v>0.98061708803568048</v>
      </c>
      <c r="N1370" s="7">
        <f>CORREL(時系列データ!B1371:B1390,時系列データ!C1371:C1390)</f>
        <v>0.96484406321234317</v>
      </c>
      <c r="O1370" s="14">
        <f t="shared" si="198"/>
        <v>-9.2093927561957833E-4</v>
      </c>
      <c r="P1370" s="14">
        <f t="shared" si="199"/>
        <v>0</v>
      </c>
      <c r="Q1370" s="14">
        <f t="shared" si="200"/>
        <v>-9.2093927561957833E-4</v>
      </c>
    </row>
    <row r="1371" spans="1:17">
      <c r="A1371" s="4">
        <f>時系列データ!A1391</f>
        <v>42704</v>
      </c>
      <c r="B1371" s="21">
        <f>時系列データ!B1391/時系列データ!C1391</f>
        <v>6.0450160771704183E-2</v>
      </c>
      <c r="C1371" s="7">
        <f t="shared" si="192"/>
        <v>6.5727653131787828E-2</v>
      </c>
      <c r="D1371" s="7">
        <f t="shared" si="193"/>
        <v>6.4370419774639032E-2</v>
      </c>
      <c r="E1371" s="7">
        <f t="shared" si="194"/>
        <v>6.3013186417490236E-2</v>
      </c>
      <c r="F1371" s="21" cm="1">
        <f t="array" ref="F1371">SUMPRODUCT(時系列データ!B1372:B1391/時系列データ!C1372:C1391)/20</f>
        <v>6.165595306034144E-2</v>
      </c>
      <c r="G1371">
        <f t="shared" si="195"/>
        <v>6.0298719703192644E-2</v>
      </c>
      <c r="H1371">
        <f t="shared" si="196"/>
        <v>5.8941486346043848E-2</v>
      </c>
      <c r="I1371">
        <f t="shared" si="197"/>
        <v>5.7584252988895052E-2</v>
      </c>
      <c r="J1371" s="5">
        <f>時系列データ!B1391/時系列データ!$B$22*100</f>
        <v>169.17885264341956</v>
      </c>
      <c r="K1371" s="5">
        <f>時系列データ!C1391/時系列データ!$C$22*100</f>
        <v>221.94469223907225</v>
      </c>
      <c r="L1371" s="18">
        <f>_xlfn.STDEV.P(時系列データ!B1372/時系列データ!C1372,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1391)</f>
        <v>1.3572333571487956E-3</v>
      </c>
      <c r="M1371" s="7">
        <f>CORREL(時系列データ!B$2:B1391,時系列データ!C$2:C1391)</f>
        <v>0.98062464341977529</v>
      </c>
      <c r="N1371" s="7">
        <f>CORREL(時系列データ!B1372:B1391,時系列データ!C1372:C1391)</f>
        <v>0.97430983025710749</v>
      </c>
      <c r="O1371" s="14">
        <f t="shared" si="198"/>
        <v>-1.2057922886372571E-3</v>
      </c>
      <c r="P1371" s="14">
        <f t="shared" si="199"/>
        <v>0</v>
      </c>
      <c r="Q1371" s="14">
        <f t="shared" si="200"/>
        <v>-1.2057922886372571E-3</v>
      </c>
    </row>
    <row r="1372" spans="1:17">
      <c r="A1372" s="4">
        <f>時系列データ!A1392</f>
        <v>42705</v>
      </c>
      <c r="B1372" s="21">
        <f>時系列データ!B1392/時系列データ!C1392</f>
        <v>6.0278330019880713E-2</v>
      </c>
      <c r="C1372" s="7">
        <f t="shared" si="192"/>
        <v>6.5328311966483962E-2</v>
      </c>
      <c r="D1372" s="7">
        <f t="shared" si="193"/>
        <v>6.4043685070551942E-2</v>
      </c>
      <c r="E1372" s="7">
        <f t="shared" si="194"/>
        <v>6.2759058174619908E-2</v>
      </c>
      <c r="F1372" s="21" cm="1">
        <f t="array" ref="F1372">SUMPRODUCT(時系列データ!B1373:B1392/時系列データ!C1373:C1392)/20</f>
        <v>6.1474431278687888E-2</v>
      </c>
      <c r="G1372">
        <f t="shared" si="195"/>
        <v>6.0189804382755861E-2</v>
      </c>
      <c r="H1372">
        <f t="shared" si="196"/>
        <v>5.8905177486823834E-2</v>
      </c>
      <c r="I1372">
        <f t="shared" si="197"/>
        <v>5.7620550590891807E-2</v>
      </c>
      <c r="J1372" s="5">
        <f>時系列データ!B1392/時系列データ!$B$22*100</f>
        <v>170.52868391451068</v>
      </c>
      <c r="K1372" s="5">
        <f>時系列データ!C1392/時系列データ!$C$22*100</f>
        <v>224.35325602140946</v>
      </c>
      <c r="L1372" s="18">
        <f>_xlfn.STDEV.P(時系列データ!B1373/時系列データ!C1373,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1392)</f>
        <v>1.2846268959320268E-3</v>
      </c>
      <c r="M1372" s="7">
        <f>CORREL(時系列データ!B$2:B1392,時系列データ!C$2:C1392)</f>
        <v>0.98063259664624658</v>
      </c>
      <c r="N1372" s="7">
        <f>CORREL(時系列データ!B1373:B1392,時系列データ!C1373:C1392)</f>
        <v>0.98398234104934845</v>
      </c>
      <c r="O1372" s="14">
        <f t="shared" si="198"/>
        <v>-1.1961012588071751E-3</v>
      </c>
      <c r="P1372" s="14">
        <f t="shared" si="199"/>
        <v>0</v>
      </c>
      <c r="Q1372" s="14">
        <f t="shared" si="200"/>
        <v>-1.1961012588071751E-3</v>
      </c>
    </row>
    <row r="1373" spans="1:17">
      <c r="A1373" s="4">
        <f>時系列データ!A1393</f>
        <v>42706</v>
      </c>
      <c r="B1373" s="21">
        <f>時系列データ!B1393/時系列データ!C1393</f>
        <v>6.0503194888178916E-2</v>
      </c>
      <c r="C1373" s="7">
        <f t="shared" si="192"/>
        <v>6.4740793711531477E-2</v>
      </c>
      <c r="D1373" s="7">
        <f t="shared" si="193"/>
        <v>6.3592016747010524E-2</v>
      </c>
      <c r="E1373" s="7">
        <f t="shared" si="194"/>
        <v>6.2443239782489578E-2</v>
      </c>
      <c r="F1373" s="21" cm="1">
        <f t="array" ref="F1373">SUMPRODUCT(時系列データ!B1374:B1393/時系列データ!C1374:C1393)/20</f>
        <v>6.1294462817968631E-2</v>
      </c>
      <c r="G1373">
        <f t="shared" si="195"/>
        <v>6.0145685853447685E-2</v>
      </c>
      <c r="H1373">
        <f t="shared" si="196"/>
        <v>5.8996908888926738E-2</v>
      </c>
      <c r="I1373">
        <f t="shared" si="197"/>
        <v>5.7848131924405785E-2</v>
      </c>
      <c r="J1373" s="5">
        <f>時系列データ!B1393/時系列データ!$B$22*100</f>
        <v>170.41619797525308</v>
      </c>
      <c r="K1373" s="5">
        <f>時系列データ!C1393/時系列データ!$C$22*100</f>
        <v>223.3719892952721</v>
      </c>
      <c r="L1373" s="18">
        <f>_xlfn.STDEV.P(時系列データ!B1374/時系列データ!C1374,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1393)</f>
        <v>1.1487769645209477E-3</v>
      </c>
      <c r="M1373" s="7">
        <f>CORREL(時系列データ!B$2:B1393,時系列データ!C$2:C1393)</f>
        <v>0.98064222360329401</v>
      </c>
      <c r="N1373" s="7">
        <f>CORREL(時系列データ!B1374:B1393,時系列データ!C1374:C1393)</f>
        <v>0.98852442705772681</v>
      </c>
      <c r="O1373" s="14">
        <f t="shared" si="198"/>
        <v>-7.9126792978971572E-4</v>
      </c>
      <c r="P1373" s="14">
        <f t="shared" si="199"/>
        <v>0</v>
      </c>
      <c r="Q1373" s="14">
        <f t="shared" si="200"/>
        <v>-7.9126792978971572E-4</v>
      </c>
    </row>
    <row r="1374" spans="1:17">
      <c r="A1374" s="4">
        <f>時系列データ!A1394</f>
        <v>42709</v>
      </c>
      <c r="B1374" s="21">
        <f>時系列データ!B1394/時系列データ!C1394</f>
        <v>6.0571888844140151E-2</v>
      </c>
      <c r="C1374" s="7">
        <f t="shared" si="192"/>
        <v>6.4087148961784857E-2</v>
      </c>
      <c r="D1374" s="7">
        <f t="shared" si="193"/>
        <v>6.310047704827948E-2</v>
      </c>
      <c r="E1374" s="7">
        <f t="shared" si="194"/>
        <v>6.211380513477411E-2</v>
      </c>
      <c r="F1374" s="21" cm="1">
        <f t="array" ref="F1374">SUMPRODUCT(時系列データ!B1375:B1394/時系列データ!C1375:C1394)/20</f>
        <v>6.112713322126874E-2</v>
      </c>
      <c r="G1374">
        <f t="shared" si="195"/>
        <v>6.014046130776337E-2</v>
      </c>
      <c r="H1374">
        <f t="shared" si="196"/>
        <v>5.9153789394258E-2</v>
      </c>
      <c r="I1374">
        <f t="shared" si="197"/>
        <v>5.8167117480752629E-2</v>
      </c>
      <c r="J1374" s="5">
        <f>時系列データ!B1394/時系列データ!$B$22*100</f>
        <v>169.17885264341956</v>
      </c>
      <c r="K1374" s="5">
        <f>時系列データ!C1394/時系列データ!$C$22*100</f>
        <v>221.4986619090098</v>
      </c>
      <c r="L1374" s="18">
        <f>_xlfn.STDEV.P(時系列データ!B1375/時系列データ!C1375,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1394)</f>
        <v>9.8667191350537025E-4</v>
      </c>
      <c r="M1374" s="7">
        <f>CORREL(時系列データ!B$2:B1394,時系列データ!C$2:C1394)</f>
        <v>0.98065071886645017</v>
      </c>
      <c r="N1374" s="7">
        <f>CORREL(時系列データ!B1375:B1394,時系列データ!C1375:C1394)</f>
        <v>0.99011290394030171</v>
      </c>
      <c r="O1374" s="14">
        <f t="shared" si="198"/>
        <v>-5.5524437712858865E-4</v>
      </c>
      <c r="P1374" s="14">
        <f t="shared" si="199"/>
        <v>0</v>
      </c>
      <c r="Q1374" s="14">
        <f t="shared" si="200"/>
        <v>-5.5524437712858865E-4</v>
      </c>
    </row>
    <row r="1375" spans="1:17">
      <c r="A1375" s="4">
        <f>時系列データ!A1395</f>
        <v>42710</v>
      </c>
      <c r="B1375" s="21">
        <f>時系列データ!B1395/時系列データ!C1395</f>
        <v>6.0246717071229604E-2</v>
      </c>
      <c r="C1375" s="7">
        <f t="shared" si="192"/>
        <v>6.3559578934265212E-2</v>
      </c>
      <c r="D1375" s="7">
        <f t="shared" si="193"/>
        <v>6.2697219265451729E-2</v>
      </c>
      <c r="E1375" s="7">
        <f t="shared" si="194"/>
        <v>6.1834859596638252E-2</v>
      </c>
      <c r="F1375" s="21" cm="1">
        <f t="array" ref="F1375">SUMPRODUCT(時系列データ!B1376:B1395/時系列データ!C1376:C1395)/20</f>
        <v>6.0972499927824775E-2</v>
      </c>
      <c r="G1375">
        <f t="shared" si="195"/>
        <v>6.0110140259011298E-2</v>
      </c>
      <c r="H1375">
        <f t="shared" si="196"/>
        <v>5.9247780590197821E-2</v>
      </c>
      <c r="I1375">
        <f t="shared" si="197"/>
        <v>5.8385420921384344E-2</v>
      </c>
      <c r="J1375" s="5">
        <f>時系列データ!B1395/時系列データ!$B$22*100</f>
        <v>170.30371203599549</v>
      </c>
      <c r="K1375" s="5">
        <f>時系列データ!C1395/時系列データ!$C$22*100</f>
        <v>224.17484388938448</v>
      </c>
      <c r="L1375" s="18">
        <f>_xlfn.STDEV.P(時系列データ!B1376/時系列データ!C1376,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1395)</f>
        <v>8.623596688134773E-4</v>
      </c>
      <c r="M1375" s="7">
        <f>CORREL(時系列データ!B$2:B1395,時系列データ!C$2:C1395)</f>
        <v>0.98065807446809627</v>
      </c>
      <c r="N1375" s="7">
        <f>CORREL(時系列データ!B1376:B1395,時系列データ!C1376:C1395)</f>
        <v>0.99275573375980741</v>
      </c>
      <c r="O1375" s="14">
        <f t="shared" si="198"/>
        <v>-7.25782856595171E-4</v>
      </c>
      <c r="P1375" s="14">
        <f t="shared" si="199"/>
        <v>0</v>
      </c>
      <c r="Q1375" s="14">
        <f t="shared" si="200"/>
        <v>-7.25782856595171E-4</v>
      </c>
    </row>
    <row r="1376" spans="1:17">
      <c r="A1376" s="4">
        <f>時系列データ!A1396</f>
        <v>42711</v>
      </c>
      <c r="B1376" s="21">
        <f>時系列データ!B1396/時系列データ!C1396</f>
        <v>6.0347551342812007E-2</v>
      </c>
      <c r="C1376" s="7">
        <f t="shared" si="192"/>
        <v>6.3142732239598584E-2</v>
      </c>
      <c r="D1376" s="7">
        <f t="shared" si="193"/>
        <v>6.237867204382197E-2</v>
      </c>
      <c r="E1376" s="7">
        <f t="shared" si="194"/>
        <v>6.1614611848045363E-2</v>
      </c>
      <c r="F1376" s="21" cm="1">
        <f t="array" ref="F1376">SUMPRODUCT(時系列データ!B1377:B1396/時系列データ!C1377:C1396)/20</f>
        <v>6.0850551652268749E-2</v>
      </c>
      <c r="G1376">
        <f t="shared" si="195"/>
        <v>6.0086491456492135E-2</v>
      </c>
      <c r="H1376">
        <f t="shared" si="196"/>
        <v>5.9322431260715527E-2</v>
      </c>
      <c r="I1376">
        <f t="shared" si="197"/>
        <v>5.8558371064938913E-2</v>
      </c>
      <c r="J1376" s="5">
        <f>時系列データ!B1396/時系列データ!$B$22*100</f>
        <v>171.8785151856018</v>
      </c>
      <c r="K1376" s="5">
        <f>時系列データ!C1396/時系列データ!$C$22*100</f>
        <v>225.86975914362176</v>
      </c>
      <c r="L1376" s="18">
        <f>_xlfn.STDEV.P(時系列データ!B1377/時系列データ!C1377,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1396)</f>
        <v>7.6406019577661074E-4</v>
      </c>
      <c r="M1376" s="7">
        <f>CORREL(時系列データ!B$2:B1396,時系列データ!C$2:C1396)</f>
        <v>0.98066844170510492</v>
      </c>
      <c r="N1376" s="7">
        <f>CORREL(時系列データ!B1377:B1396,時系列データ!C1377:C1396)</f>
        <v>0.99358552477040885</v>
      </c>
      <c r="O1376" s="14">
        <f t="shared" si="198"/>
        <v>-5.0300030945674146E-4</v>
      </c>
      <c r="P1376" s="14">
        <f t="shared" si="199"/>
        <v>0</v>
      </c>
      <c r="Q1376" s="14">
        <f t="shared" si="200"/>
        <v>-5.0300030945674146E-4</v>
      </c>
    </row>
    <row r="1377" spans="1:17">
      <c r="A1377" s="4">
        <f>時系列データ!A1397</f>
        <v>42712</v>
      </c>
      <c r="B1377" s="21">
        <f>時系列データ!B1397/時系列データ!C1397</f>
        <v>6.0666666666666667E-2</v>
      </c>
      <c r="C1377" s="7">
        <f t="shared" si="192"/>
        <v>6.1995881424661045E-2</v>
      </c>
      <c r="D1377" s="7">
        <f t="shared" si="193"/>
        <v>6.1565187359934222E-2</v>
      </c>
      <c r="E1377" s="7">
        <f t="shared" si="194"/>
        <v>6.1134493295207405E-2</v>
      </c>
      <c r="F1377" s="21" cm="1">
        <f t="array" ref="F1377">SUMPRODUCT(時系列データ!B1378:B1397/時系列データ!C1378:C1397)/20</f>
        <v>6.0703799230480582E-2</v>
      </c>
      <c r="G1377">
        <f t="shared" si="195"/>
        <v>6.0273105165753758E-2</v>
      </c>
      <c r="H1377">
        <f t="shared" si="196"/>
        <v>5.9842411101026942E-2</v>
      </c>
      <c r="I1377">
        <f t="shared" si="197"/>
        <v>5.9411717036300118E-2</v>
      </c>
      <c r="J1377" s="5">
        <f>時系列データ!B1397/時系列データ!$B$22*100</f>
        <v>174.01574803149606</v>
      </c>
      <c r="K1377" s="5">
        <f>時系列データ!C1397/時系列データ!$C$22*100</f>
        <v>227.47546833184654</v>
      </c>
      <c r="L1377" s="18">
        <f>_xlfn.STDEV.P(時系列データ!B1378/時系列データ!C1378,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1397)</f>
        <v>4.3069406472682147E-4</v>
      </c>
      <c r="M1377" s="7">
        <f>CORREL(時系列データ!B$2:B1397,時系列データ!C$2:C1397)</f>
        <v>0.98068399575192244</v>
      </c>
      <c r="N1377" s="7">
        <f>CORREL(時系列データ!B1378:B1397,時系列データ!C1378:C1397)</f>
        <v>0.98954364797009864</v>
      </c>
      <c r="O1377" s="14">
        <f t="shared" si="198"/>
        <v>-3.7132563813914443E-5</v>
      </c>
      <c r="P1377" s="14">
        <f t="shared" si="199"/>
        <v>0</v>
      </c>
      <c r="Q1377" s="14">
        <f t="shared" si="200"/>
        <v>-3.7132563813914443E-5</v>
      </c>
    </row>
    <row r="1378" spans="1:17">
      <c r="A1378" s="4">
        <f>時系列データ!A1398</f>
        <v>42713</v>
      </c>
      <c r="B1378" s="21">
        <f>時系列データ!B1398/時系列データ!C1398</f>
        <v>6.0675465838509315E-2</v>
      </c>
      <c r="C1378" s="7">
        <f t="shared" si="192"/>
        <v>6.1749505723881104E-2</v>
      </c>
      <c r="D1378" s="7">
        <f t="shared" si="193"/>
        <v>6.138391889517196E-2</v>
      </c>
      <c r="E1378" s="7">
        <f t="shared" si="194"/>
        <v>6.1018332066462816E-2</v>
      </c>
      <c r="F1378" s="21" cm="1">
        <f t="array" ref="F1378">SUMPRODUCT(時系列データ!B1379:B1398/時系列データ!C1379:C1398)/20</f>
        <v>6.0652745237753672E-2</v>
      </c>
      <c r="G1378">
        <f t="shared" si="195"/>
        <v>6.0287158409044528E-2</v>
      </c>
      <c r="H1378">
        <f t="shared" si="196"/>
        <v>5.9921571580335384E-2</v>
      </c>
      <c r="I1378">
        <f t="shared" si="197"/>
        <v>5.955598475162624E-2</v>
      </c>
      <c r="J1378" s="5">
        <f>時系列データ!B1398/時系列データ!$B$22*100</f>
        <v>175.81552305961753</v>
      </c>
      <c r="K1378" s="5">
        <f>時系列データ!C1398/時系列データ!$C$22*100</f>
        <v>229.7948260481713</v>
      </c>
      <c r="L1378" s="18">
        <f>_xlfn.STDEV.P(時系列データ!B1379/時系列データ!C1379,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1398)</f>
        <v>3.6558682870914486E-4</v>
      </c>
      <c r="M1378" s="7">
        <f>CORREL(時系列データ!B$2:B1398,時系列データ!C$2:C1398)</f>
        <v>0.98070200357695791</v>
      </c>
      <c r="N1378" s="7">
        <f>CORREL(時系列データ!B1379:B1398,時系列データ!C1379:C1398)</f>
        <v>0.9871601407945032</v>
      </c>
      <c r="O1378" s="14">
        <f t="shared" si="198"/>
        <v>2.2720600755643527E-5</v>
      </c>
      <c r="P1378" s="14">
        <f t="shared" si="199"/>
        <v>2.2720600755643527E-5</v>
      </c>
      <c r="Q1378" s="14">
        <f t="shared" si="200"/>
        <v>0</v>
      </c>
    </row>
    <row r="1379" spans="1:17">
      <c r="A1379" s="4">
        <f>時系列データ!A1399</f>
        <v>42716</v>
      </c>
      <c r="B1379" s="21">
        <f>時系列データ!B1399/時系列データ!C1399</f>
        <v>6.0022953328232591E-2</v>
      </c>
      <c r="C1379" s="7">
        <f t="shared" si="192"/>
        <v>6.1705393765772637E-2</v>
      </c>
      <c r="D1379" s="7">
        <f t="shared" si="193"/>
        <v>6.1335412959089675E-2</v>
      </c>
      <c r="E1379" s="7">
        <f t="shared" si="194"/>
        <v>6.0965432152406712E-2</v>
      </c>
      <c r="F1379" s="21" cm="1">
        <f t="array" ref="F1379">SUMPRODUCT(時系列データ!B1380:B1399/時系列データ!C1380:C1399)/20</f>
        <v>6.059545134572375E-2</v>
      </c>
      <c r="G1379">
        <f t="shared" si="195"/>
        <v>6.0225470539040787E-2</v>
      </c>
      <c r="H1379">
        <f t="shared" si="196"/>
        <v>5.9855489732357825E-2</v>
      </c>
      <c r="I1379">
        <f t="shared" si="197"/>
        <v>5.9485508925674863E-2</v>
      </c>
      <c r="J1379" s="5">
        <f>時系列データ!B1399/時系列データ!$B$22*100</f>
        <v>176.49043869516311</v>
      </c>
      <c r="K1379" s="5">
        <f>時系列データ!C1399/時系列データ!$C$22*100</f>
        <v>233.18465655664588</v>
      </c>
      <c r="L1379" s="18">
        <f>_xlfn.STDEV.P(時系列データ!B1380/時系列データ!C1380,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1399)</f>
        <v>3.6998080668296343E-4</v>
      </c>
      <c r="M1379" s="7">
        <f>CORREL(時系列データ!B$2:B1399,時系列データ!C$2:C1399)</f>
        <v>0.98071619303413005</v>
      </c>
      <c r="N1379" s="7">
        <f>CORREL(時系列データ!B1380:B1399,時系列データ!C1380:C1399)</f>
        <v>0.98661236519148798</v>
      </c>
      <c r="O1379" s="14">
        <f t="shared" si="198"/>
        <v>-5.7249801749115897E-4</v>
      </c>
      <c r="P1379" s="14">
        <f t="shared" si="199"/>
        <v>0</v>
      </c>
      <c r="Q1379" s="14">
        <f t="shared" si="200"/>
        <v>-5.7249801749115897E-4</v>
      </c>
    </row>
    <row r="1380" spans="1:17">
      <c r="A1380" s="4">
        <f>時系列データ!A1400</f>
        <v>42717</v>
      </c>
      <c r="B1380" s="21">
        <f>時系列データ!B1400/時系列データ!C1400</f>
        <v>6.042145593869732E-2</v>
      </c>
      <c r="C1380" s="7">
        <f t="shared" si="192"/>
        <v>6.1593961378935032E-2</v>
      </c>
      <c r="D1380" s="7">
        <f t="shared" si="193"/>
        <v>6.1248365306154018E-2</v>
      </c>
      <c r="E1380" s="7">
        <f t="shared" si="194"/>
        <v>6.0902769233373011E-2</v>
      </c>
      <c r="F1380" s="21" cm="1">
        <f t="array" ref="F1380">SUMPRODUCT(時系列データ!B1381:B1400/時系列データ!C1381:C1400)/20</f>
        <v>6.0557173160592004E-2</v>
      </c>
      <c r="G1380">
        <f t="shared" si="195"/>
        <v>6.0211577087810997E-2</v>
      </c>
      <c r="H1380">
        <f t="shared" si="196"/>
        <v>5.986598101502999E-2</v>
      </c>
      <c r="I1380">
        <f t="shared" si="197"/>
        <v>5.9520384942248976E-2</v>
      </c>
      <c r="J1380" s="5">
        <f>時系列データ!B1400/時系列データ!$B$22*100</f>
        <v>177.39032620922384</v>
      </c>
      <c r="K1380" s="5">
        <f>時系列データ!C1400/時系列データ!$C$22*100</f>
        <v>232.8278322925959</v>
      </c>
      <c r="L1380" s="18">
        <f>_xlfn.STDEV.P(時系列データ!B1381/時系列データ!C1381,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1400)</f>
        <v>3.4559607278100842E-4</v>
      </c>
      <c r="M1380" s="7">
        <f>CORREL(時系列データ!B$2:B1400,時系列データ!C$2:C1400)</f>
        <v>0.98073469809979841</v>
      </c>
      <c r="N1380" s="7">
        <f>CORREL(時系列データ!B1381:B1400,時系列データ!C1381:C1400)</f>
        <v>0.98600844328077031</v>
      </c>
      <c r="O1380" s="14">
        <f t="shared" si="198"/>
        <v>-1.3571722189468366E-4</v>
      </c>
      <c r="P1380" s="14">
        <f t="shared" si="199"/>
        <v>0</v>
      </c>
      <c r="Q1380" s="14">
        <f t="shared" si="200"/>
        <v>-1.3571722189468366E-4</v>
      </c>
    </row>
    <row r="1381" spans="1:17">
      <c r="A1381" s="4">
        <f>時系列データ!A1401</f>
        <v>42718</v>
      </c>
      <c r="B1381" s="21">
        <f>時系列データ!B1401/時系列データ!C1401</f>
        <v>6.0213822069492169E-2</v>
      </c>
      <c r="C1381" s="7">
        <f t="shared" si="192"/>
        <v>6.1456729822101229E-2</v>
      </c>
      <c r="D1381" s="7">
        <f t="shared" si="193"/>
        <v>6.1139989662364363E-2</v>
      </c>
      <c r="E1381" s="7">
        <f t="shared" si="194"/>
        <v>6.0823249502627498E-2</v>
      </c>
      <c r="F1381" s="21" cm="1">
        <f t="array" ref="F1381">SUMPRODUCT(時系列データ!B1382:B1401/時系列データ!C1382:C1401)/20</f>
        <v>6.0506509342890633E-2</v>
      </c>
      <c r="G1381">
        <f t="shared" si="195"/>
        <v>6.0189769183153767E-2</v>
      </c>
      <c r="H1381">
        <f t="shared" si="196"/>
        <v>5.9873029023416902E-2</v>
      </c>
      <c r="I1381">
        <f t="shared" si="197"/>
        <v>5.9556288863680036E-2</v>
      </c>
      <c r="J1381" s="5">
        <f>時系列データ!B1401/時系列データ!$B$22*100</f>
        <v>177.39032620922384</v>
      </c>
      <c r="K1381" s="5">
        <f>時系列データ!C1401/時系列データ!$C$22*100</f>
        <v>233.6306868867083</v>
      </c>
      <c r="L1381" s="18">
        <f>_xlfn.STDEV.P(時系列データ!B1382/時系列データ!C1382,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1401)</f>
        <v>3.1674015973686532E-4</v>
      </c>
      <c r="M1381" s="7">
        <f>CORREL(時系列データ!B$2:B1401,時系列データ!C$2:C1401)</f>
        <v>0.98075167303057442</v>
      </c>
      <c r="N1381" s="7">
        <f>CORREL(時系列データ!B1382:B1401,時系列データ!C1382:C1401)</f>
        <v>0.98612998641059579</v>
      </c>
      <c r="O1381" s="14">
        <f t="shared" si="198"/>
        <v>-2.926872733984634E-4</v>
      </c>
      <c r="P1381" s="14">
        <f t="shared" si="199"/>
        <v>0</v>
      </c>
      <c r="Q1381" s="14">
        <f t="shared" si="200"/>
        <v>-2.926872733984634E-4</v>
      </c>
    </row>
    <row r="1382" spans="1:17">
      <c r="A1382" s="4">
        <f>時系列データ!A1402</f>
        <v>42719</v>
      </c>
      <c r="B1382" s="21">
        <f>時系列データ!B1402/時系列データ!C1402</f>
        <v>5.9413754227733935E-2</v>
      </c>
      <c r="C1382" s="7">
        <f t="shared" si="192"/>
        <v>6.1551564304233863E-2</v>
      </c>
      <c r="D1382" s="7">
        <f t="shared" si="193"/>
        <v>6.1176516443463627E-2</v>
      </c>
      <c r="E1382" s="7">
        <f t="shared" si="194"/>
        <v>6.0801468582693391E-2</v>
      </c>
      <c r="F1382" s="21" cm="1">
        <f t="array" ref="F1382">SUMPRODUCT(時系列データ!B1383:B1402/時系列データ!C1383:C1402)/20</f>
        <v>6.0426420721923155E-2</v>
      </c>
      <c r="G1382">
        <f t="shared" si="195"/>
        <v>6.0051372861152919E-2</v>
      </c>
      <c r="H1382">
        <f t="shared" si="196"/>
        <v>5.9676325000382682E-2</v>
      </c>
      <c r="I1382">
        <f t="shared" si="197"/>
        <v>5.9301277139612446E-2</v>
      </c>
      <c r="J1382" s="5">
        <f>時系列データ!B1402/時系列データ!$B$22*100</f>
        <v>177.84026996625423</v>
      </c>
      <c r="K1382" s="5">
        <f>時系列データ!C1402/時系列データ!$C$22*100</f>
        <v>237.3773416592328</v>
      </c>
      <c r="L1382" s="18">
        <f>_xlfn.STDEV.P(時系列データ!B1383/時系列データ!C1383,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1402)</f>
        <v>3.7504786077023644E-4</v>
      </c>
      <c r="M1382" s="7">
        <f>CORREL(時系列データ!B$2:B1402,時系列データ!C$2:C1402)</f>
        <v>0.98076186753835282</v>
      </c>
      <c r="N1382" s="7">
        <f>CORREL(時系列データ!B1383:B1402,時系列データ!C1383:C1402)</f>
        <v>0.98218488748973787</v>
      </c>
      <c r="O1382" s="14">
        <f t="shared" si="198"/>
        <v>-1.0126664941892197E-3</v>
      </c>
      <c r="P1382" s="14">
        <f t="shared" si="199"/>
        <v>0</v>
      </c>
      <c r="Q1382" s="14">
        <f t="shared" si="200"/>
        <v>-1.0126664941892197E-3</v>
      </c>
    </row>
    <row r="1383" spans="1:17">
      <c r="A1383" s="4">
        <f>時系列データ!A1403</f>
        <v>42720</v>
      </c>
      <c r="B1383" s="21">
        <f>時系列データ!B1403/時系列データ!C1403</f>
        <v>5.9624765478424012E-2</v>
      </c>
      <c r="C1383" s="7">
        <f t="shared" si="192"/>
        <v>6.1438687933730765E-2</v>
      </c>
      <c r="D1383" s="7">
        <f t="shared" si="193"/>
        <v>6.1074274616758399E-2</v>
      </c>
      <c r="E1383" s="7">
        <f t="shared" si="194"/>
        <v>6.070986129978604E-2</v>
      </c>
      <c r="F1383" s="21" cm="1">
        <f t="array" ref="F1383">SUMPRODUCT(時系列データ!B1384:B1403/時系列データ!C1384:C1403)/20</f>
        <v>6.0345447982813681E-2</v>
      </c>
      <c r="G1383">
        <f t="shared" si="195"/>
        <v>5.9981034665841322E-2</v>
      </c>
      <c r="H1383">
        <f t="shared" si="196"/>
        <v>5.9616621348868963E-2</v>
      </c>
      <c r="I1383">
        <f t="shared" si="197"/>
        <v>5.9252208031896597E-2</v>
      </c>
      <c r="J1383" s="5">
        <f>時系列データ!B1403/時系列データ!$B$22*100</f>
        <v>178.74015748031496</v>
      </c>
      <c r="K1383" s="5">
        <f>時系列データ!C1403/時系列データ!$C$22*100</f>
        <v>237.73416592328277</v>
      </c>
      <c r="L1383" s="18">
        <f>_xlfn.STDEV.P(時系列データ!B1384/時系列データ!C1384,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1403)</f>
        <v>3.6441331697236059E-4</v>
      </c>
      <c r="M1383" s="7">
        <f>CORREL(時系列データ!B$2:B1403,時系列データ!C$2:C1403)</f>
        <v>0.98077569092230632</v>
      </c>
      <c r="N1383" s="7">
        <f>CORREL(時系列データ!B1384:B1403,時系列データ!C1384:C1403)</f>
        <v>0.98243918981051603</v>
      </c>
      <c r="O1383" s="14">
        <f t="shared" si="198"/>
        <v>-7.2068250438966919E-4</v>
      </c>
      <c r="P1383" s="14">
        <f t="shared" si="199"/>
        <v>0</v>
      </c>
      <c r="Q1383" s="14">
        <f t="shared" si="200"/>
        <v>-7.2068250438966919E-4</v>
      </c>
    </row>
    <row r="1384" spans="1:17">
      <c r="A1384" s="4">
        <f>時系列データ!A1404</f>
        <v>42723</v>
      </c>
      <c r="B1384" s="21">
        <f>時系列データ!B1404/時系列データ!C1404</f>
        <v>5.9969788519637461E-2</v>
      </c>
      <c r="C1384" s="7">
        <f t="shared" si="192"/>
        <v>6.1431677911896652E-2</v>
      </c>
      <c r="D1384" s="7">
        <f t="shared" si="193"/>
        <v>6.1060561326737935E-2</v>
      </c>
      <c r="E1384" s="7">
        <f t="shared" si="194"/>
        <v>6.0689444741579224E-2</v>
      </c>
      <c r="F1384" s="21" cm="1">
        <f t="array" ref="F1384">SUMPRODUCT(時系列データ!B1385:B1404/時系列データ!C1385:C1404)/20</f>
        <v>6.0318328156420506E-2</v>
      </c>
      <c r="G1384">
        <f t="shared" si="195"/>
        <v>5.9947211571261788E-2</v>
      </c>
      <c r="H1384">
        <f t="shared" si="196"/>
        <v>5.9576094986103077E-2</v>
      </c>
      <c r="I1384">
        <f t="shared" si="197"/>
        <v>5.9204978400944359E-2</v>
      </c>
      <c r="J1384" s="5">
        <f>時系列データ!B1404/時系列データ!$B$22*100</f>
        <v>178.62767154105737</v>
      </c>
      <c r="K1384" s="5">
        <f>時系列データ!C1404/時系列データ!$C$22*100</f>
        <v>236.21766280107045</v>
      </c>
      <c r="L1384" s="18">
        <f>_xlfn.STDEV.P(時系列データ!B1385/時系列データ!C1385,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1404)</f>
        <v>3.7111658515871548E-4</v>
      </c>
      <c r="M1384" s="7">
        <f>CORREL(時系列データ!B$2:B1404,時系列データ!C$2:C1404)</f>
        <v>0.98079246426442013</v>
      </c>
      <c r="N1384" s="7">
        <f>CORREL(時系列データ!B1385:B1404,時系列データ!C1385:C1404)</f>
        <v>0.98270240007522625</v>
      </c>
      <c r="O1384" s="14">
        <f t="shared" si="198"/>
        <v>-3.4853963678304484E-4</v>
      </c>
      <c r="P1384" s="14">
        <f t="shared" si="199"/>
        <v>0</v>
      </c>
      <c r="Q1384" s="14">
        <f t="shared" si="200"/>
        <v>-3.4853963678304484E-4</v>
      </c>
    </row>
    <row r="1385" spans="1:17">
      <c r="A1385" s="4">
        <f>時系列データ!A1405</f>
        <v>42724</v>
      </c>
      <c r="B1385" s="21">
        <f>時系列データ!B1405/時系列データ!C1405</f>
        <v>6.0280728376327766E-2</v>
      </c>
      <c r="C1385" s="7">
        <f t="shared" si="192"/>
        <v>6.1383180680275526E-2</v>
      </c>
      <c r="D1385" s="7">
        <f t="shared" si="193"/>
        <v>6.1021541896426716E-2</v>
      </c>
      <c r="E1385" s="7">
        <f t="shared" si="194"/>
        <v>6.06599031125779E-2</v>
      </c>
      <c r="F1385" s="21" cm="1">
        <f t="array" ref="F1385">SUMPRODUCT(時系列データ!B1386:B1405/時系列データ!C1386:C1405)/20</f>
        <v>6.029826432872909E-2</v>
      </c>
      <c r="G1385">
        <f t="shared" si="195"/>
        <v>5.993662554488028E-2</v>
      </c>
      <c r="H1385">
        <f t="shared" si="196"/>
        <v>5.9574986761031463E-2</v>
      </c>
      <c r="I1385">
        <f t="shared" si="197"/>
        <v>5.9213347977182654E-2</v>
      </c>
      <c r="J1385" s="5">
        <f>時系列データ!B1405/時系列データ!$B$22*100</f>
        <v>178.74015748031496</v>
      </c>
      <c r="K1385" s="5">
        <f>時系列データ!C1405/時系列データ!$C$22*100</f>
        <v>235.1471900089206</v>
      </c>
      <c r="L1385" s="18">
        <f>_xlfn.STDEV.P(時系列データ!B1386/時系列データ!C1386,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1405)</f>
        <v>3.6163878384881307E-4</v>
      </c>
      <c r="M1385" s="7">
        <f>CORREL(時系列データ!B$2:B1405,時系列データ!C$2:C1405)</f>
        <v>0.98081172404718842</v>
      </c>
      <c r="N1385" s="7">
        <f>CORREL(時系列データ!B1386:B1405,時系列データ!C1386:C1405)</f>
        <v>0.98130759655725819</v>
      </c>
      <c r="O1385" s="14">
        <f t="shared" si="198"/>
        <v>-1.7535952401323551E-5</v>
      </c>
      <c r="P1385" s="14">
        <f t="shared" si="199"/>
        <v>0</v>
      </c>
      <c r="Q1385" s="14">
        <f t="shared" si="200"/>
        <v>-1.7535952401323551E-5</v>
      </c>
    </row>
    <row r="1386" spans="1:17">
      <c r="A1386" s="4">
        <f>時系列データ!A1406</f>
        <v>42725</v>
      </c>
      <c r="B1386" s="21">
        <f>時系列データ!B1406/時系列データ!C1406</f>
        <v>5.9765772572723835E-2</v>
      </c>
      <c r="C1386" s="7">
        <f t="shared" si="192"/>
        <v>6.1367928831464004E-2</v>
      </c>
      <c r="D1386" s="7">
        <f t="shared" si="193"/>
        <v>6.0996976884333254E-2</v>
      </c>
      <c r="E1386" s="7">
        <f t="shared" si="194"/>
        <v>6.0626024937202497E-2</v>
      </c>
      <c r="F1386" s="21" cm="1">
        <f t="array" ref="F1386">SUMPRODUCT(時系列データ!B1387:B1406/時系列データ!C1387:C1406)/20</f>
        <v>6.0255072990071747E-2</v>
      </c>
      <c r="G1386">
        <f t="shared" si="195"/>
        <v>5.9884121042940996E-2</v>
      </c>
      <c r="H1386">
        <f t="shared" si="196"/>
        <v>5.9513169095810239E-2</v>
      </c>
      <c r="I1386">
        <f t="shared" si="197"/>
        <v>5.9142217148679489E-2</v>
      </c>
      <c r="J1386" s="5">
        <f>時系列データ!B1406/時系列データ!$B$22*100</f>
        <v>177.95275590551179</v>
      </c>
      <c r="K1386" s="5">
        <f>時系列データ!C1406/時系列データ!$C$22*100</f>
        <v>236.12845673505797</v>
      </c>
      <c r="L1386" s="18">
        <f>_xlfn.STDEV.P(時系列データ!B1387/時系列データ!C1387,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1406)</f>
        <v>3.7095194713075225E-4</v>
      </c>
      <c r="M1386" s="7">
        <f>CORREL(時系列データ!B$2:B1406,時系列データ!C$2:C1406)</f>
        <v>0.98082560271250607</v>
      </c>
      <c r="N1386" s="7">
        <f>CORREL(時系列データ!B1387:B1406,時系列データ!C1387:C1406)</f>
        <v>0.97973031380380382</v>
      </c>
      <c r="O1386" s="14">
        <f t="shared" si="198"/>
        <v>-4.8930041734791124E-4</v>
      </c>
      <c r="P1386" s="14">
        <f t="shared" si="199"/>
        <v>0</v>
      </c>
      <c r="Q1386" s="14">
        <f t="shared" si="200"/>
        <v>-4.8930041734791124E-4</v>
      </c>
    </row>
    <row r="1387" spans="1:17">
      <c r="A1387" s="4">
        <f>時系列データ!A1407</f>
        <v>42726</v>
      </c>
      <c r="B1387" s="21">
        <f>時系列データ!B1407/時系列データ!C1407</f>
        <v>5.9660377358490564E-2</v>
      </c>
      <c r="C1387" s="7">
        <f t="shared" si="192"/>
        <v>6.1407476508283779E-2</v>
      </c>
      <c r="D1387" s="7">
        <f t="shared" si="193"/>
        <v>6.1014595205101517E-2</v>
      </c>
      <c r="E1387" s="7">
        <f t="shared" si="194"/>
        <v>6.0621713901919262E-2</v>
      </c>
      <c r="F1387" s="21" cm="1">
        <f t="array" ref="F1387">SUMPRODUCT(時系列データ!B1388:B1407/時系列データ!C1388:C1407)/20</f>
        <v>6.0228832598737E-2</v>
      </c>
      <c r="G1387">
        <f t="shared" si="195"/>
        <v>5.9835951295554739E-2</v>
      </c>
      <c r="H1387">
        <f t="shared" si="196"/>
        <v>5.9443069992372484E-2</v>
      </c>
      <c r="I1387">
        <f t="shared" si="197"/>
        <v>5.9050188689190222E-2</v>
      </c>
      <c r="J1387" s="5">
        <f>時系列データ!B1407/時系列データ!$B$22*100</f>
        <v>177.84026996625423</v>
      </c>
      <c r="K1387" s="5">
        <f>時系列データ!C1407/時系列データ!$C$22*100</f>
        <v>236.39607493309546</v>
      </c>
      <c r="L1387" s="18">
        <f>_xlfn.STDEV.P(時系列データ!B1388/時系列データ!C1388,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1407)</f>
        <v>3.9288130318225841E-4</v>
      </c>
      <c r="M1387" s="7">
        <f>CORREL(時系列データ!B$2:B1407,時系列データ!C$2:C1407)</f>
        <v>0.98083828871248879</v>
      </c>
      <c r="N1387" s="7">
        <f>CORREL(時系列データ!B1388:B1407,時系列データ!C1388:C1407)</f>
        <v>0.97970771892967157</v>
      </c>
      <c r="O1387" s="14">
        <f t="shared" si="198"/>
        <v>-5.6845524024643629E-4</v>
      </c>
      <c r="P1387" s="14">
        <f t="shared" si="199"/>
        <v>0</v>
      </c>
      <c r="Q1387" s="14">
        <f t="shared" si="200"/>
        <v>-5.6845524024643629E-4</v>
      </c>
    </row>
    <row r="1388" spans="1:17">
      <c r="A1388" s="4">
        <f>時系列データ!A1408</f>
        <v>42730</v>
      </c>
      <c r="B1388" s="21">
        <f>時系列データ!B1408/時系列データ!C1408</f>
        <v>5.988614800759013E-2</v>
      </c>
      <c r="C1388" s="7">
        <f t="shared" si="192"/>
        <v>6.1409986456272429E-2</v>
      </c>
      <c r="D1388" s="7">
        <f t="shared" si="193"/>
        <v>6.1015701642543142E-2</v>
      </c>
      <c r="E1388" s="7">
        <f t="shared" si="194"/>
        <v>6.0621416828813848E-2</v>
      </c>
      <c r="F1388" s="21" cm="1">
        <f t="array" ref="F1388">SUMPRODUCT(時系列データ!B1389:B1408/時系列データ!C1389:C1408)/20</f>
        <v>6.0227132015084561E-2</v>
      </c>
      <c r="G1388">
        <f t="shared" si="195"/>
        <v>5.9832847201355274E-2</v>
      </c>
      <c r="H1388">
        <f t="shared" si="196"/>
        <v>5.943856238762598E-2</v>
      </c>
      <c r="I1388">
        <f t="shared" si="197"/>
        <v>5.9044277573896693E-2</v>
      </c>
      <c r="J1388" s="5">
        <f>時系列データ!B1408/時系列データ!$B$22*100</f>
        <v>177.50281214848144</v>
      </c>
      <c r="K1388" s="5">
        <f>時系列データ!C1408/時系列データ!$C$22*100</f>
        <v>235.05798394290812</v>
      </c>
      <c r="L1388" s="18">
        <f>_xlfn.STDEV.P(時系列データ!B1389/時系列データ!C1389,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1408)</f>
        <v>3.9428481372928904E-4</v>
      </c>
      <c r="M1388" s="7">
        <f>CORREL(時系列データ!B$2:B1408,時系列データ!C$2:C1408)</f>
        <v>0.98085253795727079</v>
      </c>
      <c r="N1388" s="7">
        <f>CORREL(時系列データ!B1389:B1408,時系列データ!C1389:C1408)</f>
        <v>0.9835013657549897</v>
      </c>
      <c r="O1388" s="14">
        <f t="shared" si="198"/>
        <v>-3.409840074944312E-4</v>
      </c>
      <c r="P1388" s="14">
        <f t="shared" si="199"/>
        <v>0</v>
      </c>
      <c r="Q1388" s="14">
        <f t="shared" si="200"/>
        <v>-3.409840074944312E-4</v>
      </c>
    </row>
    <row r="1389" spans="1:17">
      <c r="A1389" s="4">
        <f>時系列データ!A1409</f>
        <v>42731</v>
      </c>
      <c r="B1389" s="21">
        <f>時系列データ!B1409/時系列データ!C1409</f>
        <v>5.9598636879969712E-2</v>
      </c>
      <c r="C1389" s="7">
        <f t="shared" si="192"/>
        <v>6.1390641905195255E-2</v>
      </c>
      <c r="D1389" s="7">
        <f t="shared" si="193"/>
        <v>6.0985506166483128E-2</v>
      </c>
      <c r="E1389" s="7">
        <f t="shared" si="194"/>
        <v>6.0580370427771001E-2</v>
      </c>
      <c r="F1389" s="21" cm="1">
        <f t="array" ref="F1389">SUMPRODUCT(時系列データ!B1390:B1409/時系列データ!C1390:C1409)/20</f>
        <v>6.0175234689058874E-2</v>
      </c>
      <c r="G1389">
        <f t="shared" si="195"/>
        <v>5.9770098950346746E-2</v>
      </c>
      <c r="H1389">
        <f t="shared" si="196"/>
        <v>5.9364963211634619E-2</v>
      </c>
      <c r="I1389">
        <f t="shared" si="197"/>
        <v>5.8959827472922492E-2</v>
      </c>
      <c r="J1389" s="5">
        <f>時系列データ!B1409/時系列データ!$B$22*100</f>
        <v>177.05286839145106</v>
      </c>
      <c r="K1389" s="5">
        <f>時系列データ!C1409/時系列データ!$C$22*100</f>
        <v>235.59322033898303</v>
      </c>
      <c r="L1389" s="18">
        <f>_xlfn.STDEV.P(時系列データ!B1390/時系列データ!C1390,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1409)</f>
        <v>4.0513573871212748E-4</v>
      </c>
      <c r="M1389" s="7">
        <f>CORREL(時系列データ!B$2:B1409,時系列データ!C$2:C1409)</f>
        <v>0.98086338833189424</v>
      </c>
      <c r="N1389" s="7">
        <f>CORREL(時系列データ!B1390:B1409,時系列データ!C1390:C1409)</f>
        <v>0.98051446509486151</v>
      </c>
      <c r="O1389" s="14">
        <f t="shared" si="198"/>
        <v>-5.7659780908916186E-4</v>
      </c>
      <c r="P1389" s="14">
        <f t="shared" si="199"/>
        <v>0</v>
      </c>
      <c r="Q1389" s="14">
        <f t="shared" si="200"/>
        <v>-5.7659780908916186E-4</v>
      </c>
    </row>
    <row r="1390" spans="1:17">
      <c r="A1390" s="4">
        <f>時系列データ!A1410</f>
        <v>42732</v>
      </c>
      <c r="B1390" s="21">
        <f>時系列データ!B1410/時系列データ!C1410</f>
        <v>5.9390289800526908E-2</v>
      </c>
      <c r="C1390" s="7">
        <f t="shared" si="192"/>
        <v>6.130859814678203E-2</v>
      </c>
      <c r="D1390" s="7">
        <f t="shared" si="193"/>
        <v>6.0905539897870821E-2</v>
      </c>
      <c r="E1390" s="7">
        <f t="shared" si="194"/>
        <v>6.0502481648959612E-2</v>
      </c>
      <c r="F1390" s="21" cm="1">
        <f t="array" ref="F1390">SUMPRODUCT(時系列データ!B1391:B1410/時系列データ!C1391:C1410)/20</f>
        <v>6.0099423400048403E-2</v>
      </c>
      <c r="G1390">
        <f t="shared" si="195"/>
        <v>5.9696365151137194E-2</v>
      </c>
      <c r="H1390">
        <f t="shared" si="196"/>
        <v>5.9293306902225985E-2</v>
      </c>
      <c r="I1390">
        <f t="shared" si="197"/>
        <v>5.8890248653314776E-2</v>
      </c>
      <c r="J1390" s="5">
        <f>時系列データ!B1410/時系列データ!$B$22*100</f>
        <v>177.50281214848144</v>
      </c>
      <c r="K1390" s="5">
        <f>時系列データ!C1410/時系列データ!$C$22*100</f>
        <v>237.02051739518288</v>
      </c>
      <c r="L1390" s="18">
        <f>_xlfn.STDEV.P(時系列データ!B1391/時系列データ!C1391,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1410)</f>
        <v>4.0305824891120889E-4</v>
      </c>
      <c r="M1390" s="7">
        <f>CORREL(時系列データ!B$2:B1410,時系列データ!C$2:C1410)</f>
        <v>0.98087274168564631</v>
      </c>
      <c r="N1390" s="7">
        <f>CORREL(時系列データ!B1391:B1410,時系列データ!C1391:C1410)</f>
        <v>0.97564818196360914</v>
      </c>
      <c r="O1390" s="14">
        <f t="shared" si="198"/>
        <v>-7.0913359952149563E-4</v>
      </c>
      <c r="P1390" s="14">
        <f t="shared" si="199"/>
        <v>0</v>
      </c>
      <c r="Q1390" s="14">
        <f t="shared" si="200"/>
        <v>-7.0913359952149563E-4</v>
      </c>
    </row>
    <row r="1391" spans="1:17">
      <c r="A1391" s="4">
        <f>時系列データ!A1411</f>
        <v>42733</v>
      </c>
      <c r="B1391" s="21">
        <f>時系列データ!B1411/時系列データ!C1411</f>
        <v>5.9420289855072465E-2</v>
      </c>
      <c r="C1391" s="7">
        <f t="shared" si="192"/>
        <v>6.1309053104099065E-2</v>
      </c>
      <c r="D1391" s="7">
        <f t="shared" si="193"/>
        <v>6.0888678687471651E-2</v>
      </c>
      <c r="E1391" s="7">
        <f t="shared" si="194"/>
        <v>6.0468304270844236E-2</v>
      </c>
      <c r="F1391" s="21" cm="1">
        <f t="array" ref="F1391">SUMPRODUCT(時系列データ!B1392:B1411/時系列データ!C1392:C1411)/20</f>
        <v>6.0047929854216822E-2</v>
      </c>
      <c r="G1391">
        <f t="shared" si="195"/>
        <v>5.9627555437589408E-2</v>
      </c>
      <c r="H1391">
        <f t="shared" si="196"/>
        <v>5.9207181020961994E-2</v>
      </c>
      <c r="I1391">
        <f t="shared" si="197"/>
        <v>5.8786806604334579E-2</v>
      </c>
      <c r="J1391" s="5">
        <f>時系列データ!B1411/時系列データ!$B$22*100</f>
        <v>175.25309336332958</v>
      </c>
      <c r="K1391" s="5">
        <f>時系列データ!C1411/時系列データ!$C$22*100</f>
        <v>233.89830508474577</v>
      </c>
      <c r="L1391" s="18">
        <f>_xlfn.STDEV.P(時系列データ!B1392/時系列データ!C1392,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1411)</f>
        <v>4.2037441662741426E-4</v>
      </c>
      <c r="M1391" s="7">
        <f>CORREL(時系列データ!B$2:B1411,時系列データ!C$2:C1411)</f>
        <v>0.98087900221541624</v>
      </c>
      <c r="N1391" s="7">
        <f>CORREL(時系列データ!B1392:B1411,時系列データ!C1392:C1411)</f>
        <v>0.96572890276837886</v>
      </c>
      <c r="O1391" s="14">
        <f t="shared" si="198"/>
        <v>-6.2763999914435681E-4</v>
      </c>
      <c r="P1391" s="14">
        <f t="shared" si="199"/>
        <v>0</v>
      </c>
      <c r="Q1391" s="14">
        <f t="shared" si="200"/>
        <v>-6.2763999914435681E-4</v>
      </c>
    </row>
    <row r="1392" spans="1:17">
      <c r="A1392" s="4">
        <f>時系列データ!A1412</f>
        <v>42734</v>
      </c>
      <c r="B1392" s="21">
        <f>時系列データ!B1412/時系列データ!C1412</f>
        <v>5.9457393962552542E-2</v>
      </c>
      <c r="C1392" s="7">
        <f t="shared" si="192"/>
        <v>6.131390641476675E-2</v>
      </c>
      <c r="D1392" s="7">
        <f t="shared" si="193"/>
        <v>6.087823196029464E-2</v>
      </c>
      <c r="E1392" s="7">
        <f t="shared" si="194"/>
        <v>6.0442557505822524E-2</v>
      </c>
      <c r="F1392" s="21" cm="1">
        <f t="array" ref="F1392">SUMPRODUCT(時系列データ!B1393:B1412/時系列データ!C1393:C1412)/20</f>
        <v>6.0006883051350414E-2</v>
      </c>
      <c r="G1392">
        <f t="shared" si="195"/>
        <v>5.9571208596878304E-2</v>
      </c>
      <c r="H1392">
        <f t="shared" si="196"/>
        <v>5.9135534142406188E-2</v>
      </c>
      <c r="I1392">
        <f t="shared" si="197"/>
        <v>5.8699859687934078E-2</v>
      </c>
      <c r="J1392" s="5">
        <f>時系列データ!B1412/時系列データ!$B$22*100</f>
        <v>175.02812148481439</v>
      </c>
      <c r="K1392" s="5">
        <f>時系列データ!C1412/時系列データ!$C$22*100</f>
        <v>233.45227475468332</v>
      </c>
      <c r="L1392" s="18">
        <f>_xlfn.STDEV.P(時系列データ!B1393/時系列データ!C1393,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1412)</f>
        <v>4.3567445447211282E-4</v>
      </c>
      <c r="M1392" s="7">
        <f>CORREL(時系列データ!B$2:B1412,時系列データ!C$2:C1412)</f>
        <v>0.98088535321372583</v>
      </c>
      <c r="N1392" s="7">
        <f>CORREL(時系列データ!B1393:B1412,時系列データ!C1393:C1412)</f>
        <v>0.95595418349350614</v>
      </c>
      <c r="O1392" s="14">
        <f t="shared" si="198"/>
        <v>-5.4948908879787206E-4</v>
      </c>
      <c r="P1392" s="14">
        <f t="shared" si="199"/>
        <v>0</v>
      </c>
      <c r="Q1392" s="14">
        <f t="shared" si="200"/>
        <v>-5.4948908879787206E-4</v>
      </c>
    </row>
    <row r="1393" spans="1:17">
      <c r="A1393" s="4">
        <f>時系列データ!A1413</f>
        <v>42739</v>
      </c>
      <c r="B1393" s="21">
        <f>時系列データ!B1413/時系列データ!C1413</f>
        <v>5.9752438109527385E-2</v>
      </c>
      <c r="C1393" s="7">
        <f t="shared" si="192"/>
        <v>6.1239745079947755E-2</v>
      </c>
      <c r="D1393" s="7">
        <f t="shared" si="193"/>
        <v>6.0816278457437777E-2</v>
      </c>
      <c r="E1393" s="7">
        <f t="shared" si="194"/>
        <v>6.0392811834927805E-2</v>
      </c>
      <c r="F1393" s="21" cm="1">
        <f t="array" ref="F1393">SUMPRODUCT(時系列データ!B1394:B1413/時系列データ!C1394:C1413)/20</f>
        <v>5.9969345212417827E-2</v>
      </c>
      <c r="G1393">
        <f t="shared" si="195"/>
        <v>5.9545878589907848E-2</v>
      </c>
      <c r="H1393">
        <f t="shared" si="196"/>
        <v>5.9122411967397877E-2</v>
      </c>
      <c r="I1393">
        <f t="shared" si="197"/>
        <v>5.8698945344887898E-2</v>
      </c>
      <c r="J1393" s="5">
        <f>時系列データ!B1413/時系列データ!$B$22*100</f>
        <v>179.19010123734535</v>
      </c>
      <c r="K1393" s="5">
        <f>時系列データ!C1413/時系列データ!$C$22*100</f>
        <v>237.82337198929525</v>
      </c>
      <c r="L1393" s="18">
        <f>_xlfn.STDEV.P(時系列データ!B1394/時系列データ!C1394,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1413)</f>
        <v>4.2346662250997591E-4</v>
      </c>
      <c r="M1393" s="7">
        <f>CORREL(時系列データ!B$2:B1413,時系列データ!C$2:C1413)</f>
        <v>0.98090088709304224</v>
      </c>
      <c r="N1393" s="7">
        <f>CORREL(時系列データ!B1394:B1413,時系列データ!C1394:C1413)</f>
        <v>0.94991622456638869</v>
      </c>
      <c r="O1393" s="14">
        <f t="shared" si="198"/>
        <v>-2.1690710289044152E-4</v>
      </c>
      <c r="P1393" s="14">
        <f t="shared" si="199"/>
        <v>0</v>
      </c>
      <c r="Q1393" s="14">
        <f t="shared" si="200"/>
        <v>-2.1690710289044152E-4</v>
      </c>
    </row>
    <row r="1394" spans="1:17">
      <c r="A1394" s="4">
        <f>時系列データ!A1414</f>
        <v>42740</v>
      </c>
      <c r="B1394" s="21">
        <f>時系列データ!B1414/時系列データ!C1414</f>
        <v>6.037093111279334E-2</v>
      </c>
      <c r="C1394" s="7">
        <f t="shared" si="192"/>
        <v>6.1193073142789239E-2</v>
      </c>
      <c r="D1394" s="7">
        <f t="shared" si="193"/>
        <v>6.0781814537142986E-2</v>
      </c>
      <c r="E1394" s="7">
        <f t="shared" si="194"/>
        <v>6.0370555931496733E-2</v>
      </c>
      <c r="F1394" s="21" cm="1">
        <f t="array" ref="F1394">SUMPRODUCT(時系列データ!B1395:B1414/時系列データ!C1395:C1414)/20</f>
        <v>5.995929732585048E-2</v>
      </c>
      <c r="G1394">
        <f t="shared" si="195"/>
        <v>5.9548038720204227E-2</v>
      </c>
      <c r="H1394">
        <f t="shared" si="196"/>
        <v>5.9136780114557974E-2</v>
      </c>
      <c r="I1394">
        <f t="shared" si="197"/>
        <v>5.8725521508911721E-2</v>
      </c>
      <c r="J1394" s="5">
        <f>時系列データ!B1414/時系列データ!$B$22*100</f>
        <v>179.41507311586051</v>
      </c>
      <c r="K1394" s="5">
        <f>時系列データ!C1414/時系列データ!$C$22*100</f>
        <v>235.68242640499554</v>
      </c>
      <c r="L1394" s="18">
        <f>_xlfn.STDEV.P(時系列データ!B1395/時系列データ!C1395,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1414)</f>
        <v>4.1125860564625327E-4</v>
      </c>
      <c r="M1394" s="7">
        <f>CORREL(時系列データ!B$2:B1414,時系列データ!C$2:C1414)</f>
        <v>0.98092134302090095</v>
      </c>
      <c r="N1394" s="7">
        <f>CORREL(時系列データ!B1395:B1414,時系列データ!C1395:C1414)</f>
        <v>0.91687926224424132</v>
      </c>
      <c r="O1394" s="14">
        <f t="shared" si="198"/>
        <v>4.1163378694285963E-4</v>
      </c>
      <c r="P1394" s="14">
        <f t="shared" si="199"/>
        <v>4.1163378694285963E-4</v>
      </c>
      <c r="Q1394" s="14">
        <f t="shared" si="200"/>
        <v>0</v>
      </c>
    </row>
    <row r="1395" spans="1:17">
      <c r="A1395" s="4">
        <f>時系列データ!A1415</f>
        <v>42741</v>
      </c>
      <c r="B1395" s="21">
        <f>時系列データ!B1415/時系列データ!C1415</f>
        <v>6.0770110560426992E-2</v>
      </c>
      <c r="C1395" s="7">
        <f t="shared" si="192"/>
        <v>6.1317646678810844E-2</v>
      </c>
      <c r="D1395" s="7">
        <f t="shared" si="193"/>
        <v>6.0873586785977346E-2</v>
      </c>
      <c r="E1395" s="7">
        <f t="shared" si="194"/>
        <v>6.0429526893143855E-2</v>
      </c>
      <c r="F1395" s="21" cm="1">
        <f t="array" ref="F1395">SUMPRODUCT(時系列データ!B1396:B1415/時系列データ!C1396:C1415)/20</f>
        <v>5.9985467000310357E-2</v>
      </c>
      <c r="G1395">
        <f t="shared" si="195"/>
        <v>5.9541407107476858E-2</v>
      </c>
      <c r="H1395">
        <f t="shared" si="196"/>
        <v>5.9097347214643367E-2</v>
      </c>
      <c r="I1395">
        <f t="shared" si="197"/>
        <v>5.8653287321809869E-2</v>
      </c>
      <c r="J1395" s="5">
        <f>時系列データ!B1415/時系列データ!$B$22*100</f>
        <v>179.30258717660291</v>
      </c>
      <c r="K1395" s="5">
        <f>時系列データ!C1415/時系列データ!$C$22*100</f>
        <v>233.98751115075825</v>
      </c>
      <c r="L1395" s="18">
        <f>_xlfn.STDEV.P(時系列データ!B1396/時系列データ!C1396,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1415)</f>
        <v>4.440598928334959E-4</v>
      </c>
      <c r="M1395" s="7">
        <f>CORREL(時系列データ!B$2:B1415,時系列データ!C$2:C1415)</f>
        <v>0.98094367923319159</v>
      </c>
      <c r="N1395" s="7">
        <f>CORREL(時系列データ!B1396:B1415,時系列データ!C1396:C1415)</f>
        <v>0.83920279790986685</v>
      </c>
      <c r="O1395" s="14">
        <f t="shared" si="198"/>
        <v>7.8464356011663516E-4</v>
      </c>
      <c r="P1395" s="14">
        <f t="shared" si="199"/>
        <v>7.8464356011663516E-4</v>
      </c>
      <c r="Q1395" s="14">
        <f t="shared" si="200"/>
        <v>0</v>
      </c>
    </row>
    <row r="1396" spans="1:17">
      <c r="A1396" s="4">
        <f>時系列データ!A1416</f>
        <v>42745</v>
      </c>
      <c r="B1396" s="21">
        <f>時系列データ!B1416/時系列データ!C1416</f>
        <v>6.0613026819923373E-2</v>
      </c>
      <c r="C1396" s="7">
        <f t="shared" si="192"/>
        <v>6.1374002121476652E-2</v>
      </c>
      <c r="D1396" s="7">
        <f t="shared" si="193"/>
        <v>6.0915581672373077E-2</v>
      </c>
      <c r="E1396" s="7">
        <f t="shared" si="194"/>
        <v>6.0457161223269509E-2</v>
      </c>
      <c r="F1396" s="21" cm="1">
        <f t="array" ref="F1396">SUMPRODUCT(時系列データ!B1397:B1416/時系列データ!C1397:C1416)/20</f>
        <v>5.9998740774165935E-2</v>
      </c>
      <c r="G1396">
        <f t="shared" si="195"/>
        <v>5.954032032506236E-2</v>
      </c>
      <c r="H1396">
        <f t="shared" si="196"/>
        <v>5.9081899875958792E-2</v>
      </c>
      <c r="I1396">
        <f t="shared" si="197"/>
        <v>5.8623479426855217E-2</v>
      </c>
      <c r="J1396" s="5">
        <f>時系列データ!B1416/時系列データ!$B$22*100</f>
        <v>177.95275590551179</v>
      </c>
      <c r="K1396" s="5">
        <f>時系列データ!C1416/時系列データ!$C$22*100</f>
        <v>232.8278322925959</v>
      </c>
      <c r="L1396" s="18">
        <f>_xlfn.STDEV.P(時系列データ!B1397/時系列データ!C1397,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1416)</f>
        <v>4.584204491035719E-4</v>
      </c>
      <c r="M1396" s="7">
        <f>CORREL(時系列データ!B$2:B1416,時系列データ!C$2:C1416)</f>
        <v>0.98096337748271323</v>
      </c>
      <c r="N1396" s="7">
        <f>CORREL(時系列データ!B1397:B1416,時系列データ!C1397:C1416)</f>
        <v>0.71468675805958648</v>
      </c>
      <c r="O1396" s="14">
        <f t="shared" si="198"/>
        <v>6.1428604575743812E-4</v>
      </c>
      <c r="P1396" s="14">
        <f t="shared" si="199"/>
        <v>6.1428604575743812E-4</v>
      </c>
      <c r="Q1396" s="14">
        <f t="shared" si="200"/>
        <v>0</v>
      </c>
    </row>
    <row r="1397" spans="1:17">
      <c r="A1397" s="4">
        <f>時系列データ!A1417</f>
        <v>42746</v>
      </c>
      <c r="B1397" s="21">
        <f>時系列データ!B1417/時系列データ!C1417</f>
        <v>6.0548362528560551E-2</v>
      </c>
      <c r="C1397" s="7">
        <f t="shared" si="192"/>
        <v>6.1344199109297094E-2</v>
      </c>
      <c r="D1397" s="7">
        <f t="shared" si="193"/>
        <v>6.0893741261951601E-2</v>
      </c>
      <c r="E1397" s="7">
        <f t="shared" si="194"/>
        <v>6.0443283414606114E-2</v>
      </c>
      <c r="F1397" s="21" cm="1">
        <f t="array" ref="F1397">SUMPRODUCT(時系列データ!B1398:B1417/時系列データ!C1398:C1417)/20</f>
        <v>5.999282556726062E-2</v>
      </c>
      <c r="G1397">
        <f t="shared" si="195"/>
        <v>5.9542367719915126E-2</v>
      </c>
      <c r="H1397">
        <f t="shared" si="196"/>
        <v>5.909190987256964E-2</v>
      </c>
      <c r="I1397">
        <f t="shared" si="197"/>
        <v>5.8641452025224146E-2</v>
      </c>
      <c r="J1397" s="5">
        <f>時系列データ!B1417/時系列データ!$B$22*100</f>
        <v>178.85264341957253</v>
      </c>
      <c r="K1397" s="5">
        <f>時系列データ!C1417/時系列データ!$C$22*100</f>
        <v>234.25512934879572</v>
      </c>
      <c r="L1397" s="18">
        <f>_xlfn.STDEV.P(時系列データ!B1398/時系列データ!C1398,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1417)</f>
        <v>4.5045784734549089E-4</v>
      </c>
      <c r="M1397" s="7">
        <f>CORREL(時系列データ!B$2:B1417,時系列データ!C$2:C1417)</f>
        <v>0.98098386965406903</v>
      </c>
      <c r="N1397" s="7">
        <f>CORREL(時系列データ!B1398:B1417,時系列データ!C1398:C1417)</f>
        <v>0.53849996028350844</v>
      </c>
      <c r="O1397" s="14">
        <f t="shared" si="198"/>
        <v>5.5553696129993085E-4</v>
      </c>
      <c r="P1397" s="14">
        <f t="shared" si="199"/>
        <v>5.5553696129993085E-4</v>
      </c>
      <c r="Q1397" s="14">
        <f t="shared" si="200"/>
        <v>0</v>
      </c>
    </row>
    <row r="1398" spans="1:17">
      <c r="A1398" s="4">
        <f>時系列データ!A1418</f>
        <v>42747</v>
      </c>
      <c r="B1398" s="21">
        <f>時系列データ!B1418/時系列データ!C1418</f>
        <v>6.0795674005407495E-2</v>
      </c>
      <c r="C1398" s="7">
        <f t="shared" si="192"/>
        <v>6.1379502795898142E-2</v>
      </c>
      <c r="D1398" s="7">
        <f t="shared" si="193"/>
        <v>6.091928052246727E-2</v>
      </c>
      <c r="E1398" s="7">
        <f t="shared" si="194"/>
        <v>6.0459058249036399E-2</v>
      </c>
      <c r="F1398" s="21" cm="1">
        <f t="array" ref="F1398">SUMPRODUCT(時系列データ!B1399:B1418/時系列データ!C1399:C1418)/20</f>
        <v>5.9998835975605527E-2</v>
      </c>
      <c r="G1398">
        <f t="shared" si="195"/>
        <v>5.9538613702174656E-2</v>
      </c>
      <c r="H1398">
        <f t="shared" si="196"/>
        <v>5.9078391428743784E-2</v>
      </c>
      <c r="I1398">
        <f t="shared" si="197"/>
        <v>5.8618169155312913E-2</v>
      </c>
      <c r="J1398" s="5">
        <f>時系列データ!B1418/時系列データ!$B$22*100</f>
        <v>177.05286839145106</v>
      </c>
      <c r="K1398" s="5">
        <f>時系列データ!C1418/時系列データ!$C$22*100</f>
        <v>230.95450490633365</v>
      </c>
      <c r="L1398" s="18">
        <f>_xlfn.STDEV.P(時系列データ!B1399/時系列データ!C1399,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1418)</f>
        <v>4.6022227343087195E-4</v>
      </c>
      <c r="M1398" s="7">
        <f>CORREL(時系列データ!B$2:B1418,時系列データ!C$2:C1418)</f>
        <v>0.98100317752963717</v>
      </c>
      <c r="N1398" s="7">
        <f>CORREL(時系列データ!B1399:B1418,時系列データ!C1399:C1418)</f>
        <v>0.44655304646657368</v>
      </c>
      <c r="O1398" s="14">
        <f t="shared" si="198"/>
        <v>7.9683802980196755E-4</v>
      </c>
      <c r="P1398" s="14">
        <f t="shared" si="199"/>
        <v>7.9683802980196755E-4</v>
      </c>
      <c r="Q1398" s="14">
        <f t="shared" si="200"/>
        <v>0</v>
      </c>
    </row>
    <row r="1399" spans="1:17">
      <c r="A1399" s="4">
        <f>時系列データ!A1419</f>
        <v>42748</v>
      </c>
      <c r="B1399" s="21">
        <f>時系列データ!B1419/時系列データ!C1419</f>
        <v>6.0891279293123317E-2</v>
      </c>
      <c r="C1399" s="7">
        <f t="shared" si="192"/>
        <v>6.154139173927866E-2</v>
      </c>
      <c r="D1399" s="7">
        <f t="shared" si="193"/>
        <v>6.104167858413579E-2</v>
      </c>
      <c r="E1399" s="7">
        <f t="shared" si="194"/>
        <v>6.0541965428992921E-2</v>
      </c>
      <c r="F1399" s="21" cm="1">
        <f t="array" ref="F1399">SUMPRODUCT(時系列データ!B1400:B1419/時系列データ!C1400:C1419)/20</f>
        <v>6.0042252273850051E-2</v>
      </c>
      <c r="G1399">
        <f t="shared" si="195"/>
        <v>5.9542539118707181E-2</v>
      </c>
      <c r="H1399">
        <f t="shared" si="196"/>
        <v>5.9042825963564312E-2</v>
      </c>
      <c r="I1399">
        <f t="shared" si="197"/>
        <v>5.8543112808421442E-2</v>
      </c>
      <c r="J1399" s="5">
        <f>時系列データ!B1419/時系列データ!$B$22*100</f>
        <v>178.29021372328461</v>
      </c>
      <c r="K1399" s="5">
        <f>時系列データ!C1419/時系列データ!$C$22*100</f>
        <v>232.20338983050848</v>
      </c>
      <c r="L1399" s="18">
        <f>_xlfn.STDEV.P(時系列データ!B1400/時系列データ!C1400,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1419)</f>
        <v>4.9971315514287071E-4</v>
      </c>
      <c r="M1399" s="7">
        <f>CORREL(時系列データ!B$2:B1419,時系列データ!C$2:C1419)</f>
        <v>0.98102441897518955</v>
      </c>
      <c r="N1399" s="7">
        <f>CORREL(時系列データ!B1400:B1419,時系列データ!C1400:C1419)</f>
        <v>0.36078564095977111</v>
      </c>
      <c r="O1399" s="14">
        <f t="shared" si="198"/>
        <v>8.4902701927326574E-4</v>
      </c>
      <c r="P1399" s="14">
        <f t="shared" si="199"/>
        <v>8.4902701927326574E-4</v>
      </c>
      <c r="Q1399" s="14">
        <f t="shared" si="200"/>
        <v>0</v>
      </c>
    </row>
    <row r="1400" spans="1:17">
      <c r="A1400" s="4">
        <f>時系列データ!A1420</f>
        <v>42751</v>
      </c>
      <c r="B1400" s="21">
        <f>時系列データ!B1420/時系列データ!C1420</f>
        <v>6.06963249516441E-2</v>
      </c>
      <c r="C1400" s="7">
        <f t="shared" si="192"/>
        <v>6.1596620999074474E-2</v>
      </c>
      <c r="D1400" s="7">
        <f t="shared" si="193"/>
        <v>6.1083079240882111E-2</v>
      </c>
      <c r="E1400" s="7">
        <f t="shared" si="194"/>
        <v>6.0569537482689756E-2</v>
      </c>
      <c r="F1400" s="21" cm="1">
        <f t="array" ref="F1400">SUMPRODUCT(時系列データ!B1401:B1420/時系列データ!C1401:C1420)/20</f>
        <v>6.0055995724497394E-2</v>
      </c>
      <c r="G1400">
        <f t="shared" si="195"/>
        <v>5.9542453966305031E-2</v>
      </c>
      <c r="H1400">
        <f t="shared" si="196"/>
        <v>5.9028912208112676E-2</v>
      </c>
      <c r="I1400">
        <f t="shared" si="197"/>
        <v>5.8515370449920313E-2</v>
      </c>
      <c r="J1400" s="5">
        <f>時系列データ!B1420/時系列データ!$B$22*100</f>
        <v>176.49043869516311</v>
      </c>
      <c r="K1400" s="5">
        <f>時系列データ!C1420/時系列データ!$C$22*100</f>
        <v>230.59768064228368</v>
      </c>
      <c r="L1400" s="18">
        <f>_xlfn.STDEV.P(時系列データ!B1401/時系列データ!C1401,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1420)</f>
        <v>5.1354175819236009E-4</v>
      </c>
      <c r="M1400" s="7">
        <f>CORREL(時系列データ!B$2:B1420,時系列データ!C$2:C1420)</f>
        <v>0.98104238159381696</v>
      </c>
      <c r="N1400" s="7">
        <f>CORREL(時系列データ!B1401:B1420,時系列データ!C1401:C1420)</f>
        <v>0.41848644822945458</v>
      </c>
      <c r="O1400" s="14">
        <f t="shared" si="198"/>
        <v>6.403292271467062E-4</v>
      </c>
      <c r="P1400" s="14">
        <f t="shared" si="199"/>
        <v>6.403292271467062E-4</v>
      </c>
      <c r="Q1400" s="14">
        <f t="shared" si="200"/>
        <v>0</v>
      </c>
    </row>
    <row r="1401" spans="1:17">
      <c r="A1401" s="4">
        <f>時系列データ!A1421</f>
        <v>42752</v>
      </c>
      <c r="B1401" s="21">
        <f>時系列データ!B1421/時系列データ!C1421</f>
        <v>6.0225944682508768E-2</v>
      </c>
      <c r="C1401" s="7">
        <f t="shared" si="192"/>
        <v>6.1597806254971972E-2</v>
      </c>
      <c r="D1401" s="7">
        <f t="shared" si="193"/>
        <v>6.1084071455030732E-2</v>
      </c>
      <c r="E1401" s="7">
        <f t="shared" si="194"/>
        <v>6.0570336655089485E-2</v>
      </c>
      <c r="F1401" s="21" cm="1">
        <f t="array" ref="F1401">SUMPRODUCT(時系列データ!B1402:B1421/時系列データ!C1402:C1421)/20</f>
        <v>6.0056601855148238E-2</v>
      </c>
      <c r="G1401">
        <f t="shared" si="195"/>
        <v>5.9542867055206991E-2</v>
      </c>
      <c r="H1401">
        <f t="shared" si="196"/>
        <v>5.9029132255265744E-2</v>
      </c>
      <c r="I1401">
        <f t="shared" si="197"/>
        <v>5.8515397455324504E-2</v>
      </c>
      <c r="J1401" s="5">
        <f>時系列データ!B1421/時系列データ!$B$22*100</f>
        <v>173.90326209223846</v>
      </c>
      <c r="K1401" s="5">
        <f>時系列データ!C1421/時系列データ!$C$22*100</f>
        <v>228.99197145405887</v>
      </c>
      <c r="L1401" s="18">
        <f>_xlfn.STDEV.P(時系列データ!B1402/時系列データ!C1402,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1421)</f>
        <v>5.1373479994124558E-4</v>
      </c>
      <c r="M1401" s="7">
        <f>CORREL(時系列データ!B$2:B1421,時系列データ!C$2:C1421)</f>
        <v>0.98105391011645016</v>
      </c>
      <c r="N1401" s="7">
        <f>CORREL(時系列データ!B1402:B1421,時系列データ!C1402:C1421)</f>
        <v>0.59443122794822401</v>
      </c>
      <c r="O1401" s="14">
        <f t="shared" si="198"/>
        <v>1.6934282736053019E-4</v>
      </c>
      <c r="P1401" s="14">
        <f t="shared" si="199"/>
        <v>1.6934282736053019E-4</v>
      </c>
      <c r="Q1401" s="14">
        <f t="shared" si="200"/>
        <v>0</v>
      </c>
    </row>
    <row r="1402" spans="1:17">
      <c r="A1402" s="4">
        <f>時系列データ!A1422</f>
        <v>42753</v>
      </c>
      <c r="B1402" s="21">
        <f>時系列データ!B1422/時系列データ!C1422</f>
        <v>6.0514018691588782E-2</v>
      </c>
      <c r="C1402" s="7">
        <f t="shared" si="192"/>
        <v>6.1613701161122428E-2</v>
      </c>
      <c r="D1402" s="7">
        <f t="shared" si="193"/>
        <v>6.1113005800195276E-2</v>
      </c>
      <c r="E1402" s="7">
        <f t="shared" si="194"/>
        <v>6.0612310439268124E-2</v>
      </c>
      <c r="F1402" s="21" cm="1">
        <f t="array" ref="F1402">SUMPRODUCT(時系列データ!B1403:B1422/時系列データ!C1403:C1422)/20</f>
        <v>6.0111615078340973E-2</v>
      </c>
      <c r="G1402">
        <f t="shared" si="195"/>
        <v>5.9610919717413821E-2</v>
      </c>
      <c r="H1402">
        <f t="shared" si="196"/>
        <v>5.9110224356486669E-2</v>
      </c>
      <c r="I1402">
        <f t="shared" si="197"/>
        <v>5.8609528995559518E-2</v>
      </c>
      <c r="J1402" s="5">
        <f>時系列データ!B1422/時系列データ!$B$22*100</f>
        <v>174.8031496062992</v>
      </c>
      <c r="K1402" s="5">
        <f>時系列データ!C1422/時系列データ!$C$22*100</f>
        <v>229.08117752007135</v>
      </c>
      <c r="L1402" s="18">
        <f>_xlfn.STDEV.P(時系列データ!B1403/時系列データ!C1403,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1422)</f>
        <v>5.0069536092715253E-4</v>
      </c>
      <c r="M1402" s="7">
        <f>CORREL(時系列データ!B$2:B1422,時系列データ!C$2:C1422)</f>
        <v>0.98106857190783125</v>
      </c>
      <c r="N1402" s="7">
        <f>CORREL(時系列データ!B1403:B1422,時系列データ!C1403:C1422)</f>
        <v>0.67463301592340519</v>
      </c>
      <c r="O1402" s="14">
        <f t="shared" si="198"/>
        <v>4.0240361324780927E-4</v>
      </c>
      <c r="P1402" s="14">
        <f t="shared" si="199"/>
        <v>4.0240361324780927E-4</v>
      </c>
      <c r="Q1402" s="14">
        <f t="shared" si="200"/>
        <v>0</v>
      </c>
    </row>
    <row r="1403" spans="1:17">
      <c r="A1403" s="4">
        <f>時系列データ!A1423</f>
        <v>42754</v>
      </c>
      <c r="B1403" s="21">
        <f>時系列データ!B1423/時系列データ!C1423</f>
        <v>6.0462427745664737E-2</v>
      </c>
      <c r="C1403" s="7">
        <f t="shared" si="192"/>
        <v>6.1633091375993432E-2</v>
      </c>
      <c r="D1403" s="7">
        <f t="shared" si="193"/>
        <v>6.1139893647896626E-2</v>
      </c>
      <c r="E1403" s="7">
        <f t="shared" si="194"/>
        <v>6.064669591979982E-2</v>
      </c>
      <c r="F1403" s="21" cm="1">
        <f t="array" ref="F1403">SUMPRODUCT(時系列データ!B1404:B1423/時系列データ!C1404:C1423)/20</f>
        <v>6.0153498191703014E-2</v>
      </c>
      <c r="G1403">
        <f t="shared" si="195"/>
        <v>5.9660300463606208E-2</v>
      </c>
      <c r="H1403">
        <f t="shared" si="196"/>
        <v>5.9167102735509403E-2</v>
      </c>
      <c r="I1403">
        <f t="shared" si="197"/>
        <v>5.8673905007412597E-2</v>
      </c>
      <c r="J1403" s="5">
        <f>時系列データ!B1423/時系列データ!$B$22*100</f>
        <v>176.49043869516311</v>
      </c>
      <c r="K1403" s="5">
        <f>時系列データ!C1423/時系列データ!$C$22*100</f>
        <v>231.48974130240859</v>
      </c>
      <c r="L1403" s="18">
        <f>_xlfn.STDEV.P(時系列データ!B1404/時系列データ!C1404,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1423)</f>
        <v>4.9319772809680476E-4</v>
      </c>
      <c r="M1403" s="7">
        <f>CORREL(時系列データ!B$2:B1423,時系列データ!C$2:C1423)</f>
        <v>0.98108508119406268</v>
      </c>
      <c r="N1403" s="7">
        <f>CORREL(時系列データ!B1404:B1423,時系列データ!C1404:C1423)</f>
        <v>0.66784631688118623</v>
      </c>
      <c r="O1403" s="14">
        <f t="shared" si="198"/>
        <v>3.0892955396172317E-4</v>
      </c>
      <c r="P1403" s="14">
        <f t="shared" si="199"/>
        <v>3.0892955396172317E-4</v>
      </c>
      <c r="Q1403" s="14">
        <f t="shared" si="200"/>
        <v>0</v>
      </c>
    </row>
    <row r="1404" spans="1:17">
      <c r="A1404" s="4">
        <f>時系列データ!A1424</f>
        <v>42755</v>
      </c>
      <c r="B1404" s="21">
        <f>時系列データ!B1424/時系列データ!C1424</f>
        <v>6.0499999999999998E-2</v>
      </c>
      <c r="C1404" s="7">
        <f t="shared" si="192"/>
        <v>6.1670549645059879E-2</v>
      </c>
      <c r="D1404" s="7">
        <f t="shared" si="193"/>
        <v>6.1173702685280301E-2</v>
      </c>
      <c r="E1404" s="7">
        <f t="shared" si="194"/>
        <v>6.0676855725500717E-2</v>
      </c>
      <c r="F1404" s="21" cm="1">
        <f t="array" ref="F1404">SUMPRODUCT(時系列データ!B1405:B1424/時系列データ!C1405:C1424)/20</f>
        <v>6.0180008765721139E-2</v>
      </c>
      <c r="G1404">
        <f t="shared" si="195"/>
        <v>5.9683161805941562E-2</v>
      </c>
      <c r="H1404">
        <f t="shared" si="196"/>
        <v>5.9186314846161978E-2</v>
      </c>
      <c r="I1404">
        <f t="shared" si="197"/>
        <v>5.86894678863824E-2</v>
      </c>
      <c r="J1404" s="5">
        <f>時系列データ!B1424/時系列データ!$B$22*100</f>
        <v>176.94038245219349</v>
      </c>
      <c r="K1404" s="5">
        <f>時系列データ!C1424/時系列データ!$C$22*100</f>
        <v>231.93577163247099</v>
      </c>
      <c r="L1404" s="18">
        <f>_xlfn.STDEV.P(時系列データ!B1405/時系列データ!C1405,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1424)</f>
        <v>4.9684695977958004E-4</v>
      </c>
      <c r="M1404" s="7">
        <f>CORREL(時系列データ!B$2:B1424,時系列データ!C$2:C1424)</f>
        <v>0.98110235815731994</v>
      </c>
      <c r="N1404" s="7">
        <f>CORREL(時系列データ!B1405:B1424,時系列データ!C1405:C1424)</f>
        <v>0.6533679890345726</v>
      </c>
      <c r="O1404" s="14">
        <f t="shared" si="198"/>
        <v>3.1999123427885884E-4</v>
      </c>
      <c r="P1404" s="14">
        <f t="shared" si="199"/>
        <v>3.1999123427885884E-4</v>
      </c>
      <c r="Q1404" s="14">
        <f t="shared" si="200"/>
        <v>0</v>
      </c>
    </row>
    <row r="1405" spans="1:17">
      <c r="A1405" s="4">
        <f>時系列データ!A1425</f>
        <v>42758</v>
      </c>
      <c r="B1405" s="21">
        <f>時系列データ!B1425/時系列データ!C1425</f>
        <v>6.0711493354182952E-2</v>
      </c>
      <c r="C1405" s="7">
        <f t="shared" si="192"/>
        <v>6.173128104051738E-2</v>
      </c>
      <c r="D1405" s="7">
        <f t="shared" si="193"/>
        <v>6.1221369698549549E-2</v>
      </c>
      <c r="E1405" s="7">
        <f t="shared" si="194"/>
        <v>6.0711458356581725E-2</v>
      </c>
      <c r="F1405" s="21" cm="1">
        <f t="array" ref="F1405">SUMPRODUCT(時系列データ!B1406:B1425/時系列データ!C1406:C1425)/20</f>
        <v>6.0201547014613901E-2</v>
      </c>
      <c r="G1405">
        <f t="shared" si="195"/>
        <v>5.9691635672646078E-2</v>
      </c>
      <c r="H1405">
        <f t="shared" si="196"/>
        <v>5.9181724330678254E-2</v>
      </c>
      <c r="I1405">
        <f t="shared" si="197"/>
        <v>5.8671812988710423E-2</v>
      </c>
      <c r="J1405" s="5">
        <f>時系列データ!B1425/時系列データ!$B$22*100</f>
        <v>174.69066366704163</v>
      </c>
      <c r="K1405" s="5">
        <f>時系列データ!C1425/時系列データ!$C$22*100</f>
        <v>228.18911685994649</v>
      </c>
      <c r="L1405" s="18">
        <f>_xlfn.STDEV.P(時系列データ!B1406/時系列データ!C1406,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1425)</f>
        <v>5.0991134196782563E-4</v>
      </c>
      <c r="M1405" s="7">
        <f>CORREL(時系列データ!B$2:B1425,時系列データ!C$2:C1425)</f>
        <v>0.98111788875615158</v>
      </c>
      <c r="N1405" s="7">
        <f>CORREL(時系列データ!B1406:B1425,時系列データ!C1406:C1425)</f>
        <v>0.69376396258758621</v>
      </c>
      <c r="O1405" s="14">
        <f t="shared" si="198"/>
        <v>5.0994633956905067E-4</v>
      </c>
      <c r="P1405" s="14">
        <f t="shared" si="199"/>
        <v>5.0994633956905067E-4</v>
      </c>
      <c r="Q1405" s="14">
        <f t="shared" si="200"/>
        <v>0</v>
      </c>
    </row>
    <row r="1406" spans="1:17">
      <c r="A1406" s="4">
        <f>時系列データ!A1426</f>
        <v>42759</v>
      </c>
      <c r="B1406" s="21">
        <f>時系列データ!B1426/時系列データ!C1426</f>
        <v>6.0627450980392156E-2</v>
      </c>
      <c r="C1406" s="7">
        <f t="shared" si="192"/>
        <v>6.1767638762614728E-2</v>
      </c>
      <c r="D1406" s="7">
        <f t="shared" si="193"/>
        <v>6.1259969486742262E-2</v>
      </c>
      <c r="E1406" s="7">
        <f t="shared" si="194"/>
        <v>6.0752300210869789E-2</v>
      </c>
      <c r="F1406" s="21" cm="1">
        <f t="array" ref="F1406">SUMPRODUCT(時系列データ!B1407:B1426/時系列データ!C1407:C1426)/20</f>
        <v>6.0244630934997323E-2</v>
      </c>
      <c r="G1406">
        <f t="shared" si="195"/>
        <v>5.9736961659124857E-2</v>
      </c>
      <c r="H1406">
        <f t="shared" si="196"/>
        <v>5.9229292383252384E-2</v>
      </c>
      <c r="I1406">
        <f t="shared" si="197"/>
        <v>5.8721623107379918E-2</v>
      </c>
      <c r="J1406" s="5">
        <f>時系列データ!B1426/時系列データ!$B$22*100</f>
        <v>173.90326209223846</v>
      </c>
      <c r="K1406" s="5">
        <f>時系列データ!C1426/時系列データ!$C$22*100</f>
        <v>227.47546833184654</v>
      </c>
      <c r="L1406" s="18">
        <f>_xlfn.STDEV.P(時系列データ!B1407/時系列データ!C1407,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1426)</f>
        <v>5.0766927587246895E-4</v>
      </c>
      <c r="M1406" s="7">
        <f>CORREL(時系列データ!B$2:B1426,時系列データ!C$2:C1426)</f>
        <v>0.98113192294327622</v>
      </c>
      <c r="N1406" s="7">
        <f>CORREL(時系列データ!B1407:B1426,時系列データ!C1407:C1426)</f>
        <v>0.74034472679929442</v>
      </c>
      <c r="O1406" s="14">
        <f t="shared" si="198"/>
        <v>3.8282004539483272E-4</v>
      </c>
      <c r="P1406" s="14">
        <f t="shared" si="199"/>
        <v>3.8282004539483272E-4</v>
      </c>
      <c r="Q1406" s="14">
        <f t="shared" si="200"/>
        <v>0</v>
      </c>
    </row>
    <row r="1407" spans="1:17">
      <c r="A1407" s="4">
        <f>時系列データ!A1427</f>
        <v>42760</v>
      </c>
      <c r="B1407" s="21">
        <f>時系列データ!B1427/時系列データ!C1427</f>
        <v>6.0332817337461299E-2</v>
      </c>
      <c r="C1407" s="7">
        <f t="shared" si="192"/>
        <v>6.1747698395209258E-2</v>
      </c>
      <c r="D1407" s="7">
        <f t="shared" si="193"/>
        <v>6.1257883241454793E-2</v>
      </c>
      <c r="E1407" s="7">
        <f t="shared" si="194"/>
        <v>6.0768068087700321E-2</v>
      </c>
      <c r="F1407" s="21" cm="1">
        <f t="array" ref="F1407">SUMPRODUCT(時系列データ!B1408:B1427/時系列データ!C1408:C1427)/20</f>
        <v>6.0278252933945856E-2</v>
      </c>
      <c r="G1407">
        <f t="shared" si="195"/>
        <v>5.978843778019139E-2</v>
      </c>
      <c r="H1407">
        <f t="shared" si="196"/>
        <v>5.9298622626436918E-2</v>
      </c>
      <c r="I1407">
        <f t="shared" si="197"/>
        <v>5.8808807472682453E-2</v>
      </c>
      <c r="J1407" s="5">
        <f>時系列データ!B1427/時系列データ!$B$22*100</f>
        <v>175.36557930258718</v>
      </c>
      <c r="K1407" s="5">
        <f>時系列データ!C1427/時系列データ!$C$22*100</f>
        <v>230.5084745762712</v>
      </c>
      <c r="L1407" s="18">
        <f>_xlfn.STDEV.P(時系列データ!B1408/時系列データ!C1408,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1427)</f>
        <v>4.8981515375446706E-4</v>
      </c>
      <c r="M1407" s="7">
        <f>CORREL(時系列データ!B$2:B1427,時系列データ!C$2:C1427)</f>
        <v>0.98114595097575275</v>
      </c>
      <c r="N1407" s="7">
        <f>CORREL(時系列データ!B1408:B1427,時系列データ!C1408:C1427)</f>
        <v>0.74737049675684231</v>
      </c>
      <c r="O1407" s="14">
        <f t="shared" si="198"/>
        <v>5.4564403515443283E-5</v>
      </c>
      <c r="P1407" s="14">
        <f t="shared" si="199"/>
        <v>5.4564403515443283E-5</v>
      </c>
      <c r="Q1407" s="14">
        <f t="shared" si="200"/>
        <v>0</v>
      </c>
    </row>
    <row r="1408" spans="1:17">
      <c r="A1408" s="4">
        <f>時系列データ!A1428</f>
        <v>42761</v>
      </c>
      <c r="B1408" s="21">
        <f>時系列データ!B1428/時系列データ!C1428</f>
        <v>6.0874568469505182E-2</v>
      </c>
      <c r="C1408" s="7">
        <f t="shared" si="192"/>
        <v>6.1820362370950475E-2</v>
      </c>
      <c r="D1408" s="7">
        <f t="shared" si="193"/>
        <v>6.132279956631418E-2</v>
      </c>
      <c r="E1408" s="7">
        <f t="shared" si="194"/>
        <v>6.0825236761677892E-2</v>
      </c>
      <c r="F1408" s="21" cm="1">
        <f t="array" ref="F1408">SUMPRODUCT(時系列データ!B1409:B1428/時系列データ!C1409:C1428)/20</f>
        <v>6.0327673957041604E-2</v>
      </c>
      <c r="G1408">
        <f t="shared" si="195"/>
        <v>5.9830111152405316E-2</v>
      </c>
      <c r="H1408">
        <f t="shared" si="196"/>
        <v>5.9332548347769028E-2</v>
      </c>
      <c r="I1408">
        <f t="shared" si="197"/>
        <v>5.8834985543132733E-2</v>
      </c>
      <c r="J1408" s="5">
        <f>時系列データ!B1428/時系列データ!$B$22*100</f>
        <v>178.51518560179977</v>
      </c>
      <c r="K1408" s="5">
        <f>時系列データ!C1428/時系列データ!$C$22*100</f>
        <v>232.56021409455846</v>
      </c>
      <c r="L1408" s="18">
        <f>_xlfn.STDEV.P(時系列データ!B1409/時系列データ!C1409,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1428)</f>
        <v>4.9756280463628978E-4</v>
      </c>
      <c r="M1408" s="7">
        <f>CORREL(時系列データ!B$2:B1428,時系列データ!C$2:C1428)</f>
        <v>0.98116686841261203</v>
      </c>
      <c r="N1408" s="7">
        <f>CORREL(時系列データ!B1409:B1428,時系列データ!C1409:C1428)</f>
        <v>0.73016148281139714</v>
      </c>
      <c r="O1408" s="14">
        <f t="shared" si="198"/>
        <v>5.4689451246357768E-4</v>
      </c>
      <c r="P1408" s="14">
        <f t="shared" si="199"/>
        <v>5.4689451246357768E-4</v>
      </c>
      <c r="Q1408" s="14">
        <f t="shared" si="200"/>
        <v>0</v>
      </c>
    </row>
    <row r="1409" spans="1:17">
      <c r="A1409" s="4">
        <f>時系列データ!A1429</f>
        <v>42762</v>
      </c>
      <c r="B1409" s="21">
        <f>時系列データ!B1429/時系列データ!C1429</f>
        <v>6.0174308450170522E-2</v>
      </c>
      <c r="C1409" s="7">
        <f t="shared" si="192"/>
        <v>6.1767866021787902E-2</v>
      </c>
      <c r="D1409" s="7">
        <f t="shared" si="193"/>
        <v>6.1297396526375815E-2</v>
      </c>
      <c r="E1409" s="7">
        <f t="shared" si="194"/>
        <v>6.0826927030963734E-2</v>
      </c>
      <c r="F1409" s="21" cm="1">
        <f t="array" ref="F1409">SUMPRODUCT(時系列データ!B1410:B1429/時系列データ!C1410:C1429)/20</f>
        <v>6.0356457535551647E-2</v>
      </c>
      <c r="G1409">
        <f t="shared" si="195"/>
        <v>5.9885988040139559E-2</v>
      </c>
      <c r="H1409">
        <f t="shared" si="196"/>
        <v>5.9415518544727479E-2</v>
      </c>
      <c r="I1409">
        <f t="shared" si="197"/>
        <v>5.8945049049315391E-2</v>
      </c>
      <c r="J1409" s="5">
        <f>時系列データ!B1429/時系列データ!$B$22*100</f>
        <v>178.62767154105737</v>
      </c>
      <c r="K1409" s="5">
        <f>時系列データ!C1429/時系列データ!$C$22*100</f>
        <v>235.41480820695807</v>
      </c>
      <c r="L1409" s="18">
        <f>_xlfn.STDEV.P(時系列データ!B1410/時系列データ!C1410,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1429)</f>
        <v>4.70469495412085E-4</v>
      </c>
      <c r="M1409" s="7">
        <f>CORREL(時系列データ!B$2:B1429,時系列データ!C$2:C1429)</f>
        <v>0.98118411390859483</v>
      </c>
      <c r="N1409" s="7">
        <f>CORREL(時系列データ!B1410:B1429,時系列データ!C1410:C1429)</f>
        <v>0.76126768342033946</v>
      </c>
      <c r="O1409" s="14">
        <f t="shared" si="198"/>
        <v>-1.8214908538112529E-4</v>
      </c>
      <c r="P1409" s="14">
        <f t="shared" si="199"/>
        <v>0</v>
      </c>
      <c r="Q1409" s="14">
        <f t="shared" si="200"/>
        <v>-1.8214908538112529E-4</v>
      </c>
    </row>
    <row r="1410" spans="1:17">
      <c r="A1410" s="4">
        <f>時系列データ!A1430</f>
        <v>42765</v>
      </c>
      <c r="B1410" s="21">
        <f>時系列データ!B1430/時系列データ!C1430</f>
        <v>6.0512232415902138E-2</v>
      </c>
      <c r="C1410" s="7">
        <f t="shared" si="192"/>
        <v>6.1659392866252827E-2</v>
      </c>
      <c r="D1410" s="7">
        <f t="shared" si="193"/>
        <v>6.1243780132942016E-2</v>
      </c>
      <c r="E1410" s="7">
        <f t="shared" si="194"/>
        <v>6.0828167399631206E-2</v>
      </c>
      <c r="F1410" s="21" cm="1">
        <f t="array" ref="F1410">SUMPRODUCT(時系列データ!B1411:B1430/時系列データ!C1411:C1430)/20</f>
        <v>6.0412554666320395E-2</v>
      </c>
      <c r="G1410">
        <f t="shared" si="195"/>
        <v>5.9996941933009584E-2</v>
      </c>
      <c r="H1410">
        <f t="shared" si="196"/>
        <v>5.9581329199698774E-2</v>
      </c>
      <c r="I1410">
        <f t="shared" si="197"/>
        <v>5.9165716466387963E-2</v>
      </c>
      <c r="J1410" s="5">
        <f>時系列データ!B1430/時系列データ!$B$22*100</f>
        <v>178.06524184476939</v>
      </c>
      <c r="K1410" s="5">
        <f>時系列データ!C1430/時系列データ!$C$22*100</f>
        <v>233.36306868867084</v>
      </c>
      <c r="L1410" s="18">
        <f>_xlfn.STDEV.P(時系列データ!B1411/時系列データ!C1411,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1430)</f>
        <v>4.1561273331081115E-4</v>
      </c>
      <c r="M1410" s="7">
        <f>CORREL(時系列データ!B$2:B1430,時系列データ!C$2:C1430)</f>
        <v>0.98120262214068987</v>
      </c>
      <c r="N1410" s="7">
        <f>CORREL(時系列データ!B1411:B1430,時系列データ!C1411:C1430)</f>
        <v>0.79524434438453617</v>
      </c>
      <c r="O1410" s="14">
        <f t="shared" si="198"/>
        <v>9.9677749581743302E-5</v>
      </c>
      <c r="P1410" s="14">
        <f t="shared" si="199"/>
        <v>9.9677749581743302E-5</v>
      </c>
      <c r="Q1410" s="14">
        <f t="shared" si="200"/>
        <v>0</v>
      </c>
    </row>
    <row r="1411" spans="1:17">
      <c r="A1411" s="4">
        <f>時系列データ!A1431</f>
        <v>42766</v>
      </c>
      <c r="B1411" s="21">
        <f>時系列データ!B1431/時系列データ!C1431</f>
        <v>6.0503875968992246E-2</v>
      </c>
      <c r="C1411" s="7">
        <f t="shared" ref="C1411:C1474" si="201">F1411+L1411*3</f>
        <v>6.1510225456613082E-2</v>
      </c>
      <c r="D1411" s="7">
        <f t="shared" ref="D1411:D1474" si="202">F1411+L1411*2</f>
        <v>6.1162394961747517E-2</v>
      </c>
      <c r="E1411" s="7">
        <f t="shared" ref="E1411:E1474" si="203">F1411+L1411</f>
        <v>6.0814564466881958E-2</v>
      </c>
      <c r="F1411" s="21" cm="1">
        <f t="array" ref="F1411">SUMPRODUCT(時系列データ!B1412:B1431/時系列データ!C1412:C1431)/20</f>
        <v>6.0466733972016393E-2</v>
      </c>
      <c r="G1411">
        <f t="shared" ref="G1411:G1474" si="204">F1411+L1411*-1</f>
        <v>6.0118903477150827E-2</v>
      </c>
      <c r="H1411">
        <f t="shared" ref="H1411:H1474" si="205">F1411+L1411*-2</f>
        <v>5.9771072982285268E-2</v>
      </c>
      <c r="I1411">
        <f t="shared" ref="I1411:I1474" si="206">F1411+L1411*-3</f>
        <v>5.9423242487419703E-2</v>
      </c>
      <c r="J1411" s="5">
        <f>時系列データ!B1431/時系列データ!$B$22*100</f>
        <v>175.59055118110237</v>
      </c>
      <c r="K1411" s="5">
        <f>時系列データ!C1431/時系列データ!$C$22*100</f>
        <v>230.15165031222122</v>
      </c>
      <c r="L1411" s="18">
        <f>_xlfn.STDEV.P(時系列データ!B1412/時系列データ!C1412,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1431)</f>
        <v>3.4783049486556344E-4</v>
      </c>
      <c r="M1411" s="7">
        <f>CORREL(時系列データ!B$2:B1431,時系列データ!C$2:C1431)</f>
        <v>0.98121784009555901</v>
      </c>
      <c r="N1411" s="7">
        <f>CORREL(時系列データ!B1412:B1431,時系列データ!C1412:C1431)</f>
        <v>0.85746818144747339</v>
      </c>
      <c r="O1411" s="14">
        <f t="shared" ref="O1411:O1474" si="207">B1411-F1411</f>
        <v>3.714199697585352E-5</v>
      </c>
      <c r="P1411" s="14">
        <f t="shared" ref="P1411:P1474" si="208">IF(O1411&gt;=0,O1411,0)</f>
        <v>3.714199697585352E-5</v>
      </c>
      <c r="Q1411" s="14">
        <f t="shared" ref="Q1411:Q1474" si="209">IF(O1411&lt;0,O1411,0)</f>
        <v>0</v>
      </c>
    </row>
    <row r="1412" spans="1:17">
      <c r="A1412" s="4">
        <f>時系列データ!A1432</f>
        <v>42767</v>
      </c>
      <c r="B1412" s="21">
        <f>時系列データ!B1432/時系列データ!C1432</f>
        <v>6.0635412630763268E-2</v>
      </c>
      <c r="C1412" s="7">
        <f t="shared" si="201"/>
        <v>6.1307944917290247E-2</v>
      </c>
      <c r="D1412" s="7">
        <f t="shared" si="202"/>
        <v>6.1047174913335805E-2</v>
      </c>
      <c r="E1412" s="7">
        <f t="shared" si="203"/>
        <v>6.0786404909381371E-2</v>
      </c>
      <c r="F1412" s="21" cm="1">
        <f t="array" ref="F1412">SUMPRODUCT(時系列データ!B1413:B1432/時系列データ!C1413:C1432)/20</f>
        <v>6.052563490542693E-2</v>
      </c>
      <c r="G1412">
        <f t="shared" si="204"/>
        <v>6.0264864901472488E-2</v>
      </c>
      <c r="H1412">
        <f t="shared" si="205"/>
        <v>6.0004094897518054E-2</v>
      </c>
      <c r="I1412">
        <f t="shared" si="206"/>
        <v>5.9743324893563612E-2</v>
      </c>
      <c r="J1412" s="5">
        <f>時系列データ!B1432/時系列データ!$B$22*100</f>
        <v>176.04049493813275</v>
      </c>
      <c r="K1412" s="5">
        <f>時系列データ!C1432/時系列データ!$C$22*100</f>
        <v>230.2408563782337</v>
      </c>
      <c r="L1412" s="18">
        <f>_xlfn.STDEV.P(時系列データ!B1413/時系列データ!C1413,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1432)</f>
        <v>2.6077000395443895E-4</v>
      </c>
      <c r="M1412" s="7">
        <f>CORREL(時系列データ!B$2:B1432,時系列データ!C$2:C1432)</f>
        <v>0.98123432114469322</v>
      </c>
      <c r="N1412" s="7">
        <f>CORREL(時系列データ!B1413:B1432,時系列データ!C1413:C1432)</f>
        <v>0.92179159870615102</v>
      </c>
      <c r="O1412" s="14">
        <f t="shared" si="207"/>
        <v>1.0977772533633801E-4</v>
      </c>
      <c r="P1412" s="14">
        <f t="shared" si="208"/>
        <v>1.0977772533633801E-4</v>
      </c>
      <c r="Q1412" s="14">
        <f t="shared" si="209"/>
        <v>0</v>
      </c>
    </row>
    <row r="1413" spans="1:17">
      <c r="A1413" s="4">
        <f>時系列データ!A1433</f>
        <v>42768</v>
      </c>
      <c r="B1413" s="21">
        <f>時系列データ!B1433/時系列データ!C1433</f>
        <v>6.0658307210031348E-2</v>
      </c>
      <c r="C1413" s="7">
        <f t="shared" si="201"/>
        <v>6.1147505654400976E-2</v>
      </c>
      <c r="D1413" s="7">
        <f t="shared" si="202"/>
        <v>6.0955313223084694E-2</v>
      </c>
      <c r="E1413" s="7">
        <f t="shared" si="203"/>
        <v>6.0763120791768405E-2</v>
      </c>
      <c r="F1413" s="21" cm="1">
        <f t="array" ref="F1413">SUMPRODUCT(時系列データ!B1414:B1433/時系列データ!C1414:C1433)/20</f>
        <v>6.0570928360452123E-2</v>
      </c>
      <c r="G1413">
        <f t="shared" si="204"/>
        <v>6.0378735929135841E-2</v>
      </c>
      <c r="H1413">
        <f t="shared" si="205"/>
        <v>6.0186543497819552E-2</v>
      </c>
      <c r="I1413">
        <f t="shared" si="206"/>
        <v>5.9994351066503269E-2</v>
      </c>
      <c r="J1413" s="5">
        <f>時系列データ!B1433/時系列データ!$B$22*100</f>
        <v>174.12823397075366</v>
      </c>
      <c r="K1413" s="5">
        <f>時系列データ!C1433/時系列データ!$C$22*100</f>
        <v>227.65388046387156</v>
      </c>
      <c r="L1413" s="18">
        <f>_xlfn.STDEV.P(時系列データ!B1414/時系列データ!C1414,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1433)</f>
        <v>1.9219243131628449E-4</v>
      </c>
      <c r="M1413" s="7">
        <f>CORREL(時系列データ!B$2:B1433,時系列データ!C$2:C1433)</f>
        <v>0.98124851210758679</v>
      </c>
      <c r="N1413" s="7">
        <f>CORREL(時系列データ!B1414:B1433,時系列データ!C1414:C1433)</f>
        <v>0.95172901230809681</v>
      </c>
      <c r="O1413" s="14">
        <f t="shared" si="207"/>
        <v>8.7378849579225482E-5</v>
      </c>
      <c r="P1413" s="14">
        <f t="shared" si="208"/>
        <v>8.7378849579225482E-5</v>
      </c>
      <c r="Q1413" s="14">
        <f t="shared" si="209"/>
        <v>0</v>
      </c>
    </row>
    <row r="1414" spans="1:17">
      <c r="A1414" s="4">
        <f>時系列データ!A1434</f>
        <v>42769</v>
      </c>
      <c r="B1414" s="21">
        <f>時系列データ!B1434/時系列データ!C1434</f>
        <v>6.0490463215258854E-2</v>
      </c>
      <c r="C1414" s="7">
        <f t="shared" si="201"/>
        <v>6.1139962672078149E-2</v>
      </c>
      <c r="D1414" s="7">
        <f t="shared" si="202"/>
        <v>6.0952276769910566E-2</v>
      </c>
      <c r="E1414" s="7">
        <f t="shared" si="203"/>
        <v>6.0764590867742982E-2</v>
      </c>
      <c r="F1414" s="21" cm="1">
        <f t="array" ref="F1414">SUMPRODUCT(時系列データ!B1415:B1434/時系列データ!C1415:C1434)/20</f>
        <v>6.0576904965575398E-2</v>
      </c>
      <c r="G1414">
        <f t="shared" si="204"/>
        <v>6.0389219063407815E-2</v>
      </c>
      <c r="H1414">
        <f t="shared" si="205"/>
        <v>6.0201533161240231E-2</v>
      </c>
      <c r="I1414">
        <f t="shared" si="206"/>
        <v>6.0013847259072647E-2</v>
      </c>
      <c r="J1414" s="5">
        <f>時系列データ!B1434/時系列データ!$B$22*100</f>
        <v>174.8031496062992</v>
      </c>
      <c r="K1414" s="5">
        <f>時系列データ!C1434/時系列データ!$C$22*100</f>
        <v>229.17038358608383</v>
      </c>
      <c r="L1414" s="18">
        <f>_xlfn.STDEV.P(時系列データ!B1415/時系列データ!C1415,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1434)</f>
        <v>1.8768590216758255E-4</v>
      </c>
      <c r="M1414" s="7">
        <f>CORREL(時系列データ!B$2:B1434,時系列データ!C$2:C1434)</f>
        <v>0.98126253127428098</v>
      </c>
      <c r="N1414" s="7">
        <f>CORREL(時系列データ!B1415:B1434,時系列データ!C1415:C1434)</f>
        <v>0.94918577657995351</v>
      </c>
      <c r="O1414" s="14">
        <f t="shared" si="207"/>
        <v>-8.6441750316544608E-5</v>
      </c>
      <c r="P1414" s="14">
        <f t="shared" si="208"/>
        <v>0</v>
      </c>
      <c r="Q1414" s="14">
        <f t="shared" si="209"/>
        <v>-8.6441750316544608E-5</v>
      </c>
    </row>
    <row r="1415" spans="1:17">
      <c r="A1415" s="4">
        <f>時系列データ!A1435</f>
        <v>42772</v>
      </c>
      <c r="B1415" s="21">
        <f>時系列データ!B1435/時系列データ!C1435</f>
        <v>6.037151702786378E-2</v>
      </c>
      <c r="C1415" s="7">
        <f t="shared" si="201"/>
        <v>6.1118797648898812E-2</v>
      </c>
      <c r="D1415" s="7">
        <f t="shared" si="202"/>
        <v>6.0931523528914955E-2</v>
      </c>
      <c r="E1415" s="7">
        <f t="shared" si="203"/>
        <v>6.0744249408931091E-2</v>
      </c>
      <c r="F1415" s="21" cm="1">
        <f t="array" ref="F1415">SUMPRODUCT(時系列データ!B1416:B1435/時系列データ!C1416:C1435)/20</f>
        <v>6.0556975288947226E-2</v>
      </c>
      <c r="G1415">
        <f t="shared" si="204"/>
        <v>6.0369701168963362E-2</v>
      </c>
      <c r="H1415">
        <f t="shared" si="205"/>
        <v>6.0182427048979498E-2</v>
      </c>
      <c r="I1415">
        <f t="shared" si="206"/>
        <v>5.999515292899564E-2</v>
      </c>
      <c r="J1415" s="5">
        <f>時系列データ!B1435/時系列データ!$B$22*100</f>
        <v>175.47806524184477</v>
      </c>
      <c r="K1415" s="5">
        <f>時系列データ!C1435/時系列データ!$C$22*100</f>
        <v>230.5084745762712</v>
      </c>
      <c r="L1415" s="18">
        <f>_xlfn.STDEV.P(時系列データ!B1416/時系列データ!C1416,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1435)</f>
        <v>1.8727411998386271E-4</v>
      </c>
      <c r="M1415" s="7">
        <f>CORREL(時系列データ!B$2:B1435,時系列データ!C$2:C1435)</f>
        <v>0.98127663275637711</v>
      </c>
      <c r="N1415" s="7">
        <f>CORREL(時系列データ!B1416:B1435,時系列データ!C1416:C1435)</f>
        <v>0.94280047660156208</v>
      </c>
      <c r="O1415" s="14">
        <f t="shared" si="207"/>
        <v>-1.8545826108344599E-4</v>
      </c>
      <c r="P1415" s="14">
        <f t="shared" si="208"/>
        <v>0</v>
      </c>
      <c r="Q1415" s="14">
        <f t="shared" si="209"/>
        <v>-1.8545826108344599E-4</v>
      </c>
    </row>
    <row r="1416" spans="1:17">
      <c r="A1416" s="4">
        <f>時系列データ!A1436</f>
        <v>42773</v>
      </c>
      <c r="B1416" s="21">
        <f>時系列データ!B1436/時系列データ!C1436</f>
        <v>6.0876369327073555E-2</v>
      </c>
      <c r="C1416" s="7">
        <f t="shared" si="201"/>
        <v>6.1168954450998715E-2</v>
      </c>
      <c r="D1416" s="7">
        <f t="shared" si="202"/>
        <v>6.0969350438767389E-2</v>
      </c>
      <c r="E1416" s="7">
        <f t="shared" si="203"/>
        <v>6.0769746426536063E-2</v>
      </c>
      <c r="F1416" s="21" cm="1">
        <f t="array" ref="F1416">SUMPRODUCT(時系列データ!B1417:B1436/時系列データ!C1417:C1436)/20</f>
        <v>6.0570142414304737E-2</v>
      </c>
      <c r="G1416">
        <f t="shared" si="204"/>
        <v>6.0370538402073411E-2</v>
      </c>
      <c r="H1416">
        <f t="shared" si="205"/>
        <v>6.0170934389842085E-2</v>
      </c>
      <c r="I1416">
        <f t="shared" si="206"/>
        <v>5.9971330377610758E-2</v>
      </c>
      <c r="J1416" s="5">
        <f>時系列データ!B1436/時系列データ!$B$22*100</f>
        <v>175.02812148481439</v>
      </c>
      <c r="K1416" s="5">
        <f>時系列データ!C1436/時系列データ!$C$22*100</f>
        <v>228.01070472792148</v>
      </c>
      <c r="L1416" s="18">
        <f>_xlfn.STDEV.P(時系列データ!B1417/時系列データ!C1417,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1436)</f>
        <v>1.9960401223132531E-4</v>
      </c>
      <c r="M1416" s="7">
        <f>CORREL(時系列データ!B$2:B1436,時系列データ!C$2:C1436)</f>
        <v>0.98129288222100575</v>
      </c>
      <c r="N1416" s="7">
        <f>CORREL(時系列データ!B1417:B1436,時系列データ!C1417:C1436)</f>
        <v>0.93550022590074067</v>
      </c>
      <c r="O1416" s="14">
        <f t="shared" si="207"/>
        <v>3.0622691276881858E-4</v>
      </c>
      <c r="P1416" s="14">
        <f t="shared" si="208"/>
        <v>3.0622691276881858E-4</v>
      </c>
      <c r="Q1416" s="14">
        <f t="shared" si="209"/>
        <v>0</v>
      </c>
    </row>
    <row r="1417" spans="1:17">
      <c r="A1417" s="4">
        <f>時系列データ!A1437</f>
        <v>42774</v>
      </c>
      <c r="B1417" s="21">
        <f>時系列データ!B1437/時系列データ!C1437</f>
        <v>6.0769828926905134E-2</v>
      </c>
      <c r="C1417" s="7">
        <f t="shared" si="201"/>
        <v>6.1193753441236683E-2</v>
      </c>
      <c r="D1417" s="7">
        <f t="shared" si="202"/>
        <v>6.0989574205565111E-2</v>
      </c>
      <c r="E1417" s="7">
        <f t="shared" si="203"/>
        <v>6.078539496989354E-2</v>
      </c>
      <c r="F1417" s="21" cm="1">
        <f t="array" ref="F1417">SUMPRODUCT(時系列データ!B1418:B1437/時系列データ!C1418:C1437)/20</f>
        <v>6.0581215734221969E-2</v>
      </c>
      <c r="G1417">
        <f t="shared" si="204"/>
        <v>6.0377036498550397E-2</v>
      </c>
      <c r="H1417">
        <f t="shared" si="205"/>
        <v>6.0172857262878826E-2</v>
      </c>
      <c r="I1417">
        <f t="shared" si="206"/>
        <v>5.9968678027207255E-2</v>
      </c>
      <c r="J1417" s="5">
        <f>時系列データ!B1437/時系列データ!$B$22*100</f>
        <v>175.81552305961753</v>
      </c>
      <c r="K1417" s="5">
        <f>時系列データ!C1437/時系列データ!$C$22*100</f>
        <v>229.43800178412133</v>
      </c>
      <c r="L1417" s="18">
        <f>_xlfn.STDEV.P(時系列データ!B1418/時系列データ!C1418,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1437)</f>
        <v>2.0417923567157202E-4</v>
      </c>
      <c r="M1417" s="7">
        <f>CORREL(時系列データ!B$2:B1437,時系列データ!C$2:C1437)</f>
        <v>0.98130953347063399</v>
      </c>
      <c r="N1417" s="7">
        <f>CORREL(時系列データ!B1418:B1437,時系列データ!C1418:C1437)</f>
        <v>0.92125684032963018</v>
      </c>
      <c r="O1417" s="14">
        <f t="shared" si="207"/>
        <v>1.8861319268316523E-4</v>
      </c>
      <c r="P1417" s="14">
        <f t="shared" si="208"/>
        <v>1.8861319268316523E-4</v>
      </c>
      <c r="Q1417" s="14">
        <f t="shared" si="209"/>
        <v>0</v>
      </c>
    </row>
    <row r="1418" spans="1:17">
      <c r="A1418" s="4">
        <f>時系列データ!A1438</f>
        <v>42775</v>
      </c>
      <c r="B1418" s="21">
        <f>時系列データ!B1438/時系列データ!C1438</f>
        <v>6.0372960372960374E-2</v>
      </c>
      <c r="C1418" s="7">
        <f t="shared" si="201"/>
        <v>6.1168358002728108E-2</v>
      </c>
      <c r="D1418" s="7">
        <f t="shared" si="202"/>
        <v>6.0965598686018613E-2</v>
      </c>
      <c r="E1418" s="7">
        <f t="shared" si="203"/>
        <v>6.0762839369309117E-2</v>
      </c>
      <c r="F1418" s="21" cm="1">
        <f t="array" ref="F1418">SUMPRODUCT(時系列データ!B1419:B1438/時系列データ!C1419:C1438)/20</f>
        <v>6.0560080052599621E-2</v>
      </c>
      <c r="G1418">
        <f t="shared" si="204"/>
        <v>6.0357320735890126E-2</v>
      </c>
      <c r="H1418">
        <f t="shared" si="205"/>
        <v>6.015456141918063E-2</v>
      </c>
      <c r="I1418">
        <f t="shared" si="206"/>
        <v>5.9951802102471134E-2</v>
      </c>
      <c r="J1418" s="5">
        <f>時系列データ!B1438/時系列データ!$B$22*100</f>
        <v>174.8031496062992</v>
      </c>
      <c r="K1418" s="5">
        <f>時系列データ!C1438/時系列データ!$C$22*100</f>
        <v>229.61641391614629</v>
      </c>
      <c r="L1418" s="18">
        <f>_xlfn.STDEV.P(時系列データ!B1419/時系列データ!C1419,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1438)</f>
        <v>2.0275931670949655E-4</v>
      </c>
      <c r="M1418" s="7">
        <f>CORREL(時系列データ!B$2:B1438,時系列データ!C$2:C1438)</f>
        <v>0.98132266586637529</v>
      </c>
      <c r="N1418" s="7">
        <f>CORREL(時系列データ!B1419:B1438,時系列データ!C1419:C1438)</f>
        <v>0.92260613169418637</v>
      </c>
      <c r="O1418" s="14">
        <f t="shared" si="207"/>
        <v>-1.8711967963924714E-4</v>
      </c>
      <c r="P1418" s="14">
        <f t="shared" si="208"/>
        <v>0</v>
      </c>
      <c r="Q1418" s="14">
        <f t="shared" si="209"/>
        <v>-1.8711967963924714E-4</v>
      </c>
    </row>
    <row r="1419" spans="1:17">
      <c r="A1419" s="4">
        <f>時系列データ!A1439</f>
        <v>42776</v>
      </c>
      <c r="B1419" s="21">
        <f>時系列データ!B1439/時系列データ!C1439</f>
        <v>6.0526315789473685E-2</v>
      </c>
      <c r="C1419" s="7">
        <f t="shared" si="201"/>
        <v>6.1105885324688365E-2</v>
      </c>
      <c r="D1419" s="7">
        <f t="shared" si="202"/>
        <v>6.0917867508931293E-2</v>
      </c>
      <c r="E1419" s="7">
        <f t="shared" si="203"/>
        <v>6.0729849693174222E-2</v>
      </c>
      <c r="F1419" s="21" cm="1">
        <f t="array" ref="F1419">SUMPRODUCT(時系列データ!B1420:B1439/時系列データ!C1420:C1439)/20</f>
        <v>6.054183187741715E-2</v>
      </c>
      <c r="G1419">
        <f t="shared" si="204"/>
        <v>6.0353814061660079E-2</v>
      </c>
      <c r="H1419">
        <f t="shared" si="205"/>
        <v>6.0165796245903007E-2</v>
      </c>
      <c r="I1419">
        <f t="shared" si="206"/>
        <v>5.9977778430145935E-2</v>
      </c>
      <c r="J1419" s="5">
        <f>時系列データ!B1439/時系列データ!$B$22*100</f>
        <v>178.51518560179977</v>
      </c>
      <c r="K1419" s="5">
        <f>時系列データ!C1439/時系列データ!$C$22*100</f>
        <v>233.89830508474577</v>
      </c>
      <c r="L1419" s="18">
        <f>_xlfn.STDEV.P(時系列データ!B1420/時系列データ!C1420,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1439)</f>
        <v>1.8801781575707068E-4</v>
      </c>
      <c r="M1419" s="7">
        <f>CORREL(時系列データ!B$2:B1439,時系列データ!C$2:C1439)</f>
        <v>0.98134137137530864</v>
      </c>
      <c r="N1419" s="7">
        <f>CORREL(時系列データ!B1420:B1439,時系列データ!C1420:C1439)</f>
        <v>0.93975381355092902</v>
      </c>
      <c r="O1419" s="14">
        <f t="shared" si="207"/>
        <v>-1.5516087943465151E-5</v>
      </c>
      <c r="P1419" s="14">
        <f t="shared" si="208"/>
        <v>0</v>
      </c>
      <c r="Q1419" s="14">
        <f t="shared" si="209"/>
        <v>-1.5516087943465151E-5</v>
      </c>
    </row>
    <row r="1420" spans="1:17">
      <c r="A1420" s="4">
        <f>時系列データ!A1440</f>
        <v>42779</v>
      </c>
      <c r="B1420" s="21">
        <f>時系列データ!B1440/時系列データ!C1440</f>
        <v>6.0462471569370735E-2</v>
      </c>
      <c r="C1420" s="7">
        <f t="shared" si="201"/>
        <v>6.1086034253800936E-2</v>
      </c>
      <c r="D1420" s="7">
        <f t="shared" si="202"/>
        <v>6.0900735905301775E-2</v>
      </c>
      <c r="E1420" s="7">
        <f t="shared" si="203"/>
        <v>6.0715437556802622E-2</v>
      </c>
      <c r="F1420" s="21" cm="1">
        <f t="array" ref="F1420">SUMPRODUCT(時系列データ!B1421:B1440/時系列データ!C1421:C1440)/20</f>
        <v>6.0530139208303468E-2</v>
      </c>
      <c r="G1420">
        <f t="shared" si="204"/>
        <v>6.0344840859804315E-2</v>
      </c>
      <c r="H1420">
        <f t="shared" si="205"/>
        <v>6.0159542511305161E-2</v>
      </c>
      <c r="I1420">
        <f t="shared" si="206"/>
        <v>5.9974244162806001E-2</v>
      </c>
      <c r="J1420" s="5">
        <f>時系列データ!B1440/時系列データ!$B$22*100</f>
        <v>179.41507311586051</v>
      </c>
      <c r="K1420" s="5">
        <f>時系列データ!C1440/時系列データ!$C$22*100</f>
        <v>235.32560214094559</v>
      </c>
      <c r="L1420" s="18">
        <f>_xlfn.STDEV.P(時系列データ!B1421/時系列データ!C1421,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1440)</f>
        <v>1.8529834849915504E-4</v>
      </c>
      <c r="M1420" s="7">
        <f>CORREL(時系列データ!B$2:B1440,時系列データ!C$2:C1440)</f>
        <v>0.98136083912019423</v>
      </c>
      <c r="N1420" s="7">
        <f>CORREL(時系列データ!B1421:B1440,時系列データ!C1421:C1440)</f>
        <v>0.95409567855183375</v>
      </c>
      <c r="O1420" s="14">
        <f t="shared" si="207"/>
        <v>-6.7667638932733531E-5</v>
      </c>
      <c r="P1420" s="14">
        <f t="shared" si="208"/>
        <v>0</v>
      </c>
      <c r="Q1420" s="14">
        <f t="shared" si="209"/>
        <v>-6.7667638932733531E-5</v>
      </c>
    </row>
    <row r="1421" spans="1:17">
      <c r="A1421" s="4">
        <f>時系列データ!A1441</f>
        <v>42780</v>
      </c>
      <c r="B1421" s="21">
        <f>時系列データ!B1441/時系列データ!C1441</f>
        <v>5.9893657424990504E-2</v>
      </c>
      <c r="C1421" s="7">
        <f t="shared" si="201"/>
        <v>6.118225020464408E-2</v>
      </c>
      <c r="D1421" s="7">
        <f t="shared" si="202"/>
        <v>6.0959341751571902E-2</v>
      </c>
      <c r="E1421" s="7">
        <f t="shared" si="203"/>
        <v>6.0736433298499724E-2</v>
      </c>
      <c r="F1421" s="21" cm="1">
        <f t="array" ref="F1421">SUMPRODUCT(時系列データ!B1422:B1441/時系列データ!C1422:C1441)/20</f>
        <v>6.0513524845427547E-2</v>
      </c>
      <c r="G1421">
        <f t="shared" si="204"/>
        <v>6.0290616392355369E-2</v>
      </c>
      <c r="H1421">
        <f t="shared" si="205"/>
        <v>6.0067707939283191E-2</v>
      </c>
      <c r="I1421">
        <f t="shared" si="206"/>
        <v>5.9844799486211013E-2</v>
      </c>
      <c r="J1421" s="5">
        <f>時系列データ!B1441/時系列データ!$B$22*100</f>
        <v>177.39032620922384</v>
      </c>
      <c r="K1421" s="5">
        <f>時系列データ!C1441/時系列データ!$C$22*100</f>
        <v>234.87957181088314</v>
      </c>
      <c r="L1421" s="18">
        <f>_xlfn.STDEV.P(時系列データ!B1422/時系列データ!C1422,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1441)</f>
        <v>2.2290845307217818E-4</v>
      </c>
      <c r="M1421" s="7">
        <f>CORREL(時系列データ!B$2:B1441,時系列データ!C$2:C1441)</f>
        <v>0.98137381811324054</v>
      </c>
      <c r="N1421" s="7">
        <f>CORREL(時系列データ!B1422:B1441,時系列データ!C1422:C1441)</f>
        <v>0.94302455848658384</v>
      </c>
      <c r="O1421" s="14">
        <f t="shared" si="207"/>
        <v>-6.1986742043704246E-4</v>
      </c>
      <c r="P1421" s="14">
        <f t="shared" si="208"/>
        <v>0</v>
      </c>
      <c r="Q1421" s="14">
        <f t="shared" si="209"/>
        <v>-6.1986742043704246E-4</v>
      </c>
    </row>
    <row r="1422" spans="1:17">
      <c r="A1422" s="4">
        <f>時系列データ!A1442</f>
        <v>42781</v>
      </c>
      <c r="B1422" s="21">
        <f>時系列データ!B1442/時系列データ!C1442</f>
        <v>5.9595959595959598E-2</v>
      </c>
      <c r="C1422" s="7">
        <f t="shared" si="201"/>
        <v>6.1366007364235524E-2</v>
      </c>
      <c r="D1422" s="7">
        <f t="shared" si="202"/>
        <v>6.1066545539705717E-2</v>
      </c>
      <c r="E1422" s="7">
        <f t="shared" si="203"/>
        <v>6.0767083715175904E-2</v>
      </c>
      <c r="F1422" s="21" cm="1">
        <f t="array" ref="F1422">SUMPRODUCT(時系列データ!B1423:B1442/時系列データ!C1423:C1442)/20</f>
        <v>6.0467621890646098E-2</v>
      </c>
      <c r="G1422">
        <f t="shared" si="204"/>
        <v>6.0168160066116291E-2</v>
      </c>
      <c r="H1422">
        <f t="shared" si="205"/>
        <v>5.9868698241586478E-2</v>
      </c>
      <c r="I1422">
        <f t="shared" si="206"/>
        <v>5.9569236417056672E-2</v>
      </c>
      <c r="J1422" s="5">
        <f>時系列データ!B1442/時系列データ!$B$22*100</f>
        <v>179.19010123734535</v>
      </c>
      <c r="K1422" s="5">
        <f>時系列データ!C1442/時系列データ!$C$22*100</f>
        <v>238.44781445138267</v>
      </c>
      <c r="L1422" s="18">
        <f>_xlfn.STDEV.P(時系列データ!B1423/時系列データ!C1423,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1442)</f>
        <v>2.994618245298082E-4</v>
      </c>
      <c r="M1422" s="7">
        <f>CORREL(時系列データ!B$2:B1442,時系列データ!C$2:C1442)</f>
        <v>0.9813867845628671</v>
      </c>
      <c r="N1422" s="7">
        <f>CORREL(時系列データ!B1423:B1442,時系列データ!C1423:C1442)</f>
        <v>0.93338045641893752</v>
      </c>
      <c r="O1422" s="14">
        <f t="shared" si="207"/>
        <v>-8.7166229468649964E-4</v>
      </c>
      <c r="P1422" s="14">
        <f t="shared" si="208"/>
        <v>0</v>
      </c>
      <c r="Q1422" s="14">
        <f t="shared" si="209"/>
        <v>-8.7166229468649964E-4</v>
      </c>
    </row>
    <row r="1423" spans="1:17">
      <c r="A1423" s="4">
        <f>時系列データ!A1443</f>
        <v>42782</v>
      </c>
      <c r="B1423" s="21">
        <f>時系列データ!B1443/時系列データ!C1443</f>
        <v>5.9394844975719091E-2</v>
      </c>
      <c r="C1423" s="7">
        <f t="shared" si="201"/>
        <v>6.1554121239463272E-2</v>
      </c>
      <c r="D1423" s="7">
        <f t="shared" si="202"/>
        <v>6.1174161743691786E-2</v>
      </c>
      <c r="E1423" s="7">
        <f t="shared" si="203"/>
        <v>6.0794202247920301E-2</v>
      </c>
      <c r="F1423" s="21" cm="1">
        <f t="array" ref="F1423">SUMPRODUCT(時系列データ!B1424:B1443/時系列データ!C1424:C1443)/20</f>
        <v>6.0414242752148815E-2</v>
      </c>
      <c r="G1423">
        <f t="shared" si="204"/>
        <v>6.003428325637733E-2</v>
      </c>
      <c r="H1423">
        <f t="shared" si="205"/>
        <v>5.9654323760605844E-2</v>
      </c>
      <c r="I1423">
        <f t="shared" si="206"/>
        <v>5.9274364264834359E-2</v>
      </c>
      <c r="J1423" s="5">
        <f>時系列データ!B1443/時系列データ!$B$22*100</f>
        <v>178.85264341957253</v>
      </c>
      <c r="K1423" s="5">
        <f>時系列データ!C1443/時系列データ!$C$22*100</f>
        <v>238.80463871543265</v>
      </c>
      <c r="L1423" s="18">
        <f>_xlfn.STDEV.P(時系列データ!B1424/時系列データ!C1424,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1443)</f>
        <v>3.7995949577148498E-4</v>
      </c>
      <c r="M1423" s="7">
        <f>CORREL(時系列データ!B$2:B1443,時系列データ!C$2:C1443)</f>
        <v>0.98139736926207244</v>
      </c>
      <c r="N1423" s="7">
        <f>CORREL(時系列データ!B1424:B1443,時系列データ!C1424:C1443)</f>
        <v>0.92330186926398683</v>
      </c>
      <c r="O1423" s="14">
        <f t="shared" si="207"/>
        <v>-1.0193977764297243E-3</v>
      </c>
      <c r="P1423" s="14">
        <f t="shared" si="208"/>
        <v>0</v>
      </c>
      <c r="Q1423" s="14">
        <f t="shared" si="209"/>
        <v>-1.0193977764297243E-3</v>
      </c>
    </row>
    <row r="1424" spans="1:17">
      <c r="A1424" s="4">
        <f>時系列データ!A1444</f>
        <v>42783</v>
      </c>
      <c r="B1424" s="21">
        <f>時系列データ!B1444/時系列データ!C1444</f>
        <v>5.9548872180451129E-2</v>
      </c>
      <c r="C1424" s="7">
        <f t="shared" si="201"/>
        <v>6.1636587474367878E-2</v>
      </c>
      <c r="D1424" s="7">
        <f t="shared" si="202"/>
        <v>6.1213287103302372E-2</v>
      </c>
      <c r="E1424" s="7">
        <f t="shared" si="203"/>
        <v>6.0789986732236873E-2</v>
      </c>
      <c r="F1424" s="21" cm="1">
        <f t="array" ref="F1424">SUMPRODUCT(時系列データ!B1425:B1444/時系列データ!C1425:C1444)/20</f>
        <v>6.0366686361171373E-2</v>
      </c>
      <c r="G1424">
        <f t="shared" si="204"/>
        <v>5.9943385990105874E-2</v>
      </c>
      <c r="H1424">
        <f t="shared" si="205"/>
        <v>5.9520085619040375E-2</v>
      </c>
      <c r="I1424">
        <f t="shared" si="206"/>
        <v>5.9096785247974869E-2</v>
      </c>
      <c r="J1424" s="5">
        <f>時系列データ!B1444/時系列データ!$B$22*100</f>
        <v>178.17772778402701</v>
      </c>
      <c r="K1424" s="5">
        <f>時系列データ!C1444/時系列データ!$C$22*100</f>
        <v>237.28813559322032</v>
      </c>
      <c r="L1424" s="18">
        <f>_xlfn.STDEV.P(時系列データ!B1425/時系列データ!C1425,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1444)</f>
        <v>4.2330037106550085E-4</v>
      </c>
      <c r="M1424" s="7">
        <f>CORREL(時系列データ!B$2:B1444,時系列データ!C$2:C1444)</f>
        <v>0.98140844547395967</v>
      </c>
      <c r="N1424" s="7">
        <f>CORREL(時系列データ!B1425:B1444,時系列データ!C1425:C1444)</f>
        <v>0.91884191424099992</v>
      </c>
      <c r="O1424" s="14">
        <f t="shared" si="207"/>
        <v>-8.1781418072024437E-4</v>
      </c>
      <c r="P1424" s="14">
        <f t="shared" si="208"/>
        <v>0</v>
      </c>
      <c r="Q1424" s="14">
        <f t="shared" si="209"/>
        <v>-8.1781418072024437E-4</v>
      </c>
    </row>
    <row r="1425" spans="1:17">
      <c r="A1425" s="4">
        <f>時系列データ!A1445</f>
        <v>42786</v>
      </c>
      <c r="B1425" s="21">
        <f>時系列データ!B1445/時系列データ!C1445</f>
        <v>5.9691381257056829E-2</v>
      </c>
      <c r="C1425" s="7">
        <f t="shared" si="201"/>
        <v>6.1635131398174385E-2</v>
      </c>
      <c r="D1425" s="7">
        <f t="shared" si="202"/>
        <v>6.1195314517554611E-2</v>
      </c>
      <c r="E1425" s="7">
        <f t="shared" si="203"/>
        <v>6.0755497636934844E-2</v>
      </c>
      <c r="F1425" s="21" cm="1">
        <f t="array" ref="F1425">SUMPRODUCT(時系列データ!B1426:B1445/時系列データ!C1426:C1445)/20</f>
        <v>6.031568075631507E-2</v>
      </c>
      <c r="G1425">
        <f t="shared" si="204"/>
        <v>5.9875863875695295E-2</v>
      </c>
      <c r="H1425">
        <f t="shared" si="205"/>
        <v>5.9436046995075528E-2</v>
      </c>
      <c r="I1425">
        <f t="shared" si="206"/>
        <v>5.8996230114455754E-2</v>
      </c>
      <c r="J1425" s="5">
        <f>時系列データ!B1445/時系列データ!$B$22*100</f>
        <v>178.40269966254218</v>
      </c>
      <c r="K1425" s="5">
        <f>時系列データ!C1445/時系列データ!$C$22*100</f>
        <v>237.02051739518288</v>
      </c>
      <c r="L1425" s="18">
        <f>_xlfn.STDEV.P(時系列データ!B1426/時系列データ!C1426,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1445)</f>
        <v>4.3981688061977219E-4</v>
      </c>
      <c r="M1425" s="7">
        <f>CORREL(時系列データ!B$2:B1445,時系列データ!C$2:C1445)</f>
        <v>0.98142108656746907</v>
      </c>
      <c r="N1425" s="7">
        <f>CORREL(時系列データ!B1426:B1445,時系列データ!C1426:C1445)</f>
        <v>0.91505990283780969</v>
      </c>
      <c r="O1425" s="14">
        <f t="shared" si="207"/>
        <v>-6.2429949925824069E-4</v>
      </c>
      <c r="P1425" s="14">
        <f t="shared" si="208"/>
        <v>0</v>
      </c>
      <c r="Q1425" s="14">
        <f t="shared" si="209"/>
        <v>-6.2429949925824069E-4</v>
      </c>
    </row>
    <row r="1426" spans="1:17">
      <c r="A1426" s="4">
        <f>時系列データ!A1446</f>
        <v>42787</v>
      </c>
      <c r="B1426" s="21">
        <f>時系列データ!B1446/時系列データ!C1446</f>
        <v>5.9760209816410642E-2</v>
      </c>
      <c r="C1426" s="7">
        <f t="shared" si="201"/>
        <v>6.1621071405281912E-2</v>
      </c>
      <c r="D1426" s="7">
        <f t="shared" si="202"/>
        <v>6.1171487169559939E-2</v>
      </c>
      <c r="E1426" s="7">
        <f t="shared" si="203"/>
        <v>6.0721902933837973E-2</v>
      </c>
      <c r="F1426" s="21" cm="1">
        <f t="array" ref="F1426">SUMPRODUCT(時系列データ!B1427:B1446/時系列データ!C1427:C1446)/20</f>
        <v>6.0272318698116001E-2</v>
      </c>
      <c r="G1426">
        <f t="shared" si="204"/>
        <v>5.9822734462394028E-2</v>
      </c>
      <c r="H1426">
        <f t="shared" si="205"/>
        <v>5.9373150226672063E-2</v>
      </c>
      <c r="I1426">
        <f t="shared" si="206"/>
        <v>5.892356599095009E-2</v>
      </c>
      <c r="J1426" s="5">
        <f>時系列データ!B1446/時系列データ!$B$22*100</f>
        <v>179.41507311586051</v>
      </c>
      <c r="K1426" s="5">
        <f>時系列データ!C1446/時系列データ!$C$22*100</f>
        <v>238.09099018733275</v>
      </c>
      <c r="L1426" s="18">
        <f>_xlfn.STDEV.P(時系列データ!B1427/時系列データ!C1427,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1446)</f>
        <v>4.495842357219708E-4</v>
      </c>
      <c r="M1426" s="7">
        <f>CORREL(時系列データ!B$2:B1446,時系列データ!C$2:C1446)</f>
        <v>0.98143568382229585</v>
      </c>
      <c r="N1426" s="7">
        <f>CORREL(時系列データ!B1427:B1446,時系列データ!C1427:C1446)</f>
        <v>0.91415738505789068</v>
      </c>
      <c r="O1426" s="14">
        <f t="shared" si="207"/>
        <v>-5.1210888170535873E-4</v>
      </c>
      <c r="P1426" s="14">
        <f t="shared" si="208"/>
        <v>0</v>
      </c>
      <c r="Q1426" s="14">
        <f t="shared" si="209"/>
        <v>-5.1210888170535873E-4</v>
      </c>
    </row>
    <row r="1427" spans="1:17">
      <c r="A1427" s="4">
        <f>時系列データ!A1447</f>
        <v>42788</v>
      </c>
      <c r="B1427" s="21">
        <f>時系列データ!B1447/時系列データ!C1447</f>
        <v>5.961179544606196E-2</v>
      </c>
      <c r="C1427" s="7">
        <f t="shared" si="201"/>
        <v>6.165123072279112E-2</v>
      </c>
      <c r="D1427" s="7">
        <f t="shared" si="202"/>
        <v>6.1179576349709427E-2</v>
      </c>
      <c r="E1427" s="7">
        <f t="shared" si="203"/>
        <v>6.0707921976627728E-2</v>
      </c>
      <c r="F1427" s="21" cm="1">
        <f t="array" ref="F1427">SUMPRODUCT(時系列データ!B1428:B1447/時系列データ!C1428:C1447)/20</f>
        <v>6.0236267603546036E-2</v>
      </c>
      <c r="G1427">
        <f t="shared" si="204"/>
        <v>5.9764613230464343E-2</v>
      </c>
      <c r="H1427">
        <f t="shared" si="205"/>
        <v>5.9292958857382644E-2</v>
      </c>
      <c r="I1427">
        <f t="shared" si="206"/>
        <v>5.8821304484300951E-2</v>
      </c>
      <c r="J1427" s="5">
        <f>時系列データ!B1447/時系列データ!$B$22*100</f>
        <v>179.64004499437573</v>
      </c>
      <c r="K1427" s="5">
        <f>時系列データ!C1447/時系列データ!$C$22*100</f>
        <v>238.9830508474576</v>
      </c>
      <c r="L1427" s="18">
        <f>_xlfn.STDEV.P(時系列データ!B1428/時系列データ!C1428,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1447)</f>
        <v>4.716543730816944E-4</v>
      </c>
      <c r="M1427" s="7">
        <f>CORREL(時系列データ!B$2:B1447,時系列データ!C$2:C1447)</f>
        <v>0.98144933396198564</v>
      </c>
      <c r="N1427" s="7">
        <f>CORREL(時系列データ!B1428:B1447,時系列データ!C1428:C1447)</f>
        <v>0.92086563568575974</v>
      </c>
      <c r="O1427" s="14">
        <f t="shared" si="207"/>
        <v>-6.2447215748407531E-4</v>
      </c>
      <c r="P1427" s="14">
        <f t="shared" si="208"/>
        <v>0</v>
      </c>
      <c r="Q1427" s="14">
        <f t="shared" si="209"/>
        <v>-6.2447215748407531E-4</v>
      </c>
    </row>
    <row r="1428" spans="1:17">
      <c r="A1428" s="4">
        <f>時系列データ!A1448</f>
        <v>42789</v>
      </c>
      <c r="B1428" s="21">
        <f>時系列データ!B1448/時系列データ!C1448</f>
        <v>5.9745604190048637E-2</v>
      </c>
      <c r="C1428" s="7">
        <f t="shared" si="201"/>
        <v>6.1557657619016201E-2</v>
      </c>
      <c r="D1428" s="7">
        <f t="shared" si="202"/>
        <v>6.1098378209201873E-2</v>
      </c>
      <c r="E1428" s="7">
        <f t="shared" si="203"/>
        <v>6.0639098799387538E-2</v>
      </c>
      <c r="F1428" s="21" cm="1">
        <f t="array" ref="F1428">SUMPRODUCT(時系列データ!B1429:B1448/時系列データ!C1429:C1448)/20</f>
        <v>6.0179819389573209E-2</v>
      </c>
      <c r="G1428">
        <f t="shared" si="204"/>
        <v>5.9720539979758881E-2</v>
      </c>
      <c r="H1428">
        <f t="shared" si="205"/>
        <v>5.9261260569944546E-2</v>
      </c>
      <c r="I1428">
        <f t="shared" si="206"/>
        <v>5.8801981160130218E-2</v>
      </c>
      <c r="J1428" s="5">
        <f>時系列データ!B1448/時系列データ!$B$22*100</f>
        <v>179.64004499437573</v>
      </c>
      <c r="K1428" s="5">
        <f>時系列データ!C1448/時系列データ!$C$22*100</f>
        <v>238.44781445138267</v>
      </c>
      <c r="L1428" s="18">
        <f>_xlfn.STDEV.P(時系列データ!B1429/時系列データ!C1429,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1448)</f>
        <v>4.5927940981433025E-4</v>
      </c>
      <c r="M1428" s="7">
        <f>CORREL(時系列データ!B$2:B1448,時系列データ!C$2:C1448)</f>
        <v>0.98146406842000278</v>
      </c>
      <c r="N1428" s="7">
        <f>CORREL(時系列データ!B1429:B1448,時系列データ!C1429:C1448)</f>
        <v>0.94634318685098517</v>
      </c>
      <c r="O1428" s="14">
        <f t="shared" si="207"/>
        <v>-4.3421519952457216E-4</v>
      </c>
      <c r="P1428" s="14">
        <f t="shared" si="208"/>
        <v>0</v>
      </c>
      <c r="Q1428" s="14">
        <f t="shared" si="209"/>
        <v>-4.3421519952457216E-4</v>
      </c>
    </row>
    <row r="1429" spans="1:17">
      <c r="A1429" s="4">
        <f>時系列データ!A1449</f>
        <v>42790</v>
      </c>
      <c r="B1429" s="21">
        <f>時系列データ!B1449/時系列データ!C1449</f>
        <v>5.9707097258730753E-2</v>
      </c>
      <c r="C1429" s="7">
        <f t="shared" si="201"/>
        <v>6.1568575281985179E-2</v>
      </c>
      <c r="D1429" s="7">
        <f t="shared" si="202"/>
        <v>6.1097869797990527E-2</v>
      </c>
      <c r="E1429" s="7">
        <f t="shared" si="203"/>
        <v>6.0627164313995875E-2</v>
      </c>
      <c r="F1429" s="21" cm="1">
        <f t="array" ref="F1429">SUMPRODUCT(時系列データ!B1430:B1449/時系列データ!C1430:C1449)/20</f>
        <v>6.0156458830001223E-2</v>
      </c>
      <c r="G1429">
        <f t="shared" si="204"/>
        <v>5.9685753346006572E-2</v>
      </c>
      <c r="H1429">
        <f t="shared" si="205"/>
        <v>5.921504786201192E-2</v>
      </c>
      <c r="I1429">
        <f t="shared" si="206"/>
        <v>5.8744342378017268E-2</v>
      </c>
      <c r="J1429" s="5">
        <f>時系列データ!B1449/時系列データ!$B$22*100</f>
        <v>178.85264341957253</v>
      </c>
      <c r="K1429" s="5">
        <f>時系列データ!C1449/時系列データ!$C$22*100</f>
        <v>237.55575379125781</v>
      </c>
      <c r="L1429" s="18">
        <f>_xlfn.STDEV.P(時系列データ!B1430/時系列データ!C1430,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1449)</f>
        <v>4.7070548399465178E-4</v>
      </c>
      <c r="M1429" s="7">
        <f>CORREL(時系列データ!B$2:B1449,時系列データ!C$2:C1449)</f>
        <v>0.98147736928497953</v>
      </c>
      <c r="N1429" s="7">
        <f>CORREL(時系列データ!B1430:B1449,時系列データ!C1430:C1449)</f>
        <v>0.94882895606394324</v>
      </c>
      <c r="O1429" s="14">
        <f t="shared" si="207"/>
        <v>-4.4936157127047072E-4</v>
      </c>
      <c r="P1429" s="14">
        <f t="shared" si="208"/>
        <v>0</v>
      </c>
      <c r="Q1429" s="14">
        <f t="shared" si="209"/>
        <v>-4.4936157127047072E-4</v>
      </c>
    </row>
    <row r="1430" spans="1:17">
      <c r="A1430" s="4">
        <f>時系列データ!A1450</f>
        <v>42793</v>
      </c>
      <c r="B1430" s="21">
        <f>時系列データ!B1450/時系列データ!C1450</f>
        <v>5.9329061439879385E-2</v>
      </c>
      <c r="C1430" s="7">
        <f t="shared" si="201"/>
        <v>6.1585144522858945E-2</v>
      </c>
      <c r="D1430" s="7">
        <f t="shared" si="202"/>
        <v>6.1089196442305982E-2</v>
      </c>
      <c r="E1430" s="7">
        <f t="shared" si="203"/>
        <v>6.0593248361753026E-2</v>
      </c>
      <c r="F1430" s="21" cm="1">
        <f t="array" ref="F1430">SUMPRODUCT(時系列データ!B1431:B1450/時系列データ!C1431:C1450)/20</f>
        <v>6.009730028120007E-2</v>
      </c>
      <c r="G1430">
        <f t="shared" si="204"/>
        <v>5.9601352200647113E-2</v>
      </c>
      <c r="H1430">
        <f t="shared" si="205"/>
        <v>5.9105404120094157E-2</v>
      </c>
      <c r="I1430">
        <f t="shared" si="206"/>
        <v>5.8609456039541194E-2</v>
      </c>
      <c r="J1430" s="5">
        <f>時系列データ!B1450/時系列データ!$B$22*100</f>
        <v>177.05286839145106</v>
      </c>
      <c r="K1430" s="5">
        <f>時系列データ!C1450/時系列データ!$C$22*100</f>
        <v>236.6636931311329</v>
      </c>
      <c r="L1430" s="18">
        <f>_xlfn.STDEV.P(時系列データ!B1431/時系列データ!C1431,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1450)</f>
        <v>4.9594808055295793E-4</v>
      </c>
      <c r="M1430" s="7">
        <f>CORREL(時系列データ!B$2:B1450,時系列データ!C$2:C1450)</f>
        <v>0.98148466660653544</v>
      </c>
      <c r="N1430" s="7">
        <f>CORREL(時系列データ!B1431:B1450,時系列データ!C1431:C1450)</f>
        <v>0.93897299257970557</v>
      </c>
      <c r="O1430" s="14">
        <f t="shared" si="207"/>
        <v>-7.6823884132068421E-4</v>
      </c>
      <c r="P1430" s="14">
        <f t="shared" si="208"/>
        <v>0</v>
      </c>
      <c r="Q1430" s="14">
        <f t="shared" si="209"/>
        <v>-7.6823884132068421E-4</v>
      </c>
    </row>
    <row r="1431" spans="1:17">
      <c r="A1431" s="4">
        <f>時系列データ!A1451</f>
        <v>42794</v>
      </c>
      <c r="B1431" s="21">
        <f>時系列データ!B1451/時系列データ!C1451</f>
        <v>5.9181374389785955E-2</v>
      </c>
      <c r="C1431" s="7">
        <f t="shared" si="201"/>
        <v>6.1605168580474406E-2</v>
      </c>
      <c r="D1431" s="7">
        <f t="shared" si="202"/>
        <v>6.1080504121062862E-2</v>
      </c>
      <c r="E1431" s="7">
        <f t="shared" si="203"/>
        <v>6.0555839661651317E-2</v>
      </c>
      <c r="F1431" s="21" cm="1">
        <f t="array" ref="F1431">SUMPRODUCT(時系列データ!B1432:B1451/時系列データ!C1432:C1451)/20</f>
        <v>6.0031175202239773E-2</v>
      </c>
      <c r="G1431">
        <f t="shared" si="204"/>
        <v>5.9506510742828228E-2</v>
      </c>
      <c r="H1431">
        <f t="shared" si="205"/>
        <v>5.8981846283416683E-2</v>
      </c>
      <c r="I1431">
        <f t="shared" si="206"/>
        <v>5.8457181824005139E-2</v>
      </c>
      <c r="J1431" s="5">
        <f>時系列データ!B1451/時系列データ!$B$22*100</f>
        <v>177.27784026996625</v>
      </c>
      <c r="K1431" s="5">
        <f>時系列データ!C1451/時系列データ!$C$22*100</f>
        <v>237.55575379125781</v>
      </c>
      <c r="L1431" s="18">
        <f>_xlfn.STDEV.P(時系列データ!B1432/時系列データ!C1432,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1451)</f>
        <v>5.2466445941154536E-4</v>
      </c>
      <c r="M1431" s="7">
        <f>CORREL(時系列データ!B$2:B1451,時系列データ!C$2:C1451)</f>
        <v>0.98149075996519053</v>
      </c>
      <c r="N1431" s="7">
        <f>CORREL(時系列データ!B1432:B1451,時系列データ!C1432:C1451)</f>
        <v>0.91767330857827323</v>
      </c>
      <c r="O1431" s="14">
        <f t="shared" si="207"/>
        <v>-8.4980081245381728E-4</v>
      </c>
      <c r="P1431" s="14">
        <f t="shared" si="208"/>
        <v>0</v>
      </c>
      <c r="Q1431" s="14">
        <f t="shared" si="209"/>
        <v>-8.4980081245381728E-4</v>
      </c>
    </row>
    <row r="1432" spans="1:17">
      <c r="A1432" s="4">
        <f>時系列データ!A1452</f>
        <v>42795</v>
      </c>
      <c r="B1432" s="21">
        <f>時系列データ!B1452/時系列データ!C1452</f>
        <v>5.9344750558451231E-2</v>
      </c>
      <c r="C1432" s="7">
        <f t="shared" si="201"/>
        <v>6.1543889265771187E-2</v>
      </c>
      <c r="D1432" s="7">
        <f t="shared" si="202"/>
        <v>6.1018140210055513E-2</v>
      </c>
      <c r="E1432" s="7">
        <f t="shared" si="203"/>
        <v>6.0492391154339839E-2</v>
      </c>
      <c r="F1432" s="21" cm="1">
        <f t="array" ref="F1432">SUMPRODUCT(時系列データ!B1433:B1452/時系列データ!C1433:C1452)/20</f>
        <v>5.9966642098624165E-2</v>
      </c>
      <c r="G1432">
        <f t="shared" si="204"/>
        <v>5.9440893042908491E-2</v>
      </c>
      <c r="H1432">
        <f t="shared" si="205"/>
        <v>5.8915143987192817E-2</v>
      </c>
      <c r="I1432">
        <f t="shared" si="206"/>
        <v>5.8389394931477143E-2</v>
      </c>
      <c r="J1432" s="5">
        <f>時系列データ!B1452/時系列データ!$B$22*100</f>
        <v>179.30258717660291</v>
      </c>
      <c r="K1432" s="5">
        <f>時系列データ!C1452/時系列データ!$C$22*100</f>
        <v>239.60749330954502</v>
      </c>
      <c r="L1432" s="18">
        <f>_xlfn.STDEV.P(時系列データ!B1433/時系列データ!C1433,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1452)</f>
        <v>5.2574905571567366E-4</v>
      </c>
      <c r="M1432" s="7">
        <f>CORREL(時系列データ!B$2:B1452,時系列データ!C$2:C1452)</f>
        <v>0.98150143206658369</v>
      </c>
      <c r="N1432" s="7">
        <f>CORREL(時系列データ!B1433:B1452,時系列データ!C1433:C1452)</f>
        <v>0.91995302112192801</v>
      </c>
      <c r="O1432" s="14">
        <f t="shared" si="207"/>
        <v>-6.2189154017293358E-4</v>
      </c>
      <c r="P1432" s="14">
        <f t="shared" si="208"/>
        <v>0</v>
      </c>
      <c r="Q1432" s="14">
        <f t="shared" si="209"/>
        <v>-6.2189154017293358E-4</v>
      </c>
    </row>
    <row r="1433" spans="1:17">
      <c r="A1433" s="4">
        <f>時系列データ!A1453</f>
        <v>42796</v>
      </c>
      <c r="B1433" s="21">
        <f>時系列データ!B1453/時系列データ!C1453</f>
        <v>5.8870967741935482E-2</v>
      </c>
      <c r="C1433" s="7">
        <f t="shared" si="201"/>
        <v>6.153280412652342E-2</v>
      </c>
      <c r="D1433" s="7">
        <f t="shared" si="202"/>
        <v>6.0980961126088737E-2</v>
      </c>
      <c r="E1433" s="7">
        <f t="shared" si="203"/>
        <v>6.042911812565406E-2</v>
      </c>
      <c r="F1433" s="21" cm="1">
        <f t="array" ref="F1433">SUMPRODUCT(時系列データ!B1434:B1453/時系列データ!C1434:C1453)/20</f>
        <v>5.9877275125219377E-2</v>
      </c>
      <c r="G1433">
        <f t="shared" si="204"/>
        <v>5.9325432124784694E-2</v>
      </c>
      <c r="H1433">
        <f t="shared" si="205"/>
        <v>5.8773589124350017E-2</v>
      </c>
      <c r="I1433">
        <f t="shared" si="206"/>
        <v>5.8221746123915334E-2</v>
      </c>
      <c r="J1433" s="5">
        <f>時系列データ!B1453/時系列データ!$B$22*100</f>
        <v>180.65241844769403</v>
      </c>
      <c r="K1433" s="5">
        <f>時系列データ!C1453/時系列データ!$C$22*100</f>
        <v>243.35414808206957</v>
      </c>
      <c r="L1433" s="18">
        <f>_xlfn.STDEV.P(時系列データ!B1434/時系列データ!C1434,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1453)</f>
        <v>5.5184300043468061E-4</v>
      </c>
      <c r="M1433" s="7">
        <f>CORREL(時系列データ!B$2:B1453,時系列データ!C$2:C1453)</f>
        <v>0.9815090549699258</v>
      </c>
      <c r="N1433" s="7">
        <f>CORREL(時系列データ!B1434:B1453,時系列データ!C1434:C1453)</f>
        <v>0.91516320892170444</v>
      </c>
      <c r="O1433" s="14">
        <f t="shared" si="207"/>
        <v>-1.0063073832838956E-3</v>
      </c>
      <c r="P1433" s="14">
        <f t="shared" si="208"/>
        <v>0</v>
      </c>
      <c r="Q1433" s="14">
        <f t="shared" si="209"/>
        <v>-1.0063073832838956E-3</v>
      </c>
    </row>
    <row r="1434" spans="1:17">
      <c r="A1434" s="4">
        <f>時系列データ!A1454</f>
        <v>42797</v>
      </c>
      <c r="B1434" s="21">
        <f>時系列データ!B1454/時系列データ!C1454</f>
        <v>5.887988209285188E-2</v>
      </c>
      <c r="C1434" s="7">
        <f t="shared" si="201"/>
        <v>6.1517463613178815E-2</v>
      </c>
      <c r="D1434" s="7">
        <f t="shared" si="202"/>
        <v>6.0943891098485546E-2</v>
      </c>
      <c r="E1434" s="7">
        <f t="shared" si="203"/>
        <v>6.0370318583792271E-2</v>
      </c>
      <c r="F1434" s="21" cm="1">
        <f t="array" ref="F1434">SUMPRODUCT(時系列データ!B1435:B1454/時系列データ!C1435:C1454)/20</f>
        <v>5.9796746069099002E-2</v>
      </c>
      <c r="G1434">
        <f t="shared" si="204"/>
        <v>5.9223173554405734E-2</v>
      </c>
      <c r="H1434">
        <f t="shared" si="205"/>
        <v>5.8649601039712458E-2</v>
      </c>
      <c r="I1434">
        <f t="shared" si="206"/>
        <v>5.807602852501919E-2</v>
      </c>
      <c r="J1434" s="5">
        <f>時系列データ!B1454/時系列データ!$B$22*100</f>
        <v>179.7525309336333</v>
      </c>
      <c r="K1434" s="5">
        <f>時系列データ!C1454/時系列データ!$C$22*100</f>
        <v>242.10526315789474</v>
      </c>
      <c r="L1434" s="18">
        <f>_xlfn.STDEV.P(時系列データ!B1435/時系列データ!C1435,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1454)</f>
        <v>5.7357251469327168E-4</v>
      </c>
      <c r="M1434" s="7">
        <f>CORREL(時系列データ!B$2:B1454,時系列データ!C$2:C1454)</f>
        <v>0.98151545674244478</v>
      </c>
      <c r="N1434" s="7">
        <f>CORREL(時系列データ!B1435:B1454,時系列データ!C1435:C1454)</f>
        <v>0.90317831047728769</v>
      </c>
      <c r="O1434" s="14">
        <f t="shared" si="207"/>
        <v>-9.1686397624712174E-4</v>
      </c>
      <c r="P1434" s="14">
        <f t="shared" si="208"/>
        <v>0</v>
      </c>
      <c r="Q1434" s="14">
        <f t="shared" si="209"/>
        <v>-9.1686397624712174E-4</v>
      </c>
    </row>
    <row r="1435" spans="1:17">
      <c r="A1435" s="4">
        <f>時系列データ!A1455</f>
        <v>42800</v>
      </c>
      <c r="B1435" s="21">
        <f>時系列データ!B1455/時系列データ!C1455</f>
        <v>5.8971513133555309E-2</v>
      </c>
      <c r="C1435" s="7">
        <f t="shared" si="201"/>
        <v>6.1480188233131755E-2</v>
      </c>
      <c r="D1435" s="7">
        <f t="shared" si="202"/>
        <v>6.0895707446882365E-2</v>
      </c>
      <c r="E1435" s="7">
        <f t="shared" si="203"/>
        <v>6.0311226660632981E-2</v>
      </c>
      <c r="F1435" s="21" cm="1">
        <f t="array" ref="F1435">SUMPRODUCT(時系列データ!B1436:B1455/時系列データ!C1436:C1455)/20</f>
        <v>5.9726745874383591E-2</v>
      </c>
      <c r="G1435">
        <f t="shared" si="204"/>
        <v>5.9142265088134201E-2</v>
      </c>
      <c r="H1435">
        <f t="shared" si="205"/>
        <v>5.8557784301884817E-2</v>
      </c>
      <c r="I1435">
        <f t="shared" si="206"/>
        <v>5.7973303515635427E-2</v>
      </c>
      <c r="J1435" s="5">
        <f>時系列データ!B1455/時系列データ!$B$22*100</f>
        <v>179.30258717660291</v>
      </c>
      <c r="K1435" s="5">
        <f>時系列データ!C1455/時系列データ!$C$22*100</f>
        <v>241.12399643175735</v>
      </c>
      <c r="L1435" s="18">
        <f>_xlfn.STDEV.P(時系列データ!B1436/時系列データ!C1436,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1455)</f>
        <v>5.8448078624938739E-4</v>
      </c>
      <c r="M1435" s="7">
        <f>CORREL(時系列データ!B$2:B1455,時系列データ!C$2:C1455)</f>
        <v>0.9815222671221292</v>
      </c>
      <c r="N1435" s="7">
        <f>CORREL(時系列データ!B1436:B1455,時系列データ!C1436:C1455)</f>
        <v>0.88936241419355178</v>
      </c>
      <c r="O1435" s="14">
        <f t="shared" si="207"/>
        <v>-7.5523274082828218E-4</v>
      </c>
      <c r="P1435" s="14">
        <f t="shared" si="208"/>
        <v>0</v>
      </c>
      <c r="Q1435" s="14">
        <f t="shared" si="209"/>
        <v>-7.5523274082828218E-4</v>
      </c>
    </row>
    <row r="1436" spans="1:17">
      <c r="A1436" s="4">
        <f>時系列データ!A1456</f>
        <v>42801</v>
      </c>
      <c r="B1436" s="21">
        <f>時系列データ!B1456/時系列データ!C1456</f>
        <v>5.8927911275415898E-2</v>
      </c>
      <c r="C1436" s="7">
        <f t="shared" si="201"/>
        <v>6.1266871533832735E-2</v>
      </c>
      <c r="D1436" s="7">
        <f t="shared" si="202"/>
        <v>6.0721022013155393E-2</v>
      </c>
      <c r="E1436" s="7">
        <f t="shared" si="203"/>
        <v>6.0175172492478057E-2</v>
      </c>
      <c r="F1436" s="21" cm="1">
        <f t="array" ref="F1436">SUMPRODUCT(時系列データ!B1437:B1456/時系列データ!C1437:C1456)/20</f>
        <v>5.9629322971800715E-2</v>
      </c>
      <c r="G1436">
        <f t="shared" si="204"/>
        <v>5.9083473451123372E-2</v>
      </c>
      <c r="H1436">
        <f t="shared" si="205"/>
        <v>5.8537623930446037E-2</v>
      </c>
      <c r="I1436">
        <f t="shared" si="206"/>
        <v>5.7991774409768694E-2</v>
      </c>
      <c r="J1436" s="5">
        <f>時系列データ!B1456/時系列データ!$B$22*100</f>
        <v>179.30258717660291</v>
      </c>
      <c r="K1436" s="5">
        <f>時系列データ!C1456/時系列データ!$C$22*100</f>
        <v>241.30240856378236</v>
      </c>
      <c r="L1436" s="18">
        <f>_xlfn.STDEV.P(時系列データ!B1437/時系列データ!C1437,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1456)</f>
        <v>5.4584952067734081E-4</v>
      </c>
      <c r="M1436" s="7">
        <f>CORREL(時系列データ!B$2:B1456,時系列データ!C$2:C1456)</f>
        <v>0.98152860851237611</v>
      </c>
      <c r="N1436" s="7">
        <f>CORREL(時系列データ!B1437:B1456,時系列データ!C1437:C1456)</f>
        <v>0.85193973395377431</v>
      </c>
      <c r="O1436" s="14">
        <f t="shared" si="207"/>
        <v>-7.0141169638481687E-4</v>
      </c>
      <c r="P1436" s="14">
        <f t="shared" si="208"/>
        <v>0</v>
      </c>
      <c r="Q1436" s="14">
        <f t="shared" si="209"/>
        <v>-7.0141169638481687E-4</v>
      </c>
    </row>
    <row r="1437" spans="1:17">
      <c r="A1437" s="4">
        <f>時系列データ!A1457</f>
        <v>42802</v>
      </c>
      <c r="B1437" s="21">
        <f>時系列データ!B1457/時系列データ!C1457</f>
        <v>5.9158600148920326E-2</v>
      </c>
      <c r="C1437" s="7">
        <f t="shared" si="201"/>
        <v>6.101078949027227E-2</v>
      </c>
      <c r="D1437" s="7">
        <f t="shared" si="202"/>
        <v>6.0523446837815333E-2</v>
      </c>
      <c r="E1437" s="7">
        <f t="shared" si="203"/>
        <v>6.0036104185358402E-2</v>
      </c>
      <c r="F1437" s="21" cm="1">
        <f t="array" ref="F1437">SUMPRODUCT(時系列データ!B1438:B1457/時系列データ!C1438:C1457)/20</f>
        <v>5.9548761532901472E-2</v>
      </c>
      <c r="G1437">
        <f t="shared" si="204"/>
        <v>5.9061418880444541E-2</v>
      </c>
      <c r="H1437">
        <f t="shared" si="205"/>
        <v>5.8574076227987611E-2</v>
      </c>
      <c r="I1437">
        <f t="shared" si="206"/>
        <v>5.8086733575530673E-2</v>
      </c>
      <c r="J1437" s="5">
        <f>時系列データ!B1457/時系列データ!$B$22*100</f>
        <v>178.74015748031496</v>
      </c>
      <c r="K1437" s="5">
        <f>時系列データ!C1457/時系列データ!$C$22*100</f>
        <v>239.60749330954502</v>
      </c>
      <c r="L1437" s="18">
        <f>_xlfn.STDEV.P(時系列データ!B1438/時系列データ!C1438,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1457)</f>
        <v>4.8734265245693194E-4</v>
      </c>
      <c r="M1437" s="7">
        <f>CORREL(時系列データ!B$2:B1457,時系列データ!C$2:C1457)</f>
        <v>0.98153666453836064</v>
      </c>
      <c r="N1437" s="7">
        <f>CORREL(時系列データ!B1438:B1457,時系列データ!C1438:C1457)</f>
        <v>0.80558953120565535</v>
      </c>
      <c r="O1437" s="14">
        <f t="shared" si="207"/>
        <v>-3.9016138398114547E-4</v>
      </c>
      <c r="P1437" s="14">
        <f t="shared" si="208"/>
        <v>0</v>
      </c>
      <c r="Q1437" s="14">
        <f t="shared" si="209"/>
        <v>-3.9016138398114547E-4</v>
      </c>
    </row>
    <row r="1438" spans="1:17">
      <c r="A1438" s="4">
        <f>時系列データ!A1458</f>
        <v>42803</v>
      </c>
      <c r="B1438" s="21">
        <f>時系列データ!B1458/時系列データ!C1458</f>
        <v>5.894308943089431E-2</v>
      </c>
      <c r="C1438" s="7">
        <f t="shared" si="201"/>
        <v>6.0874019408877822E-2</v>
      </c>
      <c r="D1438" s="7">
        <f t="shared" si="202"/>
        <v>6.0408435601184605E-2</v>
      </c>
      <c r="E1438" s="7">
        <f t="shared" si="203"/>
        <v>5.9942851793491396E-2</v>
      </c>
      <c r="F1438" s="21" cm="1">
        <f t="array" ref="F1438">SUMPRODUCT(時系列データ!B1439:B1458/時系列データ!C1439:C1458)/20</f>
        <v>5.947726798579818E-2</v>
      </c>
      <c r="G1438">
        <f t="shared" si="204"/>
        <v>5.9011684178104963E-2</v>
      </c>
      <c r="H1438">
        <f t="shared" si="205"/>
        <v>5.8546100370411754E-2</v>
      </c>
      <c r="I1438">
        <f t="shared" si="206"/>
        <v>5.8080516562718537E-2</v>
      </c>
      <c r="J1438" s="5">
        <f>時系列データ!B1458/時系列データ!$B$22*100</f>
        <v>179.41507311586051</v>
      </c>
      <c r="K1438" s="5">
        <f>時系列データ!C1458/時系列データ!$C$22*100</f>
        <v>241.39161462979484</v>
      </c>
      <c r="L1438" s="18">
        <f>_xlfn.STDEV.P(時系列データ!B1439/時系列データ!C1439,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1458)</f>
        <v>4.6558380769321449E-4</v>
      </c>
      <c r="M1438" s="7">
        <f>CORREL(時系列データ!B$2:B1458,時系列データ!C$2:C1458)</f>
        <v>0.98154338691137599</v>
      </c>
      <c r="N1438" s="7">
        <f>CORREL(時系列データ!B1439:B1458,時系列データ!C1439:C1458)</f>
        <v>0.65508632327641303</v>
      </c>
      <c r="O1438" s="14">
        <f t="shared" si="207"/>
        <v>-5.3417855490386912E-4</v>
      </c>
      <c r="P1438" s="14">
        <f t="shared" si="208"/>
        <v>0</v>
      </c>
      <c r="Q1438" s="14">
        <f t="shared" si="209"/>
        <v>-5.3417855490386912E-4</v>
      </c>
    </row>
    <row r="1439" spans="1:17">
      <c r="A1439" s="4">
        <f>時系列データ!A1459</f>
        <v>42804</v>
      </c>
      <c r="B1439" s="21">
        <f>時系列データ!B1459/時系列データ!C1459</f>
        <v>5.903614457831325E-2</v>
      </c>
      <c r="C1439" s="7">
        <f t="shared" si="201"/>
        <v>6.062476215122431E-2</v>
      </c>
      <c r="D1439" s="7">
        <f t="shared" si="202"/>
        <v>6.0217427909229584E-2</v>
      </c>
      <c r="E1439" s="7">
        <f t="shared" si="203"/>
        <v>5.9810093667234859E-2</v>
      </c>
      <c r="F1439" s="21" cm="1">
        <f t="array" ref="F1439">SUMPRODUCT(時系列データ!B1440:B1459/時系列データ!C1440:C1459)/20</f>
        <v>5.9402759425240134E-2</v>
      </c>
      <c r="G1439">
        <f t="shared" si="204"/>
        <v>5.8995425183245409E-2</v>
      </c>
      <c r="H1439">
        <f t="shared" si="205"/>
        <v>5.8588090941250684E-2</v>
      </c>
      <c r="I1439">
        <f t="shared" si="206"/>
        <v>5.8180756699255959E-2</v>
      </c>
      <c r="J1439" s="5">
        <f>時系列データ!B1459/時系列データ!$B$22*100</f>
        <v>181.88976377952756</v>
      </c>
      <c r="K1439" s="5">
        <f>時系列データ!C1459/時系列データ!$C$22*100</f>
        <v>244.33541480820696</v>
      </c>
      <c r="L1439" s="18">
        <f>_xlfn.STDEV.P(時系列データ!B1440/時系列データ!C1440,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1459)</f>
        <v>4.0733424199472545E-4</v>
      </c>
      <c r="M1439" s="7">
        <f>CORREL(時系列データ!B$2:B1459,時系列データ!C$2:C1459)</f>
        <v>0.98155478820712017</v>
      </c>
      <c r="N1439" s="7">
        <f>CORREL(時系列データ!B1440:B1459,時系列データ!C1440:C1459)</f>
        <v>0.76980535806766759</v>
      </c>
      <c r="O1439" s="14">
        <f t="shared" si="207"/>
        <v>-3.6661484692688401E-4</v>
      </c>
      <c r="P1439" s="14">
        <f t="shared" si="208"/>
        <v>0</v>
      </c>
      <c r="Q1439" s="14">
        <f t="shared" si="209"/>
        <v>-3.6661484692688401E-4</v>
      </c>
    </row>
    <row r="1440" spans="1:17">
      <c r="A1440" s="4">
        <f>時系列データ!A1460</f>
        <v>42807</v>
      </c>
      <c r="B1440" s="21">
        <f>時系列データ!B1460/時系列データ!C1460</f>
        <v>5.9404849375459222E-2</v>
      </c>
      <c r="C1440" s="7">
        <f t="shared" si="201"/>
        <v>6.0331091594710916E-2</v>
      </c>
      <c r="D1440" s="7">
        <f t="shared" si="202"/>
        <v>6.0004020501655465E-2</v>
      </c>
      <c r="E1440" s="7">
        <f t="shared" si="203"/>
        <v>5.9676949408600022E-2</v>
      </c>
      <c r="F1440" s="21" cm="1">
        <f t="array" ref="F1440">SUMPRODUCT(時系列データ!B1441:B1460/時系列データ!C1441:C1460)/20</f>
        <v>5.9349878315544571E-2</v>
      </c>
      <c r="G1440">
        <f t="shared" si="204"/>
        <v>5.9022807222489121E-2</v>
      </c>
      <c r="H1440">
        <f t="shared" si="205"/>
        <v>5.8695736129433677E-2</v>
      </c>
      <c r="I1440">
        <f t="shared" si="206"/>
        <v>5.8368665036378227E-2</v>
      </c>
      <c r="J1440" s="5">
        <f>時系列データ!B1460/時系列データ!$B$22*100</f>
        <v>181.88976377952756</v>
      </c>
      <c r="K1440" s="5">
        <f>時系列データ!C1460/時系列データ!$C$22*100</f>
        <v>242.81891168599464</v>
      </c>
      <c r="L1440" s="18">
        <f>_xlfn.STDEV.P(時系列データ!B1441/時系列データ!C1441,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1460)</f>
        <v>3.2707109305544775E-4</v>
      </c>
      <c r="M1440" s="7">
        <f>CORREL(時系列データ!B$2:B1460,時系列データ!C$2:C1460)</f>
        <v>0.98156970885356154</v>
      </c>
      <c r="N1440" s="7">
        <f>CORREL(時系列データ!B1441:B1460,時系列データ!C1441:C1460)</f>
        <v>0.85754605792369287</v>
      </c>
      <c r="O1440" s="14">
        <f t="shared" si="207"/>
        <v>5.4971059914650511E-5</v>
      </c>
      <c r="P1440" s="14">
        <f t="shared" si="208"/>
        <v>5.4971059914650511E-5</v>
      </c>
      <c r="Q1440" s="14">
        <f t="shared" si="209"/>
        <v>0</v>
      </c>
    </row>
    <row r="1441" spans="1:17">
      <c r="A1441" s="4">
        <f>時系列データ!A1461</f>
        <v>42808</v>
      </c>
      <c r="B1441" s="21">
        <f>時系列データ!B1461/時系列データ!C1461</f>
        <v>5.913584767484438E-2</v>
      </c>
      <c r="C1441" s="7">
        <f t="shared" si="201"/>
        <v>6.0227088546920389E-2</v>
      </c>
      <c r="D1441" s="7">
        <f t="shared" si="202"/>
        <v>5.9922054973959346E-2</v>
      </c>
      <c r="E1441" s="7">
        <f t="shared" si="203"/>
        <v>5.9617021400998303E-2</v>
      </c>
      <c r="F1441" s="21" cm="1">
        <f t="array" ref="F1441">SUMPRODUCT(時系列データ!B1442:B1461/時系列データ!C1442:C1461)/20</f>
        <v>5.931198782803726E-2</v>
      </c>
      <c r="G1441">
        <f t="shared" si="204"/>
        <v>5.9006954255076217E-2</v>
      </c>
      <c r="H1441">
        <f t="shared" si="205"/>
        <v>5.8701920682115175E-2</v>
      </c>
      <c r="I1441">
        <f t="shared" si="206"/>
        <v>5.8396887109154132E-2</v>
      </c>
      <c r="J1441" s="5">
        <f>時系列データ!B1461/時系列データ!$B$22*100</f>
        <v>181.66479190101236</v>
      </c>
      <c r="K1441" s="5">
        <f>時系列データ!C1461/時系列データ!$C$22*100</f>
        <v>243.62176628010707</v>
      </c>
      <c r="L1441" s="18">
        <f>_xlfn.STDEV.P(時系列データ!B1442/時系列データ!C1442,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1461)</f>
        <v>3.0503357296104316E-4</v>
      </c>
      <c r="M1441" s="7">
        <f>CORREL(時系列データ!B$2:B1461,時系列データ!C$2:C1461)</f>
        <v>0.9815817738331436</v>
      </c>
      <c r="N1441" s="7">
        <f>CORREL(時系列データ!B1442:B1461,時系列データ!C1442:C1461)</f>
        <v>0.86168229592653012</v>
      </c>
      <c r="O1441" s="14">
        <f t="shared" si="207"/>
        <v>-1.7614015319288023E-4</v>
      </c>
      <c r="P1441" s="14">
        <f t="shared" si="208"/>
        <v>0</v>
      </c>
      <c r="Q1441" s="14">
        <f t="shared" si="209"/>
        <v>-1.7614015319288023E-4</v>
      </c>
    </row>
    <row r="1442" spans="1:17">
      <c r="A1442" s="4">
        <f>時系列データ!A1462</f>
        <v>42809</v>
      </c>
      <c r="B1442" s="21">
        <f>時系列データ!B1462/時系列データ!C1462</f>
        <v>5.909090909090909E-2</v>
      </c>
      <c r="C1442" s="7">
        <f t="shared" si="201"/>
        <v>6.0190823929403128E-2</v>
      </c>
      <c r="D1442" s="7">
        <f t="shared" si="202"/>
        <v>5.9889461053863668E-2</v>
      </c>
      <c r="E1442" s="7">
        <f t="shared" si="203"/>
        <v>5.9588098178324202E-2</v>
      </c>
      <c r="F1442" s="21" cm="1">
        <f t="array" ref="F1442">SUMPRODUCT(時系列データ!B1443:B1462/時系列データ!C1443:C1462)/20</f>
        <v>5.9286735302784742E-2</v>
      </c>
      <c r="G1442">
        <f t="shared" si="204"/>
        <v>5.8985372427245282E-2</v>
      </c>
      <c r="H1442">
        <f t="shared" si="205"/>
        <v>5.8684009551705815E-2</v>
      </c>
      <c r="I1442">
        <f t="shared" si="206"/>
        <v>5.8382646676166355E-2</v>
      </c>
      <c r="J1442" s="5">
        <f>時系列データ!B1462/時系列データ!$B$22*100</f>
        <v>181.32733408323961</v>
      </c>
      <c r="K1442" s="5">
        <f>時系列データ!C1462/時系列データ!$C$22*100</f>
        <v>243.35414808206957</v>
      </c>
      <c r="L1442" s="18">
        <f>_xlfn.STDEV.P(時系列データ!B1443/時系列データ!C1443,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1462)</f>
        <v>3.013628755394619E-4</v>
      </c>
      <c r="M1442" s="7">
        <f>CORREL(時系列データ!B$2:B1462,時系列データ!C$2:C1462)</f>
        <v>0.98159288900460728</v>
      </c>
      <c r="N1442" s="7">
        <f>CORREL(時系列データ!B1443:B1462,時系列データ!C1443:C1462)</f>
        <v>0.87773602143222385</v>
      </c>
      <c r="O1442" s="14">
        <f t="shared" si="207"/>
        <v>-1.9582621187565208E-4</v>
      </c>
      <c r="P1442" s="14">
        <f t="shared" si="208"/>
        <v>0</v>
      </c>
      <c r="Q1442" s="14">
        <f t="shared" si="209"/>
        <v>-1.9582621187565208E-4</v>
      </c>
    </row>
    <row r="1443" spans="1:17">
      <c r="A1443" s="4">
        <f>時系列データ!A1463</f>
        <v>42810</v>
      </c>
      <c r="B1443" s="21">
        <f>時系列データ!B1463/時系列データ!C1463</f>
        <v>5.9432571849668388E-2</v>
      </c>
      <c r="C1443" s="7">
        <f t="shared" si="201"/>
        <v>6.0195073790177092E-2</v>
      </c>
      <c r="D1443" s="7">
        <f t="shared" si="202"/>
        <v>5.9892923075612128E-2</v>
      </c>
      <c r="E1443" s="7">
        <f t="shared" si="203"/>
        <v>5.9590772361047172E-2</v>
      </c>
      <c r="F1443" s="21" cm="1">
        <f t="array" ref="F1443">SUMPRODUCT(時系列データ!B1444:B1463/時系列データ!C1444:C1463)/20</f>
        <v>5.9288621646482208E-2</v>
      </c>
      <c r="G1443">
        <f t="shared" si="204"/>
        <v>5.8986470931917244E-2</v>
      </c>
      <c r="H1443">
        <f t="shared" si="205"/>
        <v>5.8684320217352287E-2</v>
      </c>
      <c r="I1443">
        <f t="shared" si="206"/>
        <v>5.8382169502787323E-2</v>
      </c>
      <c r="J1443" s="5">
        <f>時系列データ!B1463/時系列データ!$B$22*100</f>
        <v>181.4398200224972</v>
      </c>
      <c r="K1443" s="5">
        <f>時系列データ!C1463/時系列データ!$C$22*100</f>
        <v>242.10526315789474</v>
      </c>
      <c r="L1443" s="18">
        <f>_xlfn.STDEV.P(時系列データ!B1444/時系列データ!C1444,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1463)</f>
        <v>3.0215071456496167E-4</v>
      </c>
      <c r="M1443" s="7">
        <f>CORREL(時系列データ!B$2:B1463,時系列データ!C$2:C1463)</f>
        <v>0.98160734897866242</v>
      </c>
      <c r="N1443" s="7">
        <f>CORREL(時系列データ!B1444:B1463,時系列データ!C1444:C1463)</f>
        <v>0.87477357534428757</v>
      </c>
      <c r="O1443" s="14">
        <f t="shared" si="207"/>
        <v>1.4395020318618001E-4</v>
      </c>
      <c r="P1443" s="14">
        <f t="shared" si="208"/>
        <v>1.4395020318618001E-4</v>
      </c>
      <c r="Q1443" s="14">
        <f t="shared" si="209"/>
        <v>0</v>
      </c>
    </row>
    <row r="1444" spans="1:17">
      <c r="A1444" s="4">
        <f>時系列データ!A1464</f>
        <v>42811</v>
      </c>
      <c r="B1444" s="21">
        <f>時系列データ!B1464/時系列データ!C1464</f>
        <v>5.9481481481481482E-2</v>
      </c>
      <c r="C1444" s="7">
        <f t="shared" si="201"/>
        <v>6.0184035936434517E-2</v>
      </c>
      <c r="D1444" s="7">
        <f t="shared" si="202"/>
        <v>5.9884441328134246E-2</v>
      </c>
      <c r="E1444" s="7">
        <f t="shared" si="203"/>
        <v>5.9584846719833981E-2</v>
      </c>
      <c r="F1444" s="21" cm="1">
        <f t="array" ref="F1444">SUMPRODUCT(時系列データ!B1445:B1464/時系列データ!C1445:C1464)/20</f>
        <v>5.9285252111533716E-2</v>
      </c>
      <c r="G1444">
        <f t="shared" si="204"/>
        <v>5.8985657503233452E-2</v>
      </c>
      <c r="H1444">
        <f t="shared" si="205"/>
        <v>5.8686062894933187E-2</v>
      </c>
      <c r="I1444">
        <f t="shared" si="206"/>
        <v>5.8386468286632916E-2</v>
      </c>
      <c r="J1444" s="5">
        <f>時系列データ!B1464/時系列データ!$B$22*100</f>
        <v>180.65241844769403</v>
      </c>
      <c r="K1444" s="5">
        <f>時系列データ!C1464/時系列データ!$C$22*100</f>
        <v>240.85637823371991</v>
      </c>
      <c r="L1444" s="18">
        <f>_xlfn.STDEV.P(時系列データ!B1445/時系列データ!C1445,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1464)</f>
        <v>2.9959460830026604E-4</v>
      </c>
      <c r="M1444" s="7">
        <f>CORREL(時系列データ!B$2:B1464,時系列データ!C$2:C1464)</f>
        <v>0.98162109772174266</v>
      </c>
      <c r="N1444" s="7">
        <f>CORREL(時系列データ!B1445:B1464,時系列データ!C1445:C1464)</f>
        <v>0.86170075291888637</v>
      </c>
      <c r="O1444" s="14">
        <f t="shared" si="207"/>
        <v>1.9622936994776602E-4</v>
      </c>
      <c r="P1444" s="14">
        <f t="shared" si="208"/>
        <v>1.9622936994776602E-4</v>
      </c>
      <c r="Q1444" s="14">
        <f t="shared" si="209"/>
        <v>0</v>
      </c>
    </row>
    <row r="1445" spans="1:17">
      <c r="A1445" s="4">
        <f>時系列データ!A1465</f>
        <v>42815</v>
      </c>
      <c r="B1445" s="21">
        <f>時系列データ!B1465/時系列データ!C1465</f>
        <v>5.9753823200298394E-2</v>
      </c>
      <c r="C1445" s="7">
        <f t="shared" si="201"/>
        <v>6.0200680477752053E-2</v>
      </c>
      <c r="D1445" s="7">
        <f t="shared" si="202"/>
        <v>5.9896578388066633E-2</v>
      </c>
      <c r="E1445" s="7">
        <f t="shared" si="203"/>
        <v>5.9592476298381214E-2</v>
      </c>
      <c r="F1445" s="21" cm="1">
        <f t="array" ref="F1445">SUMPRODUCT(時系列データ!B1446:B1465/時系列データ!C1446:C1465)/20</f>
        <v>5.9288374208695795E-2</v>
      </c>
      <c r="G1445">
        <f t="shared" si="204"/>
        <v>5.8984272119010375E-2</v>
      </c>
      <c r="H1445">
        <f t="shared" si="205"/>
        <v>5.8680170029324956E-2</v>
      </c>
      <c r="I1445">
        <f t="shared" si="206"/>
        <v>5.8376067939639537E-2</v>
      </c>
      <c r="J1445" s="5">
        <f>時系列データ!B1465/時系列データ!$B$22*100</f>
        <v>180.20247469066365</v>
      </c>
      <c r="K1445" s="5">
        <f>時系列データ!C1465/時系列データ!$C$22*100</f>
        <v>239.16146297948262</v>
      </c>
      <c r="L1445" s="18">
        <f>_xlfn.STDEV.P(時系列データ!B1446/時系列データ!C1446,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1465)</f>
        <v>3.0410208968542033E-4</v>
      </c>
      <c r="M1445" s="7">
        <f>CORREL(時系列データ!B$2:B1465,時系列データ!C$2:C1465)</f>
        <v>0.98163634748424755</v>
      </c>
      <c r="N1445" s="7">
        <f>CORREL(時系列データ!B1446:B1465,時系列データ!C1446:C1465)</f>
        <v>0.83677873602348862</v>
      </c>
      <c r="O1445" s="14">
        <f t="shared" si="207"/>
        <v>4.6544899160259889E-4</v>
      </c>
      <c r="P1445" s="14">
        <f t="shared" si="208"/>
        <v>4.6544899160259889E-4</v>
      </c>
      <c r="Q1445" s="14">
        <f t="shared" si="209"/>
        <v>0</v>
      </c>
    </row>
    <row r="1446" spans="1:17">
      <c r="A1446" s="4">
        <f>時系列データ!A1466</f>
        <v>42816</v>
      </c>
      <c r="B1446" s="21">
        <f>時系列データ!B1466/時系列データ!C1466</f>
        <v>6.0137983901878113E-2</v>
      </c>
      <c r="C1446" s="7">
        <f t="shared" si="201"/>
        <v>6.0333778955579315E-2</v>
      </c>
      <c r="D1446" s="7">
        <f t="shared" si="202"/>
        <v>5.9991606941375931E-2</v>
      </c>
      <c r="E1446" s="7">
        <f t="shared" si="203"/>
        <v>5.9649434927172555E-2</v>
      </c>
      <c r="F1446" s="21" cm="1">
        <f t="array" ref="F1446">SUMPRODUCT(時系列データ!B1447:B1466/時系列データ!C1447:C1466)/20</f>
        <v>5.9307262912969172E-2</v>
      </c>
      <c r="G1446">
        <f t="shared" si="204"/>
        <v>5.8965090898765789E-2</v>
      </c>
      <c r="H1446">
        <f t="shared" si="205"/>
        <v>5.8622918884562412E-2</v>
      </c>
      <c r="I1446">
        <f t="shared" si="206"/>
        <v>5.8280746870359029E-2</v>
      </c>
      <c r="J1446" s="5">
        <f>時系列データ!B1466/時系列データ!$B$22*100</f>
        <v>176.49043869516311</v>
      </c>
      <c r="K1446" s="5">
        <f>時系列データ!C1466/時系列データ!$C$22*100</f>
        <v>232.73862622658342</v>
      </c>
      <c r="L1446" s="18">
        <f>_xlfn.STDEV.P(時系列データ!B1447/時系列データ!C1447,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1466)</f>
        <v>3.4217201420337986E-4</v>
      </c>
      <c r="M1446" s="7">
        <f>CORREL(時系列データ!B$2:B1466,時系列データ!C$2:C1466)</f>
        <v>0.98164941505806935</v>
      </c>
      <c r="N1446" s="7">
        <f>CORREL(時系列データ!B1447:B1466,時系列データ!C1447:C1466)</f>
        <v>0.88195830991184865</v>
      </c>
      <c r="O1446" s="14">
        <f t="shared" si="207"/>
        <v>8.3072098890894092E-4</v>
      </c>
      <c r="P1446" s="14">
        <f t="shared" si="208"/>
        <v>8.3072098890894092E-4</v>
      </c>
      <c r="Q1446" s="14">
        <f t="shared" si="209"/>
        <v>0</v>
      </c>
    </row>
    <row r="1447" spans="1:17">
      <c r="A1447" s="4">
        <f>時系列データ!A1467</f>
        <v>42817</v>
      </c>
      <c r="B1447" s="21">
        <f>時系列データ!B1467/時系列データ!C1467</f>
        <v>5.987042682926829E-2</v>
      </c>
      <c r="C1447" s="7">
        <f t="shared" si="201"/>
        <v>6.0394073547116178E-2</v>
      </c>
      <c r="D1447" s="7">
        <f t="shared" si="202"/>
        <v>6.0036113858787279E-2</v>
      </c>
      <c r="E1447" s="7">
        <f t="shared" si="203"/>
        <v>5.9678154170458381E-2</v>
      </c>
      <c r="F1447" s="21" cm="1">
        <f t="array" ref="F1447">SUMPRODUCT(時系列データ!B1448:B1467/時系列データ!C1448:C1467)/20</f>
        <v>5.9320194482129482E-2</v>
      </c>
      <c r="G1447">
        <f t="shared" si="204"/>
        <v>5.8962234793800583E-2</v>
      </c>
      <c r="H1447">
        <f t="shared" si="205"/>
        <v>5.8604275105471684E-2</v>
      </c>
      <c r="I1447">
        <f t="shared" si="206"/>
        <v>5.8246315417142785E-2</v>
      </c>
      <c r="J1447" s="5">
        <f>時系列データ!B1467/時系列データ!$B$22*100</f>
        <v>176.7154105736783</v>
      </c>
      <c r="K1447" s="5">
        <f>時系列データ!C1467/時系列データ!$C$22*100</f>
        <v>234.07671721677073</v>
      </c>
      <c r="L1447" s="18">
        <f>_xlfn.STDEV.P(時系列データ!B1448/時系列データ!C1448,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1467)</f>
        <v>3.579596883288989E-4</v>
      </c>
      <c r="M1447" s="7">
        <f>CORREL(時系列データ!B$2:B1467,時系列データ!C$2:C1467)</f>
        <v>0.98166090801955685</v>
      </c>
      <c r="N1447" s="7">
        <f>CORREL(時系列データ!B1448:B1467,時系列データ!C1448:C1467)</f>
        <v>0.90483110665662891</v>
      </c>
      <c r="O1447" s="14">
        <f t="shared" si="207"/>
        <v>5.5023234713880848E-4</v>
      </c>
      <c r="P1447" s="14">
        <f t="shared" si="208"/>
        <v>5.5023234713880848E-4</v>
      </c>
      <c r="Q1447" s="14">
        <f t="shared" si="209"/>
        <v>0</v>
      </c>
    </row>
    <row r="1448" spans="1:17">
      <c r="A1448" s="4">
        <f>時系列データ!A1468</f>
        <v>42818</v>
      </c>
      <c r="B1448" s="21">
        <f>時系列データ!B1468/時系列データ!C1468</f>
        <v>5.9939416887542597E-2</v>
      </c>
      <c r="C1448" s="7">
        <f t="shared" si="201"/>
        <v>6.0444999194610785E-2</v>
      </c>
      <c r="D1448" s="7">
        <f t="shared" si="202"/>
        <v>6.0073294502075256E-2</v>
      </c>
      <c r="E1448" s="7">
        <f t="shared" si="203"/>
        <v>5.9701589809539719E-2</v>
      </c>
      <c r="F1448" s="21" cm="1">
        <f t="array" ref="F1448">SUMPRODUCT(時系列データ!B1449:B1468/時系列データ!C1449:C1468)/20</f>
        <v>5.932988511700419E-2</v>
      </c>
      <c r="G1448">
        <f t="shared" si="204"/>
        <v>5.8958180424468661E-2</v>
      </c>
      <c r="H1448">
        <f t="shared" si="205"/>
        <v>5.8586475731933124E-2</v>
      </c>
      <c r="I1448">
        <f t="shared" si="206"/>
        <v>5.8214771039397595E-2</v>
      </c>
      <c r="J1448" s="5">
        <f>時系列データ!B1468/時系列データ!$B$22*100</f>
        <v>178.06524184476939</v>
      </c>
      <c r="K1448" s="5">
        <f>時系列データ!C1468/時系列データ!$C$22*100</f>
        <v>235.59322033898303</v>
      </c>
      <c r="L1448" s="18">
        <f>_xlfn.STDEV.P(時系列データ!B1449/時系列データ!C1449,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1468)</f>
        <v>3.7170469253553249E-4</v>
      </c>
      <c r="M1448" s="7">
        <f>CORREL(時系列データ!B$2:B1468,時系列データ!C$2:C1468)</f>
        <v>0.98167458541754449</v>
      </c>
      <c r="N1448" s="7">
        <f>CORREL(時系列データ!B1449:B1468,時系列データ!C1449:C1468)</f>
        <v>0.91148096227667741</v>
      </c>
      <c r="O1448" s="14">
        <f t="shared" si="207"/>
        <v>6.0953177053840735E-4</v>
      </c>
      <c r="P1448" s="14">
        <f t="shared" si="208"/>
        <v>6.0953177053840735E-4</v>
      </c>
      <c r="Q1448" s="14">
        <f t="shared" si="209"/>
        <v>0</v>
      </c>
    </row>
    <row r="1449" spans="1:17">
      <c r="A1449" s="4">
        <f>時系列データ!A1469</f>
        <v>42821</v>
      </c>
      <c r="B1449" s="21">
        <f>時系列データ!B1469/時系列データ!C1469</f>
        <v>6.0832360949047065E-2</v>
      </c>
      <c r="C1449" s="7">
        <f t="shared" si="201"/>
        <v>6.0858155290087944E-2</v>
      </c>
      <c r="D1449" s="7">
        <f t="shared" si="202"/>
        <v>6.0367486293898633E-2</v>
      </c>
      <c r="E1449" s="7">
        <f t="shared" si="203"/>
        <v>5.9876817297709328E-2</v>
      </c>
      <c r="F1449" s="21" cm="1">
        <f t="array" ref="F1449">SUMPRODUCT(時系列データ!B1450:B1469/時系列データ!C1450:C1469)/20</f>
        <v>5.9386148301520017E-2</v>
      </c>
      <c r="G1449">
        <f t="shared" si="204"/>
        <v>5.8895479305330706E-2</v>
      </c>
      <c r="H1449">
        <f t="shared" si="205"/>
        <v>5.8404810309141401E-2</v>
      </c>
      <c r="I1449">
        <f t="shared" si="206"/>
        <v>5.791414131295209E-2</v>
      </c>
      <c r="J1449" s="5">
        <f>時系列データ!B1469/時系列データ!$B$22*100</f>
        <v>175.92800899887516</v>
      </c>
      <c r="K1449" s="5">
        <f>時系列データ!C1469/時系列データ!$C$22*100</f>
        <v>229.34879571810885</v>
      </c>
      <c r="L1449" s="18">
        <f>_xlfn.STDEV.P(時系列データ!B1450/時系列データ!C1450,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1469)</f>
        <v>4.9066899618930876E-4</v>
      </c>
      <c r="M1449" s="7">
        <f>CORREL(時系列データ!B$2:B1469,時系列データ!C$2:C1469)</f>
        <v>0.98169038615752713</v>
      </c>
      <c r="N1449" s="7">
        <f>CORREL(時系列データ!B1450:B1469,時系列データ!C1450:C1469)</f>
        <v>0.91717524126010497</v>
      </c>
      <c r="O1449" s="14">
        <f t="shared" si="207"/>
        <v>1.4462126475270481E-3</v>
      </c>
      <c r="P1449" s="14">
        <f t="shared" si="208"/>
        <v>1.4462126475270481E-3</v>
      </c>
      <c r="Q1449" s="14">
        <f t="shared" si="209"/>
        <v>0</v>
      </c>
    </row>
    <row r="1450" spans="1:17">
      <c r="A1450" s="4">
        <f>時系列データ!A1470</f>
        <v>42822</v>
      </c>
      <c r="B1450" s="21">
        <f>時系列データ!B1470/時系列データ!C1470</f>
        <v>6.1196911196911195E-2</v>
      </c>
      <c r="C1450" s="7">
        <f t="shared" si="201"/>
        <v>6.1366953482029973E-2</v>
      </c>
      <c r="D1450" s="7">
        <f t="shared" si="202"/>
        <v>6.0737815917810523E-2</v>
      </c>
      <c r="E1450" s="7">
        <f t="shared" si="203"/>
        <v>6.0108678353591065E-2</v>
      </c>
      <c r="F1450" s="21" cm="1">
        <f t="array" ref="F1450">SUMPRODUCT(時系列データ!B1451:B1470/時系列データ!C1451:C1470)/20</f>
        <v>5.9479540789371607E-2</v>
      </c>
      <c r="G1450">
        <f t="shared" si="204"/>
        <v>5.8850403225152149E-2</v>
      </c>
      <c r="H1450">
        <f t="shared" si="205"/>
        <v>5.8221265660932692E-2</v>
      </c>
      <c r="I1450">
        <f t="shared" si="206"/>
        <v>5.7592128096713241E-2</v>
      </c>
      <c r="J1450" s="5">
        <f>時系列データ!B1470/時系列データ!$B$22*100</f>
        <v>178.29021372328461</v>
      </c>
      <c r="K1450" s="5">
        <f>時系列データ!C1470/時系列データ!$C$22*100</f>
        <v>231.04371097234613</v>
      </c>
      <c r="L1450" s="18">
        <f>_xlfn.STDEV.P(時系列データ!B1451/時系列データ!C1451,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1470)</f>
        <v>6.2913756421945619E-4</v>
      </c>
      <c r="M1450" s="7">
        <f>CORREL(時系列データ!B$2:B1470,時系列データ!C$2:C1470)</f>
        <v>0.98170969268038388</v>
      </c>
      <c r="N1450" s="7">
        <f>CORREL(時系列データ!B1451:B1470,時系列データ!C1451:C1470)</f>
        <v>0.88185455797166201</v>
      </c>
      <c r="O1450" s="14">
        <f t="shared" si="207"/>
        <v>1.7173704075395882E-3</v>
      </c>
      <c r="P1450" s="14">
        <f t="shared" si="208"/>
        <v>1.7173704075395882E-3</v>
      </c>
      <c r="Q1450" s="14">
        <f t="shared" si="209"/>
        <v>0</v>
      </c>
    </row>
    <row r="1451" spans="1:17">
      <c r="A1451" s="4">
        <f>時系列データ!A1471</f>
        <v>42823</v>
      </c>
      <c r="B1451" s="21">
        <f>時系列データ!B1471/時系列データ!C1471</f>
        <v>6.1140888208269524E-2</v>
      </c>
      <c r="C1451" s="7">
        <f t="shared" si="201"/>
        <v>6.1740375922861551E-2</v>
      </c>
      <c r="D1451" s="7">
        <f t="shared" si="202"/>
        <v>6.1019422775339623E-2</v>
      </c>
      <c r="E1451" s="7">
        <f t="shared" si="203"/>
        <v>6.0298469627817701E-2</v>
      </c>
      <c r="F1451" s="21" cm="1">
        <f t="array" ref="F1451">SUMPRODUCT(時系列データ!B1452:B1471/時系列データ!C1452:C1471)/20</f>
        <v>5.9577516480295779E-2</v>
      </c>
      <c r="G1451">
        <f t="shared" si="204"/>
        <v>5.8856563332773858E-2</v>
      </c>
      <c r="H1451">
        <f t="shared" si="205"/>
        <v>5.8135610185251936E-2</v>
      </c>
      <c r="I1451">
        <f t="shared" si="206"/>
        <v>5.7414657037730008E-2</v>
      </c>
      <c r="J1451" s="5">
        <f>時系列データ!B1471/時系列データ!$B$22*100</f>
        <v>179.64004499437573</v>
      </c>
      <c r="K1451" s="5">
        <f>時系列データ!C1471/時系列データ!$C$22*100</f>
        <v>233.00624442462086</v>
      </c>
      <c r="L1451" s="18">
        <f>_xlfn.STDEV.P(時系列データ!B1452/時系列データ!C1452,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1471)</f>
        <v>7.2095314752192326E-4</v>
      </c>
      <c r="M1451" s="7">
        <f>CORREL(時系列データ!B$2:B1471,時系列データ!C$2:C1471)</f>
        <v>0.98173023198741094</v>
      </c>
      <c r="N1451" s="7">
        <f>CORREL(時系列データ!B1452:B1471,時系列データ!C1452:C1471)</f>
        <v>0.84736210508888143</v>
      </c>
      <c r="O1451" s="14">
        <f t="shared" si="207"/>
        <v>1.5633717279737447E-3</v>
      </c>
      <c r="P1451" s="14">
        <f t="shared" si="208"/>
        <v>1.5633717279737447E-3</v>
      </c>
      <c r="Q1451" s="14">
        <f t="shared" si="209"/>
        <v>0</v>
      </c>
    </row>
    <row r="1452" spans="1:17">
      <c r="A1452" s="4">
        <f>時系列データ!A1472</f>
        <v>42824</v>
      </c>
      <c r="B1452" s="21">
        <f>時系列データ!B1472/時系列データ!C1472</f>
        <v>6.0129474485910127E-2</v>
      </c>
      <c r="C1452" s="7">
        <f t="shared" si="201"/>
        <v>6.1802346556111776E-2</v>
      </c>
      <c r="D1452" s="7">
        <f t="shared" si="202"/>
        <v>6.1073815262964092E-2</v>
      </c>
      <c r="E1452" s="7">
        <f t="shared" si="203"/>
        <v>6.0345283969816414E-2</v>
      </c>
      <c r="F1452" s="21" cm="1">
        <f t="array" ref="F1452">SUMPRODUCT(時系列データ!B1453:B1472/時系列データ!C1453:C1472)/20</f>
        <v>5.961675267666873E-2</v>
      </c>
      <c r="G1452">
        <f t="shared" si="204"/>
        <v>5.8888221383521046E-2</v>
      </c>
      <c r="H1452">
        <f t="shared" si="205"/>
        <v>5.8159690090373369E-2</v>
      </c>
      <c r="I1452">
        <f t="shared" si="206"/>
        <v>5.7431158797225684E-2</v>
      </c>
      <c r="J1452" s="5">
        <f>時系列データ!B1472/時系列データ!$B$22*100</f>
        <v>177.61529808773903</v>
      </c>
      <c r="K1452" s="5">
        <f>時系列データ!C1472/時系列データ!$C$22*100</f>
        <v>234.25512934879572</v>
      </c>
      <c r="L1452" s="18">
        <f>_xlfn.STDEV.P(時系列データ!B1453/時系列データ!C1453,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1472)</f>
        <v>7.2853129314768195E-4</v>
      </c>
      <c r="M1452" s="7">
        <f>CORREL(時系列データ!B$2:B1472,時系列データ!C$2:C1472)</f>
        <v>0.98174438268654274</v>
      </c>
      <c r="N1452" s="7">
        <f>CORREL(時系列データ!B1453:B1472,時系列データ!C1453:C1472)</f>
        <v>0.85688228747211947</v>
      </c>
      <c r="O1452" s="14">
        <f t="shared" si="207"/>
        <v>5.1272180924139682E-4</v>
      </c>
      <c r="P1452" s="14">
        <f t="shared" si="208"/>
        <v>5.1272180924139682E-4</v>
      </c>
      <c r="Q1452" s="14">
        <f t="shared" si="209"/>
        <v>0</v>
      </c>
    </row>
    <row r="1453" spans="1:17">
      <c r="A1453" s="4">
        <f>時系列データ!A1473</f>
        <v>42825</v>
      </c>
      <c r="B1453" s="21">
        <f>時系列データ!B1473/時系列データ!C1473</f>
        <v>5.9235427706283116E-2</v>
      </c>
      <c r="C1453" s="7">
        <f t="shared" si="201"/>
        <v>6.1777165678307065E-2</v>
      </c>
      <c r="D1453" s="7">
        <f t="shared" si="202"/>
        <v>6.1063102343833414E-2</v>
      </c>
      <c r="E1453" s="7">
        <f t="shared" si="203"/>
        <v>6.0349039009359763E-2</v>
      </c>
      <c r="F1453" s="21" cm="1">
        <f t="array" ref="F1453">SUMPRODUCT(時系列データ!B1454:B1473/時系列データ!C1454:C1473)/20</f>
        <v>5.9634975674886112E-2</v>
      </c>
      <c r="G1453">
        <f t="shared" si="204"/>
        <v>5.8920912340412461E-2</v>
      </c>
      <c r="H1453">
        <f t="shared" si="205"/>
        <v>5.820684900593881E-2</v>
      </c>
      <c r="I1453">
        <f t="shared" si="206"/>
        <v>5.7492785671465159E-2</v>
      </c>
      <c r="J1453" s="5">
        <f>時系列データ!B1473/時系列データ!$B$22*100</f>
        <v>176.04049493813275</v>
      </c>
      <c r="K1453" s="5">
        <f>時系列データ!C1473/時系列データ!$C$22*100</f>
        <v>235.68242640499554</v>
      </c>
      <c r="L1453" s="18">
        <f>_xlfn.STDEV.P(時系列データ!B1454/時系列データ!C1454,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1473)</f>
        <v>7.1406333447365117E-4</v>
      </c>
      <c r="M1453" s="7">
        <f>CORREL(時系列データ!B$2:B1473,時系列データ!C$2:C1473)</f>
        <v>0.98174933943364762</v>
      </c>
      <c r="N1453" s="7">
        <f>CORREL(時系列データ!B1454:B1473,時系列データ!C1454:C1473)</f>
        <v>0.83381579474239687</v>
      </c>
      <c r="O1453" s="14">
        <f t="shared" si="207"/>
        <v>-3.9954796860299652E-4</v>
      </c>
      <c r="P1453" s="14">
        <f t="shared" si="208"/>
        <v>0</v>
      </c>
      <c r="Q1453" s="14">
        <f t="shared" si="209"/>
        <v>-3.9954796860299652E-4</v>
      </c>
    </row>
    <row r="1454" spans="1:17">
      <c r="A1454" s="4">
        <f>時系列データ!A1474</f>
        <v>42828</v>
      </c>
      <c r="B1454" s="21">
        <f>時系列データ!B1474/時系列データ!C1474</f>
        <v>5.9748667174409749E-2</v>
      </c>
      <c r="C1454" s="7">
        <f t="shared" si="201"/>
        <v>6.1757173462163237E-2</v>
      </c>
      <c r="D1454" s="7">
        <f t="shared" si="202"/>
        <v>6.1064253951096825E-2</v>
      </c>
      <c r="E1454" s="7">
        <f t="shared" si="203"/>
        <v>6.0371334440030407E-2</v>
      </c>
      <c r="F1454" s="21" cm="1">
        <f t="array" ref="F1454">SUMPRODUCT(時系列データ!B1455:B1474/時系列データ!C1455:C1474)/20</f>
        <v>5.9678414928963995E-2</v>
      </c>
      <c r="G1454">
        <f t="shared" si="204"/>
        <v>5.8985495417897583E-2</v>
      </c>
      <c r="H1454">
        <f t="shared" si="205"/>
        <v>5.8292575906831165E-2</v>
      </c>
      <c r="I1454">
        <f t="shared" si="206"/>
        <v>5.7599656395764753E-2</v>
      </c>
      <c r="J1454" s="5">
        <f>時系列データ!B1474/時系列データ!$B$22*100</f>
        <v>176.49043869516311</v>
      </c>
      <c r="K1454" s="5">
        <f>時系列データ!C1474/時系列データ!$C$22*100</f>
        <v>234.25512934879572</v>
      </c>
      <c r="L1454" s="18">
        <f>_xlfn.STDEV.P(時系列データ!B1455/時系列データ!C1455,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1474)</f>
        <v>6.9291951106641451E-4</v>
      </c>
      <c r="M1454" s="7">
        <f>CORREL(時系列データ!B$2:B1474,時系列データ!C$2:C1474)</f>
        <v>0.98175942196891774</v>
      </c>
      <c r="N1454" s="7">
        <f>CORREL(時系列データ!B1455:B1474,時系列データ!C1455:C1474)</f>
        <v>0.84217843732377207</v>
      </c>
      <c r="O1454" s="14">
        <f t="shared" si="207"/>
        <v>7.0252245445753814E-5</v>
      </c>
      <c r="P1454" s="14">
        <f t="shared" si="208"/>
        <v>7.0252245445753814E-5</v>
      </c>
      <c r="Q1454" s="14">
        <f t="shared" si="209"/>
        <v>0</v>
      </c>
    </row>
    <row r="1455" spans="1:17">
      <c r="A1455" s="4">
        <f>時系列データ!A1475</f>
        <v>42829</v>
      </c>
      <c r="B1455" s="21">
        <f>時系列データ!B1475/時系列データ!C1475</f>
        <v>5.9915449654112218E-2</v>
      </c>
      <c r="C1455" s="7">
        <f t="shared" si="201"/>
        <v>6.1750853238500186E-2</v>
      </c>
      <c r="D1455" s="7">
        <f t="shared" si="202"/>
        <v>6.1075772743997406E-2</v>
      </c>
      <c r="E1455" s="7">
        <f t="shared" si="203"/>
        <v>6.0400692249494625E-2</v>
      </c>
      <c r="F1455" s="21" cm="1">
        <f t="array" ref="F1455">SUMPRODUCT(時系列データ!B1456:B1475/時系列データ!C1456:C1475)/20</f>
        <v>5.9725611754991845E-2</v>
      </c>
      <c r="G1455">
        <f t="shared" si="204"/>
        <v>5.9050531260489064E-2</v>
      </c>
      <c r="H1455">
        <f t="shared" si="205"/>
        <v>5.8375450765986284E-2</v>
      </c>
      <c r="I1455">
        <f t="shared" si="206"/>
        <v>5.7700370271483503E-2</v>
      </c>
      <c r="J1455" s="5">
        <f>時系列データ!B1475/時系列データ!$B$22*100</f>
        <v>175.36557930258718</v>
      </c>
      <c r="K1455" s="5">
        <f>時系列データ!C1475/時系列データ!$C$22*100</f>
        <v>232.114183764496</v>
      </c>
      <c r="L1455" s="18">
        <f>_xlfn.STDEV.P(時系列データ!B1456/時系列データ!C1456,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1475)</f>
        <v>6.750804945027816E-4</v>
      </c>
      <c r="M1455" s="7">
        <f>CORREL(時系列データ!B$2:B1475,時系列データ!C$2:C1475)</f>
        <v>0.98176933106918018</v>
      </c>
      <c r="N1455" s="7">
        <f>CORREL(時系列データ!B1456:B1475,時系列データ!C1456:C1475)</f>
        <v>0.85833349667407222</v>
      </c>
      <c r="O1455" s="14">
        <f t="shared" si="207"/>
        <v>1.8983789912037363E-4</v>
      </c>
      <c r="P1455" s="14">
        <f t="shared" si="208"/>
        <v>1.8983789912037363E-4</v>
      </c>
      <c r="Q1455" s="14">
        <f t="shared" si="209"/>
        <v>0</v>
      </c>
    </row>
    <row r="1456" spans="1:17">
      <c r="A1456" s="4">
        <f>時系列データ!A1476</f>
        <v>42830</v>
      </c>
      <c r="B1456" s="21">
        <f>時系列データ!B1476/時系列データ!C1476</f>
        <v>5.9792626728110601E-2</v>
      </c>
      <c r="C1456" s="7">
        <f t="shared" si="201"/>
        <v>6.1718322663755022E-2</v>
      </c>
      <c r="D1456" s="7">
        <f t="shared" si="202"/>
        <v>6.1068497618378875E-2</v>
      </c>
      <c r="E1456" s="7">
        <f t="shared" si="203"/>
        <v>6.0418672573002721E-2</v>
      </c>
      <c r="F1456" s="21" cm="1">
        <f t="array" ref="F1456">SUMPRODUCT(時系列データ!B1457:B1476/時系列データ!C1457:C1476)/20</f>
        <v>5.9768847527626567E-2</v>
      </c>
      <c r="G1456">
        <f t="shared" si="204"/>
        <v>5.9119022482250413E-2</v>
      </c>
      <c r="H1456">
        <f t="shared" si="205"/>
        <v>5.846919743687426E-2</v>
      </c>
      <c r="I1456">
        <f t="shared" si="206"/>
        <v>5.7819372391498113E-2</v>
      </c>
      <c r="J1456" s="5">
        <f>時系列データ!B1476/時系列データ!$B$22*100</f>
        <v>175.14060742407199</v>
      </c>
      <c r="K1456" s="5">
        <f>時系列データ!C1476/時系列データ!$C$22*100</f>
        <v>232.29259589652096</v>
      </c>
      <c r="L1456" s="18">
        <f>_xlfn.STDEV.P(時系列データ!B1457/時系列データ!C1457,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1476)</f>
        <v>6.4982504537615263E-4</v>
      </c>
      <c r="M1456" s="7">
        <f>CORREL(時系列データ!B$2:B1476,時系列データ!C$2:C1476)</f>
        <v>0.98177803190645729</v>
      </c>
      <c r="N1456" s="7">
        <f>CORREL(時系列データ!B1457:B1476,時系列データ!C1457:C1476)</f>
        <v>0.86985176407503484</v>
      </c>
      <c r="O1456" s="14">
        <f t="shared" si="207"/>
        <v>2.3779200484033702E-5</v>
      </c>
      <c r="P1456" s="14">
        <f t="shared" si="208"/>
        <v>2.3779200484033702E-5</v>
      </c>
      <c r="Q1456" s="14">
        <f t="shared" si="209"/>
        <v>0</v>
      </c>
    </row>
    <row r="1457" spans="1:17">
      <c r="A1457" s="4">
        <f>時系列データ!A1477</f>
        <v>42831</v>
      </c>
      <c r="B1457" s="21">
        <f>時系列データ!B1477/時系列データ!C1477</f>
        <v>5.9473072452537773E-2</v>
      </c>
      <c r="C1457" s="7">
        <f t="shared" si="201"/>
        <v>6.170029938085049E-2</v>
      </c>
      <c r="D1457" s="7">
        <f t="shared" si="202"/>
        <v>6.1061723301502807E-2</v>
      </c>
      <c r="E1457" s="7">
        <f t="shared" si="203"/>
        <v>6.0423147222155124E-2</v>
      </c>
      <c r="F1457" s="21" cm="1">
        <f t="array" ref="F1457">SUMPRODUCT(時系列データ!B1458:B1477/時系列データ!C1458:C1477)/20</f>
        <v>5.9784571142807441E-2</v>
      </c>
      <c r="G1457">
        <f t="shared" si="204"/>
        <v>5.9145995063459758E-2</v>
      </c>
      <c r="H1457">
        <f t="shared" si="205"/>
        <v>5.8507418984112075E-2</v>
      </c>
      <c r="I1457">
        <f t="shared" si="206"/>
        <v>5.7868842904764392E-2</v>
      </c>
      <c r="J1457" s="5">
        <f>時系列データ!B1477/時系列データ!$B$22*100</f>
        <v>172.66591676040494</v>
      </c>
      <c r="K1457" s="5">
        <f>時系列データ!C1477/時系列データ!$C$22*100</f>
        <v>230.2408563782337</v>
      </c>
      <c r="L1457" s="18">
        <f>_xlfn.STDEV.P(時系列データ!B1458/時系列データ!C1458,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1477)</f>
        <v>6.385760793476841E-4</v>
      </c>
      <c r="M1457" s="7">
        <f>CORREL(時系列データ!B$2:B1477,時系列データ!C$2:C1477)</f>
        <v>0.98178090905888593</v>
      </c>
      <c r="N1457" s="7">
        <f>CORREL(時系列データ!B1458:B1477,時系列データ!C1458:C1477)</f>
        <v>0.87372153485394033</v>
      </c>
      <c r="O1457" s="14">
        <f t="shared" si="207"/>
        <v>-3.1149869026966814E-4</v>
      </c>
      <c r="P1457" s="14">
        <f t="shared" si="208"/>
        <v>0</v>
      </c>
      <c r="Q1457" s="14">
        <f t="shared" si="209"/>
        <v>-3.1149869026966814E-4</v>
      </c>
    </row>
    <row r="1458" spans="1:17">
      <c r="A1458" s="4">
        <f>時系列データ!A1478</f>
        <v>42832</v>
      </c>
      <c r="B1458" s="21">
        <f>時系列データ!B1478/時系列データ!C1478</f>
        <v>5.9460500963391137E-2</v>
      </c>
      <c r="C1458" s="7">
        <f t="shared" si="201"/>
        <v>6.1652345518708351E-2</v>
      </c>
      <c r="D1458" s="7">
        <f t="shared" si="202"/>
        <v>6.1038377585616331E-2</v>
      </c>
      <c r="E1458" s="7">
        <f t="shared" si="203"/>
        <v>6.0424409652524304E-2</v>
      </c>
      <c r="F1458" s="21" cm="1">
        <f t="array" ref="F1458">SUMPRODUCT(時系列データ!B1459:B1478/時系列データ!C1459:C1478)/20</f>
        <v>5.9810441719432283E-2</v>
      </c>
      <c r="G1458">
        <f t="shared" si="204"/>
        <v>5.9196473786340263E-2</v>
      </c>
      <c r="H1458">
        <f t="shared" si="205"/>
        <v>5.8582505853248236E-2</v>
      </c>
      <c r="I1458">
        <f t="shared" si="206"/>
        <v>5.7968537920156216E-2</v>
      </c>
      <c r="J1458" s="5">
        <f>時系列データ!B1478/時系列データ!$B$22*100</f>
        <v>173.56580427446568</v>
      </c>
      <c r="K1458" s="5">
        <f>時系列データ!C1478/時系列データ!$C$22*100</f>
        <v>231.48974130240859</v>
      </c>
      <c r="L1458" s="18">
        <f>_xlfn.STDEV.P(時系列データ!B1459/時系列データ!C1459,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1478)</f>
        <v>6.1396793309202312E-4</v>
      </c>
      <c r="M1458" s="7">
        <f>CORREL(時系列データ!B$2:B1478,時系列データ!C$2:C1478)</f>
        <v>0.98178482671160339</v>
      </c>
      <c r="N1458" s="7">
        <f>CORREL(時系列データ!B1459:B1478,時系列データ!C1459:C1478)</f>
        <v>0.87789848341729559</v>
      </c>
      <c r="O1458" s="14">
        <f t="shared" si="207"/>
        <v>-3.4994075604114633E-4</v>
      </c>
      <c r="P1458" s="14">
        <f t="shared" si="208"/>
        <v>0</v>
      </c>
      <c r="Q1458" s="14">
        <f t="shared" si="209"/>
        <v>-3.4994075604114633E-4</v>
      </c>
    </row>
    <row r="1459" spans="1:17">
      <c r="A1459" s="4">
        <f>時系列データ!A1479</f>
        <v>42835</v>
      </c>
      <c r="B1459" s="21">
        <f>時系列データ!B1479/時系列データ!C1479</f>
        <v>5.9132420091324203E-2</v>
      </c>
      <c r="C1459" s="7">
        <f t="shared" si="201"/>
        <v>6.1639941995090507E-2</v>
      </c>
      <c r="D1459" s="7">
        <f t="shared" si="202"/>
        <v>6.1031713161754611E-2</v>
      </c>
      <c r="E1459" s="7">
        <f t="shared" si="203"/>
        <v>6.0423484328418722E-2</v>
      </c>
      <c r="F1459" s="21" cm="1">
        <f t="array" ref="F1459">SUMPRODUCT(時系列データ!B1460:B1479/時系列データ!C1460:C1479)/20</f>
        <v>5.9815255495082834E-2</v>
      </c>
      <c r="G1459">
        <f t="shared" si="204"/>
        <v>5.9207026661746945E-2</v>
      </c>
      <c r="H1459">
        <f t="shared" si="205"/>
        <v>5.8598797828411056E-2</v>
      </c>
      <c r="I1459">
        <f t="shared" si="206"/>
        <v>5.799056899507516E-2</v>
      </c>
      <c r="J1459" s="5">
        <f>時系列データ!B1479/時系列データ!$B$22*100</f>
        <v>174.8031496062992</v>
      </c>
      <c r="K1459" s="5">
        <f>時系列データ!C1479/時系列データ!$C$22*100</f>
        <v>234.43354148082071</v>
      </c>
      <c r="L1459" s="18">
        <f>_xlfn.STDEV.P(時系列データ!B1460/時系列データ!C1460,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1479)</f>
        <v>6.0822883333589036E-4</v>
      </c>
      <c r="M1459" s="7">
        <f>CORREL(時系列データ!B$2:B1479,時系列データ!C$2:C1479)</f>
        <v>0.98178716003344113</v>
      </c>
      <c r="N1459" s="7">
        <f>CORREL(時系列データ!B1460:B1479,時系列データ!C1460:C1479)</f>
        <v>0.85175028431735811</v>
      </c>
      <c r="O1459" s="14">
        <f t="shared" si="207"/>
        <v>-6.8283540375863039E-4</v>
      </c>
      <c r="P1459" s="14">
        <f t="shared" si="208"/>
        <v>0</v>
      </c>
      <c r="Q1459" s="14">
        <f t="shared" si="209"/>
        <v>-6.8283540375863039E-4</v>
      </c>
    </row>
    <row r="1460" spans="1:17">
      <c r="A1460" s="4">
        <f>時系列データ!A1480</f>
        <v>42836</v>
      </c>
      <c r="B1460" s="21">
        <f>時系列データ!B1480/時系列データ!C1480</f>
        <v>5.9599846094651791E-2</v>
      </c>
      <c r="C1460" s="7">
        <f t="shared" si="201"/>
        <v>6.1634345238756147E-2</v>
      </c>
      <c r="D1460" s="7">
        <f t="shared" si="202"/>
        <v>6.103123193618492E-2</v>
      </c>
      <c r="E1460" s="7">
        <f t="shared" si="203"/>
        <v>6.0428118633613685E-2</v>
      </c>
      <c r="F1460" s="21" cm="1">
        <f t="array" ref="F1460">SUMPRODUCT(時系列データ!B1461:B1480/時系列データ!C1461:C1480)/20</f>
        <v>5.9825005331042458E-2</v>
      </c>
      <c r="G1460">
        <f t="shared" si="204"/>
        <v>5.9221892028471231E-2</v>
      </c>
      <c r="H1460">
        <f t="shared" si="205"/>
        <v>5.8618778725899996E-2</v>
      </c>
      <c r="I1460">
        <f t="shared" si="206"/>
        <v>5.8015665423328769E-2</v>
      </c>
      <c r="J1460" s="5">
        <f>時系列データ!B1480/時系列データ!$B$22*100</f>
        <v>174.24071991001125</v>
      </c>
      <c r="K1460" s="5">
        <f>時系列データ!C1480/時系列データ!$C$22*100</f>
        <v>231.84656556645851</v>
      </c>
      <c r="L1460" s="18">
        <f>_xlfn.STDEV.P(時系列データ!B1461/時系列データ!C1461,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1480)</f>
        <v>6.0311330257123018E-4</v>
      </c>
      <c r="M1460" s="7">
        <f>CORREL(時系列データ!B$2:B1480,時系列データ!C$2:C1480)</f>
        <v>0.98179319524008812</v>
      </c>
      <c r="N1460" s="7">
        <f>CORREL(時系列データ!B1461:B1480,時系列データ!C1461:C1480)</f>
        <v>0.83450928064144136</v>
      </c>
      <c r="O1460" s="14">
        <f t="shared" si="207"/>
        <v>-2.2515923639066654E-4</v>
      </c>
      <c r="P1460" s="14">
        <f t="shared" si="208"/>
        <v>0</v>
      </c>
      <c r="Q1460" s="14">
        <f t="shared" si="209"/>
        <v>-2.2515923639066654E-4</v>
      </c>
    </row>
    <row r="1461" spans="1:17">
      <c r="A1461" s="4">
        <f>時系列データ!A1481</f>
        <v>42837</v>
      </c>
      <c r="B1461" s="21">
        <f>時系列データ!B1481/時系列データ!C1481</f>
        <v>5.9495145631067961E-2</v>
      </c>
      <c r="C1461" s="7">
        <f t="shared" si="201"/>
        <v>6.1605368418713682E-2</v>
      </c>
      <c r="D1461" s="7">
        <f t="shared" si="202"/>
        <v>6.1017902355427006E-2</v>
      </c>
      <c r="E1461" s="7">
        <f t="shared" si="203"/>
        <v>6.0430436292140323E-2</v>
      </c>
      <c r="F1461" s="21" cm="1">
        <f t="array" ref="F1461">SUMPRODUCT(時系列データ!B1462:B1481/時系列データ!C1462:C1481)/20</f>
        <v>5.984297022885364E-2</v>
      </c>
      <c r="G1461">
        <f t="shared" si="204"/>
        <v>5.9255504165566956E-2</v>
      </c>
      <c r="H1461">
        <f t="shared" si="205"/>
        <v>5.8668038102280273E-2</v>
      </c>
      <c r="I1461">
        <f t="shared" si="206"/>
        <v>5.8080572038993597E-2</v>
      </c>
      <c r="J1461" s="5">
        <f>時系列データ!B1481/時系列データ!$B$22*100</f>
        <v>172.32845894263218</v>
      </c>
      <c r="K1461" s="5">
        <f>時系列データ!C1481/時系列データ!$C$22*100</f>
        <v>229.70561998215877</v>
      </c>
      <c r="L1461" s="18">
        <f>_xlfn.STDEV.P(時系列データ!B1462/時系列データ!C1462,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1481)</f>
        <v>5.8746606328668202E-4</v>
      </c>
      <c r="M1461" s="7">
        <f>CORREL(時系列データ!B$2:B1481,時系列データ!C$2:C1481)</f>
        <v>0.98179592241951086</v>
      </c>
      <c r="N1461" s="7">
        <f>CORREL(時系列データ!B1462:B1481,時系列データ!C1462:C1481)</f>
        <v>0.81940545743582371</v>
      </c>
      <c r="O1461" s="14">
        <f t="shared" si="207"/>
        <v>-3.4782459778567865E-4</v>
      </c>
      <c r="P1461" s="14">
        <f t="shared" si="208"/>
        <v>0</v>
      </c>
      <c r="Q1461" s="14">
        <f t="shared" si="209"/>
        <v>-3.4782459778567865E-4</v>
      </c>
    </row>
    <row r="1462" spans="1:17">
      <c r="A1462" s="4">
        <f>時系列データ!A1482</f>
        <v>42838</v>
      </c>
      <c r="B1462" s="21">
        <f>時系列データ!B1482/時系列データ!C1482</f>
        <v>5.9693275658670858E-2</v>
      </c>
      <c r="C1462" s="7">
        <f t="shared" si="201"/>
        <v>6.1562304051306659E-2</v>
      </c>
      <c r="D1462" s="7">
        <f t="shared" si="202"/>
        <v>6.0999232219951682E-2</v>
      </c>
      <c r="E1462" s="7">
        <f t="shared" si="203"/>
        <v>6.0436160388596706E-2</v>
      </c>
      <c r="F1462" s="21" cm="1">
        <f t="array" ref="F1462">SUMPRODUCT(時系列データ!B1463:B1482/時系列データ!C1463:C1482)/20</f>
        <v>5.987308855724173E-2</v>
      </c>
      <c r="G1462">
        <f t="shared" si="204"/>
        <v>5.9310016725886754E-2</v>
      </c>
      <c r="H1462">
        <f t="shared" si="205"/>
        <v>5.8746944894531777E-2</v>
      </c>
      <c r="I1462">
        <f t="shared" si="206"/>
        <v>5.8183873063176801E-2</v>
      </c>
      <c r="J1462" s="5">
        <f>時系列データ!B1482/時系列データ!$B$22*100</f>
        <v>170.75365579302587</v>
      </c>
      <c r="K1462" s="5">
        <f>時系列データ!C1482/時系列データ!$C$22*100</f>
        <v>226.85102586975913</v>
      </c>
      <c r="L1462" s="18">
        <f>_xlfn.STDEV.P(時系列データ!B1463/時系列データ!C1463,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1482)</f>
        <v>5.6307183135497624E-4</v>
      </c>
      <c r="M1462" s="7">
        <f>CORREL(時系列データ!B$2:B1482,時系列データ!C$2:C1482)</f>
        <v>0.98179849821942911</v>
      </c>
      <c r="N1462" s="7">
        <f>CORREL(時系列データ!B1463:B1482,時系列データ!C1463:C1482)</f>
        <v>0.82626217842866434</v>
      </c>
      <c r="O1462" s="14">
        <f t="shared" si="207"/>
        <v>-1.798128985708719E-4</v>
      </c>
      <c r="P1462" s="14">
        <f t="shared" si="208"/>
        <v>0</v>
      </c>
      <c r="Q1462" s="14">
        <f t="shared" si="209"/>
        <v>-1.798128985708719E-4</v>
      </c>
    </row>
    <row r="1463" spans="1:17">
      <c r="A1463" s="4">
        <f>時系列データ!A1483</f>
        <v>42839</v>
      </c>
      <c r="B1463" s="21">
        <f>時系列データ!B1483/時系列データ!C1483</f>
        <v>5.9294117647058824E-2</v>
      </c>
      <c r="C1463" s="7">
        <f t="shared" si="201"/>
        <v>6.1573952785076019E-2</v>
      </c>
      <c r="D1463" s="7">
        <f t="shared" si="202"/>
        <v>6.1004690472421096E-2</v>
      </c>
      <c r="E1463" s="7">
        <f t="shared" si="203"/>
        <v>6.0435428159766165E-2</v>
      </c>
      <c r="F1463" s="21" cm="1">
        <f t="array" ref="F1463">SUMPRODUCT(時系列データ!B1464:B1483/時系列データ!C1464:C1483)/20</f>
        <v>5.9866165847111241E-2</v>
      </c>
      <c r="G1463">
        <f t="shared" si="204"/>
        <v>5.9296903534456318E-2</v>
      </c>
      <c r="H1463">
        <f t="shared" si="205"/>
        <v>5.8727641221801387E-2</v>
      </c>
      <c r="I1463">
        <f t="shared" si="206"/>
        <v>5.8158378909146463E-2</v>
      </c>
      <c r="J1463" s="5">
        <f>時系列データ!B1483/時系列データ!$B$22*100</f>
        <v>170.07874015748033</v>
      </c>
      <c r="K1463" s="5">
        <f>時系列データ!C1483/時系列データ!$C$22*100</f>
        <v>227.47546833184654</v>
      </c>
      <c r="L1463" s="18">
        <f>_xlfn.STDEV.P(時系列データ!B1464/時系列データ!C1464,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1483)</f>
        <v>5.6926231265492578E-4</v>
      </c>
      <c r="M1463" s="7">
        <f>CORREL(時系列データ!B$2:B1483,時系列データ!C$2:C1483)</f>
        <v>0.98179651945008151</v>
      </c>
      <c r="N1463" s="7">
        <f>CORREL(時系列データ!B1464:B1483,時系列データ!C1464:C1483)</f>
        <v>0.81620991465709147</v>
      </c>
      <c r="O1463" s="14">
        <f t="shared" si="207"/>
        <v>-5.7204820005241769E-4</v>
      </c>
      <c r="P1463" s="14">
        <f t="shared" si="208"/>
        <v>0</v>
      </c>
      <c r="Q1463" s="14">
        <f t="shared" si="209"/>
        <v>-5.7204820005241769E-4</v>
      </c>
    </row>
    <row r="1464" spans="1:17">
      <c r="A1464" s="4">
        <f>時系列データ!A1484</f>
        <v>42842</v>
      </c>
      <c r="B1464" s="21">
        <f>時系列データ!B1484/時系列データ!C1484</f>
        <v>6.0182250396196513E-2</v>
      </c>
      <c r="C1464" s="7">
        <f t="shared" si="201"/>
        <v>6.1599395775813984E-2</v>
      </c>
      <c r="D1464" s="7">
        <f t="shared" si="202"/>
        <v>6.1033331948158319E-2</v>
      </c>
      <c r="E1464" s="7">
        <f t="shared" si="203"/>
        <v>6.0467268120502661E-2</v>
      </c>
      <c r="F1464" s="21" cm="1">
        <f t="array" ref="F1464">SUMPRODUCT(時系列データ!B1465:B1484/時系列データ!C1465:C1484)/20</f>
        <v>5.9901204292846996E-2</v>
      </c>
      <c r="G1464">
        <f t="shared" si="204"/>
        <v>5.9335140465191331E-2</v>
      </c>
      <c r="H1464">
        <f t="shared" si="205"/>
        <v>5.8769076637535674E-2</v>
      </c>
      <c r="I1464">
        <f t="shared" si="206"/>
        <v>5.8203012809880009E-2</v>
      </c>
      <c r="J1464" s="5">
        <f>時系列データ!B1484/時系列データ!$B$22*100</f>
        <v>170.86614173228347</v>
      </c>
      <c r="K1464" s="5">
        <f>時系列データ!C1484/時系列データ!$C$22*100</f>
        <v>225.15611061552187</v>
      </c>
      <c r="L1464" s="18">
        <f>_xlfn.STDEV.P(時系列データ!B1465/時系列データ!C1465,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1484)</f>
        <v>5.6606382765566298E-4</v>
      </c>
      <c r="M1464" s="7">
        <f>CORREL(時系列データ!B$2:B1484,時系列データ!C$2:C1484)</f>
        <v>0.9818029933547856</v>
      </c>
      <c r="N1464" s="7">
        <f>CORREL(時系列データ!B1465:B1484,時系列データ!C1465:C1484)</f>
        <v>0.81121790697642038</v>
      </c>
      <c r="O1464" s="14">
        <f t="shared" si="207"/>
        <v>2.8104610334951652E-4</v>
      </c>
      <c r="P1464" s="14">
        <f t="shared" si="208"/>
        <v>2.8104610334951652E-4</v>
      </c>
      <c r="Q1464" s="14">
        <f t="shared" si="209"/>
        <v>0</v>
      </c>
    </row>
    <row r="1465" spans="1:17">
      <c r="A1465" s="4">
        <f>時系列データ!A1485</f>
        <v>42843</v>
      </c>
      <c r="B1465" s="21">
        <f>時系列データ!B1485/時系列データ!C1485</f>
        <v>5.9585289514866982E-2</v>
      </c>
      <c r="C1465" s="7">
        <f t="shared" si="201"/>
        <v>6.1601095981706953E-2</v>
      </c>
      <c r="D1465" s="7">
        <f t="shared" si="202"/>
        <v>6.1031656523996447E-2</v>
      </c>
      <c r="E1465" s="7">
        <f t="shared" si="203"/>
        <v>6.0462217066285941E-2</v>
      </c>
      <c r="F1465" s="21" cm="1">
        <f t="array" ref="F1465">SUMPRODUCT(時系列データ!B1466:B1485/時系列データ!C1466:C1485)/20</f>
        <v>5.9892777608575434E-2</v>
      </c>
      <c r="G1465">
        <f t="shared" si="204"/>
        <v>5.9323338150864928E-2</v>
      </c>
      <c r="H1465">
        <f t="shared" si="205"/>
        <v>5.8753898693154422E-2</v>
      </c>
      <c r="I1465">
        <f t="shared" si="206"/>
        <v>5.8184459235443915E-2</v>
      </c>
      <c r="J1465" s="5">
        <f>時系列データ!B1485/時系列データ!$B$22*100</f>
        <v>171.31608548931382</v>
      </c>
      <c r="K1465" s="5">
        <f>時系列データ!C1485/時系列データ!$C$22*100</f>
        <v>228.01070472792148</v>
      </c>
      <c r="L1465" s="18">
        <f>_xlfn.STDEV.P(時系列データ!B1466/時系列データ!C1466,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1485)</f>
        <v>5.6943945771050549E-4</v>
      </c>
      <c r="M1465" s="7">
        <f>CORREL(時系列データ!B$2:B1485,時系列データ!C$2:C1485)</f>
        <v>0.9818053501483559</v>
      </c>
      <c r="N1465" s="7">
        <f>CORREL(時系列データ!B1466:B1485,時系列データ!C1466:C1485)</f>
        <v>0.78794329290938914</v>
      </c>
      <c r="O1465" s="14">
        <f t="shared" si="207"/>
        <v>-3.0748809370845231E-4</v>
      </c>
      <c r="P1465" s="14">
        <f t="shared" si="208"/>
        <v>0</v>
      </c>
      <c r="Q1465" s="14">
        <f t="shared" si="209"/>
        <v>-3.0748809370845231E-4</v>
      </c>
    </row>
    <row r="1466" spans="1:17">
      <c r="A1466" s="4">
        <f>時系列データ!A1486</f>
        <v>42844</v>
      </c>
      <c r="B1466" s="21">
        <f>時系列データ!B1486/時系列データ!C1486</f>
        <v>5.9874361994503335E-2</v>
      </c>
      <c r="C1466" s="7">
        <f t="shared" si="201"/>
        <v>6.1579562350027386E-2</v>
      </c>
      <c r="D1466" s="7">
        <f t="shared" si="202"/>
        <v>6.1012907071087148E-2</v>
      </c>
      <c r="E1466" s="7">
        <f t="shared" si="203"/>
        <v>6.044625179214691E-2</v>
      </c>
      <c r="F1466" s="21" cm="1">
        <f t="array" ref="F1466">SUMPRODUCT(時系列データ!B1467:B1486/時系列データ!C1467:C1486)/20</f>
        <v>5.9879596513206679E-2</v>
      </c>
      <c r="G1466">
        <f t="shared" si="204"/>
        <v>5.9312941234266447E-2</v>
      </c>
      <c r="H1466">
        <f t="shared" si="205"/>
        <v>5.8746285955326209E-2</v>
      </c>
      <c r="I1466">
        <f t="shared" si="206"/>
        <v>5.8179630676385971E-2</v>
      </c>
      <c r="J1466" s="5">
        <f>時系列データ!B1486/時系列データ!$B$22*100</f>
        <v>171.54105736782904</v>
      </c>
      <c r="K1466" s="5">
        <f>時系列データ!C1486/時系列データ!$C$22*100</f>
        <v>227.2078501338091</v>
      </c>
      <c r="L1466" s="18">
        <f>_xlfn.STDEV.P(時系列データ!B1467/時系列データ!C1467,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1486)</f>
        <v>5.6665527894023474E-4</v>
      </c>
      <c r="M1466" s="7">
        <f>CORREL(時系列データ!B$2:B1486,時系列データ!C$2:C1486)</f>
        <v>0.98181038331321757</v>
      </c>
      <c r="N1466" s="7">
        <f>CORREL(時系列データ!B1467:B1486,時系列データ!C1467:C1486)</f>
        <v>0.80090513167632493</v>
      </c>
      <c r="O1466" s="14">
        <f t="shared" si="207"/>
        <v>-5.23451870334396E-6</v>
      </c>
      <c r="P1466" s="14">
        <f t="shared" si="208"/>
        <v>0</v>
      </c>
      <c r="Q1466" s="14">
        <f t="shared" si="209"/>
        <v>-5.23451870334396E-6</v>
      </c>
    </row>
    <row r="1467" spans="1:17">
      <c r="A1467" s="4">
        <f>時系列データ!A1487</f>
        <v>42845</v>
      </c>
      <c r="B1467" s="21">
        <f>時系列データ!B1487/時系列データ!C1487</f>
        <v>5.9929356357927788E-2</v>
      </c>
      <c r="C1467" s="7">
        <f t="shared" si="201"/>
        <v>6.158280240879211E-2</v>
      </c>
      <c r="D1467" s="7">
        <f t="shared" si="202"/>
        <v>6.1016049269074626E-2</v>
      </c>
      <c r="E1467" s="7">
        <f t="shared" si="203"/>
        <v>6.044929612935715E-2</v>
      </c>
      <c r="F1467" s="21" cm="1">
        <f t="array" ref="F1467">SUMPRODUCT(時系列データ!B1468:B1487/時系列データ!C1468:C1487)/20</f>
        <v>5.9882542989639666E-2</v>
      </c>
      <c r="G1467">
        <f t="shared" si="204"/>
        <v>5.9315789849922182E-2</v>
      </c>
      <c r="H1467">
        <f t="shared" si="205"/>
        <v>5.8749036710204705E-2</v>
      </c>
      <c r="I1467">
        <f t="shared" si="206"/>
        <v>5.8182283570487221E-2</v>
      </c>
      <c r="J1467" s="5">
        <f>時系列データ!B1487/時系列データ!$B$22*100</f>
        <v>171.7660292463442</v>
      </c>
      <c r="K1467" s="5">
        <f>時系列データ!C1487/時系列データ!$C$22*100</f>
        <v>227.29705619982158</v>
      </c>
      <c r="L1467" s="18">
        <f>_xlfn.STDEV.P(時系列データ!B1468/時系列データ!C1468,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1487)</f>
        <v>5.6675313971748067E-4</v>
      </c>
      <c r="M1467" s="7">
        <f>CORREL(時系列データ!B$2:B1487,時系列データ!C$2:C1487)</f>
        <v>0.98181609913239276</v>
      </c>
      <c r="N1467" s="7">
        <f>CORREL(時系列データ!B1468:B1487,時系列データ!C1468:C1487)</f>
        <v>0.8038942436981803</v>
      </c>
      <c r="O1467" s="14">
        <f t="shared" si="207"/>
        <v>4.6813368288121937E-5</v>
      </c>
      <c r="P1467" s="14">
        <f t="shared" si="208"/>
        <v>4.6813368288121937E-5</v>
      </c>
      <c r="Q1467" s="14">
        <f t="shared" si="209"/>
        <v>0</v>
      </c>
    </row>
    <row r="1468" spans="1:17">
      <c r="A1468" s="4">
        <f>時系列データ!A1488</f>
        <v>42846</v>
      </c>
      <c r="B1468" s="21">
        <f>時系列データ!B1488/時系列データ!C1488</f>
        <v>5.9906759906759907E-2</v>
      </c>
      <c r="C1468" s="7">
        <f t="shared" si="201"/>
        <v>6.1580812024568596E-2</v>
      </c>
      <c r="D1468" s="7">
        <f t="shared" si="202"/>
        <v>6.1014178063245911E-2</v>
      </c>
      <c r="E1468" s="7">
        <f t="shared" si="203"/>
        <v>6.0447544101923219E-2</v>
      </c>
      <c r="F1468" s="21" cm="1">
        <f t="array" ref="F1468">SUMPRODUCT(時系列データ!B1469:B1488/時系列データ!C1469:C1488)/20</f>
        <v>5.9880910140600527E-2</v>
      </c>
      <c r="G1468">
        <f t="shared" si="204"/>
        <v>5.9314276179277835E-2</v>
      </c>
      <c r="H1468">
        <f t="shared" si="205"/>
        <v>5.8747642217955143E-2</v>
      </c>
      <c r="I1468">
        <f t="shared" si="206"/>
        <v>5.8181008256632458E-2</v>
      </c>
      <c r="J1468" s="5">
        <f>時系列データ!B1488/時系列データ!$B$22*100</f>
        <v>173.45331833520811</v>
      </c>
      <c r="K1468" s="5">
        <f>時系列データ!C1488/時系列データ!$C$22*100</f>
        <v>229.61641391614629</v>
      </c>
      <c r="L1468" s="18">
        <f>_xlfn.STDEV.P(時系列データ!B1469/時系列データ!C1469,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1488)</f>
        <v>5.6663396132269059E-4</v>
      </c>
      <c r="M1468" s="7">
        <f>CORREL(時系列データ!B$2:B1488,時系列データ!C$2:C1488)</f>
        <v>0.98182363093256175</v>
      </c>
      <c r="N1468" s="7">
        <f>CORREL(時系列データ!B1469:B1488,時系列データ!C1469:C1488)</f>
        <v>0.78163878348209836</v>
      </c>
      <c r="O1468" s="14">
        <f t="shared" si="207"/>
        <v>2.5849766159380394E-5</v>
      </c>
      <c r="P1468" s="14">
        <f t="shared" si="208"/>
        <v>2.5849766159380394E-5</v>
      </c>
      <c r="Q1468" s="14">
        <f t="shared" si="209"/>
        <v>0</v>
      </c>
    </row>
    <row r="1469" spans="1:17">
      <c r="A1469" s="4">
        <f>時系列データ!A1489</f>
        <v>42849</v>
      </c>
      <c r="B1469" s="21">
        <f>時系列データ!B1489/時系列データ!C1489</f>
        <v>5.9624952162265592E-2</v>
      </c>
      <c r="C1469" s="7">
        <f t="shared" si="201"/>
        <v>6.1395017467444635E-2</v>
      </c>
      <c r="D1469" s="7">
        <f t="shared" si="202"/>
        <v>6.0870191545383583E-2</v>
      </c>
      <c r="E1469" s="7">
        <f t="shared" si="203"/>
        <v>6.0345365623322524E-2</v>
      </c>
      <c r="F1469" s="21" cm="1">
        <f t="array" ref="F1469">SUMPRODUCT(時系列データ!B1470:B1489/時系列データ!C1470:C1489)/20</f>
        <v>5.9820539701261465E-2</v>
      </c>
      <c r="G1469">
        <f t="shared" si="204"/>
        <v>5.9295713779200405E-2</v>
      </c>
      <c r="H1469">
        <f t="shared" si="205"/>
        <v>5.8770887857139346E-2</v>
      </c>
      <c r="I1469">
        <f t="shared" si="206"/>
        <v>5.8246061935078294E-2</v>
      </c>
      <c r="J1469" s="5">
        <f>時系列データ!B1489/時系列データ!$B$22*100</f>
        <v>175.25309336332958</v>
      </c>
      <c r="K1469" s="5">
        <f>時系列データ!C1489/時系列データ!$C$22*100</f>
        <v>233.09545049063337</v>
      </c>
      <c r="L1469" s="18">
        <f>_xlfn.STDEV.P(時系列データ!B1470/時系列データ!C1470,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1489)</f>
        <v>5.2482592206105742E-4</v>
      </c>
      <c r="M1469" s="7">
        <f>CORREL(時系列データ!B$2:B1489,時系列データ!C$2:C1489)</f>
        <v>0.98183118468490449</v>
      </c>
      <c r="N1469" s="7">
        <f>CORREL(時系列データ!B1470:B1489,時系列データ!C1470:C1489)</f>
        <v>0.8120683626380879</v>
      </c>
      <c r="O1469" s="14">
        <f t="shared" si="207"/>
        <v>-1.9558753899587278E-4</v>
      </c>
      <c r="P1469" s="14">
        <f t="shared" si="208"/>
        <v>0</v>
      </c>
      <c r="Q1469" s="14">
        <f t="shared" si="209"/>
        <v>-1.9558753899587278E-4</v>
      </c>
    </row>
    <row r="1470" spans="1:17">
      <c r="A1470" s="4">
        <f>時系列データ!A1490</f>
        <v>42850</v>
      </c>
      <c r="B1470" s="21">
        <f>時系列データ!B1490/時系列データ!C1490</f>
        <v>6.0152963671128108E-2</v>
      </c>
      <c r="C1470" s="7">
        <f t="shared" si="201"/>
        <v>6.1053530008600303E-2</v>
      </c>
      <c r="D1470" s="7">
        <f t="shared" si="202"/>
        <v>6.0625134114057642E-2</v>
      </c>
      <c r="E1470" s="7">
        <f t="shared" si="203"/>
        <v>6.0196738219514975E-2</v>
      </c>
      <c r="F1470" s="21" cm="1">
        <f t="array" ref="F1470">SUMPRODUCT(時系列データ!B1471:B1490/時系列データ!C1471:C1490)/20</f>
        <v>5.9768342324972315E-2</v>
      </c>
      <c r="G1470">
        <f t="shared" si="204"/>
        <v>5.9339946430429655E-2</v>
      </c>
      <c r="H1470">
        <f t="shared" si="205"/>
        <v>5.8911550535886988E-2</v>
      </c>
      <c r="I1470">
        <f t="shared" si="206"/>
        <v>5.8483154641344327E-2</v>
      </c>
      <c r="J1470" s="5">
        <f>時系列データ!B1490/時系列データ!$B$22*100</f>
        <v>176.94038245219349</v>
      </c>
      <c r="K1470" s="5">
        <f>時系列データ!C1490/時系列データ!$C$22*100</f>
        <v>233.27386262265836</v>
      </c>
      <c r="L1470" s="18">
        <f>_xlfn.STDEV.P(時系列データ!B1471/時系列データ!C1471,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1490)</f>
        <v>4.2839589454266263E-4</v>
      </c>
      <c r="M1470" s="7">
        <f>CORREL(時系列データ!B$2:B1490,時系列データ!C$2:C1490)</f>
        <v>0.98184440172860188</v>
      </c>
      <c r="N1470" s="7">
        <f>CORREL(時系列データ!B1471:B1490,時系列データ!C1471:C1490)</f>
        <v>0.86871942599191487</v>
      </c>
      <c r="O1470" s="14">
        <f t="shared" si="207"/>
        <v>3.8462134615579319E-4</v>
      </c>
      <c r="P1470" s="14">
        <f t="shared" si="208"/>
        <v>3.8462134615579319E-4</v>
      </c>
      <c r="Q1470" s="14">
        <f t="shared" si="209"/>
        <v>0</v>
      </c>
    </row>
    <row r="1471" spans="1:17">
      <c r="A1471" s="4">
        <f>時系列データ!A1491</f>
        <v>42851</v>
      </c>
      <c r="B1471" s="21">
        <f>時系列データ!B1491/時系列データ!C1491</f>
        <v>6.0015060240963855E-2</v>
      </c>
      <c r="C1471" s="7">
        <f t="shared" si="201"/>
        <v>6.0608060567248011E-2</v>
      </c>
      <c r="D1471" s="7">
        <f t="shared" si="202"/>
        <v>6.030939068703435E-2</v>
      </c>
      <c r="E1471" s="7">
        <f t="shared" si="203"/>
        <v>6.001072080682069E-2</v>
      </c>
      <c r="F1471" s="21" cm="1">
        <f t="array" ref="F1471">SUMPRODUCT(時系列データ!B1472:B1491/時系列データ!C1472:C1491)/20</f>
        <v>5.971205092660703E-2</v>
      </c>
      <c r="G1471">
        <f t="shared" si="204"/>
        <v>5.941338104639337E-2</v>
      </c>
      <c r="H1471">
        <f t="shared" si="205"/>
        <v>5.9114711166179709E-2</v>
      </c>
      <c r="I1471">
        <f t="shared" si="206"/>
        <v>5.8816041285966049E-2</v>
      </c>
      <c r="J1471" s="5">
        <f>時系列データ!B1491/時系列データ!$B$22*100</f>
        <v>179.30258717660291</v>
      </c>
      <c r="K1471" s="5">
        <f>時系列データ!C1491/時系列データ!$C$22*100</f>
        <v>236.9313113291704</v>
      </c>
      <c r="L1471" s="18">
        <f>_xlfn.STDEV.P(時系列データ!B1472/時系列データ!C1472,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1491)</f>
        <v>2.9866988021366112E-4</v>
      </c>
      <c r="M1471" s="7">
        <f>CORREL(時系列データ!B$2:B1491,時系列データ!C$2:C1491)</f>
        <v>0.98185960654376614</v>
      </c>
      <c r="N1471" s="7">
        <f>CORREL(時系列データ!B1472:B1491,時系列データ!C1472:C1491)</f>
        <v>0.93752851250389879</v>
      </c>
      <c r="O1471" s="14">
        <f t="shared" si="207"/>
        <v>3.0300931435682521E-4</v>
      </c>
      <c r="P1471" s="14">
        <f t="shared" si="208"/>
        <v>3.0300931435682521E-4</v>
      </c>
      <c r="Q1471" s="14">
        <f t="shared" si="209"/>
        <v>0</v>
      </c>
    </row>
    <row r="1472" spans="1:17">
      <c r="A1472" s="4">
        <f>時系列データ!A1492</f>
        <v>42852</v>
      </c>
      <c r="B1472" s="21">
        <f>時系列データ!B1492/時系列データ!C1492</f>
        <v>5.9887005649717516E-2</v>
      </c>
      <c r="C1472" s="7">
        <f t="shared" si="201"/>
        <v>6.0558342013346748E-2</v>
      </c>
      <c r="D1472" s="7">
        <f t="shared" si="202"/>
        <v>6.0272203837163633E-2</v>
      </c>
      <c r="E1472" s="7">
        <f t="shared" si="203"/>
        <v>5.9986065660980512E-2</v>
      </c>
      <c r="F1472" s="21" cm="1">
        <f t="array" ref="F1472">SUMPRODUCT(時系列データ!B1473:B1492/時系列データ!C1473:C1492)/20</f>
        <v>5.9699927484797397E-2</v>
      </c>
      <c r="G1472">
        <f t="shared" si="204"/>
        <v>5.9413789308614282E-2</v>
      </c>
      <c r="H1472">
        <f t="shared" si="205"/>
        <v>5.912765113243116E-2</v>
      </c>
      <c r="I1472">
        <f t="shared" si="206"/>
        <v>5.8841512956248045E-2</v>
      </c>
      <c r="J1472" s="5">
        <f>時系列データ!B1492/時系列データ!$B$22*100</f>
        <v>178.85264341957253</v>
      </c>
      <c r="K1472" s="5">
        <f>時系列データ!C1492/時系列データ!$C$22*100</f>
        <v>236.84210526315786</v>
      </c>
      <c r="L1472" s="18">
        <f>_xlfn.STDEV.P(時系列データ!B1473/時系列データ!C1473,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1492)</f>
        <v>2.8613817618311786E-4</v>
      </c>
      <c r="M1472" s="7">
        <f>CORREL(時系列データ!B$2:B1492,時系列データ!C$2:C1492)</f>
        <v>0.98187343985225828</v>
      </c>
      <c r="N1472" s="7">
        <f>CORREL(時系列データ!B1473:B1492,時系列データ!C1473:C1492)</f>
        <v>0.94761237825462385</v>
      </c>
      <c r="O1472" s="14">
        <f t="shared" si="207"/>
        <v>1.8707816492011947E-4</v>
      </c>
      <c r="P1472" s="14">
        <f t="shared" si="208"/>
        <v>1.8707816492011947E-4</v>
      </c>
      <c r="Q1472" s="14">
        <f t="shared" si="209"/>
        <v>0</v>
      </c>
    </row>
    <row r="1473" spans="1:17">
      <c r="A1473" s="4">
        <f>時系列データ!A1493</f>
        <v>42853</v>
      </c>
      <c r="B1473" s="21">
        <f>時系列データ!B1493/時系列データ!C1493</f>
        <v>5.9691381257056829E-2</v>
      </c>
      <c r="C1473" s="7">
        <f t="shared" si="201"/>
        <v>6.0519681085276701E-2</v>
      </c>
      <c r="D1473" s="7">
        <f t="shared" si="202"/>
        <v>6.0254029110963163E-2</v>
      </c>
      <c r="E1473" s="7">
        <f t="shared" si="203"/>
        <v>5.9988377136649618E-2</v>
      </c>
      <c r="F1473" s="21" cm="1">
        <f t="array" ref="F1473">SUMPRODUCT(時系列データ!B1474:B1493/時系列データ!C1474:C1493)/20</f>
        <v>5.9722725162336079E-2</v>
      </c>
      <c r="G1473">
        <f t="shared" si="204"/>
        <v>5.9457073188022541E-2</v>
      </c>
      <c r="H1473">
        <f t="shared" si="205"/>
        <v>5.9191421213708996E-2</v>
      </c>
      <c r="I1473">
        <f t="shared" si="206"/>
        <v>5.8925769239395458E-2</v>
      </c>
      <c r="J1473" s="5">
        <f>時系列データ!B1493/時系列データ!$B$22*100</f>
        <v>178.40269966254218</v>
      </c>
      <c r="K1473" s="5">
        <f>時系列データ!C1493/時系列データ!$C$22*100</f>
        <v>237.02051739518288</v>
      </c>
      <c r="L1473" s="18">
        <f>_xlfn.STDEV.P(時系列データ!B1474/時系列データ!C1474,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1493)</f>
        <v>2.6565197431354097E-4</v>
      </c>
      <c r="M1473" s="7">
        <f>CORREL(時系列データ!B$2:B1493,時系列データ!C$2:C1493)</f>
        <v>0.98188535219411577</v>
      </c>
      <c r="N1473" s="7">
        <f>CORREL(時系列データ!B1474:B1493,時系列データ!C1474:C1493)</f>
        <v>0.95920182162886058</v>
      </c>
      <c r="O1473" s="14">
        <f t="shared" si="207"/>
        <v>-3.1343905279250517E-5</v>
      </c>
      <c r="P1473" s="14">
        <f t="shared" si="208"/>
        <v>0</v>
      </c>
      <c r="Q1473" s="14">
        <f t="shared" si="209"/>
        <v>-3.1343905279250517E-5</v>
      </c>
    </row>
    <row r="1474" spans="1:17">
      <c r="A1474" s="4">
        <f>時系列データ!A1494</f>
        <v>42856</v>
      </c>
      <c r="B1474" s="21">
        <f>時系列データ!B1494/時系列データ!C1494</f>
        <v>5.9917355371900828E-2</v>
      </c>
      <c r="C1474" s="7">
        <f t="shared" si="201"/>
        <v>6.0538155271331086E-2</v>
      </c>
      <c r="D1474" s="7">
        <f t="shared" si="202"/>
        <v>6.0269156704957597E-2</v>
      </c>
      <c r="E1474" s="7">
        <f t="shared" si="203"/>
        <v>6.0000158138584114E-2</v>
      </c>
      <c r="F1474" s="21" cm="1">
        <f t="array" ref="F1474">SUMPRODUCT(時系列データ!B1475:B1494/時系列データ!C1475:C1494)/20</f>
        <v>5.9731159572210632E-2</v>
      </c>
      <c r="G1474">
        <f t="shared" si="204"/>
        <v>5.946216100583715E-2</v>
      </c>
      <c r="H1474">
        <f t="shared" si="205"/>
        <v>5.9193162439463667E-2</v>
      </c>
      <c r="I1474">
        <f t="shared" si="206"/>
        <v>5.8924163873090178E-2</v>
      </c>
      <c r="J1474" s="5">
        <f>時系列データ!B1494/時系列データ!$B$22*100</f>
        <v>179.41507311586051</v>
      </c>
      <c r="K1474" s="5">
        <f>時系列データ!C1494/時系列データ!$C$22*100</f>
        <v>237.46654772524533</v>
      </c>
      <c r="L1474" s="18">
        <f>_xlfn.STDEV.P(時系列データ!B1475/時系列データ!C1475,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1494)</f>
        <v>2.6899856637348398E-4</v>
      </c>
      <c r="M1474" s="7">
        <f>CORREL(時系列データ!B$2:B1494,時系列データ!C$2:C1494)</f>
        <v>0.98190000134417521</v>
      </c>
      <c r="N1474" s="7">
        <f>CORREL(時系列データ!B1475:B1494,時系列データ!C1475:C1494)</f>
        <v>0.9635716200050074</v>
      </c>
      <c r="O1474" s="14">
        <f t="shared" si="207"/>
        <v>1.8619579969019612E-4</v>
      </c>
      <c r="P1474" s="14">
        <f t="shared" si="208"/>
        <v>1.8619579969019612E-4</v>
      </c>
      <c r="Q1474" s="14">
        <f t="shared" si="209"/>
        <v>0</v>
      </c>
    </row>
    <row r="1475" spans="1:17">
      <c r="A1475" s="4">
        <f>時系列データ!A1495</f>
        <v>42857</v>
      </c>
      <c r="B1475" s="21">
        <f>時系列データ!B1495/時系列データ!C1495</f>
        <v>6.0194902548725636E-2</v>
      </c>
      <c r="C1475" s="7">
        <f t="shared" ref="C1475:C1538" si="210">F1475+L1475*3</f>
        <v>6.0600104477592384E-2</v>
      </c>
      <c r="D1475" s="7">
        <f t="shared" ref="D1475:D1538" si="211">F1475+L1475*2</f>
        <v>6.0315113724042024E-2</v>
      </c>
      <c r="E1475" s="7">
        <f t="shared" ref="E1475:E1538" si="212">F1475+L1475</f>
        <v>6.0030122970491658E-2</v>
      </c>
      <c r="F1475" s="21" cm="1">
        <f t="array" ref="F1475">SUMPRODUCT(時系列データ!B1476:B1495/時系列データ!C1476:C1495)/20</f>
        <v>5.9745132216941291E-2</v>
      </c>
      <c r="G1475">
        <f t="shared" ref="G1475:G1538" si="213">F1475+L1475*-1</f>
        <v>5.9460141463390924E-2</v>
      </c>
      <c r="H1475">
        <f t="shared" ref="H1475:H1538" si="214">F1475+L1475*-2</f>
        <v>5.9175150709840557E-2</v>
      </c>
      <c r="I1475">
        <f t="shared" ref="I1475:I1538" si="215">F1475+L1475*-3</f>
        <v>5.8890159956290197E-2</v>
      </c>
      <c r="J1475" s="5">
        <f>時系列データ!B1495/時系列データ!$B$22*100</f>
        <v>180.65241844769403</v>
      </c>
      <c r="K1475" s="5">
        <f>時系列データ!C1495/時系列データ!$C$22*100</f>
        <v>238.00178412132027</v>
      </c>
      <c r="L1475" s="18">
        <f>_xlfn.STDEV.P(時系列データ!B1476/時系列データ!C1476,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1495)</f>
        <v>2.8499075355036565E-4</v>
      </c>
      <c r="M1475" s="7">
        <f>CORREL(時系列データ!B$2:B1495,時系列データ!C$2:C1495)</f>
        <v>0.98191761559522217</v>
      </c>
      <c r="N1475" s="7">
        <f>CORREL(時系列データ!B1476:B1495,時系列データ!C1476:C1495)</f>
        <v>0.9671861696542231</v>
      </c>
      <c r="O1475" s="14">
        <f t="shared" ref="O1475:O1538" si="216">B1475-F1475</f>
        <v>4.4977033178434517E-4</v>
      </c>
      <c r="P1475" s="14">
        <f t="shared" ref="P1475:P1538" si="217">IF(O1475&gt;=0,O1475,0)</f>
        <v>4.4977033178434517E-4</v>
      </c>
      <c r="Q1475" s="14">
        <f t="shared" ref="Q1475:Q1538" si="218">IF(O1475&lt;0,O1475,0)</f>
        <v>0</v>
      </c>
    </row>
    <row r="1476" spans="1:17">
      <c r="A1476" s="4">
        <f>時系列データ!A1496</f>
        <v>42863</v>
      </c>
      <c r="B1476" s="21">
        <f>時系列データ!B1496/時系列データ!C1496</f>
        <v>6.0627306273062731E-2</v>
      </c>
      <c r="C1476" s="7">
        <f t="shared" si="210"/>
        <v>6.0818607898438001E-2</v>
      </c>
      <c r="D1476" s="7">
        <f t="shared" si="211"/>
        <v>6.0474693997021635E-2</v>
      </c>
      <c r="E1476" s="7">
        <f t="shared" si="212"/>
        <v>6.0130780095605262E-2</v>
      </c>
      <c r="F1476" s="21" cm="1">
        <f t="array" ref="F1476">SUMPRODUCT(時系列データ!B1477:B1496/時系列データ!C1477:C1496)/20</f>
        <v>5.9786866194188895E-2</v>
      </c>
      <c r="G1476">
        <f t="shared" si="213"/>
        <v>5.9442952292772529E-2</v>
      </c>
      <c r="H1476">
        <f t="shared" si="214"/>
        <v>5.9099038391356155E-2</v>
      </c>
      <c r="I1476">
        <f t="shared" si="215"/>
        <v>5.8755124489939789E-2</v>
      </c>
      <c r="J1476" s="5">
        <f>時系列データ!B1496/時系列データ!$B$22*100</f>
        <v>184.81439820022496</v>
      </c>
      <c r="K1476" s="5">
        <f>時系列データ!C1496/時系列データ!$C$22*100</f>
        <v>241.74843889384476</v>
      </c>
      <c r="L1476" s="18">
        <f>_xlfn.STDEV.P(時系列データ!B1477/時系列データ!C1477,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1496)</f>
        <v>3.4391390141636863E-4</v>
      </c>
      <c r="M1476" s="7">
        <f>CORREL(時系列データ!B$2:B1496,時系列データ!C$2:C1496)</f>
        <v>0.98194152365980369</v>
      </c>
      <c r="N1476" s="7">
        <f>CORREL(時系列データ!B1477:B1496,時系列データ!C1477:C1496)</f>
        <v>0.97131062177295513</v>
      </c>
      <c r="O1476" s="14">
        <f t="shared" si="216"/>
        <v>8.4044007887383587E-4</v>
      </c>
      <c r="P1476" s="14">
        <f t="shared" si="217"/>
        <v>8.4044007887383587E-4</v>
      </c>
      <c r="Q1476" s="14">
        <f t="shared" si="218"/>
        <v>0</v>
      </c>
    </row>
    <row r="1477" spans="1:17">
      <c r="A1477" s="4">
        <f>時系列データ!A1497</f>
        <v>42864</v>
      </c>
      <c r="B1477" s="21">
        <f>時系列データ!B1497/時系列データ!C1497</f>
        <v>6.0331491712707179E-2</v>
      </c>
      <c r="C1477" s="7">
        <f t="shared" si="210"/>
        <v>6.0896126109923725E-2</v>
      </c>
      <c r="D1477" s="7">
        <f t="shared" si="211"/>
        <v>6.054067979234827E-2</v>
      </c>
      <c r="E1477" s="7">
        <f t="shared" si="212"/>
        <v>6.0185233474772823E-2</v>
      </c>
      <c r="F1477" s="21" cm="1">
        <f t="array" ref="F1477">SUMPRODUCT(時系列データ!B1478:B1497/時系列データ!C1478:C1497)/20</f>
        <v>5.9829787157197376E-2</v>
      </c>
      <c r="G1477">
        <f t="shared" si="213"/>
        <v>5.9474340839621928E-2</v>
      </c>
      <c r="H1477">
        <f t="shared" si="214"/>
        <v>5.9118894522046481E-2</v>
      </c>
      <c r="I1477">
        <f t="shared" si="215"/>
        <v>5.8763448204471026E-2</v>
      </c>
      <c r="J1477" s="5">
        <f>時系列データ!B1497/時系列データ!$B$22*100</f>
        <v>184.25196850393701</v>
      </c>
      <c r="K1477" s="5">
        <f>時系列データ!C1497/時系列データ!$C$22*100</f>
        <v>242.19446922390722</v>
      </c>
      <c r="L1477" s="18">
        <f>_xlfn.STDEV.P(時系列データ!B1478/時系列データ!C1478,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1497)</f>
        <v>3.554463175754491E-4</v>
      </c>
      <c r="M1477" s="7">
        <f>CORREL(時系列データ!B$2:B1497,時系列データ!C$2:C1497)</f>
        <v>0.9819638194502226</v>
      </c>
      <c r="N1477" s="7">
        <f>CORREL(時系列データ!B1478:B1497,時系列データ!C1478:C1497)</f>
        <v>0.97699366899957318</v>
      </c>
      <c r="O1477" s="14">
        <f t="shared" si="216"/>
        <v>5.0170455550980347E-4</v>
      </c>
      <c r="P1477" s="14">
        <f t="shared" si="217"/>
        <v>5.0170455550980347E-4</v>
      </c>
      <c r="Q1477" s="14">
        <f t="shared" si="218"/>
        <v>0</v>
      </c>
    </row>
    <row r="1478" spans="1:17">
      <c r="A1478" s="4">
        <f>時系列データ!A1498</f>
        <v>42865</v>
      </c>
      <c r="B1478" s="21">
        <f>時系列データ!B1498/時系列データ!C1498</f>
        <v>6.0301138450238705E-2</v>
      </c>
      <c r="C1478" s="7">
        <f t="shared" si="210"/>
        <v>6.0948753821945853E-2</v>
      </c>
      <c r="D1478" s="7">
        <f t="shared" si="211"/>
        <v>6.0589775558477152E-2</v>
      </c>
      <c r="E1478" s="7">
        <f t="shared" si="212"/>
        <v>6.0230797295008451E-2</v>
      </c>
      <c r="F1478" s="21" cm="1">
        <f t="array" ref="F1478">SUMPRODUCT(時系列データ!B1479:B1498/時系列データ!C1479:C1498)/20</f>
        <v>5.987181903153975E-2</v>
      </c>
      <c r="G1478">
        <f t="shared" si="213"/>
        <v>5.9512840768071049E-2</v>
      </c>
      <c r="H1478">
        <f t="shared" si="214"/>
        <v>5.9153862504602348E-2</v>
      </c>
      <c r="I1478">
        <f t="shared" si="215"/>
        <v>5.8794884241133646E-2</v>
      </c>
      <c r="J1478" s="5">
        <f>時系列データ!B1498/時系列データ!$B$22*100</f>
        <v>184.70191226096736</v>
      </c>
      <c r="K1478" s="5">
        <f>時系列データ!C1498/時系列データ!$C$22*100</f>
        <v>242.90811775200717</v>
      </c>
      <c r="L1478" s="18">
        <f>_xlfn.STDEV.P(時系列データ!B1479/時系列データ!C1479,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1498)</f>
        <v>3.5897826346870218E-4</v>
      </c>
      <c r="M1478" s="7">
        <f>CORREL(時系列データ!B$2:B1498,時系列データ!C$2:C1498)</f>
        <v>0.98198645433600074</v>
      </c>
      <c r="N1478" s="7">
        <f>CORREL(時系列データ!B1479:B1498,時系列データ!C1479:C1498)</f>
        <v>0.9816193547785601</v>
      </c>
      <c r="O1478" s="14">
        <f t="shared" si="216"/>
        <v>4.293194186989549E-4</v>
      </c>
      <c r="P1478" s="14">
        <f t="shared" si="217"/>
        <v>4.293194186989549E-4</v>
      </c>
      <c r="Q1478" s="14">
        <f t="shared" si="218"/>
        <v>0</v>
      </c>
    </row>
    <row r="1479" spans="1:17">
      <c r="A1479" s="4">
        <f>時系列データ!A1499</f>
        <v>42866</v>
      </c>
      <c r="B1479" s="21">
        <f>時系列データ!B1499/時系列データ!C1499</f>
        <v>6.0021905805038335E-2</v>
      </c>
      <c r="C1479" s="7">
        <f t="shared" si="210"/>
        <v>6.0868188135499025E-2</v>
      </c>
      <c r="D1479" s="7">
        <f t="shared" si="211"/>
        <v>6.0550889862741174E-2</v>
      </c>
      <c r="E1479" s="7">
        <f t="shared" si="212"/>
        <v>6.0233591589983315E-2</v>
      </c>
      <c r="F1479" s="21" cm="1">
        <f t="array" ref="F1479">SUMPRODUCT(時系列データ!B1480:B1499/時系列データ!C1480:C1499)/20</f>
        <v>5.9916293317225464E-2</v>
      </c>
      <c r="G1479">
        <f t="shared" si="213"/>
        <v>5.9598995044467612E-2</v>
      </c>
      <c r="H1479">
        <f t="shared" si="214"/>
        <v>5.9281696771709753E-2</v>
      </c>
      <c r="I1479">
        <f t="shared" si="215"/>
        <v>5.8964398498951902E-2</v>
      </c>
      <c r="J1479" s="5">
        <f>時系列データ!B1499/時系列データ!$B$22*100</f>
        <v>184.92688413948258</v>
      </c>
      <c r="K1479" s="5">
        <f>時系列データ!C1499/時系列データ!$C$22*100</f>
        <v>244.33541480820696</v>
      </c>
      <c r="L1479" s="18">
        <f>_xlfn.STDEV.P(時系列データ!B1480/時系列データ!C1480,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1499)</f>
        <v>3.1729827275785415E-4</v>
      </c>
      <c r="M1479" s="7">
        <f>CORREL(時系列データ!B$2:B1499,時系列データ!C$2:C1499)</f>
        <v>0.98200812498120393</v>
      </c>
      <c r="N1479" s="7">
        <f>CORREL(時系列データ!B1480:B1499,時系列データ!C1480:C1499)</f>
        <v>0.98897804224352126</v>
      </c>
      <c r="O1479" s="14">
        <f t="shared" si="216"/>
        <v>1.0561248781287141E-4</v>
      </c>
      <c r="P1479" s="14">
        <f t="shared" si="217"/>
        <v>1.0561248781287141E-4</v>
      </c>
      <c r="Q1479" s="14">
        <f t="shared" si="218"/>
        <v>0</v>
      </c>
    </row>
    <row r="1480" spans="1:17">
      <c r="A1480" s="4">
        <f>時系列データ!A1500</f>
        <v>42867</v>
      </c>
      <c r="B1480" s="21">
        <f>時系列データ!B1500/時系列データ!C1500</f>
        <v>6.0161705255420798E-2</v>
      </c>
      <c r="C1480" s="7">
        <f t="shared" si="210"/>
        <v>6.0883023849125258E-2</v>
      </c>
      <c r="D1480" s="7">
        <f t="shared" si="211"/>
        <v>6.0570144657838144E-2</v>
      </c>
      <c r="E1480" s="7">
        <f t="shared" si="212"/>
        <v>6.0257265466551031E-2</v>
      </c>
      <c r="F1480" s="21" cm="1">
        <f t="array" ref="F1480">SUMPRODUCT(時系列データ!B1481:B1500/時系列データ!C1481:C1500)/20</f>
        <v>5.9944386275263918E-2</v>
      </c>
      <c r="G1480">
        <f t="shared" si="213"/>
        <v>5.9631507083976805E-2</v>
      </c>
      <c r="H1480">
        <f t="shared" si="214"/>
        <v>5.9318627892689692E-2</v>
      </c>
      <c r="I1480">
        <f t="shared" si="215"/>
        <v>5.9005748701402579E-2</v>
      </c>
      <c r="J1480" s="5">
        <f>時系列データ!B1500/時系列データ!$B$22*100</f>
        <v>184.13948256467941</v>
      </c>
      <c r="K1480" s="5">
        <f>時系列データ!C1500/時系列データ!$C$22*100</f>
        <v>242.72970561998216</v>
      </c>
      <c r="L1480" s="18">
        <f>_xlfn.STDEV.P(時系列データ!B1481/時系列データ!C1481,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1500)</f>
        <v>3.1287919128711235E-4</v>
      </c>
      <c r="M1480" s="7">
        <f>CORREL(時系列データ!B$2:B1500,時系列データ!C$2:C1500)</f>
        <v>0.98202937929330747</v>
      </c>
      <c r="N1480" s="7">
        <f>CORREL(時系列データ!B1481:B1500,時系列データ!C1481:C1500)</f>
        <v>0.99036969416069565</v>
      </c>
      <c r="O1480" s="14">
        <f t="shared" si="216"/>
        <v>2.1731898015688034E-4</v>
      </c>
      <c r="P1480" s="14">
        <f t="shared" si="217"/>
        <v>2.1731898015688034E-4</v>
      </c>
      <c r="Q1480" s="14">
        <f t="shared" si="218"/>
        <v>0</v>
      </c>
    </row>
    <row r="1481" spans="1:17">
      <c r="A1481" s="4">
        <f>時系列データ!A1501</f>
        <v>42870</v>
      </c>
      <c r="B1481" s="21">
        <f>時系列データ!B1501/時系列データ!C1501</f>
        <v>6.0302248433468486E-2</v>
      </c>
      <c r="C1481" s="7">
        <f t="shared" si="210"/>
        <v>6.0897536756411762E-2</v>
      </c>
      <c r="D1481" s="7">
        <f t="shared" si="211"/>
        <v>6.059327164273582E-2</v>
      </c>
      <c r="E1481" s="7">
        <f t="shared" si="212"/>
        <v>6.0289006529059885E-2</v>
      </c>
      <c r="F1481" s="21" cm="1">
        <f t="array" ref="F1481">SUMPRODUCT(時系列データ!B1482:B1501/時系列データ!C1482:C1501)/20</f>
        <v>5.9984741415383944E-2</v>
      </c>
      <c r="G1481">
        <f t="shared" si="213"/>
        <v>5.9680476301708002E-2</v>
      </c>
      <c r="H1481">
        <f t="shared" si="214"/>
        <v>5.9376211188032067E-2</v>
      </c>
      <c r="I1481">
        <f t="shared" si="215"/>
        <v>5.9071946074356126E-2</v>
      </c>
      <c r="J1481" s="5">
        <f>時系列データ!B1501/時系列データ!$B$22*100</f>
        <v>184.02699662542182</v>
      </c>
      <c r="K1481" s="5">
        <f>時系列データ!C1501/時系列データ!$C$22*100</f>
        <v>242.01605709188226</v>
      </c>
      <c r="L1481" s="18">
        <f>_xlfn.STDEV.P(時系列データ!B1482/時系列データ!C1482,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1501)</f>
        <v>3.0426511367593966E-4</v>
      </c>
      <c r="M1481" s="7">
        <f>CORREL(時系列データ!B$2:B1501,時系列データ!C$2:C1501)</f>
        <v>0.98205097812236364</v>
      </c>
      <c r="N1481" s="7">
        <f>CORREL(時系列データ!B1482:B1501,時系列データ!C1482:C1501)</f>
        <v>0.9912749012028127</v>
      </c>
      <c r="O1481" s="14">
        <f t="shared" si="216"/>
        <v>3.175070180845424E-4</v>
      </c>
      <c r="P1481" s="14">
        <f t="shared" si="217"/>
        <v>3.175070180845424E-4</v>
      </c>
      <c r="Q1481" s="14">
        <f t="shared" si="218"/>
        <v>0</v>
      </c>
    </row>
    <row r="1482" spans="1:17">
      <c r="A1482" s="4">
        <f>時系列データ!A1502</f>
        <v>42871</v>
      </c>
      <c r="B1482" s="21">
        <f>時系列データ!B1502/時系列データ!C1502</f>
        <v>6.0249816311535635E-2</v>
      </c>
      <c r="C1482" s="7">
        <f t="shared" si="210"/>
        <v>6.0917895365138128E-2</v>
      </c>
      <c r="D1482" s="7">
        <f t="shared" si="211"/>
        <v>6.0616119726101148E-2</v>
      </c>
      <c r="E1482" s="7">
        <f t="shared" si="212"/>
        <v>6.031434408706416E-2</v>
      </c>
      <c r="F1482" s="21" cm="1">
        <f t="array" ref="F1482">SUMPRODUCT(時系列データ!B1483:B1502/時系列データ!C1483:C1502)/20</f>
        <v>6.001256844802718E-2</v>
      </c>
      <c r="G1482">
        <f t="shared" si="213"/>
        <v>5.97107928089902E-2</v>
      </c>
      <c r="H1482">
        <f t="shared" si="214"/>
        <v>5.9409017169953213E-2</v>
      </c>
      <c r="I1482">
        <f t="shared" si="215"/>
        <v>5.9107241530916232E-2</v>
      </c>
      <c r="J1482" s="5">
        <f>時系列データ!B1502/時系列データ!$B$22*100</f>
        <v>184.4769403824522</v>
      </c>
      <c r="K1482" s="5">
        <f>時系列データ!C1502/時系列データ!$C$22*100</f>
        <v>242.81891168599464</v>
      </c>
      <c r="L1482" s="18">
        <f>_xlfn.STDEV.P(時系列データ!B1483/時系列データ!C1483,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1502)</f>
        <v>3.0177563903698344E-4</v>
      </c>
      <c r="M1482" s="7">
        <f>CORREL(時系列データ!B$2:B1502,時系列データ!C$2:C1502)</f>
        <v>0.98207282943245855</v>
      </c>
      <c r="N1482" s="7">
        <f>CORREL(時系列データ!B1483:B1502,時系列データ!C1483:C1502)</f>
        <v>0.99107174428288103</v>
      </c>
      <c r="O1482" s="14">
        <f t="shared" si="216"/>
        <v>2.3724786350845517E-4</v>
      </c>
      <c r="P1482" s="14">
        <f t="shared" si="217"/>
        <v>2.3724786350845517E-4</v>
      </c>
      <c r="Q1482" s="14">
        <f t="shared" si="218"/>
        <v>0</v>
      </c>
    </row>
    <row r="1483" spans="1:17">
      <c r="A1483" s="4">
        <f>時系列データ!A1503</f>
        <v>42872</v>
      </c>
      <c r="B1483" s="21">
        <f>時系列データ!B1503/時系列データ!C1503</f>
        <v>6.0788690476190475E-2</v>
      </c>
      <c r="C1483" s="7">
        <f t="shared" si="210"/>
        <v>6.0986265793218669E-2</v>
      </c>
      <c r="D1483" s="7">
        <f t="shared" si="211"/>
        <v>6.0686609558640373E-2</v>
      </c>
      <c r="E1483" s="7">
        <f t="shared" si="212"/>
        <v>6.0386953324062069E-2</v>
      </c>
      <c r="F1483" s="21" cm="1">
        <f t="array" ref="F1483">SUMPRODUCT(時系列データ!B1484:B1503/時系列データ!C1484:C1503)/20</f>
        <v>6.0087297089483772E-2</v>
      </c>
      <c r="G1483">
        <f t="shared" si="213"/>
        <v>5.9787640854905476E-2</v>
      </c>
      <c r="H1483">
        <f t="shared" si="214"/>
        <v>5.9487984620327172E-2</v>
      </c>
      <c r="I1483">
        <f t="shared" si="215"/>
        <v>5.9188328385748876E-2</v>
      </c>
      <c r="J1483" s="5">
        <f>時系列データ!B1503/時系列データ!$B$22*100</f>
        <v>183.80202474690662</v>
      </c>
      <c r="K1483" s="5">
        <f>時系列データ!C1503/時系列データ!$C$22*100</f>
        <v>239.78590544157004</v>
      </c>
      <c r="L1483" s="18">
        <f>_xlfn.STDEV.P(時系列データ!B1484/時系列データ!C1484,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1503)</f>
        <v>2.9965623457829985E-4</v>
      </c>
      <c r="M1483" s="7">
        <f>CORREL(時系列データ!B$2:B1503,時系列データ!C$2:C1503)</f>
        <v>0.98209534849917735</v>
      </c>
      <c r="N1483" s="7">
        <f>CORREL(時系列データ!B1484:B1503,時系列データ!C1484:C1503)</f>
        <v>0.98871495167300516</v>
      </c>
      <c r="O1483" s="14">
        <f t="shared" si="216"/>
        <v>7.0139338670670293E-4</v>
      </c>
      <c r="P1483" s="14">
        <f t="shared" si="217"/>
        <v>7.0139338670670293E-4</v>
      </c>
      <c r="Q1483" s="14">
        <f t="shared" si="218"/>
        <v>0</v>
      </c>
    </row>
    <row r="1484" spans="1:17">
      <c r="A1484" s="4">
        <f>時系列データ!A1504</f>
        <v>42873</v>
      </c>
      <c r="B1484" s="21">
        <f>時系列データ!B1504/時系列データ!C1504</f>
        <v>6.1138519924098675E-2</v>
      </c>
      <c r="C1484" s="7">
        <f t="shared" si="210"/>
        <v>6.1266832071582442E-2</v>
      </c>
      <c r="D1484" s="7">
        <f t="shared" si="211"/>
        <v>6.0889591569681246E-2</v>
      </c>
      <c r="E1484" s="7">
        <f t="shared" si="212"/>
        <v>6.0512351067780051E-2</v>
      </c>
      <c r="F1484" s="21" cm="1">
        <f t="array" ref="F1484">SUMPRODUCT(時系列データ!B1485:B1504/時系列データ!C1485:C1504)/20</f>
        <v>6.0135110565878856E-2</v>
      </c>
      <c r="G1484">
        <f t="shared" si="213"/>
        <v>5.9757870063977661E-2</v>
      </c>
      <c r="H1484">
        <f t="shared" si="214"/>
        <v>5.9380629562076466E-2</v>
      </c>
      <c r="I1484">
        <f t="shared" si="215"/>
        <v>5.9003389060175271E-2</v>
      </c>
      <c r="J1484" s="5">
        <f>時系列データ!B1504/時系列データ!$B$22*100</f>
        <v>181.21484814398201</v>
      </c>
      <c r="K1484" s="5">
        <f>時系列データ!C1504/時系列データ!$C$22*100</f>
        <v>235.05798394290812</v>
      </c>
      <c r="L1484" s="18">
        <f>_xlfn.STDEV.P(時系列データ!B1485/時系列データ!C1485,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1504)</f>
        <v>3.772405019011955E-4</v>
      </c>
      <c r="M1484" s="7">
        <f>CORREL(時系列データ!B$2:B1504,時系列データ!C$2:C1504)</f>
        <v>0.98211566715890097</v>
      </c>
      <c r="N1484" s="7">
        <f>CORREL(時系列データ!B1485:B1504,時系列データ!C1485:C1504)</f>
        <v>0.97707801197098032</v>
      </c>
      <c r="O1484" s="14">
        <f t="shared" si="216"/>
        <v>1.0034093582198186E-3</v>
      </c>
      <c r="P1484" s="14">
        <f t="shared" si="217"/>
        <v>1.0034093582198186E-3</v>
      </c>
      <c r="Q1484" s="14">
        <f t="shared" si="218"/>
        <v>0</v>
      </c>
    </row>
    <row r="1485" spans="1:17">
      <c r="A1485" s="4">
        <f>時系列データ!A1505</f>
        <v>42874</v>
      </c>
      <c r="B1485" s="21">
        <f>時系列データ!B1505/時系列データ!C1505</f>
        <v>6.1212121212121211E-2</v>
      </c>
      <c r="C1485" s="7">
        <f t="shared" si="210"/>
        <v>6.1484201108703201E-2</v>
      </c>
      <c r="D1485" s="7">
        <f t="shared" si="211"/>
        <v>6.1061618122715988E-2</v>
      </c>
      <c r="E1485" s="7">
        <f t="shared" si="212"/>
        <v>6.0639035136728782E-2</v>
      </c>
      <c r="F1485" s="21" cm="1">
        <f t="array" ref="F1485">SUMPRODUCT(時系列データ!B1486:B1505/時系列データ!C1486:C1505)/20</f>
        <v>6.0216452150741576E-2</v>
      </c>
      <c r="G1485">
        <f t="shared" si="213"/>
        <v>5.9793869164754369E-2</v>
      </c>
      <c r="H1485">
        <f t="shared" si="214"/>
        <v>5.9371286178767163E-2</v>
      </c>
      <c r="I1485">
        <f t="shared" si="215"/>
        <v>5.894870319277995E-2</v>
      </c>
      <c r="J1485" s="5">
        <f>時系列データ!B1505/時系列データ!$B$22*100</f>
        <v>181.77727784026996</v>
      </c>
      <c r="K1485" s="5">
        <f>時系列データ!C1505/時系列データ!$C$22*100</f>
        <v>235.50401427297055</v>
      </c>
      <c r="L1485" s="18">
        <f>_xlfn.STDEV.P(時系列データ!B1486/時系列データ!C1486,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1505)</f>
        <v>4.2258298598720775E-4</v>
      </c>
      <c r="M1485" s="7">
        <f>CORREL(時系列データ!B$2:B1505,時系列データ!C$2:C1505)</f>
        <v>0.98213651982064964</v>
      </c>
      <c r="N1485" s="7">
        <f>CORREL(時系列データ!B1486:B1505,時系列データ!C1486:C1505)</f>
        <v>0.96023768962016809</v>
      </c>
      <c r="O1485" s="14">
        <f t="shared" si="216"/>
        <v>9.9566906137963512E-4</v>
      </c>
      <c r="P1485" s="14">
        <f t="shared" si="217"/>
        <v>9.9566906137963512E-4</v>
      </c>
      <c r="Q1485" s="14">
        <f t="shared" si="218"/>
        <v>0</v>
      </c>
    </row>
    <row r="1486" spans="1:17">
      <c r="A1486" s="4">
        <f>時系列データ!A1506</f>
        <v>42877</v>
      </c>
      <c r="B1486" s="21">
        <f>時系列データ!B1506/時系列データ!C1506</f>
        <v>6.0900562851782365E-2</v>
      </c>
      <c r="C1486" s="7">
        <f t="shared" si="210"/>
        <v>6.1587396512366582E-2</v>
      </c>
      <c r="D1486" s="7">
        <f t="shared" si="211"/>
        <v>6.1147518406112891E-2</v>
      </c>
      <c r="E1486" s="7">
        <f t="shared" si="212"/>
        <v>6.07076402998592E-2</v>
      </c>
      <c r="F1486" s="21" cm="1">
        <f t="array" ref="F1486">SUMPRODUCT(時系列データ!B1487:B1506/時系列データ!C1487:C1506)/20</f>
        <v>6.0267762193605509E-2</v>
      </c>
      <c r="G1486">
        <f t="shared" si="213"/>
        <v>5.9827884087351818E-2</v>
      </c>
      <c r="H1486">
        <f t="shared" si="214"/>
        <v>5.9388005981098127E-2</v>
      </c>
      <c r="I1486">
        <f t="shared" si="215"/>
        <v>5.8948127874844436E-2</v>
      </c>
      <c r="J1486" s="5">
        <f>時系列データ!B1506/時系列データ!$B$22*100</f>
        <v>182.5646794150731</v>
      </c>
      <c r="K1486" s="5">
        <f>時系列データ!C1506/時系列データ!$C$22*100</f>
        <v>237.73416592328277</v>
      </c>
      <c r="L1486" s="18">
        <f>_xlfn.STDEV.P(時系列データ!B1487/時系列データ!C1487,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1506)</f>
        <v>4.3987810625369198E-4</v>
      </c>
      <c r="M1486" s="7">
        <f>CORREL(時系列データ!B$2:B1506,時系列データ!C$2:C1506)</f>
        <v>0.98215770352147824</v>
      </c>
      <c r="N1486" s="7">
        <f>CORREL(時系列データ!B1487:B1506,時系列データ!C1487:C1506)</f>
        <v>0.94384439239488083</v>
      </c>
      <c r="O1486" s="14">
        <f t="shared" si="216"/>
        <v>6.328006581768561E-4</v>
      </c>
      <c r="P1486" s="14">
        <f t="shared" si="217"/>
        <v>6.328006581768561E-4</v>
      </c>
      <c r="Q1486" s="14">
        <f t="shared" si="218"/>
        <v>0</v>
      </c>
    </row>
    <row r="1487" spans="1:17">
      <c r="A1487" s="4">
        <f>時系列データ!A1507</f>
        <v>42878</v>
      </c>
      <c r="B1487" s="21">
        <f>時系列データ!B1507/時系列データ!C1507</f>
        <v>6.0894064613072875E-2</v>
      </c>
      <c r="C1487" s="7">
        <f t="shared" si="210"/>
        <v>6.1674480633423373E-2</v>
      </c>
      <c r="D1487" s="7">
        <f t="shared" si="211"/>
        <v>6.122165295773651E-2</v>
      </c>
      <c r="E1487" s="7">
        <f t="shared" si="212"/>
        <v>6.0768825282049646E-2</v>
      </c>
      <c r="F1487" s="21" cm="1">
        <f t="array" ref="F1487">SUMPRODUCT(時系列データ!B1488:B1507/時系列データ!C1488:C1507)/20</f>
        <v>6.0315997606362783E-2</v>
      </c>
      <c r="G1487">
        <f t="shared" si="213"/>
        <v>5.9863169930675919E-2</v>
      </c>
      <c r="H1487">
        <f t="shared" si="214"/>
        <v>5.9410342254989056E-2</v>
      </c>
      <c r="I1487">
        <f t="shared" si="215"/>
        <v>5.8957514579302192E-2</v>
      </c>
      <c r="J1487" s="5">
        <f>時系列データ!B1507/時系列データ!$B$22*100</f>
        <v>182.33970753655794</v>
      </c>
      <c r="K1487" s="5">
        <f>時系列データ!C1507/時系列データ!$C$22*100</f>
        <v>237.46654772524533</v>
      </c>
      <c r="L1487" s="18">
        <f>_xlfn.STDEV.P(時系列データ!B1488/時系列データ!C1488,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1507)</f>
        <v>4.5282767568686252E-4</v>
      </c>
      <c r="M1487" s="7">
        <f>CORREL(時系列データ!B$2:B1507,時系列データ!C$2:C1507)</f>
        <v>0.98217856891517763</v>
      </c>
      <c r="N1487" s="7">
        <f>CORREL(時系列データ!B1488:B1507,時系列データ!C1488:C1507)</f>
        <v>0.91425599256781709</v>
      </c>
      <c r="O1487" s="14">
        <f t="shared" si="216"/>
        <v>5.7806700671009237E-4</v>
      </c>
      <c r="P1487" s="14">
        <f t="shared" si="217"/>
        <v>5.7806700671009237E-4</v>
      </c>
      <c r="Q1487" s="14">
        <f t="shared" si="218"/>
        <v>0</v>
      </c>
    </row>
    <row r="1488" spans="1:17">
      <c r="A1488" s="4">
        <f>時系列データ!A1508</f>
        <v>42879</v>
      </c>
      <c r="B1488" s="21">
        <f>時系列データ!B1508/時系列データ!C1508</f>
        <v>6.0782122905027935E-2</v>
      </c>
      <c r="C1488" s="7">
        <f t="shared" si="210"/>
        <v>6.1720149548066532E-2</v>
      </c>
      <c r="D1488" s="7">
        <f t="shared" si="211"/>
        <v>6.1266688284136422E-2</v>
      </c>
      <c r="E1488" s="7">
        <f t="shared" si="212"/>
        <v>6.0813227020206306E-2</v>
      </c>
      <c r="F1488" s="21" cm="1">
        <f t="array" ref="F1488">SUMPRODUCT(時系列データ!B1489:B1508/時系列データ!C1489:C1508)/20</f>
        <v>6.0359765756276197E-2</v>
      </c>
      <c r="G1488">
        <f t="shared" si="213"/>
        <v>5.9906304492346088E-2</v>
      </c>
      <c r="H1488">
        <f t="shared" si="214"/>
        <v>5.9452843228415972E-2</v>
      </c>
      <c r="I1488">
        <f t="shared" si="215"/>
        <v>5.8999381964485863E-2</v>
      </c>
      <c r="J1488" s="5">
        <f>時系列データ!B1508/時系列データ!$B$22*100</f>
        <v>183.57705286839146</v>
      </c>
      <c r="K1488" s="5">
        <f>時系列データ!C1508/時系列データ!$C$22*100</f>
        <v>239.51828724353254</v>
      </c>
      <c r="L1488" s="18">
        <f>_xlfn.STDEV.P(時系列データ!B1489/時系列データ!C1489,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1508)</f>
        <v>4.5346126393011247E-4</v>
      </c>
      <c r="M1488" s="7">
        <f>CORREL(時系列データ!B$2:B1508,時系列データ!C$2:C1508)</f>
        <v>0.98220043247414335</v>
      </c>
      <c r="N1488" s="7">
        <f>CORREL(時系列データ!B1489:B1508,時系列データ!C1489:C1508)</f>
        <v>0.87755094657602162</v>
      </c>
      <c r="O1488" s="14">
        <f t="shared" si="216"/>
        <v>4.223571487517383E-4</v>
      </c>
      <c r="P1488" s="14">
        <f t="shared" si="217"/>
        <v>4.223571487517383E-4</v>
      </c>
      <c r="Q1488" s="14">
        <f t="shared" si="218"/>
        <v>0</v>
      </c>
    </row>
    <row r="1489" spans="1:17">
      <c r="A1489" s="4">
        <f>時系列データ!A1509</f>
        <v>42880</v>
      </c>
      <c r="B1489" s="21">
        <f>時系列データ!B1509/時系列データ!C1509</f>
        <v>6.0563380281690143E-2</v>
      </c>
      <c r="C1489" s="7">
        <f t="shared" si="210"/>
        <v>6.167416814103114E-2</v>
      </c>
      <c r="D1489" s="7">
        <f t="shared" si="211"/>
        <v>6.1251674481436563E-2</v>
      </c>
      <c r="E1489" s="7">
        <f t="shared" si="212"/>
        <v>6.0829180821841987E-2</v>
      </c>
      <c r="F1489" s="21" cm="1">
        <f t="array" ref="F1489">SUMPRODUCT(時系列データ!B1490:B1509/時系列データ!C1490:C1509)/20</f>
        <v>6.0406687162247411E-2</v>
      </c>
      <c r="G1489">
        <f t="shared" si="213"/>
        <v>5.9984193502652834E-2</v>
      </c>
      <c r="H1489">
        <f t="shared" si="214"/>
        <v>5.9561699843058258E-2</v>
      </c>
      <c r="I1489">
        <f t="shared" si="215"/>
        <v>5.9139206183463681E-2</v>
      </c>
      <c r="J1489" s="5">
        <f>時系列データ!B1509/時系列データ!$B$22*100</f>
        <v>183.80202474690662</v>
      </c>
      <c r="K1489" s="5">
        <f>時系列データ!C1509/時系列データ!$C$22*100</f>
        <v>240.67796610169489</v>
      </c>
      <c r="L1489" s="18">
        <f>_xlfn.STDEV.P(時系列データ!B1490/時系列データ!C1490,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1509)</f>
        <v>4.2249365959457592E-4</v>
      </c>
      <c r="M1489" s="7">
        <f>CORREL(時系列データ!B$2:B1509,時系列データ!C$2:C1509)</f>
        <v>0.9822219597851789</v>
      </c>
      <c r="N1489" s="7">
        <f>CORREL(時系列データ!B1490:B1509,時系列データ!C1490:C1509)</f>
        <v>0.85788218825187845</v>
      </c>
      <c r="O1489" s="14">
        <f t="shared" si="216"/>
        <v>1.566931194427329E-4</v>
      </c>
      <c r="P1489" s="14">
        <f t="shared" si="217"/>
        <v>1.566931194427329E-4</v>
      </c>
      <c r="Q1489" s="14">
        <f t="shared" si="218"/>
        <v>0</v>
      </c>
    </row>
    <row r="1490" spans="1:17">
      <c r="A1490" s="4">
        <f>時系列データ!A1510</f>
        <v>42881</v>
      </c>
      <c r="B1490" s="21">
        <f>時系列データ!B1510/時系列データ!C1510</f>
        <v>6.0460795243403941E-2</v>
      </c>
      <c r="C1490" s="7">
        <f t="shared" si="210"/>
        <v>6.1677755593747254E-2</v>
      </c>
      <c r="D1490" s="7">
        <f t="shared" si="211"/>
        <v>6.1259196642785237E-2</v>
      </c>
      <c r="E1490" s="7">
        <f t="shared" si="212"/>
        <v>6.0840637691823213E-2</v>
      </c>
      <c r="F1490" s="21" cm="1">
        <f t="array" ref="F1490">SUMPRODUCT(時系列データ!B1491:B1510/時系列データ!C1491:C1510)/20</f>
        <v>6.0422078740861196E-2</v>
      </c>
      <c r="G1490">
        <f t="shared" si="213"/>
        <v>6.0003519789899179E-2</v>
      </c>
      <c r="H1490">
        <f t="shared" si="214"/>
        <v>5.9584960838937155E-2</v>
      </c>
      <c r="I1490">
        <f t="shared" si="215"/>
        <v>5.9166401887975138E-2</v>
      </c>
      <c r="J1490" s="5">
        <f>時系列データ!B1510/時系列データ!$B$22*100</f>
        <v>183.01462317210348</v>
      </c>
      <c r="K1490" s="5">
        <f>時系列データ!C1510/時系列データ!$C$22*100</f>
        <v>240.05352363960748</v>
      </c>
      <c r="L1490" s="18">
        <f>_xlfn.STDEV.P(時系列データ!B1491/時系列データ!C1491,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1510)</f>
        <v>4.1855895096201977E-4</v>
      </c>
      <c r="M1490" s="7">
        <f>CORREL(時系列データ!B$2:B1510,時系列データ!C$2:C1510)</f>
        <v>0.98224224788611536</v>
      </c>
      <c r="N1490" s="7">
        <f>CORREL(時系列データ!B1491:B1510,時系列データ!C1491:C1510)</f>
        <v>0.81877376580515238</v>
      </c>
      <c r="O1490" s="14">
        <f t="shared" si="216"/>
        <v>3.8716502542744669E-5</v>
      </c>
      <c r="P1490" s="14">
        <f t="shared" si="217"/>
        <v>3.8716502542744669E-5</v>
      </c>
      <c r="Q1490" s="14">
        <f t="shared" si="218"/>
        <v>0</v>
      </c>
    </row>
    <row r="1491" spans="1:17">
      <c r="A1491" s="4">
        <f>時系列データ!A1511</f>
        <v>42884</v>
      </c>
      <c r="B1491" s="21">
        <f>時系列データ!B1511/時系列データ!C1511</f>
        <v>6.0415893056071299E-2</v>
      </c>
      <c r="C1491" s="7">
        <f t="shared" si="210"/>
        <v>6.1666284481785856E-2</v>
      </c>
      <c r="D1491" s="7">
        <f t="shared" si="211"/>
        <v>6.1258229781729429E-2</v>
      </c>
      <c r="E1491" s="7">
        <f t="shared" si="212"/>
        <v>6.0850175081673001E-2</v>
      </c>
      <c r="F1491" s="21" cm="1">
        <f t="array" ref="F1491">SUMPRODUCT(時系列データ!B1492:B1511/時系列データ!C1492:C1511)/20</f>
        <v>6.0442120381616574E-2</v>
      </c>
      <c r="G1491">
        <f t="shared" si="213"/>
        <v>6.0034065681560146E-2</v>
      </c>
      <c r="H1491">
        <f t="shared" si="214"/>
        <v>5.9626010981503719E-2</v>
      </c>
      <c r="I1491">
        <f t="shared" si="215"/>
        <v>5.9217956281447291E-2</v>
      </c>
      <c r="J1491" s="5">
        <f>時系列データ!B1511/時系列データ!$B$22*100</f>
        <v>183.01462317210348</v>
      </c>
      <c r="K1491" s="5">
        <f>時系列データ!C1511/時系列データ!$C$22*100</f>
        <v>240.23193577163249</v>
      </c>
      <c r="L1491" s="18">
        <f>_xlfn.STDEV.P(時系列データ!B1492/時系列データ!C1492,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1511)</f>
        <v>4.0805470005642687E-4</v>
      </c>
      <c r="M1491" s="7">
        <f>CORREL(時系列データ!B$2:B1511,時系列データ!C$2:C1511)</f>
        <v>0.98226231746288362</v>
      </c>
      <c r="N1491" s="7">
        <f>CORREL(時系列データ!B1492:B1511,時系列データ!C1492:C1511)</f>
        <v>0.81168716981561917</v>
      </c>
      <c r="O1491" s="14">
        <f t="shared" si="216"/>
        <v>-2.622732554527496E-5</v>
      </c>
      <c r="P1491" s="14">
        <f t="shared" si="217"/>
        <v>0</v>
      </c>
      <c r="Q1491" s="14">
        <f t="shared" si="218"/>
        <v>-2.622732554527496E-5</v>
      </c>
    </row>
    <row r="1492" spans="1:17">
      <c r="A1492" s="4">
        <f>時系列データ!A1512</f>
        <v>42885</v>
      </c>
      <c r="B1492" s="21">
        <f>時系列データ!B1512/時系列データ!C1512</f>
        <v>6.0670391061452514E-2</v>
      </c>
      <c r="C1492" s="7">
        <f t="shared" si="210"/>
        <v>6.1651567170693797E-2</v>
      </c>
      <c r="D1492" s="7">
        <f t="shared" si="211"/>
        <v>6.1261474664530302E-2</v>
      </c>
      <c r="E1492" s="7">
        <f t="shared" si="212"/>
        <v>6.0871382158366814E-2</v>
      </c>
      <c r="F1492" s="21" cm="1">
        <f t="array" ref="F1492">SUMPRODUCT(時系列データ!B1493:B1512/時系列データ!C1493:C1512)/20</f>
        <v>6.0481289652203327E-2</v>
      </c>
      <c r="G1492">
        <f t="shared" si="213"/>
        <v>6.0091197146039839E-2</v>
      </c>
      <c r="H1492">
        <f t="shared" si="214"/>
        <v>5.9701104639876351E-2</v>
      </c>
      <c r="I1492">
        <f t="shared" si="215"/>
        <v>5.9311012133712857E-2</v>
      </c>
      <c r="J1492" s="5">
        <f>時系列データ!B1512/時系列データ!$B$22*100</f>
        <v>183.23959505061868</v>
      </c>
      <c r="K1492" s="5">
        <f>時系列データ!C1512/時系列データ!$C$22*100</f>
        <v>239.51828724353254</v>
      </c>
      <c r="L1492" s="18">
        <f>_xlfn.STDEV.P(時系列データ!B1493/時系列データ!C1493,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1512)</f>
        <v>3.900925061634893E-4</v>
      </c>
      <c r="M1492" s="7">
        <f>CORREL(時系列データ!B$2:B1512,時系列データ!C$2:C1512)</f>
        <v>0.98228327813501126</v>
      </c>
      <c r="N1492" s="7">
        <f>CORREL(時系列データ!B1493:B1512,時系列データ!C1493:C1512)</f>
        <v>0.80597773208093448</v>
      </c>
      <c r="O1492" s="14">
        <f t="shared" si="216"/>
        <v>1.8910140924918717E-4</v>
      </c>
      <c r="P1492" s="14">
        <f t="shared" si="217"/>
        <v>1.8910140924918717E-4</v>
      </c>
      <c r="Q1492" s="14">
        <f t="shared" si="218"/>
        <v>0</v>
      </c>
    </row>
    <row r="1493" spans="1:17">
      <c r="A1493" s="4">
        <f>時系列データ!A1513</f>
        <v>42886</v>
      </c>
      <c r="B1493" s="21">
        <f>時系列データ!B1513/時系列データ!C1513</f>
        <v>6.0477255779269205E-2</v>
      </c>
      <c r="C1493" s="7">
        <f t="shared" si="210"/>
        <v>6.1557348032327999E-2</v>
      </c>
      <c r="D1493" s="7">
        <f t="shared" si="211"/>
        <v>6.1211759814323315E-2</v>
      </c>
      <c r="E1493" s="7">
        <f t="shared" si="212"/>
        <v>6.0866171596318637E-2</v>
      </c>
      <c r="F1493" s="21" cm="1">
        <f t="array" ref="F1493">SUMPRODUCT(時系列データ!B1494:B1513/時系列データ!C1494:C1513)/20</f>
        <v>6.0520583378313952E-2</v>
      </c>
      <c r="G1493">
        <f t="shared" si="213"/>
        <v>6.0174995160309268E-2</v>
      </c>
      <c r="H1493">
        <f t="shared" si="214"/>
        <v>5.982940694230459E-2</v>
      </c>
      <c r="I1493">
        <f t="shared" si="215"/>
        <v>5.9483818724299906E-2</v>
      </c>
      <c r="J1493" s="5">
        <f>時系列データ!B1513/時系列データ!$B$22*100</f>
        <v>182.45219347581551</v>
      </c>
      <c r="K1493" s="5">
        <f>時系列データ!C1513/時系列データ!$C$22*100</f>
        <v>239.2506690454951</v>
      </c>
      <c r="L1493" s="18">
        <f>_xlfn.STDEV.P(時系列データ!B1494/時系列データ!C1494,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1513)</f>
        <v>3.4558821800468269E-4</v>
      </c>
      <c r="M1493" s="7">
        <f>CORREL(時系列データ!B$2:B1513,時系列データ!C$2:C1513)</f>
        <v>0.98230278890785883</v>
      </c>
      <c r="N1493" s="7">
        <f>CORREL(時系列データ!B1494:B1513,時系列データ!C1494:C1513)</f>
        <v>0.83914681777237521</v>
      </c>
      <c r="O1493" s="14">
        <f t="shared" si="216"/>
        <v>-4.3327599044747089E-5</v>
      </c>
      <c r="P1493" s="14">
        <f t="shared" si="217"/>
        <v>0</v>
      </c>
      <c r="Q1493" s="14">
        <f t="shared" si="218"/>
        <v>-4.3327599044747089E-5</v>
      </c>
    </row>
    <row r="1494" spans="1:17">
      <c r="A1494" s="4">
        <f>時系列データ!A1514</f>
        <v>42887</v>
      </c>
      <c r="B1494" s="21">
        <f>時系列データ!B1514/時系列データ!C1514</f>
        <v>6.116902457185406E-2</v>
      </c>
      <c r="C1494" s="7">
        <f t="shared" si="210"/>
        <v>6.1615202264940341E-2</v>
      </c>
      <c r="D1494" s="7">
        <f t="shared" si="211"/>
        <v>6.1271190456064099E-2</v>
      </c>
      <c r="E1494" s="7">
        <f t="shared" si="212"/>
        <v>6.0927178647187864E-2</v>
      </c>
      <c r="F1494" s="21" cm="1">
        <f t="array" ref="F1494">SUMPRODUCT(時系列データ!B1495:B1514/時系列データ!C1495:C1514)/20</f>
        <v>6.0583166838311622E-2</v>
      </c>
      <c r="G1494">
        <f t="shared" si="213"/>
        <v>6.023915502943538E-2</v>
      </c>
      <c r="H1494">
        <f t="shared" si="214"/>
        <v>5.9895143220559145E-2</v>
      </c>
      <c r="I1494">
        <f t="shared" si="215"/>
        <v>5.9551131411682903E-2</v>
      </c>
      <c r="J1494" s="5">
        <f>時系列データ!B1514/時系列データ!$B$22*100</f>
        <v>184.81439820022496</v>
      </c>
      <c r="K1494" s="5">
        <f>時系列データ!C1514/時系列データ!$C$22*100</f>
        <v>239.60749330954502</v>
      </c>
      <c r="L1494" s="18">
        <f>_xlfn.STDEV.P(時系列データ!B1495/時系列データ!C1495,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1514)</f>
        <v>3.4401180887623902E-4</v>
      </c>
      <c r="M1494" s="7">
        <f>CORREL(時系列データ!B$2:B1514,時系列データ!C$2:C1514)</f>
        <v>0.98232579338693748</v>
      </c>
      <c r="N1494" s="7">
        <f>CORREL(時系列データ!B1495:B1514,時系列データ!C1495:C1514)</f>
        <v>0.84850158761304117</v>
      </c>
      <c r="O1494" s="14">
        <f t="shared" si="216"/>
        <v>5.8585773354243725E-4</v>
      </c>
      <c r="P1494" s="14">
        <f t="shared" si="217"/>
        <v>5.8585773354243725E-4</v>
      </c>
      <c r="Q1494" s="14">
        <f t="shared" si="218"/>
        <v>0</v>
      </c>
    </row>
    <row r="1495" spans="1:17">
      <c r="A1495" s="4">
        <f>時系列データ!A1515</f>
        <v>42888</v>
      </c>
      <c r="B1495" s="21">
        <f>時系列データ!B1515/時系列データ!C1515</f>
        <v>6.1255967682702903E-2</v>
      </c>
      <c r="C1495" s="7">
        <f t="shared" si="210"/>
        <v>6.1720482797191174E-2</v>
      </c>
      <c r="D1495" s="7">
        <f t="shared" si="211"/>
        <v>6.1359061896464277E-2</v>
      </c>
      <c r="E1495" s="7">
        <f t="shared" si="212"/>
        <v>6.0997640995737373E-2</v>
      </c>
      <c r="F1495" s="21" cm="1">
        <f t="array" ref="F1495">SUMPRODUCT(時系列データ!B1496:B1515/時系列データ!C1496:C1515)/20</f>
        <v>6.0636220095010476E-2</v>
      </c>
      <c r="G1495">
        <f t="shared" si="213"/>
        <v>6.0274799194283579E-2</v>
      </c>
      <c r="H1495">
        <f t="shared" si="214"/>
        <v>5.9913378293556675E-2</v>
      </c>
      <c r="I1495">
        <f t="shared" si="215"/>
        <v>5.9551957392829778E-2</v>
      </c>
      <c r="J1495" s="5">
        <f>時系列データ!B1515/時系列データ!$B$22*100</f>
        <v>187.62654668166479</v>
      </c>
      <c r="K1495" s="5">
        <f>時系列データ!C1515/時系列データ!$C$22*100</f>
        <v>242.90811775200717</v>
      </c>
      <c r="L1495" s="18">
        <f>_xlfn.STDEV.P(時系列データ!B1496/時系列データ!C1496,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1515)</f>
        <v>3.6142090072689931E-4</v>
      </c>
      <c r="M1495" s="7">
        <f>CORREL(時系列データ!B$2:B1515,時系列データ!C$2:C1515)</f>
        <v>0.98235134652961043</v>
      </c>
      <c r="N1495" s="7">
        <f>CORREL(時系列データ!B1496:B1515,時系列データ!C1496:C1515)</f>
        <v>0.81332020262796201</v>
      </c>
      <c r="O1495" s="14">
        <f t="shared" si="216"/>
        <v>6.1974758769242633E-4</v>
      </c>
      <c r="P1495" s="14">
        <f t="shared" si="217"/>
        <v>6.1974758769242633E-4</v>
      </c>
      <c r="Q1495" s="14">
        <f t="shared" si="218"/>
        <v>0</v>
      </c>
    </row>
    <row r="1496" spans="1:17">
      <c r="A1496" s="4">
        <f>時系列データ!A1516</f>
        <v>42891</v>
      </c>
      <c r="B1496" s="21">
        <f>時系列データ!B1516/時系列データ!C1516</f>
        <v>6.1709211986681466E-2</v>
      </c>
      <c r="C1496" s="7">
        <f t="shared" si="210"/>
        <v>6.1981571889856257E-2</v>
      </c>
      <c r="D1496" s="7">
        <f t="shared" si="211"/>
        <v>6.1551153053467977E-2</v>
      </c>
      <c r="E1496" s="7">
        <f t="shared" si="212"/>
        <v>6.1120734217079697E-2</v>
      </c>
      <c r="F1496" s="21" cm="1">
        <f t="array" ref="F1496">SUMPRODUCT(時系列データ!B1497:B1516/時系列データ!C1497:C1516)/20</f>
        <v>6.0690315380691418E-2</v>
      </c>
      <c r="G1496">
        <f t="shared" si="213"/>
        <v>6.0259896544303138E-2</v>
      </c>
      <c r="H1496">
        <f t="shared" si="214"/>
        <v>5.9829477707914858E-2</v>
      </c>
      <c r="I1496">
        <f t="shared" si="215"/>
        <v>5.9399058871526578E-2</v>
      </c>
      <c r="J1496" s="5">
        <f>時系列データ!B1516/時系列データ!$B$22*100</f>
        <v>187.62654668166479</v>
      </c>
      <c r="K1496" s="5">
        <f>時系列データ!C1516/時系列データ!$C$22*100</f>
        <v>241.12399643175735</v>
      </c>
      <c r="L1496" s="18">
        <f>_xlfn.STDEV.P(時系列データ!B1497/時系列データ!C1497,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1516)</f>
        <v>4.3041883638827885E-4</v>
      </c>
      <c r="M1496" s="7">
        <f>CORREL(時系列データ!B$2:B1516,時系列データ!C$2:C1516)</f>
        <v>0.98237607408394634</v>
      </c>
      <c r="N1496" s="7">
        <f>CORREL(時系列データ!B1497:B1516,時系列データ!C1497:C1516)</f>
        <v>0.7226688475971772</v>
      </c>
      <c r="O1496" s="14">
        <f t="shared" si="216"/>
        <v>1.0188966059900481E-3</v>
      </c>
      <c r="P1496" s="14">
        <f t="shared" si="217"/>
        <v>1.0188966059900481E-3</v>
      </c>
      <c r="Q1496" s="14">
        <f t="shared" si="218"/>
        <v>0</v>
      </c>
    </row>
    <row r="1497" spans="1:17">
      <c r="A1497" s="4">
        <f>時系列データ!A1517</f>
        <v>42892</v>
      </c>
      <c r="B1497" s="21">
        <f>時系列データ!B1517/時系列データ!C1517</f>
        <v>6.180866965620329E-2</v>
      </c>
      <c r="C1497" s="7">
        <f t="shared" si="210"/>
        <v>6.2221270698703278E-2</v>
      </c>
      <c r="D1497" s="7">
        <f t="shared" si="211"/>
        <v>6.1735571891757594E-2</v>
      </c>
      <c r="E1497" s="7">
        <f t="shared" si="212"/>
        <v>6.1249873084811904E-2</v>
      </c>
      <c r="F1497" s="21" cm="1">
        <f t="array" ref="F1497">SUMPRODUCT(時系列データ!B1498:B1517/時系列データ!C1498:C1517)/20</f>
        <v>6.076417427786622E-2</v>
      </c>
      <c r="G1497">
        <f t="shared" si="213"/>
        <v>6.0278475470920537E-2</v>
      </c>
      <c r="H1497">
        <f t="shared" si="214"/>
        <v>5.9792776663974846E-2</v>
      </c>
      <c r="I1497">
        <f t="shared" si="215"/>
        <v>5.9307077857029163E-2</v>
      </c>
      <c r="J1497" s="5">
        <f>時系列データ!B1517/時系列データ!$B$22*100</f>
        <v>186.05174353205848</v>
      </c>
      <c r="K1497" s="5">
        <f>時系列データ!C1517/時系列データ!$C$22*100</f>
        <v>238.71543264942017</v>
      </c>
      <c r="L1497" s="18">
        <f>_xlfn.STDEV.P(時系列データ!B1498/時系列データ!C1498,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1517)</f>
        <v>4.8569880694568688E-4</v>
      </c>
      <c r="M1497" s="7">
        <f>CORREL(時系列データ!B$2:B1517,時系列データ!C$2:C1517)</f>
        <v>0.98239917852110836</v>
      </c>
      <c r="N1497" s="7">
        <f>CORREL(時系列データ!B1498:B1517,時系列データ!C1498:C1517)</f>
        <v>0.65095873203416554</v>
      </c>
      <c r="O1497" s="14">
        <f t="shared" si="216"/>
        <v>1.0444953783370695E-3</v>
      </c>
      <c r="P1497" s="14">
        <f t="shared" si="217"/>
        <v>1.0444953783370695E-3</v>
      </c>
      <c r="Q1497" s="14">
        <f t="shared" si="218"/>
        <v>0</v>
      </c>
    </row>
    <row r="1498" spans="1:17">
      <c r="A1498" s="4">
        <f>時系列データ!A1518</f>
        <v>42893</v>
      </c>
      <c r="B1498" s="21">
        <f>時系列データ!B1518/時系列データ!C1518</f>
        <v>6.1840628507295173E-2</v>
      </c>
      <c r="C1498" s="7">
        <f t="shared" si="210"/>
        <v>6.2420630499982095E-2</v>
      </c>
      <c r="D1498" s="7">
        <f t="shared" si="211"/>
        <v>6.1894136593561078E-2</v>
      </c>
      <c r="E1498" s="7">
        <f t="shared" si="212"/>
        <v>6.136764268714006E-2</v>
      </c>
      <c r="F1498" s="21" cm="1">
        <f t="array" ref="F1498">SUMPRODUCT(時系列データ!B1499:B1518/時系列データ!C1499:C1518)/20</f>
        <v>6.0841148780719043E-2</v>
      </c>
      <c r="G1498">
        <f t="shared" si="213"/>
        <v>6.0314654874298025E-2</v>
      </c>
      <c r="H1498">
        <f t="shared" si="214"/>
        <v>5.9788160967877008E-2</v>
      </c>
      <c r="I1498">
        <f t="shared" si="215"/>
        <v>5.926166706145599E-2</v>
      </c>
      <c r="J1498" s="5">
        <f>時系列データ!B1518/時系列データ!$B$22*100</f>
        <v>185.93925759280091</v>
      </c>
      <c r="K1498" s="5">
        <f>時系列データ!C1518/時系列データ!$C$22*100</f>
        <v>238.44781445138267</v>
      </c>
      <c r="L1498" s="18">
        <f>_xlfn.STDEV.P(時系列データ!B1499/時系列データ!C1499,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1518)</f>
        <v>5.2649390642101838E-4</v>
      </c>
      <c r="M1498" s="7">
        <f>CORREL(時系列データ!B$2:B1518,時系列データ!C$2:C1518)</f>
        <v>0.98242202697610015</v>
      </c>
      <c r="N1498" s="7">
        <f>CORREL(時系列データ!B1499:B1518,時系列データ!C1499:C1518)</f>
        <v>0.58671872642422795</v>
      </c>
      <c r="O1498" s="14">
        <f t="shared" si="216"/>
        <v>9.9947972657613016E-4</v>
      </c>
      <c r="P1498" s="14">
        <f t="shared" si="217"/>
        <v>9.9947972657613016E-4</v>
      </c>
      <c r="Q1498" s="14">
        <f t="shared" si="218"/>
        <v>0</v>
      </c>
    </row>
    <row r="1499" spans="1:17">
      <c r="A1499" s="4">
        <f>時系列データ!A1519</f>
        <v>42894</v>
      </c>
      <c r="B1499" s="21">
        <f>時系列データ!B1519/時系列データ!C1519</f>
        <v>6.1607476635514018E-2</v>
      </c>
      <c r="C1499" s="7">
        <f t="shared" si="210"/>
        <v>6.2469763120156091E-2</v>
      </c>
      <c r="D1499" s="7">
        <f t="shared" si="211"/>
        <v>6.1953317854185001E-2</v>
      </c>
      <c r="E1499" s="7">
        <f t="shared" si="212"/>
        <v>6.1436872588213912E-2</v>
      </c>
      <c r="F1499" s="21" cm="1">
        <f t="array" ref="F1499">SUMPRODUCT(時系列データ!B1500:B1519/時系列データ!C1500:C1519)/20</f>
        <v>6.0920427322242822E-2</v>
      </c>
      <c r="G1499">
        <f t="shared" si="213"/>
        <v>6.0403982056271732E-2</v>
      </c>
      <c r="H1499">
        <f t="shared" si="214"/>
        <v>5.9887536790300643E-2</v>
      </c>
      <c r="I1499">
        <f t="shared" si="215"/>
        <v>5.9371091524329553E-2</v>
      </c>
      <c r="J1499" s="5">
        <f>時系列データ!B1519/時系列データ!$B$22*100</f>
        <v>185.37682789651294</v>
      </c>
      <c r="K1499" s="5">
        <f>時系列データ!C1519/時系列データ!$C$22*100</f>
        <v>238.62622658340769</v>
      </c>
      <c r="L1499" s="18">
        <f>_xlfn.STDEV.P(時系列データ!B1500/時系列データ!C1500,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1519)</f>
        <v>5.1644526597109067E-4</v>
      </c>
      <c r="M1499" s="7">
        <f>CORREL(時系列データ!B$2:B1519,時系列データ!C$2:C1519)</f>
        <v>0.98244477954211695</v>
      </c>
      <c r="N1499" s="7">
        <f>CORREL(時系列データ!B1500:B1519,時系列データ!C1500:C1519)</f>
        <v>0.56669198397333898</v>
      </c>
      <c r="O1499" s="14">
        <f t="shared" si="216"/>
        <v>6.8704931327119578E-4</v>
      </c>
      <c r="P1499" s="14">
        <f t="shared" si="217"/>
        <v>6.8704931327119578E-4</v>
      </c>
      <c r="Q1499" s="14">
        <f t="shared" si="218"/>
        <v>0</v>
      </c>
    </row>
    <row r="1500" spans="1:17">
      <c r="A1500" s="4">
        <f>時系列データ!A1520</f>
        <v>42895</v>
      </c>
      <c r="B1500" s="21">
        <f>時系列データ!B1520/時系列データ!C1520</f>
        <v>6.1301115241635687E-2</v>
      </c>
      <c r="C1500" s="7">
        <f t="shared" si="210"/>
        <v>6.2452999233639561E-2</v>
      </c>
      <c r="D1500" s="7">
        <f t="shared" si="211"/>
        <v>6.1961132096277564E-2</v>
      </c>
      <c r="E1500" s="7">
        <f t="shared" si="212"/>
        <v>6.1469264958915568E-2</v>
      </c>
      <c r="F1500" s="21" cm="1">
        <f t="array" ref="F1500">SUMPRODUCT(時系列データ!B1501:B1520/時系列データ!C1501:C1520)/20</f>
        <v>6.0977397821553571E-2</v>
      </c>
      <c r="G1500">
        <f t="shared" si="213"/>
        <v>6.0485530684191574E-2</v>
      </c>
      <c r="H1500">
        <f t="shared" si="214"/>
        <v>5.9993663546829577E-2</v>
      </c>
      <c r="I1500">
        <f t="shared" si="215"/>
        <v>5.9501796409467581E-2</v>
      </c>
      <c r="J1500" s="5">
        <f>時系列データ!B1520/時系列データ!$B$22*100</f>
        <v>185.48931383577053</v>
      </c>
      <c r="K1500" s="5">
        <f>時系列データ!C1520/時系列データ!$C$22*100</f>
        <v>239.964317573595</v>
      </c>
      <c r="L1500" s="18">
        <f>_xlfn.STDEV.P(時系列データ!B1501/時系列データ!C1501,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1520)</f>
        <v>4.9186713736199558E-4</v>
      </c>
      <c r="M1500" s="7">
        <f>CORREL(時系列データ!B$2:B1520,時系列データ!C$2:C1520)</f>
        <v>0.98246783435222662</v>
      </c>
      <c r="N1500" s="7">
        <f>CORREL(時系列データ!B1501:B1520,時系列データ!C1501:C1520)</f>
        <v>0.59791399996759453</v>
      </c>
      <c r="O1500" s="14">
        <f t="shared" si="216"/>
        <v>3.2371742008211607E-4</v>
      </c>
      <c r="P1500" s="14">
        <f t="shared" si="217"/>
        <v>3.2371742008211607E-4</v>
      </c>
      <c r="Q1500" s="14">
        <f t="shared" si="218"/>
        <v>0</v>
      </c>
    </row>
    <row r="1501" spans="1:17">
      <c r="A1501" s="4">
        <f>時系列データ!A1521</f>
        <v>42898</v>
      </c>
      <c r="B1501" s="21">
        <f>時系列データ!B1521/時系列データ!C1521</f>
        <v>6.1409395973154361E-2</v>
      </c>
      <c r="C1501" s="7">
        <f t="shared" si="210"/>
        <v>6.2457071751383667E-2</v>
      </c>
      <c r="D1501" s="7">
        <f t="shared" si="211"/>
        <v>6.1982299567101731E-2</v>
      </c>
      <c r="E1501" s="7">
        <f t="shared" si="212"/>
        <v>6.1507527382819789E-2</v>
      </c>
      <c r="F1501" s="21" cm="1">
        <f t="array" ref="F1501">SUMPRODUCT(時系列データ!B1502:B1521/時系列データ!C1502:C1521)/20</f>
        <v>6.1032755198537847E-2</v>
      </c>
      <c r="G1501">
        <f t="shared" si="213"/>
        <v>6.0557983014255905E-2</v>
      </c>
      <c r="H1501">
        <f t="shared" si="214"/>
        <v>6.0083210829973963E-2</v>
      </c>
      <c r="I1501">
        <f t="shared" si="215"/>
        <v>5.9608438645692027E-2</v>
      </c>
      <c r="J1501" s="5">
        <f>時系列データ!B1521/時系列データ!$B$22*100</f>
        <v>185.26434195725534</v>
      </c>
      <c r="K1501" s="5">
        <f>時系列データ!C1521/時系列データ!$C$22*100</f>
        <v>239.2506690454951</v>
      </c>
      <c r="L1501" s="18">
        <f>_xlfn.STDEV.P(時系列データ!B1502/時系列データ!C1502,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1521)</f>
        <v>4.7477218428194071E-4</v>
      </c>
      <c r="M1501" s="7">
        <f>CORREL(時系列データ!B$2:B1521,時系列データ!C$2:C1521)</f>
        <v>0.98249053285181021</v>
      </c>
      <c r="N1501" s="7">
        <f>CORREL(時系列データ!B1502:B1521,時系列データ!C1502:C1521)</f>
        <v>0.62181892092765756</v>
      </c>
      <c r="O1501" s="14">
        <f t="shared" si="216"/>
        <v>3.766407746165143E-4</v>
      </c>
      <c r="P1501" s="14">
        <f t="shared" si="217"/>
        <v>3.766407746165143E-4</v>
      </c>
      <c r="Q1501" s="14">
        <f t="shared" si="218"/>
        <v>0</v>
      </c>
    </row>
    <row r="1502" spans="1:17">
      <c r="A1502" s="4">
        <f>時系列データ!A1522</f>
        <v>42899</v>
      </c>
      <c r="B1502" s="21">
        <f>時系列データ!B1522/時系列データ!C1522</f>
        <v>6.1521252796420581E-2</v>
      </c>
      <c r="C1502" s="7">
        <f t="shared" si="210"/>
        <v>6.2446823865515005E-2</v>
      </c>
      <c r="D1502" s="7">
        <f t="shared" si="211"/>
        <v>6.1996658251270702E-2</v>
      </c>
      <c r="E1502" s="7">
        <f t="shared" si="212"/>
        <v>6.1546492637026405E-2</v>
      </c>
      <c r="F1502" s="21" cm="1">
        <f t="array" ref="F1502">SUMPRODUCT(時系列データ!B1503:B1522/時系列データ!C1503:C1522)/20</f>
        <v>6.1096327022782101E-2</v>
      </c>
      <c r="G1502">
        <f t="shared" si="213"/>
        <v>6.0646161408537798E-2</v>
      </c>
      <c r="H1502">
        <f t="shared" si="214"/>
        <v>6.0195995794293501E-2</v>
      </c>
      <c r="I1502">
        <f t="shared" si="215"/>
        <v>5.9745830180049198E-2</v>
      </c>
      <c r="J1502" s="5">
        <f>時系列データ!B1522/時系列データ!$B$22*100</f>
        <v>185.60179977502813</v>
      </c>
      <c r="K1502" s="5">
        <f>時系列データ!C1522/時系列データ!$C$22*100</f>
        <v>239.2506690454951</v>
      </c>
      <c r="L1502" s="18">
        <f>_xlfn.STDEV.P(時系列データ!B1503/時系列データ!C1503,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1522)</f>
        <v>4.5016561424430091E-4</v>
      </c>
      <c r="M1502" s="7">
        <f>CORREL(時系列データ!B$2:B1522,時系列データ!C$2:C1522)</f>
        <v>0.98251332451561213</v>
      </c>
      <c r="N1502" s="7">
        <f>CORREL(時系列データ!B1503:B1522,時系列データ!C1503:C1522)</f>
        <v>0.66042185660657982</v>
      </c>
      <c r="O1502" s="14">
        <f t="shared" si="216"/>
        <v>4.2492577363847928E-4</v>
      </c>
      <c r="P1502" s="14">
        <f t="shared" si="217"/>
        <v>4.2492577363847928E-4</v>
      </c>
      <c r="Q1502" s="14">
        <f t="shared" si="218"/>
        <v>0</v>
      </c>
    </row>
    <row r="1503" spans="1:17">
      <c r="A1503" s="4">
        <f>時系列データ!A1523</f>
        <v>42900</v>
      </c>
      <c r="B1503" s="21">
        <f>時系列データ!B1523/時系列データ!C1523</f>
        <v>6.1363636363636363E-2</v>
      </c>
      <c r="C1503" s="7">
        <f t="shared" si="210"/>
        <v>6.2468938289934786E-2</v>
      </c>
      <c r="D1503" s="7">
        <f t="shared" si="211"/>
        <v>6.202098363234132E-2</v>
      </c>
      <c r="E1503" s="7">
        <f t="shared" si="212"/>
        <v>6.1573028974747861E-2</v>
      </c>
      <c r="F1503" s="21" cm="1">
        <f t="array" ref="F1503">SUMPRODUCT(時系列データ!B1504:B1523/時系列データ!C1504:C1523)/20</f>
        <v>6.1125074317154394E-2</v>
      </c>
      <c r="G1503">
        <f t="shared" si="213"/>
        <v>6.0677119659560928E-2</v>
      </c>
      <c r="H1503">
        <f t="shared" si="214"/>
        <v>6.0229165001967469E-2</v>
      </c>
      <c r="I1503">
        <f t="shared" si="215"/>
        <v>5.9781210344374003E-2</v>
      </c>
      <c r="J1503" s="5">
        <f>時系列データ!B1523/時系列データ!$B$22*100</f>
        <v>185.26434195725534</v>
      </c>
      <c r="K1503" s="5">
        <f>時系列データ!C1523/時系列データ!$C$22*100</f>
        <v>239.42908117752006</v>
      </c>
      <c r="L1503" s="18">
        <f>_xlfn.STDEV.P(時系列データ!B1504/時系列データ!C1504,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1523)</f>
        <v>4.4795465759346327E-4</v>
      </c>
      <c r="M1503" s="7">
        <f>CORREL(時系列データ!B$2:B1523,時系列データ!C$2:C1523)</f>
        <v>0.98253587690464084</v>
      </c>
      <c r="N1503" s="7">
        <f>CORREL(時系列データ!B1504:B1523,時系列データ!C1504:C1523)</f>
        <v>0.6681305360214701</v>
      </c>
      <c r="O1503" s="14">
        <f t="shared" si="216"/>
        <v>2.3856204648196877E-4</v>
      </c>
      <c r="P1503" s="14">
        <f t="shared" si="217"/>
        <v>2.3856204648196877E-4</v>
      </c>
      <c r="Q1503" s="14">
        <f t="shared" si="218"/>
        <v>0</v>
      </c>
    </row>
    <row r="1504" spans="1:17">
      <c r="A1504" s="4">
        <f>時系列データ!A1524</f>
        <v>42901</v>
      </c>
      <c r="B1504" s="21">
        <f>時系列データ!B1524/時系列データ!C1524</f>
        <v>6.159610340951667E-2</v>
      </c>
      <c r="C1504" s="7">
        <f t="shared" si="210"/>
        <v>6.2526727837530105E-2</v>
      </c>
      <c r="D1504" s="7">
        <f t="shared" si="211"/>
        <v>6.2067136388828499E-2</v>
      </c>
      <c r="E1504" s="7">
        <f t="shared" si="212"/>
        <v>6.16075449401269E-2</v>
      </c>
      <c r="F1504" s="21" cm="1">
        <f t="array" ref="F1504">SUMPRODUCT(時系列データ!B1505:B1524/時系列データ!C1505:C1524)/20</f>
        <v>6.1147953491425301E-2</v>
      </c>
      <c r="G1504">
        <f t="shared" si="213"/>
        <v>6.0688362042723702E-2</v>
      </c>
      <c r="H1504">
        <f t="shared" si="214"/>
        <v>6.0228770594022103E-2</v>
      </c>
      <c r="I1504">
        <f t="shared" si="215"/>
        <v>5.9769179145320504E-2</v>
      </c>
      <c r="J1504" s="5">
        <f>時系列データ!B1524/時系列データ!$B$22*100</f>
        <v>184.92688413948258</v>
      </c>
      <c r="K1504" s="5">
        <f>時系列データ!C1524/時系列データ!$C$22*100</f>
        <v>238.09099018733275</v>
      </c>
      <c r="L1504" s="18">
        <f>_xlfn.STDEV.P(時系列データ!B1505/時系列データ!C1505,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1524)</f>
        <v>4.5959144870159918E-4</v>
      </c>
      <c r="M1504" s="7">
        <f>CORREL(時系列データ!B$2:B1524,時系列データ!C$2:C1524)</f>
        <v>0.98255783064802227</v>
      </c>
      <c r="N1504" s="7">
        <f>CORREL(時系列データ!B1505:B1524,時系列データ!C1505:C1524)</f>
        <v>0.56782547634793046</v>
      </c>
      <c r="O1504" s="14">
        <f t="shared" si="216"/>
        <v>4.4814991809136867E-4</v>
      </c>
      <c r="P1504" s="14">
        <f t="shared" si="217"/>
        <v>4.4814991809136867E-4</v>
      </c>
      <c r="Q1504" s="14">
        <f t="shared" si="218"/>
        <v>0</v>
      </c>
    </row>
    <row r="1505" spans="1:17">
      <c r="A1505" s="4">
        <f>時系列データ!A1525</f>
        <v>42902</v>
      </c>
      <c r="B1505" s="21">
        <f>時系列データ!B1525/時系列データ!C1525</f>
        <v>6.1296296296296293E-2</v>
      </c>
      <c r="C1505" s="7">
        <f t="shared" si="210"/>
        <v>6.2533794945047586E-2</v>
      </c>
      <c r="D1505" s="7">
        <f t="shared" si="211"/>
        <v>6.2073250711909743E-2</v>
      </c>
      <c r="E1505" s="7">
        <f t="shared" si="212"/>
        <v>6.1612706478771893E-2</v>
      </c>
      <c r="F1505" s="21" cm="1">
        <f t="array" ref="F1505">SUMPRODUCT(時系列データ!B1506:B1525/時系列データ!C1506:C1525)/20</f>
        <v>6.1152162245634044E-2</v>
      </c>
      <c r="G1505">
        <f t="shared" si="213"/>
        <v>6.0691618012496194E-2</v>
      </c>
      <c r="H1505">
        <f t="shared" si="214"/>
        <v>6.0231073779358345E-2</v>
      </c>
      <c r="I1505">
        <f t="shared" si="215"/>
        <v>5.9770529546220495E-2</v>
      </c>
      <c r="J1505" s="5">
        <f>時系列データ!B1525/時系列データ!$B$22*100</f>
        <v>186.16422947131608</v>
      </c>
      <c r="K1505" s="5">
        <f>時系列データ!C1525/時系列データ!$C$22*100</f>
        <v>240.85637823371991</v>
      </c>
      <c r="L1505" s="18">
        <f>_xlfn.STDEV.P(時系列データ!B1506/時系列データ!C1506,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1525)</f>
        <v>4.6054423313784894E-4</v>
      </c>
      <c r="M1505" s="7">
        <f>CORREL(時系列データ!B$2:B1525,時系列データ!C$2:C1525)</f>
        <v>0.98258104900732302</v>
      </c>
      <c r="N1505" s="7">
        <f>CORREL(時系列データ!B1506:B1525,時系列データ!C1506:C1525)</f>
        <v>0.49233768440458081</v>
      </c>
      <c r="O1505" s="14">
        <f t="shared" si="216"/>
        <v>1.4413405066224932E-4</v>
      </c>
      <c r="P1505" s="14">
        <f t="shared" si="217"/>
        <v>1.4413405066224932E-4</v>
      </c>
      <c r="Q1505" s="14">
        <f t="shared" si="218"/>
        <v>0</v>
      </c>
    </row>
    <row r="1506" spans="1:17">
      <c r="A1506" s="4">
        <f>時系列データ!A1526</f>
        <v>42905</v>
      </c>
      <c r="B1506" s="21">
        <f>時系列データ!B1526/時系列データ!C1526</f>
        <v>6.1698183166481277E-2</v>
      </c>
      <c r="C1506" s="7">
        <f t="shared" si="210"/>
        <v>6.2606352606350377E-2</v>
      </c>
      <c r="D1506" s="7">
        <f t="shared" si="211"/>
        <v>6.2134916158023246E-2</v>
      </c>
      <c r="E1506" s="7">
        <f t="shared" si="212"/>
        <v>6.1663479709696122E-2</v>
      </c>
      <c r="F1506" s="21" cm="1">
        <f t="array" ref="F1506">SUMPRODUCT(時系列データ!B1507:B1526/時系列データ!C1507:C1526)/20</f>
        <v>6.1192043261368997E-2</v>
      </c>
      <c r="G1506">
        <f t="shared" si="213"/>
        <v>6.0720606813041873E-2</v>
      </c>
      <c r="H1506">
        <f t="shared" si="214"/>
        <v>6.0249170364714749E-2</v>
      </c>
      <c r="I1506">
        <f t="shared" si="215"/>
        <v>5.9777733916387625E-2</v>
      </c>
      <c r="J1506" s="5">
        <f>時系列データ!B1526/時系列データ!$B$22*100</f>
        <v>187.17660292463444</v>
      </c>
      <c r="K1506" s="5">
        <f>時系列データ!C1526/時系列データ!$C$22*100</f>
        <v>240.58876003568241</v>
      </c>
      <c r="L1506" s="18">
        <f>_xlfn.STDEV.P(時系列データ!B1507/時系列データ!C1507,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1526)</f>
        <v>4.714364483271246E-4</v>
      </c>
      <c r="M1506" s="7">
        <f>CORREL(時系列データ!B$2:B1526,時系列データ!C$2:C1526)</f>
        <v>0.98260448882554463</v>
      </c>
      <c r="N1506" s="7">
        <f>CORREL(時系列データ!B1507:B1526,時系列データ!C1507:C1526)</f>
        <v>0.46102714843468284</v>
      </c>
      <c r="O1506" s="14">
        <f t="shared" si="216"/>
        <v>5.0613990511227946E-4</v>
      </c>
      <c r="P1506" s="14">
        <f t="shared" si="217"/>
        <v>5.0613990511227946E-4</v>
      </c>
      <c r="Q1506" s="14">
        <f t="shared" si="218"/>
        <v>0</v>
      </c>
    </row>
    <row r="1507" spans="1:17">
      <c r="A1507" s="4">
        <f>時系列データ!A1527</f>
        <v>42906</v>
      </c>
      <c r="B1507" s="21">
        <f>時系列データ!B1527/時系列データ!C1527</f>
        <v>6.1453744493392068E-2</v>
      </c>
      <c r="C1507" s="7">
        <f t="shared" si="210"/>
        <v>6.2628603240205388E-2</v>
      </c>
      <c r="D1507" s="7">
        <f t="shared" si="211"/>
        <v>6.2159077911931919E-2</v>
      </c>
      <c r="E1507" s="7">
        <f t="shared" si="212"/>
        <v>6.168955258365845E-2</v>
      </c>
      <c r="F1507" s="21" cm="1">
        <f t="array" ref="F1507">SUMPRODUCT(時系列データ!B1508:B1527/時系列データ!C1508:C1527)/20</f>
        <v>6.122002725538498E-2</v>
      </c>
      <c r="G1507">
        <f t="shared" si="213"/>
        <v>6.0750501927111511E-2</v>
      </c>
      <c r="H1507">
        <f t="shared" si="214"/>
        <v>6.0280976598838042E-2</v>
      </c>
      <c r="I1507">
        <f t="shared" si="215"/>
        <v>5.9811451270564572E-2</v>
      </c>
      <c r="J1507" s="5">
        <f>時系列データ!B1527/時系列データ!$B$22*100</f>
        <v>188.30146231721034</v>
      </c>
      <c r="K1507" s="5">
        <f>時系列データ!C1527/時系列データ!$C$22*100</f>
        <v>242.99732381801965</v>
      </c>
      <c r="L1507" s="18">
        <f>_xlfn.STDEV.P(時系列データ!B1508/時系列データ!C1508,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1527)</f>
        <v>4.6952532827346862E-4</v>
      </c>
      <c r="M1507" s="7">
        <f>CORREL(時系列データ!B$2:B1527,時系列データ!C$2:C1527)</f>
        <v>0.98262923681027159</v>
      </c>
      <c r="N1507" s="7">
        <f>CORREL(時系列データ!B1508:B1527,時系列データ!C1508:C1527)</f>
        <v>0.50624332057294574</v>
      </c>
      <c r="O1507" s="14">
        <f t="shared" si="216"/>
        <v>2.337172380070876E-4</v>
      </c>
      <c r="P1507" s="14">
        <f t="shared" si="217"/>
        <v>2.337172380070876E-4</v>
      </c>
      <c r="Q1507" s="14">
        <f t="shared" si="218"/>
        <v>0</v>
      </c>
    </row>
    <row r="1508" spans="1:17">
      <c r="A1508" s="4">
        <f>時系列データ!A1528</f>
        <v>42907</v>
      </c>
      <c r="B1508" s="21">
        <f>時系列データ!B1528/時系列データ!C1528</f>
        <v>6.1700554528650649E-2</v>
      </c>
      <c r="C1508" s="7">
        <f t="shared" si="210"/>
        <v>6.2674040803938957E-2</v>
      </c>
      <c r="D1508" s="7">
        <f t="shared" si="211"/>
        <v>6.2204676814814674E-2</v>
      </c>
      <c r="E1508" s="7">
        <f t="shared" si="212"/>
        <v>6.1735312825690392E-2</v>
      </c>
      <c r="F1508" s="21" cm="1">
        <f t="array" ref="F1508">SUMPRODUCT(時系列データ!B1509:B1528/時系列データ!C1509:C1528)/20</f>
        <v>6.1265948836566109E-2</v>
      </c>
      <c r="G1508">
        <f t="shared" si="213"/>
        <v>6.0796584847441826E-2</v>
      </c>
      <c r="H1508">
        <f t="shared" si="214"/>
        <v>6.0327220858317543E-2</v>
      </c>
      <c r="I1508">
        <f t="shared" si="215"/>
        <v>5.985785686919326E-2</v>
      </c>
      <c r="J1508" s="5">
        <f>時系列データ!B1528/時系列データ!$B$22*100</f>
        <v>187.73903262092239</v>
      </c>
      <c r="K1508" s="5">
        <f>時系列データ!C1528/時系列データ!$C$22*100</f>
        <v>241.30240856378236</v>
      </c>
      <c r="L1508" s="18">
        <f>_xlfn.STDEV.P(時系列データ!B1509/時系列データ!C1509,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1528)</f>
        <v>4.6936398912428317E-4</v>
      </c>
      <c r="M1508" s="7">
        <f>CORREL(時系列データ!B$2:B1528,時系列データ!C$2:C1528)</f>
        <v>0.98265293197942583</v>
      </c>
      <c r="N1508" s="7">
        <f>CORREL(時系列データ!B1509:B1528,時系列データ!C1509:C1528)</f>
        <v>0.53550084971253342</v>
      </c>
      <c r="O1508" s="14">
        <f t="shared" si="216"/>
        <v>4.3460569208454009E-4</v>
      </c>
      <c r="P1508" s="14">
        <f t="shared" si="217"/>
        <v>4.3460569208454009E-4</v>
      </c>
      <c r="Q1508" s="14">
        <f t="shared" si="218"/>
        <v>0</v>
      </c>
    </row>
    <row r="1509" spans="1:17">
      <c r="A1509" s="4">
        <f>時系列データ!A1529</f>
        <v>42908</v>
      </c>
      <c r="B1509" s="21">
        <f>時系列データ!B1529/時系列データ!C1529</f>
        <v>6.1878247958426134E-2</v>
      </c>
      <c r="C1509" s="7">
        <f t="shared" si="210"/>
        <v>6.2706614652419945E-2</v>
      </c>
      <c r="D1509" s="7">
        <f t="shared" si="211"/>
        <v>6.2248307175080925E-2</v>
      </c>
      <c r="E1509" s="7">
        <f t="shared" si="212"/>
        <v>6.1789999697741911E-2</v>
      </c>
      <c r="F1509" s="21" cm="1">
        <f t="array" ref="F1509">SUMPRODUCT(時系列データ!B1510:B1529/時系列データ!C1510:C1529)/20</f>
        <v>6.1331692220402897E-2</v>
      </c>
      <c r="G1509">
        <f t="shared" si="213"/>
        <v>6.0873384743063884E-2</v>
      </c>
      <c r="H1509">
        <f t="shared" si="214"/>
        <v>6.041507726572487E-2</v>
      </c>
      <c r="I1509">
        <f t="shared" si="215"/>
        <v>5.995676978838585E-2</v>
      </c>
      <c r="J1509" s="5">
        <f>時系列データ!B1529/時系列データ!$B$22*100</f>
        <v>187.5140607424072</v>
      </c>
      <c r="K1509" s="5">
        <f>時系列データ!C1529/時系列データ!$C$22*100</f>
        <v>240.32114183764497</v>
      </c>
      <c r="L1509" s="18">
        <f>_xlfn.STDEV.P(時系列データ!B1510/時系列データ!C1510,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1529)</f>
        <v>4.5830747733901491E-4</v>
      </c>
      <c r="M1509" s="7">
        <f>CORREL(時系列データ!B$2:B1529,時系列データ!C$2:C1529)</f>
        <v>0.98267589868453542</v>
      </c>
      <c r="N1509" s="7">
        <f>CORREL(時系列データ!B1510:B1529,時系列データ!C1510:C1529)</f>
        <v>0.57221208683409475</v>
      </c>
      <c r="O1509" s="14">
        <f t="shared" si="216"/>
        <v>5.4655573802323693E-4</v>
      </c>
      <c r="P1509" s="14">
        <f t="shared" si="217"/>
        <v>5.4655573802323693E-4</v>
      </c>
      <c r="Q1509" s="14">
        <f t="shared" si="218"/>
        <v>0</v>
      </c>
    </row>
    <row r="1510" spans="1:17">
      <c r="A1510" s="4">
        <f>時系列データ!A1530</f>
        <v>42909</v>
      </c>
      <c r="B1510" s="21">
        <f>時系列データ!B1530/時系列データ!C1530</f>
        <v>6.1828952239911146E-2</v>
      </c>
      <c r="C1510" s="7">
        <f t="shared" si="210"/>
        <v>6.2672207644653102E-2</v>
      </c>
      <c r="D1510" s="7">
        <f t="shared" si="211"/>
        <v>6.2248171786511486E-2</v>
      </c>
      <c r="E1510" s="7">
        <f t="shared" si="212"/>
        <v>6.1824135928369869E-2</v>
      </c>
      <c r="F1510" s="21" cm="1">
        <f t="array" ref="F1510">SUMPRODUCT(時系列データ!B1511:B1530/時系列データ!C1511:C1530)/20</f>
        <v>6.140010007022826E-2</v>
      </c>
      <c r="G1510">
        <f t="shared" si="213"/>
        <v>6.097606421208665E-2</v>
      </c>
      <c r="H1510">
        <f t="shared" si="214"/>
        <v>6.0552028353945034E-2</v>
      </c>
      <c r="I1510">
        <f t="shared" si="215"/>
        <v>6.0127992495803424E-2</v>
      </c>
      <c r="J1510" s="5">
        <f>時系列データ!B1530/時系列データ!$B$22*100</f>
        <v>187.85151856017998</v>
      </c>
      <c r="K1510" s="5">
        <f>時系列データ!C1530/時系列データ!$C$22*100</f>
        <v>240.94558429973239</v>
      </c>
      <c r="L1510" s="18">
        <f>_xlfn.STDEV.P(時系列データ!B1511/時系列データ!C1511,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1530)</f>
        <v>4.2403585814161247E-4</v>
      </c>
      <c r="M1510" s="7">
        <f>CORREL(時系列データ!B$2:B1530,時系列データ!C$2:C1530)</f>
        <v>0.98269916987638162</v>
      </c>
      <c r="N1510" s="7">
        <f>CORREL(時系列データ!B1511:B1530,時系列データ!C1511:C1530)</f>
        <v>0.62534032991197175</v>
      </c>
      <c r="O1510" s="14">
        <f t="shared" si="216"/>
        <v>4.288521696828862E-4</v>
      </c>
      <c r="P1510" s="14">
        <f t="shared" si="217"/>
        <v>4.288521696828862E-4</v>
      </c>
      <c r="Q1510" s="14">
        <f t="shared" si="218"/>
        <v>0</v>
      </c>
    </row>
    <row r="1511" spans="1:17">
      <c r="A1511" s="4">
        <f>時系列データ!A1531</f>
        <v>42912</v>
      </c>
      <c r="B1511" s="21">
        <f>時系列データ!B1531/時系列データ!C1531</f>
        <v>6.1737523105360445E-2</v>
      </c>
      <c r="C1511" s="7">
        <f t="shared" si="210"/>
        <v>6.2559018560656765E-2</v>
      </c>
      <c r="D1511" s="7">
        <f t="shared" si="211"/>
        <v>6.2194739564668748E-2</v>
      </c>
      <c r="E1511" s="7">
        <f t="shared" si="212"/>
        <v>6.1830460568680731E-2</v>
      </c>
      <c r="F1511" s="21" cm="1">
        <f t="array" ref="F1511">SUMPRODUCT(時系列データ!B1512:B1531/時系列データ!C1512:C1531)/20</f>
        <v>6.1466181572692714E-2</v>
      </c>
      <c r="G1511">
        <f t="shared" si="213"/>
        <v>6.1101902576704697E-2</v>
      </c>
      <c r="H1511">
        <f t="shared" si="214"/>
        <v>6.0737623580716681E-2</v>
      </c>
      <c r="I1511">
        <f t="shared" si="215"/>
        <v>6.0373344584728671E-2</v>
      </c>
      <c r="J1511" s="5">
        <f>時系列データ!B1531/時系列データ!$B$22*100</f>
        <v>187.85151856017998</v>
      </c>
      <c r="K1511" s="5">
        <f>時系列データ!C1531/時系列データ!$C$22*100</f>
        <v>241.30240856378236</v>
      </c>
      <c r="L1511" s="18">
        <f>_xlfn.STDEV.P(時系列データ!B1512/時系列データ!C1512,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1531)</f>
        <v>3.6427899598801553E-4</v>
      </c>
      <c r="M1511" s="7">
        <f>CORREL(時系列データ!B$2:B1531,時系列データ!C$2:C1531)</f>
        <v>0.98272258512261224</v>
      </c>
      <c r="N1511" s="7">
        <f>CORREL(時系列データ!B1512:B1531,時系列データ!C1512:C1531)</f>
        <v>0.70915465765915608</v>
      </c>
      <c r="O1511" s="14">
        <f t="shared" si="216"/>
        <v>2.713415326677307E-4</v>
      </c>
      <c r="P1511" s="14">
        <f t="shared" si="217"/>
        <v>2.713415326677307E-4</v>
      </c>
      <c r="Q1511" s="14">
        <f t="shared" si="218"/>
        <v>0</v>
      </c>
    </row>
    <row r="1512" spans="1:17">
      <c r="A1512" s="4">
        <f>時系列データ!A1532</f>
        <v>42913</v>
      </c>
      <c r="B1512" s="21">
        <f>時系列データ!B1532/時系列データ!C1532</f>
        <v>6.1595001837559719E-2</v>
      </c>
      <c r="C1512" s="7">
        <f t="shared" si="210"/>
        <v>6.2459802090907533E-2</v>
      </c>
      <c r="D1512" s="7">
        <f t="shared" si="211"/>
        <v>6.2144005431104384E-2</v>
      </c>
      <c r="E1512" s="7">
        <f t="shared" si="212"/>
        <v>6.1828208771301234E-2</v>
      </c>
      <c r="F1512" s="21" cm="1">
        <f t="array" ref="F1512">SUMPRODUCT(時系列データ!B1513:B1532/時系列データ!C1513:C1532)/20</f>
        <v>6.1512412111498084E-2</v>
      </c>
      <c r="G1512">
        <f t="shared" si="213"/>
        <v>6.1196615451694934E-2</v>
      </c>
      <c r="H1512">
        <f t="shared" si="214"/>
        <v>6.0880818791891785E-2</v>
      </c>
      <c r="I1512">
        <f t="shared" si="215"/>
        <v>6.0565022132088635E-2</v>
      </c>
      <c r="J1512" s="5">
        <f>時系列データ!B1532/時系列データ!$B$22*100</f>
        <v>188.52643419572556</v>
      </c>
      <c r="K1512" s="5">
        <f>時系列データ!C1532/時系列データ!$C$22*100</f>
        <v>242.72970561998216</v>
      </c>
      <c r="L1512" s="18">
        <f>_xlfn.STDEV.P(時系列データ!B1513/時系列データ!C1513,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1532)</f>
        <v>3.1579665980314926E-4</v>
      </c>
      <c r="M1512" s="7">
        <f>CORREL(時系列データ!B$2:B1532,時系列データ!C$2:C1532)</f>
        <v>0.98274677171904279</v>
      </c>
      <c r="N1512" s="7">
        <f>CORREL(時系列データ!B1513:B1532,時系列データ!C1513:C1532)</f>
        <v>0.77015928574086823</v>
      </c>
      <c r="O1512" s="14">
        <f t="shared" si="216"/>
        <v>8.2589726061635393E-5</v>
      </c>
      <c r="P1512" s="14">
        <f t="shared" si="217"/>
        <v>8.2589726061635393E-5</v>
      </c>
      <c r="Q1512" s="14">
        <f t="shared" si="218"/>
        <v>0</v>
      </c>
    </row>
    <row r="1513" spans="1:17">
      <c r="A1513" s="4">
        <f>時系列データ!A1533</f>
        <v>42914</v>
      </c>
      <c r="B1513" s="21">
        <f>時系列データ!B1533/時系列データ!C1533</f>
        <v>6.1816838995568682E-2</v>
      </c>
      <c r="C1513" s="7">
        <f t="shared" si="210"/>
        <v>6.2224898122974048E-2</v>
      </c>
      <c r="D1513" s="7">
        <f t="shared" si="211"/>
        <v>6.2009729172753714E-2</v>
      </c>
      <c r="E1513" s="7">
        <f t="shared" si="212"/>
        <v>6.1794560222533386E-2</v>
      </c>
      <c r="F1513" s="21" cm="1">
        <f t="array" ref="F1513">SUMPRODUCT(時系列データ!B1514:B1533/時系列データ!C1514:C1533)/20</f>
        <v>6.1579391272313058E-2</v>
      </c>
      <c r="G1513">
        <f t="shared" si="213"/>
        <v>6.136422232209273E-2</v>
      </c>
      <c r="H1513">
        <f t="shared" si="214"/>
        <v>6.1149053371872403E-2</v>
      </c>
      <c r="I1513">
        <f t="shared" si="215"/>
        <v>6.0933884421652068E-2</v>
      </c>
      <c r="J1513" s="5">
        <f>時系列データ!B1533/時系列データ!$B$22*100</f>
        <v>188.30146231721034</v>
      </c>
      <c r="K1513" s="5">
        <f>時系列データ!C1533/時系列データ!$C$22*100</f>
        <v>241.5700267618198</v>
      </c>
      <c r="L1513" s="18">
        <f>_xlfn.STDEV.P(時系列データ!B1514/時系列データ!C1514,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1533)</f>
        <v>2.1516895022032903E-4</v>
      </c>
      <c r="M1513" s="7">
        <f>CORREL(時系列データ!B$2:B1533,時系列データ!C$2:C1533)</f>
        <v>0.98277013871431329</v>
      </c>
      <c r="N1513" s="7">
        <f>CORREL(時系列データ!B1514:B1533,時系列データ!C1514:C1533)</f>
        <v>0.85458652398298218</v>
      </c>
      <c r="O1513" s="14">
        <f t="shared" si="216"/>
        <v>2.374477232556238E-4</v>
      </c>
      <c r="P1513" s="14">
        <f t="shared" si="217"/>
        <v>2.374477232556238E-4</v>
      </c>
      <c r="Q1513" s="14">
        <f t="shared" si="218"/>
        <v>0</v>
      </c>
    </row>
    <row r="1514" spans="1:17">
      <c r="A1514" s="4">
        <f>時系列データ!A1534</f>
        <v>42915</v>
      </c>
      <c r="B1514" s="21">
        <f>時系列データ!B1534/時系列データ!C1534</f>
        <v>6.1490683229813665E-2</v>
      </c>
      <c r="C1514" s="7">
        <f t="shared" si="210"/>
        <v>6.2180377511113945E-2</v>
      </c>
      <c r="D1514" s="7">
        <f t="shared" si="211"/>
        <v>6.1985409742479639E-2</v>
      </c>
      <c r="E1514" s="7">
        <f t="shared" si="212"/>
        <v>6.1790441973845325E-2</v>
      </c>
      <c r="F1514" s="21" cm="1">
        <f t="array" ref="F1514">SUMPRODUCT(時系列データ!B1515:B1534/時系列データ!C1515:C1534)/20</f>
        <v>6.1595474205211019E-2</v>
      </c>
      <c r="G1514">
        <f t="shared" si="213"/>
        <v>6.1400506436576713E-2</v>
      </c>
      <c r="H1514">
        <f t="shared" si="214"/>
        <v>6.12055386679424E-2</v>
      </c>
      <c r="I1514">
        <f t="shared" si="215"/>
        <v>6.1010570899308093E-2</v>
      </c>
      <c r="J1514" s="5">
        <f>時系列データ!B1534/時系列データ!$B$22*100</f>
        <v>189.3138357705287</v>
      </c>
      <c r="K1514" s="5">
        <f>時系列データ!C1534/時系列データ!$C$22*100</f>
        <v>244.157002676182</v>
      </c>
      <c r="L1514" s="18">
        <f>_xlfn.STDEV.P(時系列データ!B1515/時系列データ!C1515,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1534)</f>
        <v>1.9496776863430837E-4</v>
      </c>
      <c r="M1514" s="7">
        <f>CORREL(時系列データ!B$2:B1534,時系列データ!C$2:C1534)</f>
        <v>0.98279499181522711</v>
      </c>
      <c r="N1514" s="7">
        <f>CORREL(時系列データ!B1515:B1534,時系列データ!C1515:C1534)</f>
        <v>0.89514819207859542</v>
      </c>
      <c r="O1514" s="14">
        <f t="shared" si="216"/>
        <v>-1.047909753973536E-4</v>
      </c>
      <c r="P1514" s="14">
        <f t="shared" si="217"/>
        <v>0</v>
      </c>
      <c r="Q1514" s="14">
        <f t="shared" si="218"/>
        <v>-1.047909753973536E-4</v>
      </c>
    </row>
    <row r="1515" spans="1:17">
      <c r="A1515" s="4">
        <f>時系列データ!A1535</f>
        <v>42916</v>
      </c>
      <c r="B1515" s="21">
        <f>時系列データ!B1535/時系列データ!C1535</f>
        <v>6.1669128508124074E-2</v>
      </c>
      <c r="C1515" s="7">
        <f t="shared" si="210"/>
        <v>6.2153573601528546E-2</v>
      </c>
      <c r="D1515" s="7">
        <f t="shared" si="211"/>
        <v>6.1974426483179725E-2</v>
      </c>
      <c r="E1515" s="7">
        <f t="shared" si="212"/>
        <v>6.1795279364830903E-2</v>
      </c>
      <c r="F1515" s="21" cm="1">
        <f t="array" ref="F1515">SUMPRODUCT(時系列データ!B1516:B1535/時系列データ!C1516:C1535)/20</f>
        <v>6.1616132246482082E-2</v>
      </c>
      <c r="G1515">
        <f t="shared" si="213"/>
        <v>6.143698512813326E-2</v>
      </c>
      <c r="H1515">
        <f t="shared" si="214"/>
        <v>6.1257838009784439E-2</v>
      </c>
      <c r="I1515">
        <f t="shared" si="215"/>
        <v>6.1078690891435618E-2</v>
      </c>
      <c r="J1515" s="5">
        <f>時系列データ!B1535/時系列データ!$B$22*100</f>
        <v>187.85151856017998</v>
      </c>
      <c r="K1515" s="5">
        <f>時系列データ!C1535/時系列データ!$C$22*100</f>
        <v>241.5700267618198</v>
      </c>
      <c r="L1515" s="18">
        <f>_xlfn.STDEV.P(時系列データ!B1516/時系列データ!C1516,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1535)</f>
        <v>1.7914711834882168E-4</v>
      </c>
      <c r="M1515" s="7">
        <f>CORREL(時系列データ!B$2:B1535,時系列データ!C$2:C1535)</f>
        <v>0.9828181825711928</v>
      </c>
      <c r="N1515" s="7">
        <f>CORREL(時系列データ!B1516:B1535,時系列データ!C1516:C1535)</f>
        <v>0.91030749348994444</v>
      </c>
      <c r="O1515" s="14">
        <f t="shared" si="216"/>
        <v>5.2996261641992393E-5</v>
      </c>
      <c r="P1515" s="14">
        <f t="shared" si="217"/>
        <v>5.2996261641992393E-5</v>
      </c>
      <c r="Q1515" s="14">
        <f t="shared" si="218"/>
        <v>0</v>
      </c>
    </row>
    <row r="1516" spans="1:17">
      <c r="A1516" s="4">
        <f>時系列データ!A1536</f>
        <v>42919</v>
      </c>
      <c r="B1516" s="21">
        <f>時系列データ!B1536/時系列データ!C1536</f>
        <v>6.1402864487697391E-2</v>
      </c>
      <c r="C1516" s="7">
        <f t="shared" si="210"/>
        <v>6.2151541933553461E-2</v>
      </c>
      <c r="D1516" s="7">
        <f t="shared" si="211"/>
        <v>6.1967966246213264E-2</v>
      </c>
      <c r="E1516" s="7">
        <f t="shared" si="212"/>
        <v>6.1784390558873067E-2</v>
      </c>
      <c r="F1516" s="21" cm="1">
        <f t="array" ref="F1516">SUMPRODUCT(時系列データ!B1517:B1536/時系列データ!C1517:C1536)/20</f>
        <v>6.160081487153287E-2</v>
      </c>
      <c r="G1516">
        <f t="shared" si="213"/>
        <v>6.1417239184192673E-2</v>
      </c>
      <c r="H1516">
        <f t="shared" si="214"/>
        <v>6.1233663496852477E-2</v>
      </c>
      <c r="I1516">
        <f t="shared" si="215"/>
        <v>6.105008780951228E-2</v>
      </c>
      <c r="J1516" s="5">
        <f>時系列データ!B1536/時系列データ!$B$22*100</f>
        <v>188.07649043869517</v>
      </c>
      <c r="K1516" s="5">
        <f>時系列データ!C1536/時系列データ!$C$22*100</f>
        <v>242.90811775200717</v>
      </c>
      <c r="L1516" s="18">
        <f>_xlfn.STDEV.P(時系列データ!B1517/時系列データ!C1517,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1536)</f>
        <v>1.835756873401961E-4</v>
      </c>
      <c r="M1516" s="7">
        <f>CORREL(時系列データ!B$2:B1536,時系列データ!C$2:C1536)</f>
        <v>0.98284192716312524</v>
      </c>
      <c r="N1516" s="7">
        <f>CORREL(時系列データ!B1517:B1536,時系列データ!C1517:C1536)</f>
        <v>0.9096437911701698</v>
      </c>
      <c r="O1516" s="14">
        <f t="shared" si="216"/>
        <v>-1.9795038383547958E-4</v>
      </c>
      <c r="P1516" s="14">
        <f t="shared" si="217"/>
        <v>0</v>
      </c>
      <c r="Q1516" s="14">
        <f t="shared" si="218"/>
        <v>-1.9795038383547958E-4</v>
      </c>
    </row>
    <row r="1517" spans="1:17">
      <c r="A1517" s="4">
        <f>時系列データ!A1537</f>
        <v>42920</v>
      </c>
      <c r="B1517" s="21">
        <f>時系列データ!B1537/時系列データ!C1537</f>
        <v>6.1127379209370426E-2</v>
      </c>
      <c r="C1517" s="7">
        <f t="shared" si="210"/>
        <v>6.217853359782928E-2</v>
      </c>
      <c r="D1517" s="7">
        <f t="shared" si="211"/>
        <v>6.1974605848283265E-2</v>
      </c>
      <c r="E1517" s="7">
        <f t="shared" si="212"/>
        <v>6.177067809873725E-2</v>
      </c>
      <c r="F1517" s="21" cm="1">
        <f t="array" ref="F1517">SUMPRODUCT(時系列データ!B1518:B1537/時系列データ!C1518:C1537)/20</f>
        <v>6.1566750349191235E-2</v>
      </c>
      <c r="G1517">
        <f t="shared" si="213"/>
        <v>6.136282259964522E-2</v>
      </c>
      <c r="H1517">
        <f t="shared" si="214"/>
        <v>6.1158894850099205E-2</v>
      </c>
      <c r="I1517">
        <f t="shared" si="215"/>
        <v>6.095496710055319E-2</v>
      </c>
      <c r="J1517" s="5">
        <f>時系列データ!B1537/時系列データ!$B$22*100</f>
        <v>187.85151856017998</v>
      </c>
      <c r="K1517" s="5">
        <f>時系列データ!C1537/時系列データ!$C$22*100</f>
        <v>243.71097234611955</v>
      </c>
      <c r="L1517" s="18">
        <f>_xlfn.STDEV.P(時系列データ!B1518/時系列データ!C1518,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1537)</f>
        <v>2.0392774954601533E-4</v>
      </c>
      <c r="M1517" s="7">
        <f>CORREL(時系列データ!B$2:B1537,時系列データ!C$2:C1537)</f>
        <v>0.98286559294251541</v>
      </c>
      <c r="N1517" s="7">
        <f>CORREL(時系列データ!B1518:B1537,時系列データ!C1518:C1537)</f>
        <v>0.89141728913199003</v>
      </c>
      <c r="O1517" s="14">
        <f t="shared" si="216"/>
        <v>-4.3937113982080861E-4</v>
      </c>
      <c r="P1517" s="14">
        <f t="shared" si="217"/>
        <v>0</v>
      </c>
      <c r="Q1517" s="14">
        <f t="shared" si="218"/>
        <v>-4.3937113982080861E-4</v>
      </c>
    </row>
    <row r="1518" spans="1:17">
      <c r="A1518" s="4">
        <f>時系列データ!A1538</f>
        <v>42921</v>
      </c>
      <c r="B1518" s="21">
        <f>時系列データ!B1538/時系列データ!C1538</f>
        <v>6.1092896174863388E-2</v>
      </c>
      <c r="C1518" s="7">
        <f t="shared" si="210"/>
        <v>6.2184334534408262E-2</v>
      </c>
      <c r="D1518" s="7">
        <f t="shared" si="211"/>
        <v>6.1966010933795383E-2</v>
      </c>
      <c r="E1518" s="7">
        <f t="shared" si="212"/>
        <v>6.1747687333182512E-2</v>
      </c>
      <c r="F1518" s="21" cm="1">
        <f t="array" ref="F1518">SUMPRODUCT(時系列データ!B1519:B1538/時系列データ!C1519:C1538)/20</f>
        <v>6.152936373256964E-2</v>
      </c>
      <c r="G1518">
        <f t="shared" si="213"/>
        <v>6.1311040131956769E-2</v>
      </c>
      <c r="H1518">
        <f t="shared" si="214"/>
        <v>6.1092716531343898E-2</v>
      </c>
      <c r="I1518">
        <f t="shared" si="215"/>
        <v>6.0874392930731019E-2</v>
      </c>
      <c r="J1518" s="5">
        <f>時系列データ!B1538/時系列データ!$B$22*100</f>
        <v>188.63892013498312</v>
      </c>
      <c r="K1518" s="5">
        <f>時系列データ!C1538/時系列データ!$C$22*100</f>
        <v>244.8706512042819</v>
      </c>
      <c r="L1518" s="18">
        <f>_xlfn.STDEV.P(時系列データ!B1519/時系列データ!C1519,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1538)</f>
        <v>2.1832360061287262E-4</v>
      </c>
      <c r="M1518" s="7">
        <f>CORREL(時系列データ!B$2:B1538,時系列データ!C$2:C1538)</f>
        <v>0.98288989181075881</v>
      </c>
      <c r="N1518" s="7">
        <f>CORREL(時系列データ!B1519:B1538,時系列データ!C1519:C1538)</f>
        <v>0.88531629211100893</v>
      </c>
      <c r="O1518" s="14">
        <f t="shared" si="216"/>
        <v>-4.3646755770625212E-4</v>
      </c>
      <c r="P1518" s="14">
        <f t="shared" si="217"/>
        <v>0</v>
      </c>
      <c r="Q1518" s="14">
        <f t="shared" si="218"/>
        <v>-4.3646755770625212E-4</v>
      </c>
    </row>
    <row r="1519" spans="1:17">
      <c r="A1519" s="4">
        <f>時系列データ!A1539</f>
        <v>42922</v>
      </c>
      <c r="B1519" s="21">
        <f>時系列データ!B1539/時系列データ!C1539</f>
        <v>6.0145985401459857E-2</v>
      </c>
      <c r="C1519" s="7">
        <f t="shared" si="210"/>
        <v>6.2569555993676612E-2</v>
      </c>
      <c r="D1519" s="7">
        <f t="shared" si="211"/>
        <v>6.2198467052740056E-2</v>
      </c>
      <c r="E1519" s="7">
        <f t="shared" si="212"/>
        <v>6.1827378111803499E-2</v>
      </c>
      <c r="F1519" s="21" cm="1">
        <f t="array" ref="F1519">SUMPRODUCT(時系列データ!B1520:B1539/時系列データ!C1520:C1539)/20</f>
        <v>6.145628917086695E-2</v>
      </c>
      <c r="G1519">
        <f t="shared" si="213"/>
        <v>6.10852002299304E-2</v>
      </c>
      <c r="H1519">
        <f t="shared" si="214"/>
        <v>6.0714111288993844E-2</v>
      </c>
      <c r="I1519">
        <f t="shared" si="215"/>
        <v>6.0343022348057294E-2</v>
      </c>
      <c r="J1519" s="5">
        <f>時系列データ!B1539/時系列データ!$B$22*100</f>
        <v>185.37682789651294</v>
      </c>
      <c r="K1519" s="5">
        <f>時系列データ!C1539/時系列データ!$C$22*100</f>
        <v>244.42462087421944</v>
      </c>
      <c r="L1519" s="18">
        <f>_xlfn.STDEV.P(時系列データ!B1520/時系列データ!C1520,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1539)</f>
        <v>3.710889409365529E-4</v>
      </c>
      <c r="M1519" s="7">
        <f>CORREL(時系列データ!B$2:B1539,時系列データ!C$2:C1539)</f>
        <v>0.9829091460048105</v>
      </c>
      <c r="N1519" s="7">
        <f>CORREL(時系列データ!B1520:B1539,時系列データ!C1520:C1539)</f>
        <v>0.66692908738373702</v>
      </c>
      <c r="O1519" s="14">
        <f t="shared" si="216"/>
        <v>-1.3103037694070924E-3</v>
      </c>
      <c r="P1519" s="14">
        <f t="shared" si="217"/>
        <v>0</v>
      </c>
      <c r="Q1519" s="14">
        <f t="shared" si="218"/>
        <v>-1.3103037694070924E-3</v>
      </c>
    </row>
    <row r="1520" spans="1:17">
      <c r="A1520" s="4">
        <f>時系列データ!A1540</f>
        <v>42923</v>
      </c>
      <c r="B1520" s="21">
        <f>時系列データ!B1540/時系列データ!C1540</f>
        <v>5.9795695001824155E-2</v>
      </c>
      <c r="C1520" s="7">
        <f t="shared" si="210"/>
        <v>6.2936152819357438E-2</v>
      </c>
      <c r="D1520" s="7">
        <f t="shared" si="211"/>
        <v>6.2417774599197076E-2</v>
      </c>
      <c r="E1520" s="7">
        <f t="shared" si="212"/>
        <v>6.1899396379036721E-2</v>
      </c>
      <c r="F1520" s="21" cm="1">
        <f t="array" ref="F1520">SUMPRODUCT(時系列データ!B1521:B1540/時系列データ!C1521:C1540)/20</f>
        <v>6.1381018158876366E-2</v>
      </c>
      <c r="G1520">
        <f t="shared" si="213"/>
        <v>6.0862639938716011E-2</v>
      </c>
      <c r="H1520">
        <f t="shared" si="214"/>
        <v>6.0344261718555656E-2</v>
      </c>
      <c r="I1520">
        <f t="shared" si="215"/>
        <v>5.9825883498395294E-2</v>
      </c>
      <c r="J1520" s="5">
        <f>時系列データ!B1540/時系列データ!$B$22*100</f>
        <v>184.3644544431946</v>
      </c>
      <c r="K1520" s="5">
        <f>時系列データ!C1540/時系列データ!$C$22*100</f>
        <v>244.51382694023192</v>
      </c>
      <c r="L1520" s="18">
        <f>_xlfn.STDEV.P(時系列データ!B1521/時系列データ!C1521,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1540)</f>
        <v>5.1837822016035664E-4</v>
      </c>
      <c r="M1520" s="7">
        <f>CORREL(時系列データ!B$2:B1540,時系列データ!C$2:C1540)</f>
        <v>0.98292559508354405</v>
      </c>
      <c r="N1520" s="7">
        <f>CORREL(時系列データ!B1521:B1540,時系列データ!C1521:C1540)</f>
        <v>0.40824471596086181</v>
      </c>
      <c r="O1520" s="14">
        <f t="shared" si="216"/>
        <v>-1.5853231570522111E-3</v>
      </c>
      <c r="P1520" s="14">
        <f t="shared" si="217"/>
        <v>0</v>
      </c>
      <c r="Q1520" s="14">
        <f t="shared" si="218"/>
        <v>-1.5853231570522111E-3</v>
      </c>
    </row>
    <row r="1521" spans="1:17">
      <c r="A1521" s="4">
        <f>時系列データ!A1541</f>
        <v>42926</v>
      </c>
      <c r="B1521" s="21">
        <f>時系列データ!B1541/時系列データ!C1541</f>
        <v>5.9623733719247465E-2</v>
      </c>
      <c r="C1521" s="7">
        <f t="shared" si="210"/>
        <v>6.3224598215149502E-2</v>
      </c>
      <c r="D1521" s="7">
        <f t="shared" si="211"/>
        <v>6.2580310492160007E-2</v>
      </c>
      <c r="E1521" s="7">
        <f t="shared" si="212"/>
        <v>6.1936022769170519E-2</v>
      </c>
      <c r="F1521" s="21" cm="1">
        <f t="array" ref="F1521">SUMPRODUCT(時系列データ!B1522:B1541/時系列データ!C1522:C1541)/20</f>
        <v>6.1291735046181031E-2</v>
      </c>
      <c r="G1521">
        <f t="shared" si="213"/>
        <v>6.0647447323191543E-2</v>
      </c>
      <c r="H1521">
        <f t="shared" si="214"/>
        <v>6.0003159600202048E-2</v>
      </c>
      <c r="I1521">
        <f t="shared" si="215"/>
        <v>5.935887187721256E-2</v>
      </c>
      <c r="J1521" s="5">
        <f>時系列データ!B1541/時系列データ!$B$22*100</f>
        <v>185.37682789651294</v>
      </c>
      <c r="K1521" s="5">
        <f>時系列データ!C1541/時系列データ!$C$22*100</f>
        <v>246.56556645851916</v>
      </c>
      <c r="L1521" s="18">
        <f>_xlfn.STDEV.P(時系列データ!B1522/時系列データ!C1522,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1541)</f>
        <v>6.4428772298949076E-4</v>
      </c>
      <c r="M1521" s="7">
        <f>CORREL(時系列データ!B$2:B1541,時系列データ!C$2:C1541)</f>
        <v>0.98294218975780234</v>
      </c>
      <c r="N1521" s="7">
        <f>CORREL(時系列データ!B1522:B1541,時系列データ!C1522:C1541)</f>
        <v>0.16086068267850087</v>
      </c>
      <c r="O1521" s="14">
        <f t="shared" si="216"/>
        <v>-1.6680013269335658E-3</v>
      </c>
      <c r="P1521" s="14">
        <f t="shared" si="217"/>
        <v>0</v>
      </c>
      <c r="Q1521" s="14">
        <f t="shared" si="218"/>
        <v>-1.6680013269335658E-3</v>
      </c>
    </row>
    <row r="1522" spans="1:17">
      <c r="A1522" s="4">
        <f>時系列データ!A1542</f>
        <v>42927</v>
      </c>
      <c r="B1522" s="21">
        <f>時系列データ!B1542/時系列データ!C1542</f>
        <v>0.06</v>
      </c>
      <c r="C1522" s="7">
        <f t="shared" si="210"/>
        <v>6.3315921383910442E-2</v>
      </c>
      <c r="D1522" s="7">
        <f t="shared" si="211"/>
        <v>6.2615838391393619E-2</v>
      </c>
      <c r="E1522" s="7">
        <f t="shared" si="212"/>
        <v>6.1915755398876803E-2</v>
      </c>
      <c r="F1522" s="21" cm="1">
        <f t="array" ref="F1522">SUMPRODUCT(時系列データ!B1523:B1542/時系列データ!C1523:C1542)/20</f>
        <v>6.1215672406359986E-2</v>
      </c>
      <c r="G1522">
        <f t="shared" si="213"/>
        <v>6.051558941384317E-2</v>
      </c>
      <c r="H1522">
        <f t="shared" si="214"/>
        <v>5.9815506421326353E-2</v>
      </c>
      <c r="I1522">
        <f t="shared" si="215"/>
        <v>5.911542342880953E-2</v>
      </c>
      <c r="J1522" s="5">
        <f>時系列データ!B1542/時系列データ!$B$22*100</f>
        <v>186.95163104611922</v>
      </c>
      <c r="K1522" s="5">
        <f>時系列データ!C1542/時系列データ!$C$22*100</f>
        <v>247.10080285459409</v>
      </c>
      <c r="L1522" s="18">
        <f>_xlfn.STDEV.P(時系列データ!B1523/時系列データ!C1523,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1542)</f>
        <v>7.0008299251681763E-4</v>
      </c>
      <c r="M1522" s="7">
        <f>CORREL(時系列データ!B$2:B1542,時系列データ!C$2:C1542)</f>
        <v>0.98296240283379421</v>
      </c>
      <c r="N1522" s="7">
        <f>CORREL(時系列データ!B1523:B1542,時系列データ!C1523:C1542)</f>
        <v>6.5329078610843638E-2</v>
      </c>
      <c r="O1522" s="14">
        <f t="shared" si="216"/>
        <v>-1.2156724063599883E-3</v>
      </c>
      <c r="P1522" s="14">
        <f t="shared" si="217"/>
        <v>0</v>
      </c>
      <c r="Q1522" s="14">
        <f t="shared" si="218"/>
        <v>-1.2156724063599883E-3</v>
      </c>
    </row>
    <row r="1523" spans="1:17">
      <c r="A1523" s="4">
        <f>時系列データ!A1543</f>
        <v>42928</v>
      </c>
      <c r="B1523" s="21">
        <f>時系列データ!B1543/時系列データ!C1543</f>
        <v>6.0211139424827087E-2</v>
      </c>
      <c r="C1523" s="7">
        <f t="shared" si="210"/>
        <v>6.335472620935631E-2</v>
      </c>
      <c r="D1523" s="7">
        <f t="shared" si="211"/>
        <v>6.2622499992710717E-2</v>
      </c>
      <c r="E1523" s="7">
        <f t="shared" si="212"/>
        <v>6.1890273776065131E-2</v>
      </c>
      <c r="F1523" s="21" cm="1">
        <f t="array" ref="F1523">SUMPRODUCT(時系列データ!B1524:B1543/時系列データ!C1524:C1543)/20</f>
        <v>6.1158047559419539E-2</v>
      </c>
      <c r="G1523">
        <f t="shared" si="213"/>
        <v>6.0425821342773946E-2</v>
      </c>
      <c r="H1523">
        <f t="shared" si="214"/>
        <v>5.969359512612836E-2</v>
      </c>
      <c r="I1523">
        <f t="shared" si="215"/>
        <v>5.8961368909482767E-2</v>
      </c>
      <c r="J1523" s="5">
        <f>時系列データ!B1543/時系列データ!$B$22*100</f>
        <v>186.05174353205848</v>
      </c>
      <c r="K1523" s="5">
        <f>時系列データ!C1543/時系列データ!$C$22*100</f>
        <v>245.04906333630686</v>
      </c>
      <c r="L1523" s="18">
        <f>_xlfn.STDEV.P(時系列データ!B1524/時系列データ!C1524,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1543)</f>
        <v>7.32226216645591E-4</v>
      </c>
      <c r="M1523" s="7">
        <f>CORREL(時系列データ!B$2:B1543,時系列データ!C$2:C1543)</f>
        <v>0.98298235941483425</v>
      </c>
      <c r="N1523" s="7">
        <f>CORREL(時系列データ!B1524:B1543,時系列データ!C1524:C1543)</f>
        <v>-8.1333149614233838E-2</v>
      </c>
      <c r="O1523" s="14">
        <f t="shared" si="216"/>
        <v>-9.4690813459245154E-4</v>
      </c>
      <c r="P1523" s="14">
        <f t="shared" si="217"/>
        <v>0</v>
      </c>
      <c r="Q1523" s="14">
        <f t="shared" si="218"/>
        <v>-9.4690813459245154E-4</v>
      </c>
    </row>
    <row r="1524" spans="1:17">
      <c r="A1524" s="4">
        <f>時系列データ!A1544</f>
        <v>42929</v>
      </c>
      <c r="B1524" s="21">
        <f>時系列データ!B1544/時系列データ!C1544</f>
        <v>5.9855072463768116E-2</v>
      </c>
      <c r="C1524" s="7">
        <f t="shared" si="210"/>
        <v>6.3402267847753033E-2</v>
      </c>
      <c r="D1524" s="7">
        <f t="shared" si="211"/>
        <v>6.262517723587939E-2</v>
      </c>
      <c r="E1524" s="7">
        <f t="shared" si="212"/>
        <v>6.1848086624005746E-2</v>
      </c>
      <c r="F1524" s="21" cm="1">
        <f t="array" ref="F1524">SUMPRODUCT(時系列データ!B1525:B1544/時系列データ!C1525:C1544)/20</f>
        <v>6.1070996012132103E-2</v>
      </c>
      <c r="G1524">
        <f t="shared" si="213"/>
        <v>6.029390540025846E-2</v>
      </c>
      <c r="H1524">
        <f t="shared" si="214"/>
        <v>5.9516814788384817E-2</v>
      </c>
      <c r="I1524">
        <f t="shared" si="215"/>
        <v>5.8739724176511174E-2</v>
      </c>
      <c r="J1524" s="5">
        <f>時系列データ!B1544/時系列データ!$B$22*100</f>
        <v>185.82677165354332</v>
      </c>
      <c r="K1524" s="5">
        <f>時系列データ!C1544/時系列データ!$C$22*100</f>
        <v>246.20874219446924</v>
      </c>
      <c r="L1524" s="18">
        <f>_xlfn.STDEV.P(時系列データ!B1525/時系列データ!C1525,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1544)</f>
        <v>7.7709061187364423E-4</v>
      </c>
      <c r="M1524" s="7">
        <f>CORREL(時系列データ!B$2:B1544,時系列データ!C$2:C1544)</f>
        <v>0.98300052964622964</v>
      </c>
      <c r="N1524" s="7">
        <f>CORREL(時系列データ!B1525:B1544,時系列データ!C1525:C1544)</f>
        <v>-0.39309330085710481</v>
      </c>
      <c r="O1524" s="14">
        <f t="shared" si="216"/>
        <v>-1.2159235483639869E-3</v>
      </c>
      <c r="P1524" s="14">
        <f t="shared" si="217"/>
        <v>0</v>
      </c>
      <c r="Q1524" s="14">
        <f t="shared" si="218"/>
        <v>-1.2159235483639869E-3</v>
      </c>
    </row>
    <row r="1525" spans="1:17">
      <c r="A1525" s="4">
        <f>時系列データ!A1545</f>
        <v>42930</v>
      </c>
      <c r="B1525" s="21">
        <f>時系列データ!B1545/時系列データ!C1545</f>
        <v>5.9884559884559888E-2</v>
      </c>
      <c r="C1525" s="7">
        <f t="shared" si="210"/>
        <v>6.3450016831237438E-2</v>
      </c>
      <c r="D1525" s="7">
        <f t="shared" si="211"/>
        <v>6.2633480951340054E-2</v>
      </c>
      <c r="E1525" s="7">
        <f t="shared" si="212"/>
        <v>6.1816945071442669E-2</v>
      </c>
      <c r="F1525" s="21" cm="1">
        <f t="array" ref="F1525">SUMPRODUCT(時系列データ!B1526:B1545/時系列データ!C1526:C1545)/20</f>
        <v>6.1000409191545278E-2</v>
      </c>
      <c r="G1525">
        <f t="shared" si="213"/>
        <v>6.0183873311647887E-2</v>
      </c>
      <c r="H1525">
        <f t="shared" si="214"/>
        <v>5.9367337431750503E-2</v>
      </c>
      <c r="I1525">
        <f t="shared" si="215"/>
        <v>5.8550801551853111E-2</v>
      </c>
      <c r="J1525" s="5">
        <f>時系列データ!B1545/時系列データ!$B$22*100</f>
        <v>186.72665916760405</v>
      </c>
      <c r="K1525" s="5">
        <f>時系列データ!C1545/時系列データ!$C$22*100</f>
        <v>247.27921498661911</v>
      </c>
      <c r="L1525" s="18">
        <f>_xlfn.STDEV.P(時系列データ!B1526/時系列データ!C1526,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1545)</f>
        <v>8.1653587989738896E-4</v>
      </c>
      <c r="M1525" s="7">
        <f>CORREL(時系列データ!B$2:B1545,時系列データ!C$2:C1545)</f>
        <v>0.98301978556430614</v>
      </c>
      <c r="N1525" s="7">
        <f>CORREL(時系列データ!B1526:B1545,時系列データ!C1526:C1545)</f>
        <v>-0.46822070871474891</v>
      </c>
      <c r="O1525" s="14">
        <f t="shared" si="216"/>
        <v>-1.1158493069853906E-3</v>
      </c>
      <c r="P1525" s="14">
        <f t="shared" si="217"/>
        <v>0</v>
      </c>
      <c r="Q1525" s="14">
        <f t="shared" si="218"/>
        <v>-1.1158493069853906E-3</v>
      </c>
    </row>
    <row r="1526" spans="1:17">
      <c r="A1526" s="4">
        <f>時系列データ!A1546</f>
        <v>42934</v>
      </c>
      <c r="B1526" s="21">
        <f>時系列データ!B1546/時系列データ!C1546</f>
        <v>5.9739790386700395E-2</v>
      </c>
      <c r="C1526" s="7">
        <f t="shared" si="210"/>
        <v>6.3434347635092508E-2</v>
      </c>
      <c r="D1526" s="7">
        <f t="shared" si="211"/>
        <v>6.2590394940913743E-2</v>
      </c>
      <c r="E1526" s="7">
        <f t="shared" si="212"/>
        <v>6.1746442246734985E-2</v>
      </c>
      <c r="F1526" s="21" cm="1">
        <f t="array" ref="F1526">SUMPRODUCT(時系列データ!B1527:B1546/時系列データ!C1527:C1546)/20</f>
        <v>6.0902489552556227E-2</v>
      </c>
      <c r="G1526">
        <f t="shared" si="213"/>
        <v>6.0058536858377469E-2</v>
      </c>
      <c r="H1526">
        <f t="shared" si="214"/>
        <v>5.9214584164198711E-2</v>
      </c>
      <c r="I1526">
        <f t="shared" si="215"/>
        <v>5.8370631470019946E-2</v>
      </c>
      <c r="J1526" s="5">
        <f>時系列データ!B1546/時系列データ!$B$22*100</f>
        <v>185.93925759280091</v>
      </c>
      <c r="K1526" s="5">
        <f>時系列データ!C1546/時系列データ!$C$22*100</f>
        <v>246.83318465655665</v>
      </c>
      <c r="L1526" s="18">
        <f>_xlfn.STDEV.P(時系列データ!B1527/時系列データ!C1527,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1546)</f>
        <v>8.4395269417875975E-4</v>
      </c>
      <c r="M1526" s="7">
        <f>CORREL(時系列データ!B$2:B1546,時系列データ!C$2:C1546)</f>
        <v>0.98303738048348754</v>
      </c>
      <c r="N1526" s="7">
        <f>CORREL(時系列データ!B1527:B1546,時系列データ!C1527:C1546)</f>
        <v>-0.53280933479160664</v>
      </c>
      <c r="O1526" s="14">
        <f t="shared" si="216"/>
        <v>-1.1626991658558322E-3</v>
      </c>
      <c r="P1526" s="14">
        <f t="shared" si="217"/>
        <v>0</v>
      </c>
      <c r="Q1526" s="14">
        <f t="shared" si="218"/>
        <v>-1.1626991658558322E-3</v>
      </c>
    </row>
    <row r="1527" spans="1:17">
      <c r="A1527" s="4">
        <f>時系列データ!A1547</f>
        <v>42935</v>
      </c>
      <c r="B1527" s="21">
        <f>時系列データ!B1547/時系列データ!C1547</f>
        <v>5.9978268743208982E-2</v>
      </c>
      <c r="C1527" s="7">
        <f t="shared" si="210"/>
        <v>6.3399505166608153E-2</v>
      </c>
      <c r="D1527" s="7">
        <f t="shared" si="211"/>
        <v>6.2542575366087788E-2</v>
      </c>
      <c r="E1527" s="7">
        <f t="shared" si="212"/>
        <v>6.1685645565567424E-2</v>
      </c>
      <c r="F1527" s="21" cm="1">
        <f t="array" ref="F1527">SUMPRODUCT(時系列データ!B1528:B1547/時系列データ!C1528:C1547)/20</f>
        <v>6.0828715765047059E-2</v>
      </c>
      <c r="G1527">
        <f t="shared" si="213"/>
        <v>5.9971785964526694E-2</v>
      </c>
      <c r="H1527">
        <f t="shared" si="214"/>
        <v>5.911485616400633E-2</v>
      </c>
      <c r="I1527">
        <f t="shared" si="215"/>
        <v>5.8257926363485965E-2</v>
      </c>
      <c r="J1527" s="5">
        <f>時系列データ!B1547/時系列データ!$B$22*100</f>
        <v>186.27671541057367</v>
      </c>
      <c r="K1527" s="5">
        <f>時系列データ!C1547/時系列データ!$C$22*100</f>
        <v>246.29794826048172</v>
      </c>
      <c r="L1527" s="18">
        <f>_xlfn.STDEV.P(時系列データ!B1528/時系列データ!C1528,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1547)</f>
        <v>8.5692980052036363E-4</v>
      </c>
      <c r="M1527" s="7">
        <f>CORREL(時系列データ!B$2:B1547,時系列データ!C$2:C1547)</f>
        <v>0.98305642241551894</v>
      </c>
      <c r="N1527" s="7">
        <f>CORREL(時系列データ!B1528:B1547,時系列データ!C1528:C1547)</f>
        <v>-0.54284351957460641</v>
      </c>
      <c r="O1527" s="14">
        <f t="shared" si="216"/>
        <v>-8.5044702183807719E-4</v>
      </c>
      <c r="P1527" s="14">
        <f t="shared" si="217"/>
        <v>0</v>
      </c>
      <c r="Q1527" s="14">
        <f t="shared" si="218"/>
        <v>-8.5044702183807719E-4</v>
      </c>
    </row>
    <row r="1528" spans="1:17">
      <c r="A1528" s="4">
        <f>時系列データ!A1548</f>
        <v>42936</v>
      </c>
      <c r="B1528" s="21">
        <f>時系列データ!B1548/時系列データ!C1548</f>
        <v>6.0144404332129961E-2</v>
      </c>
      <c r="C1528" s="7">
        <f t="shared" si="210"/>
        <v>6.3285302217943776E-2</v>
      </c>
      <c r="D1528" s="7">
        <f t="shared" si="211"/>
        <v>6.244050423036953E-2</v>
      </c>
      <c r="E1528" s="7">
        <f t="shared" si="212"/>
        <v>6.1595706242795277E-2</v>
      </c>
      <c r="F1528" s="21" cm="1">
        <f t="array" ref="F1528">SUMPRODUCT(時系列データ!B1529:B1548/時系列データ!C1529:C1548)/20</f>
        <v>6.0750908255221024E-2</v>
      </c>
      <c r="G1528">
        <f t="shared" si="213"/>
        <v>5.9906110267646771E-2</v>
      </c>
      <c r="H1528">
        <f t="shared" si="214"/>
        <v>5.9061312280072518E-2</v>
      </c>
      <c r="I1528">
        <f t="shared" si="215"/>
        <v>5.8216514292498266E-2</v>
      </c>
      <c r="J1528" s="5">
        <f>時系列データ!B1548/時系列データ!$B$22*100</f>
        <v>187.4015748031496</v>
      </c>
      <c r="K1528" s="5">
        <f>時系列データ!C1548/時系列データ!$C$22*100</f>
        <v>247.10080285459409</v>
      </c>
      <c r="L1528" s="18">
        <f>_xlfn.STDEV.P(時系列データ!B1529/時系列データ!C1529,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1548)</f>
        <v>8.4479798757425219E-4</v>
      </c>
      <c r="M1528" s="7">
        <f>CORREL(時系列データ!B$2:B1548,時系列データ!C$2:C1548)</f>
        <v>0.98307724346678094</v>
      </c>
      <c r="N1528" s="7">
        <f>CORREL(時系列データ!B1529:B1548,時系列データ!C1529:C1548)</f>
        <v>-0.49704253207912846</v>
      </c>
      <c r="O1528" s="14">
        <f t="shared" si="216"/>
        <v>-6.0650392309106321E-4</v>
      </c>
      <c r="P1528" s="14">
        <f t="shared" si="217"/>
        <v>0</v>
      </c>
      <c r="Q1528" s="14">
        <f t="shared" si="218"/>
        <v>-6.0650392309106321E-4</v>
      </c>
    </row>
    <row r="1529" spans="1:17">
      <c r="A1529" s="4">
        <f>時系列データ!A1549</f>
        <v>42937</v>
      </c>
      <c r="B1529" s="21">
        <f>時系列データ!B1549/時系列データ!C1549</f>
        <v>6.0043352601156071E-2</v>
      </c>
      <c r="C1529" s="7">
        <f t="shared" si="210"/>
        <v>6.3108812834742206E-2</v>
      </c>
      <c r="D1529" s="7">
        <f t="shared" si="211"/>
        <v>6.2292263052280653E-2</v>
      </c>
      <c r="E1529" s="7">
        <f t="shared" si="212"/>
        <v>6.1475713269819099E-2</v>
      </c>
      <c r="F1529" s="21" cm="1">
        <f t="array" ref="F1529">SUMPRODUCT(時系列データ!B1530:B1549/時系列データ!C1530:C1549)/20</f>
        <v>6.0659163487357538E-2</v>
      </c>
      <c r="G1529">
        <f t="shared" si="213"/>
        <v>5.9842613704895978E-2</v>
      </c>
      <c r="H1529">
        <f t="shared" si="214"/>
        <v>5.9026063922434424E-2</v>
      </c>
      <c r="I1529">
        <f t="shared" si="215"/>
        <v>5.8209514139972864E-2</v>
      </c>
      <c r="J1529" s="5">
        <f>時系列データ!B1549/時系列データ!$B$22*100</f>
        <v>186.95163104611922</v>
      </c>
      <c r="K1529" s="5">
        <f>時系列データ!C1549/時系列データ!$C$22*100</f>
        <v>246.92239072256913</v>
      </c>
      <c r="L1529" s="18">
        <f>_xlfn.STDEV.P(時系列データ!B1530/時系列データ!C1530,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1549)</f>
        <v>8.1654978246155797E-4</v>
      </c>
      <c r="M1529" s="7">
        <f>CORREL(時系列データ!B$2:B1549,時系列データ!C$2:C1549)</f>
        <v>0.98309714143553317</v>
      </c>
      <c r="N1529" s="7">
        <f>CORREL(時系列データ!B1530:B1549,時系列データ!C1530:C1549)</f>
        <v>-0.50128783411753952</v>
      </c>
      <c r="O1529" s="14">
        <f t="shared" si="216"/>
        <v>-6.1581088620146773E-4</v>
      </c>
      <c r="P1529" s="14">
        <f t="shared" si="217"/>
        <v>0</v>
      </c>
      <c r="Q1529" s="14">
        <f t="shared" si="218"/>
        <v>-6.1581088620146773E-4</v>
      </c>
    </row>
    <row r="1530" spans="1:17">
      <c r="A1530" s="4">
        <f>時系列データ!A1550</f>
        <v>42940</v>
      </c>
      <c r="B1530" s="21">
        <f>時系列データ!B1550/時系列データ!C1550</f>
        <v>6.0371855632519136E-2</v>
      </c>
      <c r="C1530" s="7">
        <f t="shared" si="210"/>
        <v>6.2904578383184945E-2</v>
      </c>
      <c r="D1530" s="7">
        <f t="shared" si="211"/>
        <v>6.2131821807785946E-2</v>
      </c>
      <c r="E1530" s="7">
        <f t="shared" si="212"/>
        <v>6.1359065232386947E-2</v>
      </c>
      <c r="F1530" s="21" cm="1">
        <f t="array" ref="F1530">SUMPRODUCT(時系列データ!B1531:B1550/時系列データ!C1531:C1550)/20</f>
        <v>6.0586308656987956E-2</v>
      </c>
      <c r="G1530">
        <f t="shared" si="213"/>
        <v>5.9813552081588964E-2</v>
      </c>
      <c r="H1530">
        <f t="shared" si="214"/>
        <v>5.9040795506189965E-2</v>
      </c>
      <c r="I1530">
        <f t="shared" si="215"/>
        <v>5.8268038930790973E-2</v>
      </c>
      <c r="J1530" s="5">
        <f>時系列データ!B1550/時系列データ!$B$22*100</f>
        <v>186.27671541057367</v>
      </c>
      <c r="K1530" s="5">
        <f>時系列データ!C1550/時系列データ!$C$22*100</f>
        <v>244.69223907225691</v>
      </c>
      <c r="L1530" s="18">
        <f>_xlfn.STDEV.P(時系列データ!B1531/時系列データ!C1531,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1550)</f>
        <v>7.7275657539899428E-4</v>
      </c>
      <c r="M1530" s="7">
        <f>CORREL(時系列データ!B$2:B1550,時系列データ!C$2:C1550)</f>
        <v>0.98311733079373376</v>
      </c>
      <c r="N1530" s="7">
        <f>CORREL(時系列データ!B1531:B1550,時系列データ!C1531:C1550)</f>
        <v>-0.48472578594326204</v>
      </c>
      <c r="O1530" s="14">
        <f t="shared" si="216"/>
        <v>-2.144530244688192E-4</v>
      </c>
      <c r="P1530" s="14">
        <f t="shared" si="217"/>
        <v>0</v>
      </c>
      <c r="Q1530" s="14">
        <f t="shared" si="218"/>
        <v>-2.144530244688192E-4</v>
      </c>
    </row>
    <row r="1531" spans="1:17">
      <c r="A1531" s="4">
        <f>時系列データ!A1551</f>
        <v>42941</v>
      </c>
      <c r="B1531" s="21">
        <f>時系列データ!B1551/時系列データ!C1551</f>
        <v>6.0138584974471186E-2</v>
      </c>
      <c r="C1531" s="7">
        <f t="shared" si="210"/>
        <v>6.2699686568611621E-2</v>
      </c>
      <c r="D1531" s="7">
        <f t="shared" si="211"/>
        <v>6.1968578295888907E-2</v>
      </c>
      <c r="E1531" s="7">
        <f t="shared" si="212"/>
        <v>6.1237470023166193E-2</v>
      </c>
      <c r="F1531" s="21" cm="1">
        <f t="array" ref="F1531">SUMPRODUCT(時系列データ!B1532:B1551/時系列データ!C1532:C1551)/20</f>
        <v>6.050636175044348E-2</v>
      </c>
      <c r="G1531">
        <f t="shared" si="213"/>
        <v>5.9775253477720766E-2</v>
      </c>
      <c r="H1531">
        <f t="shared" si="214"/>
        <v>5.9044145204998053E-2</v>
      </c>
      <c r="I1531">
        <f t="shared" si="215"/>
        <v>5.8313036932275339E-2</v>
      </c>
      <c r="J1531" s="5">
        <f>時系列データ!B1551/時系列データ!$B$22*100</f>
        <v>185.48931383577053</v>
      </c>
      <c r="K1531" s="5">
        <f>時系列データ!C1551/時系列データ!$C$22*100</f>
        <v>244.60303300624443</v>
      </c>
      <c r="L1531" s="18">
        <f>_xlfn.STDEV.P(時系列データ!B1532/時系列データ!C1532,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1551)</f>
        <v>7.3110827272271416E-4</v>
      </c>
      <c r="M1531" s="7">
        <f>CORREL(時系列データ!B$2:B1551,時系列データ!C$2:C1551)</f>
        <v>0.98313589192237438</v>
      </c>
      <c r="N1531" s="7">
        <f>CORREL(時系列データ!B1532:B1551,時系列データ!C1532:C1551)</f>
        <v>-0.44171219096296255</v>
      </c>
      <c r="O1531" s="14">
        <f t="shared" si="216"/>
        <v>-3.6777677597229358E-4</v>
      </c>
      <c r="P1531" s="14">
        <f t="shared" si="217"/>
        <v>0</v>
      </c>
      <c r="Q1531" s="14">
        <f t="shared" si="218"/>
        <v>-3.6777677597229358E-4</v>
      </c>
    </row>
    <row r="1532" spans="1:17">
      <c r="A1532" s="4">
        <f>時系列データ!A1552</f>
        <v>42942</v>
      </c>
      <c r="B1532" s="21">
        <f>時系列データ!B1552/時系列データ!C1552</f>
        <v>5.9768869628024558E-2</v>
      </c>
      <c r="C1532" s="7">
        <f t="shared" si="210"/>
        <v>6.2523865826123876E-2</v>
      </c>
      <c r="D1532" s="7">
        <f t="shared" si="211"/>
        <v>6.1820928930738157E-2</v>
      </c>
      <c r="E1532" s="7">
        <f t="shared" si="212"/>
        <v>6.1117992035352439E-2</v>
      </c>
      <c r="F1532" s="21" cm="1">
        <f t="array" ref="F1532">SUMPRODUCT(時系列データ!B1533:B1552/時系列データ!C1533:C1552)/20</f>
        <v>6.0415055139966721E-2</v>
      </c>
      <c r="G1532">
        <f t="shared" si="213"/>
        <v>5.9712118244581003E-2</v>
      </c>
      <c r="H1532">
        <f t="shared" si="214"/>
        <v>5.9009181349195285E-2</v>
      </c>
      <c r="I1532">
        <f t="shared" si="215"/>
        <v>5.8306244453809566E-2</v>
      </c>
      <c r="J1532" s="5">
        <f>時系列データ!B1552/時系列データ!$B$22*100</f>
        <v>186.16422947131608</v>
      </c>
      <c r="K1532" s="5">
        <f>時系列データ!C1552/時系列データ!$C$22*100</f>
        <v>247.01159678858161</v>
      </c>
      <c r="L1532" s="18">
        <f>_xlfn.STDEV.P(時系列データ!B1533/時系列データ!C1533,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1552)</f>
        <v>7.029368953857184E-4</v>
      </c>
      <c r="M1532" s="7">
        <f>CORREL(時系列データ!B$2:B1552,時系列データ!C$2:C1552)</f>
        <v>0.98315351262385142</v>
      </c>
      <c r="N1532" s="7">
        <f>CORREL(時系列データ!B1533:B1552,時系列データ!C1533:C1552)</f>
        <v>-0.40315342977793728</v>
      </c>
      <c r="O1532" s="14">
        <f t="shared" si="216"/>
        <v>-6.4618551194216278E-4</v>
      </c>
      <c r="P1532" s="14">
        <f t="shared" si="217"/>
        <v>0</v>
      </c>
      <c r="Q1532" s="14">
        <f t="shared" si="218"/>
        <v>-6.4618551194216278E-4</v>
      </c>
    </row>
    <row r="1533" spans="1:17">
      <c r="A1533" s="4">
        <f>時系列データ!A1553</f>
        <v>42943</v>
      </c>
      <c r="B1533" s="21">
        <f>時系列データ!B1553/時系列データ!C1553</f>
        <v>6.042955951947579E-2</v>
      </c>
      <c r="C1533" s="7">
        <f t="shared" si="210"/>
        <v>6.2221757753981463E-2</v>
      </c>
      <c r="D1533" s="7">
        <f t="shared" si="211"/>
        <v>6.159640222470833E-2</v>
      </c>
      <c r="E1533" s="7">
        <f t="shared" si="212"/>
        <v>6.0971046695435203E-2</v>
      </c>
      <c r="F1533" s="21" cm="1">
        <f t="array" ref="F1533">SUMPRODUCT(時系列データ!B1534:B1553/時系列データ!C1534:C1553)/20</f>
        <v>6.0345691166162077E-2</v>
      </c>
      <c r="G1533">
        <f t="shared" si="213"/>
        <v>5.9720335636888951E-2</v>
      </c>
      <c r="H1533">
        <f t="shared" si="214"/>
        <v>5.9094980107615824E-2</v>
      </c>
      <c r="I1533">
        <f t="shared" si="215"/>
        <v>5.8469624578342691E-2</v>
      </c>
      <c r="J1533" s="5">
        <f>時系列データ!B1553/時系列データ!$B$22*100</f>
        <v>186.72665916760405</v>
      </c>
      <c r="K1533" s="5">
        <f>時系列データ!C1553/時系列データ!$C$22*100</f>
        <v>245.04906333630686</v>
      </c>
      <c r="L1533" s="18">
        <f>_xlfn.STDEV.P(時系列データ!B1534/時系列データ!C1534,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1553)</f>
        <v>6.2535552927312757E-4</v>
      </c>
      <c r="M1533" s="7">
        <f>CORREL(時系列データ!B$2:B1553,時系列データ!C$2:C1553)</f>
        <v>0.98317408762840885</v>
      </c>
      <c r="N1533" s="7">
        <f>CORREL(時系列データ!B1534:B1553,時系列データ!C1534:C1553)</f>
        <v>-0.31861993543162231</v>
      </c>
      <c r="O1533" s="14">
        <f t="shared" si="216"/>
        <v>8.3868353313712452E-5</v>
      </c>
      <c r="P1533" s="14">
        <f t="shared" si="217"/>
        <v>8.3868353313712452E-5</v>
      </c>
      <c r="Q1533" s="14">
        <f t="shared" si="218"/>
        <v>0</v>
      </c>
    </row>
    <row r="1534" spans="1:17">
      <c r="A1534" s="4">
        <f>時系列データ!A1554</f>
        <v>42944</v>
      </c>
      <c r="B1534" s="21">
        <f>時系列データ!B1554/時系列データ!C1554</f>
        <v>6.0291438979963571E-2</v>
      </c>
      <c r="C1534" s="7">
        <f t="shared" si="210"/>
        <v>6.1988267661845182E-2</v>
      </c>
      <c r="D1534" s="7">
        <f t="shared" si="211"/>
        <v>6.1420754759119976E-2</v>
      </c>
      <c r="E1534" s="7">
        <f t="shared" si="212"/>
        <v>6.0853241856394777E-2</v>
      </c>
      <c r="F1534" s="21" cm="1">
        <f t="array" ref="F1534">SUMPRODUCT(時系列データ!B1535:B1554/時系列データ!C1535:C1554)/20</f>
        <v>6.0285728953669571E-2</v>
      </c>
      <c r="G1534">
        <f t="shared" si="213"/>
        <v>5.9718216050944364E-2</v>
      </c>
      <c r="H1534">
        <f t="shared" si="214"/>
        <v>5.9150703148219165E-2</v>
      </c>
      <c r="I1534">
        <f t="shared" si="215"/>
        <v>5.8583190245493959E-2</v>
      </c>
      <c r="J1534" s="5">
        <f>時系列データ!B1554/時系列データ!$B$22*100</f>
        <v>186.16422947131608</v>
      </c>
      <c r="K1534" s="5">
        <f>時系列データ!C1554/時系列データ!$C$22*100</f>
        <v>244.8706512042819</v>
      </c>
      <c r="L1534" s="18">
        <f>_xlfn.STDEV.P(時系列データ!B1535/時系列データ!C1535,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1554)</f>
        <v>5.6751290272520432E-4</v>
      </c>
      <c r="M1534" s="7">
        <f>CORREL(時系列データ!B$2:B1554,時系列データ!C$2:C1554)</f>
        <v>0.98319365458026575</v>
      </c>
      <c r="N1534" s="7">
        <f>CORREL(時系列データ!B1535:B1554,時系列データ!C1535:C1554)</f>
        <v>-0.26251747215335414</v>
      </c>
      <c r="O1534" s="14">
        <f t="shared" si="216"/>
        <v>5.7100262940007473E-6</v>
      </c>
      <c r="P1534" s="14">
        <f t="shared" si="217"/>
        <v>5.7100262940007473E-6</v>
      </c>
      <c r="Q1534" s="14">
        <f t="shared" si="218"/>
        <v>0</v>
      </c>
    </row>
    <row r="1535" spans="1:17">
      <c r="A1535" s="4">
        <f>時系列データ!A1555</f>
        <v>42947</v>
      </c>
      <c r="B1535" s="21">
        <f>時系列データ!B1555/時系列データ!C1555</f>
        <v>6.0387710314557426E-2</v>
      </c>
      <c r="C1535" s="7">
        <f t="shared" si="210"/>
        <v>6.1637696518556766E-2</v>
      </c>
      <c r="D1535" s="7">
        <f t="shared" si="211"/>
        <v>6.1165683693701588E-2</v>
      </c>
      <c r="E1535" s="7">
        <f t="shared" si="212"/>
        <v>6.0693670868846417E-2</v>
      </c>
      <c r="F1535" s="21" cm="1">
        <f t="array" ref="F1535">SUMPRODUCT(時系列データ!B1536:B1555/時系列データ!C1536:C1555)/20</f>
        <v>6.0221658043991246E-2</v>
      </c>
      <c r="G1535">
        <f t="shared" si="213"/>
        <v>5.9749645219136074E-2</v>
      </c>
      <c r="H1535">
        <f t="shared" si="214"/>
        <v>5.9277632394280903E-2</v>
      </c>
      <c r="I1535">
        <f t="shared" si="215"/>
        <v>5.8805619569425725E-2</v>
      </c>
      <c r="J1535" s="5">
        <f>時系列データ!B1555/時系列データ!$B$22*100</f>
        <v>185.71428571428572</v>
      </c>
      <c r="K1535" s="5">
        <f>時系列データ!C1555/時系列データ!$C$22*100</f>
        <v>243.88938447814451</v>
      </c>
      <c r="L1535" s="18">
        <f>_xlfn.STDEV.P(時系列データ!B1536/時系列データ!C1536,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1555)</f>
        <v>4.7201282485517245E-4</v>
      </c>
      <c r="M1535" s="7">
        <f>CORREL(時系列データ!B$2:B1555,時系列データ!C$2:C1555)</f>
        <v>0.98321297303310762</v>
      </c>
      <c r="N1535" s="7">
        <f>CORREL(時系列データ!B1536:B1555,時系列データ!C1536:C1555)</f>
        <v>-6.8009844224037067E-2</v>
      </c>
      <c r="O1535" s="14">
        <f t="shared" si="216"/>
        <v>1.6605227056618044E-4</v>
      </c>
      <c r="P1535" s="14">
        <f t="shared" si="217"/>
        <v>1.6605227056618044E-4</v>
      </c>
      <c r="Q1535" s="14">
        <f t="shared" si="218"/>
        <v>0</v>
      </c>
    </row>
    <row r="1536" spans="1:17">
      <c r="A1536" s="4">
        <f>時系列データ!A1556</f>
        <v>42948</v>
      </c>
      <c r="B1536" s="21">
        <f>時系列データ!B1556/時系列データ!C1556</f>
        <v>6.0672514619883038E-2</v>
      </c>
      <c r="C1536" s="7">
        <f t="shared" si="210"/>
        <v>6.1392109299473224E-2</v>
      </c>
      <c r="D1536" s="7">
        <f t="shared" si="211"/>
        <v>6.0989786383182323E-2</v>
      </c>
      <c r="E1536" s="7">
        <f t="shared" si="212"/>
        <v>6.0587463466891422E-2</v>
      </c>
      <c r="F1536" s="21" cm="1">
        <f t="array" ref="F1536">SUMPRODUCT(時系列データ!B1537:B1556/時系列データ!C1537:C1556)/20</f>
        <v>6.0185140550600522E-2</v>
      </c>
      <c r="G1536">
        <f t="shared" si="213"/>
        <v>5.9782817634309621E-2</v>
      </c>
      <c r="H1536">
        <f t="shared" si="214"/>
        <v>5.938049471801872E-2</v>
      </c>
      <c r="I1536">
        <f t="shared" si="215"/>
        <v>5.8978171801727819E-2</v>
      </c>
      <c r="J1536" s="5">
        <f>時系列データ!B1556/時系列データ!$B$22*100</f>
        <v>186.72665916760405</v>
      </c>
      <c r="K1536" s="5">
        <f>時系列データ!C1556/時系列データ!$C$22*100</f>
        <v>244.06779661016949</v>
      </c>
      <c r="L1536" s="18">
        <f>_xlfn.STDEV.P(時系列データ!B1537/時系列データ!C1537,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1556)</f>
        <v>4.0232291629090187E-4</v>
      </c>
      <c r="M1536" s="7">
        <f>CORREL(時系列データ!B$2:B1556,時系列データ!C$2:C1556)</f>
        <v>0.98323378563915731</v>
      </c>
      <c r="N1536" s="7">
        <f>CORREL(時系列データ!B1537:B1556,時系列データ!C1537:C1556)</f>
        <v>9.5630674353793271E-2</v>
      </c>
      <c r="O1536" s="14">
        <f t="shared" si="216"/>
        <v>4.8737406928251598E-4</v>
      </c>
      <c r="P1536" s="14">
        <f t="shared" si="217"/>
        <v>4.8737406928251598E-4</v>
      </c>
      <c r="Q1536" s="14">
        <f t="shared" si="218"/>
        <v>0</v>
      </c>
    </row>
    <row r="1537" spans="1:17">
      <c r="A1537" s="4">
        <f>時系列データ!A1557</f>
        <v>42949</v>
      </c>
      <c r="B1537" s="21">
        <f>時系列データ!B1557/時系列データ!C1557</f>
        <v>6.0765027322404373E-2</v>
      </c>
      <c r="C1537" s="7">
        <f t="shared" si="210"/>
        <v>6.1265032098220207E-2</v>
      </c>
      <c r="D1537" s="7">
        <f t="shared" si="211"/>
        <v>6.0899029050897543E-2</v>
      </c>
      <c r="E1537" s="7">
        <f t="shared" si="212"/>
        <v>6.053302600357488E-2</v>
      </c>
      <c r="F1537" s="21" cm="1">
        <f t="array" ref="F1537">SUMPRODUCT(時系列データ!B1538:B1557/時系列データ!C1538:C1557)/20</f>
        <v>6.0167022956252217E-2</v>
      </c>
      <c r="G1537">
        <f t="shared" si="213"/>
        <v>5.9801019908929554E-2</v>
      </c>
      <c r="H1537">
        <f t="shared" si="214"/>
        <v>5.943501686160689E-2</v>
      </c>
      <c r="I1537">
        <f t="shared" si="215"/>
        <v>5.9069013814284227E-2</v>
      </c>
      <c r="J1537" s="5">
        <f>時系列データ!B1557/時系列データ!$B$22*100</f>
        <v>187.62654668166479</v>
      </c>
      <c r="K1537" s="5">
        <f>時系列データ!C1557/時系列データ!$C$22*100</f>
        <v>244.8706512042819</v>
      </c>
      <c r="L1537" s="18">
        <f>_xlfn.STDEV.P(時系列データ!B1538/時系列データ!C1538,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1557)</f>
        <v>3.660030473226632E-4</v>
      </c>
      <c r="M1537" s="7">
        <f>CORREL(時系列データ!B$2:B1557,時系列データ!C$2:C1557)</f>
        <v>0.98325546586705959</v>
      </c>
      <c r="N1537" s="7">
        <f>CORREL(時系列データ!B1538:B1557,時系列データ!C1538:C1557)</f>
        <v>0.19394707636770295</v>
      </c>
      <c r="O1537" s="14">
        <f t="shared" si="216"/>
        <v>5.9800436615215641E-4</v>
      </c>
      <c r="P1537" s="14">
        <f t="shared" si="217"/>
        <v>5.9800436615215641E-4</v>
      </c>
      <c r="Q1537" s="14">
        <f t="shared" si="218"/>
        <v>0</v>
      </c>
    </row>
    <row r="1538" spans="1:17">
      <c r="A1538" s="4">
        <f>時系列データ!A1558</f>
        <v>42950</v>
      </c>
      <c r="B1538" s="21">
        <f>時系列データ!B1558/時系列データ!C1558</f>
        <v>6.0750728862973759E-2</v>
      </c>
      <c r="C1538" s="7">
        <f t="shared" si="210"/>
        <v>6.1135080529043526E-2</v>
      </c>
      <c r="D1538" s="7">
        <f t="shared" si="211"/>
        <v>6.0806691882914925E-2</v>
      </c>
      <c r="E1538" s="7">
        <f t="shared" si="212"/>
        <v>6.0478303236786331E-2</v>
      </c>
      <c r="F1538" s="21" cm="1">
        <f t="array" ref="F1538">SUMPRODUCT(時系列データ!B1539:B1558/時系列データ!C1539:C1558)/20</f>
        <v>6.0149914590657737E-2</v>
      </c>
      <c r="G1538">
        <f t="shared" si="213"/>
        <v>5.9821525944529143E-2</v>
      </c>
      <c r="H1538">
        <f t="shared" si="214"/>
        <v>5.9493137298400549E-2</v>
      </c>
      <c r="I1538">
        <f t="shared" si="215"/>
        <v>5.9164748652271948E-2</v>
      </c>
      <c r="J1538" s="5">
        <f>時系列データ!B1558/時系列データ!$B$22*100</f>
        <v>187.5140607424072</v>
      </c>
      <c r="K1538" s="5">
        <f>時系列データ!C1558/時系列データ!$C$22*100</f>
        <v>244.78144513826942</v>
      </c>
      <c r="L1538" s="18">
        <f>_xlfn.STDEV.P(時系列データ!B1539/時系列データ!C1539,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1558)</f>
        <v>3.2838864612859528E-4</v>
      </c>
      <c r="M1538" s="7">
        <f>CORREL(時系列データ!B$2:B1558,時系列データ!C$2:C1558)</f>
        <v>0.98327694507885621</v>
      </c>
      <c r="N1538" s="7">
        <f>CORREL(時系列データ!B1539:B1558,時系列データ!C1539:C1558)</f>
        <v>0.26099180937743149</v>
      </c>
      <c r="O1538" s="14">
        <f t="shared" si="216"/>
        <v>6.0081427231602202E-4</v>
      </c>
      <c r="P1538" s="14">
        <f t="shared" si="217"/>
        <v>6.0081427231602202E-4</v>
      </c>
      <c r="Q1538" s="14">
        <f t="shared" si="218"/>
        <v>0</v>
      </c>
    </row>
    <row r="1539" spans="1:17">
      <c r="A1539" s="4">
        <f>時系列データ!A1559</f>
        <v>42951</v>
      </c>
      <c r="B1539" s="21">
        <f>時系列データ!B1559/時系列データ!C1559</f>
        <v>6.1003295496155255E-2</v>
      </c>
      <c r="C1539" s="7">
        <f t="shared" ref="C1539:C1602" si="219">F1539+L1539*3</f>
        <v>6.1324912796003647E-2</v>
      </c>
      <c r="D1539" s="7">
        <f t="shared" ref="D1539:D1602" si="220">F1539+L1539*2</f>
        <v>6.0947535229133265E-2</v>
      </c>
      <c r="E1539" s="7">
        <f t="shared" ref="E1539:E1602" si="221">F1539+L1539</f>
        <v>6.057015766226289E-2</v>
      </c>
      <c r="F1539" s="21" cm="1">
        <f t="array" ref="F1539">SUMPRODUCT(時系列データ!B1540:B1559/時系列データ!C1540:C1559)/20</f>
        <v>6.0192780095392515E-2</v>
      </c>
      <c r="G1539">
        <f t="shared" ref="G1539:G1602" si="222">F1539+L1539*-1</f>
        <v>5.9815402528522139E-2</v>
      </c>
      <c r="H1539">
        <f t="shared" ref="H1539:H1602" si="223">F1539+L1539*-2</f>
        <v>5.9438024961651764E-2</v>
      </c>
      <c r="I1539">
        <f t="shared" ref="I1539:I1602" si="224">F1539+L1539*-3</f>
        <v>5.9060647394781382E-2</v>
      </c>
      <c r="J1539" s="5">
        <f>時系列データ!B1559/時系列データ!$B$22*100</f>
        <v>187.4015748031496</v>
      </c>
      <c r="K1539" s="5">
        <f>時系列データ!C1559/時系列データ!$C$22*100</f>
        <v>243.62176628010707</v>
      </c>
      <c r="L1539" s="18">
        <f>_xlfn.STDEV.P(時系列データ!B1540/時系列データ!C1540,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1559)</f>
        <v>3.7737756687037641E-4</v>
      </c>
      <c r="M1539" s="7">
        <f>CORREL(時系列データ!B$2:B1559,時系列データ!C$2:C1559)</f>
        <v>0.98329838296797734</v>
      </c>
      <c r="N1539" s="7">
        <f>CORREL(時系列データ!B1540:B1559,時系列データ!C1540:C1559)</f>
        <v>8.129976071408597E-2</v>
      </c>
      <c r="O1539" s="14">
        <f t="shared" ref="O1539:O1602" si="225">B1539-F1539</f>
        <v>8.105154007627402E-4</v>
      </c>
      <c r="P1539" s="14">
        <f t="shared" ref="P1539:P1602" si="226">IF(O1539&gt;=0,O1539,0)</f>
        <v>8.105154007627402E-4</v>
      </c>
      <c r="Q1539" s="14">
        <f t="shared" ref="Q1539:Q1602" si="227">IF(O1539&lt;0,O1539,0)</f>
        <v>0</v>
      </c>
    </row>
    <row r="1540" spans="1:17">
      <c r="A1540" s="4">
        <f>時系列データ!A1560</f>
        <v>42954</v>
      </c>
      <c r="B1540" s="21">
        <f>時系列データ!B1560/時系列データ!C1560</f>
        <v>6.0947176684881602E-2</v>
      </c>
      <c r="C1540" s="7">
        <f t="shared" si="219"/>
        <v>6.1449119550463761E-2</v>
      </c>
      <c r="D1540" s="7">
        <f t="shared" si="220"/>
        <v>6.1049531093490969E-2</v>
      </c>
      <c r="E1540" s="7">
        <f t="shared" si="221"/>
        <v>6.0649942636518184E-2</v>
      </c>
      <c r="F1540" s="21" cm="1">
        <f t="array" ref="F1540">SUMPRODUCT(時系列データ!B1541:B1560/時系列データ!C1541:C1560)/20</f>
        <v>6.0250354179545398E-2</v>
      </c>
      <c r="G1540">
        <f t="shared" si="222"/>
        <v>5.9850765722572613E-2</v>
      </c>
      <c r="H1540">
        <f t="shared" si="223"/>
        <v>5.9451177265599828E-2</v>
      </c>
      <c r="I1540">
        <f t="shared" si="224"/>
        <v>5.9051588808627035E-2</v>
      </c>
      <c r="J1540" s="5">
        <f>時系列データ!B1560/時系列データ!$B$22*100</f>
        <v>188.18897637795274</v>
      </c>
      <c r="K1540" s="5">
        <f>時系列データ!C1560/時系列データ!$C$22*100</f>
        <v>244.8706512042819</v>
      </c>
      <c r="L1540" s="18">
        <f>_xlfn.STDEV.P(時系列データ!B1541/時系列データ!C1541,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1560)</f>
        <v>3.9958845697278658E-4</v>
      </c>
      <c r="M1540" s="7">
        <f>CORREL(時系列データ!B$2:B1560,時系列データ!C$2:C1560)</f>
        <v>0.98332041635573753</v>
      </c>
      <c r="N1540" s="7">
        <f>CORREL(時系列データ!B1541:B1560,時系列データ!C1541:C1560)</f>
        <v>-0.10447004811736167</v>
      </c>
      <c r="O1540" s="14">
        <f t="shared" si="225"/>
        <v>6.9682250533620316E-4</v>
      </c>
      <c r="P1540" s="14">
        <f t="shared" si="226"/>
        <v>6.9682250533620316E-4</v>
      </c>
      <c r="Q1540" s="14">
        <f t="shared" si="227"/>
        <v>0</v>
      </c>
    </row>
    <row r="1541" spans="1:17">
      <c r="A1541" s="4">
        <f>時系列データ!A1561</f>
        <v>42955</v>
      </c>
      <c r="B1541" s="21">
        <f>時系列データ!B1561/時系列データ!C1561</f>
        <v>6.0934647681635631E-2</v>
      </c>
      <c r="C1541" s="7">
        <f t="shared" si="219"/>
        <v>6.1512726617722828E-2</v>
      </c>
      <c r="D1541" s="7">
        <f t="shared" si="220"/>
        <v>6.1113784371036817E-2</v>
      </c>
      <c r="E1541" s="7">
        <f t="shared" si="221"/>
        <v>6.0714842124350812E-2</v>
      </c>
      <c r="F1541" s="21" cm="1">
        <f t="array" ref="F1541">SUMPRODUCT(時系列データ!B1542:B1561/時系列データ!C1542:C1561)/20</f>
        <v>6.0315899877664801E-2</v>
      </c>
      <c r="G1541">
        <f t="shared" si="222"/>
        <v>5.991695763097879E-2</v>
      </c>
      <c r="H1541">
        <f t="shared" si="223"/>
        <v>5.9518015384292786E-2</v>
      </c>
      <c r="I1541">
        <f t="shared" si="224"/>
        <v>5.9119073137606774E-2</v>
      </c>
      <c r="J1541" s="5">
        <f>時系列データ!B1561/時系列データ!$B$22*100</f>
        <v>187.73903262092239</v>
      </c>
      <c r="K1541" s="5">
        <f>時系列データ!C1561/時系列データ!$C$22*100</f>
        <v>244.33541480820696</v>
      </c>
      <c r="L1541" s="18">
        <f>_xlfn.STDEV.P(時系列データ!B1542/時系列データ!C1542,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1561)</f>
        <v>3.9894224668600854E-4</v>
      </c>
      <c r="M1541" s="7">
        <f>CORREL(時系列データ!B$2:B1561,時系列データ!C$2:C1561)</f>
        <v>0.98334196653850026</v>
      </c>
      <c r="N1541" s="7">
        <f>CORREL(時系列データ!B1542:B1561,時系列データ!C1542:C1561)</f>
        <v>-0.1063486600767698</v>
      </c>
      <c r="O1541" s="14">
        <f t="shared" si="225"/>
        <v>6.1874780397083023E-4</v>
      </c>
      <c r="P1541" s="14">
        <f t="shared" si="226"/>
        <v>6.1874780397083023E-4</v>
      </c>
      <c r="Q1541" s="14">
        <f t="shared" si="227"/>
        <v>0</v>
      </c>
    </row>
    <row r="1542" spans="1:17">
      <c r="A1542" s="4">
        <f>時系列データ!A1562</f>
        <v>42956</v>
      </c>
      <c r="B1542" s="21">
        <f>時系列データ!B1562/時系列データ!C1562</f>
        <v>6.0676221977214256E-2</v>
      </c>
      <c r="C1542" s="7">
        <f t="shared" si="219"/>
        <v>6.1547885925889834E-2</v>
      </c>
      <c r="D1542" s="7">
        <f t="shared" si="220"/>
        <v>6.1148494276101729E-2</v>
      </c>
      <c r="E1542" s="7">
        <f t="shared" si="221"/>
        <v>6.0749102626313618E-2</v>
      </c>
      <c r="F1542" s="21" cm="1">
        <f t="array" ref="F1542">SUMPRODUCT(時系列データ!B1543:B1562/時系列データ!C1543:C1562)/20</f>
        <v>6.0349710976525514E-2</v>
      </c>
      <c r="G1542">
        <f t="shared" si="222"/>
        <v>5.995031932673741E-2</v>
      </c>
      <c r="H1542">
        <f t="shared" si="223"/>
        <v>5.9550927676949299E-2</v>
      </c>
      <c r="I1542">
        <f t="shared" si="224"/>
        <v>5.9151536027161195E-2</v>
      </c>
      <c r="J1542" s="5">
        <f>時系列データ!B1562/時系列データ!$B$22*100</f>
        <v>185.71428571428572</v>
      </c>
      <c r="K1542" s="5">
        <f>時系列データ!C1562/時系列データ!$C$22*100</f>
        <v>242.72970561998216</v>
      </c>
      <c r="L1542" s="18">
        <f>_xlfn.STDEV.P(時系列データ!B1543/時系列データ!C1543,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1562)</f>
        <v>3.9939164978810757E-4</v>
      </c>
      <c r="M1542" s="7">
        <f>CORREL(時系列データ!B$2:B1562,時系列データ!C$2:C1562)</f>
        <v>0.98336137505945675</v>
      </c>
      <c r="N1542" s="7">
        <f>CORREL(時系列データ!B1543:B1562,時系列データ!C1543:C1562)</f>
        <v>5.1574242389804716E-3</v>
      </c>
      <c r="O1542" s="14">
        <f t="shared" si="225"/>
        <v>3.2651100068874228E-4</v>
      </c>
      <c r="P1542" s="14">
        <f t="shared" si="226"/>
        <v>3.2651100068874228E-4</v>
      </c>
      <c r="Q1542" s="14">
        <f t="shared" si="227"/>
        <v>0</v>
      </c>
    </row>
    <row r="1543" spans="1:17">
      <c r="A1543" s="4">
        <f>時系列データ!A1563</f>
        <v>42957</v>
      </c>
      <c r="B1543" s="21">
        <f>時系列データ!B1563/時系列データ!C1563</f>
        <v>6.0728744939271252E-2</v>
      </c>
      <c r="C1543" s="7">
        <f t="shared" si="219"/>
        <v>6.1594444899216727E-2</v>
      </c>
      <c r="D1543" s="7">
        <f t="shared" si="220"/>
        <v>6.1188160350227061E-2</v>
      </c>
      <c r="E1543" s="7">
        <f t="shared" si="221"/>
        <v>6.0781875801237388E-2</v>
      </c>
      <c r="F1543" s="21" cm="1">
        <f t="array" ref="F1543">SUMPRODUCT(時系列データ!B1544:B1563/時系列データ!C1544:C1563)/20</f>
        <v>6.0375591252247715E-2</v>
      </c>
      <c r="G1543">
        <f t="shared" si="222"/>
        <v>5.9969306703258042E-2</v>
      </c>
      <c r="H1543">
        <f t="shared" si="223"/>
        <v>5.9563022154268369E-2</v>
      </c>
      <c r="I1543">
        <f t="shared" si="224"/>
        <v>5.9156737605278703E-2</v>
      </c>
      <c r="J1543" s="5">
        <f>時系列データ!B1563/時系列データ!$B$22*100</f>
        <v>185.60179977502813</v>
      </c>
      <c r="K1543" s="5">
        <f>時系列データ!C1563/時系列データ!$C$22*100</f>
        <v>242.37288135593224</v>
      </c>
      <c r="L1543" s="18">
        <f>_xlfn.STDEV.P(時系列データ!B1544/時系列データ!C1544,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1563)</f>
        <v>4.0628454898967141E-4</v>
      </c>
      <c r="M1543" s="7">
        <f>CORREL(時系列データ!B$2:B1563,時系列データ!C$2:C1563)</f>
        <v>0.98338069186207255</v>
      </c>
      <c r="N1543" s="7">
        <f>CORREL(時系列データ!B1544:B1563,時系列データ!C1544:C1563)</f>
        <v>0.12802432784988105</v>
      </c>
      <c r="O1543" s="14">
        <f t="shared" si="225"/>
        <v>3.5315368702353717E-4</v>
      </c>
      <c r="P1543" s="14">
        <f t="shared" si="226"/>
        <v>3.5315368702353717E-4</v>
      </c>
      <c r="Q1543" s="14">
        <f t="shared" si="227"/>
        <v>0</v>
      </c>
    </row>
    <row r="1544" spans="1:17">
      <c r="A1544" s="4">
        <f>時系列データ!A1564</f>
        <v>42961</v>
      </c>
      <c r="B1544" s="21">
        <f>時系列データ!B1564/時系列データ!C1564</f>
        <v>6.0593692022263453E-2</v>
      </c>
      <c r="C1544" s="7">
        <f t="shared" si="219"/>
        <v>6.1584192747032869E-2</v>
      </c>
      <c r="D1544" s="7">
        <f t="shared" si="220"/>
        <v>6.1193635908079407E-2</v>
      </c>
      <c r="E1544" s="7">
        <f t="shared" si="221"/>
        <v>6.0803079069125944E-2</v>
      </c>
      <c r="F1544" s="21" cm="1">
        <f t="array" ref="F1544">SUMPRODUCT(時系列データ!B1545:B1564/時系列データ!C1545:C1564)/20</f>
        <v>6.0412522230172482E-2</v>
      </c>
      <c r="G1544">
        <f t="shared" si="222"/>
        <v>6.0021965391219019E-2</v>
      </c>
      <c r="H1544">
        <f t="shared" si="223"/>
        <v>5.9631408552265557E-2</v>
      </c>
      <c r="I1544">
        <f t="shared" si="224"/>
        <v>5.9240851713312094E-2</v>
      </c>
      <c r="J1544" s="5">
        <f>時系列データ!B1564/時系列データ!$B$22*100</f>
        <v>183.68953880764906</v>
      </c>
      <c r="K1544" s="5">
        <f>時系列データ!C1564/時系列データ!$C$22*100</f>
        <v>240.41034790365745</v>
      </c>
      <c r="L1544" s="18">
        <f>_xlfn.STDEV.P(時系列データ!B1545/時系列データ!C1545,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1564)</f>
        <v>3.9055683895346238E-4</v>
      </c>
      <c r="M1544" s="7">
        <f>CORREL(時系列データ!B$2:B1564,時系列データ!C$2:C1564)</f>
        <v>0.98339795327445245</v>
      </c>
      <c r="N1544" s="7">
        <f>CORREL(時系列データ!B1545:B1564,時系列データ!C1545:C1564)</f>
        <v>0.48473535393800654</v>
      </c>
      <c r="O1544" s="14">
        <f t="shared" si="225"/>
        <v>1.8116979209097106E-4</v>
      </c>
      <c r="P1544" s="14">
        <f t="shared" si="226"/>
        <v>1.8116979209097106E-4</v>
      </c>
      <c r="Q1544" s="14">
        <f t="shared" si="227"/>
        <v>0</v>
      </c>
    </row>
    <row r="1545" spans="1:17">
      <c r="A1545" s="4">
        <f>時系列データ!A1565</f>
        <v>42962</v>
      </c>
      <c r="B1545" s="21">
        <f>時系列データ!B1565/時系列データ!C1565</f>
        <v>6.0564930300807042E-2</v>
      </c>
      <c r="C1545" s="7">
        <f t="shared" si="219"/>
        <v>6.1563417760319324E-2</v>
      </c>
      <c r="D1545" s="7">
        <f t="shared" si="220"/>
        <v>6.1191125423874497E-2</v>
      </c>
      <c r="E1545" s="7">
        <f t="shared" si="221"/>
        <v>6.0818833087429663E-2</v>
      </c>
      <c r="F1545" s="21" cm="1">
        <f t="array" ref="F1545">SUMPRODUCT(時系列データ!B1546:B1565/時系列データ!C1546:C1565)/20</f>
        <v>6.0446540750984837E-2</v>
      </c>
      <c r="G1545">
        <f t="shared" si="222"/>
        <v>6.007424841454001E-2</v>
      </c>
      <c r="H1545">
        <f t="shared" si="223"/>
        <v>5.9701956078095177E-2</v>
      </c>
      <c r="I1545">
        <f t="shared" si="224"/>
        <v>5.932966374165035E-2</v>
      </c>
      <c r="J1545" s="5">
        <f>時系列データ!B1565/時系列データ!$B$22*100</f>
        <v>185.71428571428572</v>
      </c>
      <c r="K1545" s="5">
        <f>時系列データ!C1565/時系列データ!$C$22*100</f>
        <v>243.17573595004461</v>
      </c>
      <c r="L1545" s="18">
        <f>_xlfn.STDEV.P(時系列データ!B1546/時系列データ!C1546,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1565)</f>
        <v>3.7229233644482928E-4</v>
      </c>
      <c r="M1545" s="7">
        <f>CORREL(時系列データ!B$2:B1565,時系列データ!C$2:C1565)</f>
        <v>0.98341695956677644</v>
      </c>
      <c r="N1545" s="7">
        <f>CORREL(時系列データ!B1546:B1565,時系列データ!C1546:C1565)</f>
        <v>0.51198464262120724</v>
      </c>
      <c r="O1545" s="14">
        <f t="shared" si="225"/>
        <v>1.1838954982220512E-4</v>
      </c>
      <c r="P1545" s="14">
        <f t="shared" si="226"/>
        <v>1.1838954982220512E-4</v>
      </c>
      <c r="Q1545" s="14">
        <f t="shared" si="227"/>
        <v>0</v>
      </c>
    </row>
    <row r="1546" spans="1:17">
      <c r="A1546" s="4">
        <f>時系列データ!A1566</f>
        <v>42963</v>
      </c>
      <c r="B1546" s="21">
        <f>時系列データ!B1566/時系列データ!C1566</f>
        <v>6.052052785923754E-2</v>
      </c>
      <c r="C1546" s="7">
        <f t="shared" si="219"/>
        <v>6.1491256232867851E-2</v>
      </c>
      <c r="D1546" s="7">
        <f t="shared" si="220"/>
        <v>6.1156030030115792E-2</v>
      </c>
      <c r="E1546" s="7">
        <f t="shared" si="221"/>
        <v>6.082080382736374E-2</v>
      </c>
      <c r="F1546" s="21" cm="1">
        <f t="array" ref="F1546">SUMPRODUCT(時系列データ!B1547:B1566/時系列データ!C1547:C1566)/20</f>
        <v>6.0485577624611687E-2</v>
      </c>
      <c r="G1546">
        <f t="shared" si="222"/>
        <v>6.0150351421859635E-2</v>
      </c>
      <c r="H1546">
        <f t="shared" si="223"/>
        <v>5.9815125219107583E-2</v>
      </c>
      <c r="I1546">
        <f t="shared" si="224"/>
        <v>5.9479899016355524E-2</v>
      </c>
      <c r="J1546" s="5">
        <f>時系列データ!B1566/時系列データ!$B$22*100</f>
        <v>185.71428571428572</v>
      </c>
      <c r="K1546" s="5">
        <f>時系列データ!C1566/時系列データ!$C$22*100</f>
        <v>243.35414808206957</v>
      </c>
      <c r="L1546" s="18">
        <f>_xlfn.STDEV.P(時系列データ!B1547/時系列データ!C1547,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1566)</f>
        <v>3.3522620275205369E-4</v>
      </c>
      <c r="M1546" s="7">
        <f>CORREL(時系列データ!B$2:B1566,時系列データ!C$2:C1566)</f>
        <v>0.98343580664205099</v>
      </c>
      <c r="N1546" s="7">
        <f>CORREL(時系列データ!B1547:B1566,時系列データ!C1547:C1566)</f>
        <v>0.58861669505240866</v>
      </c>
      <c r="O1546" s="14">
        <f t="shared" si="225"/>
        <v>3.4950234625852339E-5</v>
      </c>
      <c r="P1546" s="14">
        <f t="shared" si="226"/>
        <v>3.4950234625852339E-5</v>
      </c>
      <c r="Q1546" s="14">
        <f t="shared" si="227"/>
        <v>0</v>
      </c>
    </row>
    <row r="1547" spans="1:17">
      <c r="A1547" s="4">
        <f>時系列データ!A1567</f>
        <v>42964</v>
      </c>
      <c r="B1547" s="21">
        <f>時系列データ!B1567/時系列データ!C1567</f>
        <v>6.0789376613795645E-2</v>
      </c>
      <c r="C1547" s="7">
        <f t="shared" si="219"/>
        <v>6.1486500650722829E-2</v>
      </c>
      <c r="D1547" s="7">
        <f t="shared" si="220"/>
        <v>6.1166378106528897E-2</v>
      </c>
      <c r="E1547" s="7">
        <f t="shared" si="221"/>
        <v>6.0846255562334958E-2</v>
      </c>
      <c r="F1547" s="21" cm="1">
        <f t="array" ref="F1547">SUMPRODUCT(時系列データ!B1548:B1567/時系列データ!C1548:C1567)/20</f>
        <v>6.0526133018141026E-2</v>
      </c>
      <c r="G1547">
        <f t="shared" si="222"/>
        <v>6.0206010473947094E-2</v>
      </c>
      <c r="H1547">
        <f t="shared" si="223"/>
        <v>5.9885887929753155E-2</v>
      </c>
      <c r="I1547">
        <f t="shared" si="224"/>
        <v>5.9565765385559223E-2</v>
      </c>
      <c r="J1547" s="5">
        <f>時系列データ!B1567/時系列データ!$B$22*100</f>
        <v>185.37682789651294</v>
      </c>
      <c r="K1547" s="5">
        <f>時系列データ!C1567/時系列データ!$C$22*100</f>
        <v>241.8376449598573</v>
      </c>
      <c r="L1547" s="18">
        <f>_xlfn.STDEV.P(時系列データ!B1548/時系列データ!C1548,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1567)</f>
        <v>3.2012254419393508E-4</v>
      </c>
      <c r="M1547" s="7">
        <f>CORREL(時系列データ!B$2:B1567,時系列データ!C$2:C1567)</f>
        <v>0.98345473725287147</v>
      </c>
      <c r="N1547" s="7">
        <f>CORREL(時系列データ!B1548:B1567,時系列データ!C1548:C1567)</f>
        <v>0.64442639909837462</v>
      </c>
      <c r="O1547" s="14">
        <f t="shared" si="225"/>
        <v>2.6324359565461919E-4</v>
      </c>
      <c r="P1547" s="14">
        <f t="shared" si="226"/>
        <v>2.6324359565461919E-4</v>
      </c>
      <c r="Q1547" s="14">
        <f t="shared" si="227"/>
        <v>0</v>
      </c>
    </row>
    <row r="1548" spans="1:17">
      <c r="A1548" s="4">
        <f>時系列データ!A1568</f>
        <v>42965</v>
      </c>
      <c r="B1548" s="21">
        <f>時系列データ!B1568/時系列データ!C1568</f>
        <v>6.1140285071267814E-2</v>
      </c>
      <c r="C1548" s="7">
        <f t="shared" si="219"/>
        <v>6.157800023318865E-2</v>
      </c>
      <c r="D1548" s="7">
        <f t="shared" si="220"/>
        <v>6.1243975840491738E-2</v>
      </c>
      <c r="E1548" s="7">
        <f t="shared" si="221"/>
        <v>6.0909951447794833E-2</v>
      </c>
      <c r="F1548" s="21" cm="1">
        <f t="array" ref="F1548">SUMPRODUCT(時系列データ!B1549:B1568/時系列データ!C1549:C1568)/20</f>
        <v>6.0575927055097921E-2</v>
      </c>
      <c r="G1548">
        <f t="shared" si="222"/>
        <v>6.0241902662401009E-2</v>
      </c>
      <c r="H1548">
        <f t="shared" si="223"/>
        <v>5.9907878269704104E-2</v>
      </c>
      <c r="I1548">
        <f t="shared" si="224"/>
        <v>5.9573853877007192E-2</v>
      </c>
      <c r="J1548" s="5">
        <f>時系列データ!B1568/時系列データ!$B$22*100</f>
        <v>183.35208098987627</v>
      </c>
      <c r="K1548" s="5">
        <f>時系列データ!C1568/時系列データ!$C$22*100</f>
        <v>237.82337198929525</v>
      </c>
      <c r="L1548" s="18">
        <f>_xlfn.STDEV.P(時系列データ!B1549/時系列データ!C1549,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1568)</f>
        <v>3.3402439269690932E-4</v>
      </c>
      <c r="M1548" s="7">
        <f>CORREL(時系列データ!B$2:B1568,時系列データ!C$2:C1568)</f>
        <v>0.98347220710347594</v>
      </c>
      <c r="N1548" s="7">
        <f>CORREL(時系列データ!B1549:B1568,時系列データ!C1549:C1568)</f>
        <v>0.74928695849321503</v>
      </c>
      <c r="O1548" s="14">
        <f t="shared" si="225"/>
        <v>5.6435801616989273E-4</v>
      </c>
      <c r="P1548" s="14">
        <f t="shared" si="226"/>
        <v>5.6435801616989273E-4</v>
      </c>
      <c r="Q1548" s="14">
        <f t="shared" si="227"/>
        <v>0</v>
      </c>
    </row>
    <row r="1549" spans="1:17">
      <c r="A1549" s="4">
        <f>時系列データ!A1569</f>
        <v>42968</v>
      </c>
      <c r="B1549" s="21">
        <f>時系列データ!B1569/時系列データ!C1569</f>
        <v>6.1379050489826677E-2</v>
      </c>
      <c r="C1549" s="7">
        <f t="shared" si="219"/>
        <v>6.1704138311186818E-2</v>
      </c>
      <c r="D1549" s="7">
        <f t="shared" si="220"/>
        <v>6.1350329523968357E-2</v>
      </c>
      <c r="E1549" s="7">
        <f t="shared" si="221"/>
        <v>6.0996520736749903E-2</v>
      </c>
      <c r="F1549" s="21" cm="1">
        <f t="array" ref="F1549">SUMPRODUCT(時系列データ!B1550:B1569/時系列データ!C1550:C1569)/20</f>
        <v>6.0642711949531448E-2</v>
      </c>
      <c r="G1549">
        <f t="shared" si="222"/>
        <v>6.0288903162312994E-2</v>
      </c>
      <c r="H1549">
        <f t="shared" si="223"/>
        <v>5.993509437509454E-2</v>
      </c>
      <c r="I1549">
        <f t="shared" si="224"/>
        <v>5.9581285587876079E-2</v>
      </c>
      <c r="J1549" s="5">
        <f>時系列データ!B1569/時系列データ!$B$22*100</f>
        <v>183.23959505061868</v>
      </c>
      <c r="K1549" s="5">
        <f>時系列データ!C1569/時系列データ!$C$22*100</f>
        <v>236.75289919714538</v>
      </c>
      <c r="L1549" s="18">
        <f>_xlfn.STDEV.P(時系列データ!B1550/時系列データ!C1550,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1569)</f>
        <v>3.5380878721845535E-4</v>
      </c>
      <c r="M1549" s="7">
        <f>CORREL(時系列データ!B$2:B1569,時系列データ!C$2:C1569)</f>
        <v>0.98348955259610793</v>
      </c>
      <c r="N1549" s="7">
        <f>CORREL(時系列データ!B1550:B1569,時系列データ!C1550:C1569)</f>
        <v>0.81344398203936308</v>
      </c>
      <c r="O1549" s="14">
        <f t="shared" si="225"/>
        <v>7.3633854029522827E-4</v>
      </c>
      <c r="P1549" s="14">
        <f t="shared" si="226"/>
        <v>7.3633854029522827E-4</v>
      </c>
      <c r="Q1549" s="14">
        <f t="shared" si="227"/>
        <v>0</v>
      </c>
    </row>
    <row r="1550" spans="1:17">
      <c r="A1550" s="4">
        <f>時系列データ!A1570</f>
        <v>42969</v>
      </c>
      <c r="B1550" s="21">
        <f>時系列データ!B1570/時系列データ!C1570</f>
        <v>6.1157024793388429E-2</v>
      </c>
      <c r="C1550" s="7">
        <f t="shared" si="219"/>
        <v>6.1776855987471846E-2</v>
      </c>
      <c r="D1550" s="7">
        <f t="shared" si="220"/>
        <v>6.1411894127506202E-2</v>
      </c>
      <c r="E1550" s="7">
        <f t="shared" si="221"/>
        <v>6.1046932267540557E-2</v>
      </c>
      <c r="F1550" s="21" cm="1">
        <f t="array" ref="F1550">SUMPRODUCT(時系列データ!B1551:B1570/時系列データ!C1551:C1570)/20</f>
        <v>6.0681970407574913E-2</v>
      </c>
      <c r="G1550">
        <f t="shared" si="222"/>
        <v>6.0317008547609269E-2</v>
      </c>
      <c r="H1550">
        <f t="shared" si="223"/>
        <v>5.9952046687643624E-2</v>
      </c>
      <c r="I1550">
        <f t="shared" si="224"/>
        <v>5.958708482767798E-2</v>
      </c>
      <c r="J1550" s="5">
        <f>時系列データ!B1570/時系列データ!$B$22*100</f>
        <v>183.12710911136108</v>
      </c>
      <c r="K1550" s="5">
        <f>時系列データ!C1570/時系列データ!$C$22*100</f>
        <v>237.46654772524533</v>
      </c>
      <c r="L1550" s="18">
        <f>_xlfn.STDEV.P(時系列データ!B1551/時系列データ!C1551,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1570)</f>
        <v>3.6496185996564434E-4</v>
      </c>
      <c r="M1550" s="7">
        <f>CORREL(時系列データ!B$2:B1570,時系列データ!C$2:C1570)</f>
        <v>0.98350673456012194</v>
      </c>
      <c r="N1550" s="7">
        <f>CORREL(時系列データ!B1551:B1570,時系列データ!C1551:C1570)</f>
        <v>0.85024392857560294</v>
      </c>
      <c r="O1550" s="14">
        <f t="shared" si="225"/>
        <v>4.7505438581351561E-4</v>
      </c>
      <c r="P1550" s="14">
        <f t="shared" si="226"/>
        <v>4.7505438581351561E-4</v>
      </c>
      <c r="Q1550" s="14">
        <f t="shared" si="227"/>
        <v>0</v>
      </c>
    </row>
    <row r="1551" spans="1:17">
      <c r="A1551" s="4">
        <f>時系列データ!A1571</f>
        <v>42970</v>
      </c>
      <c r="B1551" s="21">
        <f>時系列データ!B1571/時系列データ!C1571</f>
        <v>6.0728895500185939E-2</v>
      </c>
      <c r="C1551" s="7">
        <f t="shared" si="219"/>
        <v>6.1740589593543276E-2</v>
      </c>
      <c r="D1551" s="7">
        <f t="shared" si="220"/>
        <v>6.1397555040315729E-2</v>
      </c>
      <c r="E1551" s="7">
        <f t="shared" si="221"/>
        <v>6.105452048708819E-2</v>
      </c>
      <c r="F1551" s="21" cm="1">
        <f t="array" ref="F1551">SUMPRODUCT(時系列データ!B1552:B1571/時系列データ!C1552:C1571)/20</f>
        <v>6.0711485933860644E-2</v>
      </c>
      <c r="G1551">
        <f t="shared" si="222"/>
        <v>6.0368451380633098E-2</v>
      </c>
      <c r="H1551">
        <f t="shared" si="223"/>
        <v>6.0025416827405559E-2</v>
      </c>
      <c r="I1551">
        <f t="shared" si="224"/>
        <v>5.9682382274178013E-2</v>
      </c>
      <c r="J1551" s="5">
        <f>時系列データ!B1571/時系列データ!$B$22*100</f>
        <v>183.68953880764906</v>
      </c>
      <c r="K1551" s="5">
        <f>時系列データ!C1571/時系列データ!$C$22*100</f>
        <v>239.87511150758252</v>
      </c>
      <c r="L1551" s="18">
        <f>_xlfn.STDEV.P(時系列データ!B1552/時系列データ!C1552,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1571)</f>
        <v>3.430345532275427E-4</v>
      </c>
      <c r="M1551" s="7">
        <f>CORREL(時系列データ!B$2:B1571,時系列データ!C$2:C1571)</f>
        <v>0.98352384951983851</v>
      </c>
      <c r="N1551" s="7">
        <f>CORREL(時系列データ!B1552:B1571,時系列データ!C1552:C1571)</f>
        <v>0.87572959433334718</v>
      </c>
      <c r="O1551" s="14">
        <f t="shared" si="225"/>
        <v>1.7409566325295167E-5</v>
      </c>
      <c r="P1551" s="14">
        <f t="shared" si="226"/>
        <v>1.7409566325295167E-5</v>
      </c>
      <c r="Q1551" s="14">
        <f t="shared" si="227"/>
        <v>0</v>
      </c>
    </row>
    <row r="1552" spans="1:17">
      <c r="A1552" s="4">
        <f>時系列データ!A1572</f>
        <v>42971</v>
      </c>
      <c r="B1552" s="21">
        <f>時系列データ!B1572/時系列データ!C1572</f>
        <v>6.0921693518171602E-2</v>
      </c>
      <c r="C1552" s="7">
        <f t="shared" si="219"/>
        <v>6.1574856335017018E-2</v>
      </c>
      <c r="D1552" s="7">
        <f t="shared" si="220"/>
        <v>6.1306279932800675E-2</v>
      </c>
      <c r="E1552" s="7">
        <f t="shared" si="221"/>
        <v>6.1037703530584339E-2</v>
      </c>
      <c r="F1552" s="21" cm="1">
        <f t="array" ref="F1552">SUMPRODUCT(時系列データ!B1553:B1572/時系列データ!C1553:C1572)/20</f>
        <v>6.0769127128367996E-2</v>
      </c>
      <c r="G1552">
        <f t="shared" si="222"/>
        <v>6.0500550726151653E-2</v>
      </c>
      <c r="H1552">
        <f t="shared" si="223"/>
        <v>6.0231974323935317E-2</v>
      </c>
      <c r="I1552">
        <f t="shared" si="224"/>
        <v>5.9963397921718974E-2</v>
      </c>
      <c r="J1552" s="5">
        <f>時系列データ!B1572/時系列データ!$B$22*100</f>
        <v>182.90213723284589</v>
      </c>
      <c r="K1552" s="5">
        <f>時系列データ!C1572/時系列データ!$C$22*100</f>
        <v>238.09099018733275</v>
      </c>
      <c r="L1552" s="18">
        <f>_xlfn.STDEV.P(時系列データ!B1553/時系列データ!C1553,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1572)</f>
        <v>2.6857640221634034E-4</v>
      </c>
      <c r="M1552" s="7">
        <f>CORREL(時系列データ!B$2:B1572,時系列データ!C$2:C1572)</f>
        <v>0.9835405318799032</v>
      </c>
      <c r="N1552" s="7">
        <f>CORREL(時系列データ!B1553:B1572,時系列データ!C1553:C1572)</f>
        <v>0.92880081220472754</v>
      </c>
      <c r="O1552" s="14">
        <f t="shared" si="225"/>
        <v>1.5256638980360587E-4</v>
      </c>
      <c r="P1552" s="14">
        <f t="shared" si="226"/>
        <v>1.5256638980360587E-4</v>
      </c>
      <c r="Q1552" s="14">
        <f t="shared" si="227"/>
        <v>0</v>
      </c>
    </row>
    <row r="1553" spans="1:17">
      <c r="A1553" s="4">
        <f>時系列データ!A1573</f>
        <v>42972</v>
      </c>
      <c r="B1553" s="21">
        <f>時系列データ!B1573/時系列データ!C1573</f>
        <v>6.0828976848394327E-2</v>
      </c>
      <c r="C1553" s="7">
        <f t="shared" si="219"/>
        <v>6.1560676997559703E-2</v>
      </c>
      <c r="D1553" s="7">
        <f t="shared" si="220"/>
        <v>6.1303483996644446E-2</v>
      </c>
      <c r="E1553" s="7">
        <f t="shared" si="221"/>
        <v>6.104629099572919E-2</v>
      </c>
      <c r="F1553" s="21" cm="1">
        <f t="array" ref="F1553">SUMPRODUCT(時系列データ!B1554:B1573/時系列データ!C1554:C1573)/20</f>
        <v>6.0789097994813933E-2</v>
      </c>
      <c r="G1553">
        <f t="shared" si="222"/>
        <v>6.0531904993898676E-2</v>
      </c>
      <c r="H1553">
        <f t="shared" si="223"/>
        <v>6.0274711992983419E-2</v>
      </c>
      <c r="I1553">
        <f t="shared" si="224"/>
        <v>6.0017518992068163E-2</v>
      </c>
      <c r="J1553" s="5">
        <f>時系列データ!B1573/時系列データ!$B$22*100</f>
        <v>183.23959505061868</v>
      </c>
      <c r="K1553" s="5">
        <f>時系列データ!C1573/時系列データ!$C$22*100</f>
        <v>238.89384478144513</v>
      </c>
      <c r="L1553" s="18">
        <f>_xlfn.STDEV.P(時系列データ!B1554/時系列データ!C1554,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1573)</f>
        <v>2.5719300091525622E-4</v>
      </c>
      <c r="M1553" s="7">
        <f>CORREL(時系列データ!B$2:B1573,時系列データ!C$2:C1573)</f>
        <v>0.98355731262606516</v>
      </c>
      <c r="N1553" s="7">
        <f>CORREL(時系列データ!B1554:B1573,時系列データ!C1554:C1573)</f>
        <v>0.93414628657945531</v>
      </c>
      <c r="O1553" s="14">
        <f t="shared" si="225"/>
        <v>3.9878853580394003E-5</v>
      </c>
      <c r="P1553" s="14">
        <f t="shared" si="226"/>
        <v>3.9878853580394003E-5</v>
      </c>
      <c r="Q1553" s="14">
        <f t="shared" si="227"/>
        <v>0</v>
      </c>
    </row>
    <row r="1554" spans="1:17">
      <c r="A1554" s="4">
        <f>時系列データ!A1574</f>
        <v>42975</v>
      </c>
      <c r="B1554" s="21">
        <f>時系列データ!B1574/時系列データ!C1574</f>
        <v>6.1190119760479042E-2</v>
      </c>
      <c r="C1554" s="7">
        <f t="shared" si="219"/>
        <v>6.1567572645785308E-2</v>
      </c>
      <c r="D1554" s="7">
        <f t="shared" si="220"/>
        <v>6.1323059108470107E-2</v>
      </c>
      <c r="E1554" s="7">
        <f t="shared" si="221"/>
        <v>6.1078545571154906E-2</v>
      </c>
      <c r="F1554" s="21" cm="1">
        <f t="array" ref="F1554">SUMPRODUCT(時系列データ!B1555:B1574/時系列データ!C1555:C1574)/20</f>
        <v>6.0834032033839705E-2</v>
      </c>
      <c r="G1554">
        <f t="shared" si="222"/>
        <v>6.0589518496524504E-2</v>
      </c>
      <c r="H1554">
        <f t="shared" si="223"/>
        <v>6.0345004959209303E-2</v>
      </c>
      <c r="I1554">
        <f t="shared" si="224"/>
        <v>6.0100491421894102E-2</v>
      </c>
      <c r="J1554" s="5">
        <f>時系列データ!B1574/時系列データ!$B$22*100</f>
        <v>183.91451068616422</v>
      </c>
      <c r="K1554" s="5">
        <f>時系列データ!C1574/時系列データ!$C$22*100</f>
        <v>238.35860838537019</v>
      </c>
      <c r="L1554" s="18">
        <f>_xlfn.STDEV.P(時系列データ!B1555/時系列データ!C1555,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1574)</f>
        <v>2.4451353731520028E-4</v>
      </c>
      <c r="M1554" s="7">
        <f>CORREL(時系列データ!B$2:B1574,時系列データ!C$2:C1574)</f>
        <v>0.98357488970139684</v>
      </c>
      <c r="N1554" s="7">
        <f>CORREL(時系列データ!B1555:B1574,時系列データ!C1555:C1574)</f>
        <v>0.94285194181752985</v>
      </c>
      <c r="O1554" s="14">
        <f t="shared" si="225"/>
        <v>3.5608772663933697E-4</v>
      </c>
      <c r="P1554" s="14">
        <f t="shared" si="226"/>
        <v>3.5608772663933697E-4</v>
      </c>
      <c r="Q1554" s="14">
        <f t="shared" si="227"/>
        <v>0</v>
      </c>
    </row>
    <row r="1555" spans="1:17">
      <c r="A1555" s="4">
        <f>時系列データ!A1575</f>
        <v>42976</v>
      </c>
      <c r="B1555" s="21">
        <f>時系列データ!B1575/時系列データ!C1575</f>
        <v>6.1468926553672316E-2</v>
      </c>
      <c r="C1555" s="7">
        <f t="shared" si="219"/>
        <v>6.1664963668560974E-2</v>
      </c>
      <c r="D1555" s="7">
        <f t="shared" si="220"/>
        <v>6.1406006727639129E-2</v>
      </c>
      <c r="E1555" s="7">
        <f t="shared" si="221"/>
        <v>6.114704978671729E-2</v>
      </c>
      <c r="F1555" s="21" cm="1">
        <f t="array" ref="F1555">SUMPRODUCT(時系列データ!B1556:B1575/時系列データ!C1556:C1575)/20</f>
        <v>6.0888092845795452E-2</v>
      </c>
      <c r="G1555">
        <f t="shared" si="222"/>
        <v>6.0629135904873614E-2</v>
      </c>
      <c r="H1555">
        <f t="shared" si="223"/>
        <v>6.0370178963951776E-2</v>
      </c>
      <c r="I1555">
        <f t="shared" si="224"/>
        <v>6.0111222023029931E-2</v>
      </c>
      <c r="J1555" s="5">
        <f>時系列データ!B1575/時系列データ!$B$22*100</f>
        <v>183.57705286839146</v>
      </c>
      <c r="K1555" s="5">
        <f>時系列データ!C1575/時系列データ!$C$22*100</f>
        <v>236.84210526315786</v>
      </c>
      <c r="L1555" s="18">
        <f>_xlfn.STDEV.P(時系列データ!B1556/時系列データ!C1556,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1575)</f>
        <v>2.5895694092183959E-4</v>
      </c>
      <c r="M1555" s="7">
        <f>CORREL(時系列データ!B$2:B1575,時系列データ!C$2:C1575)</f>
        <v>0.98359208977119428</v>
      </c>
      <c r="N1555" s="7">
        <f>CORREL(時系列データ!B1556:B1575,時系列データ!C1556:C1575)</f>
        <v>0.94500242216079522</v>
      </c>
      <c r="O1555" s="14">
        <f t="shared" si="225"/>
        <v>5.8083370787686411E-4</v>
      </c>
      <c r="P1555" s="14">
        <f t="shared" si="226"/>
        <v>5.8083370787686411E-4</v>
      </c>
      <c r="Q1555" s="14">
        <f t="shared" si="227"/>
        <v>0</v>
      </c>
    </row>
    <row r="1556" spans="1:17">
      <c r="A1556" s="4">
        <f>時系列データ!A1576</f>
        <v>42977</v>
      </c>
      <c r="B1556" s="21">
        <f>時系列データ!B1576/時系列データ!C1576</f>
        <v>6.1040892193308549E-2</v>
      </c>
      <c r="C1556" s="7">
        <f t="shared" si="219"/>
        <v>6.167467064717843E-2</v>
      </c>
      <c r="D1556" s="7">
        <f t="shared" si="220"/>
        <v>6.1418617672941198E-2</v>
      </c>
      <c r="E1556" s="7">
        <f t="shared" si="221"/>
        <v>6.1162564698703958E-2</v>
      </c>
      <c r="F1556" s="21" cm="1">
        <f t="array" ref="F1556">SUMPRODUCT(時系列データ!B1557:B1576/時系列データ!C1557:C1576)/20</f>
        <v>6.0906511724466726E-2</v>
      </c>
      <c r="G1556">
        <f t="shared" si="222"/>
        <v>6.0650458750229494E-2</v>
      </c>
      <c r="H1556">
        <f t="shared" si="223"/>
        <v>6.0394405775992255E-2</v>
      </c>
      <c r="I1556">
        <f t="shared" si="224"/>
        <v>6.0138352801755023E-2</v>
      </c>
      <c r="J1556" s="5">
        <f>時系列データ!B1576/時系列データ!$B$22*100</f>
        <v>184.70191226096736</v>
      </c>
      <c r="K1556" s="5">
        <f>時系列データ!C1576/時系列データ!$C$22*100</f>
        <v>239.964317573595</v>
      </c>
      <c r="L1556" s="18">
        <f>_xlfn.STDEV.P(時系列データ!B1557/時系列データ!C1557,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1576)</f>
        <v>2.560529742372352E-4</v>
      </c>
      <c r="M1556" s="7">
        <f>CORREL(時系列データ!B$2:B1576,時系列データ!C$2:C1576)</f>
        <v>0.98361011722470626</v>
      </c>
      <c r="N1556" s="7">
        <f>CORREL(時系列データ!B1557:B1576,時系列データ!C1557:C1576)</f>
        <v>0.94267416329092935</v>
      </c>
      <c r="O1556" s="14">
        <f t="shared" si="225"/>
        <v>1.3438046884182292E-4</v>
      </c>
      <c r="P1556" s="14">
        <f t="shared" si="226"/>
        <v>1.3438046884182292E-4</v>
      </c>
      <c r="Q1556" s="14">
        <f t="shared" si="227"/>
        <v>0</v>
      </c>
    </row>
    <row r="1557" spans="1:17">
      <c r="A1557" s="4">
        <f>時系列データ!A1577</f>
        <v>42978</v>
      </c>
      <c r="B1557" s="21">
        <f>時系列データ!B1577/時系列データ!C1577</f>
        <v>6.0765550239234453E-2</v>
      </c>
      <c r="C1557" s="7">
        <f t="shared" si="219"/>
        <v>6.1674653526521878E-2</v>
      </c>
      <c r="D1557" s="7">
        <f t="shared" si="220"/>
        <v>6.1418614974450655E-2</v>
      </c>
      <c r="E1557" s="7">
        <f t="shared" si="221"/>
        <v>6.116257642237944E-2</v>
      </c>
      <c r="F1557" s="21" cm="1">
        <f t="array" ref="F1557">SUMPRODUCT(時系列データ!B1558:B1577/時系列データ!C1558:C1577)/20</f>
        <v>6.0906537870308218E-2</v>
      </c>
      <c r="G1557">
        <f t="shared" si="222"/>
        <v>6.0650499318236996E-2</v>
      </c>
      <c r="H1557">
        <f t="shared" si="223"/>
        <v>6.0394460766165781E-2</v>
      </c>
      <c r="I1557">
        <f t="shared" si="224"/>
        <v>6.0138422214094558E-2</v>
      </c>
      <c r="J1557" s="5">
        <f>時系列データ!B1577/時系列データ!$B$22*100</f>
        <v>185.71428571428572</v>
      </c>
      <c r="K1557" s="5">
        <f>時系列データ!C1577/時系列データ!$C$22*100</f>
        <v>242.37288135593224</v>
      </c>
      <c r="L1557" s="18">
        <f>_xlfn.STDEV.P(時系列データ!B1558/時系列データ!C1558,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1577)</f>
        <v>2.5603855207121946E-4</v>
      </c>
      <c r="M1557" s="7">
        <f>CORREL(時系列データ!B$2:B1577,時系列データ!C$2:C1577)</f>
        <v>0.98362868324841779</v>
      </c>
      <c r="N1557" s="7">
        <f>CORREL(時系列データ!B1558:B1577,時系列データ!C1558:C1577)</f>
        <v>0.93661450636995103</v>
      </c>
      <c r="O1557" s="14">
        <f t="shared" si="225"/>
        <v>-1.4098763107376483E-4</v>
      </c>
      <c r="P1557" s="14">
        <f t="shared" si="226"/>
        <v>0</v>
      </c>
      <c r="Q1557" s="14">
        <f t="shared" si="227"/>
        <v>-1.4098763107376483E-4</v>
      </c>
    </row>
    <row r="1558" spans="1:17">
      <c r="A1558" s="4">
        <f>時系列データ!A1578</f>
        <v>42979</v>
      </c>
      <c r="B1558" s="21">
        <f>時系列データ!B1578/時系列データ!C1578</f>
        <v>6.0682819383259909E-2</v>
      </c>
      <c r="C1558" s="7">
        <f t="shared" si="219"/>
        <v>6.167870411516542E-2</v>
      </c>
      <c r="D1558" s="7">
        <f t="shared" si="220"/>
        <v>6.1420183542217788E-2</v>
      </c>
      <c r="E1558" s="7">
        <f t="shared" si="221"/>
        <v>6.1161662969270163E-2</v>
      </c>
      <c r="F1558" s="21" cm="1">
        <f t="array" ref="F1558">SUMPRODUCT(時系列データ!B1559:B1578/時系列データ!C1559:C1578)/20</f>
        <v>6.0903142396322531E-2</v>
      </c>
      <c r="G1558">
        <f t="shared" si="222"/>
        <v>6.0644621823374899E-2</v>
      </c>
      <c r="H1558">
        <f t="shared" si="223"/>
        <v>6.0386101250427274E-2</v>
      </c>
      <c r="I1558">
        <f t="shared" si="224"/>
        <v>6.0127580677479642E-2</v>
      </c>
      <c r="J1558" s="5">
        <f>時系列データ!B1578/時系列データ!$B$22*100</f>
        <v>185.93925759280091</v>
      </c>
      <c r="K1558" s="5">
        <f>時系列データ!C1578/時系列データ!$C$22*100</f>
        <v>242.99732381801965</v>
      </c>
      <c r="L1558" s="18">
        <f>_xlfn.STDEV.P(時系列データ!B1559/時系列データ!C1559,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1578)</f>
        <v>2.5852057294762997E-4</v>
      </c>
      <c r="M1558" s="7">
        <f>CORREL(時系列データ!B$2:B1578,時系列データ!C$2:C1578)</f>
        <v>0.98364726606119546</v>
      </c>
      <c r="N1558" s="7">
        <f>CORREL(時系列データ!B1559:B1578,時系列データ!C1559:C1578)</f>
        <v>0.92953346995930142</v>
      </c>
      <c r="O1558" s="14">
        <f t="shared" si="225"/>
        <v>-2.2032301306262186E-4</v>
      </c>
      <c r="P1558" s="14">
        <f t="shared" si="226"/>
        <v>0</v>
      </c>
      <c r="Q1558" s="14">
        <f t="shared" si="227"/>
        <v>-2.2032301306262186E-4</v>
      </c>
    </row>
    <row r="1559" spans="1:17">
      <c r="A1559" s="4">
        <f>時系列データ!A1579</f>
        <v>42982</v>
      </c>
      <c r="B1559" s="21">
        <f>時系列データ!B1579/時系列データ!C1579</f>
        <v>6.047284817140746E-2</v>
      </c>
      <c r="C1559" s="7">
        <f t="shared" si="219"/>
        <v>6.169757689314323E-2</v>
      </c>
      <c r="D1559" s="7">
        <f t="shared" si="220"/>
        <v>6.1423924605457196E-2</v>
      </c>
      <c r="E1559" s="7">
        <f t="shared" si="221"/>
        <v>6.1150272317771169E-2</v>
      </c>
      <c r="F1559" s="21" cm="1">
        <f t="array" ref="F1559">SUMPRODUCT(時系列データ!B1560:B1579/時系列データ!C1560:C1579)/20</f>
        <v>6.0876620030085135E-2</v>
      </c>
      <c r="G1559">
        <f t="shared" si="222"/>
        <v>6.0602967742399101E-2</v>
      </c>
      <c r="H1559">
        <f t="shared" si="223"/>
        <v>6.0329315454713074E-2</v>
      </c>
      <c r="I1559">
        <f t="shared" si="224"/>
        <v>6.005566316702704E-2</v>
      </c>
      <c r="J1559" s="5">
        <f>時系列データ!B1579/時系列データ!$B$22*100</f>
        <v>184.13948256467941</v>
      </c>
      <c r="K1559" s="5">
        <f>時系列データ!C1579/時系列データ!$C$22*100</f>
        <v>241.48082069580732</v>
      </c>
      <c r="L1559" s="18">
        <f>_xlfn.STDEV.P(時系列データ!B1560/時系列データ!C1560,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1579)</f>
        <v>2.7365228768603205E-4</v>
      </c>
      <c r="M1559" s="7">
        <f>CORREL(時系列データ!B$2:B1579,時系列データ!C$2:C1579)</f>
        <v>0.98366376066350036</v>
      </c>
      <c r="N1559" s="7">
        <f>CORREL(時系列データ!B1560:B1579,時系列データ!C1560:C1579)</f>
        <v>0.91579679895443544</v>
      </c>
      <c r="O1559" s="14">
        <f t="shared" si="225"/>
        <v>-4.0377185867767479E-4</v>
      </c>
      <c r="P1559" s="14">
        <f t="shared" si="226"/>
        <v>0</v>
      </c>
      <c r="Q1559" s="14">
        <f t="shared" si="227"/>
        <v>-4.0377185867767479E-4</v>
      </c>
    </row>
    <row r="1560" spans="1:17">
      <c r="A1560" s="4">
        <f>時系列データ!A1580</f>
        <v>42983</v>
      </c>
      <c r="B1560" s="21">
        <f>時系列データ!B1580/時系列データ!C1580</f>
        <v>5.9985207100591714E-2</v>
      </c>
      <c r="C1560" s="7">
        <f t="shared" si="219"/>
        <v>6.1832755808340904E-2</v>
      </c>
      <c r="D1560" s="7">
        <f t="shared" si="220"/>
        <v>6.1498011055850815E-2</v>
      </c>
      <c r="E1560" s="7">
        <f t="shared" si="221"/>
        <v>6.1163266303360726E-2</v>
      </c>
      <c r="F1560" s="21" cm="1">
        <f t="array" ref="F1560">SUMPRODUCT(時系列データ!B1561:B1580/時系列データ!C1561:C1580)/20</f>
        <v>6.0828521550870637E-2</v>
      </c>
      <c r="G1560">
        <f t="shared" si="222"/>
        <v>6.0493776798380548E-2</v>
      </c>
      <c r="H1560">
        <f t="shared" si="223"/>
        <v>6.0159032045890459E-2</v>
      </c>
      <c r="I1560">
        <f t="shared" si="224"/>
        <v>5.982428729340037E-2</v>
      </c>
      <c r="J1560" s="5">
        <f>時系列データ!B1580/時系列データ!$B$22*100</f>
        <v>182.45219347581551</v>
      </c>
      <c r="K1560" s="5">
        <f>時系列データ!C1580/時系列データ!$C$22*100</f>
        <v>241.21320249776983</v>
      </c>
      <c r="L1560" s="18">
        <f>_xlfn.STDEV.P(時系列データ!B1561/時系列データ!C1561,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1580)</f>
        <v>3.3474475249008993E-4</v>
      </c>
      <c r="M1560" s="7">
        <f>CORREL(時系列データ!B$2:B1580,時系列データ!C$2:C1580)</f>
        <v>0.98367688565469413</v>
      </c>
      <c r="N1560" s="7">
        <f>CORREL(時系列データ!B1561:B1580,時系列データ!C1561:C1580)</f>
        <v>0.82888029779873784</v>
      </c>
      <c r="O1560" s="14">
        <f t="shared" si="225"/>
        <v>-8.4331445027892304E-4</v>
      </c>
      <c r="P1560" s="14">
        <f t="shared" si="226"/>
        <v>0</v>
      </c>
      <c r="Q1560" s="14">
        <f t="shared" si="227"/>
        <v>-8.4331445027892304E-4</v>
      </c>
    </row>
    <row r="1561" spans="1:17">
      <c r="A1561" s="4">
        <f>時系列データ!A1581</f>
        <v>42984</v>
      </c>
      <c r="B1561" s="21">
        <f>時系列データ!B1581/時系列データ!C1581</f>
        <v>6.0603801714498695E-2</v>
      </c>
      <c r="C1561" s="7">
        <f t="shared" si="219"/>
        <v>6.1823749941610419E-2</v>
      </c>
      <c r="D1561" s="7">
        <f t="shared" si="220"/>
        <v>6.148649304524488E-2</v>
      </c>
      <c r="E1561" s="7">
        <f t="shared" si="221"/>
        <v>6.1149236148879335E-2</v>
      </c>
      <c r="F1561" s="21" cm="1">
        <f t="array" ref="F1561">SUMPRODUCT(時系列データ!B1562:B1581/時系列データ!C1562:C1581)/20</f>
        <v>6.081197925251379E-2</v>
      </c>
      <c r="G1561">
        <f t="shared" si="222"/>
        <v>6.0474722356148244E-2</v>
      </c>
      <c r="H1561">
        <f t="shared" si="223"/>
        <v>6.0137465459782699E-2</v>
      </c>
      <c r="I1561">
        <f t="shared" si="224"/>
        <v>5.9800208563417161E-2</v>
      </c>
      <c r="J1561" s="5">
        <f>時系列データ!B1581/時系列データ!$B$22*100</f>
        <v>182.90213723284589</v>
      </c>
      <c r="K1561" s="5">
        <f>時系列データ!C1581/時系列データ!$C$22*100</f>
        <v>239.33987511150758</v>
      </c>
      <c r="L1561" s="18">
        <f>_xlfn.STDEV.P(時系列データ!B1562/時系列データ!C1562,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1581)</f>
        <v>3.3725689636554404E-4</v>
      </c>
      <c r="M1561" s="7">
        <f>CORREL(時系列データ!B$2:B1581,時系列データ!C$2:C1581)</f>
        <v>0.98369250459539925</v>
      </c>
      <c r="N1561" s="7">
        <f>CORREL(時系列データ!B1562:B1581,時系列データ!C1562:C1581)</f>
        <v>0.79861939380581781</v>
      </c>
      <c r="O1561" s="14">
        <f t="shared" si="225"/>
        <v>-2.0817753801509464E-4</v>
      </c>
      <c r="P1561" s="14">
        <f t="shared" si="226"/>
        <v>0</v>
      </c>
      <c r="Q1561" s="14">
        <f t="shared" si="227"/>
        <v>-2.0817753801509464E-4</v>
      </c>
    </row>
    <row r="1562" spans="1:17">
      <c r="A1562" s="4">
        <f>時系列データ!A1582</f>
        <v>42985</v>
      </c>
      <c r="B1562" s="21">
        <f>時系列データ!B1582/時系列データ!C1582</f>
        <v>6.062407132243685E-2</v>
      </c>
      <c r="C1562" s="7">
        <f t="shared" si="219"/>
        <v>6.1824859013071741E-2</v>
      </c>
      <c r="D1562" s="7">
        <f t="shared" si="220"/>
        <v>6.1486363248639472E-2</v>
      </c>
      <c r="E1562" s="7">
        <f t="shared" si="221"/>
        <v>6.1147867484207197E-2</v>
      </c>
      <c r="F1562" s="21" cm="1">
        <f t="array" ref="F1562">SUMPRODUCT(時系列データ!B1563:B1582/時系列データ!C1563:C1582)/20</f>
        <v>6.0809371719774928E-2</v>
      </c>
      <c r="G1562">
        <f t="shared" si="222"/>
        <v>6.0470875955342659E-2</v>
      </c>
      <c r="H1562">
        <f t="shared" si="223"/>
        <v>6.0132380190910384E-2</v>
      </c>
      <c r="I1562">
        <f t="shared" si="224"/>
        <v>5.9793884426478115E-2</v>
      </c>
      <c r="J1562" s="5">
        <f>時系列データ!B1582/時系列データ!$B$22*100</f>
        <v>183.57705286839146</v>
      </c>
      <c r="K1562" s="5">
        <f>時系列データ!C1582/時系列データ!$C$22*100</f>
        <v>240.14272970561996</v>
      </c>
      <c r="L1562" s="18">
        <f>_xlfn.STDEV.P(時系列データ!B1563/時系列データ!C1563,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1582)</f>
        <v>3.3849576443227092E-4</v>
      </c>
      <c r="M1562" s="7">
        <f>CORREL(時系列データ!B$2:B1582,時系列データ!C$2:C1582)</f>
        <v>0.98370870344484829</v>
      </c>
      <c r="N1562" s="7">
        <f>CORREL(時系列データ!B1563:B1582,時系列データ!C1563:C1582)</f>
        <v>0.77744836045552634</v>
      </c>
      <c r="O1562" s="14">
        <f t="shared" si="225"/>
        <v>-1.8530039733807846E-4</v>
      </c>
      <c r="P1562" s="14">
        <f t="shared" si="226"/>
        <v>0</v>
      </c>
      <c r="Q1562" s="14">
        <f t="shared" si="227"/>
        <v>-1.8530039733807846E-4</v>
      </c>
    </row>
    <row r="1563" spans="1:17">
      <c r="A1563" s="4">
        <f>時系列データ!A1583</f>
        <v>42986</v>
      </c>
      <c r="B1563" s="21">
        <f>時系列データ!B1583/時系列データ!C1583</f>
        <v>6.1019490254872563E-2</v>
      </c>
      <c r="C1563" s="7">
        <f t="shared" si="219"/>
        <v>6.1846774841107816E-2</v>
      </c>
      <c r="D1563" s="7">
        <f t="shared" si="220"/>
        <v>6.1505819555923547E-2</v>
      </c>
      <c r="E1563" s="7">
        <f t="shared" si="221"/>
        <v>6.1164864270739278E-2</v>
      </c>
      <c r="F1563" s="21" cm="1">
        <f t="array" ref="F1563">SUMPRODUCT(時系列データ!B1564:B1583/時系列データ!C1564:C1583)/20</f>
        <v>6.0823908985555009E-2</v>
      </c>
      <c r="G1563">
        <f t="shared" si="222"/>
        <v>6.048295370037074E-2</v>
      </c>
      <c r="H1563">
        <f t="shared" si="223"/>
        <v>6.0141998415186471E-2</v>
      </c>
      <c r="I1563">
        <f t="shared" si="224"/>
        <v>5.9801043130002202E-2</v>
      </c>
      <c r="J1563" s="5">
        <f>時系列データ!B1583/時系列データ!$B$22*100</f>
        <v>183.12710911136108</v>
      </c>
      <c r="K1563" s="5">
        <f>時系列データ!C1583/時系列データ!$C$22*100</f>
        <v>238.00178412132027</v>
      </c>
      <c r="L1563" s="18">
        <f>_xlfn.STDEV.P(時系列データ!B1564/時系列データ!C1564,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1583)</f>
        <v>3.409552851842692E-4</v>
      </c>
      <c r="M1563" s="7">
        <f>CORREL(時系列データ!B$2:B1583,時系列データ!C$2:C1583)</f>
        <v>0.98372506275684235</v>
      </c>
      <c r="N1563" s="7">
        <f>CORREL(時系列データ!B1564:B1583,時系列データ!C1564:C1583)</f>
        <v>0.77032251476794544</v>
      </c>
      <c r="O1563" s="14">
        <f t="shared" si="225"/>
        <v>1.955812693175546E-4</v>
      </c>
      <c r="P1563" s="14">
        <f t="shared" si="226"/>
        <v>1.955812693175546E-4</v>
      </c>
      <c r="Q1563" s="14">
        <f t="shared" si="227"/>
        <v>0</v>
      </c>
    </row>
    <row r="1564" spans="1:17">
      <c r="A1564" s="4">
        <f>時系列データ!A1584</f>
        <v>42989</v>
      </c>
      <c r="B1564" s="21">
        <f>時系列データ!B1584/時系列データ!C1584</f>
        <v>6.121234659724805E-2</v>
      </c>
      <c r="C1564" s="7">
        <f t="shared" si="219"/>
        <v>6.1894885378137969E-2</v>
      </c>
      <c r="D1564" s="7">
        <f t="shared" si="220"/>
        <v>6.1548204156860055E-2</v>
      </c>
      <c r="E1564" s="7">
        <f t="shared" si="221"/>
        <v>6.1201522935582148E-2</v>
      </c>
      <c r="F1564" s="21" cm="1">
        <f t="array" ref="F1564">SUMPRODUCT(時系列データ!B1565:B1584/時系列データ!C1565:C1584)/20</f>
        <v>6.0854841714304234E-2</v>
      </c>
      <c r="G1564">
        <f t="shared" si="222"/>
        <v>6.0508160493026319E-2</v>
      </c>
      <c r="H1564">
        <f t="shared" si="223"/>
        <v>6.0161479271748412E-2</v>
      </c>
      <c r="I1564">
        <f t="shared" si="224"/>
        <v>5.9814798050470498E-2</v>
      </c>
      <c r="J1564" s="5">
        <f>時系列データ!B1584/時系列データ!$B$22*100</f>
        <v>185.15185601799774</v>
      </c>
      <c r="K1564" s="5">
        <f>時系列データ!C1584/時系列データ!$C$22*100</f>
        <v>239.87511150758252</v>
      </c>
      <c r="L1564" s="18">
        <f>_xlfn.STDEV.P(時系列データ!B1565/時系列データ!C1565,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1584)</f>
        <v>3.4668122127791098E-4</v>
      </c>
      <c r="M1564" s="7">
        <f>CORREL(時系列データ!B$2:B1584,時系列データ!C$2:C1584)</f>
        <v>0.98374299297164003</v>
      </c>
      <c r="N1564" s="7">
        <f>CORREL(時系列データ!B1565:B1584,時系列データ!C1565:C1584)</f>
        <v>0.75690042894905973</v>
      </c>
      <c r="O1564" s="14">
        <f t="shared" si="225"/>
        <v>3.5750488294381683E-4</v>
      </c>
      <c r="P1564" s="14">
        <f t="shared" si="226"/>
        <v>3.5750488294381683E-4</v>
      </c>
      <c r="Q1564" s="14">
        <f t="shared" si="227"/>
        <v>0</v>
      </c>
    </row>
    <row r="1565" spans="1:17">
      <c r="A1565" s="4">
        <f>時系列データ!A1585</f>
        <v>42990</v>
      </c>
      <c r="B1565" s="21">
        <f>時系列データ!B1585/時系列データ!C1585</f>
        <v>6.1013215859030835E-2</v>
      </c>
      <c r="C1565" s="7">
        <f t="shared" si="219"/>
        <v>6.1902260581430057E-2</v>
      </c>
      <c r="D1565" s="7">
        <f t="shared" si="220"/>
        <v>6.1560592385025176E-2</v>
      </c>
      <c r="E1565" s="7">
        <f t="shared" si="221"/>
        <v>6.1218924188620301E-2</v>
      </c>
      <c r="F1565" s="21" cm="1">
        <f t="array" ref="F1565">SUMPRODUCT(時系列データ!B1566:B1585/時系列データ!C1566:C1585)/20</f>
        <v>6.0877255992215426E-2</v>
      </c>
      <c r="G1565">
        <f t="shared" si="222"/>
        <v>6.0535587795810551E-2</v>
      </c>
      <c r="H1565">
        <f t="shared" si="223"/>
        <v>6.0193919599405676E-2</v>
      </c>
      <c r="I1565">
        <f t="shared" si="224"/>
        <v>5.9852251403000795E-2</v>
      </c>
      <c r="J1565" s="5">
        <f>時系列データ!B1585/時系列データ!$B$22*100</f>
        <v>186.95163104611922</v>
      </c>
      <c r="K1565" s="5">
        <f>時系列データ!C1585/時系列データ!$C$22*100</f>
        <v>242.99732381801965</v>
      </c>
      <c r="L1565" s="18">
        <f>_xlfn.STDEV.P(時系列データ!B1566/時系列データ!C1566,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1585)</f>
        <v>3.4166819640487624E-4</v>
      </c>
      <c r="M1565" s="7">
        <f>CORREL(時系列データ!B$2:B1585,時系列データ!C$2:C1585)</f>
        <v>0.98376226095467678</v>
      </c>
      <c r="N1565" s="7">
        <f>CORREL(時系列データ!B1566:B1585,時系列データ!C1566:C1585)</f>
        <v>0.75895247392029952</v>
      </c>
      <c r="O1565" s="14">
        <f t="shared" si="225"/>
        <v>1.3595986681540911E-4</v>
      </c>
      <c r="P1565" s="14">
        <f t="shared" si="226"/>
        <v>1.3595986681540911E-4</v>
      </c>
      <c r="Q1565" s="14">
        <f t="shared" si="227"/>
        <v>0</v>
      </c>
    </row>
    <row r="1566" spans="1:17">
      <c r="A1566" s="4">
        <f>時系列データ!A1586</f>
        <v>42991</v>
      </c>
      <c r="B1566" s="21">
        <f>時系列データ!B1586/時系列データ!C1586</f>
        <v>6.0837887067395263E-2</v>
      </c>
      <c r="C1566" s="7">
        <f t="shared" si="219"/>
        <v>6.1889016018324278E-2</v>
      </c>
      <c r="D1566" s="7">
        <f t="shared" si="220"/>
        <v>6.1557051996423959E-2</v>
      </c>
      <c r="E1566" s="7">
        <f t="shared" si="221"/>
        <v>6.122508797452364E-2</v>
      </c>
      <c r="F1566" s="21" cm="1">
        <f t="array" ref="F1566">SUMPRODUCT(時系列データ!B1567:B1586/時系列データ!C1567:C1586)/20</f>
        <v>6.0893123952623321E-2</v>
      </c>
      <c r="G1566">
        <f t="shared" si="222"/>
        <v>6.0561159930723002E-2</v>
      </c>
      <c r="H1566">
        <f t="shared" si="223"/>
        <v>6.0229195908822683E-2</v>
      </c>
      <c r="I1566">
        <f t="shared" si="224"/>
        <v>5.9897231886922364E-2</v>
      </c>
      <c r="J1566" s="5">
        <f>時系列データ!B1586/時系列データ!$B$22*100</f>
        <v>187.85151856017998</v>
      </c>
      <c r="K1566" s="5">
        <f>時系列データ!C1586/時系列データ!$C$22*100</f>
        <v>244.8706512042819</v>
      </c>
      <c r="L1566" s="18">
        <f>_xlfn.STDEV.P(時系列データ!B1567/時系列データ!C1567,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1586)</f>
        <v>3.3196402190031887E-4</v>
      </c>
      <c r="M1566" s="7">
        <f>CORREL(時系列データ!B$2:B1586,時系列データ!C$2:C1586)</f>
        <v>0.98378213523708702</v>
      </c>
      <c r="N1566" s="7">
        <f>CORREL(時系列データ!B1567:B1586,時系列データ!C1567:C1586)</f>
        <v>0.80819126106247974</v>
      </c>
      <c r="O1566" s="14">
        <f t="shared" si="225"/>
        <v>-5.5236885228057697E-5</v>
      </c>
      <c r="P1566" s="14">
        <f t="shared" si="226"/>
        <v>0</v>
      </c>
      <c r="Q1566" s="14">
        <f t="shared" si="227"/>
        <v>-5.5236885228057697E-5</v>
      </c>
    </row>
    <row r="1567" spans="1:17">
      <c r="A1567" s="4">
        <f>時系列データ!A1587</f>
        <v>42992</v>
      </c>
      <c r="B1567" s="21">
        <f>時系列データ!B1587/時系列データ!C1587</f>
        <v>6.0581818181818181E-2</v>
      </c>
      <c r="C1567" s="7">
        <f t="shared" si="219"/>
        <v>6.1897437212072116E-2</v>
      </c>
      <c r="D1567" s="7">
        <f t="shared" si="220"/>
        <v>6.1559206818389556E-2</v>
      </c>
      <c r="E1567" s="7">
        <f t="shared" si="221"/>
        <v>6.1220976424706995E-2</v>
      </c>
      <c r="F1567" s="21" cm="1">
        <f t="array" ref="F1567">SUMPRODUCT(時系列データ!B1568:B1587/時系列データ!C1568:C1587)/20</f>
        <v>6.0882746031024434E-2</v>
      </c>
      <c r="G1567">
        <f t="shared" si="222"/>
        <v>6.0544515637341874E-2</v>
      </c>
      <c r="H1567">
        <f t="shared" si="223"/>
        <v>6.0206285243659313E-2</v>
      </c>
      <c r="I1567">
        <f t="shared" si="224"/>
        <v>5.9868054849976753E-2</v>
      </c>
      <c r="J1567" s="5">
        <f>時系列データ!B1587/時系列データ!$B$22*100</f>
        <v>187.4015748031496</v>
      </c>
      <c r="K1567" s="5">
        <f>時系列データ!C1587/時系列データ!$C$22*100</f>
        <v>245.31668153434433</v>
      </c>
      <c r="L1567" s="18">
        <f>_xlfn.STDEV.P(時系列データ!B1568/時系列データ!C1568,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1587)</f>
        <v>3.3823039368256156E-4</v>
      </c>
      <c r="M1567" s="7">
        <f>CORREL(時系列データ!B$2:B1587,時系列データ!C$2:C1587)</f>
        <v>0.98380128758119822</v>
      </c>
      <c r="N1567" s="7">
        <f>CORREL(時系列データ!B1568:B1587,時系列データ!C1568:C1587)</f>
        <v>0.8430949162169199</v>
      </c>
      <c r="O1567" s="14">
        <f t="shared" si="225"/>
        <v>-3.0092784920625337E-4</v>
      </c>
      <c r="P1567" s="14">
        <f t="shared" si="226"/>
        <v>0</v>
      </c>
      <c r="Q1567" s="14">
        <f t="shared" si="227"/>
        <v>-3.0092784920625337E-4</v>
      </c>
    </row>
    <row r="1568" spans="1:17">
      <c r="A1568" s="4">
        <f>時系列データ!A1588</f>
        <v>42993</v>
      </c>
      <c r="B1568" s="21">
        <f>時系列データ!B1588/時系列データ!C1588</f>
        <v>6.0932944606413991E-2</v>
      </c>
      <c r="C1568" s="7">
        <f t="shared" si="219"/>
        <v>6.1872338011557622E-2</v>
      </c>
      <c r="D1568" s="7">
        <f t="shared" si="220"/>
        <v>6.1539018343632325E-2</v>
      </c>
      <c r="E1568" s="7">
        <f t="shared" si="221"/>
        <v>6.1205698675707035E-2</v>
      </c>
      <c r="F1568" s="21" cm="1">
        <f t="array" ref="F1568">SUMPRODUCT(時系列データ!B1569:B1588/時系列データ!C1569:C1588)/20</f>
        <v>6.0872379007781738E-2</v>
      </c>
      <c r="G1568">
        <f t="shared" si="222"/>
        <v>6.0539059339856441E-2</v>
      </c>
      <c r="H1568">
        <f t="shared" si="223"/>
        <v>6.0205739671931151E-2</v>
      </c>
      <c r="I1568">
        <f t="shared" si="224"/>
        <v>5.9872420004005854E-2</v>
      </c>
      <c r="J1568" s="5">
        <f>時系列データ!B1588/時系列データ!$B$22*100</f>
        <v>188.07649043869517</v>
      </c>
      <c r="K1568" s="5">
        <f>時系列データ!C1588/時系列データ!$C$22*100</f>
        <v>244.78144513826942</v>
      </c>
      <c r="L1568" s="18">
        <f>_xlfn.STDEV.P(時系列データ!B1569/時系列データ!C1569,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1588)</f>
        <v>3.333196679252952E-4</v>
      </c>
      <c r="M1568" s="7">
        <f>CORREL(時系列データ!B$2:B1588,時系列データ!C$2:C1588)</f>
        <v>0.98382123466729243</v>
      </c>
      <c r="N1568" s="7">
        <f>CORREL(時系列データ!B1569:B1588,時系列データ!C1569:C1588)</f>
        <v>0.86457229125730228</v>
      </c>
      <c r="O1568" s="14">
        <f t="shared" si="225"/>
        <v>6.0565598632253415E-5</v>
      </c>
      <c r="P1568" s="14">
        <f t="shared" si="226"/>
        <v>6.0565598632253415E-5</v>
      </c>
      <c r="Q1568" s="14">
        <f t="shared" si="227"/>
        <v>0</v>
      </c>
    </row>
    <row r="1569" spans="1:17">
      <c r="A1569" s="4">
        <f>時系列データ!A1589</f>
        <v>42997</v>
      </c>
      <c r="B1569" s="21">
        <f>時系列データ!B1589/時系列データ!C1589</f>
        <v>6.1075268817204299E-2</v>
      </c>
      <c r="C1569" s="7">
        <f t="shared" si="219"/>
        <v>6.1806317609291533E-2</v>
      </c>
      <c r="D1569" s="7">
        <f t="shared" si="220"/>
        <v>6.1489941714244566E-2</v>
      </c>
      <c r="E1569" s="7">
        <f t="shared" si="221"/>
        <v>6.1173565819197591E-2</v>
      </c>
      <c r="F1569" s="21" cm="1">
        <f t="array" ref="F1569">SUMPRODUCT(時系列データ!B1570:B1589/時系列データ!C1570:C1589)/20</f>
        <v>6.0857189924150623E-2</v>
      </c>
      <c r="G1569">
        <f t="shared" si="222"/>
        <v>6.0540814029103655E-2</v>
      </c>
      <c r="H1569">
        <f t="shared" si="223"/>
        <v>6.0224438134056681E-2</v>
      </c>
      <c r="I1569">
        <f t="shared" si="224"/>
        <v>5.9908062239009713E-2</v>
      </c>
      <c r="J1569" s="5">
        <f>時系列データ!B1589/時系列データ!$B$22*100</f>
        <v>191.67604049493815</v>
      </c>
      <c r="K1569" s="5">
        <f>時系列データ!C1589/時系列データ!$C$22*100</f>
        <v>248.88492417484386</v>
      </c>
      <c r="L1569" s="18">
        <f>_xlfn.STDEV.P(時系列データ!B1570/時系列データ!C1570,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1589)</f>
        <v>3.1637589504697027E-4</v>
      </c>
      <c r="M1569" s="7">
        <f>CORREL(時系列データ!B$2:B1589,時系列データ!C$2:C1589)</f>
        <v>0.98384392803918996</v>
      </c>
      <c r="N1569" s="7">
        <f>CORREL(時系列データ!B1570:B1589,時系列データ!C1570:C1589)</f>
        <v>0.91493945965999657</v>
      </c>
      <c r="O1569" s="14">
        <f t="shared" si="225"/>
        <v>2.1807889305367617E-4</v>
      </c>
      <c r="P1569" s="14">
        <f t="shared" si="226"/>
        <v>2.1807889305367617E-4</v>
      </c>
      <c r="Q1569" s="14">
        <f t="shared" si="227"/>
        <v>0</v>
      </c>
    </row>
    <row r="1570" spans="1:17">
      <c r="A1570" s="4">
        <f>時系列データ!A1590</f>
        <v>42998</v>
      </c>
      <c r="B1570" s="21">
        <f>時系列データ!B1590/時系列データ!C1590</f>
        <v>6.1083213773314202E-2</v>
      </c>
      <c r="C1570" s="7">
        <f t="shared" si="219"/>
        <v>6.1793315528259972E-2</v>
      </c>
      <c r="D1570" s="7">
        <f t="shared" si="220"/>
        <v>6.1480043476555619E-2</v>
      </c>
      <c r="E1570" s="7">
        <f t="shared" si="221"/>
        <v>6.1166771424851267E-2</v>
      </c>
      <c r="F1570" s="21" cm="1">
        <f t="array" ref="F1570">SUMPRODUCT(時系列データ!B1571:B1590/時系列データ!C1571:C1590)/20</f>
        <v>6.0853499373146915E-2</v>
      </c>
      <c r="G1570">
        <f t="shared" si="222"/>
        <v>6.0540227321442562E-2</v>
      </c>
      <c r="H1570">
        <f t="shared" si="223"/>
        <v>6.022695526973821E-2</v>
      </c>
      <c r="I1570">
        <f t="shared" si="224"/>
        <v>5.9913683218033857E-2</v>
      </c>
      <c r="J1570" s="5">
        <f>時系列データ!B1590/時系列データ!$B$22*100</f>
        <v>191.56355455568055</v>
      </c>
      <c r="K1570" s="5">
        <f>時系列データ!C1590/時系列データ!$C$22*100</f>
        <v>248.7065120428189</v>
      </c>
      <c r="L1570" s="18">
        <f>_xlfn.STDEV.P(時系列データ!B1571/時系列データ!C1571,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1590)</f>
        <v>3.1327205170435159E-4</v>
      </c>
      <c r="M1570" s="7">
        <f>CORREL(時系列データ!B$2:B1590,時系列データ!C$2:C1590)</f>
        <v>0.98386643205015256</v>
      </c>
      <c r="N1570" s="7">
        <f>CORREL(時系列データ!B1571:B1590,時系列データ!C1571:C1590)</f>
        <v>0.93479856403891837</v>
      </c>
      <c r="O1570" s="14">
        <f t="shared" si="225"/>
        <v>2.2971440016728711E-4</v>
      </c>
      <c r="P1570" s="14">
        <f t="shared" si="226"/>
        <v>2.2971440016728711E-4</v>
      </c>
      <c r="Q1570" s="14">
        <f t="shared" si="227"/>
        <v>0</v>
      </c>
    </row>
    <row r="1571" spans="1:17">
      <c r="A1571" s="4">
        <f>時系列データ!A1591</f>
        <v>42999</v>
      </c>
      <c r="B1571" s="21">
        <f>時系列データ!B1591/時系列データ!C1591</f>
        <v>6.0655737704918035E-2</v>
      </c>
      <c r="C1571" s="7">
        <f t="shared" si="219"/>
        <v>6.1795223195980339E-2</v>
      </c>
      <c r="D1571" s="7">
        <f t="shared" si="220"/>
        <v>6.1480095958448062E-2</v>
      </c>
      <c r="E1571" s="7">
        <f t="shared" si="221"/>
        <v>6.1164968720915792E-2</v>
      </c>
      <c r="F1571" s="21" cm="1">
        <f t="array" ref="F1571">SUMPRODUCT(時系列データ!B1572:B1591/時系列データ!C1572:C1591)/20</f>
        <v>6.0849841483383516E-2</v>
      </c>
      <c r="G1571">
        <f t="shared" si="222"/>
        <v>6.0534714245851239E-2</v>
      </c>
      <c r="H1571">
        <f t="shared" si="223"/>
        <v>6.0219587008318969E-2</v>
      </c>
      <c r="I1571">
        <f t="shared" si="224"/>
        <v>5.9904459770786692E-2</v>
      </c>
      <c r="J1571" s="5">
        <f>時系列データ!B1591/時系列データ!$B$22*100</f>
        <v>191.45106861642293</v>
      </c>
      <c r="K1571" s="5">
        <f>時系列データ!C1591/時系列データ!$C$22*100</f>
        <v>250.31222123104371</v>
      </c>
      <c r="L1571" s="18">
        <f>_xlfn.STDEV.P(時系列データ!B1572/時系列データ!C1572,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1591)</f>
        <v>3.1512723753227446E-4</v>
      </c>
      <c r="M1571" s="7">
        <f>CORREL(時系列データ!B$2:B1591,時系列データ!C$2:C1591)</f>
        <v>0.98388888492661641</v>
      </c>
      <c r="N1571" s="7">
        <f>CORREL(時系列データ!B1572:B1591,時系列データ!C1572:C1591)</f>
        <v>0.94674418429450868</v>
      </c>
      <c r="O1571" s="14">
        <f t="shared" si="225"/>
        <v>-1.941037784654806E-4</v>
      </c>
      <c r="P1571" s="14">
        <f t="shared" si="226"/>
        <v>0</v>
      </c>
      <c r="Q1571" s="14">
        <f t="shared" si="227"/>
        <v>-1.941037784654806E-4</v>
      </c>
    </row>
    <row r="1572" spans="1:17">
      <c r="A1572" s="4">
        <f>時系列データ!A1592</f>
        <v>43000</v>
      </c>
      <c r="B1572" s="21">
        <f>時系列データ!B1592/時系列データ!C1592</f>
        <v>6.1013295005389864E-2</v>
      </c>
      <c r="C1572" s="7">
        <f t="shared" si="219"/>
        <v>6.1804820022237618E-2</v>
      </c>
      <c r="D1572" s="7">
        <f t="shared" si="220"/>
        <v>6.1488020534073221E-2</v>
      </c>
      <c r="E1572" s="7">
        <f t="shared" si="221"/>
        <v>6.1171221045908816E-2</v>
      </c>
      <c r="F1572" s="21" cm="1">
        <f t="array" ref="F1572">SUMPRODUCT(時系列データ!B1573:B1592/時系列データ!C1573:C1592)/20</f>
        <v>6.0854421557744419E-2</v>
      </c>
      <c r="G1572">
        <f t="shared" si="222"/>
        <v>6.0537622069580022E-2</v>
      </c>
      <c r="H1572">
        <f t="shared" si="223"/>
        <v>6.0220822581415617E-2</v>
      </c>
      <c r="I1572">
        <f t="shared" si="224"/>
        <v>5.990402309325122E-2</v>
      </c>
      <c r="J1572" s="5">
        <f>時系列データ!B1592/時系列データ!$B$22*100</f>
        <v>191.00112485939258</v>
      </c>
      <c r="K1572" s="5">
        <f>時系列データ!C1592/時系列データ!$C$22*100</f>
        <v>248.26048171275644</v>
      </c>
      <c r="L1572" s="18">
        <f>_xlfn.STDEV.P(時系列データ!B1573/時系列データ!C1573,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1592)</f>
        <v>3.1679948816439962E-4</v>
      </c>
      <c r="M1572" s="7">
        <f>CORREL(時系列データ!B$2:B1592,時系列データ!C$2:C1592)</f>
        <v>0.98391082549917142</v>
      </c>
      <c r="N1572" s="7">
        <f>CORREL(時系列データ!B1573:B1592,時系列データ!C1573:C1592)</f>
        <v>0.94984334331093057</v>
      </c>
      <c r="O1572" s="14">
        <f t="shared" si="225"/>
        <v>1.5887344764544536E-4</v>
      </c>
      <c r="P1572" s="14">
        <f t="shared" si="226"/>
        <v>1.5887344764544536E-4</v>
      </c>
      <c r="Q1572" s="14">
        <f t="shared" si="227"/>
        <v>0</v>
      </c>
    </row>
    <row r="1573" spans="1:17">
      <c r="A1573" s="4">
        <f>時系列データ!A1593</f>
        <v>43003</v>
      </c>
      <c r="B1573" s="21">
        <f>時系列データ!B1593/時系列データ!C1593</f>
        <v>6.1166785969935578E-2</v>
      </c>
      <c r="C1573" s="7">
        <f t="shared" si="219"/>
        <v>6.1843065838356762E-2</v>
      </c>
      <c r="D1573" s="7">
        <f t="shared" si="220"/>
        <v>6.1519147896845004E-2</v>
      </c>
      <c r="E1573" s="7">
        <f t="shared" si="221"/>
        <v>6.1195229955333247E-2</v>
      </c>
      <c r="F1573" s="21" cm="1">
        <f t="array" ref="F1573">SUMPRODUCT(時系列データ!B1574:B1593/時系列データ!C1574:C1593)/20</f>
        <v>6.0871312013821489E-2</v>
      </c>
      <c r="G1573">
        <f t="shared" si="222"/>
        <v>6.0547394072309732E-2</v>
      </c>
      <c r="H1573">
        <f t="shared" si="223"/>
        <v>6.0223476130797975E-2</v>
      </c>
      <c r="I1573">
        <f t="shared" si="224"/>
        <v>5.9899558189286217E-2</v>
      </c>
      <c r="J1573" s="5">
        <f>時系列データ!B1593/時系列データ!$B$22*100</f>
        <v>192.2384701912261</v>
      </c>
      <c r="K1573" s="5">
        <f>時系列データ!C1593/時系列データ!$C$22*100</f>
        <v>249.24174843889384</v>
      </c>
      <c r="L1573" s="18">
        <f>_xlfn.STDEV.P(時系列データ!B1574/時系列データ!C1574,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1593)</f>
        <v>3.2391794151175838E-4</v>
      </c>
      <c r="M1573" s="7">
        <f>CORREL(時系列データ!B$2:B1593,時系列データ!C$2:C1593)</f>
        <v>0.98393347317842983</v>
      </c>
      <c r="N1573" s="7">
        <f>CORREL(時系列データ!B1574:B1593,時系列データ!C1574:C1593)</f>
        <v>0.95285404717804867</v>
      </c>
      <c r="O1573" s="14">
        <f t="shared" si="225"/>
        <v>2.9547395611408817E-4</v>
      </c>
      <c r="P1573" s="14">
        <f t="shared" si="226"/>
        <v>2.9547395611408817E-4</v>
      </c>
      <c r="Q1573" s="14">
        <f t="shared" si="227"/>
        <v>0</v>
      </c>
    </row>
    <row r="1574" spans="1:17">
      <c r="A1574" s="4">
        <f>時系列データ!A1594</f>
        <v>43004</v>
      </c>
      <c r="B1574" s="21">
        <f>時系列データ!B1594/時系列データ!C1594</f>
        <v>6.152737752161383E-2</v>
      </c>
      <c r="C1574" s="7">
        <f t="shared" si="219"/>
        <v>6.1932061337076093E-2</v>
      </c>
      <c r="D1574" s="7">
        <f t="shared" si="220"/>
        <v>6.158409919201014E-2</v>
      </c>
      <c r="E1574" s="7">
        <f t="shared" si="221"/>
        <v>6.1236137046944188E-2</v>
      </c>
      <c r="F1574" s="21" cm="1">
        <f t="array" ref="F1574">SUMPRODUCT(時系列データ!B1575:B1594/時系列データ!C1575:C1594)/20</f>
        <v>6.0888174901878235E-2</v>
      </c>
      <c r="G1574">
        <f t="shared" si="222"/>
        <v>6.0540212756812282E-2</v>
      </c>
      <c r="H1574">
        <f t="shared" si="223"/>
        <v>6.019225061174633E-2</v>
      </c>
      <c r="I1574">
        <f t="shared" si="224"/>
        <v>5.9844288466680377E-2</v>
      </c>
      <c r="J1574" s="5">
        <f>時系列データ!B1594/時系列データ!$B$22*100</f>
        <v>192.1259842519685</v>
      </c>
      <c r="K1574" s="5">
        <f>時系列データ!C1594/時系列データ!$C$22*100</f>
        <v>247.63603925066903</v>
      </c>
      <c r="L1574" s="18">
        <f>_xlfn.STDEV.P(時系列データ!B1575/時系列データ!C1575,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1594)</f>
        <v>3.4796214506595171E-4</v>
      </c>
      <c r="M1574" s="7">
        <f>CORREL(時系列データ!B$2:B1594,時系列データ!C$2:C1594)</f>
        <v>0.98395519169041123</v>
      </c>
      <c r="N1574" s="7">
        <f>CORREL(時系列データ!B1575:B1594,時系列データ!C1575:C1594)</f>
        <v>0.95037333013468595</v>
      </c>
      <c r="O1574" s="14">
        <f t="shared" si="225"/>
        <v>6.3920261973559461E-4</v>
      </c>
      <c r="P1574" s="14">
        <f t="shared" si="226"/>
        <v>6.3920261973559461E-4</v>
      </c>
      <c r="Q1574" s="14">
        <f t="shared" si="227"/>
        <v>0</v>
      </c>
    </row>
    <row r="1575" spans="1:17">
      <c r="A1575" s="4">
        <f>時系列データ!A1595</f>
        <v>43005</v>
      </c>
      <c r="B1575" s="21">
        <f>時系列データ!B1595/時系列データ!C1595</f>
        <v>6.1214285714285714E-2</v>
      </c>
      <c r="C1575" s="7">
        <f t="shared" si="219"/>
        <v>6.1867573923309341E-2</v>
      </c>
      <c r="D1575" s="7">
        <f t="shared" si="220"/>
        <v>6.1536863568842526E-2</v>
      </c>
      <c r="E1575" s="7">
        <f t="shared" si="221"/>
        <v>6.1206153214375718E-2</v>
      </c>
      <c r="F1575" s="21" cm="1">
        <f t="array" ref="F1575">SUMPRODUCT(時系列データ!B1576:B1595/時系列データ!C1576:C1595)/20</f>
        <v>6.0875442859908903E-2</v>
      </c>
      <c r="G1575">
        <f t="shared" si="222"/>
        <v>6.0544732505442088E-2</v>
      </c>
      <c r="H1575">
        <f t="shared" si="223"/>
        <v>6.021402215097528E-2</v>
      </c>
      <c r="I1575">
        <f t="shared" si="224"/>
        <v>5.9883311796508465E-2</v>
      </c>
      <c r="J1575" s="5">
        <f>時系列データ!B1595/時系列データ!$B$22*100</f>
        <v>192.80089988751405</v>
      </c>
      <c r="K1575" s="5">
        <f>時系列データ!C1595/時系列データ!$C$22*100</f>
        <v>249.77698483496877</v>
      </c>
      <c r="L1575" s="18">
        <f>_xlfn.STDEV.P(時系列データ!B1576/時系列データ!C1576,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1595)</f>
        <v>3.3071035446681312E-4</v>
      </c>
      <c r="M1575" s="7">
        <f>CORREL(時系列データ!B$2:B1595,時系列データ!C$2:C1595)</f>
        <v>0.98397800575041605</v>
      </c>
      <c r="N1575" s="7">
        <f>CORREL(時系列データ!B1576:B1595,時系列データ!C1576:C1595)</f>
        <v>0.96332461909507439</v>
      </c>
      <c r="O1575" s="14">
        <f t="shared" si="225"/>
        <v>3.3884285437681128E-4</v>
      </c>
      <c r="P1575" s="14">
        <f t="shared" si="226"/>
        <v>3.3884285437681128E-4</v>
      </c>
      <c r="Q1575" s="14">
        <f t="shared" si="227"/>
        <v>0</v>
      </c>
    </row>
    <row r="1576" spans="1:17">
      <c r="A1576" s="4">
        <f>時系列データ!A1596</f>
        <v>43006</v>
      </c>
      <c r="B1576" s="21">
        <f>時系列データ!B1596/時系列データ!C1596</f>
        <v>6.0883392226148407E-2</v>
      </c>
      <c r="C1576" s="7">
        <f t="shared" si="219"/>
        <v>6.1853202822526508E-2</v>
      </c>
      <c r="D1576" s="7">
        <f t="shared" si="220"/>
        <v>6.1524657835534638E-2</v>
      </c>
      <c r="E1576" s="7">
        <f t="shared" si="221"/>
        <v>6.1196112848542768E-2</v>
      </c>
      <c r="F1576" s="21" cm="1">
        <f t="array" ref="F1576">SUMPRODUCT(時系列データ!B1577:B1596/時系列データ!C1577:C1596)/20</f>
        <v>6.0867567861550897E-2</v>
      </c>
      <c r="G1576">
        <f t="shared" si="222"/>
        <v>6.0539022874559027E-2</v>
      </c>
      <c r="H1576">
        <f t="shared" si="223"/>
        <v>6.0210477887567157E-2</v>
      </c>
      <c r="I1576">
        <f t="shared" si="224"/>
        <v>5.9881932900575287E-2</v>
      </c>
      <c r="J1576" s="5">
        <f>時系列データ!B1596/時系列データ!$B$22*100</f>
        <v>193.81327334083241</v>
      </c>
      <c r="K1576" s="5">
        <f>時系列データ!C1596/時系列データ!$C$22*100</f>
        <v>252.45316681534345</v>
      </c>
      <c r="L1576" s="18">
        <f>_xlfn.STDEV.P(時系列データ!B1577/時系列データ!C1577,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1596)</f>
        <v>3.2854498699186948E-4</v>
      </c>
      <c r="M1576" s="7">
        <f>CORREL(時系列データ!B$2:B1596,時系列データ!C$2:C1596)</f>
        <v>0.9840019530638312</v>
      </c>
      <c r="N1576" s="7">
        <f>CORREL(時系列データ!B1577:B1596,時系列データ!C1577:C1596)</f>
        <v>0.96776176030057037</v>
      </c>
      <c r="O1576" s="14">
        <f t="shared" si="225"/>
        <v>1.5824364597509522E-5</v>
      </c>
      <c r="P1576" s="14">
        <f t="shared" si="226"/>
        <v>1.5824364597509522E-5</v>
      </c>
      <c r="Q1576" s="14">
        <f t="shared" si="227"/>
        <v>0</v>
      </c>
    </row>
    <row r="1577" spans="1:17">
      <c r="A1577" s="4">
        <f>時系列データ!A1597</f>
        <v>43007</v>
      </c>
      <c r="B1577" s="21">
        <f>時系列データ!B1597/時系列データ!C1597</f>
        <v>6.0977337110481589E-2</v>
      </c>
      <c r="C1577" s="7">
        <f t="shared" si="219"/>
        <v>6.1863654962726181E-2</v>
      </c>
      <c r="D1577" s="7">
        <f t="shared" si="220"/>
        <v>6.1535155710188541E-2</v>
      </c>
      <c r="E1577" s="7">
        <f t="shared" si="221"/>
        <v>6.1206656457650895E-2</v>
      </c>
      <c r="F1577" s="21" cm="1">
        <f t="array" ref="F1577">SUMPRODUCT(時系列データ!B1578:B1597/時系列データ!C1578:C1597)/20</f>
        <v>6.0878157205113248E-2</v>
      </c>
      <c r="G1577">
        <f t="shared" si="222"/>
        <v>6.0549657952575602E-2</v>
      </c>
      <c r="H1577">
        <f t="shared" si="223"/>
        <v>6.0221158700037955E-2</v>
      </c>
      <c r="I1577">
        <f t="shared" si="224"/>
        <v>5.9892659447500315E-2</v>
      </c>
      <c r="J1577" s="5">
        <f>時系列データ!B1597/時系列データ!$B$22*100</f>
        <v>193.70078740157479</v>
      </c>
      <c r="K1577" s="5">
        <f>時系列データ!C1597/時系列データ!$C$22*100</f>
        <v>251.91793041926852</v>
      </c>
      <c r="L1577" s="18">
        <f>_xlfn.STDEV.P(時系列データ!B1578/時系列データ!C1578,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1597)</f>
        <v>3.2849925253764498E-4</v>
      </c>
      <c r="M1577" s="7">
        <f>CORREL(時系列データ!B$2:B1597,時系列データ!C$2:C1597)</f>
        <v>0.98402561593443183</v>
      </c>
      <c r="N1577" s="7">
        <f>CORREL(時系列データ!B1578:B1597,時系列データ!C1578:C1597)</f>
        <v>0.97027816571159553</v>
      </c>
      <c r="O1577" s="14">
        <f t="shared" si="225"/>
        <v>9.9179905368340648E-5</v>
      </c>
      <c r="P1577" s="14">
        <f t="shared" si="226"/>
        <v>9.9179905368340648E-5</v>
      </c>
      <c r="Q1577" s="14">
        <f t="shared" si="227"/>
        <v>0</v>
      </c>
    </row>
    <row r="1578" spans="1:17">
      <c r="A1578" s="4">
        <f>時系列データ!A1598</f>
        <v>43010</v>
      </c>
      <c r="B1578" s="21">
        <f>時系列データ!B1598/時系列データ!C1598</f>
        <v>6.0619936597393446E-2</v>
      </c>
      <c r="C1578" s="7">
        <f t="shared" si="219"/>
        <v>6.1866956268667353E-2</v>
      </c>
      <c r="D1578" s="7">
        <f t="shared" si="220"/>
        <v>6.1536308534384875E-2</v>
      </c>
      <c r="E1578" s="7">
        <f t="shared" si="221"/>
        <v>6.1205660800102403E-2</v>
      </c>
      <c r="F1578" s="21" cm="1">
        <f t="array" ref="F1578">SUMPRODUCT(時系列データ!B1579:B1598/時系列データ!C1579:C1598)/20</f>
        <v>6.0875013065819925E-2</v>
      </c>
      <c r="G1578">
        <f t="shared" si="222"/>
        <v>6.0544365331537446E-2</v>
      </c>
      <c r="H1578">
        <f t="shared" si="223"/>
        <v>6.0213717597254975E-2</v>
      </c>
      <c r="I1578">
        <f t="shared" si="224"/>
        <v>5.9883069862972496E-2</v>
      </c>
      <c r="J1578" s="5">
        <f>時系列データ!B1598/時系列データ!$B$22*100</f>
        <v>193.58830146231719</v>
      </c>
      <c r="K1578" s="5">
        <f>時系列データ!C1598/時系列データ!$C$22*100</f>
        <v>253.25602140945583</v>
      </c>
      <c r="L1578" s="18">
        <f>_xlfn.STDEV.P(時系列データ!B1579/時系列データ!C1579,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1598)</f>
        <v>3.3064773428247553E-4</v>
      </c>
      <c r="M1578" s="7">
        <f>CORREL(時系列データ!B$2:B1598,時系列データ!C$2:C1598)</f>
        <v>0.98404925739115467</v>
      </c>
      <c r="N1578" s="7">
        <f>CORREL(時系列データ!B1579:B1598,時系列データ!C1579:C1598)</f>
        <v>0.96911038111269932</v>
      </c>
      <c r="O1578" s="14">
        <f t="shared" si="225"/>
        <v>-2.5507646842647808E-4</v>
      </c>
      <c r="P1578" s="14">
        <f t="shared" si="226"/>
        <v>0</v>
      </c>
      <c r="Q1578" s="14">
        <f t="shared" si="227"/>
        <v>-2.5507646842647808E-4</v>
      </c>
    </row>
    <row r="1579" spans="1:17">
      <c r="A1579" s="4">
        <f>時系列データ!A1599</f>
        <v>43011</v>
      </c>
      <c r="B1579" s="21">
        <f>時系列データ!B1599/時系列データ!C1599</f>
        <v>6.0615599860090942E-2</v>
      </c>
      <c r="C1579" s="7">
        <f t="shared" si="219"/>
        <v>6.1852199198382078E-2</v>
      </c>
      <c r="D1579" s="7">
        <f t="shared" si="220"/>
        <v>6.1528849682339418E-2</v>
      </c>
      <c r="E1579" s="7">
        <f t="shared" si="221"/>
        <v>6.1205500166296764E-2</v>
      </c>
      <c r="F1579" s="21" cm="1">
        <f t="array" ref="F1579">SUMPRODUCT(時系列データ!B1580:B1599/時系列データ!C1580:C1599)/20</f>
        <v>6.088215065025411E-2</v>
      </c>
      <c r="G1579">
        <f t="shared" si="222"/>
        <v>6.0558801134211457E-2</v>
      </c>
      <c r="H1579">
        <f t="shared" si="223"/>
        <v>6.0235451618168803E-2</v>
      </c>
      <c r="I1579">
        <f t="shared" si="224"/>
        <v>5.9912102102126143E-2</v>
      </c>
      <c r="J1579" s="5">
        <f>時系列データ!B1599/時系列データ!$B$22*100</f>
        <v>194.93813273340831</v>
      </c>
      <c r="K1579" s="5">
        <f>時系列データ!C1599/時系列データ!$C$22*100</f>
        <v>255.04014272970562</v>
      </c>
      <c r="L1579" s="18">
        <f>_xlfn.STDEV.P(時系列データ!B1580/時系列データ!C1580,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1599)</f>
        <v>3.2334951604265529E-4</v>
      </c>
      <c r="M1579" s="7">
        <f>CORREL(時系列データ!B$2:B1599,時系列データ!C$2:C1599)</f>
        <v>0.98407397446027856</v>
      </c>
      <c r="N1579" s="7">
        <f>CORREL(時系列データ!B1580:B1599,時系列データ!C1580:C1599)</f>
        <v>0.9694541975501153</v>
      </c>
      <c r="O1579" s="14">
        <f t="shared" si="225"/>
        <v>-2.6655079016316835E-4</v>
      </c>
      <c r="P1579" s="14">
        <f t="shared" si="226"/>
        <v>0</v>
      </c>
      <c r="Q1579" s="14">
        <f t="shared" si="227"/>
        <v>-2.6655079016316835E-4</v>
      </c>
    </row>
    <row r="1580" spans="1:17">
      <c r="A1580" s="4">
        <f>時系列データ!A1600</f>
        <v>43012</v>
      </c>
      <c r="B1580" s="21">
        <f>時系列データ!B1600/時系列データ!C1600</f>
        <v>6.0892480674631058E-2</v>
      </c>
      <c r="C1580" s="7">
        <f t="shared" si="219"/>
        <v>6.167617510378804E-2</v>
      </c>
      <c r="D1580" s="7">
        <f t="shared" si="220"/>
        <v>6.1426621512177391E-2</v>
      </c>
      <c r="E1580" s="7">
        <f t="shared" si="221"/>
        <v>6.1177067920566736E-2</v>
      </c>
      <c r="F1580" s="21" cm="1">
        <f t="array" ref="F1580">SUMPRODUCT(時系列データ!B1581:B1600/時系列データ!C1581:C1600)/20</f>
        <v>6.092751432895608E-2</v>
      </c>
      <c r="G1580">
        <f t="shared" si="222"/>
        <v>6.0677960737345424E-2</v>
      </c>
      <c r="H1580">
        <f t="shared" si="223"/>
        <v>6.0428407145734768E-2</v>
      </c>
      <c r="I1580">
        <f t="shared" si="224"/>
        <v>6.0178853554124119E-2</v>
      </c>
      <c r="J1580" s="5">
        <f>時系列データ!B1600/時系列データ!$B$22*100</f>
        <v>194.93813273340831</v>
      </c>
      <c r="K1580" s="5">
        <f>時系列データ!C1600/時系列データ!$C$22*100</f>
        <v>253.88046387154327</v>
      </c>
      <c r="L1580" s="18">
        <f>_xlfn.STDEV.P(時系列データ!B1581/時系列データ!C1581,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1600)</f>
        <v>2.4955359161065441E-4</v>
      </c>
      <c r="M1580" s="7">
        <f>CORREL(時系列データ!B$2:B1600,時系列データ!C$2:C1600)</f>
        <v>0.98409842178975415</v>
      </c>
      <c r="N1580" s="7">
        <f>CORREL(時系列データ!B1581:B1600,時系列データ!C1581:C1600)</f>
        <v>0.97985645010115852</v>
      </c>
      <c r="O1580" s="14">
        <f t="shared" si="225"/>
        <v>-3.5033654325021535E-5</v>
      </c>
      <c r="P1580" s="14">
        <f t="shared" si="226"/>
        <v>0</v>
      </c>
      <c r="Q1580" s="14">
        <f t="shared" si="227"/>
        <v>-3.5033654325021535E-5</v>
      </c>
    </row>
    <row r="1581" spans="1:17">
      <c r="A1581" s="4">
        <f>時系列データ!A1601</f>
        <v>43013</v>
      </c>
      <c r="B1581" s="21">
        <f>時系列データ!B1601/時系列データ!C1601</f>
        <v>6.0624123422159885E-2</v>
      </c>
      <c r="C1581" s="7">
        <f t="shared" si="219"/>
        <v>6.1673345121103139E-2</v>
      </c>
      <c r="D1581" s="7">
        <f t="shared" si="220"/>
        <v>6.1425073552181804E-2</v>
      </c>
      <c r="E1581" s="7">
        <f t="shared" si="221"/>
        <v>6.1176801983260469E-2</v>
      </c>
      <c r="F1581" s="21" cm="1">
        <f t="array" ref="F1581">SUMPRODUCT(時系列データ!B1582:B1601/時系列データ!C1582:C1601)/20</f>
        <v>6.0928530414339134E-2</v>
      </c>
      <c r="G1581">
        <f t="shared" si="222"/>
        <v>6.0680258845417799E-2</v>
      </c>
      <c r="H1581">
        <f t="shared" si="223"/>
        <v>6.0431987276496464E-2</v>
      </c>
      <c r="I1581">
        <f t="shared" si="224"/>
        <v>6.0183715707575129E-2</v>
      </c>
      <c r="J1581" s="5">
        <f>時系列データ!B1601/時系列データ!$B$22*100</f>
        <v>194.48818897637796</v>
      </c>
      <c r="K1581" s="5">
        <f>時系列データ!C1601/時系列データ!$C$22*100</f>
        <v>254.41570026761821</v>
      </c>
      <c r="L1581" s="18">
        <f>_xlfn.STDEV.P(時系列データ!B1582/時系列データ!C1582,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1601)</f>
        <v>2.4827156892133408E-4</v>
      </c>
      <c r="M1581" s="7">
        <f>CORREL(時系列データ!B$2:B1601,時系列データ!C$2:C1601)</f>
        <v>0.98412253534895044</v>
      </c>
      <c r="N1581" s="7">
        <f>CORREL(時系列データ!B1582:B1601,時系列データ!C1582:C1601)</f>
        <v>0.97847152486185129</v>
      </c>
      <c r="O1581" s="14">
        <f t="shared" si="225"/>
        <v>-3.044069921792486E-4</v>
      </c>
      <c r="P1581" s="14">
        <f t="shared" si="226"/>
        <v>0</v>
      </c>
      <c r="Q1581" s="14">
        <f t="shared" si="227"/>
        <v>-3.044069921792486E-4</v>
      </c>
    </row>
    <row r="1582" spans="1:17">
      <c r="A1582" s="4">
        <f>時系列データ!A1602</f>
        <v>43014</v>
      </c>
      <c r="B1582" s="21">
        <f>時系列データ!B1602/時系列データ!C1602</f>
        <v>6.0229246266064608E-2</v>
      </c>
      <c r="C1582" s="7">
        <f t="shared" si="219"/>
        <v>6.1762942447219291E-2</v>
      </c>
      <c r="D1582" s="7">
        <f t="shared" si="220"/>
        <v>6.1478224685319695E-2</v>
      </c>
      <c r="E1582" s="7">
        <f t="shared" si="221"/>
        <v>6.1193506923420099E-2</v>
      </c>
      <c r="F1582" s="21" cm="1">
        <f t="array" ref="F1582">SUMPRODUCT(時系列データ!B1583:B1602/時系列データ!C1583:C1602)/20</f>
        <v>6.0908789161520503E-2</v>
      </c>
      <c r="G1582">
        <f t="shared" si="222"/>
        <v>6.0624071399620907E-2</v>
      </c>
      <c r="H1582">
        <f t="shared" si="223"/>
        <v>6.0339353637721312E-2</v>
      </c>
      <c r="I1582">
        <f t="shared" si="224"/>
        <v>6.0054635875821716E-2</v>
      </c>
      <c r="J1582" s="5">
        <f>時系列データ!B1602/時系列データ!$B$22*100</f>
        <v>195.05061867266591</v>
      </c>
      <c r="K1582" s="5">
        <f>時系列データ!C1602/時系列データ!$C$22*100</f>
        <v>256.82426404995539</v>
      </c>
      <c r="L1582" s="18">
        <f>_xlfn.STDEV.P(時系列データ!B1583/時系列データ!C1583,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1602)</f>
        <v>2.8471776189959672E-4</v>
      </c>
      <c r="M1582" s="7">
        <f>CORREL(時系列データ!B$2:B1602,時系列データ!C$2:C1602)</f>
        <v>0.98414679362586344</v>
      </c>
      <c r="N1582" s="7">
        <f>CORREL(時系列データ!B1583:B1602,時系列データ!C1583:C1602)</f>
        <v>0.97356527063455134</v>
      </c>
      <c r="O1582" s="14">
        <f t="shared" si="225"/>
        <v>-6.7954289545589519E-4</v>
      </c>
      <c r="P1582" s="14">
        <f t="shared" si="226"/>
        <v>0</v>
      </c>
      <c r="Q1582" s="14">
        <f t="shared" si="227"/>
        <v>-6.7954289545589519E-4</v>
      </c>
    </row>
    <row r="1583" spans="1:17">
      <c r="A1583" s="4">
        <f>時系列データ!A1603</f>
        <v>43018</v>
      </c>
      <c r="B1583" s="21">
        <f>時系列データ!B1603/時系列データ!C1603</f>
        <v>6.0752875566399439E-2</v>
      </c>
      <c r="C1583" s="7">
        <f t="shared" si="219"/>
        <v>6.1751847883962707E-2</v>
      </c>
      <c r="D1583" s="7">
        <f t="shared" si="220"/>
        <v>6.1466384731674088E-2</v>
      </c>
      <c r="E1583" s="7">
        <f t="shared" si="221"/>
        <v>6.1180921579385476E-2</v>
      </c>
      <c r="F1583" s="21" cm="1">
        <f t="array" ref="F1583">SUMPRODUCT(時系列データ!B1584:B1603/時系列データ!C1584:C1603)/20</f>
        <v>6.0895458427096857E-2</v>
      </c>
      <c r="G1583">
        <f t="shared" si="222"/>
        <v>6.0609995274808239E-2</v>
      </c>
      <c r="H1583">
        <f t="shared" si="223"/>
        <v>6.0324532122519627E-2</v>
      </c>
      <c r="I1583">
        <f t="shared" si="224"/>
        <v>6.0039068970231008E-2</v>
      </c>
      <c r="J1583" s="5">
        <f>時系列データ!B1603/時系列データ!$B$22*100</f>
        <v>196.06299212598427</v>
      </c>
      <c r="K1583" s="5">
        <f>時系列データ!C1603/時系列データ!$C$22*100</f>
        <v>255.93220338983051</v>
      </c>
      <c r="L1583" s="18">
        <f>_xlfn.STDEV.P(時系列データ!B1584/時系列データ!C1584,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1603)</f>
        <v>2.8546315228861581E-4</v>
      </c>
      <c r="M1583" s="7">
        <f>CORREL(時系列データ!B$2:B1603,時系列データ!C$2:C1603)</f>
        <v>0.98417198142365359</v>
      </c>
      <c r="N1583" s="7">
        <f>CORREL(時系列データ!B1584:B1603,時系列データ!C1584:C1603)</f>
        <v>0.96825120019614586</v>
      </c>
      <c r="O1583" s="14">
        <f t="shared" si="225"/>
        <v>-1.4258286069741832E-4</v>
      </c>
      <c r="P1583" s="14">
        <f t="shared" si="226"/>
        <v>0</v>
      </c>
      <c r="Q1583" s="14">
        <f t="shared" si="227"/>
        <v>-1.4258286069741832E-4</v>
      </c>
    </row>
    <row r="1584" spans="1:17">
      <c r="A1584" s="4">
        <f>時系列データ!A1604</f>
        <v>43019</v>
      </c>
      <c r="B1584" s="21">
        <f>時系列データ!B1604/時系列データ!C1604</f>
        <v>6.0942408376963353E-2</v>
      </c>
      <c r="C1584" s="7">
        <f t="shared" si="219"/>
        <v>6.1711158227245579E-2</v>
      </c>
      <c r="D1584" s="7">
        <f t="shared" si="220"/>
        <v>6.1434759323524595E-2</v>
      </c>
      <c r="E1584" s="7">
        <f t="shared" si="221"/>
        <v>6.115836041980361E-2</v>
      </c>
      <c r="F1584" s="21" cm="1">
        <f t="array" ref="F1584">SUMPRODUCT(時系列データ!B1585:B1604/時系列データ!C1585:C1604)/20</f>
        <v>6.0881961516082626E-2</v>
      </c>
      <c r="G1584">
        <f t="shared" si="222"/>
        <v>6.0605562612361642E-2</v>
      </c>
      <c r="H1584">
        <f t="shared" si="223"/>
        <v>6.0329163708640658E-2</v>
      </c>
      <c r="I1584">
        <f t="shared" si="224"/>
        <v>6.0052764804919674E-2</v>
      </c>
      <c r="J1584" s="5">
        <f>時系列データ!B1604/時系列データ!$B$22*100</f>
        <v>196.40044994375702</v>
      </c>
      <c r="K1584" s="5">
        <f>時系列データ!C1604/時系列データ!$C$22*100</f>
        <v>255.57537912578056</v>
      </c>
      <c r="L1584" s="18">
        <f>_xlfn.STDEV.P(時系列データ!B1585/時系列データ!C1585,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1604)</f>
        <v>2.7639890372098462E-4</v>
      </c>
      <c r="M1584" s="7">
        <f>CORREL(時系列データ!B$2:B1604,時系列データ!C$2:C1604)</f>
        <v>0.98419710739315625</v>
      </c>
      <c r="N1584" s="7">
        <f>CORREL(時系列データ!B1585:B1604,時系列データ!C1585:C1604)</f>
        <v>0.96061006267002802</v>
      </c>
      <c r="O1584" s="14">
        <f t="shared" si="225"/>
        <v>6.0446860880726538E-5</v>
      </c>
      <c r="P1584" s="14">
        <f t="shared" si="226"/>
        <v>6.0446860880726538E-5</v>
      </c>
      <c r="Q1584" s="14">
        <f t="shared" si="227"/>
        <v>0</v>
      </c>
    </row>
    <row r="1585" spans="1:17">
      <c r="A1585" s="4">
        <f>時系列データ!A1605</f>
        <v>43020</v>
      </c>
      <c r="B1585" s="21">
        <f>時系列データ!B1605/時系列データ!C1605</f>
        <v>6.1076170510132775E-2</v>
      </c>
      <c r="C1585" s="7">
        <f t="shared" si="219"/>
        <v>6.1719793773289726E-2</v>
      </c>
      <c r="D1585" s="7">
        <f t="shared" si="220"/>
        <v>6.1441565598405724E-2</v>
      </c>
      <c r="E1585" s="7">
        <f t="shared" si="221"/>
        <v>6.1163337423521716E-2</v>
      </c>
      <c r="F1585" s="21" cm="1">
        <f t="array" ref="F1585">SUMPRODUCT(時系列データ!B1586:B1605/時系列データ!C1586:C1605)/20</f>
        <v>6.0885109248637714E-2</v>
      </c>
      <c r="G1585">
        <f t="shared" si="222"/>
        <v>6.0606881073753713E-2</v>
      </c>
      <c r="H1585">
        <f t="shared" si="223"/>
        <v>6.0328652898869704E-2</v>
      </c>
      <c r="I1585">
        <f t="shared" si="224"/>
        <v>6.0050424723985703E-2</v>
      </c>
      <c r="J1585" s="5">
        <f>時系列データ!B1605/時系列データ!$B$22*100</f>
        <v>196.62542182227222</v>
      </c>
      <c r="K1585" s="5">
        <f>時系列データ!C1605/時系列データ!$C$22*100</f>
        <v>255.30776092774309</v>
      </c>
      <c r="L1585" s="18">
        <f>_xlfn.STDEV.P(時系列データ!B1586/時系列データ!C1586,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1605)</f>
        <v>2.7822817488400408E-4</v>
      </c>
      <c r="M1585" s="7">
        <f>CORREL(時系列データ!B$2:B1605,時系列データ!C$2:C1605)</f>
        <v>0.98422205356923298</v>
      </c>
      <c r="N1585" s="7">
        <f>CORREL(時系列データ!B1586:B1605,時系列データ!C1586:C1605)</f>
        <v>0.95276973164307754</v>
      </c>
      <c r="O1585" s="14">
        <f t="shared" si="225"/>
        <v>1.9106126149506103E-4</v>
      </c>
      <c r="P1585" s="14">
        <f t="shared" si="226"/>
        <v>1.9106126149506103E-4</v>
      </c>
      <c r="Q1585" s="14">
        <f t="shared" si="227"/>
        <v>0</v>
      </c>
    </row>
    <row r="1586" spans="1:17">
      <c r="A1586" s="4">
        <f>時系列データ!A1606</f>
        <v>43021</v>
      </c>
      <c r="B1586" s="21">
        <f>時系列データ!B1606/時系列データ!C1606</f>
        <v>6.1611208406304727E-2</v>
      </c>
      <c r="C1586" s="7">
        <f t="shared" si="219"/>
        <v>6.1882674787196265E-2</v>
      </c>
      <c r="D1586" s="7">
        <f t="shared" si="220"/>
        <v>6.1563041629991905E-2</v>
      </c>
      <c r="E1586" s="7">
        <f t="shared" si="221"/>
        <v>6.1243408472787551E-2</v>
      </c>
      <c r="F1586" s="21" cm="1">
        <f t="array" ref="F1586">SUMPRODUCT(時系列データ!B1587:B1606/時系列データ!C1587:C1606)/20</f>
        <v>6.0923775315583198E-2</v>
      </c>
      <c r="G1586">
        <f t="shared" si="222"/>
        <v>6.0604142158378844E-2</v>
      </c>
      <c r="H1586">
        <f t="shared" si="223"/>
        <v>6.0284509001174491E-2</v>
      </c>
      <c r="I1586">
        <f t="shared" si="224"/>
        <v>5.9964875843970131E-2</v>
      </c>
      <c r="J1586" s="5">
        <f>時系列データ!B1606/時系列データ!$B$22*100</f>
        <v>197.86276715410574</v>
      </c>
      <c r="K1586" s="5">
        <f>時系列データ!C1606/時系列データ!$C$22*100</f>
        <v>254.68331846565567</v>
      </c>
      <c r="L1586" s="18">
        <f>_xlfn.STDEV.P(時系列データ!B1587/時系列データ!C1587,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1606)</f>
        <v>3.1963315720435505E-4</v>
      </c>
      <c r="M1586" s="7">
        <f>CORREL(時系列データ!B$2:B1606,時系列データ!C$2:C1606)</f>
        <v>0.98424607505998274</v>
      </c>
      <c r="N1586" s="7">
        <f>CORREL(時系列データ!B1587:B1606,時系列データ!C1587:C1606)</f>
        <v>0.9285414611758992</v>
      </c>
      <c r="O1586" s="14">
        <f t="shared" si="225"/>
        <v>6.8743309072152869E-4</v>
      </c>
      <c r="P1586" s="14">
        <f t="shared" si="226"/>
        <v>6.8743309072152869E-4</v>
      </c>
      <c r="Q1586" s="14">
        <f t="shared" si="227"/>
        <v>0</v>
      </c>
    </row>
    <row r="1587" spans="1:17">
      <c r="A1587" s="4">
        <f>時系列データ!A1607</f>
        <v>43024</v>
      </c>
      <c r="B1587" s="21">
        <f>時系列データ!B1607/時系列データ!C1607</f>
        <v>6.1844863731656187E-2</v>
      </c>
      <c r="C1587" s="7">
        <f t="shared" si="219"/>
        <v>6.2088179353704365E-2</v>
      </c>
      <c r="D1587" s="7">
        <f t="shared" si="220"/>
        <v>6.1721095433494605E-2</v>
      </c>
      <c r="E1587" s="7">
        <f t="shared" si="221"/>
        <v>6.1354011513284852E-2</v>
      </c>
      <c r="F1587" s="21" cm="1">
        <f t="array" ref="F1587">SUMPRODUCT(時系列データ!B1588:B1607/時系列データ!C1588:C1607)/20</f>
        <v>6.0986927593075092E-2</v>
      </c>
      <c r="G1587">
        <f t="shared" si="222"/>
        <v>6.0619843672865333E-2</v>
      </c>
      <c r="H1587">
        <f t="shared" si="223"/>
        <v>6.025275975265558E-2</v>
      </c>
      <c r="I1587">
        <f t="shared" si="224"/>
        <v>5.988567583244582E-2</v>
      </c>
      <c r="J1587" s="5">
        <f>時系列データ!B1607/時系列データ!$B$22*100</f>
        <v>199.10011248593926</v>
      </c>
      <c r="K1587" s="5">
        <f>時系列データ!C1607/時系列データ!$C$22*100</f>
        <v>255.30776092774309</v>
      </c>
      <c r="L1587" s="18">
        <f>_xlfn.STDEV.P(時系列データ!B1588/時系列データ!C1588,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1607)</f>
        <v>3.6708392020975712E-4</v>
      </c>
      <c r="M1587" s="7">
        <f>CORREL(時系列データ!B$2:B1607,時系列データ!C$2:C1607)</f>
        <v>0.98426964717042287</v>
      </c>
      <c r="N1587" s="7">
        <f>CORREL(時系列データ!B1588:B1607,時系列データ!C1588:C1607)</f>
        <v>0.89441670220932823</v>
      </c>
      <c r="O1587" s="14">
        <f t="shared" si="225"/>
        <v>8.5793613858109463E-4</v>
      </c>
      <c r="P1587" s="14">
        <f t="shared" si="226"/>
        <v>8.5793613858109463E-4</v>
      </c>
      <c r="Q1587" s="14">
        <f t="shared" si="227"/>
        <v>0</v>
      </c>
    </row>
    <row r="1588" spans="1:17">
      <c r="A1588" s="4">
        <f>時系列データ!A1608</f>
        <v>43025</v>
      </c>
      <c r="B1588" s="21">
        <f>時系列データ!B1608/時系列データ!C1608</f>
        <v>6.1828332170272157E-2</v>
      </c>
      <c r="C1588" s="7">
        <f t="shared" si="219"/>
        <v>6.2261326240653996E-2</v>
      </c>
      <c r="D1588" s="7">
        <f t="shared" si="220"/>
        <v>6.1851449817525335E-2</v>
      </c>
      <c r="E1588" s="7">
        <f t="shared" si="221"/>
        <v>6.1441573394396667E-2</v>
      </c>
      <c r="F1588" s="21" cm="1">
        <f t="array" ref="F1588">SUMPRODUCT(時系列データ!B1589:B1608/時系列データ!C1589:C1608)/20</f>
        <v>6.1031696971268E-2</v>
      </c>
      <c r="G1588">
        <f t="shared" si="222"/>
        <v>6.0621820548139332E-2</v>
      </c>
      <c r="H1588">
        <f t="shared" si="223"/>
        <v>6.0211944125010665E-2</v>
      </c>
      <c r="I1588">
        <f t="shared" si="224"/>
        <v>5.9802067701882004E-2</v>
      </c>
      <c r="J1588" s="5">
        <f>時系列データ!B1608/時系列データ!$B$22*100</f>
        <v>199.32508436445445</v>
      </c>
      <c r="K1588" s="5">
        <f>時系列データ!C1608/時系列データ!$C$22*100</f>
        <v>255.66458519179304</v>
      </c>
      <c r="L1588" s="18">
        <f>_xlfn.STDEV.P(時系列データ!B1589/時系列データ!C1589,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1608)</f>
        <v>4.0987642312866599E-4</v>
      </c>
      <c r="M1588" s="7">
        <f>CORREL(時系列データ!B$2:B1608,時系列データ!C$2:C1608)</f>
        <v>0.98429333919414952</v>
      </c>
      <c r="N1588" s="7">
        <f>CORREL(時系列データ!B1589:B1608,時系列データ!C1589:C1608)</f>
        <v>0.84804528957889114</v>
      </c>
      <c r="O1588" s="14">
        <f t="shared" si="225"/>
        <v>7.966351990041573E-4</v>
      </c>
      <c r="P1588" s="14">
        <f t="shared" si="226"/>
        <v>7.966351990041573E-4</v>
      </c>
      <c r="Q1588" s="14">
        <f t="shared" si="227"/>
        <v>0</v>
      </c>
    </row>
    <row r="1589" spans="1:17">
      <c r="A1589" s="4">
        <f>時系列データ!A1609</f>
        <v>43026</v>
      </c>
      <c r="B1589" s="21">
        <f>時系列データ!B1609/時系列データ!C1609</f>
        <v>6.1803621169916431E-2</v>
      </c>
      <c r="C1589" s="7">
        <f t="shared" si="219"/>
        <v>6.2397527151834241E-2</v>
      </c>
      <c r="D1589" s="7">
        <f t="shared" si="220"/>
        <v>6.1954389630857365E-2</v>
      </c>
      <c r="E1589" s="7">
        <f t="shared" si="221"/>
        <v>6.1511252109880489E-2</v>
      </c>
      <c r="F1589" s="21" cm="1">
        <f t="array" ref="F1589">SUMPRODUCT(時系列データ!B1590:B1609/時系列データ!C1590:C1609)/20</f>
        <v>6.1068114588903613E-2</v>
      </c>
      <c r="G1589">
        <f t="shared" si="222"/>
        <v>6.0624977067926737E-2</v>
      </c>
      <c r="H1589">
        <f t="shared" si="223"/>
        <v>6.0181839546949861E-2</v>
      </c>
      <c r="I1589">
        <f t="shared" si="224"/>
        <v>5.9738702025972985E-2</v>
      </c>
      <c r="J1589" s="5">
        <f>時系列データ!B1609/時系列データ!$B$22*100</f>
        <v>199.66254218222724</v>
      </c>
      <c r="K1589" s="5">
        <f>時系列データ!C1609/時系列データ!$C$22*100</f>
        <v>256.19982158786797</v>
      </c>
      <c r="L1589" s="18">
        <f>_xlfn.STDEV.P(時系列データ!B1590/時系列データ!C1590,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1609)</f>
        <v>4.4313752097687684E-4</v>
      </c>
      <c r="M1589" s="7">
        <f>CORREL(時系列データ!B$2:B1609,時系列データ!C$2:C1609)</f>
        <v>0.9843172598370068</v>
      </c>
      <c r="N1589" s="7">
        <f>CORREL(時系列データ!B1590:B1609,時系列データ!C1590:C1609)</f>
        <v>0.83941184866616148</v>
      </c>
      <c r="O1589" s="14">
        <f t="shared" si="225"/>
        <v>7.3550658101281807E-4</v>
      </c>
      <c r="P1589" s="14">
        <f t="shared" si="226"/>
        <v>7.3550658101281807E-4</v>
      </c>
      <c r="Q1589" s="14">
        <f t="shared" si="227"/>
        <v>0</v>
      </c>
    </row>
    <row r="1590" spans="1:17">
      <c r="A1590" s="4">
        <f>時系列データ!A1610</f>
        <v>43027</v>
      </c>
      <c r="B1590" s="21">
        <f>時系列データ!B1610/時系列データ!C1610</f>
        <v>6.1677061677061676E-2</v>
      </c>
      <c r="C1590" s="7">
        <f t="shared" si="219"/>
        <v>6.2485671485529422E-2</v>
      </c>
      <c r="D1590" s="7">
        <f t="shared" si="220"/>
        <v>6.2023049985049948E-2</v>
      </c>
      <c r="E1590" s="7">
        <f t="shared" si="221"/>
        <v>6.1560428484570467E-2</v>
      </c>
      <c r="F1590" s="21" cm="1">
        <f t="array" ref="F1590">SUMPRODUCT(時系列データ!B1591:B1610/時系列データ!C1591:C1610)/20</f>
        <v>6.1097806984090987E-2</v>
      </c>
      <c r="G1590">
        <f t="shared" si="222"/>
        <v>6.0635185483611506E-2</v>
      </c>
      <c r="H1590">
        <f t="shared" si="223"/>
        <v>6.0172563983132026E-2</v>
      </c>
      <c r="I1590">
        <f t="shared" si="224"/>
        <v>5.9709942482652552E-2</v>
      </c>
      <c r="J1590" s="5">
        <f>時系列データ!B1610/時系列データ!$B$22*100</f>
        <v>200.22497187851519</v>
      </c>
      <c r="K1590" s="5">
        <f>時系列データ!C1610/時系列データ!$C$22*100</f>
        <v>257.4487065120428</v>
      </c>
      <c r="L1590" s="18">
        <f>_xlfn.STDEV.P(時系列データ!B1591/時系列データ!C1591,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1610)</f>
        <v>4.6262150047947923E-4</v>
      </c>
      <c r="M1590" s="7">
        <f>CORREL(時系列データ!B$2:B1610,時系列データ!C$2:C1610)</f>
        <v>0.98434206203483132</v>
      </c>
      <c r="N1590" s="7">
        <f>CORREL(時系列データ!B1591:B1610,時系列データ!C1591:C1610)</f>
        <v>0.84210853917781847</v>
      </c>
      <c r="O1590" s="14">
        <f t="shared" si="225"/>
        <v>5.7925469297068904E-4</v>
      </c>
      <c r="P1590" s="14">
        <f t="shared" si="226"/>
        <v>5.7925469297068904E-4</v>
      </c>
      <c r="Q1590" s="14">
        <f t="shared" si="227"/>
        <v>0</v>
      </c>
    </row>
    <row r="1591" spans="1:17">
      <c r="A1591" s="4">
        <f>時系列データ!A1611</f>
        <v>43028</v>
      </c>
      <c r="B1591" s="21">
        <f>時系列データ!B1611/時系列データ!C1611</f>
        <v>6.1260330578512399E-2</v>
      </c>
      <c r="C1591" s="7">
        <f t="shared" si="219"/>
        <v>6.2485198480373323E-2</v>
      </c>
      <c r="D1591" s="7">
        <f t="shared" si="220"/>
        <v>6.2032811196172453E-2</v>
      </c>
      <c r="E1591" s="7">
        <f t="shared" si="221"/>
        <v>6.1580423911971577E-2</v>
      </c>
      <c r="F1591" s="21" cm="1">
        <f t="array" ref="F1591">SUMPRODUCT(時系列データ!B1592:B1611/時系列データ!C1592:C1611)/20</f>
        <v>6.1128036627770707E-2</v>
      </c>
      <c r="G1591">
        <f t="shared" si="222"/>
        <v>6.0675649343569837E-2</v>
      </c>
      <c r="H1591">
        <f t="shared" si="223"/>
        <v>6.0223262059368961E-2</v>
      </c>
      <c r="I1591">
        <f t="shared" si="224"/>
        <v>5.9770874775168091E-2</v>
      </c>
      <c r="J1591" s="5">
        <f>時系列データ!B1611/時系列データ!$B$22*100</f>
        <v>200.11248593925762</v>
      </c>
      <c r="K1591" s="5">
        <f>時系列データ!C1611/時系列データ!$C$22*100</f>
        <v>259.05441570026761</v>
      </c>
      <c r="L1591" s="18">
        <f>_xlfn.STDEV.P(時系列データ!B1592/時系列データ!C1592,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1611)</f>
        <v>4.5238728420087172E-4</v>
      </c>
      <c r="M1591" s="7">
        <f>CORREL(時系列データ!B$2:B1611,時系列データ!C$2:C1611)</f>
        <v>0.98436841890543958</v>
      </c>
      <c r="N1591" s="7">
        <f>CORREL(時系列データ!B1592:B1611,時系列データ!C1592:C1611)</f>
        <v>0.85425234579176901</v>
      </c>
      <c r="O1591" s="14">
        <f t="shared" si="225"/>
        <v>1.3229395074169231E-4</v>
      </c>
      <c r="P1591" s="14">
        <f t="shared" si="226"/>
        <v>1.3229395074169231E-4</v>
      </c>
      <c r="Q1591" s="14">
        <f t="shared" si="227"/>
        <v>0</v>
      </c>
    </row>
    <row r="1592" spans="1:17">
      <c r="A1592" s="4">
        <f>時系列データ!A1612</f>
        <v>43031</v>
      </c>
      <c r="B1592" s="21">
        <f>時系列データ!B1612/時系列データ!C1612</f>
        <v>6.1241896963493692E-2</v>
      </c>
      <c r="C1592" s="7">
        <f t="shared" si="219"/>
        <v>6.249616190558243E-2</v>
      </c>
      <c r="D1592" s="7">
        <f t="shared" si="220"/>
        <v>6.2043930178946924E-2</v>
      </c>
      <c r="E1592" s="7">
        <f t="shared" si="221"/>
        <v>6.1591698452311411E-2</v>
      </c>
      <c r="F1592" s="21" cm="1">
        <f t="array" ref="F1592">SUMPRODUCT(時系列データ!B1593:B1612/時系列データ!C1593:C1612)/20</f>
        <v>6.1139466725675898E-2</v>
      </c>
      <c r="G1592">
        <f t="shared" si="222"/>
        <v>6.0687234999040385E-2</v>
      </c>
      <c r="H1592">
        <f t="shared" si="223"/>
        <v>6.0235003272404872E-2</v>
      </c>
      <c r="I1592">
        <f t="shared" si="224"/>
        <v>5.9782771545769366E-2</v>
      </c>
      <c r="J1592" s="5">
        <f>時系列データ!B1612/時系列データ!$B$22*100</f>
        <v>201.9122609673791</v>
      </c>
      <c r="K1592" s="5">
        <f>時系列データ!C1612/時系列データ!$C$22*100</f>
        <v>261.46297948260479</v>
      </c>
      <c r="L1592" s="18">
        <f>_xlfn.STDEV.P(時系列データ!B1593/時系列データ!C1593,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1612)</f>
        <v>4.5223172663551178E-4</v>
      </c>
      <c r="M1592" s="7">
        <f>CORREL(時系列データ!B$2:B1612,時系列データ!C$2:C1612)</f>
        <v>0.9843960166773924</v>
      </c>
      <c r="N1592" s="7">
        <f>CORREL(時系列データ!B1593:B1612,時系列データ!C1593:C1612)</f>
        <v>0.86419235844088416</v>
      </c>
      <c r="O1592" s="14">
        <f t="shared" si="225"/>
        <v>1.0243023781779381E-4</v>
      </c>
      <c r="P1592" s="14">
        <f t="shared" si="226"/>
        <v>1.0243023781779381E-4</v>
      </c>
      <c r="Q1592" s="14">
        <f t="shared" si="227"/>
        <v>0</v>
      </c>
    </row>
    <row r="1593" spans="1:17">
      <c r="A1593" s="4">
        <f>時系列データ!A1613</f>
        <v>43032</v>
      </c>
      <c r="B1593" s="21">
        <f>時系列データ!B1613/時系列データ!C1613</f>
        <v>6.1968449931412893E-2</v>
      </c>
      <c r="C1593" s="7">
        <f t="shared" si="219"/>
        <v>6.264073845118226E-2</v>
      </c>
      <c r="D1593" s="7">
        <f t="shared" si="220"/>
        <v>6.2153675608704759E-2</v>
      </c>
      <c r="E1593" s="7">
        <f t="shared" si="221"/>
        <v>6.1666612766227265E-2</v>
      </c>
      <c r="F1593" s="21" cm="1">
        <f t="array" ref="F1593">SUMPRODUCT(時系列データ!B1594:B1613/時系列データ!C1594:C1613)/20</f>
        <v>6.1179549923749764E-2</v>
      </c>
      <c r="G1593">
        <f t="shared" si="222"/>
        <v>6.0692487081272263E-2</v>
      </c>
      <c r="H1593">
        <f t="shared" si="223"/>
        <v>6.0205424238794769E-2</v>
      </c>
      <c r="I1593">
        <f t="shared" si="224"/>
        <v>5.9718361396317268E-2</v>
      </c>
      <c r="J1593" s="5">
        <f>時系列データ!B1613/時系列データ!$B$22*100</f>
        <v>203.26209223847022</v>
      </c>
      <c r="K1593" s="5">
        <f>時系列データ!C1613/時系列データ!$C$22*100</f>
        <v>260.12488849241748</v>
      </c>
      <c r="L1593" s="18">
        <f>_xlfn.STDEV.P(時系列データ!B1594/時系列データ!C1594,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1613)</f>
        <v>4.8706284247749902E-4</v>
      </c>
      <c r="M1593" s="7">
        <f>CORREL(時系列データ!B$2:B1613,時系列データ!C$2:C1613)</f>
        <v>0.9844205740877997</v>
      </c>
      <c r="N1593" s="7">
        <f>CORREL(時系列データ!B1594:B1613,時系列データ!C1594:C1613)</f>
        <v>0.86790743790730773</v>
      </c>
      <c r="O1593" s="14">
        <f t="shared" si="225"/>
        <v>7.8890000766312918E-4</v>
      </c>
      <c r="P1593" s="14">
        <f t="shared" si="226"/>
        <v>7.8890000766312918E-4</v>
      </c>
      <c r="Q1593" s="14">
        <f t="shared" si="227"/>
        <v>0</v>
      </c>
    </row>
    <row r="1594" spans="1:17">
      <c r="A1594" s="4">
        <f>時系列データ!A1614</f>
        <v>43033</v>
      </c>
      <c r="B1594" s="21">
        <f>時系列データ!B1614/時系列データ!C1614</f>
        <v>6.1788896504455106E-2</v>
      </c>
      <c r="C1594" s="7">
        <f t="shared" si="219"/>
        <v>6.2691350909914401E-2</v>
      </c>
      <c r="D1594" s="7">
        <f t="shared" si="220"/>
        <v>6.2191775897573541E-2</v>
      </c>
      <c r="E1594" s="7">
        <f t="shared" si="221"/>
        <v>6.1692200885232681E-2</v>
      </c>
      <c r="F1594" s="21" cm="1">
        <f t="array" ref="F1594">SUMPRODUCT(時系列データ!B1595:B1614/時系列データ!C1595:C1614)/20</f>
        <v>6.1192625872891829E-2</v>
      </c>
      <c r="G1594">
        <f t="shared" si="222"/>
        <v>6.0693050860550976E-2</v>
      </c>
      <c r="H1594">
        <f t="shared" si="223"/>
        <v>6.0193475848210116E-2</v>
      </c>
      <c r="I1594">
        <f t="shared" si="224"/>
        <v>5.9693900835869264E-2</v>
      </c>
      <c r="J1594" s="5">
        <f>時系列データ!B1614/時系列データ!$B$22*100</f>
        <v>202.81214848143981</v>
      </c>
      <c r="K1594" s="5">
        <f>時系列データ!C1614/時系列データ!$C$22*100</f>
        <v>260.30330062444244</v>
      </c>
      <c r="L1594" s="18">
        <f>_xlfn.STDEV.P(時系列データ!B1595/時系列データ!C1595,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1614)</f>
        <v>4.9957501234085505E-4</v>
      </c>
      <c r="M1594" s="7">
        <f>CORREL(時系列データ!B$2:B1614,時系列データ!C$2:C1614)</f>
        <v>0.98444588614095874</v>
      </c>
      <c r="N1594" s="7">
        <f>CORREL(時系列データ!B1595:B1614,時系列データ!C1595:C1614)</f>
        <v>0.88316467614370531</v>
      </c>
      <c r="O1594" s="14">
        <f t="shared" si="225"/>
        <v>5.9627063156327681E-4</v>
      </c>
      <c r="P1594" s="14">
        <f t="shared" si="226"/>
        <v>5.9627063156327681E-4</v>
      </c>
      <c r="Q1594" s="14">
        <f t="shared" si="227"/>
        <v>0</v>
      </c>
    </row>
    <row r="1595" spans="1:17">
      <c r="A1595" s="4">
        <f>時系列データ!A1615</f>
        <v>43034</v>
      </c>
      <c r="B1595" s="21">
        <f>時系列データ!B1615/時系列データ!C1615</f>
        <v>6.2108163968308649E-2</v>
      </c>
      <c r="C1595" s="7">
        <f t="shared" si="219"/>
        <v>6.2851377470141162E-2</v>
      </c>
      <c r="D1595" s="7">
        <f t="shared" si="220"/>
        <v>6.2313358241958432E-2</v>
      </c>
      <c r="E1595" s="7">
        <f t="shared" si="221"/>
        <v>6.1775339013775701E-2</v>
      </c>
      <c r="F1595" s="21" cm="1">
        <f t="array" ref="F1595">SUMPRODUCT(時系列データ!B1596:B1615/時系列データ!C1596:C1615)/20</f>
        <v>6.1237319785592971E-2</v>
      </c>
      <c r="G1595">
        <f t="shared" si="222"/>
        <v>6.0699300557410241E-2</v>
      </c>
      <c r="H1595">
        <f t="shared" si="223"/>
        <v>6.016128132922751E-2</v>
      </c>
      <c r="I1595">
        <f t="shared" si="224"/>
        <v>5.962326210104478E-2</v>
      </c>
      <c r="J1595" s="5">
        <f>時系列データ!B1615/時系列データ!$B$22*100</f>
        <v>202.81214848143981</v>
      </c>
      <c r="K1595" s="5">
        <f>時系列データ!C1615/時系列データ!$C$22*100</f>
        <v>258.96520963425513</v>
      </c>
      <c r="L1595" s="18">
        <f>_xlfn.STDEV.P(時系列データ!B1596/時系列データ!C1596,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1615)</f>
        <v>5.3801922818273024E-4</v>
      </c>
      <c r="M1595" s="7">
        <f>CORREL(時系列データ!B$2:B1615,時系列データ!C$2:C1615)</f>
        <v>0.98446905173127497</v>
      </c>
      <c r="N1595" s="7">
        <f>CORREL(時系列データ!B1596:B1615,時系列データ!C1596:C1615)</f>
        <v>0.88119684769570605</v>
      </c>
      <c r="O1595" s="14">
        <f t="shared" si="225"/>
        <v>8.7084418271567848E-4</v>
      </c>
      <c r="P1595" s="14">
        <f t="shared" si="226"/>
        <v>8.7084418271567848E-4</v>
      </c>
      <c r="Q1595" s="14">
        <f t="shared" si="227"/>
        <v>0</v>
      </c>
    </row>
    <row r="1596" spans="1:17">
      <c r="A1596" s="4">
        <f>時系列データ!A1616</f>
        <v>43035</v>
      </c>
      <c r="B1596" s="21">
        <f>時系列データ!B1616/時系列データ!C1616</f>
        <v>6.2324786324786323E-2</v>
      </c>
      <c r="C1596" s="7">
        <f t="shared" si="219"/>
        <v>6.3051293411000145E-2</v>
      </c>
      <c r="D1596" s="7">
        <f t="shared" si="220"/>
        <v>6.2470658770841715E-2</v>
      </c>
      <c r="E1596" s="7">
        <f t="shared" si="221"/>
        <v>6.1890024130683285E-2</v>
      </c>
      <c r="F1596" s="21" cm="1">
        <f t="array" ref="F1596">SUMPRODUCT(時系列データ!B1597:B1616/時系列データ!C1597:C1616)/20</f>
        <v>6.1309389490524856E-2</v>
      </c>
      <c r="G1596">
        <f t="shared" si="222"/>
        <v>6.0728754850366426E-2</v>
      </c>
      <c r="H1596">
        <f t="shared" si="223"/>
        <v>6.0148120210207996E-2</v>
      </c>
      <c r="I1596">
        <f t="shared" si="224"/>
        <v>5.9567485570049566E-2</v>
      </c>
      <c r="J1596" s="5">
        <f>時系列データ!B1616/時系列データ!$B$22*100</f>
        <v>205.06186726659169</v>
      </c>
      <c r="K1596" s="5">
        <f>時系列データ!C1616/時系列データ!$C$22*100</f>
        <v>260.92774308652986</v>
      </c>
      <c r="L1596" s="18">
        <f>_xlfn.STDEV.P(時系列データ!B1597/時系列データ!C1597,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1616)</f>
        <v>5.8063464015842986E-4</v>
      </c>
      <c r="M1596" s="7">
        <f>CORREL(時系列データ!B$2:B1616,時系列データ!C$2:C1616)</f>
        <v>0.98449157227858697</v>
      </c>
      <c r="N1596" s="7">
        <f>CORREL(時系列データ!B1597:B1616,時系列データ!C1597:C1616)</f>
        <v>0.88918748692638938</v>
      </c>
      <c r="O1596" s="14">
        <f t="shared" si="225"/>
        <v>1.0153968342614672E-3</v>
      </c>
      <c r="P1596" s="14">
        <f t="shared" si="226"/>
        <v>1.0153968342614672E-3</v>
      </c>
      <c r="Q1596" s="14">
        <f t="shared" si="227"/>
        <v>0</v>
      </c>
    </row>
    <row r="1597" spans="1:17">
      <c r="A1597" s="4">
        <f>時系列データ!A1617</f>
        <v>43038</v>
      </c>
      <c r="B1597" s="21">
        <f>時系列データ!B1617/時系列データ!C1617</f>
        <v>6.2264796442011633E-2</v>
      </c>
      <c r="C1597" s="7">
        <f t="shared" si="219"/>
        <v>6.3206268666004914E-2</v>
      </c>
      <c r="D1597" s="7">
        <f t="shared" si="220"/>
        <v>6.259543326303707E-2</v>
      </c>
      <c r="E1597" s="7">
        <f t="shared" si="221"/>
        <v>6.198459786006922E-2</v>
      </c>
      <c r="F1597" s="21" cm="1">
        <f t="array" ref="F1597">SUMPRODUCT(時系列データ!B1598:B1617/時系列データ!C1598:C1617)/20</f>
        <v>6.1373762457101376E-2</v>
      </c>
      <c r="G1597">
        <f t="shared" si="222"/>
        <v>6.0762927054133532E-2</v>
      </c>
      <c r="H1597">
        <f t="shared" si="223"/>
        <v>6.0152091651165682E-2</v>
      </c>
      <c r="I1597">
        <f t="shared" si="224"/>
        <v>5.9541256248197838E-2</v>
      </c>
      <c r="J1597" s="5">
        <f>時系列データ!B1617/時系列データ!$B$22*100</f>
        <v>204.7244094488189</v>
      </c>
      <c r="K1597" s="5">
        <f>時系列データ!C1617/時系列データ!$C$22*100</f>
        <v>260.7493309545049</v>
      </c>
      <c r="L1597" s="18">
        <f>_xlfn.STDEV.P(時系列データ!B1598/時系列データ!C1598,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1617)</f>
        <v>6.1083540296784638E-4</v>
      </c>
      <c r="M1597" s="7">
        <f>CORREL(時系列データ!B$2:B1617,時系列データ!C$2:C1617)</f>
        <v>0.98451433001550404</v>
      </c>
      <c r="N1597" s="7">
        <f>CORREL(時系列データ!B1598:B1617,時系列データ!C1598:C1617)</f>
        <v>0.89266851108316347</v>
      </c>
      <c r="O1597" s="14">
        <f t="shared" si="225"/>
        <v>8.9103398491025693E-4</v>
      </c>
      <c r="P1597" s="14">
        <f t="shared" si="226"/>
        <v>8.9103398491025693E-4</v>
      </c>
      <c r="Q1597" s="14">
        <f t="shared" si="227"/>
        <v>0</v>
      </c>
    </row>
    <row r="1598" spans="1:17">
      <c r="A1598" s="4">
        <f>時系列データ!A1618</f>
        <v>43039</v>
      </c>
      <c r="B1598" s="21">
        <f>時系列データ!B1618/時系列データ!C1618</f>
        <v>6.2448418156808801E-2</v>
      </c>
      <c r="C1598" s="7">
        <f t="shared" si="219"/>
        <v>6.3348491581564054E-2</v>
      </c>
      <c r="D1598" s="7">
        <f t="shared" si="220"/>
        <v>6.2720723232733408E-2</v>
      </c>
      <c r="E1598" s="7">
        <f t="shared" si="221"/>
        <v>6.2092954883902762E-2</v>
      </c>
      <c r="F1598" s="21" cm="1">
        <f t="array" ref="F1598">SUMPRODUCT(時系列データ!B1599:B1618/時系列データ!C1599:C1618)/20</f>
        <v>6.1465186535072124E-2</v>
      </c>
      <c r="G1598">
        <f t="shared" si="222"/>
        <v>6.0837418186241485E-2</v>
      </c>
      <c r="H1598">
        <f t="shared" si="223"/>
        <v>6.0209649837410839E-2</v>
      </c>
      <c r="I1598">
        <f t="shared" si="224"/>
        <v>5.95818814885802E-2</v>
      </c>
      <c r="J1598" s="5">
        <f>時系列データ!B1618/時系列データ!$B$22*100</f>
        <v>204.27446569178852</v>
      </c>
      <c r="K1598" s="5">
        <f>時系列データ!C1618/時系列データ!$C$22*100</f>
        <v>259.41123996431759</v>
      </c>
      <c r="L1598" s="18">
        <f>_xlfn.STDEV.P(時系列データ!B1599/時系列データ!C1599,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1618)</f>
        <v>6.277683488306419E-4</v>
      </c>
      <c r="M1598" s="7">
        <f>CORREL(時系列データ!B$2:B1618,時系列データ!C$2:C1618)</f>
        <v>0.98453531842473574</v>
      </c>
      <c r="N1598" s="7">
        <f>CORREL(時系列データ!B1599:B1618,時系列データ!C1599:C1618)</f>
        <v>0.87849662445406873</v>
      </c>
      <c r="O1598" s="14">
        <f t="shared" si="225"/>
        <v>9.8323162173667711E-4</v>
      </c>
      <c r="P1598" s="14">
        <f t="shared" si="226"/>
        <v>9.8323162173667711E-4</v>
      </c>
      <c r="Q1598" s="14">
        <f t="shared" si="227"/>
        <v>0</v>
      </c>
    </row>
    <row r="1599" spans="1:17">
      <c r="A1599" s="4">
        <f>時系列データ!A1619</f>
        <v>43040</v>
      </c>
      <c r="B1599" s="21">
        <f>時系列データ!B1619/時系列データ!C1619</f>
        <v>6.2700306853051488E-2</v>
      </c>
      <c r="C1599" s="7">
        <f t="shared" si="219"/>
        <v>6.3521530726923028E-2</v>
      </c>
      <c r="D1599" s="7">
        <f t="shared" si="220"/>
        <v>6.2870827779522076E-2</v>
      </c>
      <c r="E1599" s="7">
        <f t="shared" si="221"/>
        <v>6.2220124832121117E-2</v>
      </c>
      <c r="F1599" s="21" cm="1">
        <f t="array" ref="F1599">SUMPRODUCT(時系列データ!B1600:B1619/時系列データ!C1600:C1619)/20</f>
        <v>6.1569421884720157E-2</v>
      </c>
      <c r="G1599">
        <f t="shared" si="222"/>
        <v>6.0918718937319198E-2</v>
      </c>
      <c r="H1599">
        <f t="shared" si="223"/>
        <v>6.0268015989918239E-2</v>
      </c>
      <c r="I1599">
        <f t="shared" si="224"/>
        <v>5.961731304251728E-2</v>
      </c>
      <c r="J1599" s="5">
        <f>時系列データ!B1619/時系列データ!$B$22*100</f>
        <v>206.86164229471316</v>
      </c>
      <c r="K1599" s="5">
        <f>時系列データ!C1619/時系列データ!$C$22*100</f>
        <v>261.64139161462981</v>
      </c>
      <c r="L1599" s="18">
        <f>_xlfn.STDEV.P(時系列データ!B1600/時系列データ!C1600,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1619)</f>
        <v>6.5070294740095843E-4</v>
      </c>
      <c r="M1599" s="7">
        <f>CORREL(時系列データ!B$2:B1619,時系列データ!C$2:C1619)</f>
        <v>0.9845549478359501</v>
      </c>
      <c r="N1599" s="7">
        <f>CORREL(時系列データ!B1600:B1619,時系列データ!C1600:C1619)</f>
        <v>0.88999099709082474</v>
      </c>
      <c r="O1599" s="14">
        <f t="shared" si="225"/>
        <v>1.1308849683313305E-3</v>
      </c>
      <c r="P1599" s="14">
        <f t="shared" si="226"/>
        <v>1.1308849683313305E-3</v>
      </c>
      <c r="Q1599" s="14">
        <f t="shared" si="227"/>
        <v>0</v>
      </c>
    </row>
    <row r="1600" spans="1:17">
      <c r="A1600" s="4">
        <f>時系列データ!A1620</f>
        <v>43041</v>
      </c>
      <c r="B1600" s="21">
        <f>時系列データ!B1620/時系列データ!C1620</f>
        <v>6.3046448087431692E-2</v>
      </c>
      <c r="C1600" s="7">
        <f t="shared" si="219"/>
        <v>6.3794158075327234E-2</v>
      </c>
      <c r="D1600" s="7">
        <f t="shared" si="220"/>
        <v>6.3088478802004883E-2</v>
      </c>
      <c r="E1600" s="7">
        <f t="shared" si="221"/>
        <v>6.2382799528682538E-2</v>
      </c>
      <c r="F1600" s="21" cm="1">
        <f t="array" ref="F1600">SUMPRODUCT(時系列データ!B1601:B1620/時系列データ!C1601:C1620)/20</f>
        <v>6.1677120255360193E-2</v>
      </c>
      <c r="G1600">
        <f t="shared" si="222"/>
        <v>6.0971440982037849E-2</v>
      </c>
      <c r="H1600">
        <f t="shared" si="223"/>
        <v>6.0265761708715504E-2</v>
      </c>
      <c r="I1600">
        <f t="shared" si="224"/>
        <v>5.9560082435393159E-2</v>
      </c>
      <c r="J1600" s="5">
        <f>時系列データ!B1620/時系列データ!$B$22*100</f>
        <v>207.6490438695163</v>
      </c>
      <c r="K1600" s="5">
        <f>時系列データ!C1620/時系列データ!$C$22*100</f>
        <v>261.19536128456735</v>
      </c>
      <c r="L1600" s="18">
        <f>_xlfn.STDEV.P(時系列データ!B1601/時系列データ!C1601,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1620)</f>
        <v>7.0567927332234541E-4</v>
      </c>
      <c r="M1600" s="7">
        <f>CORREL(時系列データ!B$2:B1620,時系列データ!C$2:C1620)</f>
        <v>0.98457115551182794</v>
      </c>
      <c r="N1600" s="7">
        <f>CORREL(時系列データ!B1601:B1620,時系列データ!C1601:C1620)</f>
        <v>0.88329258035024671</v>
      </c>
      <c r="O1600" s="14">
        <f t="shared" si="225"/>
        <v>1.3693278320714986E-3</v>
      </c>
      <c r="P1600" s="14">
        <f t="shared" si="226"/>
        <v>1.3693278320714986E-3</v>
      </c>
      <c r="Q1600" s="14">
        <f t="shared" si="227"/>
        <v>0</v>
      </c>
    </row>
    <row r="1601" spans="1:17">
      <c r="A1601" s="4">
        <f>時系列データ!A1621</f>
        <v>43045</v>
      </c>
      <c r="B1601" s="21">
        <f>時系列データ!B1621/時系列データ!C1621</f>
        <v>6.2691131498470942E-2</v>
      </c>
      <c r="C1601" s="7">
        <f t="shared" si="219"/>
        <v>6.3866005312242582E-2</v>
      </c>
      <c r="D1601" s="7">
        <f t="shared" si="220"/>
        <v>6.3170827094553642E-2</v>
      </c>
      <c r="E1601" s="7">
        <f t="shared" si="221"/>
        <v>6.2475648876864701E-2</v>
      </c>
      <c r="F1601" s="21" cm="1">
        <f t="array" ref="F1601">SUMPRODUCT(時系列データ!B1602:B1621/時系列データ!C1602:C1621)/20</f>
        <v>6.178047065917576E-2</v>
      </c>
      <c r="G1601">
        <f t="shared" si="222"/>
        <v>6.1085292441486819E-2</v>
      </c>
      <c r="H1601">
        <f t="shared" si="223"/>
        <v>6.0390114223797878E-2</v>
      </c>
      <c r="I1601">
        <f t="shared" si="224"/>
        <v>5.9694936006108937E-2</v>
      </c>
      <c r="J1601" s="5">
        <f>時系列データ!B1621/時系列データ!$B$22*100</f>
        <v>207.53655793025874</v>
      </c>
      <c r="K1601" s="5">
        <f>時系列データ!C1621/時系列データ!$C$22*100</f>
        <v>262.53345227475467</v>
      </c>
      <c r="L1601" s="18">
        <f>_xlfn.STDEV.P(時系列データ!B1602/時系列データ!C1602,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1621)</f>
        <v>6.9517821768894019E-4</v>
      </c>
      <c r="M1601" s="7">
        <f>CORREL(時系列データ!B$2:B1621,時系列データ!C$2:C1621)</f>
        <v>0.98459100232020047</v>
      </c>
      <c r="N1601" s="7">
        <f>CORREL(時系列データ!B1602:B1621,時系列データ!C1602:C1621)</f>
        <v>0.88555084582293075</v>
      </c>
      <c r="O1601" s="14">
        <f t="shared" si="225"/>
        <v>9.106608392951826E-4</v>
      </c>
      <c r="P1601" s="14">
        <f t="shared" si="226"/>
        <v>9.106608392951826E-4</v>
      </c>
      <c r="Q1601" s="14">
        <f t="shared" si="227"/>
        <v>0</v>
      </c>
    </row>
    <row r="1602" spans="1:17">
      <c r="A1602" s="4">
        <f>時系列データ!A1622</f>
        <v>43046</v>
      </c>
      <c r="B1602" s="21">
        <f>時系列データ!B1622/時系列データ!C1622</f>
        <v>6.304935767410412E-2</v>
      </c>
      <c r="C1602" s="7">
        <f t="shared" si="219"/>
        <v>6.3873964734966412E-2</v>
      </c>
      <c r="D1602" s="7">
        <f t="shared" si="220"/>
        <v>6.3223135233170191E-2</v>
      </c>
      <c r="E1602" s="7">
        <f t="shared" si="221"/>
        <v>6.2572305731373956E-2</v>
      </c>
      <c r="F1602" s="21" cm="1">
        <f t="array" ref="F1602">SUMPRODUCT(時系列データ!B1603:B1622/時系列データ!C1603:C1622)/20</f>
        <v>6.1921476229577735E-2</v>
      </c>
      <c r="G1602">
        <f t="shared" si="222"/>
        <v>6.1270646727781507E-2</v>
      </c>
      <c r="H1602">
        <f t="shared" si="223"/>
        <v>6.0619817225985279E-2</v>
      </c>
      <c r="I1602">
        <f t="shared" si="224"/>
        <v>5.996898772418905E-2</v>
      </c>
      <c r="J1602" s="5">
        <f>時系列データ!B1622/時系列データ!$B$22*100</f>
        <v>209.78627671541057</v>
      </c>
      <c r="K1602" s="5">
        <f>時系列データ!C1622/時系列データ!$C$22*100</f>
        <v>263.87154326494203</v>
      </c>
      <c r="L1602" s="18">
        <f>_xlfn.STDEV.P(時系列データ!B1603/時系列データ!C1603,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1622)</f>
        <v>6.508295017962272E-4</v>
      </c>
      <c r="M1602" s="7">
        <f>CORREL(時系列データ!B$2:B1622,時系列データ!C$2:C1622)</f>
        <v>0.98460763180312061</v>
      </c>
      <c r="N1602" s="7">
        <f>CORREL(時系列データ!B1603:B1622,時系列データ!C1603:C1622)</f>
        <v>0.92339822473834954</v>
      </c>
      <c r="O1602" s="14">
        <f t="shared" si="225"/>
        <v>1.1278814445263852E-3</v>
      </c>
      <c r="P1602" s="14">
        <f t="shared" si="226"/>
        <v>1.1278814445263852E-3</v>
      </c>
      <c r="Q1602" s="14">
        <f t="shared" si="227"/>
        <v>0</v>
      </c>
    </row>
    <row r="1603" spans="1:17">
      <c r="A1603" s="4">
        <f>時系列データ!A1623</f>
        <v>43047</v>
      </c>
      <c r="B1603" s="21">
        <f>時系列データ!B1623/時系列データ!C1623</f>
        <v>6.358381502890173E-2</v>
      </c>
      <c r="C1603" s="7">
        <f t="shared" ref="C1603:C1666" si="228">F1603+L1603*3</f>
        <v>6.4127212075228243E-2</v>
      </c>
      <c r="D1603" s="7">
        <f t="shared" ref="D1603:D1666" si="229">F1603+L1603*2</f>
        <v>6.3439149117719779E-2</v>
      </c>
      <c r="E1603" s="7">
        <f t="shared" ref="E1603:E1666" si="230">F1603+L1603</f>
        <v>6.27510861602113E-2</v>
      </c>
      <c r="F1603" s="21" cm="1">
        <f t="array" ref="F1603">SUMPRODUCT(時系列データ!B1604:B1623/時系列データ!C1604:C1623)/20</f>
        <v>6.2063023202702829E-2</v>
      </c>
      <c r="G1603">
        <f t="shared" ref="G1603:G1666" si="231">F1603+L1603*-1</f>
        <v>6.1374960245194357E-2</v>
      </c>
      <c r="H1603">
        <f t="shared" ref="H1603:H1666" si="232">F1603+L1603*-2</f>
        <v>6.0686897287685886E-2</v>
      </c>
      <c r="I1603">
        <f t="shared" ref="I1603:I1666" si="233">F1603+L1603*-3</f>
        <v>5.9998834330177414E-2</v>
      </c>
      <c r="J1603" s="5">
        <f>時系列データ!B1623/時系列データ!$B$22*100</f>
        <v>210.34870641169854</v>
      </c>
      <c r="K1603" s="5">
        <f>時系列データ!C1623/時系列データ!$C$22*100</f>
        <v>262.35504014272971</v>
      </c>
      <c r="L1603" s="18">
        <f>_xlfn.STDEV.P(時系列データ!B1604/時系列データ!C1604,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1623)</f>
        <v>6.8806295750847249E-4</v>
      </c>
      <c r="M1603" s="7">
        <f>CORREL(時系列データ!B$2:B1623,時系列データ!C$2:C1623)</f>
        <v>0.98461768599455346</v>
      </c>
      <c r="N1603" s="7">
        <f>CORREL(時系列データ!B1604:B1623,時系列データ!C1604:C1623)</f>
        <v>0.91878110040086025</v>
      </c>
      <c r="O1603" s="14">
        <f t="shared" ref="O1603:O1666" si="234">B1603-F1603</f>
        <v>1.5207918261989015E-3</v>
      </c>
      <c r="P1603" s="14">
        <f t="shared" ref="P1603:P1666" si="235">IF(O1603&gt;=0,O1603,0)</f>
        <v>1.5207918261989015E-3</v>
      </c>
      <c r="Q1603" s="14">
        <f t="shared" ref="Q1603:Q1666" si="236">IF(O1603&lt;0,O1603,0)</f>
        <v>0</v>
      </c>
    </row>
    <row r="1604" spans="1:17">
      <c r="A1604" s="4">
        <f>時系列データ!A1624</f>
        <v>43048</v>
      </c>
      <c r="B1604" s="21">
        <f>時系列データ!B1624/時系列データ!C1624</f>
        <v>6.3426240652617261E-2</v>
      </c>
      <c r="C1604" s="7">
        <f t="shared" si="228"/>
        <v>6.4283217343127613E-2</v>
      </c>
      <c r="D1604" s="7">
        <f t="shared" si="229"/>
        <v>6.3584549834246912E-2</v>
      </c>
      <c r="E1604" s="7">
        <f t="shared" si="230"/>
        <v>6.2885882325366224E-2</v>
      </c>
      <c r="F1604" s="21" cm="1">
        <f t="array" ref="F1604">SUMPRODUCT(時系列データ!B1605:B1624/時系列データ!C1605:C1624)/20</f>
        <v>6.2187214816485523E-2</v>
      </c>
      <c r="G1604">
        <f t="shared" si="231"/>
        <v>6.1488547307604828E-2</v>
      </c>
      <c r="H1604">
        <f t="shared" si="232"/>
        <v>6.0789879798724133E-2</v>
      </c>
      <c r="I1604">
        <f t="shared" si="233"/>
        <v>6.0091212289843432E-2</v>
      </c>
      <c r="J1604" s="5">
        <f>時系列データ!B1624/時系列データ!$B$22*100</f>
        <v>209.89876265466819</v>
      </c>
      <c r="K1604" s="5">
        <f>時系列データ!C1624/時系列データ!$C$22*100</f>
        <v>262.44424620874219</v>
      </c>
      <c r="L1604" s="18">
        <f>_xlfn.STDEV.P(時系列データ!B1605/時系列データ!C1605,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1624)</f>
        <v>6.986675088806963E-4</v>
      </c>
      <c r="M1604" s="7">
        <f>CORREL(時系列データ!B$2:B1624,時系列データ!C$2:C1624)</f>
        <v>0.98462976160326487</v>
      </c>
      <c r="N1604" s="7">
        <f>CORREL(時系列データ!B1605:B1624,時系列データ!C1605:C1624)</f>
        <v>0.91322365617411017</v>
      </c>
      <c r="O1604" s="14">
        <f t="shared" si="234"/>
        <v>1.239025836131738E-3</v>
      </c>
      <c r="P1604" s="14">
        <f t="shared" si="235"/>
        <v>1.239025836131738E-3</v>
      </c>
      <c r="Q1604" s="14">
        <f t="shared" si="236"/>
        <v>0</v>
      </c>
    </row>
    <row r="1605" spans="1:17">
      <c r="A1605" s="4">
        <f>時系列データ!A1625</f>
        <v>43049</v>
      </c>
      <c r="B1605" s="21">
        <f>時系列データ!B1625/時系列データ!C1625</f>
        <v>6.3109444255028985E-2</v>
      </c>
      <c r="C1605" s="7">
        <f t="shared" si="228"/>
        <v>6.4320490303001784E-2</v>
      </c>
      <c r="D1605" s="7">
        <f t="shared" si="229"/>
        <v>6.3643286369911303E-2</v>
      </c>
      <c r="E1605" s="7">
        <f t="shared" si="230"/>
        <v>6.2966082436820822E-2</v>
      </c>
      <c r="F1605" s="21" cm="1">
        <f t="array" ref="F1605">SUMPRODUCT(時系列データ!B1606:B1625/時系列データ!C1606:C1625)/20</f>
        <v>6.2288878503730348E-2</v>
      </c>
      <c r="G1605">
        <f t="shared" si="231"/>
        <v>6.1611674570639874E-2</v>
      </c>
      <c r="H1605">
        <f t="shared" si="232"/>
        <v>6.0934470637549393E-2</v>
      </c>
      <c r="I1605">
        <f t="shared" si="233"/>
        <v>6.0257266704458919E-2</v>
      </c>
      <c r="J1605" s="5">
        <f>時系列データ!B1625/時系列データ!$B$22*100</f>
        <v>208.21147356580428</v>
      </c>
      <c r="K1605" s="5">
        <f>時系列データ!C1625/時系列データ!$C$22*100</f>
        <v>261.64139161462981</v>
      </c>
      <c r="L1605" s="18">
        <f>_xlfn.STDEV.P(時系列データ!B1606/時系列データ!C1606,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1625)</f>
        <v>6.772039330904772E-4</v>
      </c>
      <c r="M1605" s="7">
        <f>CORREL(時系列データ!B$2:B1625,時系列データ!C$2:C1625)</f>
        <v>0.98464529297513848</v>
      </c>
      <c r="N1605" s="7">
        <f>CORREL(時系列データ!B1606:B1625,時系列データ!C1606:C1625)</f>
        <v>0.90125322011923825</v>
      </c>
      <c r="O1605" s="14">
        <f t="shared" si="234"/>
        <v>8.2056575129863668E-4</v>
      </c>
      <c r="P1605" s="14">
        <f t="shared" si="235"/>
        <v>8.2056575129863668E-4</v>
      </c>
      <c r="Q1605" s="14">
        <f t="shared" si="236"/>
        <v>0</v>
      </c>
    </row>
    <row r="1606" spans="1:17">
      <c r="A1606" s="4">
        <f>時系列データ!A1626</f>
        <v>43052</v>
      </c>
      <c r="B1606" s="21">
        <f>時系列データ!B1626/時系列データ!C1626</f>
        <v>6.25E-2</v>
      </c>
      <c r="C1606" s="7">
        <f t="shared" si="228"/>
        <v>6.4313993120647353E-2</v>
      </c>
      <c r="D1606" s="7">
        <f t="shared" si="229"/>
        <v>6.36537681082366E-2</v>
      </c>
      <c r="E1606" s="7">
        <f t="shared" si="230"/>
        <v>6.299354309582586E-2</v>
      </c>
      <c r="F1606" s="21" cm="1">
        <f t="array" ref="F1606">SUMPRODUCT(時系列データ!B1607:B1626/時系列データ!C1607:C1626)/20</f>
        <v>6.2333318083415114E-2</v>
      </c>
      <c r="G1606">
        <f t="shared" si="231"/>
        <v>6.1673093071004367E-2</v>
      </c>
      <c r="H1606">
        <f t="shared" si="232"/>
        <v>6.1012868058593628E-2</v>
      </c>
      <c r="I1606">
        <f t="shared" si="233"/>
        <v>6.0352643046182881E-2</v>
      </c>
      <c r="J1606" s="5">
        <f>時系列データ!B1626/時系列データ!$B$22*100</f>
        <v>206.41169853768281</v>
      </c>
      <c r="K1606" s="5">
        <f>時系列データ!C1626/時系列データ!$C$22*100</f>
        <v>261.90900981266725</v>
      </c>
      <c r="L1606" s="18">
        <f>_xlfn.STDEV.P(時系列データ!B1607/時系列データ!C1607,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1626)</f>
        <v>6.6022501241074438E-4</v>
      </c>
      <c r="M1606" s="7">
        <f>CORREL(時系列データ!B$2:B1626,時系列データ!C$2:C1626)</f>
        <v>0.98466625935097774</v>
      </c>
      <c r="N1606" s="7">
        <f>CORREL(時系列データ!B1607:B1626,時系列データ!C1607:C1626)</f>
        <v>0.88743615556581379</v>
      </c>
      <c r="O1606" s="14">
        <f t="shared" si="234"/>
        <v>1.6668191658488624E-4</v>
      </c>
      <c r="P1606" s="14">
        <f t="shared" si="235"/>
        <v>1.6668191658488624E-4</v>
      </c>
      <c r="Q1606" s="14">
        <f t="shared" si="236"/>
        <v>0</v>
      </c>
    </row>
    <row r="1607" spans="1:17">
      <c r="A1607" s="4">
        <f>時系列データ!A1627</f>
        <v>43053</v>
      </c>
      <c r="B1607" s="21">
        <f>時系列データ!B1627/時系列データ!C1627</f>
        <v>6.2393453801568362E-2</v>
      </c>
      <c r="C1607" s="7">
        <f t="shared" si="228"/>
        <v>6.4312814465129112E-2</v>
      </c>
      <c r="D1607" s="7">
        <f t="shared" si="229"/>
        <v>6.3662125505722977E-2</v>
      </c>
      <c r="E1607" s="7">
        <f t="shared" si="230"/>
        <v>6.3011436546316857E-2</v>
      </c>
      <c r="F1607" s="21" cm="1">
        <f t="array" ref="F1607">SUMPRODUCT(時系列データ!B1608:B1627/時系列データ!C1608:C1627)/20</f>
        <v>6.2360747586910723E-2</v>
      </c>
      <c r="G1607">
        <f t="shared" si="231"/>
        <v>6.1710058627504595E-2</v>
      </c>
      <c r="H1607">
        <f t="shared" si="232"/>
        <v>6.1059369668098468E-2</v>
      </c>
      <c r="I1607">
        <f t="shared" si="233"/>
        <v>6.0408680708692333E-2</v>
      </c>
      <c r="J1607" s="5">
        <f>時系列データ!B1627/時系列データ!$B$22*100</f>
        <v>205.84926884139483</v>
      </c>
      <c r="K1607" s="5">
        <f>時系列データ!C1627/時系列データ!$C$22*100</f>
        <v>261.64139161462981</v>
      </c>
      <c r="L1607" s="18">
        <f>_xlfn.STDEV.P(時系列データ!B1608/時系列データ!C1608,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1627)</f>
        <v>6.5068895940612905E-4</v>
      </c>
      <c r="M1607" s="7">
        <f>CORREL(時系列データ!B$2:B1627,時系列データ!C$2:C1627)</f>
        <v>0.98468781347057943</v>
      </c>
      <c r="N1607" s="7">
        <f>CORREL(時系列データ!B1608:B1627,時系列データ!C1608:C1627)</f>
        <v>0.87634219053290019</v>
      </c>
      <c r="O1607" s="14">
        <f t="shared" si="234"/>
        <v>3.2706214657639288E-5</v>
      </c>
      <c r="P1607" s="14">
        <f t="shared" si="235"/>
        <v>3.2706214657639288E-5</v>
      </c>
      <c r="Q1607" s="14">
        <f t="shared" si="236"/>
        <v>0</v>
      </c>
    </row>
    <row r="1608" spans="1:17">
      <c r="A1608" s="4">
        <f>時系列データ!A1628</f>
        <v>43054</v>
      </c>
      <c r="B1608" s="21">
        <f>時系列データ!B1628/時系列データ!C1628</f>
        <v>6.155692729766804E-2</v>
      </c>
      <c r="C1608" s="7">
        <f t="shared" si="228"/>
        <v>6.4340191425045462E-2</v>
      </c>
      <c r="D1608" s="7">
        <f t="shared" si="229"/>
        <v>6.3675853397790486E-2</v>
      </c>
      <c r="E1608" s="7">
        <f t="shared" si="230"/>
        <v>6.3011515370535509E-2</v>
      </c>
      <c r="F1608" s="21" cm="1">
        <f t="array" ref="F1608">SUMPRODUCT(時系列データ!B1609:B1628/時系列データ!C1609:C1628)/20</f>
        <v>6.2347177343280526E-2</v>
      </c>
      <c r="G1608">
        <f t="shared" si="231"/>
        <v>6.1682839316025549E-2</v>
      </c>
      <c r="H1608">
        <f t="shared" si="232"/>
        <v>6.1018501288770566E-2</v>
      </c>
      <c r="I1608">
        <f t="shared" si="233"/>
        <v>6.0354163261515589E-2</v>
      </c>
      <c r="J1608" s="5">
        <f>時系列データ!B1628/時系列データ!$B$22*100</f>
        <v>201.9122609673791</v>
      </c>
      <c r="K1608" s="5">
        <f>時系列データ!C1628/時系列データ!$C$22*100</f>
        <v>260.12488849241748</v>
      </c>
      <c r="L1608" s="18">
        <f>_xlfn.STDEV.P(時系列データ!B1609/時系列データ!C1609,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1628)</f>
        <v>6.6433802725497833E-4</v>
      </c>
      <c r="M1608" s="7">
        <f>CORREL(時系列データ!B$2:B1628,時系列データ!C$2:C1628)</f>
        <v>0.98471244869188979</v>
      </c>
      <c r="N1608" s="7">
        <f>CORREL(時系列データ!B1609:B1628,時系列データ!C1609:C1628)</f>
        <v>0.8570322713122609</v>
      </c>
      <c r="O1608" s="14">
        <f t="shared" si="234"/>
        <v>-7.902500456124853E-4</v>
      </c>
      <c r="P1608" s="14">
        <f t="shared" si="235"/>
        <v>0</v>
      </c>
      <c r="Q1608" s="14">
        <f t="shared" si="236"/>
        <v>-7.902500456124853E-4</v>
      </c>
    </row>
    <row r="1609" spans="1:17">
      <c r="A1609" s="4">
        <f>時系列データ!A1629</f>
        <v>43055</v>
      </c>
      <c r="B1609" s="21">
        <f>時系列データ!B1629/時系列データ!C1629</f>
        <v>6.2144570058239125E-2</v>
      </c>
      <c r="C1609" s="7">
        <f t="shared" si="228"/>
        <v>6.4327642209214692E-2</v>
      </c>
      <c r="D1609" s="7">
        <f t="shared" si="229"/>
        <v>6.3673169735375332E-2</v>
      </c>
      <c r="E1609" s="7">
        <f t="shared" si="230"/>
        <v>6.3018697261535986E-2</v>
      </c>
      <c r="F1609" s="21" cm="1">
        <f t="array" ref="F1609">SUMPRODUCT(時系列データ!B1610:B1629/時系列データ!C1610:C1629)/20</f>
        <v>6.236422478769664E-2</v>
      </c>
      <c r="G1609">
        <f t="shared" si="231"/>
        <v>6.1709752313857294E-2</v>
      </c>
      <c r="H1609">
        <f t="shared" si="232"/>
        <v>6.1055279840017941E-2</v>
      </c>
      <c r="I1609">
        <f t="shared" si="233"/>
        <v>6.0400807366178595E-2</v>
      </c>
      <c r="J1609" s="5">
        <f>時系列データ!B1629/時系列データ!$B$22*100</f>
        <v>204.04949381327336</v>
      </c>
      <c r="K1609" s="5">
        <f>時系列データ!C1629/時系列データ!$C$22*100</f>
        <v>260.39250669045498</v>
      </c>
      <c r="L1609" s="18">
        <f>_xlfn.STDEV.P(時系列データ!B1610/時系列データ!C1610,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1629)</f>
        <v>6.5447247383934885E-4</v>
      </c>
      <c r="M1609" s="7">
        <f>CORREL(時系列データ!B$2:B1629,時系列データ!C$2:C1629)</f>
        <v>0.98473486090431517</v>
      </c>
      <c r="N1609" s="7">
        <f>CORREL(時系列データ!B1610:B1629,時系列データ!C1610:C1629)</f>
        <v>0.84892578313698686</v>
      </c>
      <c r="O1609" s="14">
        <f t="shared" si="234"/>
        <v>-2.1965472945751491E-4</v>
      </c>
      <c r="P1609" s="14">
        <f t="shared" si="235"/>
        <v>0</v>
      </c>
      <c r="Q1609" s="14">
        <f t="shared" si="236"/>
        <v>-2.1965472945751491E-4</v>
      </c>
    </row>
    <row r="1610" spans="1:17">
      <c r="A1610" s="4">
        <f>時系列データ!A1630</f>
        <v>43056</v>
      </c>
      <c r="B1610" s="21">
        <f>時系列データ!B1630/時系列データ!C1630</f>
        <v>6.2285518188057651E-2</v>
      </c>
      <c r="C1610" s="7">
        <f t="shared" si="228"/>
        <v>6.4301734069331956E-2</v>
      </c>
      <c r="D1610" s="7">
        <f t="shared" si="229"/>
        <v>6.3666038583970117E-2</v>
      </c>
      <c r="E1610" s="7">
        <f t="shared" si="230"/>
        <v>6.3030343098608277E-2</v>
      </c>
      <c r="F1610" s="21" cm="1">
        <f t="array" ref="F1610">SUMPRODUCT(時系列データ!B1611:B1630/時系列データ!C1611:C1630)/20</f>
        <v>6.2394647613246444E-2</v>
      </c>
      <c r="G1610">
        <f t="shared" si="231"/>
        <v>6.1758952127884605E-2</v>
      </c>
      <c r="H1610">
        <f t="shared" si="232"/>
        <v>6.1123256642522765E-2</v>
      </c>
      <c r="I1610">
        <f t="shared" si="233"/>
        <v>6.0487561157160925E-2</v>
      </c>
      <c r="J1610" s="5">
        <f>時系列データ!B1630/時系列データ!$B$22*100</f>
        <v>204.16197975253093</v>
      </c>
      <c r="K1610" s="5">
        <f>時系列データ!C1630/時系列データ!$C$22*100</f>
        <v>259.94647636039252</v>
      </c>
      <c r="L1610" s="18">
        <f>_xlfn.STDEV.P(時系列データ!B1611/時系列データ!C1611,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1630)</f>
        <v>6.3569548536183875E-4</v>
      </c>
      <c r="M1610" s="7">
        <f>CORREL(時系列データ!B$2:B1630,時系列データ!C$2:C1630)</f>
        <v>0.98475623959450209</v>
      </c>
      <c r="N1610" s="7">
        <f>CORREL(時系列データ!B1611:B1630,時系列データ!C1611:C1630)</f>
        <v>0.82865524005699009</v>
      </c>
      <c r="O1610" s="14">
        <f t="shared" si="234"/>
        <v>-1.0912942518879337E-4</v>
      </c>
      <c r="P1610" s="14">
        <f t="shared" si="235"/>
        <v>0</v>
      </c>
      <c r="Q1610" s="14">
        <f t="shared" si="236"/>
        <v>-1.0912942518879337E-4</v>
      </c>
    </row>
    <row r="1611" spans="1:17">
      <c r="A1611" s="4">
        <f>時系列データ!A1631</f>
        <v>43059</v>
      </c>
      <c r="B1611" s="21">
        <f>時系列データ!B1631/時系列データ!C1631</f>
        <v>6.2616822429906543E-2</v>
      </c>
      <c r="C1611" s="7">
        <f t="shared" si="228"/>
        <v>6.4205683639925959E-2</v>
      </c>
      <c r="D1611" s="7">
        <f t="shared" si="229"/>
        <v>6.362461316188936E-2</v>
      </c>
      <c r="E1611" s="7">
        <f t="shared" si="230"/>
        <v>6.304354268385276E-2</v>
      </c>
      <c r="F1611" s="21" cm="1">
        <f t="array" ref="F1611">SUMPRODUCT(時系列データ!B1612:B1631/時系列データ!C1612:C1631)/20</f>
        <v>6.2462472205816154E-2</v>
      </c>
      <c r="G1611">
        <f t="shared" si="231"/>
        <v>6.1881401727779554E-2</v>
      </c>
      <c r="H1611">
        <f t="shared" si="232"/>
        <v>6.1300331249742955E-2</v>
      </c>
      <c r="I1611">
        <f t="shared" si="233"/>
        <v>6.0719260771706356E-2</v>
      </c>
      <c r="J1611" s="5">
        <f>時系列データ!B1631/時系列データ!$B$22*100</f>
        <v>203.48706411698538</v>
      </c>
      <c r="K1611" s="5">
        <f>時系列データ!C1631/時系列データ!$C$22*100</f>
        <v>257.7163247100803</v>
      </c>
      <c r="L1611" s="18">
        <f>_xlfn.STDEV.P(時系列データ!B1612/時系列データ!C1612,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1631)</f>
        <v>5.8107047803659993E-4</v>
      </c>
      <c r="M1611" s="7">
        <f>CORREL(時系列データ!B$2:B1631,時系列データ!C$2:C1631)</f>
        <v>0.98477470455612848</v>
      </c>
      <c r="N1611" s="7">
        <f>CORREL(時系列データ!B1612:B1631,時系列データ!C1612:C1631)</f>
        <v>0.75871411716185422</v>
      </c>
      <c r="O1611" s="14">
        <f t="shared" si="234"/>
        <v>1.5435022409038962E-4</v>
      </c>
      <c r="P1611" s="14">
        <f t="shared" si="235"/>
        <v>1.5435022409038962E-4</v>
      </c>
      <c r="Q1611" s="14">
        <f t="shared" si="236"/>
        <v>0</v>
      </c>
    </row>
    <row r="1612" spans="1:17">
      <c r="A1612" s="4">
        <f>時系列データ!A1632</f>
        <v>43060</v>
      </c>
      <c r="B1612" s="21">
        <f>時系列データ!B1632/時系列データ!C1632</f>
        <v>6.2624527653727238E-2</v>
      </c>
      <c r="C1612" s="7">
        <f t="shared" si="228"/>
        <v>6.4060387473609912E-2</v>
      </c>
      <c r="D1612" s="7">
        <f t="shared" si="229"/>
        <v>6.3550792895849223E-2</v>
      </c>
      <c r="E1612" s="7">
        <f t="shared" si="230"/>
        <v>6.304119831808852E-2</v>
      </c>
      <c r="F1612" s="21" cm="1">
        <f t="array" ref="F1612">SUMPRODUCT(時系列データ!B1613:B1632/時系列データ!C1613:C1632)/20</f>
        <v>6.2531603740327832E-2</v>
      </c>
      <c r="G1612">
        <f t="shared" si="231"/>
        <v>6.2022009162567136E-2</v>
      </c>
      <c r="H1612">
        <f t="shared" si="232"/>
        <v>6.1512414584806441E-2</v>
      </c>
      <c r="I1612">
        <f t="shared" si="233"/>
        <v>6.1002820007045752E-2</v>
      </c>
      <c r="J1612" s="5">
        <f>時系列データ!B1632/時系列データ!$B$22*100</f>
        <v>205.06186726659169</v>
      </c>
      <c r="K1612" s="5">
        <f>時系列データ!C1632/時系列データ!$C$22*100</f>
        <v>259.67885816235503</v>
      </c>
      <c r="L1612" s="18">
        <f>_xlfn.STDEV.P(時系列データ!B1613/時系列データ!C1613,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1632)</f>
        <v>5.0959457776069393E-4</v>
      </c>
      <c r="M1612" s="7">
        <f>CORREL(時系列データ!B$2:B1632,時系列データ!C$2:C1632)</f>
        <v>0.98479361684526623</v>
      </c>
      <c r="N1612" s="7">
        <f>CORREL(時系列データ!B1613:B1632,時系列データ!C1613:C1632)</f>
        <v>0.82589039131871356</v>
      </c>
      <c r="O1612" s="14">
        <f t="shared" si="234"/>
        <v>9.2923913399406421E-5</v>
      </c>
      <c r="P1612" s="14">
        <f t="shared" si="235"/>
        <v>9.2923913399406421E-5</v>
      </c>
      <c r="Q1612" s="14">
        <f t="shared" si="236"/>
        <v>0</v>
      </c>
    </row>
    <row r="1613" spans="1:17">
      <c r="A1613" s="4">
        <f>時系列データ!A1633</f>
        <v>43061</v>
      </c>
      <c r="B1613" s="21">
        <f>時系列データ!B1633/時系列データ!C1633</f>
        <v>6.2594113620807662E-2</v>
      </c>
      <c r="C1613" s="7">
        <f t="shared" si="228"/>
        <v>6.4041878587103612E-2</v>
      </c>
      <c r="D1613" s="7">
        <f t="shared" si="229"/>
        <v>6.3548881366334936E-2</v>
      </c>
      <c r="E1613" s="7">
        <f t="shared" si="230"/>
        <v>6.3055884145566246E-2</v>
      </c>
      <c r="F1613" s="21" cm="1">
        <f t="array" ref="F1613">SUMPRODUCT(時系列データ!B1614:B1633/時系列データ!C1614:C1633)/20</f>
        <v>6.256288692479757E-2</v>
      </c>
      <c r="G1613">
        <f t="shared" si="231"/>
        <v>6.2069889704028887E-2</v>
      </c>
      <c r="H1613">
        <f t="shared" si="232"/>
        <v>6.1576892483260211E-2</v>
      </c>
      <c r="I1613">
        <f t="shared" si="233"/>
        <v>6.1083895262491528E-2</v>
      </c>
      <c r="J1613" s="5">
        <f>時系列データ!B1633/時系列データ!$B$22*100</f>
        <v>205.73678290213721</v>
      </c>
      <c r="K1613" s="5">
        <f>時系列データ!C1633/時系列データ!$C$22*100</f>
        <v>260.66012488849242</v>
      </c>
      <c r="L1613" s="18">
        <f>_xlfn.STDEV.P(時系列データ!B1614/時系列データ!C1614,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1633)</f>
        <v>4.9299722076867982E-4</v>
      </c>
      <c r="M1613" s="7">
        <f>CORREL(時系列データ!B$2:B1633,時系列データ!C$2:C1633)</f>
        <v>0.98481297384486788</v>
      </c>
      <c r="N1613" s="7">
        <f>CORREL(時系列データ!B1614:B1633,時系列データ!C1614:C1633)</f>
        <v>0.82520598942923096</v>
      </c>
      <c r="O1613" s="14">
        <f t="shared" si="234"/>
        <v>3.1226696010092092E-5</v>
      </c>
      <c r="P1613" s="14">
        <f t="shared" si="235"/>
        <v>3.1226696010092092E-5</v>
      </c>
      <c r="Q1613" s="14">
        <f t="shared" si="236"/>
        <v>0</v>
      </c>
    </row>
    <row r="1614" spans="1:17">
      <c r="A1614" s="4">
        <f>時系列データ!A1634</f>
        <v>43063</v>
      </c>
      <c r="B1614" s="21">
        <f>時系列データ!B1634/時系列データ!C1634</f>
        <v>6.3045720178755579E-2</v>
      </c>
      <c r="C1614" s="7">
        <f t="shared" si="228"/>
        <v>6.4035410788760183E-2</v>
      </c>
      <c r="D1614" s="7">
        <f t="shared" si="229"/>
        <v>6.3565516562010982E-2</v>
      </c>
      <c r="E1614" s="7">
        <f t="shared" si="230"/>
        <v>6.3095622335261795E-2</v>
      </c>
      <c r="F1614" s="21" cm="1">
        <f t="array" ref="F1614">SUMPRODUCT(時系列データ!B1615:B1634/時系列データ!C1615:C1634)/20</f>
        <v>6.2625728108512593E-2</v>
      </c>
      <c r="G1614">
        <f t="shared" si="231"/>
        <v>6.2155833881763399E-2</v>
      </c>
      <c r="H1614">
        <f t="shared" si="232"/>
        <v>6.1685939655014198E-2</v>
      </c>
      <c r="I1614">
        <f t="shared" si="233"/>
        <v>6.1216045428265004E-2</v>
      </c>
      <c r="J1614" s="5">
        <f>時系列データ!B1634/時系列データ!$B$22*100</f>
        <v>206.29921259842519</v>
      </c>
      <c r="K1614" s="5">
        <f>時系列データ!C1634/時系列データ!$C$22*100</f>
        <v>259.50044603033007</v>
      </c>
      <c r="L1614" s="18">
        <f>_xlfn.STDEV.P(時系列データ!B1615/時系列データ!C1615,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1634)</f>
        <v>4.6989422674919743E-4</v>
      </c>
      <c r="M1614" s="7">
        <f>CORREL(時系列データ!B$2:B1634,時系列データ!C$2:C1634)</f>
        <v>0.98482822586968466</v>
      </c>
      <c r="N1614" s="7">
        <f>CORREL(時系列データ!B1615:B1634,時系列データ!C1615:C1634)</f>
        <v>0.80847825230355397</v>
      </c>
      <c r="O1614" s="14">
        <f t="shared" si="234"/>
        <v>4.1999207024298602E-4</v>
      </c>
      <c r="P1614" s="14">
        <f t="shared" si="235"/>
        <v>4.1999207024298602E-4</v>
      </c>
      <c r="Q1614" s="14">
        <f t="shared" si="236"/>
        <v>0</v>
      </c>
    </row>
    <row r="1615" spans="1:17">
      <c r="A1615" s="4">
        <f>時系列データ!A1635</f>
        <v>43066</v>
      </c>
      <c r="B1615" s="21">
        <f>時系列データ!B1635/時系列データ!C1635</f>
        <v>6.3090720938254574E-2</v>
      </c>
      <c r="C1615" s="7">
        <f t="shared" si="228"/>
        <v>6.4068498275227564E-2</v>
      </c>
      <c r="D1615" s="7">
        <f t="shared" si="229"/>
        <v>6.3603950835821668E-2</v>
      </c>
      <c r="E1615" s="7">
        <f t="shared" si="230"/>
        <v>6.3139403396415772E-2</v>
      </c>
      <c r="F1615" s="21" cm="1">
        <f t="array" ref="F1615">SUMPRODUCT(時系列データ!B1616:B1635/時系列データ!C1616:C1635)/20</f>
        <v>6.2674855957009876E-2</v>
      </c>
      <c r="G1615">
        <f t="shared" si="231"/>
        <v>6.2210308517603979E-2</v>
      </c>
      <c r="H1615">
        <f t="shared" si="232"/>
        <v>6.1745761078198083E-2</v>
      </c>
      <c r="I1615">
        <f t="shared" si="233"/>
        <v>6.1281213638792194E-2</v>
      </c>
      <c r="J1615" s="5">
        <f>時系列データ!B1635/時系列データ!$B$22*100</f>
        <v>205.73678290213721</v>
      </c>
      <c r="K1615" s="5">
        <f>時系列データ!C1635/時系列データ!$C$22*100</f>
        <v>258.60838537020516</v>
      </c>
      <c r="L1615" s="18">
        <f>_xlfn.STDEV.P(時系列データ!B1616/時系列データ!C1616,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1635)</f>
        <v>4.645474394058947E-4</v>
      </c>
      <c r="M1615" s="7">
        <f>CORREL(時系列データ!B$2:B1635,時系列データ!C$2:C1635)</f>
        <v>0.9848428573344431</v>
      </c>
      <c r="N1615" s="7">
        <f>CORREL(時系列データ!B1616:B1635,時系列データ!C1616:C1635)</f>
        <v>0.75094067793066788</v>
      </c>
      <c r="O1615" s="14">
        <f t="shared" si="234"/>
        <v>4.1586498124469851E-4</v>
      </c>
      <c r="P1615" s="14">
        <f t="shared" si="235"/>
        <v>4.1586498124469851E-4</v>
      </c>
      <c r="Q1615" s="14">
        <f t="shared" si="236"/>
        <v>0</v>
      </c>
    </row>
    <row r="1616" spans="1:17">
      <c r="A1616" s="4">
        <f>時系列データ!A1636</f>
        <v>43067</v>
      </c>
      <c r="B1616" s="21">
        <f>時系列データ!B1636/時系列データ!C1636</f>
        <v>6.2896551724137925E-2</v>
      </c>
      <c r="C1616" s="7">
        <f t="shared" si="228"/>
        <v>6.4082521247343011E-2</v>
      </c>
      <c r="D1616" s="7">
        <f t="shared" si="229"/>
        <v>6.3622828907221166E-2</v>
      </c>
      <c r="E1616" s="7">
        <f t="shared" si="230"/>
        <v>6.3163136567099307E-2</v>
      </c>
      <c r="F1616" s="21" cm="1">
        <f t="array" ref="F1616">SUMPRODUCT(時系列データ!B1617:B1636/時系列データ!C1617:C1636)/20</f>
        <v>6.2703444226977462E-2</v>
      </c>
      <c r="G1616">
        <f t="shared" si="231"/>
        <v>6.224375188685561E-2</v>
      </c>
      <c r="H1616">
        <f t="shared" si="232"/>
        <v>6.1784059546733765E-2</v>
      </c>
      <c r="I1616">
        <f t="shared" si="233"/>
        <v>6.1324367206611913E-2</v>
      </c>
      <c r="J1616" s="5">
        <f>時系列データ!B1636/時系列データ!$B$22*100</f>
        <v>205.17435320584926</v>
      </c>
      <c r="K1616" s="5">
        <f>時系列データ!C1636/時系列データ!$C$22*100</f>
        <v>258.69759143621764</v>
      </c>
      <c r="L1616" s="18">
        <f>_xlfn.STDEV.P(時系列データ!B1617/時系列データ!C1617,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1636)</f>
        <v>4.5969234012184881E-4</v>
      </c>
      <c r="M1616" s="7">
        <f>CORREL(時系列データ!B$2:B1636,時系列データ!C$2:C1636)</f>
        <v>0.98485918287541352</v>
      </c>
      <c r="N1616" s="7">
        <f>CORREL(時系列データ!B1617:B1636,時系列データ!C1617:C1636)</f>
        <v>0.74852949034876604</v>
      </c>
      <c r="O1616" s="14">
        <f t="shared" si="234"/>
        <v>1.9310749716046349E-4</v>
      </c>
      <c r="P1616" s="14">
        <f t="shared" si="235"/>
        <v>1.9310749716046349E-4</v>
      </c>
      <c r="Q1616" s="14">
        <f t="shared" si="236"/>
        <v>0</v>
      </c>
    </row>
    <row r="1617" spans="1:17">
      <c r="A1617" s="4">
        <f>時系列データ!A1637</f>
        <v>43068</v>
      </c>
      <c r="B1617" s="21">
        <f>時系列データ!B1637/時系列データ!C1637</f>
        <v>6.2773224043715853E-2</v>
      </c>
      <c r="C1617" s="7">
        <f t="shared" si="228"/>
        <v>6.4074838494463174E-2</v>
      </c>
      <c r="D1617" s="7">
        <f t="shared" si="229"/>
        <v>6.3626180865329673E-2</v>
      </c>
      <c r="E1617" s="7">
        <f t="shared" si="230"/>
        <v>6.3177523236196173E-2</v>
      </c>
      <c r="F1617" s="21" cm="1">
        <f t="array" ref="F1617">SUMPRODUCT(時系列データ!B1618:B1637/時系列データ!C1618:C1637)/20</f>
        <v>6.2728865607062673E-2</v>
      </c>
      <c r="G1617">
        <f t="shared" si="231"/>
        <v>6.2280207977929172E-2</v>
      </c>
      <c r="H1617">
        <f t="shared" si="232"/>
        <v>6.1831550348795665E-2</v>
      </c>
      <c r="I1617">
        <f t="shared" si="233"/>
        <v>6.1382892719662165E-2</v>
      </c>
      <c r="J1617" s="5">
        <f>時系列データ!B1637/時系列データ!$B$22*100</f>
        <v>206.7491563554556</v>
      </c>
      <c r="K1617" s="5">
        <f>時系列データ!C1637/時系列データ!$C$22*100</f>
        <v>261.19536128456735</v>
      </c>
      <c r="L1617" s="18">
        <f>_xlfn.STDEV.P(時系列データ!B1618/時系列データ!C1618,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1637)</f>
        <v>4.4865762913350228E-4</v>
      </c>
      <c r="M1617" s="7">
        <f>CORREL(時系列データ!B$2:B1637,時系列データ!C$2:C1637)</f>
        <v>0.9848770878965416</v>
      </c>
      <c r="N1617" s="7">
        <f>CORREL(時系列データ!B1618:B1637,時系列データ!C1618:C1637)</f>
        <v>0.75823175035383705</v>
      </c>
      <c r="O1617" s="14">
        <f t="shared" si="234"/>
        <v>4.4358436653180178E-5</v>
      </c>
      <c r="P1617" s="14">
        <f t="shared" si="235"/>
        <v>4.4358436653180178E-5</v>
      </c>
      <c r="Q1617" s="14">
        <f t="shared" si="236"/>
        <v>0</v>
      </c>
    </row>
    <row r="1618" spans="1:17">
      <c r="A1618" s="4">
        <f>時系列データ!A1638</f>
        <v>43069</v>
      </c>
      <c r="B1618" s="21">
        <f>時系列データ!B1638/時系列データ!C1638</f>
        <v>6.3197535090722359E-2</v>
      </c>
      <c r="C1618" s="7">
        <f t="shared" si="228"/>
        <v>6.4131043656334402E-2</v>
      </c>
      <c r="D1618" s="7">
        <f t="shared" si="229"/>
        <v>6.3676136255475718E-2</v>
      </c>
      <c r="E1618" s="7">
        <f t="shared" si="230"/>
        <v>6.3221228854617034E-2</v>
      </c>
      <c r="F1618" s="21" cm="1">
        <f t="array" ref="F1618">SUMPRODUCT(時系列データ!B1619:B1638/時系列データ!C1619:C1638)/20</f>
        <v>6.276632145375835E-2</v>
      </c>
      <c r="G1618">
        <f t="shared" si="231"/>
        <v>6.2311414052899666E-2</v>
      </c>
      <c r="H1618">
        <f t="shared" si="232"/>
        <v>6.1856506652040989E-2</v>
      </c>
      <c r="I1618">
        <f t="shared" si="233"/>
        <v>6.1401599251182305E-2</v>
      </c>
      <c r="J1618" s="5">
        <f>時系列データ!B1638/時系列データ!$B$22*100</f>
        <v>207.6490438695163</v>
      </c>
      <c r="K1618" s="5">
        <f>時系列データ!C1638/時系列データ!$C$22*100</f>
        <v>260.57091882247994</v>
      </c>
      <c r="L1618" s="18">
        <f>_xlfn.STDEV.P(時系列データ!B1619/時系列データ!C1619,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1638)</f>
        <v>4.5490740085868208E-4</v>
      </c>
      <c r="M1618" s="7">
        <f>CORREL(時系列データ!B$2:B1638,時系列データ!C$2:C1638)</f>
        <v>0.98489093606903855</v>
      </c>
      <c r="N1618" s="7">
        <f>CORREL(時系列データ!B1619:B1638,時系列データ!C1619:C1638)</f>
        <v>0.73546930022791068</v>
      </c>
      <c r="O1618" s="14">
        <f t="shared" si="234"/>
        <v>4.3121363696400905E-4</v>
      </c>
      <c r="P1618" s="14">
        <f t="shared" si="235"/>
        <v>4.3121363696400905E-4</v>
      </c>
      <c r="Q1618" s="14">
        <f t="shared" si="236"/>
        <v>0</v>
      </c>
    </row>
    <row r="1619" spans="1:17">
      <c r="A1619" s="4">
        <f>時系列データ!A1639</f>
        <v>43070</v>
      </c>
      <c r="B1619" s="21">
        <f>時系列データ!B1639/時系列データ!C1639</f>
        <v>6.30879345603272E-2</v>
      </c>
      <c r="C1619" s="7">
        <f t="shared" si="228"/>
        <v>6.4165438547720374E-2</v>
      </c>
      <c r="D1619" s="7">
        <f t="shared" si="229"/>
        <v>6.3705526644854293E-2</v>
      </c>
      <c r="E1619" s="7">
        <f t="shared" si="230"/>
        <v>6.3245614741988213E-2</v>
      </c>
      <c r="F1619" s="21" cm="1">
        <f t="array" ref="F1619">SUMPRODUCT(時系列データ!B1620:B1639/時系列データ!C1620:C1639)/20</f>
        <v>6.2785702839122132E-2</v>
      </c>
      <c r="G1619">
        <f t="shared" si="231"/>
        <v>6.2325790936256051E-2</v>
      </c>
      <c r="H1619">
        <f t="shared" si="232"/>
        <v>6.186587903338997E-2</v>
      </c>
      <c r="I1619">
        <f t="shared" si="233"/>
        <v>6.1405967130523882E-2</v>
      </c>
      <c r="J1619" s="5">
        <f>時系列データ!B1639/時系列データ!$B$22*100</f>
        <v>208.21147356580428</v>
      </c>
      <c r="K1619" s="5">
        <f>時系列データ!C1639/時系列データ!$C$22*100</f>
        <v>261.73059768064229</v>
      </c>
      <c r="L1619" s="18">
        <f>_xlfn.STDEV.P(時系列データ!B1620/時系列データ!C1620,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1639)</f>
        <v>4.5991190286608232E-4</v>
      </c>
      <c r="M1619" s="7">
        <f>CORREL(時系列データ!B$2:B1639,時系列データ!C$2:C1639)</f>
        <v>0.98490605606352277</v>
      </c>
      <c r="N1619" s="7">
        <f>CORREL(時系列データ!B1620:B1639,時系列データ!C1620:C1639)</f>
        <v>0.74236412331406199</v>
      </c>
      <c r="O1619" s="14">
        <f t="shared" si="234"/>
        <v>3.0223172120506792E-4</v>
      </c>
      <c r="P1619" s="14">
        <f t="shared" si="235"/>
        <v>3.0223172120506792E-4</v>
      </c>
      <c r="Q1619" s="14">
        <f t="shared" si="236"/>
        <v>0</v>
      </c>
    </row>
    <row r="1620" spans="1:17">
      <c r="A1620" s="4">
        <f>時系列データ!A1640</f>
        <v>43073</v>
      </c>
      <c r="B1620" s="21">
        <f>時系列データ!B1640/時系列データ!C1640</f>
        <v>6.1199999999999997E-2</v>
      </c>
      <c r="C1620" s="7">
        <f t="shared" si="228"/>
        <v>6.4404482191721305E-2</v>
      </c>
      <c r="D1620" s="7">
        <f t="shared" si="229"/>
        <v>6.3834114939397724E-2</v>
      </c>
      <c r="E1620" s="7">
        <f t="shared" si="230"/>
        <v>6.3263747687074143E-2</v>
      </c>
      <c r="F1620" s="21" cm="1">
        <f t="array" ref="F1620">SUMPRODUCT(時系列データ!B1621:B1640/時系列データ!C1621:C1640)/20</f>
        <v>6.2693380434750562E-2</v>
      </c>
      <c r="G1620">
        <f t="shared" si="231"/>
        <v>6.2123013182426981E-2</v>
      </c>
      <c r="H1620">
        <f t="shared" si="232"/>
        <v>6.15526459301034E-2</v>
      </c>
      <c r="I1620">
        <f t="shared" si="233"/>
        <v>6.0982278677779819E-2</v>
      </c>
      <c r="J1620" s="5">
        <f>時系列データ!B1640/時系列データ!$B$22*100</f>
        <v>206.52418447694038</v>
      </c>
      <c r="K1620" s="5">
        <f>時系列データ!C1640/時系列データ!$C$22*100</f>
        <v>267.61819803746658</v>
      </c>
      <c r="L1620" s="18">
        <f>_xlfn.STDEV.P(時系列データ!B1621/時系列データ!C1621,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1640)</f>
        <v>5.7036725232358098E-4</v>
      </c>
      <c r="M1620" s="7">
        <f>CORREL(時系列データ!B$2:B1640,時系列データ!C$2:C1640)</f>
        <v>0.98493404318192335</v>
      </c>
      <c r="N1620" s="7">
        <f>CORREL(時系列データ!B1621:B1640,時系列データ!C1621:C1640)</f>
        <v>0.53161351018428238</v>
      </c>
      <c r="O1620" s="14">
        <f t="shared" si="234"/>
        <v>-1.4933804347505644E-3</v>
      </c>
      <c r="P1620" s="14">
        <f t="shared" si="235"/>
        <v>0</v>
      </c>
      <c r="Q1620" s="14">
        <f t="shared" si="236"/>
        <v>-1.4933804347505644E-3</v>
      </c>
    </row>
    <row r="1621" spans="1:17">
      <c r="A1621" s="4">
        <f>時系列データ!A1641</f>
        <v>43074</v>
      </c>
      <c r="B1621" s="21">
        <f>時系列データ!B1641/時系列データ!C1641</f>
        <v>6.1515353805073433E-2</v>
      </c>
      <c r="C1621" s="7">
        <f t="shared" si="228"/>
        <v>6.4511090359883963E-2</v>
      </c>
      <c r="D1621" s="7">
        <f t="shared" si="229"/>
        <v>6.3885590756616206E-2</v>
      </c>
      <c r="E1621" s="7">
        <f t="shared" si="230"/>
        <v>6.3260091153348436E-2</v>
      </c>
      <c r="F1621" s="21" cm="1">
        <f t="array" ref="F1621">SUMPRODUCT(時系列データ!B1622:B1641/時系列データ!C1622:C1641)/20</f>
        <v>6.2634591550080679E-2</v>
      </c>
      <c r="G1621">
        <f t="shared" si="231"/>
        <v>6.2009091946812915E-2</v>
      </c>
      <c r="H1621">
        <f t="shared" si="232"/>
        <v>6.1383592343545158E-2</v>
      </c>
      <c r="I1621">
        <f t="shared" si="233"/>
        <v>6.0758092740277395E-2</v>
      </c>
      <c r="J1621" s="5">
        <f>時系列データ!B1641/時系列データ!$B$22*100</f>
        <v>207.31158605174352</v>
      </c>
      <c r="K1621" s="5">
        <f>時系列データ!C1641/時系列データ!$C$22*100</f>
        <v>267.26137377341661</v>
      </c>
      <c r="L1621" s="18">
        <f>_xlfn.STDEV.P(時系列データ!B1622/時系列データ!C1622,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1641)</f>
        <v>6.254996032677609E-4</v>
      </c>
      <c r="M1621" s="7">
        <f>CORREL(時系列データ!B$2:B1641,時系列データ!C$2:C1641)</f>
        <v>0.98496100096148376</v>
      </c>
      <c r="N1621" s="7">
        <f>CORREL(時系列データ!B1622:B1641,時系列データ!C1622:C1641)</f>
        <v>0.48852322472137677</v>
      </c>
      <c r="O1621" s="14">
        <f t="shared" si="234"/>
        <v>-1.1192377450072455E-3</v>
      </c>
      <c r="P1621" s="14">
        <f t="shared" si="235"/>
        <v>0</v>
      </c>
      <c r="Q1621" s="14">
        <f t="shared" si="236"/>
        <v>-1.1192377450072455E-3</v>
      </c>
    </row>
    <row r="1622" spans="1:17">
      <c r="A1622" s="4">
        <f>時系列データ!A1642</f>
        <v>43075</v>
      </c>
      <c r="B1622" s="21">
        <f>時系列データ!B1642/時系列データ!C1642</f>
        <v>6.1551490514905147E-2</v>
      </c>
      <c r="C1622" s="7">
        <f t="shared" si="228"/>
        <v>6.4539913144906633E-2</v>
      </c>
      <c r="D1622" s="7">
        <f t="shared" si="229"/>
        <v>6.3879841493978004E-2</v>
      </c>
      <c r="E1622" s="7">
        <f t="shared" si="230"/>
        <v>6.3219769843049362E-2</v>
      </c>
      <c r="F1622" s="21" cm="1">
        <f t="array" ref="F1622">SUMPRODUCT(時系列データ!B1623:B1642/時系列データ!C1623:C1642)/20</f>
        <v>6.2559698192120733E-2</v>
      </c>
      <c r="G1622">
        <f t="shared" si="231"/>
        <v>6.1899626541192097E-2</v>
      </c>
      <c r="H1622">
        <f t="shared" si="232"/>
        <v>6.1239554890263462E-2</v>
      </c>
      <c r="I1622">
        <f t="shared" si="233"/>
        <v>6.0579483239334826E-2</v>
      </c>
      <c r="J1622" s="5">
        <f>時系列データ!B1642/時系列データ!$B$22*100</f>
        <v>204.38695163104609</v>
      </c>
      <c r="K1622" s="5">
        <f>時系列データ!C1642/時系列データ!$C$22*100</f>
        <v>263.3363068688671</v>
      </c>
      <c r="L1622" s="18">
        <f>_xlfn.STDEV.P(時系列データ!B1623/時系列データ!C1623,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1642)</f>
        <v>6.6007165092863503E-4</v>
      </c>
      <c r="M1622" s="7">
        <f>CORREL(時系列データ!B$2:B1642,時系列データ!C$2:C1642)</f>
        <v>0.98498585115468562</v>
      </c>
      <c r="N1622" s="7">
        <f>CORREL(時系列データ!B1623:B1642,時系列データ!C1623:C1642)</f>
        <v>0.39325429781263693</v>
      </c>
      <c r="O1622" s="14">
        <f t="shared" si="234"/>
        <v>-1.0082076772155862E-3</v>
      </c>
      <c r="P1622" s="14">
        <f t="shared" si="235"/>
        <v>0</v>
      </c>
      <c r="Q1622" s="14">
        <f t="shared" si="236"/>
        <v>-1.0082076772155862E-3</v>
      </c>
    </row>
    <row r="1623" spans="1:17">
      <c r="A1623" s="4">
        <f>時系列データ!A1643</f>
        <v>43076</v>
      </c>
      <c r="B1623" s="21">
        <f>時系列データ!B1643/時系列データ!C1643</f>
        <v>6.1789438277833834E-2</v>
      </c>
      <c r="C1623" s="7">
        <f t="shared" si="228"/>
        <v>6.4378859732959356E-2</v>
      </c>
      <c r="D1623" s="7">
        <f t="shared" si="229"/>
        <v>6.3742566273495352E-2</v>
      </c>
      <c r="E1623" s="7">
        <f t="shared" si="230"/>
        <v>6.3106272814031347E-2</v>
      </c>
      <c r="F1623" s="21" cm="1">
        <f t="array" ref="F1623">SUMPRODUCT(時系列データ!B1624:B1643/時系列データ!C1624:C1643)/20</f>
        <v>6.2469979354567343E-2</v>
      </c>
      <c r="G1623">
        <f t="shared" si="231"/>
        <v>6.1833685895103338E-2</v>
      </c>
      <c r="H1623">
        <f t="shared" si="232"/>
        <v>6.119739243563934E-2</v>
      </c>
      <c r="I1623">
        <f t="shared" si="233"/>
        <v>6.0561098976175336E-2</v>
      </c>
      <c r="J1623" s="5">
        <f>時系列データ!B1643/時系列データ!$B$22*100</f>
        <v>206.63667041619797</v>
      </c>
      <c r="K1623" s="5">
        <f>時系列データ!C1643/時系列データ!$C$22*100</f>
        <v>265.20963425512934</v>
      </c>
      <c r="L1623" s="18">
        <f>_xlfn.STDEV.P(時系列データ!B1624/時系列データ!C1624,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1643)</f>
        <v>6.3629345946400278E-4</v>
      </c>
      <c r="M1623" s="7">
        <f>CORREL(時系列データ!B$2:B1643,時系列データ!C$2:C1643)</f>
        <v>0.98501066106167756</v>
      </c>
      <c r="N1623" s="7">
        <f>CORREL(時系列データ!B1624:B1643,時系列データ!C1624:C1643)</f>
        <v>0.4016267635652046</v>
      </c>
      <c r="O1623" s="14">
        <f t="shared" si="234"/>
        <v>-6.8054107673350822E-4</v>
      </c>
      <c r="P1623" s="14">
        <f t="shared" si="235"/>
        <v>0</v>
      </c>
      <c r="Q1623" s="14">
        <f t="shared" si="236"/>
        <v>-6.8054107673350822E-4</v>
      </c>
    </row>
    <row r="1624" spans="1:17">
      <c r="A1624" s="4">
        <f>時系列データ!A1644</f>
        <v>43077</v>
      </c>
      <c r="B1624" s="21">
        <f>時系列データ!B1644/時系列データ!C1644</f>
        <v>6.1866666666666667E-2</v>
      </c>
      <c r="C1624" s="7">
        <f t="shared" si="228"/>
        <v>6.4219949215614983E-2</v>
      </c>
      <c r="D1624" s="7">
        <f t="shared" si="229"/>
        <v>6.3610633028833255E-2</v>
      </c>
      <c r="E1624" s="7">
        <f t="shared" si="230"/>
        <v>6.3001316842051527E-2</v>
      </c>
      <c r="F1624" s="21" cm="1">
        <f t="array" ref="F1624">SUMPRODUCT(時系列データ!B1625:B1644/時系列データ!C1625:C1644)/20</f>
        <v>6.2392000655269807E-2</v>
      </c>
      <c r="G1624">
        <f t="shared" si="231"/>
        <v>6.1782684468488079E-2</v>
      </c>
      <c r="H1624">
        <f t="shared" si="232"/>
        <v>6.1173368281706351E-2</v>
      </c>
      <c r="I1624">
        <f t="shared" si="233"/>
        <v>6.0564052094924624E-2</v>
      </c>
      <c r="J1624" s="5">
        <f>時系列データ!B1644/時系列データ!$B$22*100</f>
        <v>208.77390326209223</v>
      </c>
      <c r="K1624" s="5">
        <f>時系列データ!C1644/時系列データ!$C$22*100</f>
        <v>267.61819803746658</v>
      </c>
      <c r="L1624" s="18">
        <f>_xlfn.STDEV.P(時系列データ!B1625/時系列データ!C1625,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1644)</f>
        <v>6.0931618678172707E-4</v>
      </c>
      <c r="M1624" s="7">
        <f>CORREL(時系列データ!B$2:B1644,時系列データ!C$2:C1644)</f>
        <v>0.98503605077730672</v>
      </c>
      <c r="N1624" s="7">
        <f>CORREL(時系列データ!B1625:B1644,時系列データ!C1625:C1644)</f>
        <v>0.5188474914414225</v>
      </c>
      <c r="O1624" s="14">
        <f t="shared" si="234"/>
        <v>-5.2533398860313968E-4</v>
      </c>
      <c r="P1624" s="14">
        <f t="shared" si="235"/>
        <v>0</v>
      </c>
      <c r="Q1624" s="14">
        <f t="shared" si="236"/>
        <v>-5.2533398860313968E-4</v>
      </c>
    </row>
    <row r="1625" spans="1:17">
      <c r="A1625" s="4">
        <f>時系列データ!A1645</f>
        <v>43080</v>
      </c>
      <c r="B1625" s="21">
        <f>時系列データ!B1645/時系列データ!C1645</f>
        <v>6.1960132890365449E-2</v>
      </c>
      <c r="C1625" s="7">
        <f t="shared" si="228"/>
        <v>6.4113292607572925E-2</v>
      </c>
      <c r="D1625" s="7">
        <f t="shared" si="229"/>
        <v>6.3520373434060834E-2</v>
      </c>
      <c r="E1625" s="7">
        <f t="shared" si="230"/>
        <v>6.2927454260548729E-2</v>
      </c>
      <c r="F1625" s="21" cm="1">
        <f t="array" ref="F1625">SUMPRODUCT(時系列データ!B1626:B1645/時系列データ!C1626:C1645)/20</f>
        <v>6.2334535087036638E-2</v>
      </c>
      <c r="G1625">
        <f t="shared" si="231"/>
        <v>6.174161591352454E-2</v>
      </c>
      <c r="H1625">
        <f t="shared" si="232"/>
        <v>6.114869674001245E-2</v>
      </c>
      <c r="I1625">
        <f t="shared" si="233"/>
        <v>6.0555777566500352E-2</v>
      </c>
      <c r="J1625" s="5">
        <f>時系列データ!B1645/時系列データ!$B$22*100</f>
        <v>209.78627671541057</v>
      </c>
      <c r="K1625" s="5">
        <f>時系列データ!C1645/時系列データ!$C$22*100</f>
        <v>268.51025869759144</v>
      </c>
      <c r="L1625" s="18">
        <f>_xlfn.STDEV.P(時系列データ!B1626/時系列データ!C1626,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1645)</f>
        <v>5.9291917351209588E-4</v>
      </c>
      <c r="M1625" s="7">
        <f>CORREL(時系列データ!B$2:B1645,時系列データ!C$2:C1645)</f>
        <v>0.98506121924997125</v>
      </c>
      <c r="N1625" s="7">
        <f>CORREL(時系列データ!B1626:B1645,時系列データ!C1626:C1645)</f>
        <v>0.64492636191058605</v>
      </c>
      <c r="O1625" s="14">
        <f t="shared" si="234"/>
        <v>-3.7440219667118912E-4</v>
      </c>
      <c r="P1625" s="14">
        <f t="shared" si="235"/>
        <v>0</v>
      </c>
      <c r="Q1625" s="14">
        <f t="shared" si="236"/>
        <v>-3.7440219667118912E-4</v>
      </c>
    </row>
    <row r="1626" spans="1:17">
      <c r="A1626" s="4">
        <f>時系列データ!A1646</f>
        <v>43081</v>
      </c>
      <c r="B1626" s="21">
        <f>時系列データ!B1646/時系列データ!C1646</f>
        <v>6.1821192052980131E-2</v>
      </c>
      <c r="C1626" s="7">
        <f t="shared" si="228"/>
        <v>6.4106107042634211E-2</v>
      </c>
      <c r="D1626" s="7">
        <f t="shared" si="229"/>
        <v>6.3504269591651355E-2</v>
      </c>
      <c r="E1626" s="7">
        <f t="shared" si="230"/>
        <v>6.2902432140668499E-2</v>
      </c>
      <c r="F1626" s="21" cm="1">
        <f t="array" ref="F1626">SUMPRODUCT(時系列データ!B1627:B1646/時系列データ!C1627:C1646)/20</f>
        <v>6.2300594689685643E-2</v>
      </c>
      <c r="G1626">
        <f t="shared" si="231"/>
        <v>6.1698757238702787E-2</v>
      </c>
      <c r="H1626">
        <f t="shared" si="232"/>
        <v>6.109691978771993E-2</v>
      </c>
      <c r="I1626">
        <f t="shared" si="233"/>
        <v>6.0495082336737074E-2</v>
      </c>
      <c r="J1626" s="5">
        <f>時系列データ!B1646/時系列データ!$B$22*100</f>
        <v>210.01124859392576</v>
      </c>
      <c r="K1626" s="5">
        <f>時系列データ!C1646/時系列データ!$C$22*100</f>
        <v>269.40231935771635</v>
      </c>
      <c r="L1626" s="18">
        <f>_xlfn.STDEV.P(時系列データ!B1627/時系列データ!C1627,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1646)</f>
        <v>6.0183745098285591E-4</v>
      </c>
      <c r="M1626" s="7">
        <f>CORREL(時系列データ!B$2:B1646,時系列データ!C$2:C1646)</f>
        <v>0.98508735400677805</v>
      </c>
      <c r="N1626" s="7">
        <f>CORREL(時系列データ!B1627:B1646,時系列データ!C1627:C1646)</f>
        <v>0.7135999663963033</v>
      </c>
      <c r="O1626" s="14">
        <f t="shared" si="234"/>
        <v>-4.7940263670551153E-4</v>
      </c>
      <c r="P1626" s="14">
        <f t="shared" si="235"/>
        <v>0</v>
      </c>
      <c r="Q1626" s="14">
        <f t="shared" si="236"/>
        <v>-4.7940263670551153E-4</v>
      </c>
    </row>
    <row r="1627" spans="1:17">
      <c r="A1627" s="4">
        <f>時系列データ!A1647</f>
        <v>43082</v>
      </c>
      <c r="B1627" s="21">
        <f>時系列データ!B1647/時系列データ!C1647</f>
        <v>6.2133333333333332E-2</v>
      </c>
      <c r="C1627" s="7">
        <f t="shared" si="228"/>
        <v>6.4095090130407761E-2</v>
      </c>
      <c r="D1627" s="7">
        <f t="shared" si="229"/>
        <v>6.3492589642363137E-2</v>
      </c>
      <c r="E1627" s="7">
        <f t="shared" si="230"/>
        <v>6.2890089154318513E-2</v>
      </c>
      <c r="F1627" s="21" cm="1">
        <f t="array" ref="F1627">SUMPRODUCT(時系列データ!B1628:B1647/時系列データ!C1628:C1647)/20</f>
        <v>6.2287588666273888E-2</v>
      </c>
      <c r="G1627">
        <f t="shared" si="231"/>
        <v>6.1685088178229264E-2</v>
      </c>
      <c r="H1627">
        <f t="shared" si="232"/>
        <v>6.1082587690184639E-2</v>
      </c>
      <c r="I1627">
        <f t="shared" si="233"/>
        <v>6.0480087202140008E-2</v>
      </c>
      <c r="J1627" s="5">
        <f>時系列データ!B1647/時系列データ!$B$22*100</f>
        <v>209.673790776153</v>
      </c>
      <c r="K1627" s="5">
        <f>時系列データ!C1647/時系列データ!$C$22*100</f>
        <v>267.61819803746658</v>
      </c>
      <c r="L1627" s="18">
        <f>_xlfn.STDEV.P(時系列データ!B1628/時系列データ!C1628,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1647)</f>
        <v>6.0250048804462604E-4</v>
      </c>
      <c r="M1627" s="7">
        <f>CORREL(時系列データ!B$2:B1647,時系列データ!C$2:C1647)</f>
        <v>0.98511096414904775</v>
      </c>
      <c r="N1627" s="7">
        <f>CORREL(時系列データ!B1628:B1647,時系列データ!C1628:C1647)</f>
        <v>0.74133739738032867</v>
      </c>
      <c r="O1627" s="14">
        <f t="shared" si="234"/>
        <v>-1.5425533294055604E-4</v>
      </c>
      <c r="P1627" s="14">
        <f t="shared" si="235"/>
        <v>0</v>
      </c>
      <c r="Q1627" s="14">
        <f t="shared" si="236"/>
        <v>-1.5425533294055604E-4</v>
      </c>
    </row>
    <row r="1628" spans="1:17">
      <c r="A1628" s="4">
        <f>時系列データ!A1648</f>
        <v>43083</v>
      </c>
      <c r="B1628" s="21">
        <f>時系列データ!B1648/時系列データ!C1648</f>
        <v>6.196666666666667E-2</v>
      </c>
      <c r="C1628" s="7">
        <f t="shared" si="228"/>
        <v>6.4060043186471349E-2</v>
      </c>
      <c r="D1628" s="7">
        <f t="shared" si="229"/>
        <v>6.3476054002555515E-2</v>
      </c>
      <c r="E1628" s="7">
        <f t="shared" si="230"/>
        <v>6.2892064818639667E-2</v>
      </c>
      <c r="F1628" s="21" cm="1">
        <f t="array" ref="F1628">SUMPRODUCT(時系列データ!B1629:B1648/時系列データ!C1629:C1648)/20</f>
        <v>6.2308075634723827E-2</v>
      </c>
      <c r="G1628">
        <f t="shared" si="231"/>
        <v>6.1724086450807986E-2</v>
      </c>
      <c r="H1628">
        <f t="shared" si="232"/>
        <v>6.1140097266892145E-2</v>
      </c>
      <c r="I1628">
        <f t="shared" si="233"/>
        <v>6.0556108082976304E-2</v>
      </c>
      <c r="J1628" s="5">
        <f>時系列データ!B1648/時系列データ!$B$22*100</f>
        <v>209.11136107986502</v>
      </c>
      <c r="K1628" s="5">
        <f>時系列データ!C1648/時系列データ!$C$22*100</f>
        <v>267.61819803746658</v>
      </c>
      <c r="L1628" s="18">
        <f>_xlfn.STDEV.P(時系列データ!B1629/時系列データ!C1629,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1648)</f>
        <v>5.8398918391584136E-4</v>
      </c>
      <c r="M1628" s="7">
        <f>CORREL(時系列データ!B$2:B1648,時系列データ!C$2:C1648)</f>
        <v>0.98513540842794178</v>
      </c>
      <c r="N1628" s="7">
        <f>CORREL(時系列データ!B1629:B1648,時系列データ!C1629:C1648)</f>
        <v>0.7818537570227434</v>
      </c>
      <c r="O1628" s="14">
        <f t="shared" si="234"/>
        <v>-3.4140896805715665E-4</v>
      </c>
      <c r="P1628" s="14">
        <f t="shared" si="235"/>
        <v>0</v>
      </c>
      <c r="Q1628" s="14">
        <f t="shared" si="236"/>
        <v>-3.4140896805715665E-4</v>
      </c>
    </row>
    <row r="1629" spans="1:17">
      <c r="A1629" s="4">
        <f>時系列データ!A1649</f>
        <v>43084</v>
      </c>
      <c r="B1629" s="21">
        <f>時系列データ!B1649/時系列データ!C1649</f>
        <v>6.1759785881565742E-2</v>
      </c>
      <c r="C1629" s="7">
        <f t="shared" si="228"/>
        <v>6.4074699911409627E-2</v>
      </c>
      <c r="D1629" s="7">
        <f t="shared" si="229"/>
        <v>6.3479412082903128E-2</v>
      </c>
      <c r="E1629" s="7">
        <f t="shared" si="230"/>
        <v>6.2884124254396642E-2</v>
      </c>
      <c r="F1629" s="21" cm="1">
        <f t="array" ref="F1629">SUMPRODUCT(時系列データ!B1630:B1649/時系列データ!C1630:C1649)/20</f>
        <v>6.228883642589015E-2</v>
      </c>
      <c r="G1629">
        <f t="shared" si="231"/>
        <v>6.1693548597383657E-2</v>
      </c>
      <c r="H1629">
        <f t="shared" si="232"/>
        <v>6.1098260768877172E-2</v>
      </c>
      <c r="I1629">
        <f t="shared" si="233"/>
        <v>6.0502972940370679E-2</v>
      </c>
      <c r="J1629" s="5">
        <f>時系列データ!B1649/時系列データ!$B$22*100</f>
        <v>207.6490438695163</v>
      </c>
      <c r="K1629" s="5">
        <f>時系列データ!C1649/時系列データ!$C$22*100</f>
        <v>266.63693131132919</v>
      </c>
      <c r="L1629" s="18">
        <f>_xlfn.STDEV.P(時系列データ!B1630/時系列データ!C1630,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1649)</f>
        <v>5.9528782850649031E-4</v>
      </c>
      <c r="M1629" s="7">
        <f>CORREL(時系列データ!B$2:B1649,時系列データ!C$2:C1649)</f>
        <v>0.98516028377303444</v>
      </c>
      <c r="N1629" s="7">
        <f>CORREL(時系列データ!B1630:B1649,時系列データ!C1630:C1649)</f>
        <v>0.77946468631109223</v>
      </c>
      <c r="O1629" s="14">
        <f t="shared" si="234"/>
        <v>-5.2905054432440812E-4</v>
      </c>
      <c r="P1629" s="14">
        <f t="shared" si="235"/>
        <v>0</v>
      </c>
      <c r="Q1629" s="14">
        <f t="shared" si="236"/>
        <v>-5.2905054432440812E-4</v>
      </c>
    </row>
    <row r="1630" spans="1:17">
      <c r="A1630" s="4">
        <f>時系列データ!A1650</f>
        <v>43087</v>
      </c>
      <c r="B1630" s="21">
        <f>時系列データ!B1650/時系列データ!C1650</f>
        <v>6.2056384742951907E-2</v>
      </c>
      <c r="C1630" s="7">
        <f t="shared" si="228"/>
        <v>6.406970710633822E-2</v>
      </c>
      <c r="D1630" s="7">
        <f t="shared" si="229"/>
        <v>6.3472264655437094E-2</v>
      </c>
      <c r="E1630" s="7">
        <f t="shared" si="230"/>
        <v>6.2874822204535982E-2</v>
      </c>
      <c r="F1630" s="21" cm="1">
        <f t="array" ref="F1630">SUMPRODUCT(時系列データ!B1631:B1650/時系列データ!C1631:C1650)/20</f>
        <v>6.2277379753634864E-2</v>
      </c>
      <c r="G1630">
        <f t="shared" si="231"/>
        <v>6.1679937302733745E-2</v>
      </c>
      <c r="H1630">
        <f t="shared" si="232"/>
        <v>6.1082494851832633E-2</v>
      </c>
      <c r="I1630">
        <f t="shared" si="233"/>
        <v>6.0485052400931515E-2</v>
      </c>
      <c r="J1630" s="5">
        <f>時系列データ!B1650/時系列データ!$B$22*100</f>
        <v>210.46119235095614</v>
      </c>
      <c r="K1630" s="5">
        <f>時系列データ!C1650/時系列データ!$C$22*100</f>
        <v>268.9562890276539</v>
      </c>
      <c r="L1630" s="18">
        <f>_xlfn.STDEV.P(時系列データ!B1631/時系列データ!C1631,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1650)</f>
        <v>5.9744245090111647E-4</v>
      </c>
      <c r="M1630" s="7">
        <f>CORREL(時系列データ!B$2:B1650,時系列データ!C$2:C1650)</f>
        <v>0.98518453805383732</v>
      </c>
      <c r="N1630" s="7">
        <f>CORREL(時系列データ!B1631:B1650,時系列データ!C1631:C1650)</f>
        <v>0.79207348248507925</v>
      </c>
      <c r="O1630" s="14">
        <f t="shared" si="234"/>
        <v>-2.2099501068295613E-4</v>
      </c>
      <c r="P1630" s="14">
        <f t="shared" si="235"/>
        <v>0</v>
      </c>
      <c r="Q1630" s="14">
        <f t="shared" si="236"/>
        <v>-2.2099501068295613E-4</v>
      </c>
    </row>
    <row r="1631" spans="1:17">
      <c r="A1631" s="4">
        <f>時系列データ!A1651</f>
        <v>43088</v>
      </c>
      <c r="B1631" s="21">
        <f>時系列データ!B1651/時系列データ!C1651</f>
        <v>6.1650165016501647E-2</v>
      </c>
      <c r="C1631" s="7">
        <f t="shared" si="228"/>
        <v>6.4050198274245615E-2</v>
      </c>
      <c r="D1631" s="7">
        <f t="shared" si="229"/>
        <v>6.3443147810485281E-2</v>
      </c>
      <c r="E1631" s="7">
        <f t="shared" si="230"/>
        <v>6.2836097346724948E-2</v>
      </c>
      <c r="F1631" s="21" cm="1">
        <f t="array" ref="F1631">SUMPRODUCT(時系列データ!B1632:B1651/時系列データ!C1632:C1651)/20</f>
        <v>6.2229046882964614E-2</v>
      </c>
      <c r="G1631">
        <f t="shared" si="231"/>
        <v>6.1621996419204281E-2</v>
      </c>
      <c r="H1631">
        <f t="shared" si="232"/>
        <v>6.1014945955443947E-2</v>
      </c>
      <c r="I1631">
        <f t="shared" si="233"/>
        <v>6.0407895491683614E-2</v>
      </c>
      <c r="J1631" s="5">
        <f>時系列データ!B1651/時系列データ!$B$22*100</f>
        <v>210.12373453318335</v>
      </c>
      <c r="K1631" s="5">
        <f>時系列データ!C1651/時系列データ!$C$22*100</f>
        <v>270.29438001784121</v>
      </c>
      <c r="L1631" s="18">
        <f>_xlfn.STDEV.P(時系列データ!B1632/時系列データ!C1632,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1651)</f>
        <v>6.0705046376033399E-4</v>
      </c>
      <c r="M1631" s="7">
        <f>CORREL(時系列データ!B$2:B1651,時系列データ!C$2:C1651)</f>
        <v>0.98521123465207217</v>
      </c>
      <c r="N1631" s="7">
        <f>CORREL(時系列データ!B1632:B1651,時系列データ!C1632:C1651)</f>
        <v>0.78305828735994276</v>
      </c>
      <c r="O1631" s="14">
        <f t="shared" si="234"/>
        <v>-5.7888186646296719E-4</v>
      </c>
      <c r="P1631" s="14">
        <f t="shared" si="235"/>
        <v>0</v>
      </c>
      <c r="Q1631" s="14">
        <f t="shared" si="236"/>
        <v>-5.7888186646296719E-4</v>
      </c>
    </row>
    <row r="1632" spans="1:17">
      <c r="A1632" s="4">
        <f>時系列データ!A1652</f>
        <v>43089</v>
      </c>
      <c r="B1632" s="21">
        <f>時系列データ!B1652/時系列データ!C1652</f>
        <v>6.1848184818481845E-2</v>
      </c>
      <c r="C1632" s="7">
        <f t="shared" si="228"/>
        <v>6.4006248559377671E-2</v>
      </c>
      <c r="D1632" s="7">
        <f t="shared" si="229"/>
        <v>6.3400908953319221E-2</v>
      </c>
      <c r="E1632" s="7">
        <f t="shared" si="230"/>
        <v>6.2795569347260771E-2</v>
      </c>
      <c r="F1632" s="21" cm="1">
        <f t="array" ref="F1632">SUMPRODUCT(時系列データ!B1633:B1652/時系列データ!C1633:C1652)/20</f>
        <v>6.2190229741202328E-2</v>
      </c>
      <c r="G1632">
        <f t="shared" si="231"/>
        <v>6.1584890135143878E-2</v>
      </c>
      <c r="H1632">
        <f t="shared" si="232"/>
        <v>6.0979550529085429E-2</v>
      </c>
      <c r="I1632">
        <f t="shared" si="233"/>
        <v>6.0374210923026979E-2</v>
      </c>
      <c r="J1632" s="5">
        <f>時系列データ!B1652/時系列データ!$B$22*100</f>
        <v>210.7986501687289</v>
      </c>
      <c r="K1632" s="5">
        <f>時系列データ!C1652/時系列データ!$C$22*100</f>
        <v>270.29438001784121</v>
      </c>
      <c r="L1632" s="18">
        <f>_xlfn.STDEV.P(時系列データ!B1633/時系列データ!C1633,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1652)</f>
        <v>6.053396060584494E-4</v>
      </c>
      <c r="M1632" s="7">
        <f>CORREL(時系列データ!B$2:B1652,時系列データ!C$2:C1652)</f>
        <v>0.98523691747402642</v>
      </c>
      <c r="N1632" s="7">
        <f>CORREL(時系列データ!B1633:B1652,時系列データ!C1633:C1652)</f>
        <v>0.78696151426987193</v>
      </c>
      <c r="O1632" s="14">
        <f t="shared" si="234"/>
        <v>-3.4204492272048304E-4</v>
      </c>
      <c r="P1632" s="14">
        <f t="shared" si="235"/>
        <v>0</v>
      </c>
      <c r="Q1632" s="14">
        <f t="shared" si="236"/>
        <v>-3.4204492272048304E-4</v>
      </c>
    </row>
    <row r="1633" spans="1:17">
      <c r="A1633" s="4">
        <f>時系列データ!A1653</f>
        <v>43090</v>
      </c>
      <c r="B1633" s="21">
        <f>時系列データ!B1653/時系列データ!C1653</f>
        <v>6.1881188118811881E-2</v>
      </c>
      <c r="C1633" s="7">
        <f t="shared" si="228"/>
        <v>6.3959039471907259E-2</v>
      </c>
      <c r="D1633" s="7">
        <f t="shared" si="229"/>
        <v>6.3357554136639016E-2</v>
      </c>
      <c r="E1633" s="7">
        <f t="shared" si="230"/>
        <v>6.2756068801370787E-2</v>
      </c>
      <c r="F1633" s="21" cm="1">
        <f t="array" ref="F1633">SUMPRODUCT(時系列データ!B1634:B1653/時系列データ!C1634:C1653)/20</f>
        <v>6.2154583466102545E-2</v>
      </c>
      <c r="G1633">
        <f t="shared" si="231"/>
        <v>6.1553098130834309E-2</v>
      </c>
      <c r="H1633">
        <f t="shared" si="232"/>
        <v>6.0951612795566074E-2</v>
      </c>
      <c r="I1633">
        <f t="shared" si="233"/>
        <v>6.0350127460297831E-2</v>
      </c>
      <c r="J1633" s="5">
        <f>時系列データ!B1653/時系列データ!$B$22*100</f>
        <v>210.91113610798652</v>
      </c>
      <c r="K1633" s="5">
        <f>時系列データ!C1653/時系列データ!$C$22*100</f>
        <v>270.29438001784121</v>
      </c>
      <c r="L1633" s="18">
        <f>_xlfn.STDEV.P(時系列データ!B1634/時系列データ!C1634,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1653)</f>
        <v>6.0148533526823691E-4</v>
      </c>
      <c r="M1633" s="7">
        <f>CORREL(時系列データ!B$2:B1653,時系列データ!C$2:C1653)</f>
        <v>0.98526231629053773</v>
      </c>
      <c r="N1633" s="7">
        <f>CORREL(時系列データ!B1634:B1653,時系列データ!C1634:C1653)</f>
        <v>0.79120122590779696</v>
      </c>
      <c r="O1633" s="14">
        <f t="shared" si="234"/>
        <v>-2.7339534729066417E-4</v>
      </c>
      <c r="P1633" s="14">
        <f t="shared" si="235"/>
        <v>0</v>
      </c>
      <c r="Q1633" s="14">
        <f t="shared" si="236"/>
        <v>-2.7339534729066417E-4</v>
      </c>
    </row>
    <row r="1634" spans="1:17">
      <c r="A1634" s="4">
        <f>時系列データ!A1654</f>
        <v>43091</v>
      </c>
      <c r="B1634" s="21">
        <f>時系列データ!B1654/時系列データ!C1654</f>
        <v>6.1874999999999999E-2</v>
      </c>
      <c r="C1634" s="7">
        <f t="shared" si="228"/>
        <v>6.3799879115823979E-2</v>
      </c>
      <c r="D1634" s="7">
        <f t="shared" si="229"/>
        <v>6.3231935229604241E-2</v>
      </c>
      <c r="E1634" s="7">
        <f t="shared" si="230"/>
        <v>6.2663991343384504E-2</v>
      </c>
      <c r="F1634" s="21" cm="1">
        <f t="array" ref="F1634">SUMPRODUCT(時系列データ!B1635:B1654/時系列データ!C1635:C1654)/20</f>
        <v>6.2096047457164773E-2</v>
      </c>
      <c r="G1634">
        <f t="shared" si="231"/>
        <v>6.1528103570945042E-2</v>
      </c>
      <c r="H1634">
        <f t="shared" si="232"/>
        <v>6.0960159684725304E-2</v>
      </c>
      <c r="I1634">
        <f t="shared" si="233"/>
        <v>6.0392215798505573E-2</v>
      </c>
      <c r="J1634" s="5">
        <f>時系列データ!B1654/時系列データ!$B$22*100</f>
        <v>211.58605174353204</v>
      </c>
      <c r="K1634" s="5">
        <f>時系列データ!C1654/時系列データ!$C$22*100</f>
        <v>271.18644067796606</v>
      </c>
      <c r="L1634" s="18">
        <f>_xlfn.STDEV.P(時系列データ!B1635/時系列データ!C1635,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1654)</f>
        <v>5.6794388621973389E-4</v>
      </c>
      <c r="M1634" s="7">
        <f>CORREL(時系列データ!B$2:B1654,時系列データ!C$2:C1654)</f>
        <v>0.98528799488837171</v>
      </c>
      <c r="N1634" s="7">
        <f>CORREL(時系列データ!B1635:B1654,時系列データ!C1635:C1654)</f>
        <v>0.80383271018384672</v>
      </c>
      <c r="O1634" s="14">
        <f t="shared" si="234"/>
        <v>-2.2104745716477331E-4</v>
      </c>
      <c r="P1634" s="14">
        <f t="shared" si="235"/>
        <v>0</v>
      </c>
      <c r="Q1634" s="14">
        <f t="shared" si="236"/>
        <v>-2.2104745716477331E-4</v>
      </c>
    </row>
    <row r="1635" spans="1:17">
      <c r="A1635" s="4">
        <f>時系列データ!A1655</f>
        <v>43094</v>
      </c>
      <c r="B1635" s="21">
        <f>時系列データ!B1655/時系列データ!C1655</f>
        <v>6.1904761904761907E-2</v>
      </c>
      <c r="C1635" s="7">
        <f t="shared" si="228"/>
        <v>6.3599645141882016E-2</v>
      </c>
      <c r="D1635" s="7">
        <f t="shared" si="229"/>
        <v>6.3078679929751386E-2</v>
      </c>
      <c r="E1635" s="7">
        <f t="shared" si="230"/>
        <v>6.2557714717620769E-2</v>
      </c>
      <c r="F1635" s="21" cm="1">
        <f t="array" ref="F1635">SUMPRODUCT(時系列データ!B1636:B1655/時系列データ!C1636:C1655)/20</f>
        <v>6.2036749505490138E-2</v>
      </c>
      <c r="G1635">
        <f t="shared" si="231"/>
        <v>6.1515784293359514E-2</v>
      </c>
      <c r="H1635">
        <f t="shared" si="232"/>
        <v>6.099481908122889E-2</v>
      </c>
      <c r="I1635">
        <f t="shared" si="233"/>
        <v>6.0473853869098267E-2</v>
      </c>
      <c r="J1635" s="5">
        <f>時系列データ!B1655/時系列データ!$B$22*100</f>
        <v>212.03599550056245</v>
      </c>
      <c r="K1635" s="5">
        <f>時系列データ!C1655/時系列データ!$C$22*100</f>
        <v>271.63247100802852</v>
      </c>
      <c r="L1635" s="18">
        <f>_xlfn.STDEV.P(時系列データ!B1636/時系列データ!C1636,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1655)</f>
        <v>5.2096521213062391E-4</v>
      </c>
      <c r="M1635" s="7">
        <f>CORREL(時系列データ!B$2:B1655,時系列データ!C$2:C1655)</f>
        <v>0.98531357822501831</v>
      </c>
      <c r="N1635" s="7">
        <f>CORREL(時系列データ!B1636:B1655,時系列データ!C1636:C1655)</f>
        <v>0.80659356590817866</v>
      </c>
      <c r="O1635" s="14">
        <f t="shared" si="234"/>
        <v>-1.3198760072823112E-4</v>
      </c>
      <c r="P1635" s="14">
        <f t="shared" si="235"/>
        <v>0</v>
      </c>
      <c r="Q1635" s="14">
        <f t="shared" si="236"/>
        <v>-1.3198760072823112E-4</v>
      </c>
    </row>
    <row r="1636" spans="1:17">
      <c r="A1636" s="4">
        <f>時系列データ!A1656</f>
        <v>43095</v>
      </c>
      <c r="B1636" s="21">
        <f>時系列データ!B1656/時系列データ!C1656</f>
        <v>6.1976935749588138E-2</v>
      </c>
      <c r="C1636" s="7">
        <f t="shared" si="228"/>
        <v>6.3437336261071731E-2</v>
      </c>
      <c r="D1636" s="7">
        <f t="shared" si="229"/>
        <v>6.2955147076302037E-2</v>
      </c>
      <c r="E1636" s="7">
        <f t="shared" si="230"/>
        <v>6.2472957891532351E-2</v>
      </c>
      <c r="F1636" s="21" cm="1">
        <f t="array" ref="F1636">SUMPRODUCT(時系列データ!B1637:B1656/時系列データ!C1637:C1656)/20</f>
        <v>6.1990768706762657E-2</v>
      </c>
      <c r="G1636">
        <f t="shared" si="231"/>
        <v>6.1508579521992963E-2</v>
      </c>
      <c r="H1636">
        <f t="shared" si="232"/>
        <v>6.102639033722327E-2</v>
      </c>
      <c r="I1636">
        <f t="shared" si="233"/>
        <v>6.0544201152453576E-2</v>
      </c>
      <c r="J1636" s="5">
        <f>時系列データ!B1656/時系列データ!$B$22*100</f>
        <v>211.58605174353204</v>
      </c>
      <c r="K1636" s="5">
        <f>時系列データ!C1656/時系列データ!$C$22*100</f>
        <v>270.74041034790366</v>
      </c>
      <c r="L1636" s="18">
        <f>_xlfn.STDEV.P(時系列データ!B1637/時系列データ!C1637,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1656)</f>
        <v>4.8218918476969325E-4</v>
      </c>
      <c r="M1636" s="7">
        <f>CORREL(時系列データ!B$2:B1656,時系列データ!C$2:C1656)</f>
        <v>0.98533829692850705</v>
      </c>
      <c r="N1636" s="7">
        <f>CORREL(時系列データ!B1637:B1656,時系列データ!C1637:C1656)</f>
        <v>0.78226347615879854</v>
      </c>
      <c r="O1636" s="14">
        <f t="shared" si="234"/>
        <v>-1.3832957174518545E-5</v>
      </c>
      <c r="P1636" s="14">
        <f t="shared" si="235"/>
        <v>0</v>
      </c>
      <c r="Q1636" s="14">
        <f t="shared" si="236"/>
        <v>-1.3832957174518545E-5</v>
      </c>
    </row>
    <row r="1637" spans="1:17">
      <c r="A1637" s="4">
        <f>時系列データ!A1657</f>
        <v>43096</v>
      </c>
      <c r="B1637" s="21">
        <f>時系列データ!B1657/時系列データ!C1657</f>
        <v>6.2178217821782178E-2</v>
      </c>
      <c r="C1637" s="7">
        <f t="shared" si="228"/>
        <v>6.3311906002931795E-2</v>
      </c>
      <c r="D1637" s="7">
        <f t="shared" si="229"/>
        <v>6.2861610133843185E-2</v>
      </c>
      <c r="E1637" s="7">
        <f t="shared" si="230"/>
        <v>6.2411314264754575E-2</v>
      </c>
      <c r="F1637" s="21" cm="1">
        <f t="array" ref="F1637">SUMPRODUCT(時系列データ!B1638:B1657/時系列データ!C1638:C1657)/20</f>
        <v>6.1961018395665965E-2</v>
      </c>
      <c r="G1637">
        <f t="shared" si="231"/>
        <v>6.1510722526577355E-2</v>
      </c>
      <c r="H1637">
        <f t="shared" si="232"/>
        <v>6.1060426657488752E-2</v>
      </c>
      <c r="I1637">
        <f t="shared" si="233"/>
        <v>6.0610130788400142E-2</v>
      </c>
      <c r="J1637" s="5">
        <f>時系列データ!B1657/時系列データ!$B$22*100</f>
        <v>211.92350956130483</v>
      </c>
      <c r="K1637" s="5">
        <f>時系列データ!C1657/時系列データ!$C$22*100</f>
        <v>270.29438001784121</v>
      </c>
      <c r="L1637" s="18">
        <f>_xlfn.STDEV.P(時系列データ!B1638/時系列データ!C1638,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1657)</f>
        <v>4.5029586908860818E-4</v>
      </c>
      <c r="M1637" s="7">
        <f>CORREL(時系列データ!B$2:B1657,時系列データ!C$2:C1657)</f>
        <v>0.98536152830992396</v>
      </c>
      <c r="N1637" s="7">
        <f>CORREL(時系列データ!B1638:B1657,時系列データ!C1638:C1657)</f>
        <v>0.77757885842027519</v>
      </c>
      <c r="O1637" s="14">
        <f t="shared" si="234"/>
        <v>2.1719942611621301E-4</v>
      </c>
      <c r="P1637" s="14">
        <f t="shared" si="235"/>
        <v>2.1719942611621301E-4</v>
      </c>
      <c r="Q1637" s="14">
        <f t="shared" si="236"/>
        <v>0</v>
      </c>
    </row>
    <row r="1638" spans="1:17">
      <c r="A1638" s="4">
        <f>時系列データ!A1658</f>
        <v>43097</v>
      </c>
      <c r="B1638" s="21">
        <f>時系列データ!B1658/時系列データ!C1658</f>
        <v>6.1884297520661158E-2</v>
      </c>
      <c r="C1638" s="7">
        <f t="shared" si="228"/>
        <v>6.2944501233989994E-2</v>
      </c>
      <c r="D1638" s="7">
        <f t="shared" si="229"/>
        <v>6.2594786328380975E-2</v>
      </c>
      <c r="E1638" s="7">
        <f t="shared" si="230"/>
        <v>6.2245071422771941E-2</v>
      </c>
      <c r="F1638" s="21" cm="1">
        <f t="array" ref="F1638">SUMPRODUCT(時系列データ!B1639:B1658/時系列データ!C1639:C1658)/20</f>
        <v>6.1895356517162915E-2</v>
      </c>
      <c r="G1638">
        <f t="shared" si="231"/>
        <v>6.1545641611553889E-2</v>
      </c>
      <c r="H1638">
        <f t="shared" si="232"/>
        <v>6.1195926705944863E-2</v>
      </c>
      <c r="I1638">
        <f t="shared" si="233"/>
        <v>6.084621180033583E-2</v>
      </c>
      <c r="J1638" s="5">
        <f>時系列データ!B1658/時系列データ!$B$22*100</f>
        <v>210.57367829021371</v>
      </c>
      <c r="K1638" s="5">
        <f>時系列データ!C1658/時系列データ!$C$22*100</f>
        <v>269.84834968777875</v>
      </c>
      <c r="L1638" s="18">
        <f>_xlfn.STDEV.P(時系列データ!B1639/時系列データ!C1639,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1658)</f>
        <v>3.497149056090277E-4</v>
      </c>
      <c r="M1638" s="7">
        <f>CORREL(時系列データ!B$2:B1658,時系列データ!C$2:C1658)</f>
        <v>0.98538616934253964</v>
      </c>
      <c r="N1638" s="7">
        <f>CORREL(時系列データ!B1639:B1658,時系列データ!C1639:C1658)</f>
        <v>0.82981073359419144</v>
      </c>
      <c r="O1638" s="14">
        <f t="shared" si="234"/>
        <v>-1.1058996501757401E-5</v>
      </c>
      <c r="P1638" s="14">
        <f t="shared" si="235"/>
        <v>0</v>
      </c>
      <c r="Q1638" s="14">
        <f t="shared" si="236"/>
        <v>-1.1058996501757401E-5</v>
      </c>
    </row>
    <row r="1639" spans="1:17">
      <c r="A1639" s="4">
        <f>時系列データ!A1659</f>
        <v>43098</v>
      </c>
      <c r="B1639" s="21">
        <f>時系列データ!B1659/時系列データ!C1659</f>
        <v>6.161449752883031E-2</v>
      </c>
      <c r="C1639" s="7">
        <f t="shared" si="228"/>
        <v>6.2490522824970696E-2</v>
      </c>
      <c r="D1639" s="7">
        <f t="shared" si="229"/>
        <v>6.226757677184315E-2</v>
      </c>
      <c r="E1639" s="7">
        <f t="shared" si="230"/>
        <v>6.2044630718715611E-2</v>
      </c>
      <c r="F1639" s="21" cm="1">
        <f t="array" ref="F1639">SUMPRODUCT(時系列データ!B1640:B1659/時系列データ!C1640:C1659)/20</f>
        <v>6.1821684665588073E-2</v>
      </c>
      <c r="G1639">
        <f t="shared" si="231"/>
        <v>6.1598738612460534E-2</v>
      </c>
      <c r="H1639">
        <f t="shared" si="232"/>
        <v>6.1375792559332995E-2</v>
      </c>
      <c r="I1639">
        <f t="shared" si="233"/>
        <v>6.1152846506205449E-2</v>
      </c>
      <c r="J1639" s="5">
        <f>時系列データ!B1659/時系列データ!$B$22*100</f>
        <v>210.34870641169854</v>
      </c>
      <c r="K1639" s="5">
        <f>時系列データ!C1659/時系列データ!$C$22*100</f>
        <v>270.74041034790366</v>
      </c>
      <c r="L1639" s="18">
        <f>_xlfn.STDEV.P(時系列データ!B1640/時系列データ!C1640,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1659)</f>
        <v>2.2294605312754017E-4</v>
      </c>
      <c r="M1639" s="7">
        <f>CORREL(時系列データ!B$2:B1659,時系列データ!C$2:C1659)</f>
        <v>0.98541223954395529</v>
      </c>
      <c r="N1639" s="7">
        <f>CORREL(時系列データ!B1640:B1659,時系列データ!C1640:C1659)</f>
        <v>0.93476183941735391</v>
      </c>
      <c r="O1639" s="14">
        <f t="shared" si="234"/>
        <v>-2.071871367577624E-4</v>
      </c>
      <c r="P1639" s="14">
        <f t="shared" si="235"/>
        <v>0</v>
      </c>
      <c r="Q1639" s="14">
        <f t="shared" si="236"/>
        <v>-2.071871367577624E-4</v>
      </c>
    </row>
    <row r="1640" spans="1:17">
      <c r="A1640" s="4">
        <f>時系列データ!A1660</f>
        <v>43104</v>
      </c>
      <c r="B1640" s="21">
        <f>時系列データ!B1660/時系列データ!C1660</f>
        <v>6.284779050736497E-2</v>
      </c>
      <c r="C1640" s="7">
        <f t="shared" si="228"/>
        <v>6.2732405523955551E-2</v>
      </c>
      <c r="D1640" s="7">
        <f t="shared" si="229"/>
        <v>6.2456295079622477E-2</v>
      </c>
      <c r="E1640" s="7">
        <f t="shared" si="230"/>
        <v>6.2180184635289404E-2</v>
      </c>
      <c r="F1640" s="21" cm="1">
        <f t="array" ref="F1640">SUMPRODUCT(時系列データ!B1641:B1660/時系列データ!C1641:C1660)/20</f>
        <v>6.1904074190956324E-2</v>
      </c>
      <c r="G1640">
        <f t="shared" si="231"/>
        <v>6.1627963746623243E-2</v>
      </c>
      <c r="H1640">
        <f t="shared" si="232"/>
        <v>6.135185330229017E-2</v>
      </c>
      <c r="I1640">
        <f t="shared" si="233"/>
        <v>6.107574285795709E-2</v>
      </c>
      <c r="J1640" s="5">
        <f>時系列データ!B1660/時系列データ!$B$22*100</f>
        <v>215.97300337457818</v>
      </c>
      <c r="K1640" s="5">
        <f>時系列データ!C1660/時系列データ!$C$22*100</f>
        <v>272.52453166815343</v>
      </c>
      <c r="L1640" s="18">
        <f>_xlfn.STDEV.P(時系列データ!B1641/時系列データ!C1641,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1660)</f>
        <v>2.7611044433307704E-4</v>
      </c>
      <c r="M1640" s="7">
        <f>CORREL(時系列データ!B$2:B1660,時系列データ!C$2:C1660)</f>
        <v>0.98543024423573089</v>
      </c>
      <c r="N1640" s="7">
        <f>CORREL(時系列データ!B1641:B1660,時系列データ!C1641:C1660)</f>
        <v>0.93430921596731886</v>
      </c>
      <c r="O1640" s="14">
        <f t="shared" si="234"/>
        <v>9.4371631640864651E-4</v>
      </c>
      <c r="P1640" s="14">
        <f t="shared" si="235"/>
        <v>9.4371631640864651E-4</v>
      </c>
      <c r="Q1640" s="14">
        <f t="shared" si="236"/>
        <v>0</v>
      </c>
    </row>
    <row r="1641" spans="1:17">
      <c r="A1641" s="4">
        <f>時系列データ!A1661</f>
        <v>43105</v>
      </c>
      <c r="B1641" s="21">
        <f>時系列データ!B1661/時系列データ!C1661</f>
        <v>6.3029315960912047E-2</v>
      </c>
      <c r="C1641" s="7">
        <f t="shared" si="228"/>
        <v>6.3045765001172746E-2</v>
      </c>
      <c r="D1641" s="7">
        <f t="shared" si="229"/>
        <v>6.2690434100364595E-2</v>
      </c>
      <c r="E1641" s="7">
        <f t="shared" si="230"/>
        <v>6.233510319955643E-2</v>
      </c>
      <c r="F1641" s="21" cm="1">
        <f t="array" ref="F1641">SUMPRODUCT(時系列データ!B1642:B1661/時系列データ!C1642:C1661)/20</f>
        <v>6.1979772298748272E-2</v>
      </c>
      <c r="G1641">
        <f t="shared" si="231"/>
        <v>6.1624441397940113E-2</v>
      </c>
      <c r="H1641">
        <f t="shared" si="232"/>
        <v>6.1269110497131948E-2</v>
      </c>
      <c r="I1641">
        <f t="shared" si="233"/>
        <v>6.091377959632379E-2</v>
      </c>
      <c r="J1641" s="5">
        <f>時系列データ!B1661/時系列データ!$B$22*100</f>
        <v>217.66029246344206</v>
      </c>
      <c r="K1641" s="5">
        <f>時系列データ!C1661/時系列データ!$C$22*100</f>
        <v>273.86262265834074</v>
      </c>
      <c r="L1641" s="18">
        <f>_xlfn.STDEV.P(時系列データ!B1642/時系列データ!C1642,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1661)</f>
        <v>3.5533090080816032E-4</v>
      </c>
      <c r="M1641" s="7">
        <f>CORREL(時系列データ!B$2:B1661,時系列データ!C$2:C1661)</f>
        <v>0.98544652536708133</v>
      </c>
      <c r="N1641" s="7">
        <f>CORREL(時系列データ!B1642:B1661,時系列データ!C1642:C1661)</f>
        <v>0.93491854007191988</v>
      </c>
      <c r="O1641" s="14">
        <f t="shared" si="234"/>
        <v>1.0495436621637752E-3</v>
      </c>
      <c r="P1641" s="14">
        <f t="shared" si="235"/>
        <v>1.0495436621637752E-3</v>
      </c>
      <c r="Q1641" s="14">
        <f t="shared" si="236"/>
        <v>0</v>
      </c>
    </row>
    <row r="1642" spans="1:17">
      <c r="A1642" s="4">
        <f>時系列データ!A1662</f>
        <v>43109</v>
      </c>
      <c r="B1642" s="21">
        <f>時系列データ!B1662/時系列データ!C1662</f>
        <v>6.2843295638126004E-2</v>
      </c>
      <c r="C1642" s="7">
        <f t="shared" si="228"/>
        <v>6.3207033876899701E-2</v>
      </c>
      <c r="D1642" s="7">
        <f t="shared" si="229"/>
        <v>6.281947676956956E-2</v>
      </c>
      <c r="E1642" s="7">
        <f t="shared" si="230"/>
        <v>6.2431919662239425E-2</v>
      </c>
      <c r="F1642" s="21" cm="1">
        <f t="array" ref="F1642">SUMPRODUCT(時系列データ!B1643:B1662/時系列データ!C1643:C1662)/20</f>
        <v>6.2044362554909291E-2</v>
      </c>
      <c r="G1642">
        <f t="shared" si="231"/>
        <v>6.1656805447579156E-2</v>
      </c>
      <c r="H1642">
        <f t="shared" si="232"/>
        <v>6.1269248340249015E-2</v>
      </c>
      <c r="I1642">
        <f t="shared" si="233"/>
        <v>6.088169123291888E-2</v>
      </c>
      <c r="J1642" s="5">
        <f>時系列データ!B1662/時系列データ!$B$22*100</f>
        <v>218.78515185601799</v>
      </c>
      <c r="K1642" s="5">
        <f>時系列データ!C1662/時系列データ!$C$22*100</f>
        <v>276.09277430865296</v>
      </c>
      <c r="L1642" s="18">
        <f>_xlfn.STDEV.P(時系列データ!B1643/時系列データ!C1643,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1662)</f>
        <v>3.8755710733013742E-4</v>
      </c>
      <c r="M1642" s="7">
        <f>CORREL(時系列データ!B$2:B1662,時系列データ!C$2:C1662)</f>
        <v>0.98546527451907773</v>
      </c>
      <c r="N1642" s="7">
        <f>CORREL(時系列データ!B1643:B1662,時系列データ!C1643:C1662)</f>
        <v>0.94199247657876739</v>
      </c>
      <c r="O1642" s="14">
        <f t="shared" si="234"/>
        <v>7.9893308321671297E-4</v>
      </c>
      <c r="P1642" s="14">
        <f t="shared" si="235"/>
        <v>7.9893308321671297E-4</v>
      </c>
      <c r="Q1642" s="14">
        <f t="shared" si="236"/>
        <v>0</v>
      </c>
    </row>
    <row r="1643" spans="1:17">
      <c r="A1643" s="4">
        <f>時系列データ!A1663</f>
        <v>43110</v>
      </c>
      <c r="B1643" s="21">
        <f>時系列データ!B1663/時系列データ!C1663</f>
        <v>6.3074433656957932E-2</v>
      </c>
      <c r="C1643" s="7">
        <f t="shared" si="228"/>
        <v>6.3436346991404768E-2</v>
      </c>
      <c r="D1643" s="7">
        <f t="shared" si="229"/>
        <v>6.2993768768891678E-2</v>
      </c>
      <c r="E1643" s="7">
        <f t="shared" si="230"/>
        <v>6.2551190546378602E-2</v>
      </c>
      <c r="F1643" s="21" cm="1">
        <f t="array" ref="F1643">SUMPRODUCT(時系列データ!B1644:B1663/時系列データ!C1644:C1663)/20</f>
        <v>6.2108612323865511E-2</v>
      </c>
      <c r="G1643">
        <f t="shared" si="231"/>
        <v>6.1666034101352428E-2</v>
      </c>
      <c r="H1643">
        <f t="shared" si="232"/>
        <v>6.1223455878839345E-2</v>
      </c>
      <c r="I1643">
        <f t="shared" si="233"/>
        <v>6.0780877656326261E-2</v>
      </c>
      <c r="J1643" s="5">
        <f>時系列データ!B1663/時系列データ!$B$22*100</f>
        <v>219.23509561304834</v>
      </c>
      <c r="K1643" s="5">
        <f>時系列データ!C1663/時系列データ!$C$22*100</f>
        <v>275.64674397859051</v>
      </c>
      <c r="L1643" s="18">
        <f>_xlfn.STDEV.P(時系列データ!B1644/時系列データ!C1644,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1663)</f>
        <v>4.4257822251308392E-4</v>
      </c>
      <c r="M1643" s="7">
        <f>CORREL(時系列データ!B$2:B1663,時系列データ!C$2:C1663)</f>
        <v>0.98548129314861932</v>
      </c>
      <c r="N1643" s="7">
        <f>CORREL(時系列データ!B1644:B1663,時系列データ!C1644:C1663)</f>
        <v>0.95131863381449711</v>
      </c>
      <c r="O1643" s="14">
        <f t="shared" si="234"/>
        <v>9.6582133309242035E-4</v>
      </c>
      <c r="P1643" s="14">
        <f t="shared" si="235"/>
        <v>9.6582133309242035E-4</v>
      </c>
      <c r="Q1643" s="14">
        <f t="shared" si="236"/>
        <v>0</v>
      </c>
    </row>
    <row r="1644" spans="1:17">
      <c r="A1644" s="4">
        <f>時系列データ!A1664</f>
        <v>43111</v>
      </c>
      <c r="B1644" s="21">
        <f>時系列データ!B1664/時系列データ!C1664</f>
        <v>6.314935064935065E-2</v>
      </c>
      <c r="C1644" s="7">
        <f t="shared" si="228"/>
        <v>6.3651573740896236E-2</v>
      </c>
      <c r="D1644" s="7">
        <f t="shared" si="229"/>
        <v>6.3158631334930729E-2</v>
      </c>
      <c r="E1644" s="7">
        <f t="shared" si="230"/>
        <v>6.2665688928965207E-2</v>
      </c>
      <c r="F1644" s="21" cm="1">
        <f t="array" ref="F1644">SUMPRODUCT(時系列データ!B1645:B1664/時系列データ!C1645:C1664)/20</f>
        <v>6.21727465229997E-2</v>
      </c>
      <c r="G1644">
        <f t="shared" si="231"/>
        <v>6.1679804117034186E-2</v>
      </c>
      <c r="H1644">
        <f t="shared" si="232"/>
        <v>6.1186861711068671E-2</v>
      </c>
      <c r="I1644">
        <f t="shared" si="233"/>
        <v>6.0693919305103157E-2</v>
      </c>
      <c r="J1644" s="5">
        <f>時系列データ!B1664/時系列データ!$B$22*100</f>
        <v>218.78515185601799</v>
      </c>
      <c r="K1644" s="5">
        <f>時系列データ!C1664/時系列データ!$C$22*100</f>
        <v>274.75468331846565</v>
      </c>
      <c r="L1644" s="18">
        <f>_xlfn.STDEV.P(時系列データ!B1645/時系列データ!C1645,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1664)</f>
        <v>4.929424059655135E-4</v>
      </c>
      <c r="M1644" s="7">
        <f>CORREL(時系列データ!B$2:B1664,時系列データ!C$2:C1664)</f>
        <v>0.98549626905915233</v>
      </c>
      <c r="N1644" s="7">
        <f>CORREL(時系列データ!B1645:B1664,時系列データ!C1645:C1664)</f>
        <v>0.95426958896592107</v>
      </c>
      <c r="O1644" s="14">
        <f t="shared" si="234"/>
        <v>9.7660412635094951E-4</v>
      </c>
      <c r="P1644" s="14">
        <f t="shared" si="235"/>
        <v>9.7660412635094951E-4</v>
      </c>
      <c r="Q1644" s="14">
        <f t="shared" si="236"/>
        <v>0</v>
      </c>
    </row>
    <row r="1645" spans="1:17">
      <c r="A1645" s="4">
        <f>時系列データ!A1665</f>
        <v>43112</v>
      </c>
      <c r="B1645" s="21">
        <f>時系列データ!B1665/時系列データ!C1665</f>
        <v>6.2861788617886175E-2</v>
      </c>
      <c r="C1645" s="7">
        <f t="shared" si="228"/>
        <v>6.3754691803234384E-2</v>
      </c>
      <c r="D1645" s="7">
        <f t="shared" si="229"/>
        <v>6.3242404305281497E-2</v>
      </c>
      <c r="E1645" s="7">
        <f t="shared" si="230"/>
        <v>6.2730116807328623E-2</v>
      </c>
      <c r="F1645" s="21" cm="1">
        <f t="array" ref="F1645">SUMPRODUCT(時系列データ!B1646:B1665/時系列データ!C1646:C1665)/20</f>
        <v>6.2217829309375736E-2</v>
      </c>
      <c r="G1645">
        <f t="shared" si="231"/>
        <v>6.1705541811422855E-2</v>
      </c>
      <c r="H1645">
        <f t="shared" si="232"/>
        <v>6.1193254313469975E-2</v>
      </c>
      <c r="I1645">
        <f t="shared" si="233"/>
        <v>6.0680966815517094E-2</v>
      </c>
      <c r="J1645" s="5">
        <f>時系列データ!B1665/時系列データ!$B$22*100</f>
        <v>217.43532058492687</v>
      </c>
      <c r="K1645" s="5">
        <f>時系列データ!C1665/時系列データ!$C$22*100</f>
        <v>274.3086529884032</v>
      </c>
      <c r="L1645" s="18">
        <f>_xlfn.STDEV.P(時系列データ!B1646/時系列データ!C1646,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1665)</f>
        <v>5.1228749795288069E-4</v>
      </c>
      <c r="M1645" s="7">
        <f>CORREL(時系列データ!B$2:B1665,時系列データ!C$2:C1665)</f>
        <v>0.98551434637842783</v>
      </c>
      <c r="N1645" s="7">
        <f>CORREL(時系列データ!B1646:B1665,時系列データ!C1646:C1665)</f>
        <v>0.9571962356500584</v>
      </c>
      <c r="O1645" s="14">
        <f t="shared" si="234"/>
        <v>6.4395930851043892E-4</v>
      </c>
      <c r="P1645" s="14">
        <f t="shared" si="235"/>
        <v>6.4395930851043892E-4</v>
      </c>
      <c r="Q1645" s="14">
        <f t="shared" si="236"/>
        <v>0</v>
      </c>
    </row>
    <row r="1646" spans="1:17">
      <c r="A1646" s="4">
        <f>時系列データ!A1666</f>
        <v>43115</v>
      </c>
      <c r="B1646" s="21">
        <f>時系列データ!B1666/時系列データ!C1666</f>
        <v>6.2884927066450561E-2</v>
      </c>
      <c r="C1646" s="7">
        <f t="shared" si="228"/>
        <v>6.3841350765758365E-2</v>
      </c>
      <c r="D1646" s="7">
        <f t="shared" si="229"/>
        <v>6.3317905863855328E-2</v>
      </c>
      <c r="E1646" s="7">
        <f t="shared" si="230"/>
        <v>6.2794460961952292E-2</v>
      </c>
      <c r="F1646" s="21" cm="1">
        <f t="array" ref="F1646">SUMPRODUCT(時系列データ!B1647:B1666/時系列データ!C1647:C1666)/20</f>
        <v>6.2271016060049256E-2</v>
      </c>
      <c r="G1646">
        <f t="shared" si="231"/>
        <v>6.1747571158146219E-2</v>
      </c>
      <c r="H1646">
        <f t="shared" si="232"/>
        <v>6.122412625624319E-2</v>
      </c>
      <c r="I1646">
        <f t="shared" si="233"/>
        <v>6.0700681354340154E-2</v>
      </c>
      <c r="J1646" s="5">
        <f>時系列データ!B1666/時系列データ!$B$22*100</f>
        <v>218.22272215973001</v>
      </c>
      <c r="K1646" s="5">
        <f>時系列データ!C1666/時系列データ!$C$22*100</f>
        <v>275.20071364852811</v>
      </c>
      <c r="L1646" s="18">
        <f>_xlfn.STDEV.P(時系列データ!B1647/時系列データ!C1647,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1666)</f>
        <v>5.2344490190303443E-4</v>
      </c>
      <c r="M1646" s="7">
        <f>CORREL(時系列データ!B$2:B1666,時系列データ!C$2:C1666)</f>
        <v>0.98553233060481005</v>
      </c>
      <c r="N1646" s="7">
        <f>CORREL(時系列データ!B1647:B1666,時系列データ!C1647:C1666)</f>
        <v>0.96053978643103399</v>
      </c>
      <c r="O1646" s="14">
        <f t="shared" si="234"/>
        <v>6.139110064013048E-4</v>
      </c>
      <c r="P1646" s="14">
        <f t="shared" si="235"/>
        <v>6.139110064013048E-4</v>
      </c>
      <c r="Q1646" s="14">
        <f t="shared" si="236"/>
        <v>0</v>
      </c>
    </row>
    <row r="1647" spans="1:17">
      <c r="A1647" s="4">
        <f>時系列データ!A1667</f>
        <v>43116</v>
      </c>
      <c r="B1647" s="21">
        <f>時系列データ!B1667/時系列データ!C1667</f>
        <v>6.3037156704361871E-2</v>
      </c>
      <c r="C1647" s="7">
        <f t="shared" si="228"/>
        <v>6.3960341542351667E-2</v>
      </c>
      <c r="D1647" s="7">
        <f t="shared" si="229"/>
        <v>6.3412296771101342E-2</v>
      </c>
      <c r="E1647" s="7">
        <f t="shared" si="230"/>
        <v>6.2864251999851017E-2</v>
      </c>
      <c r="F1647" s="21" cm="1">
        <f t="array" ref="F1647">SUMPRODUCT(時系列データ!B1648:B1667/時系列データ!C1648:C1667)/20</f>
        <v>6.2316207228600685E-2</v>
      </c>
      <c r="G1647">
        <f t="shared" si="231"/>
        <v>6.1768162457350353E-2</v>
      </c>
      <c r="H1647">
        <f t="shared" si="232"/>
        <v>6.1220117686100028E-2</v>
      </c>
      <c r="I1647">
        <f t="shared" si="233"/>
        <v>6.0672072914849697E-2</v>
      </c>
      <c r="J1647" s="5">
        <f>時系列データ!B1667/時系列データ!$B$22*100</f>
        <v>219.46006749156356</v>
      </c>
      <c r="K1647" s="5">
        <f>時系列データ!C1667/時系列データ!$C$22*100</f>
        <v>276.09277430865296</v>
      </c>
      <c r="L1647" s="18">
        <f>_xlfn.STDEV.P(時系列データ!B1648/時系列データ!C1648,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1667)</f>
        <v>5.4804477125032871E-4</v>
      </c>
      <c r="M1647" s="7">
        <f>CORREL(時系列データ!B$2:B1667,時系列データ!C$2:C1667)</f>
        <v>0.985548776561881</v>
      </c>
      <c r="N1647" s="7">
        <f>CORREL(時系列データ!B1648:B1667,時系列データ!C1648:C1667)</f>
        <v>0.96861658281680785</v>
      </c>
      <c r="O1647" s="14">
        <f t="shared" si="234"/>
        <v>7.209494757611859E-4</v>
      </c>
      <c r="P1647" s="14">
        <f t="shared" si="235"/>
        <v>7.209494757611859E-4</v>
      </c>
      <c r="Q1647" s="14">
        <f t="shared" si="236"/>
        <v>0</v>
      </c>
    </row>
    <row r="1648" spans="1:17">
      <c r="A1648" s="4">
        <f>時系列データ!A1668</f>
        <v>43117</v>
      </c>
      <c r="B1648" s="21">
        <f>時系列データ!B1668/時系列データ!C1668</f>
        <v>6.3111831442463531E-2</v>
      </c>
      <c r="C1648" s="7">
        <f t="shared" si="228"/>
        <v>6.407744573923381E-2</v>
      </c>
      <c r="D1648" s="7">
        <f t="shared" si="229"/>
        <v>6.3509452315286041E-2</v>
      </c>
      <c r="E1648" s="7">
        <f t="shared" si="230"/>
        <v>6.2941458891338287E-2</v>
      </c>
      <c r="F1648" s="21" cm="1">
        <f t="array" ref="F1648">SUMPRODUCT(時系列データ!B1649:B1668/時系列データ!C1649:C1668)/20</f>
        <v>6.2373465467390532E-2</v>
      </c>
      <c r="G1648">
        <f t="shared" si="231"/>
        <v>6.1805472043442777E-2</v>
      </c>
      <c r="H1648">
        <f t="shared" si="232"/>
        <v>6.1237478619495016E-2</v>
      </c>
      <c r="I1648">
        <f t="shared" si="233"/>
        <v>6.0669485195547261E-2</v>
      </c>
      <c r="J1648" s="5">
        <f>時系列データ!B1668/時系列データ!$B$22*100</f>
        <v>219.01012373453318</v>
      </c>
      <c r="K1648" s="5">
        <f>時系列データ!C1668/時系列データ!$C$22*100</f>
        <v>275.20071364852811</v>
      </c>
      <c r="L1648" s="18">
        <f>_xlfn.STDEV.P(時系列データ!B1649/時系列データ!C1649,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1668)</f>
        <v>5.6799342394775779E-4</v>
      </c>
      <c r="M1648" s="7">
        <f>CORREL(時系列データ!B$2:B1668,時系列データ!C$2:C1668)</f>
        <v>0.9855641928051645</v>
      </c>
      <c r="N1648" s="7">
        <f>CORREL(時系列データ!B1649:B1668,時系列データ!C1649:C1668)</f>
        <v>0.97165176750707971</v>
      </c>
      <c r="O1648" s="14">
        <f t="shared" si="234"/>
        <v>7.3836597507299928E-4</v>
      </c>
      <c r="P1648" s="14">
        <f t="shared" si="235"/>
        <v>7.3836597507299928E-4</v>
      </c>
      <c r="Q1648" s="14">
        <f t="shared" si="236"/>
        <v>0</v>
      </c>
    </row>
    <row r="1649" spans="1:17">
      <c r="A1649" s="4">
        <f>時系列データ!A1669</f>
        <v>43118</v>
      </c>
      <c r="B1649" s="21">
        <f>時系列データ!B1669/時系列データ!C1669</f>
        <v>6.2054574638844305E-2</v>
      </c>
      <c r="C1649" s="7">
        <f t="shared" si="228"/>
        <v>6.405490326863246E-2</v>
      </c>
      <c r="D1649" s="7">
        <f t="shared" si="229"/>
        <v>6.3499337147506454E-2</v>
      </c>
      <c r="E1649" s="7">
        <f t="shared" si="230"/>
        <v>6.2943771026380449E-2</v>
      </c>
      <c r="F1649" s="21" cm="1">
        <f t="array" ref="F1649">SUMPRODUCT(時系列データ!B1650:B1669/時系列データ!C1650:C1669)/20</f>
        <v>6.238820490525445E-2</v>
      </c>
      <c r="G1649">
        <f t="shared" si="231"/>
        <v>6.1832638784128445E-2</v>
      </c>
      <c r="H1649">
        <f t="shared" si="232"/>
        <v>6.127707266300244E-2</v>
      </c>
      <c r="I1649">
        <f t="shared" si="233"/>
        <v>6.0721506541876441E-2</v>
      </c>
      <c r="J1649" s="5">
        <f>時系列データ!B1669/時系列データ!$B$22*100</f>
        <v>217.43532058492687</v>
      </c>
      <c r="K1649" s="5">
        <f>時系列データ!C1669/時系列データ!$C$22*100</f>
        <v>277.87689562890279</v>
      </c>
      <c r="L1649" s="18">
        <f>_xlfn.STDEV.P(時系列データ!B1650/時系列データ!C1650,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1669)</f>
        <v>5.5556612112600383E-4</v>
      </c>
      <c r="M1649" s="7">
        <f>CORREL(時系列データ!B$2:B1669,時系列データ!C$2:C1669)</f>
        <v>0.98558997935427928</v>
      </c>
      <c r="N1649" s="7">
        <f>CORREL(時系列データ!B1650:B1669,時系列データ!C1650:C1669)</f>
        <v>0.93508837016849022</v>
      </c>
      <c r="O1649" s="14">
        <f t="shared" si="234"/>
        <v>-3.3363026641014537E-4</v>
      </c>
      <c r="P1649" s="14">
        <f t="shared" si="235"/>
        <v>0</v>
      </c>
      <c r="Q1649" s="14">
        <f t="shared" si="236"/>
        <v>-3.3363026641014537E-4</v>
      </c>
    </row>
    <row r="1650" spans="1:17">
      <c r="A1650" s="4">
        <f>時系列データ!A1670</f>
        <v>43119</v>
      </c>
      <c r="B1650" s="21">
        <f>時系列データ!B1670/時系列データ!C1670</f>
        <v>6.301458670988655E-2</v>
      </c>
      <c r="C1650" s="7">
        <f t="shared" si="228"/>
        <v>6.41344192555105E-2</v>
      </c>
      <c r="D1650" s="7">
        <f t="shared" si="229"/>
        <v>6.3568317838207405E-2</v>
      </c>
      <c r="E1650" s="7">
        <f t="shared" si="230"/>
        <v>6.3002216420904297E-2</v>
      </c>
      <c r="F1650" s="21" cm="1">
        <f t="array" ref="F1650">SUMPRODUCT(時系列データ!B1651:B1670/時系列データ!C1651:C1670)/20</f>
        <v>6.2436115003601189E-2</v>
      </c>
      <c r="G1650">
        <f t="shared" si="231"/>
        <v>6.1870013586298081E-2</v>
      </c>
      <c r="H1650">
        <f t="shared" si="232"/>
        <v>6.130391216899498E-2</v>
      </c>
      <c r="I1650">
        <f t="shared" si="233"/>
        <v>6.0737810751691872E-2</v>
      </c>
      <c r="J1650" s="5">
        <f>時系列データ!B1670/時系列データ!$B$22*100</f>
        <v>218.67266591676042</v>
      </c>
      <c r="K1650" s="5">
        <f>時系列データ!C1670/時系列データ!$C$22*100</f>
        <v>275.20071364852811</v>
      </c>
      <c r="L1650" s="18">
        <f>_xlfn.STDEV.P(時系列データ!B1651/時系列データ!C1651,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1670)</f>
        <v>5.6610141730310478E-4</v>
      </c>
      <c r="M1650" s="7">
        <f>CORREL(時系列データ!B$2:B1670,時系列データ!C$2:C1670)</f>
        <v>0.98560640507868369</v>
      </c>
      <c r="N1650" s="7">
        <f>CORREL(時系列データ!B1651:B1670,時系列データ!C1651:C1670)</f>
        <v>0.93473941605080868</v>
      </c>
      <c r="O1650" s="14">
        <f t="shared" si="234"/>
        <v>5.784717062853606E-4</v>
      </c>
      <c r="P1650" s="14">
        <f t="shared" si="235"/>
        <v>5.784717062853606E-4</v>
      </c>
      <c r="Q1650" s="14">
        <f t="shared" si="236"/>
        <v>0</v>
      </c>
    </row>
    <row r="1651" spans="1:17">
      <c r="A1651" s="4">
        <f>時系列データ!A1671</f>
        <v>43122</v>
      </c>
      <c r="B1651" s="21">
        <f>時系列データ!B1671/時系列データ!C1671</f>
        <v>6.2903225806451607E-2</v>
      </c>
      <c r="C1651" s="7">
        <f t="shared" si="228"/>
        <v>6.4132512976003392E-2</v>
      </c>
      <c r="D1651" s="7">
        <f t="shared" si="229"/>
        <v>6.3587931331701819E-2</v>
      </c>
      <c r="E1651" s="7">
        <f t="shared" si="230"/>
        <v>6.304334968740026E-2</v>
      </c>
      <c r="F1651" s="21" cm="1">
        <f t="array" ref="F1651">SUMPRODUCT(時系列データ!B1652:B1671/時系列データ!C1652:C1671)/20</f>
        <v>6.2498768043098687E-2</v>
      </c>
      <c r="G1651">
        <f t="shared" si="231"/>
        <v>6.1954186398797122E-2</v>
      </c>
      <c r="H1651">
        <f t="shared" si="232"/>
        <v>6.1409604754495549E-2</v>
      </c>
      <c r="I1651">
        <f t="shared" si="233"/>
        <v>6.0865023110193983E-2</v>
      </c>
      <c r="J1651" s="5">
        <f>時系列データ!B1671/時系列データ!$B$22*100</f>
        <v>219.34758155230597</v>
      </c>
      <c r="K1651" s="5">
        <f>時系列データ!C1671/時系列データ!$C$22*100</f>
        <v>276.53880463871542</v>
      </c>
      <c r="L1651" s="18">
        <f>_xlfn.STDEV.P(時系列データ!B1652/時系列データ!C1652,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1671)</f>
        <v>5.4458164430156776E-4</v>
      </c>
      <c r="M1651" s="7">
        <f>CORREL(時系列データ!B$2:B1671,時系列データ!C$2:C1671)</f>
        <v>0.98562426944118098</v>
      </c>
      <c r="N1651" s="7">
        <f>CORREL(時系列データ!B1652:B1671,時系列データ!C1652:C1671)</f>
        <v>0.93460612139782429</v>
      </c>
      <c r="O1651" s="14">
        <f t="shared" si="234"/>
        <v>4.044577633529195E-4</v>
      </c>
      <c r="P1651" s="14">
        <f t="shared" si="235"/>
        <v>4.044577633529195E-4</v>
      </c>
      <c r="Q1651" s="14">
        <f t="shared" si="236"/>
        <v>0</v>
      </c>
    </row>
    <row r="1652" spans="1:17">
      <c r="A1652" s="4">
        <f>時系列データ!A1672</f>
        <v>43123</v>
      </c>
      <c r="B1652" s="21">
        <f>時系列データ!B1672/時系列データ!C1672</f>
        <v>6.2675159235668784E-2</v>
      </c>
      <c r="C1652" s="7">
        <f t="shared" si="228"/>
        <v>6.4114051308225992E-2</v>
      </c>
      <c r="D1652" s="7">
        <f t="shared" si="229"/>
        <v>6.358940646013668E-2</v>
      </c>
      <c r="E1652" s="7">
        <f t="shared" si="230"/>
        <v>6.3064761612047354E-2</v>
      </c>
      <c r="F1652" s="21" cm="1">
        <f t="array" ref="F1652">SUMPRODUCT(時系列データ!B1653:B1672/時系列データ!C1653:C1672)/20</f>
        <v>6.2540116763958029E-2</v>
      </c>
      <c r="G1652">
        <f t="shared" si="231"/>
        <v>6.2015471915868703E-2</v>
      </c>
      <c r="H1652">
        <f t="shared" si="232"/>
        <v>6.1490827067779384E-2</v>
      </c>
      <c r="I1652">
        <f t="shared" si="233"/>
        <v>6.0966182219690059E-2</v>
      </c>
      <c r="J1652" s="5">
        <f>時系列データ!B1672/時系列データ!$B$22*100</f>
        <v>221.3723284589426</v>
      </c>
      <c r="K1652" s="5">
        <f>時系列データ!C1672/時系列データ!$C$22*100</f>
        <v>280.10704727921501</v>
      </c>
      <c r="L1652" s="18">
        <f>_xlfn.STDEV.P(時系列データ!B1653/時系列データ!C1653,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1672)</f>
        <v>5.2464484808932251E-4</v>
      </c>
      <c r="M1652" s="7">
        <f>CORREL(時系列データ!B$2:B1672,時系列データ!C$2:C1672)</f>
        <v>0.98564528396425166</v>
      </c>
      <c r="N1652" s="7">
        <f>CORREL(時系列データ!B1653:B1672,時系列データ!C1653:C1672)</f>
        <v>0.92442546163910233</v>
      </c>
      <c r="O1652" s="14">
        <f t="shared" si="234"/>
        <v>1.3504247171075567E-4</v>
      </c>
      <c r="P1652" s="14">
        <f t="shared" si="235"/>
        <v>1.3504247171075567E-4</v>
      </c>
      <c r="Q1652" s="14">
        <f t="shared" si="236"/>
        <v>0</v>
      </c>
    </row>
    <row r="1653" spans="1:17">
      <c r="A1653" s="4">
        <f>時系列データ!A1673</f>
        <v>43124</v>
      </c>
      <c r="B1653" s="21">
        <f>時系列データ!B1673/時系列データ!C1673</f>
        <v>6.2792937399678977E-2</v>
      </c>
      <c r="C1653" s="7">
        <f t="shared" si="228"/>
        <v>6.4099621362207343E-2</v>
      </c>
      <c r="D1653" s="7">
        <f t="shared" si="229"/>
        <v>6.3594982317472029E-2</v>
      </c>
      <c r="E1653" s="7">
        <f t="shared" si="230"/>
        <v>6.3090343272736701E-2</v>
      </c>
      <c r="F1653" s="21" cm="1">
        <f t="array" ref="F1653">SUMPRODUCT(時系列データ!B1654:B1673/時系列データ!C1654:C1673)/20</f>
        <v>6.2585704228001388E-2</v>
      </c>
      <c r="G1653">
        <f t="shared" si="231"/>
        <v>6.2081065183266067E-2</v>
      </c>
      <c r="H1653">
        <f t="shared" si="232"/>
        <v>6.1576426138530753E-2</v>
      </c>
      <c r="I1653">
        <f t="shared" si="233"/>
        <v>6.1071787093795432E-2</v>
      </c>
      <c r="J1653" s="5">
        <f>時系列データ!B1673/時系列データ!$B$22*100</f>
        <v>220.02249718785154</v>
      </c>
      <c r="K1653" s="5">
        <f>時系列データ!C1673/時系列データ!$C$22*100</f>
        <v>277.87689562890279</v>
      </c>
      <c r="L1653" s="18">
        <f>_xlfn.STDEV.P(時系列データ!B1654/時系列データ!C1654,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1673)</f>
        <v>5.0463904473531829E-4</v>
      </c>
      <c r="M1653" s="7">
        <f>CORREL(時系列データ!B$2:B1673,時系列データ!C$2:C1673)</f>
        <v>0.98566450078339884</v>
      </c>
      <c r="N1653" s="7">
        <f>CORREL(時系列データ!B1654:B1673,時系列データ!C1654:C1673)</f>
        <v>0.92043421540466097</v>
      </c>
      <c r="O1653" s="14">
        <f t="shared" si="234"/>
        <v>2.0723317167758992E-4</v>
      </c>
      <c r="P1653" s="14">
        <f t="shared" si="235"/>
        <v>2.0723317167758992E-4</v>
      </c>
      <c r="Q1653" s="14">
        <f t="shared" si="236"/>
        <v>0</v>
      </c>
    </row>
    <row r="1654" spans="1:17">
      <c r="A1654" s="4">
        <f>時系列データ!A1674</f>
        <v>43125</v>
      </c>
      <c r="B1654" s="21">
        <f>時系列データ!B1674/時系列データ!C1674</f>
        <v>6.3051948051948054E-2</v>
      </c>
      <c r="C1654" s="7">
        <f t="shared" si="228"/>
        <v>6.4104450668122079E-2</v>
      </c>
      <c r="D1654" s="7">
        <f t="shared" si="229"/>
        <v>6.361781765561432E-2</v>
      </c>
      <c r="E1654" s="7">
        <f t="shared" si="230"/>
        <v>6.3131184643106547E-2</v>
      </c>
      <c r="F1654" s="21" cm="1">
        <f t="array" ref="F1654">SUMPRODUCT(時系列データ!B1655:B1674/時系列データ!C1655:C1674)/20</f>
        <v>6.2644551630598788E-2</v>
      </c>
      <c r="G1654">
        <f t="shared" si="231"/>
        <v>6.2157918618091022E-2</v>
      </c>
      <c r="H1654">
        <f t="shared" si="232"/>
        <v>6.1671285605583256E-2</v>
      </c>
      <c r="I1654">
        <f t="shared" si="233"/>
        <v>6.1184652593075498E-2</v>
      </c>
      <c r="J1654" s="5">
        <f>時系列データ!B1674/時系列データ!$B$22*100</f>
        <v>218.4476940382452</v>
      </c>
      <c r="K1654" s="5">
        <f>時系列データ!C1674/時系列データ!$C$22*100</f>
        <v>274.75468331846565</v>
      </c>
      <c r="L1654" s="18">
        <f>_xlfn.STDEV.P(時系列データ!B1655/時系列データ!C1655,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1674)</f>
        <v>4.8663301250776472E-4</v>
      </c>
      <c r="M1654" s="7">
        <f>CORREL(時系列データ!B$2:B1674,時系列データ!C$2:C1674)</f>
        <v>0.98568030816035113</v>
      </c>
      <c r="N1654" s="7">
        <f>CORREL(時系列データ!B1655:B1674,時系列データ!C1655:C1674)</f>
        <v>0.91240484687087375</v>
      </c>
      <c r="O1654" s="14">
        <f t="shared" si="234"/>
        <v>4.0739642134926535E-4</v>
      </c>
      <c r="P1654" s="14">
        <f t="shared" si="235"/>
        <v>4.0739642134926535E-4</v>
      </c>
      <c r="Q1654" s="14">
        <f t="shared" si="236"/>
        <v>0</v>
      </c>
    </row>
    <row r="1655" spans="1:17">
      <c r="A1655" s="4">
        <f>時系列データ!A1675</f>
        <v>43126</v>
      </c>
      <c r="B1655" s="21">
        <f>時系列データ!B1675/時系列データ!C1675</f>
        <v>6.2351046698872786E-2</v>
      </c>
      <c r="C1655" s="7">
        <f t="shared" si="228"/>
        <v>6.405225722657909E-2</v>
      </c>
      <c r="D1655" s="7">
        <f t="shared" si="229"/>
        <v>6.3590460107820837E-2</v>
      </c>
      <c r="E1655" s="7">
        <f t="shared" si="230"/>
        <v>6.312866298906257E-2</v>
      </c>
      <c r="F1655" s="21" cm="1">
        <f t="array" ref="F1655">SUMPRODUCT(時系列データ!B1656:B1675/時系列データ!C1656:C1675)/20</f>
        <v>6.2666865870304317E-2</v>
      </c>
      <c r="G1655">
        <f t="shared" si="231"/>
        <v>6.2205068751546057E-2</v>
      </c>
      <c r="H1655">
        <f t="shared" si="232"/>
        <v>6.1743271632787797E-2</v>
      </c>
      <c r="I1655">
        <f t="shared" si="233"/>
        <v>6.1281474514029537E-2</v>
      </c>
      <c r="J1655" s="5">
        <f>時系列データ!B1675/時系列データ!$B$22*100</f>
        <v>217.77277840269966</v>
      </c>
      <c r="K1655" s="5">
        <f>時系列データ!C1675/時系列データ!$C$22*100</f>
        <v>276.98483496877788</v>
      </c>
      <c r="L1655" s="18">
        <f>_xlfn.STDEV.P(時系列データ!B1656/時系列データ!C1656,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1675)</f>
        <v>4.617971187582592E-4</v>
      </c>
      <c r="M1655" s="7">
        <f>CORREL(時系列データ!B$2:B1675,時系列データ!C$2:C1675)</f>
        <v>0.98570315707182921</v>
      </c>
      <c r="N1655" s="7">
        <f>CORREL(時系列データ!B1656:B1675,時系列データ!C1656:C1675)</f>
        <v>0.89999949034843463</v>
      </c>
      <c r="O1655" s="14">
        <f t="shared" si="234"/>
        <v>-3.158191714315306E-4</v>
      </c>
      <c r="P1655" s="14">
        <f t="shared" si="235"/>
        <v>0</v>
      </c>
      <c r="Q1655" s="14">
        <f t="shared" si="236"/>
        <v>-3.158191714315306E-4</v>
      </c>
    </row>
    <row r="1656" spans="1:17">
      <c r="A1656" s="4">
        <f>時系列データ!A1676</f>
        <v>43129</v>
      </c>
      <c r="B1656" s="21">
        <f>時系列データ!B1676/時系列データ!C1676</f>
        <v>6.2182985553772073E-2</v>
      </c>
      <c r="C1656" s="7">
        <f t="shared" si="228"/>
        <v>6.4022350654280968E-2</v>
      </c>
      <c r="D1656" s="7">
        <f t="shared" si="229"/>
        <v>6.3573956556358488E-2</v>
      </c>
      <c r="E1656" s="7">
        <f t="shared" si="230"/>
        <v>6.3125562458436008E-2</v>
      </c>
      <c r="F1656" s="21" cm="1">
        <f t="array" ref="F1656">SUMPRODUCT(時系列データ!B1657:B1676/時系列データ!C1657:C1676)/20</f>
        <v>6.2677168360513527E-2</v>
      </c>
      <c r="G1656">
        <f t="shared" si="231"/>
        <v>6.2228774262591047E-2</v>
      </c>
      <c r="H1656">
        <f t="shared" si="232"/>
        <v>6.1780380164668566E-2</v>
      </c>
      <c r="I1656">
        <f t="shared" si="233"/>
        <v>6.1331986066746086E-2</v>
      </c>
      <c r="J1656" s="5">
        <f>時系列データ!B1676/時系列データ!$B$22*100</f>
        <v>217.88526434195728</v>
      </c>
      <c r="K1656" s="5">
        <f>時系列データ!C1676/時系列データ!$C$22*100</f>
        <v>277.87689562890279</v>
      </c>
      <c r="L1656" s="18">
        <f>_xlfn.STDEV.P(時系列データ!B1657/時系列データ!C1657,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1676)</f>
        <v>4.483940979224796E-4</v>
      </c>
      <c r="M1656" s="7">
        <f>CORREL(時系列データ!B$2:B1676,時系列データ!C$2:C1676)</f>
        <v>0.98572745011046858</v>
      </c>
      <c r="N1656" s="7">
        <f>CORREL(時系列データ!B1657:B1676,時系列データ!C1657:C1676)</f>
        <v>0.86717171236450008</v>
      </c>
      <c r="O1656" s="14">
        <f t="shared" si="234"/>
        <v>-4.9418280674145415E-4</v>
      </c>
      <c r="P1656" s="14">
        <f t="shared" si="235"/>
        <v>0</v>
      </c>
      <c r="Q1656" s="14">
        <f t="shared" si="236"/>
        <v>-4.9418280674145415E-4</v>
      </c>
    </row>
    <row r="1657" spans="1:17">
      <c r="A1657" s="4">
        <f>時系列データ!A1677</f>
        <v>43130</v>
      </c>
      <c r="B1657" s="21">
        <f>時系列データ!B1677/時系列データ!C1677</f>
        <v>6.170967741935484E-2</v>
      </c>
      <c r="C1657" s="7">
        <f t="shared" si="228"/>
        <v>6.4107620689762418E-2</v>
      </c>
      <c r="D1657" s="7">
        <f t="shared" si="229"/>
        <v>6.3622994239972336E-2</v>
      </c>
      <c r="E1657" s="7">
        <f t="shared" si="230"/>
        <v>6.3138367790182254E-2</v>
      </c>
      <c r="F1657" s="21" cm="1">
        <f t="array" ref="F1657">SUMPRODUCT(時系列データ!B1658:B1677/時系列データ!C1658:C1677)/20</f>
        <v>6.2653741340392172E-2</v>
      </c>
      <c r="G1657">
        <f t="shared" si="231"/>
        <v>6.216911489060209E-2</v>
      </c>
      <c r="H1657">
        <f t="shared" si="232"/>
        <v>6.1684488440812008E-2</v>
      </c>
      <c r="I1657">
        <f t="shared" si="233"/>
        <v>6.1199861991021925E-2</v>
      </c>
      <c r="J1657" s="5">
        <f>時系列データ!B1677/時系列データ!$B$22*100</f>
        <v>215.18560179977504</v>
      </c>
      <c r="K1657" s="5">
        <f>時系列データ!C1677/時系列データ!$C$22*100</f>
        <v>276.53880463871542</v>
      </c>
      <c r="L1657" s="18">
        <f>_xlfn.STDEV.P(時系列データ!B1658/時系列データ!C1658,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1677)</f>
        <v>4.8462644979008126E-4</v>
      </c>
      <c r="M1657" s="7">
        <f>CORREL(時系列データ!B$2:B1677,時系列データ!C$2:C1677)</f>
        <v>0.98575383729720534</v>
      </c>
      <c r="N1657" s="7">
        <f>CORREL(時系列データ!B1658:B1677,時系列データ!C1658:C1677)</f>
        <v>0.792913578349843</v>
      </c>
      <c r="O1657" s="14">
        <f t="shared" si="234"/>
        <v>-9.4406392103733167E-4</v>
      </c>
      <c r="P1657" s="14">
        <f t="shared" si="235"/>
        <v>0</v>
      </c>
      <c r="Q1657" s="14">
        <f t="shared" si="236"/>
        <v>-9.4406392103733167E-4</v>
      </c>
    </row>
    <row r="1658" spans="1:17">
      <c r="A1658" s="4">
        <f>時系列データ!A1678</f>
        <v>43131</v>
      </c>
      <c r="B1658" s="21">
        <f>時系列データ!B1678/時系列データ!C1678</f>
        <v>6.172920065252855E-2</v>
      </c>
      <c r="C1658" s="7">
        <f t="shared" si="228"/>
        <v>6.4139791432532928E-2</v>
      </c>
      <c r="D1658" s="7">
        <f t="shared" si="229"/>
        <v>6.3641856454017126E-2</v>
      </c>
      <c r="E1658" s="7">
        <f t="shared" si="230"/>
        <v>6.3143921475501325E-2</v>
      </c>
      <c r="F1658" s="21" cm="1">
        <f t="array" ref="F1658">SUMPRODUCT(時系列データ!B1659:B1678/時系列データ!C1659:C1678)/20</f>
        <v>6.2645986496985523E-2</v>
      </c>
      <c r="G1658">
        <f t="shared" si="231"/>
        <v>6.2148051518469721E-2</v>
      </c>
      <c r="H1658">
        <f t="shared" si="232"/>
        <v>6.165011653995392E-2</v>
      </c>
      <c r="I1658">
        <f t="shared" si="233"/>
        <v>6.1152181561438118E-2</v>
      </c>
      <c r="J1658" s="5">
        <f>時系列データ!B1678/時系列データ!$B$22*100</f>
        <v>212.82339707536559</v>
      </c>
      <c r="K1658" s="5">
        <f>時系列データ!C1678/時系列データ!$C$22*100</f>
        <v>273.41659232827828</v>
      </c>
      <c r="L1658" s="18">
        <f>_xlfn.STDEV.P(時系列データ!B1659/時系列データ!C1659,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1678)</f>
        <v>4.9793497851580062E-4</v>
      </c>
      <c r="M1658" s="7">
        <f>CORREL(時系列データ!B$2:B1678,時系列データ!C$2:C1678)</f>
        <v>0.98577872011814704</v>
      </c>
      <c r="N1658" s="7">
        <f>CORREL(時系列データ!B1659:B1678,時系列データ!C1659:C1678)</f>
        <v>0.71298746131065671</v>
      </c>
      <c r="O1658" s="14">
        <f t="shared" si="234"/>
        <v>-9.1678584445697292E-4</v>
      </c>
      <c r="P1658" s="14">
        <f t="shared" si="235"/>
        <v>0</v>
      </c>
      <c r="Q1658" s="14">
        <f t="shared" si="236"/>
        <v>-9.1678584445697292E-4</v>
      </c>
    </row>
    <row r="1659" spans="1:17">
      <c r="A1659" s="4">
        <f>時系列データ!A1679</f>
        <v>43132</v>
      </c>
      <c r="B1659" s="21">
        <f>時系列データ!B1679/時系列データ!C1679</f>
        <v>6.2197092084006464E-2</v>
      </c>
      <c r="C1659" s="7">
        <f t="shared" si="228"/>
        <v>6.4029999183627548E-2</v>
      </c>
      <c r="D1659" s="7">
        <f t="shared" si="229"/>
        <v>6.3578371530666478E-2</v>
      </c>
      <c r="E1659" s="7">
        <f t="shared" si="230"/>
        <v>6.3126743877705407E-2</v>
      </c>
      <c r="F1659" s="21" cm="1">
        <f t="array" ref="F1659">SUMPRODUCT(時系列データ!B1660:B1679/時系列データ!C1660:C1679)/20</f>
        <v>6.2675116224744337E-2</v>
      </c>
      <c r="G1659">
        <f t="shared" si="231"/>
        <v>6.2223488571783267E-2</v>
      </c>
      <c r="H1659">
        <f t="shared" si="232"/>
        <v>6.1771860918822197E-2</v>
      </c>
      <c r="I1659">
        <f t="shared" si="233"/>
        <v>6.1320233265861133E-2</v>
      </c>
      <c r="J1659" s="5">
        <f>時系列データ!B1679/時系列データ!$B$22*100</f>
        <v>216.53543307086616</v>
      </c>
      <c r="K1659" s="5">
        <f>時系列データ!C1679/時系列データ!$C$22*100</f>
        <v>276.09277430865296</v>
      </c>
      <c r="L1659" s="18">
        <f>_xlfn.STDEV.P(時系列データ!B1660/時系列データ!C1660,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1679)</f>
        <v>4.5162765296106891E-4</v>
      </c>
      <c r="M1659" s="7">
        <f>CORREL(時系列データ!B$2:B1679,時系列データ!C$2:C1679)</f>
        <v>0.98580198136877117</v>
      </c>
      <c r="N1659" s="7">
        <f>CORREL(時系列データ!B1660:B1679,時系列データ!C1660:C1679)</f>
        <v>0.54288927008848886</v>
      </c>
      <c r="O1659" s="14">
        <f t="shared" si="234"/>
        <v>-4.7802414073787325E-4</v>
      </c>
      <c r="P1659" s="14">
        <f t="shared" si="235"/>
        <v>0</v>
      </c>
      <c r="Q1659" s="14">
        <f t="shared" si="236"/>
        <v>-4.7802414073787325E-4</v>
      </c>
    </row>
    <row r="1660" spans="1:17">
      <c r="A1660" s="4">
        <f>時系列データ!A1680</f>
        <v>43133</v>
      </c>
      <c r="B1660" s="21">
        <f>時系列データ!B1680/時系列データ!C1680</f>
        <v>6.2071197411003233E-2</v>
      </c>
      <c r="C1660" s="7">
        <f t="shared" si="228"/>
        <v>6.4040866165393465E-2</v>
      </c>
      <c r="D1660" s="7">
        <f t="shared" si="229"/>
        <v>6.3572672966904387E-2</v>
      </c>
      <c r="E1660" s="7">
        <f t="shared" si="230"/>
        <v>6.3104479768415322E-2</v>
      </c>
      <c r="F1660" s="21" cm="1">
        <f t="array" ref="F1660">SUMPRODUCT(時系列データ!B1661:B1680/時系列データ!C1661:C1680)/20</f>
        <v>6.2636286569926244E-2</v>
      </c>
      <c r="G1660">
        <f t="shared" si="231"/>
        <v>6.2168093371437173E-2</v>
      </c>
      <c r="H1660">
        <f t="shared" si="232"/>
        <v>6.1699900172948102E-2</v>
      </c>
      <c r="I1660">
        <f t="shared" si="233"/>
        <v>6.1231706974459031E-2</v>
      </c>
      <c r="J1660" s="5">
        <f>時系列データ!B1680/時系列データ!$B$22*100</f>
        <v>215.74803149606302</v>
      </c>
      <c r="K1660" s="5">
        <f>時系列データ!C1680/時系列データ!$C$22*100</f>
        <v>275.64674397859051</v>
      </c>
      <c r="L1660" s="18">
        <f>_xlfn.STDEV.P(時系列データ!B1661/時系列データ!C1661,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1680)</f>
        <v>4.6819319848907191E-4</v>
      </c>
      <c r="M1660" s="7">
        <f>CORREL(時系列データ!B$2:B1680,時系列データ!C$2:C1680)</f>
        <v>0.98582578957433487</v>
      </c>
      <c r="N1660" s="7">
        <f>CORREL(時系列データ!B1661:B1680,時系列データ!C1661:C1680)</f>
        <v>0.48931842405457621</v>
      </c>
      <c r="O1660" s="14">
        <f t="shared" si="234"/>
        <v>-5.6508915892301143E-4</v>
      </c>
      <c r="P1660" s="14">
        <f t="shared" si="235"/>
        <v>0</v>
      </c>
      <c r="Q1660" s="14">
        <f t="shared" si="236"/>
        <v>-5.6508915892301143E-4</v>
      </c>
    </row>
    <row r="1661" spans="1:17">
      <c r="A1661" s="4">
        <f>時系列データ!A1681</f>
        <v>43136</v>
      </c>
      <c r="B1661" s="21">
        <f>時系列データ!B1681/時系列データ!C1681</f>
        <v>6.2288557213930347E-2</v>
      </c>
      <c r="C1661" s="7">
        <f t="shared" si="228"/>
        <v>6.3994023590071891E-2</v>
      </c>
      <c r="D1661" s="7">
        <f t="shared" si="229"/>
        <v>6.3529098604240317E-2</v>
      </c>
      <c r="E1661" s="7">
        <f t="shared" si="230"/>
        <v>6.3064173618408756E-2</v>
      </c>
      <c r="F1661" s="21" cm="1">
        <f t="array" ref="F1661">SUMPRODUCT(時系列データ!B1662:B1681/時系列データ!C1662:C1681)/20</f>
        <v>6.2599248632577181E-2</v>
      </c>
      <c r="G1661">
        <f t="shared" si="231"/>
        <v>6.2134323646745614E-2</v>
      </c>
      <c r="H1661">
        <f t="shared" si="232"/>
        <v>6.1669398660914039E-2</v>
      </c>
      <c r="I1661">
        <f t="shared" si="233"/>
        <v>6.1204473675082471E-2</v>
      </c>
      <c r="J1661" s="5">
        <f>時系列データ!B1681/時系列データ!$B$22*100</f>
        <v>211.24859392575931</v>
      </c>
      <c r="K1661" s="5">
        <f>時系列データ!C1681/時系列データ!$C$22*100</f>
        <v>268.9562890276539</v>
      </c>
      <c r="L1661" s="18">
        <f>_xlfn.STDEV.P(時系列データ!B1662/時系列データ!C1662,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1681)</f>
        <v>4.649249858315701E-4</v>
      </c>
      <c r="M1661" s="7">
        <f>CORREL(時系列データ!B$2:B1681,時系列データ!C$2:C1681)</f>
        <v>0.98584597518723416</v>
      </c>
      <c r="N1661" s="7">
        <f>CORREL(時系列データ!B1662:B1681,時系列データ!C1662:C1681)</f>
        <v>0.72504566109311774</v>
      </c>
      <c r="O1661" s="14">
        <f t="shared" si="234"/>
        <v>-3.1069141864683431E-4</v>
      </c>
      <c r="P1661" s="14">
        <f t="shared" si="235"/>
        <v>0</v>
      </c>
      <c r="Q1661" s="14">
        <f t="shared" si="236"/>
        <v>-3.1069141864683431E-4</v>
      </c>
    </row>
    <row r="1662" spans="1:17">
      <c r="A1662" s="4">
        <f>時系列データ!A1682</f>
        <v>43137</v>
      </c>
      <c r="B1662" s="21">
        <f>時系列データ!B1682/時系列データ!C1682</f>
        <v>6.3222849083215793E-2</v>
      </c>
      <c r="C1662" s="7">
        <f t="shared" si="228"/>
        <v>6.4064030294022564E-2</v>
      </c>
      <c r="D1662" s="7">
        <f t="shared" si="229"/>
        <v>6.3582095630958929E-2</v>
      </c>
      <c r="E1662" s="7">
        <f t="shared" si="230"/>
        <v>6.3100160967895308E-2</v>
      </c>
      <c r="F1662" s="21" cm="1">
        <f t="array" ref="F1662">SUMPRODUCT(時系列データ!B1663:B1682/時系列データ!C1663:C1682)/20</f>
        <v>6.2618226304831673E-2</v>
      </c>
      <c r="G1662">
        <f t="shared" si="231"/>
        <v>6.2136291641768045E-2</v>
      </c>
      <c r="H1662">
        <f t="shared" si="232"/>
        <v>6.1654356978704417E-2</v>
      </c>
      <c r="I1662">
        <f t="shared" si="233"/>
        <v>6.1172422315640781E-2</v>
      </c>
      <c r="J1662" s="5">
        <f>時系列データ!B1682/時系列データ!$B$22*100</f>
        <v>201.68728908886391</v>
      </c>
      <c r="K1662" s="5">
        <f>時系列データ!C1682/時系列データ!$C$22*100</f>
        <v>252.98840321141839</v>
      </c>
      <c r="L1662" s="18">
        <f>_xlfn.STDEV.P(時系列データ!B1663/時系列データ!C1663,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1682)</f>
        <v>4.819346630636295E-4</v>
      </c>
      <c r="M1662" s="7">
        <f>CORREL(時系列データ!B$2:B1682,時系列データ!C$2:C1682)</f>
        <v>0.98585629565958821</v>
      </c>
      <c r="N1662" s="7">
        <f>CORREL(時系列データ!B1663:B1682,時系列データ!C1663:C1682)</f>
        <v>0.92263886625449332</v>
      </c>
      <c r="O1662" s="14">
        <f t="shared" si="234"/>
        <v>6.0462277838412015E-4</v>
      </c>
      <c r="P1662" s="14">
        <f t="shared" si="235"/>
        <v>6.0462277838412015E-4</v>
      </c>
      <c r="Q1662" s="14">
        <f t="shared" si="236"/>
        <v>0</v>
      </c>
    </row>
    <row r="1663" spans="1:17">
      <c r="A1663" s="4">
        <f>時系列データ!A1683</f>
        <v>43138</v>
      </c>
      <c r="B1663" s="21">
        <f>時系列データ!B1683/時系列データ!C1683</f>
        <v>6.1383776414451259E-2</v>
      </c>
      <c r="C1663" s="7">
        <f t="shared" si="228"/>
        <v>6.4151754181623485E-2</v>
      </c>
      <c r="D1663" s="7">
        <f t="shared" si="229"/>
        <v>6.3612400601984434E-2</v>
      </c>
      <c r="E1663" s="7">
        <f t="shared" si="230"/>
        <v>6.3073047022345383E-2</v>
      </c>
      <c r="F1663" s="21" cm="1">
        <f t="array" ref="F1663">SUMPRODUCT(時系列データ!B1664:B1683/時系列データ!C1664:C1683)/20</f>
        <v>6.2533693442706331E-2</v>
      </c>
      <c r="G1663">
        <f t="shared" si="231"/>
        <v>6.199433986306728E-2</v>
      </c>
      <c r="H1663">
        <f t="shared" si="232"/>
        <v>6.1454986283428228E-2</v>
      </c>
      <c r="I1663">
        <f t="shared" si="233"/>
        <v>6.0915632703789177E-2</v>
      </c>
      <c r="J1663" s="5">
        <f>時系列データ!B1683/時系列データ!$B$22*100</f>
        <v>202.58717660292461</v>
      </c>
      <c r="K1663" s="5">
        <f>時系列データ!C1683/時系列データ!$C$22*100</f>
        <v>261.73059768064229</v>
      </c>
      <c r="L1663" s="18">
        <f>_xlfn.STDEV.P(時系列データ!B1664/時系列データ!C1664,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1683)</f>
        <v>5.3935357963905129E-4</v>
      </c>
      <c r="M1663" s="7">
        <f>CORREL(時系列データ!B$2:B1683,時系列データ!C$2:C1683)</f>
        <v>0.98587652403439108</v>
      </c>
      <c r="N1663" s="7">
        <f>CORREL(時系列データ!B1664:B1683,時系列データ!C1664:C1683)</f>
        <v>0.93423494080599501</v>
      </c>
      <c r="O1663" s="14">
        <f t="shared" si="234"/>
        <v>-1.1499170282550722E-3</v>
      </c>
      <c r="P1663" s="14">
        <f t="shared" si="235"/>
        <v>0</v>
      </c>
      <c r="Q1663" s="14">
        <f t="shared" si="236"/>
        <v>-1.1499170282550722E-3</v>
      </c>
    </row>
    <row r="1664" spans="1:17">
      <c r="A1664" s="4">
        <f>時系列データ!A1684</f>
        <v>43139</v>
      </c>
      <c r="B1664" s="21">
        <f>時系列データ!B1684/時系列データ!C1684</f>
        <v>6.1504574720433754E-2</v>
      </c>
      <c r="C1664" s="7">
        <f t="shared" si="228"/>
        <v>6.4143576029274965E-2</v>
      </c>
      <c r="D1664" s="7">
        <f t="shared" si="229"/>
        <v>6.3579535568270146E-2</v>
      </c>
      <c r="E1664" s="7">
        <f t="shared" si="230"/>
        <v>6.3015495107265312E-2</v>
      </c>
      <c r="F1664" s="21" cm="1">
        <f t="array" ref="F1664">SUMPRODUCT(時系列データ!B1665:B1684/時系列データ!C1665:C1684)/20</f>
        <v>6.2451454646260486E-2</v>
      </c>
      <c r="G1664">
        <f t="shared" si="231"/>
        <v>6.188741418525566E-2</v>
      </c>
      <c r="H1664">
        <f t="shared" si="232"/>
        <v>6.1323373724250833E-2</v>
      </c>
      <c r="I1664">
        <f t="shared" si="233"/>
        <v>6.0759333263246E-2</v>
      </c>
      <c r="J1664" s="5">
        <f>時系列データ!B1684/時系列データ!$B$22*100</f>
        <v>204.16197975253093</v>
      </c>
      <c r="K1664" s="5">
        <f>時系列データ!C1684/時系列データ!$C$22*100</f>
        <v>263.24710080285462</v>
      </c>
      <c r="L1664" s="18">
        <f>_xlfn.STDEV.P(時系列データ!B1665/時系列データ!C1665,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1684)</f>
        <v>5.6404046100482766E-4</v>
      </c>
      <c r="M1664" s="7">
        <f>CORREL(時系列データ!B$2:B1684,時系列データ!C$2:C1684)</f>
        <v>0.98589719910568008</v>
      </c>
      <c r="N1664" s="7">
        <f>CORREL(時系列データ!B1665:B1684,時系列データ!C1665:C1684)</f>
        <v>0.94340154993898917</v>
      </c>
      <c r="O1664" s="14">
        <f t="shared" si="234"/>
        <v>-9.4687992582673242E-4</v>
      </c>
      <c r="P1664" s="14">
        <f t="shared" si="235"/>
        <v>0</v>
      </c>
      <c r="Q1664" s="14">
        <f t="shared" si="236"/>
        <v>-9.4687992582673242E-4</v>
      </c>
    </row>
    <row r="1665" spans="1:17">
      <c r="A1665" s="4">
        <f>時系列データ!A1685</f>
        <v>43140</v>
      </c>
      <c r="B1665" s="21">
        <f>時系列データ!B1685/時系列データ!C1685</f>
        <v>6.2587657784011222E-2</v>
      </c>
      <c r="C1665" s="7">
        <f t="shared" si="228"/>
        <v>6.4109323334161972E-2</v>
      </c>
      <c r="D1665" s="7">
        <f t="shared" si="229"/>
        <v>6.3552131590963554E-2</v>
      </c>
      <c r="E1665" s="7">
        <f t="shared" si="230"/>
        <v>6.2994939847765136E-2</v>
      </c>
      <c r="F1665" s="21" cm="1">
        <f t="array" ref="F1665">SUMPRODUCT(時系列データ!B1666:B1685/時系列データ!C1666:C1685)/20</f>
        <v>6.2437748104566725E-2</v>
      </c>
      <c r="G1665">
        <f t="shared" si="231"/>
        <v>6.1880556361368314E-2</v>
      </c>
      <c r="H1665">
        <f t="shared" si="232"/>
        <v>6.1323364618169895E-2</v>
      </c>
      <c r="I1665">
        <f t="shared" si="233"/>
        <v>6.0766172874971484E-2</v>
      </c>
      <c r="J1665" s="5">
        <f>時系列データ!B1685/時系列データ!$B$22*100</f>
        <v>200.78740157480314</v>
      </c>
      <c r="K1665" s="5">
        <f>時系列データ!C1685/時系列データ!$C$22*100</f>
        <v>254.41570026761821</v>
      </c>
      <c r="L1665" s="18">
        <f>_xlfn.STDEV.P(時系列データ!B1666/時系列データ!C1666,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1685)</f>
        <v>5.5719174319841412E-4</v>
      </c>
      <c r="M1665" s="7">
        <f>CORREL(時系列データ!B$2:B1685,時系列データ!C$2:C1685)</f>
        <v>0.98591142533023968</v>
      </c>
      <c r="N1665" s="7">
        <f>CORREL(時系列データ!B1666:B1685,時系列データ!C1666:C1685)</f>
        <v>0.95702716159744561</v>
      </c>
      <c r="O1665" s="14">
        <f t="shared" si="234"/>
        <v>1.4990967944449735E-4</v>
      </c>
      <c r="P1665" s="14">
        <f t="shared" si="235"/>
        <v>1.4990967944449735E-4</v>
      </c>
      <c r="Q1665" s="14">
        <f t="shared" si="236"/>
        <v>0</v>
      </c>
    </row>
    <row r="1666" spans="1:17">
      <c r="A1666" s="4">
        <f>時系列データ!A1686</f>
        <v>43144</v>
      </c>
      <c r="B1666" s="21">
        <f>時系列データ!B1686/時系列データ!C1686</f>
        <v>6.1645746164574619E-2</v>
      </c>
      <c r="C1666" s="7">
        <f t="shared" si="228"/>
        <v>6.409389777571467E-2</v>
      </c>
      <c r="D1666" s="7">
        <f t="shared" si="229"/>
        <v>6.3521194870300765E-2</v>
      </c>
      <c r="E1666" s="7">
        <f t="shared" si="230"/>
        <v>6.2948491964886846E-2</v>
      </c>
      <c r="F1666" s="21" cm="1">
        <f t="array" ref="F1666">SUMPRODUCT(時系列データ!B1667:B1686/時系列データ!C1667:C1686)/20</f>
        <v>6.2375789059472928E-2</v>
      </c>
      <c r="G1666">
        <f t="shared" si="231"/>
        <v>6.1803086154059009E-2</v>
      </c>
      <c r="H1666">
        <f t="shared" si="232"/>
        <v>6.1230383248645097E-2</v>
      </c>
      <c r="I1666">
        <f t="shared" si="233"/>
        <v>6.0657680343231178E-2</v>
      </c>
      <c r="J1666" s="5">
        <f>時系列データ!B1686/時系列データ!$B$22*100</f>
        <v>198.87514060742407</v>
      </c>
      <c r="K1666" s="5">
        <f>時系列データ!C1686/時系列データ!$C$22*100</f>
        <v>255.842997323818</v>
      </c>
      <c r="L1666" s="18">
        <f>_xlfn.STDEV.P(時系列データ!B1667/時系列データ!C1667,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1686)</f>
        <v>5.7270290541391563E-4</v>
      </c>
      <c r="M1666" s="7">
        <f>CORREL(時系列データ!B$2:B1686,時系列データ!C$2:C1686)</f>
        <v>0.9859287665562898</v>
      </c>
      <c r="N1666" s="7">
        <f>CORREL(時系列データ!B1667:B1686,時系列データ!C1667:C1686)</f>
        <v>0.96499840278951954</v>
      </c>
      <c r="O1666" s="14">
        <f t="shared" si="234"/>
        <v>-7.3004289489830843E-4</v>
      </c>
      <c r="P1666" s="14">
        <f t="shared" si="235"/>
        <v>0</v>
      </c>
      <c r="Q1666" s="14">
        <f t="shared" si="236"/>
        <v>-7.3004289489830843E-4</v>
      </c>
    </row>
    <row r="1667" spans="1:17">
      <c r="A1667" s="4">
        <f>時系列データ!A1687</f>
        <v>43145</v>
      </c>
      <c r="B1667" s="21">
        <f>時系列データ!B1687/時系列データ!C1687</f>
        <v>6.1293706293706292E-2</v>
      </c>
      <c r="C1667" s="7">
        <f t="shared" ref="C1667:C1730" si="237">F1667+L1667*3</f>
        <v>6.40812624335384E-2</v>
      </c>
      <c r="D1667" s="7">
        <f t="shared" ref="D1667:D1730" si="238">F1667+L1667*2</f>
        <v>6.3483713802005654E-2</v>
      </c>
      <c r="E1667" s="7">
        <f t="shared" ref="E1667:E1730" si="239">F1667+L1667</f>
        <v>6.2886165170472894E-2</v>
      </c>
      <c r="F1667" s="21" cm="1">
        <f t="array" ref="F1667">SUMPRODUCT(時系列データ!B1668:B1687/時系列データ!C1668:C1687)/20</f>
        <v>6.2288616538940147E-2</v>
      </c>
      <c r="G1667">
        <f t="shared" ref="G1667:G1730" si="240">F1667+L1667*-1</f>
        <v>6.1691067907407394E-2</v>
      </c>
      <c r="H1667">
        <f t="shared" ref="H1667:H1730" si="241">F1667+L1667*-2</f>
        <v>6.1093519275874641E-2</v>
      </c>
      <c r="I1667">
        <f t="shared" ref="I1667:I1730" si="242">F1667+L1667*-3</f>
        <v>6.0495970644341895E-2</v>
      </c>
      <c r="J1667" s="5">
        <f>時系列データ!B1687/時系列データ!$B$22*100</f>
        <v>197.18785151856017</v>
      </c>
      <c r="K1667" s="5">
        <f>時系列データ!C1687/時系列データ!$C$22*100</f>
        <v>255.1293487957181</v>
      </c>
      <c r="L1667" s="18">
        <f>_xlfn.STDEV.P(時系列データ!B1668/時系列データ!C1668,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1687)</f>
        <v>5.9754863153275181E-4</v>
      </c>
      <c r="M1667" s="7">
        <f>CORREL(時系列データ!B$2:B1687,時系列データ!C$2:C1687)</f>
        <v>0.98594582721144897</v>
      </c>
      <c r="N1667" s="7">
        <f>CORREL(時系列データ!B1668:B1687,時系列データ!C1668:C1687)</f>
        <v>0.97004758980337169</v>
      </c>
      <c r="O1667" s="14">
        <f t="shared" ref="O1667:O1730" si="243">B1667-F1667</f>
        <v>-9.9491024523385568E-4</v>
      </c>
      <c r="P1667" s="14">
        <f t="shared" ref="P1667:P1730" si="244">IF(O1667&gt;=0,O1667,0)</f>
        <v>0</v>
      </c>
      <c r="Q1667" s="14">
        <f t="shared" ref="Q1667:Q1730" si="245">IF(O1667&lt;0,O1667,0)</f>
        <v>-9.9491024523385568E-4</v>
      </c>
    </row>
    <row r="1668" spans="1:17">
      <c r="A1668" s="4">
        <f>時系列データ!A1688</f>
        <v>43146</v>
      </c>
      <c r="B1668" s="21">
        <f>時系列データ!B1688/時系列データ!C1688</f>
        <v>6.0887512899896801E-2</v>
      </c>
      <c r="C1668" s="7">
        <f t="shared" si="237"/>
        <v>6.4095913667508247E-2</v>
      </c>
      <c r="D1668" s="7">
        <f t="shared" si="238"/>
        <v>6.3456409315609433E-2</v>
      </c>
      <c r="E1668" s="7">
        <f t="shared" si="239"/>
        <v>6.2816904963710618E-2</v>
      </c>
      <c r="F1668" s="21" cm="1">
        <f t="array" ref="F1668">SUMPRODUCT(時系列データ!B1669:B1688/時系列データ!C1669:C1688)/20</f>
        <v>6.2177400611811803E-2</v>
      </c>
      <c r="G1668">
        <f t="shared" si="240"/>
        <v>6.1537896259912989E-2</v>
      </c>
      <c r="H1668">
        <f t="shared" si="241"/>
        <v>6.0898391908014174E-2</v>
      </c>
      <c r="I1668">
        <f t="shared" si="242"/>
        <v>6.0258887556115359E-2</v>
      </c>
      <c r="J1668" s="5">
        <f>時系列データ!B1688/時系列データ!$B$22*100</f>
        <v>199.10011248593926</v>
      </c>
      <c r="K1668" s="5">
        <f>時系列データ!C1688/時系列データ!$C$22*100</f>
        <v>259.32203389830511</v>
      </c>
      <c r="L1668" s="18">
        <f>_xlfn.STDEV.P(時系列データ!B1669/時系列データ!C1669,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1688)</f>
        <v>6.3950435189881591E-4</v>
      </c>
      <c r="M1668" s="7">
        <f>CORREL(時系列データ!B$2:B1688,時系列データ!C$2:C1688)</f>
        <v>0.98596429092086035</v>
      </c>
      <c r="N1668" s="7">
        <f>CORREL(時系列データ!B1669:B1688,時系列データ!C1669:C1688)</f>
        <v>0.9700760248572734</v>
      </c>
      <c r="O1668" s="14">
        <f t="shared" si="243"/>
        <v>-1.2898877119150026E-3</v>
      </c>
      <c r="P1668" s="14">
        <f t="shared" si="244"/>
        <v>0</v>
      </c>
      <c r="Q1668" s="14">
        <f t="shared" si="245"/>
        <v>-1.2898877119150026E-3</v>
      </c>
    </row>
    <row r="1669" spans="1:17">
      <c r="A1669" s="4">
        <f>時系列データ!A1689</f>
        <v>43147</v>
      </c>
      <c r="B1669" s="21">
        <f>時系列データ!B1689/時系列データ!C1689</f>
        <v>6.144082332761578E-2</v>
      </c>
      <c r="C1669" s="7">
        <f t="shared" si="237"/>
        <v>6.412397725442745E-2</v>
      </c>
      <c r="D1669" s="7">
        <f t="shared" si="238"/>
        <v>6.3464889185035095E-2</v>
      </c>
      <c r="E1669" s="7">
        <f t="shared" si="239"/>
        <v>6.280580111564274E-2</v>
      </c>
      <c r="F1669" s="21" cm="1">
        <f t="array" ref="F1669">SUMPRODUCT(時系列データ!B1670:B1689/時系列データ!C1670:C1689)/20</f>
        <v>6.2146713046250378E-2</v>
      </c>
      <c r="G1669">
        <f t="shared" si="240"/>
        <v>6.1487624976858016E-2</v>
      </c>
      <c r="H1669">
        <f t="shared" si="241"/>
        <v>6.0828536907465661E-2</v>
      </c>
      <c r="I1669">
        <f t="shared" si="242"/>
        <v>6.0169448838073299E-2</v>
      </c>
      <c r="J1669" s="5">
        <f>時系列データ!B1689/時系列データ!$B$22*100</f>
        <v>201.46231721034869</v>
      </c>
      <c r="K1669" s="5">
        <f>時系列データ!C1689/時系列データ!$C$22*100</f>
        <v>260.035682426405</v>
      </c>
      <c r="L1669" s="18">
        <f>_xlfn.STDEV.P(時系列データ!B1670/時系列データ!C1670,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1689)</f>
        <v>6.5908806939235932E-4</v>
      </c>
      <c r="M1669" s="7">
        <f>CORREL(時系列データ!B$2:B1689,時系列データ!C$2:C1689)</f>
        <v>0.985983311491481</v>
      </c>
      <c r="N1669" s="7">
        <f>CORREL(時系列データ!B1670:B1689,時系列データ!C1670:C1689)</f>
        <v>0.97063265433065782</v>
      </c>
      <c r="O1669" s="14">
        <f t="shared" si="243"/>
        <v>-7.0588971863459749E-4</v>
      </c>
      <c r="P1669" s="14">
        <f t="shared" si="244"/>
        <v>0</v>
      </c>
      <c r="Q1669" s="14">
        <f t="shared" si="245"/>
        <v>-7.0588971863459749E-4</v>
      </c>
    </row>
    <row r="1670" spans="1:17">
      <c r="A1670" s="4">
        <f>時系列データ!A1690</f>
        <v>43150</v>
      </c>
      <c r="B1670" s="21">
        <f>時系列データ!B1690/時系列データ!C1690</f>
        <v>6.145833333333333E-2</v>
      </c>
      <c r="C1670" s="7">
        <f t="shared" si="237"/>
        <v>6.4000060214404769E-2</v>
      </c>
      <c r="D1670" s="7">
        <f t="shared" si="238"/>
        <v>6.3356340268744094E-2</v>
      </c>
      <c r="E1670" s="7">
        <f t="shared" si="239"/>
        <v>6.2712620323083404E-2</v>
      </c>
      <c r="F1670" s="21" cm="1">
        <f t="array" ref="F1670">SUMPRODUCT(時系列データ!B1671:B1690/時系列データ!C1671:C1690)/20</f>
        <v>6.2068900377422728E-2</v>
      </c>
      <c r="G1670">
        <f t="shared" si="240"/>
        <v>6.1425180431762046E-2</v>
      </c>
      <c r="H1670">
        <f t="shared" si="241"/>
        <v>6.0781460486101363E-2</v>
      </c>
      <c r="I1670">
        <f t="shared" si="242"/>
        <v>6.0137740540440687E-2</v>
      </c>
      <c r="J1670" s="5">
        <f>時系列データ!B1690/時系列データ!$B$22*100</f>
        <v>205.73678290213721</v>
      </c>
      <c r="K1670" s="5">
        <f>時系列データ!C1690/時系列データ!$C$22*100</f>
        <v>265.47725245316684</v>
      </c>
      <c r="L1670" s="18">
        <f>_xlfn.STDEV.P(時系列データ!B1671/時系列データ!C1671,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1690)</f>
        <v>6.4371994566068112E-4</v>
      </c>
      <c r="M1670" s="7">
        <f>CORREL(時系列データ!B$2:B1690,時系列データ!C$2:C1690)</f>
        <v>0.98600453884916339</v>
      </c>
      <c r="N1670" s="7">
        <f>CORREL(時系列データ!B1671:B1690,時系列データ!C1671:C1690)</f>
        <v>0.97046098106988843</v>
      </c>
      <c r="O1670" s="14">
        <f t="shared" si="243"/>
        <v>-6.1056704408939816E-4</v>
      </c>
      <c r="P1670" s="14">
        <f t="shared" si="244"/>
        <v>0</v>
      </c>
      <c r="Q1670" s="14">
        <f t="shared" si="245"/>
        <v>-6.1056704408939816E-4</v>
      </c>
    </row>
    <row r="1671" spans="1:17">
      <c r="A1671" s="4">
        <f>時系列データ!A1691</f>
        <v>43151</v>
      </c>
      <c r="B1671" s="21">
        <f>時系列データ!B1691/時系列データ!C1691</f>
        <v>6.1001007725898553E-2</v>
      </c>
      <c r="C1671" s="7">
        <f t="shared" si="237"/>
        <v>6.3935395108208726E-2</v>
      </c>
      <c r="D1671" s="7">
        <f t="shared" si="238"/>
        <v>6.3281526563270837E-2</v>
      </c>
      <c r="E1671" s="7">
        <f t="shared" si="239"/>
        <v>6.2627658018332949E-2</v>
      </c>
      <c r="F1671" s="21" cm="1">
        <f t="array" ref="F1671">SUMPRODUCT(時系列データ!B1672:B1691/時系列データ!C1672:C1691)/20</f>
        <v>6.1973789473395068E-2</v>
      </c>
      <c r="G1671">
        <f t="shared" si="240"/>
        <v>6.1319920928457179E-2</v>
      </c>
      <c r="H1671">
        <f t="shared" si="241"/>
        <v>6.0666052383519298E-2</v>
      </c>
      <c r="I1671">
        <f t="shared" si="242"/>
        <v>6.0012183838581409E-2</v>
      </c>
      <c r="J1671" s="5">
        <f>時系列データ!B1691/時系列データ!$B$22*100</f>
        <v>204.27446569178852</v>
      </c>
      <c r="K1671" s="5">
        <f>時系列データ!C1691/時系列データ!$C$22*100</f>
        <v>265.56645851917932</v>
      </c>
      <c r="L1671" s="18">
        <f>_xlfn.STDEV.P(時系列データ!B1672/時系列データ!C1672,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1691)</f>
        <v>6.538685449378861E-4</v>
      </c>
      <c r="M1671" s="7">
        <f>CORREL(時系列データ!B$2:B1691,時系列データ!C$2:C1691)</f>
        <v>0.98602592553833557</v>
      </c>
      <c r="N1671" s="7">
        <f>CORREL(時系列データ!B1672:B1691,時系列データ!C1672:C1691)</f>
        <v>0.9668030439870241</v>
      </c>
      <c r="O1671" s="14">
        <f t="shared" si="243"/>
        <v>-9.7278174749651503E-4</v>
      </c>
      <c r="P1671" s="14">
        <f t="shared" si="244"/>
        <v>0</v>
      </c>
      <c r="Q1671" s="14">
        <f t="shared" si="245"/>
        <v>-9.7278174749651503E-4</v>
      </c>
    </row>
    <row r="1672" spans="1:17">
      <c r="A1672" s="4">
        <f>時系列データ!A1692</f>
        <v>43152</v>
      </c>
      <c r="B1672" s="21">
        <f>時系列データ!B1692/時系列データ!C1692</f>
        <v>6.1442112389979688E-2</v>
      </c>
      <c r="C1672" s="7">
        <f t="shared" si="237"/>
        <v>6.3840745438846797E-2</v>
      </c>
      <c r="D1672" s="7">
        <f t="shared" si="238"/>
        <v>6.3197876002934736E-2</v>
      </c>
      <c r="E1672" s="7">
        <f t="shared" si="239"/>
        <v>6.2555006567022675E-2</v>
      </c>
      <c r="F1672" s="21" cm="1">
        <f t="array" ref="F1672">SUMPRODUCT(時系列データ!B1673:B1692/時系列データ!C1673:C1692)/20</f>
        <v>6.1912137131110621E-2</v>
      </c>
      <c r="G1672">
        <f t="shared" si="240"/>
        <v>6.1269267695198561E-2</v>
      </c>
      <c r="H1672">
        <f t="shared" si="241"/>
        <v>6.06263982592865E-2</v>
      </c>
      <c r="I1672">
        <f t="shared" si="242"/>
        <v>5.9983528823374446E-2</v>
      </c>
      <c r="J1672" s="5">
        <f>時系列データ!B1692/時系列データ!$B$22*100</f>
        <v>204.16197975253093</v>
      </c>
      <c r="K1672" s="5">
        <f>時系列データ!C1692/時系列データ!$C$22*100</f>
        <v>263.51471900089206</v>
      </c>
      <c r="L1672" s="18">
        <f>_xlfn.STDEV.P(時系列データ!B1673/時系列データ!C1673,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1692)</f>
        <v>6.428694359120595E-4</v>
      </c>
      <c r="M1672" s="7">
        <f>CORREL(時系列データ!B$2:B1692,時系列データ!C$2:C1692)</f>
        <v>0.98604616680791002</v>
      </c>
      <c r="N1672" s="7">
        <f>CORREL(時系列データ!B1673:B1692,時系列データ!C1673:C1692)</f>
        <v>0.96295041173050133</v>
      </c>
      <c r="O1672" s="14">
        <f t="shared" si="243"/>
        <v>-4.7002474113093384E-4</v>
      </c>
      <c r="P1672" s="14">
        <f t="shared" si="244"/>
        <v>0</v>
      </c>
      <c r="Q1672" s="14">
        <f t="shared" si="245"/>
        <v>-4.7002474113093384E-4</v>
      </c>
    </row>
    <row r="1673" spans="1:17">
      <c r="A1673" s="4">
        <f>時系列データ!A1693</f>
        <v>43153</v>
      </c>
      <c r="B1673" s="21">
        <f>時系列データ!B1693/時系列データ!C1693</f>
        <v>6.145690834473324E-2</v>
      </c>
      <c r="C1673" s="7">
        <f t="shared" si="237"/>
        <v>6.3695608349766952E-2</v>
      </c>
      <c r="D1673" s="7">
        <f t="shared" si="238"/>
        <v>6.3078850792632424E-2</v>
      </c>
      <c r="E1673" s="7">
        <f t="shared" si="239"/>
        <v>6.2462093235497874E-2</v>
      </c>
      <c r="F1673" s="21" cm="1">
        <f t="array" ref="F1673">SUMPRODUCT(時系列データ!B1674:B1693/時系列データ!C1674:C1693)/20</f>
        <v>6.1845335678363332E-2</v>
      </c>
      <c r="G1673">
        <f t="shared" si="240"/>
        <v>6.122857812122879E-2</v>
      </c>
      <c r="H1673">
        <f t="shared" si="241"/>
        <v>6.0611820564094247E-2</v>
      </c>
      <c r="I1673">
        <f t="shared" si="242"/>
        <v>5.9995063006959705E-2</v>
      </c>
      <c r="J1673" s="5">
        <f>時系列データ!B1693/時系列データ!$B$22*100</f>
        <v>202.13723284589426</v>
      </c>
      <c r="K1673" s="5">
        <f>時系列データ!C1693/時系列データ!$C$22*100</f>
        <v>260.83853702051738</v>
      </c>
      <c r="L1673" s="18">
        <f>_xlfn.STDEV.P(時系列データ!B1674/時系列データ!C1674,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1693)</f>
        <v>6.1675755713454239E-4</v>
      </c>
      <c r="M1673" s="7">
        <f>CORREL(時系列データ!B$2:B1693,時系列データ!C$2:C1693)</f>
        <v>0.98606519450865082</v>
      </c>
      <c r="N1673" s="7">
        <f>CORREL(時系列データ!B1674:B1693,時系列データ!C1674:C1693)</f>
        <v>0.96117105512121548</v>
      </c>
      <c r="O1673" s="14">
        <f t="shared" si="243"/>
        <v>-3.8842733363009252E-4</v>
      </c>
      <c r="P1673" s="14">
        <f t="shared" si="244"/>
        <v>0</v>
      </c>
      <c r="Q1673" s="14">
        <f t="shared" si="245"/>
        <v>-3.8842733363009252E-4</v>
      </c>
    </row>
    <row r="1674" spans="1:17">
      <c r="A1674" s="4">
        <f>時系列データ!A1694</f>
        <v>43154</v>
      </c>
      <c r="B1674" s="21">
        <f>時系列データ!B1694/時系列データ!C1694</f>
        <v>6.203355015405683E-2</v>
      </c>
      <c r="C1674" s="7">
        <f t="shared" si="237"/>
        <v>6.3456027503524401E-2</v>
      </c>
      <c r="D1674" s="7">
        <f t="shared" si="238"/>
        <v>6.2902156930172523E-2</v>
      </c>
      <c r="E1674" s="7">
        <f t="shared" si="239"/>
        <v>6.2348286356820645E-2</v>
      </c>
      <c r="F1674" s="21" cm="1">
        <f t="array" ref="F1674">SUMPRODUCT(時系列データ!B1675:B1694/時系列データ!C1675:C1694)/20</f>
        <v>6.1794415783468767E-2</v>
      </c>
      <c r="G1674">
        <f t="shared" si="240"/>
        <v>6.124054521011689E-2</v>
      </c>
      <c r="H1674">
        <f t="shared" si="241"/>
        <v>6.0686674636765012E-2</v>
      </c>
      <c r="I1674">
        <f t="shared" si="242"/>
        <v>6.0132804063413134E-2</v>
      </c>
      <c r="J1674" s="5">
        <f>時系列データ!B1694/時系列データ!$B$22*100</f>
        <v>203.82452193475817</v>
      </c>
      <c r="K1674" s="5">
        <f>時系列データ!C1694/時系列データ!$C$22*100</f>
        <v>260.57091882247994</v>
      </c>
      <c r="L1674" s="18">
        <f>_xlfn.STDEV.P(時系列データ!B1675/時系列データ!C1675,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1694)</f>
        <v>5.5387057335187664E-4</v>
      </c>
      <c r="M1674" s="7">
        <f>CORREL(時系列データ!B$2:B1694,時系列データ!C$2:C1694)</f>
        <v>0.98608286006664603</v>
      </c>
      <c r="N1674" s="7">
        <f>CORREL(時系列データ!B1675:B1694,時系列データ!C1675:C1694)</f>
        <v>0.96399978486649152</v>
      </c>
      <c r="O1674" s="14">
        <f t="shared" si="243"/>
        <v>2.391343705880622E-4</v>
      </c>
      <c r="P1674" s="14">
        <f t="shared" si="244"/>
        <v>2.391343705880622E-4</v>
      </c>
      <c r="Q1674" s="14">
        <f t="shared" si="245"/>
        <v>0</v>
      </c>
    </row>
    <row r="1675" spans="1:17">
      <c r="A1675" s="4">
        <f>時系列データ!A1695</f>
        <v>43157</v>
      </c>
      <c r="B1675" s="21">
        <f>時系列データ!B1695/時系列データ!C1695</f>
        <v>6.2350936967632026E-2</v>
      </c>
      <c r="C1675" s="7">
        <f t="shared" si="237"/>
        <v>6.3456005476712221E-2</v>
      </c>
      <c r="D1675" s="7">
        <f t="shared" si="238"/>
        <v>6.2902140416777053E-2</v>
      </c>
      <c r="E1675" s="7">
        <f t="shared" si="239"/>
        <v>6.2348275356841891E-2</v>
      </c>
      <c r="F1675" s="21" cm="1">
        <f t="array" ref="F1675">SUMPRODUCT(時系列データ!B1676:B1695/時系列データ!C1676:C1695)/20</f>
        <v>6.1794410296906729E-2</v>
      </c>
      <c r="G1675">
        <f t="shared" si="240"/>
        <v>6.1240545236971568E-2</v>
      </c>
      <c r="H1675">
        <f t="shared" si="241"/>
        <v>6.0686680177036406E-2</v>
      </c>
      <c r="I1675">
        <f t="shared" si="242"/>
        <v>6.0132815117101238E-2</v>
      </c>
      <c r="J1675" s="5">
        <f>時系列データ!B1695/時系列データ!$B$22*100</f>
        <v>205.84926884139483</v>
      </c>
      <c r="K1675" s="5">
        <f>時系列データ!C1695/時系列データ!$C$22*100</f>
        <v>261.81980374665477</v>
      </c>
      <c r="L1675" s="18">
        <f>_xlfn.STDEV.P(時系列データ!B1676/時系列データ!C1676,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1695)</f>
        <v>5.5386505993516334E-4</v>
      </c>
      <c r="M1675" s="7">
        <f>CORREL(時系列データ!B$2:B1695,時系列データ!C$2:C1695)</f>
        <v>0.98609956399828436</v>
      </c>
      <c r="N1675" s="7">
        <f>CORREL(時系列データ!B1676:B1695,時系列データ!C1676:C1695)</f>
        <v>0.95757897596632513</v>
      </c>
      <c r="O1675" s="14">
        <f t="shared" si="243"/>
        <v>5.5652667072529638E-4</v>
      </c>
      <c r="P1675" s="14">
        <f t="shared" si="244"/>
        <v>5.5652667072529638E-4</v>
      </c>
      <c r="Q1675" s="14">
        <f t="shared" si="245"/>
        <v>0</v>
      </c>
    </row>
    <row r="1676" spans="1:17">
      <c r="A1676" s="4">
        <f>時系列データ!A1696</f>
        <v>43158</v>
      </c>
      <c r="B1676" s="21">
        <f>時系列データ!B1696/時系列データ!C1696</f>
        <v>6.2079407806191117E-2</v>
      </c>
      <c r="C1676" s="7">
        <f t="shared" si="237"/>
        <v>6.344127921035099E-2</v>
      </c>
      <c r="D1676" s="7">
        <f t="shared" si="238"/>
        <v>6.2890596610076552E-2</v>
      </c>
      <c r="E1676" s="7">
        <f t="shared" si="239"/>
        <v>6.2339914009802114E-2</v>
      </c>
      <c r="F1676" s="21" cm="1">
        <f t="array" ref="F1676">SUMPRODUCT(時系列データ!B1677:B1696/時系列データ!C1677:C1696)/20</f>
        <v>6.1789231409527676E-2</v>
      </c>
      <c r="G1676">
        <f t="shared" si="240"/>
        <v>6.1238548809253238E-2</v>
      </c>
      <c r="H1676">
        <f t="shared" si="241"/>
        <v>6.0687866208978807E-2</v>
      </c>
      <c r="I1676">
        <f t="shared" si="242"/>
        <v>6.0137183608704368E-2</v>
      </c>
      <c r="J1676" s="5">
        <f>時系列データ!B1696/時系列データ!$B$22*100</f>
        <v>207.53655793025874</v>
      </c>
      <c r="K1676" s="5">
        <f>時系列データ!C1696/時系列データ!$C$22*100</f>
        <v>265.12042818911686</v>
      </c>
      <c r="L1676" s="18">
        <f>_xlfn.STDEV.P(時系列データ!B1677/時系列データ!C1677,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1696)</f>
        <v>5.5068260027443588E-4</v>
      </c>
      <c r="M1676" s="7">
        <f>CORREL(時系列データ!B$2:B1696,時系列データ!C$2:C1696)</f>
        <v>0.98611843195349014</v>
      </c>
      <c r="N1676" s="7">
        <f>CORREL(時系列データ!B1677:B1696,時系列データ!C1677:C1696)</f>
        <v>0.94878191755016172</v>
      </c>
      <c r="O1676" s="14">
        <f t="shared" si="243"/>
        <v>2.9017639666344131E-4</v>
      </c>
      <c r="P1676" s="14">
        <f t="shared" si="244"/>
        <v>2.9017639666344131E-4</v>
      </c>
      <c r="Q1676" s="14">
        <f t="shared" si="245"/>
        <v>0</v>
      </c>
    </row>
    <row r="1677" spans="1:17">
      <c r="A1677" s="4">
        <f>時系列データ!A1697</f>
        <v>43159</v>
      </c>
      <c r="B1677" s="21">
        <f>時系列データ!B1697/時系列データ!C1697</f>
        <v>6.1888586956521739E-2</v>
      </c>
      <c r="C1677" s="7">
        <f t="shared" si="237"/>
        <v>6.3450489190859313E-2</v>
      </c>
      <c r="D1677" s="7">
        <f t="shared" si="238"/>
        <v>6.2899718422701548E-2</v>
      </c>
      <c r="E1677" s="7">
        <f t="shared" si="239"/>
        <v>6.2348947654543789E-2</v>
      </c>
      <c r="F1677" s="21" cm="1">
        <f t="array" ref="F1677">SUMPRODUCT(時系列データ!B1678:B1697/時系列データ!C1678:C1697)/20</f>
        <v>6.1798176886386023E-2</v>
      </c>
      <c r="G1677">
        <f t="shared" si="240"/>
        <v>6.1247406118228258E-2</v>
      </c>
      <c r="H1677">
        <f t="shared" si="241"/>
        <v>6.0696635350070492E-2</v>
      </c>
      <c r="I1677">
        <f t="shared" si="242"/>
        <v>6.0145864581912727E-2</v>
      </c>
      <c r="J1677" s="5">
        <f>時系列データ!B1697/時系列データ!$B$22*100</f>
        <v>204.94938132733407</v>
      </c>
      <c r="K1677" s="5">
        <f>時系列データ!C1697/時系列データ!$C$22*100</f>
        <v>262.6226583407672</v>
      </c>
      <c r="L1677" s="18">
        <f>_xlfn.STDEV.P(時系列データ!B1678/時系列データ!C1678,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1697)</f>
        <v>5.5077076815776473E-4</v>
      </c>
      <c r="M1677" s="7">
        <f>CORREL(時系列データ!B$2:B1697,時系列データ!C$2:C1697)</f>
        <v>0.98613704902342514</v>
      </c>
      <c r="N1677" s="7">
        <f>CORREL(時系列データ!B1678:B1697,時系列データ!C1678:C1697)</f>
        <v>0.93928597079617837</v>
      </c>
      <c r="O1677" s="14">
        <f t="shared" si="243"/>
        <v>9.0410070135715781E-5</v>
      </c>
      <c r="P1677" s="14">
        <f t="shared" si="244"/>
        <v>9.0410070135715781E-5</v>
      </c>
      <c r="Q1677" s="14">
        <f t="shared" si="245"/>
        <v>0</v>
      </c>
    </row>
    <row r="1678" spans="1:17">
      <c r="A1678" s="4">
        <f>時系列データ!A1698</f>
        <v>43160</v>
      </c>
      <c r="B1678" s="21">
        <f>時系列データ!B1698/時系列データ!C1698</f>
        <v>6.1375299349982891E-2</v>
      </c>
      <c r="C1678" s="7">
        <f t="shared" si="237"/>
        <v>6.3455488798565371E-2</v>
      </c>
      <c r="D1678" s="7">
        <f t="shared" si="238"/>
        <v>6.2897153139463161E-2</v>
      </c>
      <c r="E1678" s="7">
        <f t="shared" si="239"/>
        <v>6.2338817480360957E-2</v>
      </c>
      <c r="F1678" s="21" cm="1">
        <f t="array" ref="F1678">SUMPRODUCT(時系列データ!B1679:B1698/時系列データ!C1679:C1698)/20</f>
        <v>6.1780481821258747E-2</v>
      </c>
      <c r="G1678">
        <f t="shared" si="240"/>
        <v>6.1222146162156536E-2</v>
      </c>
      <c r="H1678">
        <f t="shared" si="241"/>
        <v>6.0663810503054333E-2</v>
      </c>
      <c r="I1678">
        <f t="shared" si="242"/>
        <v>6.0105474843952122E-2</v>
      </c>
      <c r="J1678" s="5">
        <f>時系列データ!B1698/時系列データ!$B$22*100</f>
        <v>201.79977502812147</v>
      </c>
      <c r="K1678" s="5">
        <f>時系列データ!C1698/時系列データ!$C$22*100</f>
        <v>260.7493309545049</v>
      </c>
      <c r="L1678" s="18">
        <f>_xlfn.STDEV.P(時系列データ!B1679/時系列データ!C1679,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1698)</f>
        <v>5.583356591022079E-4</v>
      </c>
      <c r="M1678" s="7">
        <f>CORREL(時系列データ!B$2:B1698,時系列データ!C$2:C1698)</f>
        <v>0.9861557280946498</v>
      </c>
      <c r="N1678" s="7">
        <f>CORREL(時系列データ!B1679:B1698,時系列データ!C1679:C1698)</f>
        <v>0.93005412542996635</v>
      </c>
      <c r="O1678" s="14">
        <f t="shared" si="243"/>
        <v>-4.051824712758556E-4</v>
      </c>
      <c r="P1678" s="14">
        <f t="shared" si="244"/>
        <v>0</v>
      </c>
      <c r="Q1678" s="14">
        <f t="shared" si="245"/>
        <v>-4.051824712758556E-4</v>
      </c>
    </row>
    <row r="1679" spans="1:17">
      <c r="A1679" s="4">
        <f>時系列データ!A1699</f>
        <v>43161</v>
      </c>
      <c r="B1679" s="21">
        <f>時系列データ!B1699/時系列データ!C1699</f>
        <v>6.1286956521739128E-2</v>
      </c>
      <c r="C1679" s="7">
        <f t="shared" si="237"/>
        <v>6.3413817493152294E-2</v>
      </c>
      <c r="D1679" s="7">
        <f t="shared" si="238"/>
        <v>6.2854203343149992E-2</v>
      </c>
      <c r="E1679" s="7">
        <f t="shared" si="239"/>
        <v>6.229458919314769E-2</v>
      </c>
      <c r="F1679" s="21" cm="1">
        <f t="array" ref="F1679">SUMPRODUCT(時系列データ!B1680:B1699/時系列データ!C1680:C1699)/20</f>
        <v>6.1734975043145388E-2</v>
      </c>
      <c r="G1679">
        <f t="shared" si="240"/>
        <v>6.1175360893143085E-2</v>
      </c>
      <c r="H1679">
        <f t="shared" si="241"/>
        <v>6.0615746743140783E-2</v>
      </c>
      <c r="I1679">
        <f t="shared" si="242"/>
        <v>6.0056132593138481E-2</v>
      </c>
      <c r="J1679" s="5">
        <f>時系列データ!B1699/時系列データ!$B$22*100</f>
        <v>198.20022497187853</v>
      </c>
      <c r="K1679" s="5">
        <f>時系列データ!C1699/時系列データ!$C$22*100</f>
        <v>256.46743978590541</v>
      </c>
      <c r="L1679" s="18">
        <f>_xlfn.STDEV.P(時系列データ!B1680/時系列データ!C1680,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1699)</f>
        <v>5.5961415000230132E-4</v>
      </c>
      <c r="M1679" s="7">
        <f>CORREL(時系列データ!B$2:B1699,時系列データ!C$2:C1699)</f>
        <v>0.98617253693954188</v>
      </c>
      <c r="N1679" s="7">
        <f>CORREL(時系列データ!B1680:B1699,時系列データ!C1680:C1699)</f>
        <v>0.90634026745300589</v>
      </c>
      <c r="O1679" s="14">
        <f t="shared" si="243"/>
        <v>-4.4801852140625986E-4</v>
      </c>
      <c r="P1679" s="14">
        <f t="shared" si="244"/>
        <v>0</v>
      </c>
      <c r="Q1679" s="14">
        <f t="shared" si="245"/>
        <v>-4.4801852140625986E-4</v>
      </c>
    </row>
    <row r="1680" spans="1:17">
      <c r="A1680" s="4">
        <f>時系列データ!A1700</f>
        <v>43164</v>
      </c>
      <c r="B1680" s="21">
        <f>時系列データ!B1700/時系列データ!C1700</f>
        <v>6.1298245614035088E-2</v>
      </c>
      <c r="C1680" s="7">
        <f t="shared" si="237"/>
        <v>6.3381565848081758E-2</v>
      </c>
      <c r="D1680" s="7">
        <f t="shared" si="238"/>
        <v>6.2819819716486827E-2</v>
      </c>
      <c r="E1680" s="7">
        <f t="shared" si="239"/>
        <v>6.225807358489191E-2</v>
      </c>
      <c r="F1680" s="21" cm="1">
        <f t="array" ref="F1680">SUMPRODUCT(時系列データ!B1681:B1700/時系列データ!C1681:C1700)/20</f>
        <v>6.1696327453296985E-2</v>
      </c>
      <c r="G1680">
        <f t="shared" si="240"/>
        <v>6.1134581321702061E-2</v>
      </c>
      <c r="H1680">
        <f t="shared" si="241"/>
        <v>6.0572835190107137E-2</v>
      </c>
      <c r="I1680">
        <f t="shared" si="242"/>
        <v>6.0011089058512213E-2</v>
      </c>
      <c r="J1680" s="5">
        <f>時系列データ!B1700/時系列データ!$B$22*100</f>
        <v>196.51293588301462</v>
      </c>
      <c r="K1680" s="5">
        <f>時系列データ!C1700/時系列データ!$C$22*100</f>
        <v>254.23728813559322</v>
      </c>
      <c r="L1680" s="18">
        <f>_xlfn.STDEV.P(時系列データ!B1681/時系列データ!C1681,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1700)</f>
        <v>5.6174613159492312E-4</v>
      </c>
      <c r="M1680" s="7">
        <f>CORREL(時系列データ!B$2:B1700,時系列データ!C$2:C1700)</f>
        <v>0.98618835791616521</v>
      </c>
      <c r="N1680" s="7">
        <f>CORREL(時系列データ!B1681:B1700,時系列データ!C1681:C1700)</f>
        <v>0.8615314960808852</v>
      </c>
      <c r="O1680" s="14">
        <f t="shared" si="243"/>
        <v>-3.9808183926189761E-4</v>
      </c>
      <c r="P1680" s="14">
        <f t="shared" si="244"/>
        <v>0</v>
      </c>
      <c r="Q1680" s="14">
        <f t="shared" si="245"/>
        <v>-3.9808183926189761E-4</v>
      </c>
    </row>
    <row r="1681" spans="1:17">
      <c r="A1681" s="4">
        <f>時系列データ!A1701</f>
        <v>43165</v>
      </c>
      <c r="B1681" s="21">
        <f>時系列データ!B1701/時系列データ!C1701</f>
        <v>6.1036269430051811E-2</v>
      </c>
      <c r="C1681" s="7">
        <f t="shared" si="237"/>
        <v>6.3319822971182466E-2</v>
      </c>
      <c r="D1681" s="7">
        <f t="shared" si="238"/>
        <v>6.2757786335489341E-2</v>
      </c>
      <c r="E1681" s="7">
        <f t="shared" si="239"/>
        <v>6.2195749699796202E-2</v>
      </c>
      <c r="F1681" s="21" cm="1">
        <f t="array" ref="F1681">SUMPRODUCT(時系列データ!B1682:B1701/時系列データ!C1682:C1701)/20</f>
        <v>6.163371306410307E-2</v>
      </c>
      <c r="G1681">
        <f t="shared" si="240"/>
        <v>6.1071676428409938E-2</v>
      </c>
      <c r="H1681">
        <f t="shared" si="241"/>
        <v>6.0509639792716806E-2</v>
      </c>
      <c r="I1681">
        <f t="shared" si="242"/>
        <v>5.9947603157023674E-2</v>
      </c>
      <c r="J1681" s="5">
        <f>時系列データ!B1701/時系列データ!$B$22*100</f>
        <v>198.76265466816648</v>
      </c>
      <c r="K1681" s="5">
        <f>時系列データ!C1701/時系列データ!$C$22*100</f>
        <v>258.25156110615524</v>
      </c>
      <c r="L1681" s="18">
        <f>_xlfn.STDEV.P(時系列データ!B1682/時系列データ!C1682,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1701)</f>
        <v>5.6203663569313227E-4</v>
      </c>
      <c r="M1681" s="7">
        <f>CORREL(時系列データ!B$2:B1701,時系列データ!C$2:C1701)</f>
        <v>0.98620561144309882</v>
      </c>
      <c r="N1681" s="7">
        <f>CORREL(時系列データ!B1682:B1701,時系列データ!C1682:C1701)</f>
        <v>0.81758632388385422</v>
      </c>
      <c r="O1681" s="14">
        <f t="shared" si="243"/>
        <v>-5.97443634051259E-4</v>
      </c>
      <c r="P1681" s="14">
        <f t="shared" si="244"/>
        <v>0</v>
      </c>
      <c r="Q1681" s="14">
        <f t="shared" si="245"/>
        <v>-5.97443634051259E-4</v>
      </c>
    </row>
    <row r="1682" spans="1:17">
      <c r="A1682" s="4">
        <f>時系列データ!A1702</f>
        <v>43166</v>
      </c>
      <c r="B1682" s="21">
        <f>時系列データ!B1702/時系列データ!C1702</f>
        <v>6.1635661635661636E-2</v>
      </c>
      <c r="C1682" s="7">
        <f t="shared" si="237"/>
        <v>6.2838829521880982E-2</v>
      </c>
      <c r="D1682" s="7">
        <f t="shared" si="238"/>
        <v>6.2410670911829107E-2</v>
      </c>
      <c r="E1682" s="7">
        <f t="shared" si="239"/>
        <v>6.1982512301777239E-2</v>
      </c>
      <c r="F1682" s="21" cm="1">
        <f t="array" ref="F1682">SUMPRODUCT(時系列データ!B1683:B1702/時系列データ!C1683:C1702)/20</f>
        <v>6.1554353691725364E-2</v>
      </c>
      <c r="G1682">
        <f t="shared" si="240"/>
        <v>6.1126195081673489E-2</v>
      </c>
      <c r="H1682">
        <f t="shared" si="241"/>
        <v>6.0698036471621621E-2</v>
      </c>
      <c r="I1682">
        <f t="shared" si="242"/>
        <v>6.0269877861569746E-2</v>
      </c>
      <c r="J1682" s="5">
        <f>時系列データ!B1702/時系列データ!$B$22*100</f>
        <v>197.52530933633295</v>
      </c>
      <c r="K1682" s="5">
        <f>時系列データ!C1702/時系列データ!$C$22*100</f>
        <v>254.14808206958074</v>
      </c>
      <c r="L1682" s="18">
        <f>_xlfn.STDEV.P(時系列データ!B1683/時系列データ!C1683,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1702)</f>
        <v>4.2815861005187294E-4</v>
      </c>
      <c r="M1682" s="7">
        <f>CORREL(時系列データ!B$2:B1702,時系列データ!C$2:C1702)</f>
        <v>0.98622127747117605</v>
      </c>
      <c r="N1682" s="7">
        <f>CORREL(時系列データ!B1683:B1702,時系列データ!C1683:C1702)</f>
        <v>0.89867384183948684</v>
      </c>
      <c r="O1682" s="14">
        <f t="shared" si="243"/>
        <v>8.1307943936272109E-5</v>
      </c>
      <c r="P1682" s="14">
        <f t="shared" si="244"/>
        <v>8.1307943936272109E-5</v>
      </c>
      <c r="Q1682" s="14">
        <f t="shared" si="245"/>
        <v>0</v>
      </c>
    </row>
    <row r="1683" spans="1:17">
      <c r="A1683" s="4">
        <f>時系列データ!A1703</f>
        <v>43167</v>
      </c>
      <c r="B1683" s="21">
        <f>時系列データ!B1703/時系列データ!C1703</f>
        <v>6.0955347871235722E-2</v>
      </c>
      <c r="C1683" s="7">
        <f t="shared" si="237"/>
        <v>6.2872379305262988E-2</v>
      </c>
      <c r="D1683" s="7">
        <f t="shared" si="238"/>
        <v>6.2425896958363515E-2</v>
      </c>
      <c r="E1683" s="7">
        <f t="shared" si="239"/>
        <v>6.1979414611464043E-2</v>
      </c>
      <c r="F1683" s="21" cm="1">
        <f t="array" ref="F1683">SUMPRODUCT(時系列データ!B1684:B1703/時系列データ!C1684:C1703)/20</f>
        <v>6.1532932264564577E-2</v>
      </c>
      <c r="G1683">
        <f t="shared" si="240"/>
        <v>6.1086449917665112E-2</v>
      </c>
      <c r="H1683">
        <f t="shared" si="241"/>
        <v>6.0639967570765639E-2</v>
      </c>
      <c r="I1683">
        <f t="shared" si="242"/>
        <v>6.0193485223866174E-2</v>
      </c>
      <c r="J1683" s="5">
        <f>時系列データ!B1703/時系列データ!$B$22*100</f>
        <v>198.0877390326209</v>
      </c>
      <c r="K1683" s="5">
        <f>時系列データ!C1703/時系列データ!$C$22*100</f>
        <v>257.7163247100803</v>
      </c>
      <c r="L1683" s="18">
        <f>_xlfn.STDEV.P(時系列データ!B1684/時系列データ!C1684,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1703)</f>
        <v>4.4648234689946857E-4</v>
      </c>
      <c r="M1683" s="7">
        <f>CORREL(時系列データ!B$2:B1703,時系列データ!C$2:C1703)</f>
        <v>0.9862380476595114</v>
      </c>
      <c r="N1683" s="7">
        <f>CORREL(時系列データ!B1684:B1703,時系列データ!C1684:C1703)</f>
        <v>0.89581799122024375</v>
      </c>
      <c r="O1683" s="14">
        <f t="shared" si="243"/>
        <v>-5.7758439332885464E-4</v>
      </c>
      <c r="P1683" s="14">
        <f t="shared" si="244"/>
        <v>0</v>
      </c>
      <c r="Q1683" s="14">
        <f t="shared" si="245"/>
        <v>-5.7758439332885464E-4</v>
      </c>
    </row>
    <row r="1684" spans="1:17">
      <c r="A1684" s="4">
        <f>時系列データ!A1704</f>
        <v>43168</v>
      </c>
      <c r="B1684" s="21">
        <f>時系列データ!B1704/時系列データ!C1704</f>
        <v>6.0465116279069767E-2</v>
      </c>
      <c r="C1684" s="7">
        <f t="shared" si="237"/>
        <v>6.2991770312153736E-2</v>
      </c>
      <c r="D1684" s="7">
        <f t="shared" si="238"/>
        <v>6.2488166655601279E-2</v>
      </c>
      <c r="E1684" s="7">
        <f t="shared" si="239"/>
        <v>6.1984562999048823E-2</v>
      </c>
      <c r="F1684" s="21" cm="1">
        <f t="array" ref="F1684">SUMPRODUCT(時系列データ!B1685:B1704/時系列データ!C1685:C1704)/20</f>
        <v>6.1480959342496366E-2</v>
      </c>
      <c r="G1684">
        <f t="shared" si="240"/>
        <v>6.097735568594391E-2</v>
      </c>
      <c r="H1684">
        <f t="shared" si="241"/>
        <v>6.0473752029391453E-2</v>
      </c>
      <c r="I1684">
        <f t="shared" si="242"/>
        <v>5.9970148372838997E-2</v>
      </c>
      <c r="J1684" s="5">
        <f>時系列データ!B1704/時系列データ!$B$22*100</f>
        <v>198.87514060742407</v>
      </c>
      <c r="K1684" s="5">
        <f>時系列データ!C1704/時系列データ!$C$22*100</f>
        <v>260.83853702051738</v>
      </c>
      <c r="L1684" s="18">
        <f>_xlfn.STDEV.P(時系列データ!B1685/時系列データ!C1685,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1704)</f>
        <v>5.0360365655245686E-4</v>
      </c>
      <c r="M1684" s="7">
        <f>CORREL(時系列データ!B$2:B1704,時系列データ!C$2:C1704)</f>
        <v>0.98625503392357039</v>
      </c>
      <c r="N1684" s="7">
        <f>CORREL(時系列データ!B1685:B1704,時系列データ!C1685:C1704)</f>
        <v>0.86408410725702578</v>
      </c>
      <c r="O1684" s="14">
        <f t="shared" si="243"/>
        <v>-1.0158430634265997E-3</v>
      </c>
      <c r="P1684" s="14">
        <f t="shared" si="244"/>
        <v>0</v>
      </c>
      <c r="Q1684" s="14">
        <f t="shared" si="245"/>
        <v>-1.0158430634265997E-3</v>
      </c>
    </row>
    <row r="1685" spans="1:17">
      <c r="A1685" s="4">
        <f>時系列データ!A1705</f>
        <v>43171</v>
      </c>
      <c r="B1685" s="21">
        <f>時系列データ!B1705/時系列データ!C1705</f>
        <v>6.0207844451894067E-2</v>
      </c>
      <c r="C1685" s="7">
        <f t="shared" si="237"/>
        <v>6.288949570193067E-2</v>
      </c>
      <c r="D1685" s="7">
        <f t="shared" si="238"/>
        <v>6.2380320026583946E-2</v>
      </c>
      <c r="E1685" s="7">
        <f t="shared" si="239"/>
        <v>6.1871144351237223E-2</v>
      </c>
      <c r="F1685" s="21" cm="1">
        <f t="array" ref="F1685">SUMPRODUCT(時系列データ!B1686:B1705/時系列データ!C1686:C1705)/20</f>
        <v>6.1361968675890499E-2</v>
      </c>
      <c r="G1685">
        <f t="shared" si="240"/>
        <v>6.0852793000543776E-2</v>
      </c>
      <c r="H1685">
        <f t="shared" si="241"/>
        <v>6.0343617325197052E-2</v>
      </c>
      <c r="I1685">
        <f t="shared" si="242"/>
        <v>5.9834441649850328E-2</v>
      </c>
      <c r="J1685" s="5">
        <f>時系列データ!B1705/時系列データ!$B$22*100</f>
        <v>202.02474690663666</v>
      </c>
      <c r="K1685" s="5">
        <f>時系列データ!C1705/時系列データ!$C$22*100</f>
        <v>266.10169491525426</v>
      </c>
      <c r="L1685" s="18">
        <f>_xlfn.STDEV.P(時系列データ!B1686/時系列データ!C1686,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1705)</f>
        <v>5.0917567534672424E-4</v>
      </c>
      <c r="M1685" s="7">
        <f>CORREL(時系列データ!B$2:B1705,時系列データ!C$2:C1705)</f>
        <v>0.98627378765375084</v>
      </c>
      <c r="N1685" s="7">
        <f>CORREL(時系列データ!B1686:B1705,時系列データ!C1686:C1705)</f>
        <v>0.85759693031778816</v>
      </c>
      <c r="O1685" s="14">
        <f t="shared" si="243"/>
        <v>-1.1541242239964319E-3</v>
      </c>
      <c r="P1685" s="14">
        <f t="shared" si="244"/>
        <v>0</v>
      </c>
      <c r="Q1685" s="14">
        <f t="shared" si="245"/>
        <v>-1.1541242239964319E-3</v>
      </c>
    </row>
    <row r="1686" spans="1:17">
      <c r="A1686" s="4">
        <f>時系列データ!A1706</f>
        <v>43172</v>
      </c>
      <c r="B1686" s="21">
        <f>時系列データ!B1706/時系列データ!C1706</f>
        <v>6.0503355704697989E-2</v>
      </c>
      <c r="C1686" s="7">
        <f t="shared" si="237"/>
        <v>6.2917140693892593E-2</v>
      </c>
      <c r="D1686" s="7">
        <f t="shared" si="238"/>
        <v>6.2379710180227289E-2</v>
      </c>
      <c r="E1686" s="7">
        <f t="shared" si="239"/>
        <v>6.1842279666561979E-2</v>
      </c>
      <c r="F1686" s="21" cm="1">
        <f t="array" ref="F1686">SUMPRODUCT(時系列データ!B1687:B1706/時系列データ!C1687:C1706)/20</f>
        <v>6.1304849152896669E-2</v>
      </c>
      <c r="G1686">
        <f t="shared" si="240"/>
        <v>6.0767418639231359E-2</v>
      </c>
      <c r="H1686">
        <f t="shared" si="241"/>
        <v>6.0229988125566049E-2</v>
      </c>
      <c r="I1686">
        <f t="shared" si="242"/>
        <v>5.9692557611900739E-2</v>
      </c>
      <c r="J1686" s="5">
        <f>時系列データ!B1706/時系列データ!$B$22*100</f>
        <v>202.81214848143981</v>
      </c>
      <c r="K1686" s="5">
        <f>時系列データ!C1706/時系列データ!$C$22*100</f>
        <v>265.83407671721676</v>
      </c>
      <c r="L1686" s="18">
        <f>_xlfn.STDEV.P(時系列データ!B1687/時系列データ!C1687,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1706)</f>
        <v>5.3743051366530981E-4</v>
      </c>
      <c r="M1686" s="7">
        <f>CORREL(時系列データ!B$2:B1706,時系列データ!C$2:C1706)</f>
        <v>0.98629331616825044</v>
      </c>
      <c r="N1686" s="7">
        <f>CORREL(時系列データ!B1687:B1706,時系列データ!C1687:C1706)</f>
        <v>0.83736899498985229</v>
      </c>
      <c r="O1686" s="14">
        <f t="shared" si="243"/>
        <v>-8.014934481986799E-4</v>
      </c>
      <c r="P1686" s="14">
        <f t="shared" si="244"/>
        <v>0</v>
      </c>
      <c r="Q1686" s="14">
        <f t="shared" si="245"/>
        <v>-8.014934481986799E-4</v>
      </c>
    </row>
    <row r="1687" spans="1:17">
      <c r="A1687" s="4">
        <f>時系列データ!A1707</f>
        <v>43173</v>
      </c>
      <c r="B1687" s="21">
        <f>時系列データ!B1707/時系列データ!C1707</f>
        <v>6.0997963340122197E-2</v>
      </c>
      <c r="C1687" s="7">
        <f t="shared" si="237"/>
        <v>6.2914820666676363E-2</v>
      </c>
      <c r="D1687" s="7">
        <f t="shared" si="238"/>
        <v>6.2373234446190057E-2</v>
      </c>
      <c r="E1687" s="7">
        <f t="shared" si="239"/>
        <v>6.183164822570375E-2</v>
      </c>
      <c r="F1687" s="21" cm="1">
        <f t="array" ref="F1687">SUMPRODUCT(時系列データ!B1688:B1707/時系列データ!C1688:C1707)/20</f>
        <v>6.1290062005217451E-2</v>
      </c>
      <c r="G1687">
        <f t="shared" si="240"/>
        <v>6.0748475784731151E-2</v>
      </c>
      <c r="H1687">
        <f t="shared" si="241"/>
        <v>6.0206889564244845E-2</v>
      </c>
      <c r="I1687">
        <f t="shared" si="242"/>
        <v>5.9665303343758545E-2</v>
      </c>
      <c r="J1687" s="5">
        <f>時系列データ!B1707/時系列データ!$B$22*100</f>
        <v>202.13723284589426</v>
      </c>
      <c r="K1687" s="5">
        <f>時系列データ!C1707/時系列データ!$C$22*100</f>
        <v>262.80107047279216</v>
      </c>
      <c r="L1687" s="18">
        <f>_xlfn.STDEV.P(時系列データ!B1688/時系列データ!C1688,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1707)</f>
        <v>5.4158622048630265E-4</v>
      </c>
      <c r="M1687" s="7">
        <f>CORREL(時系列データ!B$2:B1707,時系列データ!C$2:C1707)</f>
        <v>0.98631218344753524</v>
      </c>
      <c r="N1687" s="7">
        <f>CORREL(時系列データ!B1688:B1707,時系列データ!C1688:C1707)</f>
        <v>0.81652263838574402</v>
      </c>
      <c r="O1687" s="14">
        <f t="shared" si="243"/>
        <v>-2.9209866509525423E-4</v>
      </c>
      <c r="P1687" s="14">
        <f t="shared" si="244"/>
        <v>0</v>
      </c>
      <c r="Q1687" s="14">
        <f t="shared" si="245"/>
        <v>-2.9209866509525423E-4</v>
      </c>
    </row>
    <row r="1688" spans="1:17">
      <c r="A1688" s="4">
        <f>時系列データ!A1708</f>
        <v>43174</v>
      </c>
      <c r="B1688" s="21">
        <f>時系列データ!B1708/時系列データ!C1708</f>
        <v>6.1659807956104255E-2</v>
      </c>
      <c r="C1688" s="7">
        <f t="shared" si="237"/>
        <v>6.2945779304088387E-2</v>
      </c>
      <c r="D1688" s="7">
        <f t="shared" si="238"/>
        <v>6.2406745122068195E-2</v>
      </c>
      <c r="E1688" s="7">
        <f t="shared" si="239"/>
        <v>6.1867710940048018E-2</v>
      </c>
      <c r="F1688" s="21" cm="1">
        <f t="array" ref="F1688">SUMPRODUCT(時系列データ!B1689:B1708/時系列データ!C1689:C1708)/20</f>
        <v>6.1328676758027834E-2</v>
      </c>
      <c r="G1688">
        <f t="shared" si="240"/>
        <v>6.0789642576007649E-2</v>
      </c>
      <c r="H1688">
        <f t="shared" si="241"/>
        <v>6.0250608393987472E-2</v>
      </c>
      <c r="I1688">
        <f t="shared" si="242"/>
        <v>5.9711574211967287E-2</v>
      </c>
      <c r="J1688" s="5">
        <f>時系列データ!B1708/時系列データ!$B$22*100</f>
        <v>202.24971878515188</v>
      </c>
      <c r="K1688" s="5">
        <f>時系列データ!C1708/時系列データ!$C$22*100</f>
        <v>260.12488849241748</v>
      </c>
      <c r="L1688" s="18">
        <f>_xlfn.STDEV.P(時系列データ!B1689/時系列データ!C1689,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1708)</f>
        <v>5.3903418202018221E-4</v>
      </c>
      <c r="M1688" s="7">
        <f>CORREL(時系列データ!B$2:B1708,時系列データ!C$2:C1708)</f>
        <v>0.98632964112925758</v>
      </c>
      <c r="N1688" s="7">
        <f>CORREL(時系列データ!B1689:B1708,時系列データ!C1689:C1708)</f>
        <v>0.81190464765093773</v>
      </c>
      <c r="O1688" s="14">
        <f t="shared" si="243"/>
        <v>3.3113119807642172E-4</v>
      </c>
      <c r="P1688" s="14">
        <f t="shared" si="244"/>
        <v>3.3113119807642172E-4</v>
      </c>
      <c r="Q1688" s="14">
        <f t="shared" si="245"/>
        <v>0</v>
      </c>
    </row>
    <row r="1689" spans="1:17">
      <c r="A1689" s="4">
        <f>時系列データ!A1709</f>
        <v>43175</v>
      </c>
      <c r="B1689" s="21">
        <f>時系列データ!B1709/時系列データ!C1709</f>
        <v>6.1485557083906468E-2</v>
      </c>
      <c r="C1689" s="7">
        <f t="shared" si="237"/>
        <v>6.2949675683520889E-2</v>
      </c>
      <c r="D1689" s="7">
        <f t="shared" si="238"/>
        <v>6.2410088270961388E-2</v>
      </c>
      <c r="E1689" s="7">
        <f t="shared" si="239"/>
        <v>6.1870500858401886E-2</v>
      </c>
      <c r="F1689" s="21" cm="1">
        <f t="array" ref="F1689">SUMPRODUCT(時系列データ!B1690:B1709/時系列データ!C1690:C1709)/20</f>
        <v>6.1330913445842385E-2</v>
      </c>
      <c r="G1689">
        <f t="shared" si="240"/>
        <v>6.0791326033282883E-2</v>
      </c>
      <c r="H1689">
        <f t="shared" si="241"/>
        <v>6.0251738620723382E-2</v>
      </c>
      <c r="I1689">
        <f t="shared" si="242"/>
        <v>5.9712151208163873E-2</v>
      </c>
      <c r="J1689" s="5">
        <f>時系列データ!B1709/時系列データ!$B$22*100</f>
        <v>201.12485939257593</v>
      </c>
      <c r="K1689" s="5">
        <f>時系列データ!C1709/時系列データ!$C$22*100</f>
        <v>259.41123996431759</v>
      </c>
      <c r="L1689" s="18">
        <f>_xlfn.STDEV.P(時系列データ!B1690/時系列データ!C1690,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1709)</f>
        <v>5.3958741255950285E-4</v>
      </c>
      <c r="M1689" s="7">
        <f>CORREL(時系列データ!B$2:B1709,時系列データ!C$2:C1709)</f>
        <v>0.98634696800368682</v>
      </c>
      <c r="N1689" s="7">
        <f>CORREL(時系列データ!B1690:B1709,時系列データ!C1690:C1709)</f>
        <v>0.81220311040490067</v>
      </c>
      <c r="O1689" s="14">
        <f t="shared" si="243"/>
        <v>1.5464363806408365E-4</v>
      </c>
      <c r="P1689" s="14">
        <f t="shared" si="244"/>
        <v>1.5464363806408365E-4</v>
      </c>
      <c r="Q1689" s="14">
        <f t="shared" si="245"/>
        <v>0</v>
      </c>
    </row>
    <row r="1690" spans="1:17">
      <c r="A1690" s="4">
        <f>時系列データ!A1710</f>
        <v>43178</v>
      </c>
      <c r="B1690" s="21">
        <f>時系列データ!B1710/時系列データ!C1710</f>
        <v>6.0914403575111721E-2</v>
      </c>
      <c r="C1690" s="7">
        <f t="shared" si="237"/>
        <v>6.2942159642815701E-2</v>
      </c>
      <c r="D1690" s="7">
        <f t="shared" si="238"/>
        <v>6.2396012081187564E-2</v>
      </c>
      <c r="E1690" s="7">
        <f t="shared" si="239"/>
        <v>6.1849864519559428E-2</v>
      </c>
      <c r="F1690" s="21" cm="1">
        <f t="array" ref="F1690">SUMPRODUCT(時系列データ!B1691:B1710/時系列データ!C1691:C1710)/20</f>
        <v>6.1303716957931298E-2</v>
      </c>
      <c r="G1690">
        <f t="shared" si="240"/>
        <v>6.0757569396303168E-2</v>
      </c>
      <c r="H1690">
        <f t="shared" si="241"/>
        <v>6.0211421834675032E-2</v>
      </c>
      <c r="I1690">
        <f t="shared" si="242"/>
        <v>5.9665274273046902E-2</v>
      </c>
      <c r="J1690" s="5">
        <f>時系列データ!B1710/時系列データ!$B$22*100</f>
        <v>199.32508436445445</v>
      </c>
      <c r="K1690" s="5">
        <f>時系列データ!C1710/時系列データ!$C$22*100</f>
        <v>259.50044603033007</v>
      </c>
      <c r="L1690" s="18">
        <f>_xlfn.STDEV.P(時系列データ!B1691/時系列データ!C1691,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1710)</f>
        <v>5.4614756162813243E-4</v>
      </c>
      <c r="M1690" s="7">
        <f>CORREL(時系列データ!B$2:B1710,時系列データ!C$2:C1710)</f>
        <v>0.98636402555220382</v>
      </c>
      <c r="N1690" s="7">
        <f>CORREL(時系列データ!B1691:B1710,時系列データ!C1691:C1710)</f>
        <v>0.79553087253470056</v>
      </c>
      <c r="O1690" s="14">
        <f t="shared" si="243"/>
        <v>-3.8931338281957689E-4</v>
      </c>
      <c r="P1690" s="14">
        <f t="shared" si="244"/>
        <v>0</v>
      </c>
      <c r="Q1690" s="14">
        <f t="shared" si="245"/>
        <v>-3.8931338281957689E-4</v>
      </c>
    </row>
    <row r="1691" spans="1:17">
      <c r="A1691" s="4">
        <f>時系列データ!A1711</f>
        <v>43179</v>
      </c>
      <c r="B1691" s="21">
        <f>時系列データ!B1711/時系列データ!C1711</f>
        <v>6.1107266435986157E-2</v>
      </c>
      <c r="C1691" s="7">
        <f t="shared" si="237"/>
        <v>6.2940094684878586E-2</v>
      </c>
      <c r="D1691" s="7">
        <f t="shared" si="238"/>
        <v>6.2396406421064282E-2</v>
      </c>
      <c r="E1691" s="7">
        <f t="shared" si="239"/>
        <v>6.1852718157249978E-2</v>
      </c>
      <c r="F1691" s="21" cm="1">
        <f t="array" ref="F1691">SUMPRODUCT(時系列データ!B1692:B1711/時系列データ!C1692:C1711)/20</f>
        <v>6.1309029893435674E-2</v>
      </c>
      <c r="G1691">
        <f t="shared" si="240"/>
        <v>6.0765341629621369E-2</v>
      </c>
      <c r="H1691">
        <f t="shared" si="241"/>
        <v>6.0221653365807065E-2</v>
      </c>
      <c r="I1691">
        <f t="shared" si="242"/>
        <v>5.9677965101992754E-2</v>
      </c>
      <c r="J1691" s="5">
        <f>時系列データ!B1711/時系列データ!$B$22*100</f>
        <v>198.65016872890888</v>
      </c>
      <c r="K1691" s="5">
        <f>時系列データ!C1711/時系列データ!$C$22*100</f>
        <v>257.80553077609278</v>
      </c>
      <c r="L1691" s="18">
        <f>_xlfn.STDEV.P(時系列データ!B1692/時系列データ!C1692,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1711)</f>
        <v>5.4368826381430587E-4</v>
      </c>
      <c r="M1691" s="7">
        <f>CORREL(時系列データ!B$2:B1711,時系列データ!C$2:C1711)</f>
        <v>0.98638052379331298</v>
      </c>
      <c r="N1691" s="7">
        <f>CORREL(時系列データ!B1692:B1711,時系列データ!C1692:C1711)</f>
        <v>0.79424510789937797</v>
      </c>
      <c r="O1691" s="14">
        <f t="shared" si="243"/>
        <v>-2.017634574495164E-4</v>
      </c>
      <c r="P1691" s="14">
        <f t="shared" si="244"/>
        <v>0</v>
      </c>
      <c r="Q1691" s="14">
        <f t="shared" si="245"/>
        <v>-2.017634574495164E-4</v>
      </c>
    </row>
    <row r="1692" spans="1:17">
      <c r="A1692" s="4">
        <f>時系列データ!A1712</f>
        <v>43181</v>
      </c>
      <c r="B1692" s="21">
        <f>時系列データ!B1712/時系列データ!C1712</f>
        <v>6.1947826086956523E-2</v>
      </c>
      <c r="C1692" s="7">
        <f t="shared" si="237"/>
        <v>6.301665781244703E-2</v>
      </c>
      <c r="D1692" s="7">
        <f t="shared" si="238"/>
        <v>6.24558770677262E-2</v>
      </c>
      <c r="E1692" s="7">
        <f t="shared" si="239"/>
        <v>6.1895096323005362E-2</v>
      </c>
      <c r="F1692" s="21" cm="1">
        <f t="array" ref="F1692">SUMPRODUCT(時系列データ!B1693:B1712/時系列データ!C1693:C1712)/20</f>
        <v>6.1334315578284525E-2</v>
      </c>
      <c r="G1692">
        <f t="shared" si="240"/>
        <v>6.0773534833563687E-2</v>
      </c>
      <c r="H1692">
        <f t="shared" si="241"/>
        <v>6.021275408884285E-2</v>
      </c>
      <c r="I1692">
        <f t="shared" si="242"/>
        <v>5.9651973344122013E-2</v>
      </c>
      <c r="J1692" s="5">
        <f>時系列データ!B1712/時系列データ!$B$22*100</f>
        <v>200.33745781777279</v>
      </c>
      <c r="K1692" s="5">
        <f>時系列データ!C1712/時系列データ!$C$22*100</f>
        <v>256.46743978590541</v>
      </c>
      <c r="L1692" s="18">
        <f>_xlfn.STDEV.P(時系列データ!B1693/時系列データ!C1693,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1712)</f>
        <v>5.6078074472083652E-4</v>
      </c>
      <c r="M1692" s="7">
        <f>CORREL(時系列データ!B$2:B1712,時系列データ!C$2:C1712)</f>
        <v>0.98639592042146851</v>
      </c>
      <c r="N1692" s="7">
        <f>CORREL(時系列データ!B1693:B1712,時系列データ!C1693:C1712)</f>
        <v>0.77394819932985581</v>
      </c>
      <c r="O1692" s="14">
        <f t="shared" si="243"/>
        <v>6.1351050867199802E-4</v>
      </c>
      <c r="P1692" s="14">
        <f t="shared" si="244"/>
        <v>6.1351050867199802E-4</v>
      </c>
      <c r="Q1692" s="14">
        <f t="shared" si="245"/>
        <v>0</v>
      </c>
    </row>
    <row r="1693" spans="1:17">
      <c r="A1693" s="4">
        <f>時系列データ!A1713</f>
        <v>43182</v>
      </c>
      <c r="B1693" s="21">
        <f>時系列データ!B1713/時系列データ!C1713</f>
        <v>6.2381646030589946E-2</v>
      </c>
      <c r="C1693" s="7">
        <f t="shared" si="237"/>
        <v>6.3196558296295474E-2</v>
      </c>
      <c r="D1693" s="7">
        <f t="shared" si="238"/>
        <v>6.2591223018389444E-2</v>
      </c>
      <c r="E1693" s="7">
        <f t="shared" si="239"/>
        <v>6.19858877404834E-2</v>
      </c>
      <c r="F1693" s="21" cm="1">
        <f t="array" ref="F1693">SUMPRODUCT(時系列データ!B1694:B1713/時系列データ!C1694:C1713)/20</f>
        <v>6.1380552462577356E-2</v>
      </c>
      <c r="G1693">
        <f t="shared" si="240"/>
        <v>6.0775217184671312E-2</v>
      </c>
      <c r="H1693">
        <f t="shared" si="241"/>
        <v>6.0169881906765275E-2</v>
      </c>
      <c r="I1693">
        <f t="shared" si="242"/>
        <v>5.9564546628859232E-2</v>
      </c>
      <c r="J1693" s="5">
        <f>時系列データ!B1713/時系列データ!$B$22*100</f>
        <v>192.68841394825645</v>
      </c>
      <c r="K1693" s="5">
        <f>時系列データ!C1713/時系列データ!$C$22*100</f>
        <v>244.95985727029438</v>
      </c>
      <c r="L1693" s="18">
        <f>_xlfn.STDEV.P(時系列データ!B1694/時系列データ!C1694,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1713)</f>
        <v>6.053352779060412E-4</v>
      </c>
      <c r="M1693" s="7">
        <f>CORREL(時系列データ!B$2:B1713,時系列データ!C$2:C1713)</f>
        <v>0.98640696191741128</v>
      </c>
      <c r="N1693" s="7">
        <f>CORREL(時系列データ!B1694:B1713,時系列データ!C1694:C1713)</f>
        <v>0.84199863568412903</v>
      </c>
      <c r="O1693" s="14">
        <f t="shared" si="243"/>
        <v>1.0010935680125899E-3</v>
      </c>
      <c r="P1693" s="14">
        <f t="shared" si="244"/>
        <v>1.0010935680125899E-3</v>
      </c>
      <c r="Q1693" s="14">
        <f t="shared" si="245"/>
        <v>0</v>
      </c>
    </row>
    <row r="1694" spans="1:17">
      <c r="A1694" s="4">
        <f>時系列データ!A1714</f>
        <v>43185</v>
      </c>
      <c r="B1694" s="21">
        <f>時系列データ!B1714/時系列データ!C1714</f>
        <v>6.2672978878368535E-2</v>
      </c>
      <c r="C1694" s="7">
        <f t="shared" si="237"/>
        <v>6.3374273031153117E-2</v>
      </c>
      <c r="D1694" s="7">
        <f t="shared" si="238"/>
        <v>6.2720356653699724E-2</v>
      </c>
      <c r="E1694" s="7">
        <f t="shared" si="239"/>
        <v>6.2066440276246332E-2</v>
      </c>
      <c r="F1694" s="21" cm="1">
        <f t="array" ref="F1694">SUMPRODUCT(時系列データ!B1695:B1714/時系列データ!C1695:C1714)/20</f>
        <v>6.1412523898792946E-2</v>
      </c>
      <c r="G1694">
        <f t="shared" si="240"/>
        <v>6.0758607521339561E-2</v>
      </c>
      <c r="H1694">
        <f t="shared" si="241"/>
        <v>6.0104691143886169E-2</v>
      </c>
      <c r="I1694">
        <f t="shared" si="242"/>
        <v>5.9450774766432783E-2</v>
      </c>
      <c r="J1694" s="5">
        <f>時系列データ!B1714/時系列データ!$B$22*100</f>
        <v>193.58830146231719</v>
      </c>
      <c r="K1694" s="5">
        <f>時系列データ!C1714/時系列データ!$C$22*100</f>
        <v>244.95985727029438</v>
      </c>
      <c r="L1694" s="18">
        <f>_xlfn.STDEV.P(時系列データ!B1695/時系列データ!C1695,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1714)</f>
        <v>6.5391637745338858E-4</v>
      </c>
      <c r="M1694" s="7">
        <f>CORREL(時系列データ!B$2:B1714,時系列データ!C$2:C1714)</f>
        <v>0.98641713591532054</v>
      </c>
      <c r="N1694" s="7">
        <f>CORREL(時系列データ!B1695:B1714,時系列データ!C1695:C1714)</f>
        <v>0.87306942094337636</v>
      </c>
      <c r="O1694" s="14">
        <f t="shared" si="243"/>
        <v>1.2604549795755884E-3</v>
      </c>
      <c r="P1694" s="14">
        <f t="shared" si="244"/>
        <v>1.2604549795755884E-3</v>
      </c>
      <c r="Q1694" s="14">
        <f t="shared" si="245"/>
        <v>0</v>
      </c>
    </row>
    <row r="1695" spans="1:17">
      <c r="A1695" s="4">
        <f>時系列データ!A1715</f>
        <v>43186</v>
      </c>
      <c r="B1695" s="21">
        <f>時系列データ!B1715/時系列データ!C1715</f>
        <v>6.2824617573817146E-2</v>
      </c>
      <c r="C1695" s="7">
        <f t="shared" si="237"/>
        <v>6.3520539120483388E-2</v>
      </c>
      <c r="D1695" s="7">
        <f t="shared" si="238"/>
        <v>6.282576205668966E-2</v>
      </c>
      <c r="E1695" s="7">
        <f t="shared" si="239"/>
        <v>6.2130984992895925E-2</v>
      </c>
      <c r="F1695" s="21" cm="1">
        <f t="array" ref="F1695">SUMPRODUCT(時系列データ!B1696:B1715/時系列データ!C1696:C1715)/20</f>
        <v>6.1436207929102191E-2</v>
      </c>
      <c r="G1695">
        <f t="shared" si="240"/>
        <v>6.0741430865308456E-2</v>
      </c>
      <c r="H1695">
        <f t="shared" si="241"/>
        <v>6.0046653801514721E-2</v>
      </c>
      <c r="I1695">
        <f t="shared" si="242"/>
        <v>5.9351876737720993E-2</v>
      </c>
      <c r="J1695" s="5">
        <f>時系列データ!B1715/時系列データ!$B$22*100</f>
        <v>198.65016872890888</v>
      </c>
      <c r="K1695" s="5">
        <f>時系列データ!C1715/時系列データ!$C$22*100</f>
        <v>250.75825156110616</v>
      </c>
      <c r="L1695" s="18">
        <f>_xlfn.STDEV.P(時系列データ!B1696/時系列データ!C1696,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1715)</f>
        <v>6.9477706379373347E-4</v>
      </c>
      <c r="M1695" s="7">
        <f>CORREL(時系列データ!B$2:B1715,時系列データ!C$2:C1715)</f>
        <v>0.98642781782999778</v>
      </c>
      <c r="N1695" s="7">
        <f>CORREL(時系列データ!B1696:B1715,時系列データ!C1696:C1715)</f>
        <v>0.87382111193570278</v>
      </c>
      <c r="O1695" s="14">
        <f t="shared" si="243"/>
        <v>1.3884096447149552E-3</v>
      </c>
      <c r="P1695" s="14">
        <f t="shared" si="244"/>
        <v>1.3884096447149552E-3</v>
      </c>
      <c r="Q1695" s="14">
        <f t="shared" si="245"/>
        <v>0</v>
      </c>
    </row>
    <row r="1696" spans="1:17">
      <c r="A1696" s="4">
        <f>時系列データ!A1716</f>
        <v>43187</v>
      </c>
      <c r="B1696" s="21">
        <f>時系列データ!B1716/時系列データ!C1716</f>
        <v>6.4161220043572983E-2</v>
      </c>
      <c r="C1696" s="7">
        <f t="shared" si="237"/>
        <v>6.4261018306034826E-2</v>
      </c>
      <c r="D1696" s="7">
        <f t="shared" si="238"/>
        <v>6.3354111717680309E-2</v>
      </c>
      <c r="E1696" s="7">
        <f t="shared" si="239"/>
        <v>6.2447205129325799E-2</v>
      </c>
      <c r="F1696" s="21" cm="1">
        <f t="array" ref="F1696">SUMPRODUCT(時系列データ!B1697:B1716/時系列データ!C1697:C1716)/20</f>
        <v>6.1540298540971282E-2</v>
      </c>
      <c r="G1696">
        <f t="shared" si="240"/>
        <v>6.0633391952616765E-2</v>
      </c>
      <c r="H1696">
        <f t="shared" si="241"/>
        <v>5.9726485364262248E-2</v>
      </c>
      <c r="I1696">
        <f t="shared" si="242"/>
        <v>5.8819578775907738E-2</v>
      </c>
      <c r="J1696" s="5">
        <f>時系列データ!B1716/時系列データ!$B$22*100</f>
        <v>198.76265466816648</v>
      </c>
      <c r="K1696" s="5">
        <f>時系列データ!C1716/時系列データ!$C$22*100</f>
        <v>245.6735057983943</v>
      </c>
      <c r="L1696" s="18">
        <f>_xlfn.STDEV.P(時系列データ!B1697/時系列データ!C1697,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1716)</f>
        <v>9.0690658835451579E-4</v>
      </c>
      <c r="M1696" s="7">
        <f>CORREL(時系列データ!B$2:B1716,時系列データ!C$2:C1716)</f>
        <v>0.98642879175446763</v>
      </c>
      <c r="N1696" s="7">
        <f>CORREL(時系列データ!B1697:B1716,時系列データ!C1697:C1716)</f>
        <v>0.82246336418606525</v>
      </c>
      <c r="O1696" s="14">
        <f t="shared" si="243"/>
        <v>2.6209215026017016E-3</v>
      </c>
      <c r="P1696" s="14">
        <f t="shared" si="244"/>
        <v>2.6209215026017016E-3</v>
      </c>
      <c r="Q1696" s="14">
        <f t="shared" si="245"/>
        <v>0</v>
      </c>
    </row>
    <row r="1697" spans="1:17">
      <c r="A1697" s="4">
        <f>時系列データ!A1717</f>
        <v>43188</v>
      </c>
      <c r="B1697" s="21">
        <f>時系列データ!B1717/時系列データ!C1717</f>
        <v>6.3852813852813856E-2</v>
      </c>
      <c r="C1697" s="7">
        <f t="shared" si="237"/>
        <v>6.4747753658305138E-2</v>
      </c>
      <c r="D1697" s="7">
        <f t="shared" si="238"/>
        <v>6.3711339067465386E-2</v>
      </c>
      <c r="E1697" s="7">
        <f t="shared" si="239"/>
        <v>6.2674924476625649E-2</v>
      </c>
      <c r="F1697" s="21" cm="1">
        <f t="array" ref="F1697">SUMPRODUCT(時系列データ!B1698:B1717/時系列データ!C1698:C1717)/20</f>
        <v>6.1638509885785897E-2</v>
      </c>
      <c r="G1697">
        <f t="shared" si="240"/>
        <v>6.0602095294946152E-2</v>
      </c>
      <c r="H1697">
        <f t="shared" si="241"/>
        <v>5.9565680704106408E-2</v>
      </c>
      <c r="I1697">
        <f t="shared" si="242"/>
        <v>5.8529266113266656E-2</v>
      </c>
      <c r="J1697" s="5">
        <f>時系列データ!B1717/時系列データ!$B$22*100</f>
        <v>199.10011248593926</v>
      </c>
      <c r="K1697" s="5">
        <f>時系列データ!C1717/時系列データ!$C$22*100</f>
        <v>247.27921498661911</v>
      </c>
      <c r="L1697" s="18">
        <f>_xlfn.STDEV.P(時系列データ!B1698/時系列データ!C1698,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1717)</f>
        <v>1.0364145908397459E-3</v>
      </c>
      <c r="M1697" s="7">
        <f>CORREL(時系列データ!B$2:B1717,時系列データ!C$2:C1717)</f>
        <v>0.98643240649556163</v>
      </c>
      <c r="N1697" s="7">
        <f>CORREL(時系列データ!B1698:B1717,時系列データ!C1698:C1717)</f>
        <v>0.78535444669132737</v>
      </c>
      <c r="O1697" s="14">
        <f t="shared" si="243"/>
        <v>2.2143039670279585E-3</v>
      </c>
      <c r="P1697" s="14">
        <f t="shared" si="244"/>
        <v>2.2143039670279585E-3</v>
      </c>
      <c r="Q1697" s="14">
        <f t="shared" si="245"/>
        <v>0</v>
      </c>
    </row>
    <row r="1698" spans="1:17">
      <c r="A1698" s="4">
        <f>時系列データ!A1718</f>
        <v>43189</v>
      </c>
      <c r="B1698" s="21">
        <f>時系列データ!B1718/時系列データ!C1718</f>
        <v>6.3659058487874468E-2</v>
      </c>
      <c r="C1698" s="7">
        <f t="shared" si="237"/>
        <v>6.5122571493384865E-2</v>
      </c>
      <c r="D1698" s="7">
        <f t="shared" si="238"/>
        <v>6.3999280276483397E-2</v>
      </c>
      <c r="E1698" s="7">
        <f t="shared" si="239"/>
        <v>6.287598905958193E-2</v>
      </c>
      <c r="F1698" s="21" cm="1">
        <f t="array" ref="F1698">SUMPRODUCT(時系列データ!B1699:B1718/時系列データ!C1699:C1718)/20</f>
        <v>6.1752697842680469E-2</v>
      </c>
      <c r="G1698">
        <f t="shared" si="240"/>
        <v>6.0629406625779002E-2</v>
      </c>
      <c r="H1698">
        <f t="shared" si="241"/>
        <v>5.9506115408877534E-2</v>
      </c>
      <c r="I1698">
        <f t="shared" si="242"/>
        <v>5.8382824191976067E-2</v>
      </c>
      <c r="J1698" s="5">
        <f>時系列データ!B1718/時系列データ!$B$22*100</f>
        <v>200.78740157480314</v>
      </c>
      <c r="K1698" s="5">
        <f>時系列データ!C1718/時系列データ!$C$22*100</f>
        <v>250.13380909901875</v>
      </c>
      <c r="L1698" s="18">
        <f>_xlfn.STDEV.P(時系列データ!B1699/時系列データ!C1699,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1718)</f>
        <v>1.1232912169014671E-3</v>
      </c>
      <c r="M1698" s="7">
        <f>CORREL(時系列データ!B$2:B1718,時系列データ!C$2:C1718)</f>
        <v>0.98643767165352436</v>
      </c>
      <c r="N1698" s="7">
        <f>CORREL(時系列データ!B1699:B1718,時系列データ!C1699:C1718)</f>
        <v>0.72221129375198978</v>
      </c>
      <c r="O1698" s="14">
        <f t="shared" si="243"/>
        <v>1.9063606451939982E-3</v>
      </c>
      <c r="P1698" s="14">
        <f t="shared" si="244"/>
        <v>1.9063606451939982E-3</v>
      </c>
      <c r="Q1698" s="14">
        <f t="shared" si="245"/>
        <v>0</v>
      </c>
    </row>
    <row r="1699" spans="1:17">
      <c r="A1699" s="4">
        <f>時系列データ!A1719</f>
        <v>43192</v>
      </c>
      <c r="B1699" s="21">
        <f>時系列データ!B1719/時系列データ!C1719</f>
        <v>6.3126110124333931E-2</v>
      </c>
      <c r="C1699" s="7">
        <f t="shared" si="237"/>
        <v>6.5313250098443423E-2</v>
      </c>
      <c r="D1699" s="7">
        <f t="shared" si="238"/>
        <v>6.415705190656569E-2</v>
      </c>
      <c r="E1699" s="7">
        <f t="shared" si="239"/>
        <v>6.3000853714687943E-2</v>
      </c>
      <c r="F1699" s="21" cm="1">
        <f t="array" ref="F1699">SUMPRODUCT(時系列データ!B1700:B1719/時系列データ!C1700:C1719)/20</f>
        <v>6.184465552281021E-2</v>
      </c>
      <c r="G1699">
        <f t="shared" si="240"/>
        <v>6.068845733093247E-2</v>
      </c>
      <c r="H1699">
        <f t="shared" si="241"/>
        <v>5.953225913905473E-2</v>
      </c>
      <c r="I1699">
        <f t="shared" si="242"/>
        <v>5.837606094717699E-2</v>
      </c>
      <c r="J1699" s="5">
        <f>時系列データ!B1719/時系列データ!$B$22*100</f>
        <v>199.8875140607424</v>
      </c>
      <c r="K1699" s="5">
        <f>時系列データ!C1719/時系列データ!$C$22*100</f>
        <v>251.11507582515614</v>
      </c>
      <c r="L1699" s="18">
        <f>_xlfn.STDEV.P(時系列データ!B1700/時系列データ!C1700,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1719)</f>
        <v>1.1561981918777392E-3</v>
      </c>
      <c r="M1699" s="7">
        <f>CORREL(時系列データ!B$2:B1719,時系列データ!C$2:C1719)</f>
        <v>0.98644673173667607</v>
      </c>
      <c r="N1699" s="7">
        <f>CORREL(時系列データ!B1700:B1719,時系列データ!C1700:C1719)</f>
        <v>0.70539279644714137</v>
      </c>
      <c r="O1699" s="14">
        <f t="shared" si="243"/>
        <v>1.281454601523721E-3</v>
      </c>
      <c r="P1699" s="14">
        <f t="shared" si="244"/>
        <v>1.281454601523721E-3</v>
      </c>
      <c r="Q1699" s="14">
        <f t="shared" si="245"/>
        <v>0</v>
      </c>
    </row>
    <row r="1700" spans="1:17">
      <c r="A1700" s="4">
        <f>時系列データ!A1720</f>
        <v>43193</v>
      </c>
      <c r="B1700" s="21">
        <f>時系列データ!B1720/時系列データ!C1720</f>
        <v>6.3535317318035134E-2</v>
      </c>
      <c r="C1700" s="7">
        <f t="shared" si="237"/>
        <v>6.5571816203162006E-2</v>
      </c>
      <c r="D1700" s="7">
        <f t="shared" si="238"/>
        <v>6.4366713838111406E-2</v>
      </c>
      <c r="E1700" s="7">
        <f t="shared" si="239"/>
        <v>6.3161611473060819E-2</v>
      </c>
      <c r="F1700" s="21" cm="1">
        <f t="array" ref="F1700">SUMPRODUCT(時系列データ!B1701:B1720/時系列データ!C1701:C1720)/20</f>
        <v>6.1956509108010219E-2</v>
      </c>
      <c r="G1700">
        <f t="shared" si="240"/>
        <v>6.0751406742959625E-2</v>
      </c>
      <c r="H1700">
        <f t="shared" si="241"/>
        <v>5.9546304377909032E-2</v>
      </c>
      <c r="I1700">
        <f t="shared" si="242"/>
        <v>5.8341202012858438E-2</v>
      </c>
      <c r="J1700" s="5">
        <f>時系列データ!B1720/時系列データ!$B$22*100</f>
        <v>199.32508436445445</v>
      </c>
      <c r="K1700" s="5">
        <f>時系列データ!C1720/時系列データ!$C$22*100</f>
        <v>248.79571810883138</v>
      </c>
      <c r="L1700" s="18">
        <f>_xlfn.STDEV.P(時系列データ!B1701/時系列データ!C1701,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1720)</f>
        <v>1.2051023650505939E-3</v>
      </c>
      <c r="M1700" s="7">
        <f>CORREL(時系列データ!B$2:B1720,時系列データ!C$2:C1720)</f>
        <v>0.98645284198090477</v>
      </c>
      <c r="N1700" s="7">
        <f>CORREL(時系列データ!B1701:B1720,時系列データ!C1701:C1720)</f>
        <v>0.69620702797116563</v>
      </c>
      <c r="O1700" s="14">
        <f t="shared" si="243"/>
        <v>1.5788082100249151E-3</v>
      </c>
      <c r="P1700" s="14">
        <f t="shared" si="244"/>
        <v>1.5788082100249151E-3</v>
      </c>
      <c r="Q1700" s="14">
        <f t="shared" si="245"/>
        <v>0</v>
      </c>
    </row>
    <row r="1701" spans="1:17">
      <c r="A1701" s="4">
        <f>時系列データ!A1721</f>
        <v>43194</v>
      </c>
      <c r="B1701" s="21">
        <f>時系列データ!B1721/時系列データ!C1721</f>
        <v>6.3997113997113997E-2</v>
      </c>
      <c r="C1701" s="7">
        <f t="shared" si="237"/>
        <v>6.5894795278607463E-2</v>
      </c>
      <c r="D1701" s="7">
        <f t="shared" si="238"/>
        <v>6.4631380631192753E-2</v>
      </c>
      <c r="E1701" s="7">
        <f t="shared" si="239"/>
        <v>6.336796598377803E-2</v>
      </c>
      <c r="F1701" s="21" cm="1">
        <f t="array" ref="F1701">SUMPRODUCT(時系列データ!B1702:B1721/時系列データ!C1702:C1721)/20</f>
        <v>6.210455133636332E-2</v>
      </c>
      <c r="G1701">
        <f t="shared" si="240"/>
        <v>6.0841136688948604E-2</v>
      </c>
      <c r="H1701">
        <f t="shared" si="241"/>
        <v>5.9577722041533894E-2</v>
      </c>
      <c r="I1701">
        <f t="shared" si="242"/>
        <v>5.8314307394119178E-2</v>
      </c>
      <c r="J1701" s="5">
        <f>時系列データ!B1721/時系列データ!$B$22*100</f>
        <v>199.55005624296962</v>
      </c>
      <c r="K1701" s="5">
        <f>時系列データ!C1721/時系列データ!$C$22*100</f>
        <v>247.27921498661911</v>
      </c>
      <c r="L1701" s="18">
        <f>_xlfn.STDEV.P(時系列データ!B1702/時系列データ!C1702,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1721)</f>
        <v>1.2634146474147132E-3</v>
      </c>
      <c r="M1701" s="7">
        <f>CORREL(時系列データ!B$2:B1721,時系列データ!C$2:C1721)</f>
        <v>0.98645527530128385</v>
      </c>
      <c r="N1701" s="7">
        <f>CORREL(時系列データ!B1702:B1721,時系列データ!C1702:C1721)</f>
        <v>0.67732781131120234</v>
      </c>
      <c r="O1701" s="14">
        <f t="shared" si="243"/>
        <v>1.8925626607506768E-3</v>
      </c>
      <c r="P1701" s="14">
        <f t="shared" si="244"/>
        <v>1.8925626607506768E-3</v>
      </c>
      <c r="Q1701" s="14">
        <f t="shared" si="245"/>
        <v>0</v>
      </c>
    </row>
    <row r="1702" spans="1:17">
      <c r="A1702" s="4">
        <f>時系列データ!A1722</f>
        <v>43195</v>
      </c>
      <c r="B1702" s="21">
        <f>時系列データ!B1722/時系列データ!C1722</f>
        <v>6.3280423280423284E-2</v>
      </c>
      <c r="C1702" s="7">
        <f t="shared" si="237"/>
        <v>6.6037548953682523E-2</v>
      </c>
      <c r="D1702" s="7">
        <f t="shared" si="238"/>
        <v>6.4753962441988819E-2</v>
      </c>
      <c r="E1702" s="7">
        <f t="shared" si="239"/>
        <v>6.3470375930295114E-2</v>
      </c>
      <c r="F1702" s="21" cm="1">
        <f t="array" ref="F1702">SUMPRODUCT(時系列データ!B1703:B1722/時系列データ!C1703:C1722)/20</f>
        <v>6.218678941860141E-2</v>
      </c>
      <c r="G1702">
        <f t="shared" si="240"/>
        <v>6.0903202906907705E-2</v>
      </c>
      <c r="H1702">
        <f t="shared" si="241"/>
        <v>5.9619616395214008E-2</v>
      </c>
      <c r="I1702">
        <f t="shared" si="242"/>
        <v>5.8336029883520303E-2</v>
      </c>
      <c r="J1702" s="5">
        <f>時系列データ!B1722/時系列データ!$B$22*100</f>
        <v>201.79977502812147</v>
      </c>
      <c r="K1702" s="5">
        <f>時系列データ!C1722/時系列データ!$C$22*100</f>
        <v>252.89919714540591</v>
      </c>
      <c r="L1702" s="18">
        <f>_xlfn.STDEV.P(時系列データ!B1703/時系列データ!C1703,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1722)</f>
        <v>1.2835865116937026E-3</v>
      </c>
      <c r="M1702" s="7">
        <f>CORREL(時系列データ!B$2:B1722,時系列データ!C$2:C1722)</f>
        <v>0.98646354724780272</v>
      </c>
      <c r="N1702" s="7">
        <f>CORREL(時系列データ!B1703:B1722,時系列データ!C1703:C1722)</f>
        <v>0.65618132141632313</v>
      </c>
      <c r="O1702" s="14">
        <f t="shared" si="243"/>
        <v>1.0936338618218744E-3</v>
      </c>
      <c r="P1702" s="14">
        <f t="shared" si="244"/>
        <v>1.0936338618218744E-3</v>
      </c>
      <c r="Q1702" s="14">
        <f t="shared" si="245"/>
        <v>0</v>
      </c>
    </row>
    <row r="1703" spans="1:17">
      <c r="A1703" s="4">
        <f>時系列データ!A1723</f>
        <v>43196</v>
      </c>
      <c r="B1703" s="21">
        <f>時系列データ!B1723/時系列データ!C1723</f>
        <v>6.3449254790631654E-2</v>
      </c>
      <c r="C1703" s="7">
        <f t="shared" si="237"/>
        <v>6.6148570295571002E-2</v>
      </c>
      <c r="D1703" s="7">
        <f t="shared" si="238"/>
        <v>6.4869541785237725E-2</v>
      </c>
      <c r="E1703" s="7">
        <f t="shared" si="239"/>
        <v>6.3590513274904462E-2</v>
      </c>
      <c r="F1703" s="21" cm="1">
        <f t="array" ref="F1703">SUMPRODUCT(時系列データ!B1704:B1723/時系列データ!C1704:C1723)/20</f>
        <v>6.2311484764571198E-2</v>
      </c>
      <c r="G1703">
        <f t="shared" si="240"/>
        <v>6.1032456254237935E-2</v>
      </c>
      <c r="H1703">
        <f t="shared" si="241"/>
        <v>5.9753427743904665E-2</v>
      </c>
      <c r="I1703">
        <f t="shared" si="242"/>
        <v>5.8474399233571402E-2</v>
      </c>
      <c r="J1703" s="5">
        <f>時系列データ!B1723/時系列データ!$B$22*100</f>
        <v>201.12485939257593</v>
      </c>
      <c r="K1703" s="5">
        <f>時系列データ!C1723/時系列データ!$C$22*100</f>
        <v>251.38269402319358</v>
      </c>
      <c r="L1703" s="18">
        <f>_xlfn.STDEV.P(時系列データ!B1704/時系列データ!C1704,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1723)</f>
        <v>1.2790285103332663E-3</v>
      </c>
      <c r="M1703" s="7">
        <f>CORREL(時系列データ!B$2:B1723,時系列データ!C$2:C1723)</f>
        <v>0.98647047377934494</v>
      </c>
      <c r="N1703" s="7">
        <f>CORREL(時系列データ!B1704:B1723,時系列データ!C1704:C1723)</f>
        <v>0.65722025302302978</v>
      </c>
      <c r="O1703" s="14">
        <f t="shared" si="243"/>
        <v>1.1377700260604556E-3</v>
      </c>
      <c r="P1703" s="14">
        <f t="shared" si="244"/>
        <v>1.1377700260604556E-3</v>
      </c>
      <c r="Q1703" s="14">
        <f t="shared" si="245"/>
        <v>0</v>
      </c>
    </row>
    <row r="1704" spans="1:17">
      <c r="A1704" s="4">
        <f>時系列データ!A1724</f>
        <v>43199</v>
      </c>
      <c r="B1704" s="21">
        <f>時系列データ!B1724/時系列データ!C1724</f>
        <v>6.3911649447809055E-2</v>
      </c>
      <c r="C1704" s="7">
        <f t="shared" si="237"/>
        <v>6.6235359073043884E-2</v>
      </c>
      <c r="D1704" s="7">
        <f t="shared" si="238"/>
        <v>6.4984843189698646E-2</v>
      </c>
      <c r="E1704" s="7">
        <f t="shared" si="239"/>
        <v>6.3734327306353408E-2</v>
      </c>
      <c r="F1704" s="21" cm="1">
        <f t="array" ref="F1704">SUMPRODUCT(時系列データ!B1705:B1724/時系列データ!C1705:C1724)/20</f>
        <v>6.248381142300817E-2</v>
      </c>
      <c r="G1704">
        <f t="shared" si="240"/>
        <v>6.1233295539662932E-2</v>
      </c>
      <c r="H1704">
        <f t="shared" si="241"/>
        <v>5.9982779656317688E-2</v>
      </c>
      <c r="I1704">
        <f t="shared" si="242"/>
        <v>5.873226377297245E-2</v>
      </c>
      <c r="J1704" s="5">
        <f>時系列データ!B1724/時系列データ!$B$22*100</f>
        <v>201.79977502812147</v>
      </c>
      <c r="K1704" s="5">
        <f>時系列データ!C1724/時系列データ!$C$22*100</f>
        <v>250.40142729705619</v>
      </c>
      <c r="L1704" s="18">
        <f>_xlfn.STDEV.P(時系列データ!B1705/時系列データ!C1705,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1724)</f>
        <v>1.2505158833452398E-3</v>
      </c>
      <c r="M1704" s="7">
        <f>CORREL(時系列データ!B$2:B1724,時系列データ!C$2:C1724)</f>
        <v>0.98647366194939501</v>
      </c>
      <c r="N1704" s="7">
        <f>CORREL(時系列データ!B1705:B1724,時系列データ!C1705:C1724)</f>
        <v>0.65602770571127667</v>
      </c>
      <c r="O1704" s="14">
        <f t="shared" si="243"/>
        <v>1.4278380248008843E-3</v>
      </c>
      <c r="P1704" s="14">
        <f t="shared" si="244"/>
        <v>1.4278380248008843E-3</v>
      </c>
      <c r="Q1704" s="14">
        <f t="shared" si="245"/>
        <v>0</v>
      </c>
    </row>
    <row r="1705" spans="1:17">
      <c r="A1705" s="4">
        <f>時系列データ!A1725</f>
        <v>43200</v>
      </c>
      <c r="B1705" s="21">
        <f>時系列データ!B1725/時系列データ!C1725</f>
        <v>6.3639575971731449E-2</v>
      </c>
      <c r="C1705" s="7">
        <f t="shared" si="237"/>
        <v>6.6130916220828326E-2</v>
      </c>
      <c r="D1705" s="7">
        <f t="shared" si="238"/>
        <v>6.4972410146885567E-2</v>
      </c>
      <c r="E1705" s="7">
        <f t="shared" si="239"/>
        <v>6.3813904072942795E-2</v>
      </c>
      <c r="F1705" s="21" cm="1">
        <f t="array" ref="F1705">SUMPRODUCT(時系列データ!B1706:B1725/時系列データ!C1706:C1725)/20</f>
        <v>6.2655397999000037E-2</v>
      </c>
      <c r="G1705">
        <f t="shared" si="240"/>
        <v>6.1496891925057272E-2</v>
      </c>
      <c r="H1705">
        <f t="shared" si="241"/>
        <v>6.0338385851114514E-2</v>
      </c>
      <c r="I1705">
        <f t="shared" si="242"/>
        <v>5.9179879777171748E-2</v>
      </c>
      <c r="J1705" s="5">
        <f>時系列データ!B1725/時系列データ!$B$22*100</f>
        <v>202.58717660292461</v>
      </c>
      <c r="K1705" s="5">
        <f>時系列データ!C1725/時系列データ!$C$22*100</f>
        <v>252.45316681534345</v>
      </c>
      <c r="L1705" s="18">
        <f>_xlfn.STDEV.P(時系列データ!B1706/時系列データ!C1706,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1725)</f>
        <v>1.1585060739427626E-3</v>
      </c>
      <c r="M1705" s="7">
        <f>CORREL(時系列データ!B$2:B1725,時系列データ!C$2:C1725)</f>
        <v>0.9864792124562225</v>
      </c>
      <c r="N1705" s="7">
        <f>CORREL(時系列データ!B1706:B1725,時系列データ!C1706:C1725)</f>
        <v>0.61940871523483965</v>
      </c>
      <c r="O1705" s="14">
        <f t="shared" si="243"/>
        <v>9.8417797273141205E-4</v>
      </c>
      <c r="P1705" s="14">
        <f t="shared" si="244"/>
        <v>9.8417797273141205E-4</v>
      </c>
      <c r="Q1705" s="14">
        <f t="shared" si="245"/>
        <v>0</v>
      </c>
    </row>
    <row r="1706" spans="1:17">
      <c r="A1706" s="4">
        <f>時系列データ!A1726</f>
        <v>43201</v>
      </c>
      <c r="B1706" s="21">
        <f>時系列データ!B1726/時系列データ!C1726</f>
        <v>6.3459497700742842E-2</v>
      </c>
      <c r="C1706" s="7">
        <f t="shared" si="237"/>
        <v>6.5979600082701165E-2</v>
      </c>
      <c r="D1706" s="7">
        <f t="shared" si="238"/>
        <v>6.4920801754734872E-2</v>
      </c>
      <c r="E1706" s="7">
        <f t="shared" si="239"/>
        <v>6.3862003426768565E-2</v>
      </c>
      <c r="F1706" s="21" cm="1">
        <f t="array" ref="F1706">SUMPRODUCT(時系列データ!B1707:B1726/時系列データ!C1707:C1726)/20</f>
        <v>6.2803205098802273E-2</v>
      </c>
      <c r="G1706">
        <f t="shared" si="240"/>
        <v>6.1744406770835973E-2</v>
      </c>
      <c r="H1706">
        <f t="shared" si="241"/>
        <v>6.068560844286968E-2</v>
      </c>
      <c r="I1706">
        <f t="shared" si="242"/>
        <v>5.9626810114903381E-2</v>
      </c>
      <c r="J1706" s="5">
        <f>時系列データ!B1726/時系列データ!$B$22*100</f>
        <v>201.79977502812147</v>
      </c>
      <c r="K1706" s="5">
        <f>時系列データ!C1726/時系列データ!$C$22*100</f>
        <v>252.18554861730595</v>
      </c>
      <c r="L1706" s="18">
        <f>_xlfn.STDEV.P(時系列データ!B1707/時系列データ!C1707,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1726)</f>
        <v>1.0587983279662966E-3</v>
      </c>
      <c r="M1706" s="7">
        <f>CORREL(時系列データ!B$2:B1726,時系列データ!C$2:C1726)</f>
        <v>0.9864861335450632</v>
      </c>
      <c r="N1706" s="7">
        <f>CORREL(時系列データ!B1707:B1726,時系列データ!C1707:C1726)</f>
        <v>0.57156267370521174</v>
      </c>
      <c r="O1706" s="14">
        <f t="shared" si="243"/>
        <v>6.562926019405696E-4</v>
      </c>
      <c r="P1706" s="14">
        <f t="shared" si="244"/>
        <v>6.562926019405696E-4</v>
      </c>
      <c r="Q1706" s="14">
        <f t="shared" si="245"/>
        <v>0</v>
      </c>
    </row>
    <row r="1707" spans="1:17">
      <c r="A1707" s="4">
        <f>時系列データ!A1727</f>
        <v>43202</v>
      </c>
      <c r="B1707" s="21">
        <f>時系列データ!B1727/時系列データ!C1727</f>
        <v>6.3211885390873718E-2</v>
      </c>
      <c r="C1707" s="7">
        <f t="shared" si="237"/>
        <v>6.5844405807702941E-2</v>
      </c>
      <c r="D1707" s="7">
        <f t="shared" si="238"/>
        <v>6.4867570938915251E-2</v>
      </c>
      <c r="E1707" s="7">
        <f t="shared" si="239"/>
        <v>6.3890736070127546E-2</v>
      </c>
      <c r="F1707" s="21" cm="1">
        <f t="array" ref="F1707">SUMPRODUCT(時系列データ!B1708:B1727/時系列データ!C1708:C1727)/20</f>
        <v>6.2913901201339856E-2</v>
      </c>
      <c r="G1707">
        <f t="shared" si="240"/>
        <v>6.1937066332552158E-2</v>
      </c>
      <c r="H1707">
        <f t="shared" si="241"/>
        <v>6.0960231463764461E-2</v>
      </c>
      <c r="I1707">
        <f t="shared" si="242"/>
        <v>5.9983396594976764E-2</v>
      </c>
      <c r="J1707" s="5">
        <f>時系列データ!B1727/時系列データ!$B$22*100</f>
        <v>201.01237345331833</v>
      </c>
      <c r="K1707" s="5">
        <f>時系列データ!C1727/時系列データ!$C$22*100</f>
        <v>252.18554861730595</v>
      </c>
      <c r="L1707" s="18">
        <f>_xlfn.STDEV.P(時系列データ!B1708/時系列データ!C1708,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1727)</f>
        <v>9.7683486878769716E-4</v>
      </c>
      <c r="M1707" s="7">
        <f>CORREL(時系列データ!B$2:B1727,時系列データ!C$2:C1727)</f>
        <v>0.98649473857275116</v>
      </c>
      <c r="N1707" s="7">
        <f>CORREL(時系列データ!B1708:B1727,時系列データ!C1708:C1727)</f>
        <v>0.54385887170366676</v>
      </c>
      <c r="O1707" s="14">
        <f t="shared" si="243"/>
        <v>2.9798418953386197E-4</v>
      </c>
      <c r="P1707" s="14">
        <f t="shared" si="244"/>
        <v>2.9798418953386197E-4</v>
      </c>
      <c r="Q1707" s="14">
        <f t="shared" si="245"/>
        <v>0</v>
      </c>
    </row>
    <row r="1708" spans="1:17">
      <c r="A1708" s="4">
        <f>時系列データ!A1728</f>
        <v>43203</v>
      </c>
      <c r="B1708" s="21">
        <f>時系列データ!B1728/時系列データ!C1728</f>
        <v>6.3078541374474051E-2</v>
      </c>
      <c r="C1708" s="7">
        <f t="shared" si="237"/>
        <v>6.5786092873124064E-2</v>
      </c>
      <c r="D1708" s="7">
        <f t="shared" si="238"/>
        <v>6.4852341206168826E-2</v>
      </c>
      <c r="E1708" s="7">
        <f t="shared" si="239"/>
        <v>6.3918589539213588E-2</v>
      </c>
      <c r="F1708" s="21" cm="1">
        <f t="array" ref="F1708">SUMPRODUCT(時系列データ!B1709:B1728/時系列データ!C1709:C1728)/20</f>
        <v>6.2984837872258351E-2</v>
      </c>
      <c r="G1708">
        <f t="shared" si="240"/>
        <v>6.2051086205303113E-2</v>
      </c>
      <c r="H1708">
        <f t="shared" si="241"/>
        <v>6.1117334538347876E-2</v>
      </c>
      <c r="I1708">
        <f t="shared" si="242"/>
        <v>6.0183582871392638E-2</v>
      </c>
      <c r="J1708" s="5">
        <f>時系列データ!B1728/時系列データ!$B$22*100</f>
        <v>202.36220472440945</v>
      </c>
      <c r="K1708" s="5">
        <f>時系列データ!C1728/時系列データ!$C$22*100</f>
        <v>254.41570026761821</v>
      </c>
      <c r="L1708" s="18">
        <f>_xlfn.STDEV.P(時系列データ!B1709/時系列データ!C1709,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1728)</f>
        <v>9.3375166695523737E-4</v>
      </c>
      <c r="M1708" s="7">
        <f>CORREL(時系列データ!B$2:B1728,時系列データ!C$2:C1728)</f>
        <v>0.98650446830040572</v>
      </c>
      <c r="N1708" s="7">
        <f>CORREL(時系列データ!B1709:B1728,時系列データ!C1709:C1728)</f>
        <v>0.52220006073784853</v>
      </c>
      <c r="O1708" s="14">
        <f t="shared" si="243"/>
        <v>9.3703502215700119E-5</v>
      </c>
      <c r="P1708" s="14">
        <f t="shared" si="244"/>
        <v>9.3703502215700119E-5</v>
      </c>
      <c r="Q1708" s="14">
        <f t="shared" si="245"/>
        <v>0</v>
      </c>
    </row>
    <row r="1709" spans="1:17">
      <c r="A1709" s="4">
        <f>時系列データ!A1729</f>
        <v>43206</v>
      </c>
      <c r="B1709" s="21">
        <f>時系列データ!B1729/時系列データ!C1729</f>
        <v>6.3266736768314055E-2</v>
      </c>
      <c r="C1709" s="7">
        <f t="shared" si="237"/>
        <v>6.568155421572211E-2</v>
      </c>
      <c r="D1709" s="7">
        <f t="shared" si="238"/>
        <v>6.4812335095974311E-2</v>
      </c>
      <c r="E1709" s="7">
        <f t="shared" si="239"/>
        <v>6.3943115976226511E-2</v>
      </c>
      <c r="F1709" s="21" cm="1">
        <f t="array" ref="F1709">SUMPRODUCT(時系列データ!B1710:B1729/時系列データ!C1710:C1729)/20</f>
        <v>6.3073896856478712E-2</v>
      </c>
      <c r="G1709">
        <f t="shared" si="240"/>
        <v>6.2204677736730912E-2</v>
      </c>
      <c r="H1709">
        <f t="shared" si="241"/>
        <v>6.1335458616983113E-2</v>
      </c>
      <c r="I1709">
        <f t="shared" si="242"/>
        <v>6.0466239497235313E-2</v>
      </c>
      <c r="J1709" s="5">
        <f>時系列データ!B1729/時系列データ!$B$22*100</f>
        <v>203.03712035995503</v>
      </c>
      <c r="K1709" s="5">
        <f>時系列データ!C1729/時系列データ!$C$22*100</f>
        <v>254.50490633363069</v>
      </c>
      <c r="L1709" s="18">
        <f>_xlfn.STDEV.P(時系列データ!B1710/時系列データ!C1710,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1729)</f>
        <v>8.6921911974779909E-4</v>
      </c>
      <c r="M1709" s="7">
        <f>CORREL(時系列データ!B$2:B1729,時系列データ!C$2:C1729)</f>
        <v>0.98651296120617804</v>
      </c>
      <c r="N1709" s="7">
        <f>CORREL(時系列データ!B1710:B1729,時系列データ!C1710:C1729)</f>
        <v>0.54341542435265755</v>
      </c>
      <c r="O1709" s="14">
        <f t="shared" si="243"/>
        <v>1.9283991183534355E-4</v>
      </c>
      <c r="P1709" s="14">
        <f t="shared" si="244"/>
        <v>1.9283991183534355E-4</v>
      </c>
      <c r="Q1709" s="14">
        <f t="shared" si="245"/>
        <v>0</v>
      </c>
    </row>
    <row r="1710" spans="1:17">
      <c r="A1710" s="4">
        <f>時系列データ!A1730</f>
        <v>43207</v>
      </c>
      <c r="B1710" s="21">
        <f>時系列データ!B1730/時系列データ!C1730</f>
        <v>6.261747302471285E-2</v>
      </c>
      <c r="C1710" s="7">
        <f t="shared" si="237"/>
        <v>6.533386688333942E-2</v>
      </c>
      <c r="D1710" s="7">
        <f t="shared" si="238"/>
        <v>6.4608928031879204E-2</v>
      </c>
      <c r="E1710" s="7">
        <f t="shared" si="239"/>
        <v>6.3883989180418987E-2</v>
      </c>
      <c r="F1710" s="21" cm="1">
        <f t="array" ref="F1710">SUMPRODUCT(時系列データ!B1711:B1730/時系列データ!C1711:C1730)/20</f>
        <v>6.3159050328958771E-2</v>
      </c>
      <c r="G1710">
        <f t="shared" si="240"/>
        <v>6.2434111477498555E-2</v>
      </c>
      <c r="H1710">
        <f t="shared" si="241"/>
        <v>6.1709172626038339E-2</v>
      </c>
      <c r="I1710">
        <f t="shared" si="242"/>
        <v>6.0984233774578123E-2</v>
      </c>
      <c r="J1710" s="5">
        <f>時系列データ!B1730/時系列データ!$B$22*100</f>
        <v>202.36220472440945</v>
      </c>
      <c r="K1710" s="5">
        <f>時系列データ!C1730/時系列データ!$C$22*100</f>
        <v>256.28902765388045</v>
      </c>
      <c r="L1710" s="18">
        <f>_xlfn.STDEV.P(時系列データ!B1711/時系列データ!C1711,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1730)</f>
        <v>7.2493885146021619E-4</v>
      </c>
      <c r="M1710" s="7">
        <f>CORREL(時系列データ!B$2:B1730,時系列データ!C$2:C1730)</f>
        <v>0.98652548385661509</v>
      </c>
      <c r="N1710" s="7">
        <f>CORREL(時系列データ!B1711:B1730,時系列データ!C1711:C1730)</f>
        <v>0.6612594866933037</v>
      </c>
      <c r="O1710" s="14">
        <f t="shared" si="243"/>
        <v>-5.4157730424592154E-4</v>
      </c>
      <c r="P1710" s="14">
        <f t="shared" si="244"/>
        <v>0</v>
      </c>
      <c r="Q1710" s="14">
        <f t="shared" si="245"/>
        <v>-5.4157730424592154E-4</v>
      </c>
    </row>
    <row r="1711" spans="1:17">
      <c r="A1711" s="4">
        <f>時系列データ!A1731</f>
        <v>43208</v>
      </c>
      <c r="B1711" s="21">
        <f>時系列データ!B1731/時系列データ!C1731</f>
        <v>6.2585969738651992E-2</v>
      </c>
      <c r="C1711" s="7">
        <f t="shared" si="237"/>
        <v>6.4945878154536535E-2</v>
      </c>
      <c r="D1711" s="7">
        <f t="shared" si="238"/>
        <v>6.4374913934388378E-2</v>
      </c>
      <c r="E1711" s="7">
        <f t="shared" si="239"/>
        <v>6.3803949714240221E-2</v>
      </c>
      <c r="F1711" s="21" cm="1">
        <f t="array" ref="F1711">SUMPRODUCT(時系列データ!B1712:B1731/時系列データ!C1712:C1731)/20</f>
        <v>6.3232985494092064E-2</v>
      </c>
      <c r="G1711">
        <f t="shared" si="240"/>
        <v>6.2662021273943908E-2</v>
      </c>
      <c r="H1711">
        <f t="shared" si="241"/>
        <v>6.2091057053795751E-2</v>
      </c>
      <c r="I1711">
        <f t="shared" si="242"/>
        <v>6.1520092833647587E-2</v>
      </c>
      <c r="J1711" s="5">
        <f>時系列データ!B1731/時系列データ!$B$22*100</f>
        <v>204.7244094488189</v>
      </c>
      <c r="K1711" s="5">
        <f>時系列データ!C1731/時系列データ!$C$22*100</f>
        <v>259.41123996431759</v>
      </c>
      <c r="L1711" s="18">
        <f>_xlfn.STDEV.P(時系列データ!B1712/時系列データ!C1712,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1731)</f>
        <v>5.7096422014815825E-4</v>
      </c>
      <c r="M1711" s="7">
        <f>CORREL(時系列データ!B$2:B1731,時系列データ!C$2:C1731)</f>
        <v>0.98653881641981622</v>
      </c>
      <c r="N1711" s="7">
        <f>CORREL(時系列データ!B1712:B1731,時系列データ!C1712:C1731)</f>
        <v>0.81496586631941648</v>
      </c>
      <c r="O1711" s="14">
        <f t="shared" si="243"/>
        <v>-6.4701575544007239E-4</v>
      </c>
      <c r="P1711" s="14">
        <f t="shared" si="244"/>
        <v>0</v>
      </c>
      <c r="Q1711" s="14">
        <f t="shared" si="245"/>
        <v>-6.4701575544007239E-4</v>
      </c>
    </row>
    <row r="1712" spans="1:17">
      <c r="A1712" s="4">
        <f>時系列データ!A1732</f>
        <v>43209</v>
      </c>
      <c r="B1712" s="21">
        <f>時系列データ!B1732/時系列データ!C1732</f>
        <v>6.2508591065292093E-2</v>
      </c>
      <c r="C1712" s="7">
        <f t="shared" si="237"/>
        <v>6.4816602940481929E-2</v>
      </c>
      <c r="D1712" s="7">
        <f t="shared" si="238"/>
        <v>6.4298076541324231E-2</v>
      </c>
      <c r="E1712" s="7">
        <f t="shared" si="239"/>
        <v>6.3779550142166533E-2</v>
      </c>
      <c r="F1712" s="21" cm="1">
        <f t="array" ref="F1712">SUMPRODUCT(時系列データ!B1713:B1732/時系列データ!C1713:C1732)/20</f>
        <v>6.3261023743008835E-2</v>
      </c>
      <c r="G1712">
        <f t="shared" si="240"/>
        <v>6.2742497343851136E-2</v>
      </c>
      <c r="H1712">
        <f t="shared" si="241"/>
        <v>6.2223970944693438E-2</v>
      </c>
      <c r="I1712">
        <f t="shared" si="242"/>
        <v>6.170544454553574E-2</v>
      </c>
      <c r="J1712" s="5">
        <f>時系列データ!B1732/時系列データ!$B$22*100</f>
        <v>204.61192350956134</v>
      </c>
      <c r="K1712" s="5">
        <f>時系列データ!C1732/時系列データ!$C$22*100</f>
        <v>259.58965209634255</v>
      </c>
      <c r="L1712" s="18">
        <f>_xlfn.STDEV.P(時系列データ!B1713/時系列データ!C1713,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1732)</f>
        <v>5.185263991576974E-4</v>
      </c>
      <c r="M1712" s="7">
        <f>CORREL(時系列データ!B$2:B1732,時系列データ!C$2:C1732)</f>
        <v>0.98655252270119487</v>
      </c>
      <c r="N1712" s="7">
        <f>CORREL(時系列データ!B1713:B1732,時系列データ!C1713:C1732)</f>
        <v>0.86752971961982439</v>
      </c>
      <c r="O1712" s="14">
        <f t="shared" si="243"/>
        <v>-7.5243267771674116E-4</v>
      </c>
      <c r="P1712" s="14">
        <f t="shared" si="244"/>
        <v>0</v>
      </c>
      <c r="Q1712" s="14">
        <f t="shared" si="245"/>
        <v>-7.5243267771674116E-4</v>
      </c>
    </row>
    <row r="1713" spans="1:17">
      <c r="A1713" s="4">
        <f>時系列データ!A1733</f>
        <v>43210</v>
      </c>
      <c r="B1713" s="21">
        <f>時系列データ!B1733/時系列データ!C1733</f>
        <v>6.2823610631687954E-2</v>
      </c>
      <c r="C1713" s="7">
        <f t="shared" si="237"/>
        <v>6.4750617436311358E-2</v>
      </c>
      <c r="D1713" s="7">
        <f t="shared" si="238"/>
        <v>6.426145228189549E-2</v>
      </c>
      <c r="E1713" s="7">
        <f t="shared" si="239"/>
        <v>6.3772287127479607E-2</v>
      </c>
      <c r="F1713" s="21" cm="1">
        <f t="array" ref="F1713">SUMPRODUCT(時系列データ!B1714:B1733/時系列データ!C1714:C1733)/20</f>
        <v>6.3283121973063738E-2</v>
      </c>
      <c r="G1713">
        <f t="shared" si="240"/>
        <v>6.279395681864787E-2</v>
      </c>
      <c r="H1713">
        <f t="shared" si="241"/>
        <v>6.2304791664231994E-2</v>
      </c>
      <c r="I1713">
        <f t="shared" si="242"/>
        <v>6.1815626509816118E-2</v>
      </c>
      <c r="J1713" s="5">
        <f>時系列データ!B1733/時系列データ!$B$22*100</f>
        <v>204.7244094488189</v>
      </c>
      <c r="K1713" s="5">
        <f>時系列データ!C1733/時系列データ!$C$22*100</f>
        <v>258.4299732381802</v>
      </c>
      <c r="L1713" s="18">
        <f>_xlfn.STDEV.P(時系列データ!B1714/時系列データ!C1714,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1733)</f>
        <v>4.8916515441587262E-4</v>
      </c>
      <c r="M1713" s="7">
        <f>CORREL(時系列データ!B$2:B1733,時系列データ!C$2:C1733)</f>
        <v>0.98656430721973065</v>
      </c>
      <c r="N1713" s="7">
        <f>CORREL(時系列データ!B1714:B1733,時系列データ!C1714:C1733)</f>
        <v>0.88890205596323102</v>
      </c>
      <c r="O1713" s="14">
        <f t="shared" si="243"/>
        <v>-4.5951134137578453E-4</v>
      </c>
      <c r="P1713" s="14">
        <f t="shared" si="244"/>
        <v>0</v>
      </c>
      <c r="Q1713" s="14">
        <f t="shared" si="245"/>
        <v>-4.5951134137578453E-4</v>
      </c>
    </row>
    <row r="1714" spans="1:17">
      <c r="A1714" s="4">
        <f>時系列データ!A1734</f>
        <v>43213</v>
      </c>
      <c r="B1714" s="21">
        <f>時系列データ!B1734/時系列データ!C1734</f>
        <v>6.3015597920277291E-2</v>
      </c>
      <c r="C1714" s="7">
        <f t="shared" si="237"/>
        <v>6.4719965658159018E-2</v>
      </c>
      <c r="D1714" s="7">
        <f t="shared" si="238"/>
        <v>6.4246728080492407E-2</v>
      </c>
      <c r="E1714" s="7">
        <f t="shared" si="239"/>
        <v>6.3773490502825797E-2</v>
      </c>
      <c r="F1714" s="21" cm="1">
        <f t="array" ref="F1714">SUMPRODUCT(時系列データ!B1715:B1734/時系列データ!C1715:C1734)/20</f>
        <v>6.3300252925159187E-2</v>
      </c>
      <c r="G1714">
        <f t="shared" si="240"/>
        <v>6.2827015347492576E-2</v>
      </c>
      <c r="H1714">
        <f t="shared" si="241"/>
        <v>6.2353777769825966E-2</v>
      </c>
      <c r="I1714">
        <f t="shared" si="242"/>
        <v>6.1880540192159356E-2</v>
      </c>
      <c r="J1714" s="5">
        <f>時系列データ!B1734/時系列データ!$B$22*100</f>
        <v>204.49943757030371</v>
      </c>
      <c r="K1714" s="5">
        <f>時系列データ!C1734/時系列データ!$C$22*100</f>
        <v>257.35950044603032</v>
      </c>
      <c r="L1714" s="18">
        <f>_xlfn.STDEV.P(時系列データ!B1715/時系列データ!C1715,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1734)</f>
        <v>4.7323757766660942E-4</v>
      </c>
      <c r="M1714" s="7">
        <f>CORREL(時系列データ!B$2:B1734,時系列データ!C$2:C1734)</f>
        <v>0.98657472508610478</v>
      </c>
      <c r="N1714" s="7">
        <f>CORREL(時系列データ!B1715:B1734,時系列データ!C1715:C1734)</f>
        <v>0.92688652655473192</v>
      </c>
      <c r="O1714" s="14">
        <f t="shared" si="243"/>
        <v>-2.8465500488189521E-4</v>
      </c>
      <c r="P1714" s="14">
        <f t="shared" si="244"/>
        <v>0</v>
      </c>
      <c r="Q1714" s="14">
        <f t="shared" si="245"/>
        <v>-2.8465500488189521E-4</v>
      </c>
    </row>
    <row r="1715" spans="1:17">
      <c r="A1715" s="4">
        <f>時系列データ!A1735</f>
        <v>43214</v>
      </c>
      <c r="B1715" s="21">
        <f>時系列データ!B1735/時系列データ!C1735</f>
        <v>6.3308115543328755E-2</v>
      </c>
      <c r="C1715" s="7">
        <f t="shared" si="237"/>
        <v>6.4705930334594597E-2</v>
      </c>
      <c r="D1715" s="7">
        <f t="shared" si="238"/>
        <v>6.4245429497607989E-2</v>
      </c>
      <c r="E1715" s="7">
        <f t="shared" si="239"/>
        <v>6.3784928660621382E-2</v>
      </c>
      <c r="F1715" s="21" cm="1">
        <f t="array" ref="F1715">SUMPRODUCT(時系列データ!B1716:B1735/時系列データ!C1716:C1735)/20</f>
        <v>6.3324427823634774E-2</v>
      </c>
      <c r="G1715">
        <f t="shared" si="240"/>
        <v>6.2863926986648166E-2</v>
      </c>
      <c r="H1715">
        <f t="shared" si="241"/>
        <v>6.2403426149661559E-2</v>
      </c>
      <c r="I1715">
        <f t="shared" si="242"/>
        <v>6.1942925312674951E-2</v>
      </c>
      <c r="J1715" s="5">
        <f>時系列データ!B1735/時系列データ!$B$22*100</f>
        <v>207.08661417322833</v>
      </c>
      <c r="K1715" s="5">
        <f>時系列データ!C1735/時系列データ!$C$22*100</f>
        <v>259.41123996431759</v>
      </c>
      <c r="L1715" s="18">
        <f>_xlfn.STDEV.P(時系列データ!B1716/時系列データ!C1716,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1735)</f>
        <v>4.6050083698660749E-4</v>
      </c>
      <c r="M1715" s="7">
        <f>CORREL(時系列データ!B$2:B1735,時系列データ!C$2:C1735)</f>
        <v>0.98658333147436295</v>
      </c>
      <c r="N1715" s="7">
        <f>CORREL(時系列データ!B1716:B1735,時系列データ!C1716:C1735)</f>
        <v>0.94266684847705218</v>
      </c>
      <c r="O1715" s="14">
        <f t="shared" si="243"/>
        <v>-1.6312280306018945E-5</v>
      </c>
      <c r="P1715" s="14">
        <f t="shared" si="244"/>
        <v>0</v>
      </c>
      <c r="Q1715" s="14">
        <f t="shared" si="245"/>
        <v>-1.6312280306018945E-5</v>
      </c>
    </row>
    <row r="1716" spans="1:17">
      <c r="A1716" s="4">
        <f>時系列データ!A1736</f>
        <v>43215</v>
      </c>
      <c r="B1716" s="21">
        <f>時系列データ!B1736/時系列データ!C1736</f>
        <v>6.385416666666667E-2</v>
      </c>
      <c r="C1716" s="7">
        <f t="shared" si="237"/>
        <v>6.4619650890080149E-2</v>
      </c>
      <c r="D1716" s="7">
        <f t="shared" si="238"/>
        <v>6.418279231164993E-2</v>
      </c>
      <c r="E1716" s="7">
        <f t="shared" si="239"/>
        <v>6.3745933733219698E-2</v>
      </c>
      <c r="F1716" s="21" cm="1">
        <f t="array" ref="F1716">SUMPRODUCT(時系列データ!B1717:B1736/時系列データ!C1717:C1736)/20</f>
        <v>6.3309075154789479E-2</v>
      </c>
      <c r="G1716">
        <f t="shared" si="240"/>
        <v>6.2872216576359261E-2</v>
      </c>
      <c r="H1716">
        <f t="shared" si="241"/>
        <v>6.2435357997929035E-2</v>
      </c>
      <c r="I1716">
        <f t="shared" si="242"/>
        <v>6.1998499419498809E-2</v>
      </c>
      <c r="J1716" s="5">
        <f>時系列データ!B1736/時系列データ!$B$22*100</f>
        <v>206.86164229471316</v>
      </c>
      <c r="K1716" s="5">
        <f>時系列データ!C1736/時系列データ!$C$22*100</f>
        <v>256.91347011596787</v>
      </c>
      <c r="L1716" s="18">
        <f>_xlfn.STDEV.P(時系列データ!B1717/時系列データ!C1717,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1736)</f>
        <v>4.3685857843022238E-4</v>
      </c>
      <c r="M1716" s="7">
        <f>CORREL(時系列データ!B$2:B1736,時系列データ!C$2:C1736)</f>
        <v>0.98658707124147305</v>
      </c>
      <c r="N1716" s="7">
        <f>CORREL(時系列データ!B1717:B1736,時系列データ!C1717:C1736)</f>
        <v>0.90891454634559521</v>
      </c>
      <c r="O1716" s="14">
        <f t="shared" si="243"/>
        <v>5.4509151187719096E-4</v>
      </c>
      <c r="P1716" s="14">
        <f t="shared" si="244"/>
        <v>5.4509151187719096E-4</v>
      </c>
      <c r="Q1716" s="14">
        <f t="shared" si="245"/>
        <v>0</v>
      </c>
    </row>
    <row r="1717" spans="1:17">
      <c r="A1717" s="4">
        <f>時系列データ!A1737</f>
        <v>43216</v>
      </c>
      <c r="B1717" s="21">
        <f>時系列データ!B1737/時系列データ!C1737</f>
        <v>6.3749567623659631E-2</v>
      </c>
      <c r="C1717" s="7">
        <f t="shared" si="237"/>
        <v>6.4596832308080943E-2</v>
      </c>
      <c r="D1717" s="7">
        <f t="shared" si="238"/>
        <v>6.4165859153164542E-2</v>
      </c>
      <c r="E1717" s="7">
        <f t="shared" si="239"/>
        <v>6.3734885998248156E-2</v>
      </c>
      <c r="F1717" s="21" cm="1">
        <f t="array" ref="F1717">SUMPRODUCT(時系列データ!B1718:B1737/時系列データ!C1718:C1737)/20</f>
        <v>6.3303912843331756E-2</v>
      </c>
      <c r="G1717">
        <f t="shared" si="240"/>
        <v>6.2872939688415355E-2</v>
      </c>
      <c r="H1717">
        <f t="shared" si="241"/>
        <v>6.2441966533498962E-2</v>
      </c>
      <c r="I1717">
        <f t="shared" si="242"/>
        <v>6.2010993378582568E-2</v>
      </c>
      <c r="J1717" s="5">
        <f>時系列データ!B1737/時系列データ!$B$22*100</f>
        <v>207.31158605174352</v>
      </c>
      <c r="K1717" s="5">
        <f>時系列データ!C1737/時系列データ!$C$22*100</f>
        <v>257.89473684210526</v>
      </c>
      <c r="L1717" s="18">
        <f>_xlfn.STDEV.P(時系列データ!B1718/時系列データ!C1718,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1737)</f>
        <v>4.3097315491639614E-4</v>
      </c>
      <c r="M1717" s="7">
        <f>CORREL(時系列データ!B$2:B1737,時系列データ!C$2:C1737)</f>
        <v>0.98659182798969003</v>
      </c>
      <c r="N1717" s="7">
        <f>CORREL(時系列データ!B1718:B1737,時系列データ!C1718:C1737)</f>
        <v>0.8872887493238466</v>
      </c>
      <c r="O1717" s="14">
        <f t="shared" si="243"/>
        <v>4.4565478032787542E-4</v>
      </c>
      <c r="P1717" s="14">
        <f t="shared" si="244"/>
        <v>4.4565478032787542E-4</v>
      </c>
      <c r="Q1717" s="14">
        <f t="shared" si="245"/>
        <v>0</v>
      </c>
    </row>
    <row r="1718" spans="1:17">
      <c r="A1718" s="4">
        <f>時系列データ!A1738</f>
        <v>43217</v>
      </c>
      <c r="B1718" s="21">
        <f>時系列データ!B1738/時系列データ!C1738</f>
        <v>6.3517691514943325E-2</v>
      </c>
      <c r="C1718" s="7">
        <f t="shared" si="237"/>
        <v>6.4575515245728354E-2</v>
      </c>
      <c r="D1718" s="7">
        <f t="shared" si="238"/>
        <v>6.4149291662047303E-2</v>
      </c>
      <c r="E1718" s="7">
        <f t="shared" si="239"/>
        <v>6.3723068078366252E-2</v>
      </c>
      <c r="F1718" s="21" cm="1">
        <f t="array" ref="F1718">SUMPRODUCT(時系列データ!B1719:B1738/時系列データ!C1719:C1738)/20</f>
        <v>6.32968444946852E-2</v>
      </c>
      <c r="G1718">
        <f t="shared" si="240"/>
        <v>6.2870620911004149E-2</v>
      </c>
      <c r="H1718">
        <f t="shared" si="241"/>
        <v>6.2444397327323091E-2</v>
      </c>
      <c r="I1718">
        <f t="shared" si="242"/>
        <v>6.201817374364204E-2</v>
      </c>
      <c r="J1718" s="5">
        <f>時系列データ!B1738/時系列データ!$B$22*100</f>
        <v>207.98650168728909</v>
      </c>
      <c r="K1718" s="5">
        <f>時系列データ!C1738/時系列データ!$C$22*100</f>
        <v>259.67885816235503</v>
      </c>
      <c r="L1718" s="18">
        <f>_xlfn.STDEV.P(時系列データ!B1719/時系列データ!C1719,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1738)</f>
        <v>4.2622358368105351E-4</v>
      </c>
      <c r="M1718" s="7">
        <f>CORREL(時系列データ!B$2:B1738,時系列データ!C$2:C1738)</f>
        <v>0.98659875168463518</v>
      </c>
      <c r="N1718" s="7">
        <f>CORREL(時系列データ!B1719:B1738,時系列データ!C1719:C1738)</f>
        <v>0.89082376950523823</v>
      </c>
      <c r="O1718" s="14">
        <f t="shared" si="243"/>
        <v>2.2084702025812475E-4</v>
      </c>
      <c r="P1718" s="14">
        <f t="shared" si="244"/>
        <v>2.2084702025812475E-4</v>
      </c>
      <c r="Q1718" s="14">
        <f t="shared" si="245"/>
        <v>0</v>
      </c>
    </row>
    <row r="1719" spans="1:17">
      <c r="A1719" s="4">
        <f>時系列データ!A1739</f>
        <v>43221</v>
      </c>
      <c r="B1719" s="21">
        <f>時系列データ!B1739/時系列データ!C1739</f>
        <v>6.3520496038580773E-2</v>
      </c>
      <c r="C1719" s="7">
        <f t="shared" si="237"/>
        <v>6.4597536326599314E-2</v>
      </c>
      <c r="D1719" s="7">
        <f t="shared" si="238"/>
        <v>6.4170545481198729E-2</v>
      </c>
      <c r="E1719" s="7">
        <f t="shared" si="239"/>
        <v>6.374355463579813E-2</v>
      </c>
      <c r="F1719" s="21" cm="1">
        <f t="array" ref="F1719">SUMPRODUCT(時系列データ!B1720:B1739/時系列データ!C1720:C1739)/20</f>
        <v>6.3316563790397545E-2</v>
      </c>
      <c r="G1719">
        <f t="shared" si="240"/>
        <v>6.288957294499696E-2</v>
      </c>
      <c r="H1719">
        <f t="shared" si="241"/>
        <v>6.2462582099596362E-2</v>
      </c>
      <c r="I1719">
        <f t="shared" si="242"/>
        <v>6.2035591254195777E-2</v>
      </c>
      <c r="J1719" s="5">
        <f>時系列データ!B1739/時系列データ!$B$22*100</f>
        <v>207.42407199100111</v>
      </c>
      <c r="K1719" s="5">
        <f>時系列データ!C1739/時系列データ!$C$22*100</f>
        <v>258.96520963425513</v>
      </c>
      <c r="L1719" s="18">
        <f>_xlfn.STDEV.P(時系列データ!B1720/時系列データ!C1720,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1739)</f>
        <v>4.2699084540059076E-4</v>
      </c>
      <c r="M1719" s="7">
        <f>CORREL(時系列データ!B$2:B1739,時系列データ!C$2:C1739)</f>
        <v>0.9866056054241219</v>
      </c>
      <c r="N1719" s="7">
        <f>CORREL(時系列データ!B1720:B1739,時系列データ!C1720:C1739)</f>
        <v>0.89138414743800698</v>
      </c>
      <c r="O1719" s="14">
        <f t="shared" si="243"/>
        <v>2.0393224818322786E-4</v>
      </c>
      <c r="P1719" s="14">
        <f t="shared" si="244"/>
        <v>2.0393224818322786E-4</v>
      </c>
      <c r="Q1719" s="14">
        <f t="shared" si="245"/>
        <v>0</v>
      </c>
    </row>
    <row r="1720" spans="1:17">
      <c r="A1720" s="4">
        <f>時系列データ!A1740</f>
        <v>43222</v>
      </c>
      <c r="B1720" s="21">
        <f>時系列データ!B1740/時系列データ!C1740</f>
        <v>6.3351686166551957E-2</v>
      </c>
      <c r="C1720" s="7">
        <f t="shared" si="237"/>
        <v>6.4579841718803807E-2</v>
      </c>
      <c r="D1720" s="7">
        <f t="shared" si="238"/>
        <v>6.4155688556810322E-2</v>
      </c>
      <c r="E1720" s="7">
        <f t="shared" si="239"/>
        <v>6.3731535394816852E-2</v>
      </c>
      <c r="F1720" s="21" cm="1">
        <f t="array" ref="F1720">SUMPRODUCT(時系列データ!B1721:B1740/時系列データ!C1721:C1740)/20</f>
        <v>6.3307382232823367E-2</v>
      </c>
      <c r="G1720">
        <f t="shared" si="240"/>
        <v>6.2883229070829882E-2</v>
      </c>
      <c r="H1720">
        <f t="shared" si="241"/>
        <v>6.2459075908836412E-2</v>
      </c>
      <c r="I1720">
        <f t="shared" si="242"/>
        <v>6.2034922746842934E-2</v>
      </c>
      <c r="J1720" s="5">
        <f>時系列データ!B1740/時系列データ!$B$22*100</f>
        <v>207.08661417322833</v>
      </c>
      <c r="K1720" s="5">
        <f>時系列データ!C1740/時系列データ!$C$22*100</f>
        <v>259.23282783229257</v>
      </c>
      <c r="L1720" s="18">
        <f>_xlfn.STDEV.P(時系列データ!B1721/時系列データ!C1721,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1740)</f>
        <v>4.241531619934778E-4</v>
      </c>
      <c r="M1720" s="7">
        <f>CORREL(時系列データ!B$2:B1740,時系列データ!C$2:C1740)</f>
        <v>0.98661385401962853</v>
      </c>
      <c r="N1720" s="7">
        <f>CORREL(時系列データ!B1721:B1740,時系列データ!C1721:C1740)</f>
        <v>0.88077935791854434</v>
      </c>
      <c r="O1720" s="14">
        <f t="shared" si="243"/>
        <v>4.4303933728589984E-5</v>
      </c>
      <c r="P1720" s="14">
        <f t="shared" si="244"/>
        <v>4.4303933728589984E-5</v>
      </c>
      <c r="Q1720" s="14">
        <f t="shared" si="245"/>
        <v>0</v>
      </c>
    </row>
    <row r="1721" spans="1:17">
      <c r="A1721" s="4">
        <f>時系列データ!A1741</f>
        <v>43227</v>
      </c>
      <c r="B1721" s="21">
        <f>時系列データ!B1741/時系列データ!C1741</f>
        <v>6.3203017832647465E-2</v>
      </c>
      <c r="C1721" s="7">
        <f t="shared" si="237"/>
        <v>6.4449112063886455E-2</v>
      </c>
      <c r="D1721" s="7">
        <f t="shared" si="238"/>
        <v>6.4055300517457656E-2</v>
      </c>
      <c r="E1721" s="7">
        <f t="shared" si="239"/>
        <v>6.3661488971028843E-2</v>
      </c>
      <c r="F1721" s="21" cm="1">
        <f t="array" ref="F1721">SUMPRODUCT(時系列データ!B1722:B1741/時系列データ!C1722:C1741)/20</f>
        <v>6.3267677424600044E-2</v>
      </c>
      <c r="G1721">
        <f t="shared" si="240"/>
        <v>6.2873865878171245E-2</v>
      </c>
      <c r="H1721">
        <f t="shared" si="241"/>
        <v>6.2480054331742439E-2</v>
      </c>
      <c r="I1721">
        <f t="shared" si="242"/>
        <v>6.2086242785313633E-2</v>
      </c>
      <c r="J1721" s="5">
        <f>時系列データ!B1741/時系列データ!$B$22*100</f>
        <v>207.31158605174352</v>
      </c>
      <c r="K1721" s="5">
        <f>時系列データ!C1741/時系列データ!$C$22*100</f>
        <v>260.12488849241748</v>
      </c>
      <c r="L1721" s="18">
        <f>_xlfn.STDEV.P(時系列データ!B1722/時系列データ!C1722,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1741)</f>
        <v>3.9381154642880269E-4</v>
      </c>
      <c r="M1721" s="7">
        <f>CORREL(時系列データ!B$2:B1741,時系列データ!C$2:C1741)</f>
        <v>0.98662331972579087</v>
      </c>
      <c r="N1721" s="7">
        <f>CORREL(時系列データ!B1722:B1741,時系列データ!C1722:C1741)</f>
        <v>0.87002286111334726</v>
      </c>
      <c r="O1721" s="14">
        <f t="shared" si="243"/>
        <v>-6.4659591952578865E-5</v>
      </c>
      <c r="P1721" s="14">
        <f t="shared" si="244"/>
        <v>0</v>
      </c>
      <c r="Q1721" s="14">
        <f t="shared" si="245"/>
        <v>-6.4659591952578865E-5</v>
      </c>
    </row>
    <row r="1722" spans="1:17">
      <c r="A1722" s="4">
        <f>時系列データ!A1742</f>
        <v>43228</v>
      </c>
      <c r="B1722" s="21">
        <f>時系列データ!B1742/時系列データ!C1742</f>
        <v>6.3499142367066899E-2</v>
      </c>
      <c r="C1722" s="7">
        <f t="shared" si="237"/>
        <v>6.4469725277231105E-2</v>
      </c>
      <c r="D1722" s="7">
        <f t="shared" si="238"/>
        <v>6.4072687977798137E-2</v>
      </c>
      <c r="E1722" s="7">
        <f t="shared" si="239"/>
        <v>6.3675650678365184E-2</v>
      </c>
      <c r="F1722" s="21" cm="1">
        <f t="array" ref="F1722">SUMPRODUCT(時系列データ!B1723:B1742/時系列データ!C1723:C1742)/20</f>
        <v>6.327861337893223E-2</v>
      </c>
      <c r="G1722">
        <f t="shared" si="240"/>
        <v>6.2881576079499277E-2</v>
      </c>
      <c r="H1722">
        <f t="shared" si="241"/>
        <v>6.2484538780066316E-2</v>
      </c>
      <c r="I1722">
        <f t="shared" si="242"/>
        <v>6.2087501480633363E-2</v>
      </c>
      <c r="J1722" s="5">
        <f>時系列データ!B1742/時系列データ!$B$22*100</f>
        <v>208.21147356580428</v>
      </c>
      <c r="K1722" s="5">
        <f>時系列データ!C1742/時系列データ!$C$22*100</f>
        <v>260.035682426405</v>
      </c>
      <c r="L1722" s="18">
        <f>_xlfn.STDEV.P(時系列データ!B1723/時系列データ!C1723,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1742)</f>
        <v>3.9703729943295682E-4</v>
      </c>
      <c r="M1722" s="7">
        <f>CORREL(時系列データ!B$2:B1742,時系列データ!C$2:C1742)</f>
        <v>0.9866304269546724</v>
      </c>
      <c r="N1722" s="7">
        <f>CORREL(時系列データ!B1723:B1742,時系列データ!C1723:C1742)</f>
        <v>0.87044407625289288</v>
      </c>
      <c r="O1722" s="14">
        <f t="shared" si="243"/>
        <v>2.2052898813466892E-4</v>
      </c>
      <c r="P1722" s="14">
        <f t="shared" si="244"/>
        <v>2.2052898813466892E-4</v>
      </c>
      <c r="Q1722" s="14">
        <f t="shared" si="245"/>
        <v>0</v>
      </c>
    </row>
    <row r="1723" spans="1:17">
      <c r="A1723" s="4">
        <f>時系列データ!A1743</f>
        <v>43229</v>
      </c>
      <c r="B1723" s="21">
        <f>時系列データ!B1743/時系列データ!C1743</f>
        <v>6.3017447827574416E-2</v>
      </c>
      <c r="C1723" s="7">
        <f t="shared" si="237"/>
        <v>6.4453744508522648E-2</v>
      </c>
      <c r="D1723" s="7">
        <f t="shared" si="238"/>
        <v>6.405483734927489E-2</v>
      </c>
      <c r="E1723" s="7">
        <f t="shared" si="239"/>
        <v>6.3655930190027132E-2</v>
      </c>
      <c r="F1723" s="21" cm="1">
        <f t="array" ref="F1723">SUMPRODUCT(時系列データ!B1724:B1743/時系列データ!C1724:C1743)/20</f>
        <v>6.3257023030779375E-2</v>
      </c>
      <c r="G1723">
        <f t="shared" si="240"/>
        <v>6.2858115871531617E-2</v>
      </c>
      <c r="H1723">
        <f t="shared" si="241"/>
        <v>6.2459208712283859E-2</v>
      </c>
      <c r="I1723">
        <f t="shared" si="242"/>
        <v>6.2060301553036101E-2</v>
      </c>
      <c r="J1723" s="5">
        <f>時系列データ!B1743/時系列データ!$B$22*100</f>
        <v>207.19910011248595</v>
      </c>
      <c r="K1723" s="5">
        <f>時系列データ!C1743/時系列データ!$C$22*100</f>
        <v>260.7493309545049</v>
      </c>
      <c r="L1723" s="18">
        <f>_xlfn.STDEV.P(時系列データ!B1724/時系列データ!C1724,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1743)</f>
        <v>3.9890715924775815E-4</v>
      </c>
      <c r="M1723" s="7">
        <f>CORREL(時系列データ!B$2:B1743,時系列データ!C$2:C1743)</f>
        <v>0.98664125261288693</v>
      </c>
      <c r="N1723" s="7">
        <f>CORREL(時系列データ!B1724:B1743,時系列データ!C1724:C1743)</f>
        <v>0.85987543667048205</v>
      </c>
      <c r="O1723" s="14">
        <f t="shared" si="243"/>
        <v>-2.3957520320495862E-4</v>
      </c>
      <c r="P1723" s="14">
        <f t="shared" si="244"/>
        <v>0</v>
      </c>
      <c r="Q1723" s="14">
        <f t="shared" si="245"/>
        <v>-2.3957520320495862E-4</v>
      </c>
    </row>
    <row r="1724" spans="1:17">
      <c r="A1724" s="4">
        <f>時系列データ!A1744</f>
        <v>43230</v>
      </c>
      <c r="B1724" s="21">
        <f>時系列データ!B1744/時系列データ!C1744</f>
        <v>6.24451198919284E-2</v>
      </c>
      <c r="C1724" s="7">
        <f t="shared" si="237"/>
        <v>6.4403345796264846E-2</v>
      </c>
      <c r="D1724" s="7">
        <f t="shared" si="238"/>
        <v>6.3996796048505014E-2</v>
      </c>
      <c r="E1724" s="7">
        <f t="shared" si="239"/>
        <v>6.3590246300745182E-2</v>
      </c>
      <c r="F1724" s="21" cm="1">
        <f t="array" ref="F1724">SUMPRODUCT(時系列データ!B1725:B1744/時系列データ!C1725:C1744)/20</f>
        <v>6.3183696552985349E-2</v>
      </c>
      <c r="G1724">
        <f t="shared" si="240"/>
        <v>6.2777146805225517E-2</v>
      </c>
      <c r="H1724">
        <f t="shared" si="241"/>
        <v>6.2370597057465685E-2</v>
      </c>
      <c r="I1724">
        <f t="shared" si="242"/>
        <v>6.1964047309705853E-2</v>
      </c>
      <c r="J1724" s="5">
        <f>時系列データ!B1744/時系列データ!$B$22*100</f>
        <v>207.98650168728909</v>
      </c>
      <c r="K1724" s="5">
        <f>時系列データ!C1744/時系列データ!$C$22*100</f>
        <v>264.13916146297947</v>
      </c>
      <c r="L1724" s="18">
        <f>_xlfn.STDEV.P(時系列データ!B1725/時系列データ!C1725,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1744)</f>
        <v>4.0654974775983216E-4</v>
      </c>
      <c r="M1724" s="7">
        <f>CORREL(時系列データ!B$2:B1744,時系列データ!C$2:C1744)</f>
        <v>0.98665601892053645</v>
      </c>
      <c r="N1724" s="7">
        <f>CORREL(時系列データ!B1725:B1744,時系列データ!C1725:C1744)</f>
        <v>0.84937875739354152</v>
      </c>
      <c r="O1724" s="14">
        <f t="shared" si="243"/>
        <v>-7.3857666105694997E-4</v>
      </c>
      <c r="P1724" s="14">
        <f t="shared" si="244"/>
        <v>0</v>
      </c>
      <c r="Q1724" s="14">
        <f t="shared" si="245"/>
        <v>-7.3857666105694997E-4</v>
      </c>
    </row>
    <row r="1725" spans="1:17">
      <c r="A1725" s="4">
        <f>時系列データ!A1745</f>
        <v>43231</v>
      </c>
      <c r="B1725" s="21">
        <f>時系列データ!B1745/時系列データ!C1745</f>
        <v>6.2726662189388854E-2</v>
      </c>
      <c r="C1725" s="7">
        <f t="shared" si="237"/>
        <v>6.435018409932533E-2</v>
      </c>
      <c r="D1725" s="7">
        <f t="shared" si="238"/>
        <v>6.3946139687506287E-2</v>
      </c>
      <c r="E1725" s="7">
        <f t="shared" si="239"/>
        <v>6.3542095275687258E-2</v>
      </c>
      <c r="F1725" s="21" cm="1">
        <f t="array" ref="F1725">SUMPRODUCT(時系列データ!B1726:B1745/時系列データ!C1726:C1745)/20</f>
        <v>6.3138050863868214E-2</v>
      </c>
      <c r="G1725">
        <f t="shared" si="240"/>
        <v>6.2734006452049171E-2</v>
      </c>
      <c r="H1725">
        <f t="shared" si="241"/>
        <v>6.2329962040230141E-2</v>
      </c>
      <c r="I1725">
        <f t="shared" si="242"/>
        <v>6.1925917628411098E-2</v>
      </c>
      <c r="J1725" s="5">
        <f>時系列データ!B1745/時系列データ!$B$22*100</f>
        <v>210.12373453318335</v>
      </c>
      <c r="K1725" s="5">
        <f>時系列データ!C1745/時系列データ!$C$22*100</f>
        <v>265.6556645851918</v>
      </c>
      <c r="L1725" s="18">
        <f>_xlfn.STDEV.P(時系列データ!B1726/時系列データ!C1726,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1745)</f>
        <v>4.0404441181903785E-4</v>
      </c>
      <c r="M1725" s="7">
        <f>CORREL(時系列データ!B$2:B1745,時系列データ!C$2:C1745)</f>
        <v>0.98666952996488344</v>
      </c>
      <c r="N1725" s="7">
        <f>CORREL(時系列データ!B1726:B1745,時系列データ!C1726:C1745)</f>
        <v>0.86826665520185753</v>
      </c>
      <c r="O1725" s="14">
        <f t="shared" si="243"/>
        <v>-4.1138867447935989E-4</v>
      </c>
      <c r="P1725" s="14">
        <f t="shared" si="244"/>
        <v>0</v>
      </c>
      <c r="Q1725" s="14">
        <f t="shared" si="245"/>
        <v>-4.1138867447935989E-4</v>
      </c>
    </row>
    <row r="1726" spans="1:17">
      <c r="A1726" s="4">
        <f>時系列データ!A1746</f>
        <v>43234</v>
      </c>
      <c r="B1726" s="21">
        <f>時系列データ!B1746/時系列データ!C1746</f>
        <v>6.2737896494156925E-2</v>
      </c>
      <c r="C1726" s="7">
        <f t="shared" si="237"/>
        <v>6.431980042894532E-2</v>
      </c>
      <c r="D1726" s="7">
        <f t="shared" si="238"/>
        <v>6.3913857220476517E-2</v>
      </c>
      <c r="E1726" s="7">
        <f t="shared" si="239"/>
        <v>6.3507914012007727E-2</v>
      </c>
      <c r="F1726" s="21" cm="1">
        <f t="array" ref="F1726">SUMPRODUCT(時系列データ!B1727:B1746/時系列データ!C1727:C1746)/20</f>
        <v>6.3101970803538923E-2</v>
      </c>
      <c r="G1726">
        <f t="shared" si="240"/>
        <v>6.269602759507012E-2</v>
      </c>
      <c r="H1726">
        <f t="shared" si="241"/>
        <v>6.229008438660133E-2</v>
      </c>
      <c r="I1726">
        <f t="shared" si="242"/>
        <v>6.1884141178132526E-2</v>
      </c>
      <c r="J1726" s="5">
        <f>時系列データ!B1746/時系列データ!$B$22*100</f>
        <v>211.36107986501688</v>
      </c>
      <c r="K1726" s="5">
        <f>時系列データ!C1746/時系列データ!$C$22*100</f>
        <v>267.17216770740413</v>
      </c>
      <c r="L1726" s="18">
        <f>_xlfn.STDEV.P(時系列データ!B1727/時系列データ!C1727,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1746)</f>
        <v>4.059432084687984E-4</v>
      </c>
      <c r="M1726" s="7">
        <f>CORREL(時系列データ!B$2:B1746,時系列データ!C$2:C1746)</f>
        <v>0.98668323877447117</v>
      </c>
      <c r="N1726" s="7">
        <f>CORREL(時系列データ!B1727:B1746,時系列データ!C1727:C1746)</f>
        <v>0.88133579065974299</v>
      </c>
      <c r="O1726" s="14">
        <f t="shared" si="243"/>
        <v>-3.6407430938199814E-4</v>
      </c>
      <c r="P1726" s="14">
        <f t="shared" si="244"/>
        <v>0</v>
      </c>
      <c r="Q1726" s="14">
        <f t="shared" si="245"/>
        <v>-3.6407430938199814E-4</v>
      </c>
    </row>
    <row r="1727" spans="1:17">
      <c r="A1727" s="4">
        <f>時系列データ!A1747</f>
        <v>43235</v>
      </c>
      <c r="B1727" s="21">
        <f>時系列データ!B1747/時系列データ!C1747</f>
        <v>6.2733957219251332E-2</v>
      </c>
      <c r="C1727" s="7">
        <f t="shared" si="237"/>
        <v>6.4316411345549135E-2</v>
      </c>
      <c r="D1727" s="7">
        <f t="shared" si="238"/>
        <v>6.3903632362018695E-2</v>
      </c>
      <c r="E1727" s="7">
        <f t="shared" si="239"/>
        <v>6.3490853378488241E-2</v>
      </c>
      <c r="F1727" s="21" cm="1">
        <f t="array" ref="F1727">SUMPRODUCT(時系列データ!B1728:B1747/時系列データ!C1728:C1747)/20</f>
        <v>6.30780743949578E-2</v>
      </c>
      <c r="G1727">
        <f t="shared" si="240"/>
        <v>6.266529541142736E-2</v>
      </c>
      <c r="H1727">
        <f t="shared" si="241"/>
        <v>6.2252516427896913E-2</v>
      </c>
      <c r="I1727">
        <f t="shared" si="242"/>
        <v>6.1839737444366466E-2</v>
      </c>
      <c r="J1727" s="5">
        <f>時系列データ!B1747/時系列データ!$B$22*100</f>
        <v>211.13610798650168</v>
      </c>
      <c r="K1727" s="5">
        <f>時系列データ!C1747/時系列データ!$C$22*100</f>
        <v>266.90454950936663</v>
      </c>
      <c r="L1727" s="18">
        <f>_xlfn.STDEV.P(時系列データ!B1728/時系列データ!C1728,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1747)</f>
        <v>4.1277898353044419E-4</v>
      </c>
      <c r="M1727" s="7">
        <f>CORREL(時系列データ!B$2:B1747,時系列データ!C$2:C1747)</f>
        <v>0.98669688181100534</v>
      </c>
      <c r="N1727" s="7">
        <f>CORREL(時系列データ!B1728:B1747,時系列データ!C1728:C1747)</f>
        <v>0.87684287051986998</v>
      </c>
      <c r="O1727" s="14">
        <f t="shared" si="243"/>
        <v>-3.4411717570646816E-4</v>
      </c>
      <c r="P1727" s="14">
        <f t="shared" si="244"/>
        <v>0</v>
      </c>
      <c r="Q1727" s="14">
        <f t="shared" si="245"/>
        <v>-3.4411717570646816E-4</v>
      </c>
    </row>
    <row r="1728" spans="1:17">
      <c r="A1728" s="4">
        <f>時系列データ!A1748</f>
        <v>43236</v>
      </c>
      <c r="B1728" s="21">
        <f>時系列データ!B1748/時系列データ!C1748</f>
        <v>6.2638098426514896E-2</v>
      </c>
      <c r="C1728" s="7">
        <f t="shared" si="237"/>
        <v>6.4327360240945999E-2</v>
      </c>
      <c r="D1728" s="7">
        <f t="shared" si="238"/>
        <v>6.3903590909817273E-2</v>
      </c>
      <c r="E1728" s="7">
        <f t="shared" si="239"/>
        <v>6.3479821578688561E-2</v>
      </c>
      <c r="F1728" s="21" cm="1">
        <f t="array" ref="F1728">SUMPRODUCT(時系列データ!B1729:B1748/時系列データ!C1729:C1748)/20</f>
        <v>6.3056052247559849E-2</v>
      </c>
      <c r="G1728">
        <f t="shared" si="240"/>
        <v>6.2632282916431137E-2</v>
      </c>
      <c r="H1728">
        <f t="shared" si="241"/>
        <v>6.2208513585302418E-2</v>
      </c>
      <c r="I1728">
        <f t="shared" si="242"/>
        <v>6.1784744254173705E-2</v>
      </c>
      <c r="J1728" s="5">
        <f>時系列データ!B1748/時系列データ!$B$22*100</f>
        <v>210.46119235095614</v>
      </c>
      <c r="K1728" s="5">
        <f>時系列データ!C1748/時系列データ!$C$22*100</f>
        <v>266.45851917930423</v>
      </c>
      <c r="L1728" s="18">
        <f>_xlfn.STDEV.P(時系列データ!B1729/時系列データ!C1729,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1748)</f>
        <v>4.2376933112871532E-4</v>
      </c>
      <c r="M1728" s="7">
        <f>CORREL(時系列データ!B$2:B1748,時系列データ!C$2:C1748)</f>
        <v>0.98671098181105921</v>
      </c>
      <c r="N1728" s="7">
        <f>CORREL(時系列データ!B1729:B1748,時系列データ!C1729:C1748)</f>
        <v>0.87291369398550533</v>
      </c>
      <c r="O1728" s="14">
        <f t="shared" si="243"/>
        <v>-4.1795382104495293E-4</v>
      </c>
      <c r="P1728" s="14">
        <f t="shared" si="244"/>
        <v>0</v>
      </c>
      <c r="Q1728" s="14">
        <f t="shared" si="245"/>
        <v>-4.1795382104495293E-4</v>
      </c>
    </row>
    <row r="1729" spans="1:17">
      <c r="A1729" s="4">
        <f>時系列データ!A1749</f>
        <v>43237</v>
      </c>
      <c r="B1729" s="21">
        <f>時系列データ!B1749/時系列データ!C1749</f>
        <v>6.2729396062729398E-2</v>
      </c>
      <c r="C1729" s="7">
        <f t="shared" si="237"/>
        <v>6.4308939020204764E-2</v>
      </c>
      <c r="D1729" s="7">
        <f t="shared" si="238"/>
        <v>6.3882354417563375E-2</v>
      </c>
      <c r="E1729" s="7">
        <f t="shared" si="239"/>
        <v>6.3455769814921986E-2</v>
      </c>
      <c r="F1729" s="21" cm="1">
        <f t="array" ref="F1729">SUMPRODUCT(時系列データ!B1730:B1749/時系列データ!C1730:C1749)/20</f>
        <v>6.3029185212280597E-2</v>
      </c>
      <c r="G1729">
        <f t="shared" si="240"/>
        <v>6.2602600609639208E-2</v>
      </c>
      <c r="H1729">
        <f t="shared" si="241"/>
        <v>6.2176016006997827E-2</v>
      </c>
      <c r="I1729">
        <f t="shared" si="242"/>
        <v>6.1749431404356438E-2</v>
      </c>
      <c r="J1729" s="5">
        <f>時系列データ!B1749/時系列データ!$B$22*100</f>
        <v>211.47356580427447</v>
      </c>
      <c r="K1729" s="5">
        <f>時系列データ!C1749/時系列データ!$C$22*100</f>
        <v>267.35057983942909</v>
      </c>
      <c r="L1729" s="18">
        <f>_xlfn.STDEV.P(時系列データ!B1730/時系列データ!C1730,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1749)</f>
        <v>4.2658460264138675E-4</v>
      </c>
      <c r="M1729" s="7">
        <f>CORREL(時系列データ!B$2:B1749,時系列データ!C$2:C1749)</f>
        <v>0.98672466708843964</v>
      </c>
      <c r="N1729" s="7">
        <f>CORREL(時系列データ!B1730:B1749,時系列データ!C1730:C1749)</f>
        <v>0.87324908586164385</v>
      </c>
      <c r="O1729" s="14">
        <f t="shared" si="243"/>
        <v>-2.9978914955119951E-4</v>
      </c>
      <c r="P1729" s="14">
        <f t="shared" si="244"/>
        <v>0</v>
      </c>
      <c r="Q1729" s="14">
        <f t="shared" si="245"/>
        <v>-2.9978914955119951E-4</v>
      </c>
    </row>
    <row r="1730" spans="1:17">
      <c r="A1730" s="4">
        <f>時系列データ!A1750</f>
        <v>43238</v>
      </c>
      <c r="B1730" s="21">
        <f>時系列データ!B1750/時系列データ!C1750</f>
        <v>6.2587064676616913E-2</v>
      </c>
      <c r="C1730" s="7">
        <f t="shared" si="237"/>
        <v>6.4311967190370439E-2</v>
      </c>
      <c r="D1730" s="7">
        <f t="shared" si="238"/>
        <v>6.3883866391872227E-2</v>
      </c>
      <c r="E1730" s="7">
        <f t="shared" si="239"/>
        <v>6.3455765593374E-2</v>
      </c>
      <c r="F1730" s="21" cm="1">
        <f t="array" ref="F1730">SUMPRODUCT(時系列データ!B1731:B1750/時系列データ!C1731:C1750)/20</f>
        <v>6.3027664794875787E-2</v>
      </c>
      <c r="G1730">
        <f t="shared" si="240"/>
        <v>6.2599563996377575E-2</v>
      </c>
      <c r="H1730">
        <f t="shared" si="241"/>
        <v>6.2171463197879355E-2</v>
      </c>
      <c r="I1730">
        <f t="shared" si="242"/>
        <v>6.1743362399381135E-2</v>
      </c>
      <c r="J1730" s="5">
        <f>時系列データ!B1750/時系列データ!$B$22*100</f>
        <v>212.26096737907761</v>
      </c>
      <c r="K1730" s="5">
        <f>時系列データ!C1750/時系列データ!$C$22*100</f>
        <v>268.9562890276539</v>
      </c>
      <c r="L1730" s="18">
        <f>_xlfn.STDEV.P(時系列データ!B1731/時系列データ!C1731,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1750)</f>
        <v>4.2810079849821714E-4</v>
      </c>
      <c r="M1730" s="7">
        <f>CORREL(時系列データ!B$2:B1750,時系列データ!C$2:C1750)</f>
        <v>0.98673953773148704</v>
      </c>
      <c r="N1730" s="7">
        <f>CORREL(時系列データ!B1731:B1750,時系列データ!C1731:C1750)</f>
        <v>0.89310306313667642</v>
      </c>
      <c r="O1730" s="14">
        <f t="shared" si="243"/>
        <v>-4.4060011825887424E-4</v>
      </c>
      <c r="P1730" s="14">
        <f t="shared" si="244"/>
        <v>0</v>
      </c>
      <c r="Q1730" s="14">
        <f t="shared" si="245"/>
        <v>-4.4060011825887424E-4</v>
      </c>
    </row>
    <row r="1731" spans="1:17">
      <c r="A1731" s="4">
        <f>時系列データ!A1751</f>
        <v>43241</v>
      </c>
      <c r="B1731" s="21">
        <f>時系列データ!B1751/時系列データ!C1751</f>
        <v>6.2174629324546954E-2</v>
      </c>
      <c r="C1731" s="7">
        <f t="shared" ref="C1731:C1794" si="246">F1731+L1731*3</f>
        <v>6.4380154352732796E-2</v>
      </c>
      <c r="D1731" s="7">
        <f t="shared" ref="D1731:D1794" si="247">F1731+L1731*2</f>
        <v>6.392246882654537E-2</v>
      </c>
      <c r="E1731" s="7">
        <f t="shared" ref="E1731:E1794" si="248">F1731+L1731</f>
        <v>6.3464783300357958E-2</v>
      </c>
      <c r="F1731" s="21" cm="1">
        <f t="array" ref="F1731">SUMPRODUCT(時系列データ!B1732:B1751/時系列データ!C1732:C1751)/20</f>
        <v>6.3007097774170545E-2</v>
      </c>
      <c r="G1731">
        <f t="shared" ref="G1731:G1794" si="249">F1731+L1731*-1</f>
        <v>6.2549412247983133E-2</v>
      </c>
      <c r="H1731">
        <f t="shared" ref="H1731:H1794" si="250">F1731+L1731*-2</f>
        <v>6.2091726721795713E-2</v>
      </c>
      <c r="I1731">
        <f t="shared" ref="I1731:I1794" si="251">F1731+L1731*-3</f>
        <v>6.1634041195608301E-2</v>
      </c>
      <c r="J1731" s="5">
        <f>時系列データ!B1751/時系列データ!$B$22*100</f>
        <v>212.26096737907761</v>
      </c>
      <c r="K1731" s="5">
        <f>時系列データ!C1751/時系列データ!$C$22*100</f>
        <v>270.74041034790366</v>
      </c>
      <c r="L1731" s="18">
        <f>_xlfn.STDEV.P(時系列データ!B1732/時系列データ!C1732,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1751)</f>
        <v>4.5768552618741498E-4</v>
      </c>
      <c r="M1731" s="7">
        <f>CORREL(時系列データ!B$2:B1751,時系列データ!C$2:C1751)</f>
        <v>0.98675698824335201</v>
      </c>
      <c r="N1731" s="7">
        <f>CORREL(時系列データ!B1732:B1751,時系列データ!C1732:C1751)</f>
        <v>0.91606188558893142</v>
      </c>
      <c r="O1731" s="14">
        <f t="shared" ref="O1731:O1794" si="252">B1731-F1731</f>
        <v>-8.3246844962359123E-4</v>
      </c>
      <c r="P1731" s="14">
        <f t="shared" ref="P1731:P1794" si="253">IF(O1731&gt;=0,O1731,0)</f>
        <v>0</v>
      </c>
      <c r="Q1731" s="14">
        <f t="shared" ref="Q1731:Q1794" si="254">IF(O1731&lt;0,O1731,0)</f>
        <v>-8.3246844962359123E-4</v>
      </c>
    </row>
    <row r="1732" spans="1:17">
      <c r="A1732" s="4">
        <f>時系列データ!A1752</f>
        <v>43242</v>
      </c>
      <c r="B1732" s="21">
        <f>時系列データ!B1752/時系列データ!C1752</f>
        <v>6.2009884678747941E-2</v>
      </c>
      <c r="C1732" s="7">
        <f t="shared" si="246"/>
        <v>6.4470569218830237E-2</v>
      </c>
      <c r="D1732" s="7">
        <f t="shared" si="247"/>
        <v>6.3974433630834604E-2</v>
      </c>
      <c r="E1732" s="7">
        <f t="shared" si="248"/>
        <v>6.3478298042838957E-2</v>
      </c>
      <c r="F1732" s="21" cm="1">
        <f t="array" ref="F1732">SUMPRODUCT(時系列データ!B1733:B1752/時系列データ!C1733:C1752)/20</f>
        <v>6.2982162454843324E-2</v>
      </c>
      <c r="G1732">
        <f t="shared" si="249"/>
        <v>6.2486026866847684E-2</v>
      </c>
      <c r="H1732">
        <f t="shared" si="250"/>
        <v>6.1989891278852051E-2</v>
      </c>
      <c r="I1732">
        <f t="shared" si="251"/>
        <v>6.1493755690856411E-2</v>
      </c>
      <c r="J1732" s="5">
        <f>時系列データ!B1752/時系列データ!$B$22*100</f>
        <v>211.69853768278966</v>
      </c>
      <c r="K1732" s="5">
        <f>時系列データ!C1752/時系列データ!$C$22*100</f>
        <v>270.74041034790366</v>
      </c>
      <c r="L1732" s="18">
        <f>_xlfn.STDEV.P(時系列データ!B1733/時系列データ!C1733,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1752)</f>
        <v>4.9613558799563697E-4</v>
      </c>
      <c r="M1732" s="7">
        <f>CORREL(時系列データ!B$2:B1752,時系列データ!C$2:C1752)</f>
        <v>0.9867750583851097</v>
      </c>
      <c r="N1732" s="7">
        <f>CORREL(時系列データ!B1733:B1752,時系列データ!C1733:C1752)</f>
        <v>0.93639683939614082</v>
      </c>
      <c r="O1732" s="14">
        <f t="shared" si="252"/>
        <v>-9.7227777609538296E-4</v>
      </c>
      <c r="P1732" s="14">
        <f t="shared" si="253"/>
        <v>0</v>
      </c>
      <c r="Q1732" s="14">
        <f t="shared" si="254"/>
        <v>-9.7227777609538296E-4</v>
      </c>
    </row>
    <row r="1733" spans="1:17">
      <c r="A1733" s="4">
        <f>時系列データ!A1753</f>
        <v>43243</v>
      </c>
      <c r="B1733" s="21">
        <f>時系列データ!B1753/時系列データ!C1753</f>
        <v>6.2093023255813951E-2</v>
      </c>
      <c r="C1733" s="7">
        <f t="shared" si="246"/>
        <v>6.4541812451786126E-2</v>
      </c>
      <c r="D1733" s="7">
        <f t="shared" si="247"/>
        <v>6.4009752663207298E-2</v>
      </c>
      <c r="E1733" s="7">
        <f t="shared" si="248"/>
        <v>6.3477692874628469E-2</v>
      </c>
      <c r="F1733" s="21" cm="1">
        <f t="array" ref="F1733">SUMPRODUCT(時系列データ!B1734:B1753/時系列データ!C1734:C1753)/20</f>
        <v>6.294563308604964E-2</v>
      </c>
      <c r="G1733">
        <f t="shared" si="249"/>
        <v>6.2413573297470812E-2</v>
      </c>
      <c r="H1733">
        <f t="shared" si="250"/>
        <v>6.1881513508891983E-2</v>
      </c>
      <c r="I1733">
        <f t="shared" si="251"/>
        <v>6.1349453720313162E-2</v>
      </c>
      <c r="J1733" s="5">
        <f>時系列データ!B1753/時系列データ!$B$22*100</f>
        <v>210.23622047244092</v>
      </c>
      <c r="K1733" s="5">
        <f>時系列データ!C1753/時系列データ!$C$22*100</f>
        <v>268.51025869759144</v>
      </c>
      <c r="L1733" s="18">
        <f>_xlfn.STDEV.P(時系列データ!B1734/時系列データ!C1734,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1753)</f>
        <v>5.3205978857882733E-4</v>
      </c>
      <c r="M1733" s="7">
        <f>CORREL(時系列データ!B$2:B1753,時系列データ!C$2:C1753)</f>
        <v>0.9867920722325334</v>
      </c>
      <c r="N1733" s="7">
        <f>CORREL(時系列データ!B1734:B1753,時系列データ!C1734:C1753)</f>
        <v>0.94035773238633746</v>
      </c>
      <c r="O1733" s="14">
        <f t="shared" si="252"/>
        <v>-8.5260983023568993E-4</v>
      </c>
      <c r="P1733" s="14">
        <f t="shared" si="253"/>
        <v>0</v>
      </c>
      <c r="Q1733" s="14">
        <f t="shared" si="254"/>
        <v>-8.5260983023568993E-4</v>
      </c>
    </row>
    <row r="1734" spans="1:17">
      <c r="A1734" s="4">
        <f>時系列データ!A1754</f>
        <v>43244</v>
      </c>
      <c r="B1734" s="21">
        <f>時系列データ!B1754/時系列データ!C1754</f>
        <v>6.1533333333333336E-2</v>
      </c>
      <c r="C1734" s="7">
        <f t="shared" si="246"/>
        <v>6.4713724137393597E-2</v>
      </c>
      <c r="D1734" s="7">
        <f t="shared" si="247"/>
        <v>6.4099656043829875E-2</v>
      </c>
      <c r="E1734" s="7">
        <f t="shared" si="248"/>
        <v>6.3485587950266167E-2</v>
      </c>
      <c r="F1734" s="21" cm="1">
        <f t="array" ref="F1734">SUMPRODUCT(時系列データ!B1735:B1754/時系列データ!C1735:C1754)/20</f>
        <v>6.2871519856702446E-2</v>
      </c>
      <c r="G1734">
        <f t="shared" si="249"/>
        <v>6.2257451763138731E-2</v>
      </c>
      <c r="H1734">
        <f t="shared" si="250"/>
        <v>6.164338366957501E-2</v>
      </c>
      <c r="I1734">
        <f t="shared" si="251"/>
        <v>6.1029315576011295E-2</v>
      </c>
      <c r="J1734" s="5">
        <f>時系列データ!B1754/時系列データ!$B$22*100</f>
        <v>207.6490438695163</v>
      </c>
      <c r="K1734" s="5">
        <f>時系列データ!C1754/時系列データ!$C$22*100</f>
        <v>267.61819803746658</v>
      </c>
      <c r="L1734" s="18">
        <f>_xlfn.STDEV.P(時系列データ!B1735/時系列データ!C1735,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1754)</f>
        <v>6.1406809356371651E-4</v>
      </c>
      <c r="M1734" s="7">
        <f>CORREL(時系列データ!B$2:B1754,時系列データ!C$2:C1754)</f>
        <v>0.98681017532279891</v>
      </c>
      <c r="N1734" s="7">
        <f>CORREL(時系列データ!B1735:B1754,時系列データ!C1735:C1754)</f>
        <v>0.8841937397198778</v>
      </c>
      <c r="O1734" s="14">
        <f t="shared" si="252"/>
        <v>-1.3381865233691101E-3</v>
      </c>
      <c r="P1734" s="14">
        <f t="shared" si="253"/>
        <v>0</v>
      </c>
      <c r="Q1734" s="14">
        <f t="shared" si="254"/>
        <v>-1.3381865233691101E-3</v>
      </c>
    </row>
    <row r="1735" spans="1:17">
      <c r="A1735" s="4">
        <f>時系列データ!A1755</f>
        <v>43245</v>
      </c>
      <c r="B1735" s="21">
        <f>時系列データ!B1755/時系列データ!C1755</f>
        <v>6.144096064042695E-2</v>
      </c>
      <c r="C1735" s="7">
        <f t="shared" si="246"/>
        <v>6.4815420892260028E-2</v>
      </c>
      <c r="D1735" s="7">
        <f t="shared" si="247"/>
        <v>6.413633463202581E-2</v>
      </c>
      <c r="E1735" s="7">
        <f t="shared" si="248"/>
        <v>6.3457248371791578E-2</v>
      </c>
      <c r="F1735" s="21" cm="1">
        <f t="array" ref="F1735">SUMPRODUCT(時系列データ!B1736:B1755/時系列データ!C1736:C1755)/20</f>
        <v>6.2778162111557359E-2</v>
      </c>
      <c r="G1735">
        <f t="shared" si="249"/>
        <v>6.2099075851323134E-2</v>
      </c>
      <c r="H1735">
        <f t="shared" si="250"/>
        <v>6.1419989591088915E-2</v>
      </c>
      <c r="I1735">
        <f t="shared" si="251"/>
        <v>6.074090333085469E-2</v>
      </c>
      <c r="J1735" s="5">
        <f>時系列データ!B1755/時系列データ!$B$22*100</f>
        <v>207.19910011248595</v>
      </c>
      <c r="K1735" s="5">
        <f>時系列データ!C1755/時系列データ!$C$22*100</f>
        <v>267.43978590544157</v>
      </c>
      <c r="L1735" s="18">
        <f>_xlfn.STDEV.P(時系列データ!B1736/時系列データ!C1736,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1755)</f>
        <v>6.7908626023422346E-4</v>
      </c>
      <c r="M1735" s="7">
        <f>CORREL(時系列データ!B$2:B1755,時系列データ!C$2:C1755)</f>
        <v>0.98682824909084843</v>
      </c>
      <c r="N1735" s="7">
        <f>CORREL(時系列データ!B1736:B1755,時系列データ!C1736:C1755)</f>
        <v>0.80461630473054602</v>
      </c>
      <c r="O1735" s="14">
        <f t="shared" si="252"/>
        <v>-1.3372014711304087E-3</v>
      </c>
      <c r="P1735" s="14">
        <f t="shared" si="253"/>
        <v>0</v>
      </c>
      <c r="Q1735" s="14">
        <f t="shared" si="254"/>
        <v>-1.3372014711304087E-3</v>
      </c>
    </row>
    <row r="1736" spans="1:17">
      <c r="A1736" s="4">
        <f>時系列データ!A1756</f>
        <v>43248</v>
      </c>
      <c r="B1736" s="21">
        <f>時系列データ!B1756/時系列データ!C1756</f>
        <v>6.1489645958583833E-2</v>
      </c>
      <c r="C1736" s="7">
        <f t="shared" si="246"/>
        <v>6.4721669912941954E-2</v>
      </c>
      <c r="D1736" s="7">
        <f t="shared" si="247"/>
        <v>6.4034425300679043E-2</v>
      </c>
      <c r="E1736" s="7">
        <f t="shared" si="248"/>
        <v>6.3347180688416119E-2</v>
      </c>
      <c r="F1736" s="21" cm="1">
        <f t="array" ref="F1736">SUMPRODUCT(時系列データ!B1737:B1756/時系列データ!C1737:C1756)/20</f>
        <v>6.2659936076153208E-2</v>
      </c>
      <c r="G1736">
        <f t="shared" si="249"/>
        <v>6.1972691463890291E-2</v>
      </c>
      <c r="H1736">
        <f t="shared" si="250"/>
        <v>6.128544685162738E-2</v>
      </c>
      <c r="I1736">
        <f t="shared" si="251"/>
        <v>6.0598202239364463E-2</v>
      </c>
      <c r="J1736" s="5">
        <f>時系列データ!B1756/時系列データ!$B$22*100</f>
        <v>207.08661417322833</v>
      </c>
      <c r="K1736" s="5">
        <f>時系列データ!C1756/時系列データ!$C$22*100</f>
        <v>267.08296164139165</v>
      </c>
      <c r="L1736" s="18">
        <f>_xlfn.STDEV.P(時系列データ!B1737/時系列データ!C1737,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1756)</f>
        <v>6.8724461226291555E-4</v>
      </c>
      <c r="M1736" s="7">
        <f>CORREL(時系列データ!B$2:B1756,時系列データ!C$2:C1756)</f>
        <v>0.98684607048615158</v>
      </c>
      <c r="N1736" s="7">
        <f>CORREL(時系列データ!B1737:B1756,時系列データ!C1737:C1756)</f>
        <v>0.72619613429053198</v>
      </c>
      <c r="O1736" s="14">
        <f t="shared" si="252"/>
        <v>-1.1702901175693753E-3</v>
      </c>
      <c r="P1736" s="14">
        <f t="shared" si="253"/>
        <v>0</v>
      </c>
      <c r="Q1736" s="14">
        <f t="shared" si="254"/>
        <v>-1.1702901175693753E-3</v>
      </c>
    </row>
    <row r="1737" spans="1:17">
      <c r="A1737" s="4">
        <f>時系列データ!A1757</f>
        <v>43249</v>
      </c>
      <c r="B1737" s="21">
        <f>時系列データ!B1757/時系列データ!C1757</f>
        <v>6.160053799596503E-2</v>
      </c>
      <c r="C1737" s="7">
        <f t="shared" si="246"/>
        <v>6.4581670724337931E-2</v>
      </c>
      <c r="D1737" s="7">
        <f t="shared" si="247"/>
        <v>6.3905275347814788E-2</v>
      </c>
      <c r="E1737" s="7">
        <f t="shared" si="248"/>
        <v>6.3228879971291632E-2</v>
      </c>
      <c r="F1737" s="21" cm="1">
        <f t="array" ref="F1737">SUMPRODUCT(時系列データ!B1738:B1757/時系列データ!C1738:C1757)/20</f>
        <v>6.255248459476849E-2</v>
      </c>
      <c r="G1737">
        <f t="shared" si="249"/>
        <v>6.1876089218245341E-2</v>
      </c>
      <c r="H1737">
        <f t="shared" si="250"/>
        <v>6.1199693841722198E-2</v>
      </c>
      <c r="I1737">
        <f t="shared" si="251"/>
        <v>6.0523298465199049E-2</v>
      </c>
      <c r="J1737" s="5">
        <f>時系列データ!B1757/時系列データ!$B$22*100</f>
        <v>206.07424071990999</v>
      </c>
      <c r="K1737" s="5">
        <f>時系列データ!C1757/時系列データ!$C$22*100</f>
        <v>265.29884032114182</v>
      </c>
      <c r="L1737" s="18">
        <f>_xlfn.STDEV.P(時系列データ!B1738/時系列データ!C1738,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1757)</f>
        <v>6.7639537652314718E-4</v>
      </c>
      <c r="M1737" s="7">
        <f>CORREL(時系列データ!B$2:B1757,時系列データ!C$2:C1757)</f>
        <v>0.98686304744423503</v>
      </c>
      <c r="N1737" s="7">
        <f>CORREL(時系列データ!B1738:B1757,時系列データ!C1738:C1757)</f>
        <v>0.66542801135419394</v>
      </c>
      <c r="O1737" s="14">
        <f t="shared" si="252"/>
        <v>-9.5194659880346033E-4</v>
      </c>
      <c r="P1737" s="14">
        <f t="shared" si="253"/>
        <v>0</v>
      </c>
      <c r="Q1737" s="14">
        <f t="shared" si="254"/>
        <v>-9.5194659880346033E-4</v>
      </c>
    </row>
    <row r="1738" spans="1:17">
      <c r="A1738" s="4">
        <f>時系列データ!A1758</f>
        <v>43250</v>
      </c>
      <c r="B1738" s="21">
        <f>時系列データ!B1758/時系列データ!C1758</f>
        <v>6.1525366019748041E-2</v>
      </c>
      <c r="C1738" s="7">
        <f t="shared" si="246"/>
        <v>6.447370784962092E-2</v>
      </c>
      <c r="D1738" s="7">
        <f t="shared" si="247"/>
        <v>6.3800094673083521E-2</v>
      </c>
      <c r="E1738" s="7">
        <f t="shared" si="248"/>
        <v>6.3126481496546122E-2</v>
      </c>
      <c r="F1738" s="21" cm="1">
        <f t="array" ref="F1738">SUMPRODUCT(時系列データ!B1739:B1758/時系列データ!C1739:C1758)/20</f>
        <v>6.2452868320008723E-2</v>
      </c>
      <c r="G1738">
        <f t="shared" si="249"/>
        <v>6.1779255143471323E-2</v>
      </c>
      <c r="H1738">
        <f t="shared" si="250"/>
        <v>6.1105641966933924E-2</v>
      </c>
      <c r="I1738">
        <f t="shared" si="251"/>
        <v>6.0432028790396525E-2</v>
      </c>
      <c r="J1738" s="5">
        <f>時系列データ!B1758/時系列データ!$B$22*100</f>
        <v>203.26209223847022</v>
      </c>
      <c r="K1738" s="5">
        <f>時系列データ!C1758/時系列データ!$C$22*100</f>
        <v>261.99821587867973</v>
      </c>
      <c r="L1738" s="18">
        <f>_xlfn.STDEV.P(時系列データ!B1739/時系列データ!C1739,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1758)</f>
        <v>6.7361317653740046E-4</v>
      </c>
      <c r="M1738" s="7">
        <f>CORREL(時系列データ!B$2:B1758,時系列データ!C$2:C1758)</f>
        <v>0.98687887229244764</v>
      </c>
      <c r="N1738" s="7">
        <f>CORREL(時系列データ!B1739:B1758,時系列データ!C1739:C1758)</f>
        <v>0.65788283073712617</v>
      </c>
      <c r="O1738" s="14">
        <f t="shared" si="252"/>
        <v>-9.2750230026068109E-4</v>
      </c>
      <c r="P1738" s="14">
        <f t="shared" si="253"/>
        <v>0</v>
      </c>
      <c r="Q1738" s="14">
        <f t="shared" si="254"/>
        <v>-9.2750230026068109E-4</v>
      </c>
    </row>
    <row r="1739" spans="1:17">
      <c r="A1739" s="4">
        <f>時系列データ!A1759</f>
        <v>43251</v>
      </c>
      <c r="B1739" s="21">
        <f>時系列データ!B1759/時系列データ!C1759</f>
        <v>6.1240310077519379E-2</v>
      </c>
      <c r="C1739" s="7">
        <f t="shared" si="246"/>
        <v>6.4367533507856414E-2</v>
      </c>
      <c r="D1739" s="7">
        <f t="shared" si="247"/>
        <v>6.3691308679222819E-2</v>
      </c>
      <c r="E1739" s="7">
        <f t="shared" si="248"/>
        <v>6.3015083850589237E-2</v>
      </c>
      <c r="F1739" s="21" cm="1">
        <f t="array" ref="F1739">SUMPRODUCT(時系列データ!B1740:B1759/時系列データ!C1740:C1759)/20</f>
        <v>6.2338859021955649E-2</v>
      </c>
      <c r="G1739">
        <f t="shared" si="249"/>
        <v>6.1662634193322061E-2</v>
      </c>
      <c r="H1739">
        <f t="shared" si="250"/>
        <v>6.0986409364688472E-2</v>
      </c>
      <c r="I1739">
        <f t="shared" si="251"/>
        <v>6.0310184536054884E-2</v>
      </c>
      <c r="J1739" s="5">
        <f>時系列データ!B1759/時系列データ!$B$22*100</f>
        <v>204.38695163104609</v>
      </c>
      <c r="K1739" s="5">
        <f>時系列データ!C1759/時系列データ!$C$22*100</f>
        <v>264.67439785905441</v>
      </c>
      <c r="L1739" s="18">
        <f>_xlfn.STDEV.P(時系列データ!B1740/時系列データ!C1740,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1759)</f>
        <v>6.7622482863358786E-4</v>
      </c>
      <c r="M1739" s="7">
        <f>CORREL(時系列データ!B$2:B1759,時系列データ!C$2:C1759)</f>
        <v>0.98689570253640513</v>
      </c>
      <c r="N1739" s="7">
        <f>CORREL(時系列データ!B1740:B1759,時系列データ!C1740:C1759)</f>
        <v>0.6317197257880014</v>
      </c>
      <c r="O1739" s="14">
        <f t="shared" si="252"/>
        <v>-1.09854894443627E-3</v>
      </c>
      <c r="P1739" s="14">
        <f t="shared" si="253"/>
        <v>0</v>
      </c>
      <c r="Q1739" s="14">
        <f t="shared" si="254"/>
        <v>-1.09854894443627E-3</v>
      </c>
    </row>
    <row r="1740" spans="1:17">
      <c r="A1740" s="4">
        <f>時系列データ!A1760</f>
        <v>43252</v>
      </c>
      <c r="B1740" s="21">
        <f>時系列データ!B1760/時系列データ!C1760</f>
        <v>6.1155913978494625E-2</v>
      </c>
      <c r="C1740" s="7">
        <f t="shared" si="246"/>
        <v>6.4272384237913746E-2</v>
      </c>
      <c r="D1740" s="7">
        <f t="shared" si="247"/>
        <v>6.3591279629460096E-2</v>
      </c>
      <c r="E1740" s="7">
        <f t="shared" si="248"/>
        <v>6.2910175021006445E-2</v>
      </c>
      <c r="F1740" s="21" cm="1">
        <f t="array" ref="F1740">SUMPRODUCT(時系列データ!B1741:B1760/時系列データ!C1741:C1760)/20</f>
        <v>6.2229070412552788E-2</v>
      </c>
      <c r="G1740">
        <f t="shared" si="249"/>
        <v>6.1547965804099138E-2</v>
      </c>
      <c r="H1740">
        <f t="shared" si="250"/>
        <v>6.086686119564548E-2</v>
      </c>
      <c r="I1740">
        <f t="shared" si="251"/>
        <v>6.018575658719183E-2</v>
      </c>
      <c r="J1740" s="5">
        <f>時系列データ!B1760/時系列データ!$B$22*100</f>
        <v>204.7244094488189</v>
      </c>
      <c r="K1740" s="5">
        <f>時系列データ!C1760/時系列データ!$C$22*100</f>
        <v>265.47725245316684</v>
      </c>
      <c r="L1740" s="18">
        <f>_xlfn.STDEV.P(時系列データ!B1741/時系列データ!C1741,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1760)</f>
        <v>6.8110460845365267E-4</v>
      </c>
      <c r="M1740" s="7">
        <f>CORREL(時系列データ!B$2:B1760,時系列データ!C$2:C1760)</f>
        <v>0.98691275961680858</v>
      </c>
      <c r="N1740" s="7">
        <f>CORREL(時系列データ!B1741:B1760,時系列データ!C1741:C1760)</f>
        <v>0.60917772870829601</v>
      </c>
      <c r="O1740" s="14">
        <f t="shared" si="252"/>
        <v>-1.0731564340581631E-3</v>
      </c>
      <c r="P1740" s="14">
        <f t="shared" si="253"/>
        <v>0</v>
      </c>
      <c r="Q1740" s="14">
        <f t="shared" si="254"/>
        <v>-1.0731564340581631E-3</v>
      </c>
    </row>
    <row r="1741" spans="1:17">
      <c r="A1741" s="4">
        <f>時系列データ!A1761</f>
        <v>43255</v>
      </c>
      <c r="B1741" s="21">
        <f>時系列データ!B1761/時系列データ!C1761</f>
        <v>6.1464226289517469E-2</v>
      </c>
      <c r="C1741" s="7">
        <f t="shared" si="246"/>
        <v>6.4127953286717262E-2</v>
      </c>
      <c r="D1741" s="7">
        <f t="shared" si="247"/>
        <v>6.346601246961027E-2</v>
      </c>
      <c r="E1741" s="7">
        <f t="shared" si="248"/>
        <v>6.2804071652503263E-2</v>
      </c>
      <c r="F1741" s="21" cm="1">
        <f t="array" ref="F1741">SUMPRODUCT(時系列データ!B1742:B1761/時系列データ!C1742:C1761)/20</f>
        <v>6.214213083539627E-2</v>
      </c>
      <c r="G1741">
        <f t="shared" si="249"/>
        <v>6.148019001828927E-2</v>
      </c>
      <c r="H1741">
        <f t="shared" si="250"/>
        <v>6.0818249201182277E-2</v>
      </c>
      <c r="I1741">
        <f t="shared" si="251"/>
        <v>6.0156308384075277E-2</v>
      </c>
      <c r="J1741" s="5">
        <f>時系列データ!B1761/時系列データ!$B$22*100</f>
        <v>207.7615298087739</v>
      </c>
      <c r="K1741" s="5">
        <f>時系列データ!C1761/時系列データ!$C$22*100</f>
        <v>268.06422836752904</v>
      </c>
      <c r="L1741" s="18">
        <f>_xlfn.STDEV.P(時系列データ!B1742/時系列データ!C1742,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1761)</f>
        <v>6.6194081710699802E-4</v>
      </c>
      <c r="M1741" s="7">
        <f>CORREL(時系列データ!B$2:B1761,時系列データ!C$2:C1761)</f>
        <v>0.98693063993789754</v>
      </c>
      <c r="N1741" s="7">
        <f>CORREL(時系列データ!B1742:B1761,時系列データ!C1742:C1761)</f>
        <v>0.60582960794696483</v>
      </c>
      <c r="O1741" s="14">
        <f t="shared" si="252"/>
        <v>-6.779045458788005E-4</v>
      </c>
      <c r="P1741" s="14">
        <f t="shared" si="253"/>
        <v>0</v>
      </c>
      <c r="Q1741" s="14">
        <f t="shared" si="254"/>
        <v>-6.779045458788005E-4</v>
      </c>
    </row>
    <row r="1742" spans="1:17">
      <c r="A1742" s="4">
        <f>時系列データ!A1762</f>
        <v>43256</v>
      </c>
      <c r="B1742" s="21">
        <f>時系列データ!B1762/時系列データ!C1762</f>
        <v>6.1125827814569537E-2</v>
      </c>
      <c r="C1742" s="7">
        <f t="shared" si="246"/>
        <v>6.388165858634956E-2</v>
      </c>
      <c r="D1742" s="7">
        <f t="shared" si="247"/>
        <v>6.3262260760156841E-2</v>
      </c>
      <c r="E1742" s="7">
        <f t="shared" si="248"/>
        <v>6.2642862933964122E-2</v>
      </c>
      <c r="F1742" s="21" cm="1">
        <f t="array" ref="F1742">SUMPRODUCT(時系列データ!B1743:B1762/時系列データ!C1743:C1762)/20</f>
        <v>6.2023465107771403E-2</v>
      </c>
      <c r="G1742">
        <f t="shared" si="249"/>
        <v>6.1404067281578684E-2</v>
      </c>
      <c r="H1742">
        <f t="shared" si="250"/>
        <v>6.0784669455385965E-2</v>
      </c>
      <c r="I1742">
        <f t="shared" si="251"/>
        <v>6.0165271629193245E-2</v>
      </c>
      <c r="J1742" s="5">
        <f>時系列データ!B1762/時系列データ!$B$22*100</f>
        <v>207.6490438695163</v>
      </c>
      <c r="K1742" s="5">
        <f>時系列データ!C1762/時系列データ!$C$22*100</f>
        <v>269.40231935771635</v>
      </c>
      <c r="L1742" s="18">
        <f>_xlfn.STDEV.P(時系列データ!B1743/時系列データ!C1743,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1762)</f>
        <v>6.1939782619271932E-4</v>
      </c>
      <c r="M1742" s="7">
        <f>CORREL(時系列データ!B$2:B1762,時系列データ!C$2:C1762)</f>
        <v>0.98694912932512746</v>
      </c>
      <c r="N1742" s="7">
        <f>CORREL(時系列データ!B1743:B1762,時系列データ!C1743:C1762)</f>
        <v>0.63919997338518164</v>
      </c>
      <c r="O1742" s="14">
        <f t="shared" si="252"/>
        <v>-8.9763729320186531E-4</v>
      </c>
      <c r="P1742" s="14">
        <f t="shared" si="253"/>
        <v>0</v>
      </c>
      <c r="Q1742" s="14">
        <f t="shared" si="254"/>
        <v>-8.9763729320186531E-4</v>
      </c>
    </row>
    <row r="1743" spans="1:17">
      <c r="A1743" s="4">
        <f>時系列データ!A1763</f>
        <v>43257</v>
      </c>
      <c r="B1743" s="21">
        <f>時系列データ!B1763/時系列データ!C1763</f>
        <v>6.1023102310231024E-2</v>
      </c>
      <c r="C1743" s="7">
        <f t="shared" si="246"/>
        <v>6.3759263297276061E-2</v>
      </c>
      <c r="D1743" s="7">
        <f t="shared" si="247"/>
        <v>6.3147424808818783E-2</v>
      </c>
      <c r="E1743" s="7">
        <f t="shared" si="248"/>
        <v>6.2535586320361505E-2</v>
      </c>
      <c r="F1743" s="21" cm="1">
        <f t="array" ref="F1743">SUMPRODUCT(時系列データ!B1744:B1763/時系列データ!C1744:C1763)/20</f>
        <v>6.1923747831904227E-2</v>
      </c>
      <c r="G1743">
        <f t="shared" si="249"/>
        <v>6.1311909343446949E-2</v>
      </c>
      <c r="H1743">
        <f t="shared" si="250"/>
        <v>6.0700070854989664E-2</v>
      </c>
      <c r="I1743">
        <f t="shared" si="251"/>
        <v>6.0088232366532386E-2</v>
      </c>
      <c r="J1743" s="5">
        <f>時系列データ!B1763/時系列データ!$B$22*100</f>
        <v>207.98650168728909</v>
      </c>
      <c r="K1743" s="5">
        <f>時系列データ!C1763/時系列データ!$C$22*100</f>
        <v>270.29438001784121</v>
      </c>
      <c r="L1743" s="18">
        <f>_xlfn.STDEV.P(時系列データ!B1744/時系列データ!C1744,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1763)</f>
        <v>6.1183848845727991E-4</v>
      </c>
      <c r="M1743" s="7">
        <f>CORREL(時系列データ!B$2:B1763,時系列データ!C$2:C1763)</f>
        <v>0.98696787900988259</v>
      </c>
      <c r="N1743" s="7">
        <f>CORREL(時系列データ!B1744:B1763,時系列データ!C1744:C1763)</f>
        <v>0.63486846084756021</v>
      </c>
      <c r="O1743" s="14">
        <f t="shared" si="252"/>
        <v>-9.0064552167320316E-4</v>
      </c>
      <c r="P1743" s="14">
        <f t="shared" si="253"/>
        <v>0</v>
      </c>
      <c r="Q1743" s="14">
        <f t="shared" si="254"/>
        <v>-9.0064552167320316E-4</v>
      </c>
    </row>
    <row r="1744" spans="1:17">
      <c r="A1744" s="4">
        <f>時系列データ!A1764</f>
        <v>43258</v>
      </c>
      <c r="B1744" s="21">
        <f>時系列データ!B1764/時系列データ!C1764</f>
        <v>6.098360655737705E-2</v>
      </c>
      <c r="C1744" s="7">
        <f t="shared" si="246"/>
        <v>6.3747109114300773E-2</v>
      </c>
      <c r="D1744" s="7">
        <f t="shared" si="247"/>
        <v>6.3114963464592735E-2</v>
      </c>
      <c r="E1744" s="7">
        <f t="shared" si="248"/>
        <v>6.2482817814884697E-2</v>
      </c>
      <c r="F1744" s="21" cm="1">
        <f t="array" ref="F1744">SUMPRODUCT(時系列データ!B1745:B1764/時系列データ!C1745:C1764)/20</f>
        <v>6.1850672165176659E-2</v>
      </c>
      <c r="G1744">
        <f t="shared" si="249"/>
        <v>6.1218526515468621E-2</v>
      </c>
      <c r="H1744">
        <f t="shared" si="250"/>
        <v>6.0586380865760583E-2</v>
      </c>
      <c r="I1744">
        <f t="shared" si="251"/>
        <v>5.9954235216052539E-2</v>
      </c>
      <c r="J1744" s="5">
        <f>時系列データ!B1764/時系列データ!$B$22*100</f>
        <v>209.22384701912259</v>
      </c>
      <c r="K1744" s="5">
        <f>時系列データ!C1764/時系列データ!$C$22*100</f>
        <v>272.07850133809097</v>
      </c>
      <c r="L1744" s="18">
        <f>_xlfn.STDEV.P(時系列データ!B1745/時系列データ!C1745,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1764)</f>
        <v>6.321456497080394E-4</v>
      </c>
      <c r="M1744" s="7">
        <f>CORREL(時系列データ!B$2:B1764,時系列データ!C$2:C1764)</f>
        <v>0.98698728091179999</v>
      </c>
      <c r="N1744" s="7">
        <f>CORREL(時系列データ!B1745:B1764,時系列データ!C1745:C1764)</f>
        <v>0.60436150466624616</v>
      </c>
      <c r="O1744" s="14">
        <f t="shared" si="252"/>
        <v>-8.6706560779960945E-4</v>
      </c>
      <c r="P1744" s="14">
        <f t="shared" si="253"/>
        <v>0</v>
      </c>
      <c r="Q1744" s="14">
        <f t="shared" si="254"/>
        <v>-8.6706560779960945E-4</v>
      </c>
    </row>
    <row r="1745" spans="1:17">
      <c r="A1745" s="4">
        <f>時系列データ!A1765</f>
        <v>43259</v>
      </c>
      <c r="B1745" s="21">
        <f>時系列データ!B1765/時系列データ!C1765</f>
        <v>6.0921052631578945E-2</v>
      </c>
      <c r="C1745" s="7">
        <f t="shared" si="246"/>
        <v>6.3648960801572743E-2</v>
      </c>
      <c r="D1745" s="7">
        <f t="shared" si="247"/>
        <v>6.3019437763477223E-2</v>
      </c>
      <c r="E1745" s="7">
        <f t="shared" si="248"/>
        <v>6.238991472538169E-2</v>
      </c>
      <c r="F1745" s="21" cm="1">
        <f t="array" ref="F1745">SUMPRODUCT(時系列データ!B1746:B1765/時系列データ!C1746:C1765)/20</f>
        <v>6.1760391687286163E-2</v>
      </c>
      <c r="G1745">
        <f t="shared" si="249"/>
        <v>6.1130868649190637E-2</v>
      </c>
      <c r="H1745">
        <f t="shared" si="250"/>
        <v>6.050134561109511E-2</v>
      </c>
      <c r="I1745">
        <f t="shared" si="251"/>
        <v>5.9871822572999583E-2</v>
      </c>
      <c r="J1745" s="5">
        <f>時系列データ!B1765/時系列データ!$B$22*100</f>
        <v>208.32395950506188</v>
      </c>
      <c r="K1745" s="5">
        <f>時系列データ!C1765/時系列データ!$C$22*100</f>
        <v>271.18644067796606</v>
      </c>
      <c r="L1745" s="18">
        <f>_xlfn.STDEV.P(時系列データ!B1746/時系列データ!C1746,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1765)</f>
        <v>6.2952303809552727E-4</v>
      </c>
      <c r="M1745" s="7">
        <f>CORREL(時系列データ!B$2:B1765,時系列データ!C$2:C1765)</f>
        <v>0.98700618686828134</v>
      </c>
      <c r="N1745" s="7">
        <f>CORREL(時系列データ!B1746:B1765,時系列データ!C1746:C1765)</f>
        <v>0.60349779798292114</v>
      </c>
      <c r="O1745" s="14">
        <f t="shared" si="252"/>
        <v>-8.3933905570721806E-4</v>
      </c>
      <c r="P1745" s="14">
        <f t="shared" si="253"/>
        <v>0</v>
      </c>
      <c r="Q1745" s="14">
        <f t="shared" si="254"/>
        <v>-8.3933905570721806E-4</v>
      </c>
    </row>
    <row r="1746" spans="1:17">
      <c r="A1746" s="4">
        <f>時系列データ!A1766</f>
        <v>43262</v>
      </c>
      <c r="B1746" s="21">
        <f>時系列データ!B1766/時系列データ!C1766</f>
        <v>6.0818330605564651E-2</v>
      </c>
      <c r="C1746" s="7">
        <f t="shared" si="246"/>
        <v>6.3522684187931958E-2</v>
      </c>
      <c r="D1746" s="7">
        <f t="shared" si="247"/>
        <v>6.290326058957349E-2</v>
      </c>
      <c r="E1746" s="7">
        <f t="shared" si="248"/>
        <v>6.2283836991215022E-2</v>
      </c>
      <c r="F1746" s="21" cm="1">
        <f t="array" ref="F1746">SUMPRODUCT(時系列データ!B1747:B1766/時系列データ!C1747:C1766)/20</f>
        <v>6.1664413392856554E-2</v>
      </c>
      <c r="G1746">
        <f t="shared" si="249"/>
        <v>6.1044989794498086E-2</v>
      </c>
      <c r="H1746">
        <f t="shared" si="250"/>
        <v>6.0425566196139618E-2</v>
      </c>
      <c r="I1746">
        <f t="shared" si="251"/>
        <v>5.9806142597781158E-2</v>
      </c>
      <c r="J1746" s="5">
        <f>時系列データ!B1766/時系列データ!$B$22*100</f>
        <v>208.99887514060742</v>
      </c>
      <c r="K1746" s="5">
        <f>時系列データ!C1766/時系列データ!$C$22*100</f>
        <v>272.52453166815343</v>
      </c>
      <c r="L1746" s="18">
        <f>_xlfn.STDEV.P(時系列データ!B1747/時系列データ!C1747,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1766)</f>
        <v>6.1942359835846631E-4</v>
      </c>
      <c r="M1746" s="7">
        <f>CORREL(時系列データ!B$2:B1766,時系列データ!C$2:C1766)</f>
        <v>0.9870254938520826</v>
      </c>
      <c r="N1746" s="7">
        <f>CORREL(時系列データ!B1747:B1766,時系列データ!C1747:C1766)</f>
        <v>0.60660934952994816</v>
      </c>
      <c r="O1746" s="14">
        <f t="shared" si="252"/>
        <v>-8.4608278729190328E-4</v>
      </c>
      <c r="P1746" s="14">
        <f t="shared" si="253"/>
        <v>0</v>
      </c>
      <c r="Q1746" s="14">
        <f t="shared" si="254"/>
        <v>-8.4608278729190328E-4</v>
      </c>
    </row>
    <row r="1747" spans="1:17">
      <c r="A1747" s="4">
        <f>時系列データ!A1767</f>
        <v>43263</v>
      </c>
      <c r="B1747" s="21">
        <f>時系列データ!B1767/時系列データ!C1767</f>
        <v>6.0749185667752441E-2</v>
      </c>
      <c r="C1747" s="7">
        <f t="shared" si="246"/>
        <v>6.3361478992423476E-2</v>
      </c>
      <c r="D1747" s="7">
        <f t="shared" si="247"/>
        <v>6.2762710933376181E-2</v>
      </c>
      <c r="E1747" s="7">
        <f t="shared" si="248"/>
        <v>6.2163942874328894E-2</v>
      </c>
      <c r="F1747" s="21" cm="1">
        <f t="array" ref="F1747">SUMPRODUCT(時系列データ!B1748:B1767/時系列データ!C1748:C1767)/20</f>
        <v>6.1565174815281606E-2</v>
      </c>
      <c r="G1747">
        <f t="shared" si="249"/>
        <v>6.0966406756234319E-2</v>
      </c>
      <c r="H1747">
        <f t="shared" si="250"/>
        <v>6.0367638697187032E-2</v>
      </c>
      <c r="I1747">
        <f t="shared" si="251"/>
        <v>5.9768870638139737E-2</v>
      </c>
      <c r="J1747" s="5">
        <f>時系列データ!B1767/時系列データ!$B$22*100</f>
        <v>209.78627671541057</v>
      </c>
      <c r="K1747" s="5">
        <f>時系列データ!C1767/時系列データ!$C$22*100</f>
        <v>273.86262265834074</v>
      </c>
      <c r="L1747" s="18">
        <f>_xlfn.STDEV.P(時系列データ!B1748/時系列データ!C1748,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1767)</f>
        <v>5.9876805904728872E-4</v>
      </c>
      <c r="M1747" s="7">
        <f>CORREL(時系列データ!B$2:B1767,時系列データ!C$2:C1767)</f>
        <v>0.98704522808197326</v>
      </c>
      <c r="N1747" s="7">
        <f>CORREL(時系列データ!B1748:B1767,時系列データ!C1748:C1767)</f>
        <v>0.63969459881973867</v>
      </c>
      <c r="O1747" s="14">
        <f t="shared" si="252"/>
        <v>-8.1598914752916557E-4</v>
      </c>
      <c r="P1747" s="14">
        <f t="shared" si="253"/>
        <v>0</v>
      </c>
      <c r="Q1747" s="14">
        <f t="shared" si="254"/>
        <v>-8.1598914752916557E-4</v>
      </c>
    </row>
    <row r="1748" spans="1:17">
      <c r="A1748" s="4">
        <f>時系列データ!A1768</f>
        <v>43264</v>
      </c>
      <c r="B1748" s="21">
        <f>時系列データ!B1768/時系列データ!C1768</f>
        <v>6.0550161812297734E-2</v>
      </c>
      <c r="C1748" s="7">
        <f t="shared" si="246"/>
        <v>6.3214120294778062E-2</v>
      </c>
      <c r="D1748" s="7">
        <f t="shared" si="247"/>
        <v>6.2629672858042301E-2</v>
      </c>
      <c r="E1748" s="7">
        <f t="shared" si="248"/>
        <v>6.2045225421306527E-2</v>
      </c>
      <c r="F1748" s="21" cm="1">
        <f t="array" ref="F1748">SUMPRODUCT(時系列データ!B1749:B1768/時系列データ!C1749:C1768)/20</f>
        <v>6.1460777984570759E-2</v>
      </c>
      <c r="G1748">
        <f t="shared" si="249"/>
        <v>6.0876330547834992E-2</v>
      </c>
      <c r="H1748">
        <f t="shared" si="250"/>
        <v>6.0291883111099218E-2</v>
      </c>
      <c r="I1748">
        <f t="shared" si="251"/>
        <v>5.970743567436345E-2</v>
      </c>
      <c r="J1748" s="5">
        <f>時系列データ!B1768/時系列データ!$B$22*100</f>
        <v>210.46119235095614</v>
      </c>
      <c r="K1748" s="5">
        <f>時系列データ!C1768/時系列データ!$C$22*100</f>
        <v>275.64674397859051</v>
      </c>
      <c r="L1748" s="18">
        <f>_xlfn.STDEV.P(時系列データ!B1749/時系列データ!C1749,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1768)</f>
        <v>5.8444743673576928E-4</v>
      </c>
      <c r="M1748" s="7">
        <f>CORREL(時系列データ!B$2:B1768,時系列データ!C$2:C1768)</f>
        <v>0.98706537236679015</v>
      </c>
      <c r="N1748" s="7">
        <f>CORREL(時系列データ!B1749:B1768,時系列データ!C1749:C1768)</f>
        <v>0.68500561802232807</v>
      </c>
      <c r="O1748" s="14">
        <f t="shared" si="252"/>
        <v>-9.1061617227302522E-4</v>
      </c>
      <c r="P1748" s="14">
        <f t="shared" si="253"/>
        <v>0</v>
      </c>
      <c r="Q1748" s="14">
        <f t="shared" si="254"/>
        <v>-9.1061617227302522E-4</v>
      </c>
    </row>
    <row r="1749" spans="1:17">
      <c r="A1749" s="4">
        <f>時系列データ!A1769</f>
        <v>43265</v>
      </c>
      <c r="B1749" s="21">
        <f>時系列データ!B1769/時系列データ!C1769</f>
        <v>6.0986842105263159E-2</v>
      </c>
      <c r="C1749" s="7">
        <f t="shared" si="246"/>
        <v>6.2917262498488877E-2</v>
      </c>
      <c r="D1749" s="7">
        <f t="shared" si="247"/>
        <v>6.2402725094558402E-2</v>
      </c>
      <c r="E1749" s="7">
        <f t="shared" si="248"/>
        <v>6.188818769062792E-2</v>
      </c>
      <c r="F1749" s="21" cm="1">
        <f t="array" ref="F1749">SUMPRODUCT(時系列データ!B1750:B1769/時系列データ!C1750:C1769)/20</f>
        <v>6.1373650286697445E-2</v>
      </c>
      <c r="G1749">
        <f t="shared" si="249"/>
        <v>6.0859112882766971E-2</v>
      </c>
      <c r="H1749">
        <f t="shared" si="250"/>
        <v>6.0344575478836489E-2</v>
      </c>
      <c r="I1749">
        <f t="shared" si="251"/>
        <v>5.9830038074906014E-2</v>
      </c>
      <c r="J1749" s="5">
        <f>時系列データ!B1769/時系列データ!$B$22*100</f>
        <v>208.54893138357707</v>
      </c>
      <c r="K1749" s="5">
        <f>時系列データ!C1769/時系列データ!$C$22*100</f>
        <v>271.18644067796606</v>
      </c>
      <c r="L1749" s="18">
        <f>_xlfn.STDEV.P(時系列データ!B1750/時系列データ!C1750,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1769)</f>
        <v>5.1453740393047774E-4</v>
      </c>
      <c r="M1749" s="7">
        <f>CORREL(時系列データ!B$2:B1769,時系列データ!C$2:C1769)</f>
        <v>0.98708400918403316</v>
      </c>
      <c r="N1749" s="7">
        <f>CORREL(時系列データ!B1750:B1769,時系列データ!C1750:C1769)</f>
        <v>0.7462090302693547</v>
      </c>
      <c r="O1749" s="14">
        <f t="shared" si="252"/>
        <v>-3.8680818143428664E-4</v>
      </c>
      <c r="P1749" s="14">
        <f t="shared" si="253"/>
        <v>0</v>
      </c>
      <c r="Q1749" s="14">
        <f t="shared" si="254"/>
        <v>-3.8680818143428664E-4</v>
      </c>
    </row>
    <row r="1750" spans="1:17">
      <c r="A1750" s="4">
        <f>時系列データ!A1770</f>
        <v>43266</v>
      </c>
      <c r="B1750" s="21">
        <f>時系列データ!B1770/時系列データ!C1770</f>
        <v>6.0652528548123981E-2</v>
      </c>
      <c r="C1750" s="7">
        <f t="shared" si="246"/>
        <v>6.2644393012197527E-2</v>
      </c>
      <c r="D1750" s="7">
        <f t="shared" si="247"/>
        <v>6.2188569834889282E-2</v>
      </c>
      <c r="E1750" s="7">
        <f t="shared" si="248"/>
        <v>6.1732746657581036E-2</v>
      </c>
      <c r="F1750" s="21" cm="1">
        <f t="array" ref="F1750">SUMPRODUCT(時系列データ!B1751:B1770/時系列データ!C1751:C1770)/20</f>
        <v>6.1276923480272791E-2</v>
      </c>
      <c r="G1750">
        <f t="shared" si="249"/>
        <v>6.0821100302964545E-2</v>
      </c>
      <c r="H1750">
        <f t="shared" si="250"/>
        <v>6.03652771256563E-2</v>
      </c>
      <c r="I1750">
        <f t="shared" si="251"/>
        <v>5.9909453948348054E-2</v>
      </c>
      <c r="J1750" s="5">
        <f>時系列データ!B1770/時系列データ!$B$22*100</f>
        <v>209.11136107986502</v>
      </c>
      <c r="K1750" s="5">
        <f>時系列データ!C1770/時系列データ!$C$22*100</f>
        <v>273.41659232827828</v>
      </c>
      <c r="L1750" s="18">
        <f>_xlfn.STDEV.P(時系列データ!B1751/時系列データ!C1751,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1770)</f>
        <v>4.558231773082454E-4</v>
      </c>
      <c r="M1750" s="7">
        <f>CORREL(時系列データ!B$2:B1770,時系列データ!C$2:C1770)</f>
        <v>0.98710315961961492</v>
      </c>
      <c r="N1750" s="7">
        <f>CORREL(時系列データ!B1751:B1770,時系列データ!C1751:C1770)</f>
        <v>0.80339876411419209</v>
      </c>
      <c r="O1750" s="14">
        <f t="shared" si="252"/>
        <v>-6.2439493214880987E-4</v>
      </c>
      <c r="P1750" s="14">
        <f t="shared" si="253"/>
        <v>0</v>
      </c>
      <c r="Q1750" s="14">
        <f t="shared" si="254"/>
        <v>-6.2439493214880987E-4</v>
      </c>
    </row>
    <row r="1751" spans="1:17">
      <c r="A1751" s="4">
        <f>時系列データ!A1771</f>
        <v>43269</v>
      </c>
      <c r="B1751" s="21">
        <f>時系列データ!B1771/時系列データ!C1771</f>
        <v>6.0327332242225862E-2</v>
      </c>
      <c r="C1751" s="7">
        <f t="shared" si="246"/>
        <v>6.2539668586897482E-2</v>
      </c>
      <c r="D1751" s="7">
        <f t="shared" si="247"/>
        <v>6.2087965266650572E-2</v>
      </c>
      <c r="E1751" s="7">
        <f t="shared" si="248"/>
        <v>6.1636261946403662E-2</v>
      </c>
      <c r="F1751" s="21" cm="1">
        <f t="array" ref="F1751">SUMPRODUCT(時系列データ!B1752:B1771/時系列データ!C1752:C1771)/20</f>
        <v>6.1184558626156751E-2</v>
      </c>
      <c r="G1751">
        <f t="shared" si="249"/>
        <v>6.0732855305909841E-2</v>
      </c>
      <c r="H1751">
        <f t="shared" si="250"/>
        <v>6.0281151985662931E-2</v>
      </c>
      <c r="I1751">
        <f t="shared" si="251"/>
        <v>5.9829448665416021E-2</v>
      </c>
      <c r="J1751" s="5">
        <f>時系列データ!B1771/時系列データ!$B$22*100</f>
        <v>207.31158605174352</v>
      </c>
      <c r="K1751" s="5">
        <f>時系列データ!C1771/時系列データ!$C$22*100</f>
        <v>272.52453166815343</v>
      </c>
      <c r="L1751" s="18">
        <f>_xlfn.STDEV.P(時系列データ!B1752/時系列データ!C1752,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1771)</f>
        <v>4.5170332024690904E-4</v>
      </c>
      <c r="M1751" s="7">
        <f>CORREL(時系列データ!B$2:B1771,時系列データ!C$2:C1771)</f>
        <v>0.9871210335589724</v>
      </c>
      <c r="N1751" s="7">
        <f>CORREL(時系列データ!B1752:B1771,時系列データ!C1752:C1771)</f>
        <v>0.81328919038648106</v>
      </c>
      <c r="O1751" s="14">
        <f t="shared" si="252"/>
        <v>-8.5722638393088968E-4</v>
      </c>
      <c r="P1751" s="14">
        <f t="shared" si="253"/>
        <v>0</v>
      </c>
      <c r="Q1751" s="14">
        <f t="shared" si="254"/>
        <v>-8.5722638393088968E-4</v>
      </c>
    </row>
    <row r="1752" spans="1:17">
      <c r="A1752" s="4">
        <f>時系列データ!A1772</f>
        <v>43270</v>
      </c>
      <c r="B1752" s="21">
        <f>時系列データ!B1772/時系列データ!C1772</f>
        <v>6.0132669983416251E-2</v>
      </c>
      <c r="C1752" s="7">
        <f t="shared" si="246"/>
        <v>6.2486556927453168E-2</v>
      </c>
      <c r="D1752" s="7">
        <f t="shared" si="247"/>
        <v>6.2021270582098838E-2</v>
      </c>
      <c r="E1752" s="7">
        <f t="shared" si="248"/>
        <v>6.15559842367445E-2</v>
      </c>
      <c r="F1752" s="21" cm="1">
        <f t="array" ref="F1752">SUMPRODUCT(時系列データ!B1753:B1772/時系列データ!C1753:C1772)/20</f>
        <v>6.1090697891390169E-2</v>
      </c>
      <c r="G1752">
        <f t="shared" si="249"/>
        <v>6.0625411546035839E-2</v>
      </c>
      <c r="H1752">
        <f t="shared" si="250"/>
        <v>6.0160125200681501E-2</v>
      </c>
      <c r="I1752">
        <f t="shared" si="251"/>
        <v>5.969483885532717E-2</v>
      </c>
      <c r="J1752" s="5">
        <f>時系列データ!B1772/時系列データ!$B$22*100</f>
        <v>203.93700787401573</v>
      </c>
      <c r="K1752" s="5">
        <f>時系列データ!C1772/時系列データ!$C$22*100</f>
        <v>268.9562890276539</v>
      </c>
      <c r="L1752" s="18">
        <f>_xlfn.STDEV.P(時系列データ!B1753/時系列データ!C1753,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1772)</f>
        <v>4.6528634535433397E-4</v>
      </c>
      <c r="M1752" s="7">
        <f>CORREL(時系列データ!B$2:B1772,時系列データ!C$2:C1772)</f>
        <v>0.98713641798893981</v>
      </c>
      <c r="N1752" s="7">
        <f>CORREL(時系列データ!B1753:B1772,時系列データ!C1753:C1772)</f>
        <v>0.80004741888188557</v>
      </c>
      <c r="O1752" s="14">
        <f t="shared" si="252"/>
        <v>-9.5802790797391846E-4</v>
      </c>
      <c r="P1752" s="14">
        <f t="shared" si="253"/>
        <v>0</v>
      </c>
      <c r="Q1752" s="14">
        <f t="shared" si="254"/>
        <v>-9.5802790797391846E-4</v>
      </c>
    </row>
    <row r="1753" spans="1:17">
      <c r="A1753" s="4">
        <f>時系列データ!A1773</f>
        <v>43271</v>
      </c>
      <c r="B1753" s="21">
        <f>時系列データ!B1773/時系列データ!C1773</f>
        <v>5.9737704918032784E-2</v>
      </c>
      <c r="C1753" s="7">
        <f t="shared" si="246"/>
        <v>6.2454577472026221E-2</v>
      </c>
      <c r="D1753" s="7">
        <f t="shared" si="247"/>
        <v>6.1960695639517845E-2</v>
      </c>
      <c r="E1753" s="7">
        <f t="shared" si="248"/>
        <v>6.1466813807009475E-2</v>
      </c>
      <c r="F1753" s="21" cm="1">
        <f t="array" ref="F1753">SUMPRODUCT(時系列データ!B1754:B1773/時系列データ!C1754:C1773)/20</f>
        <v>6.0972931974501099E-2</v>
      </c>
      <c r="G1753">
        <f t="shared" si="249"/>
        <v>6.0479050141992723E-2</v>
      </c>
      <c r="H1753">
        <f t="shared" si="250"/>
        <v>5.9985168309484353E-2</v>
      </c>
      <c r="I1753">
        <f t="shared" si="251"/>
        <v>5.9491286476975977E-2</v>
      </c>
      <c r="J1753" s="5">
        <f>時系列データ!B1773/時系列データ!$B$22*100</f>
        <v>204.94938132733407</v>
      </c>
      <c r="K1753" s="5">
        <f>時系列データ!C1773/時系列データ!$C$22*100</f>
        <v>272.07850133809097</v>
      </c>
      <c r="L1753" s="18">
        <f>_xlfn.STDEV.P(時系列データ!B1754/時系列データ!C1754,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1773)</f>
        <v>4.9388183250837435E-4</v>
      </c>
      <c r="M1753" s="7">
        <f>CORREL(時系列データ!B$2:B1773,時系列データ!C$2:C1773)</f>
        <v>0.98715135976010349</v>
      </c>
      <c r="N1753" s="7">
        <f>CORREL(時系列データ!B1754:B1773,時系列データ!C1754:C1773)</f>
        <v>0.77626680375278023</v>
      </c>
      <c r="O1753" s="14">
        <f t="shared" si="252"/>
        <v>-1.2352270564683146E-3</v>
      </c>
      <c r="P1753" s="14">
        <f t="shared" si="253"/>
        <v>0</v>
      </c>
      <c r="Q1753" s="14">
        <f t="shared" si="254"/>
        <v>-1.2352270564683146E-3</v>
      </c>
    </row>
    <row r="1754" spans="1:17">
      <c r="A1754" s="4">
        <f>時系列データ!A1774</f>
        <v>43272</v>
      </c>
      <c r="B1754" s="21">
        <f>時系列データ!B1774/時系列データ!C1774</f>
        <v>5.9412724306688418E-2</v>
      </c>
      <c r="C1754" s="7">
        <f t="shared" si="246"/>
        <v>6.261280544335554E-2</v>
      </c>
      <c r="D1754" s="7">
        <f t="shared" si="247"/>
        <v>6.2030837469959979E-2</v>
      </c>
      <c r="E1754" s="7">
        <f t="shared" si="248"/>
        <v>6.1448869496564418E-2</v>
      </c>
      <c r="F1754" s="21" cm="1">
        <f t="array" ref="F1754">SUMPRODUCT(時系列データ!B1755:B1774/時系列データ!C1755:C1774)/20</f>
        <v>6.0866901523168856E-2</v>
      </c>
      <c r="G1754">
        <f t="shared" si="249"/>
        <v>6.0284933549773295E-2</v>
      </c>
      <c r="H1754">
        <f t="shared" si="250"/>
        <v>5.9702965576377734E-2</v>
      </c>
      <c r="I1754">
        <f t="shared" si="251"/>
        <v>5.912099760298218E-2</v>
      </c>
      <c r="J1754" s="5">
        <f>時系列データ!B1774/時系列データ!$B$22*100</f>
        <v>204.8368953880765</v>
      </c>
      <c r="K1754" s="5">
        <f>時系列データ!C1774/時系列データ!$C$22*100</f>
        <v>273.41659232827828</v>
      </c>
      <c r="L1754" s="18">
        <f>_xlfn.STDEV.P(時系列データ!B1755/時系列データ!C1755,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1774)</f>
        <v>5.8196797339555954E-4</v>
      </c>
      <c r="M1754" s="7">
        <f>CORREL(時系列データ!B$2:B1774,時系列データ!C$2:C1774)</f>
        <v>0.98716492375386866</v>
      </c>
      <c r="N1754" s="7">
        <f>CORREL(時系列データ!B1755:B1774,時系列データ!C1755:C1774)</f>
        <v>0.6852216425676716</v>
      </c>
      <c r="O1754" s="14">
        <f t="shared" si="252"/>
        <v>-1.4541772164804387E-3</v>
      </c>
      <c r="P1754" s="14">
        <f t="shared" si="253"/>
        <v>0</v>
      </c>
      <c r="Q1754" s="14">
        <f t="shared" si="254"/>
        <v>-1.4541772164804387E-3</v>
      </c>
    </row>
    <row r="1755" spans="1:17">
      <c r="A1755" s="4">
        <f>時系列データ!A1775</f>
        <v>43273</v>
      </c>
      <c r="B1755" s="21">
        <f>時系列データ!B1775/時系列データ!C1775</f>
        <v>5.9933993399339934E-2</v>
      </c>
      <c r="C1755" s="7">
        <f t="shared" si="246"/>
        <v>6.2591673235269069E-2</v>
      </c>
      <c r="D1755" s="7">
        <f t="shared" si="247"/>
        <v>6.1991633210550887E-2</v>
      </c>
      <c r="E1755" s="7">
        <f t="shared" si="248"/>
        <v>6.1391593185832698E-2</v>
      </c>
      <c r="F1755" s="21" cm="1">
        <f t="array" ref="F1755">SUMPRODUCT(時系列データ!B1756:B1775/時系列データ!C1756:C1775)/20</f>
        <v>6.0791553161114509E-2</v>
      </c>
      <c r="G1755">
        <f t="shared" si="249"/>
        <v>6.019151313639632E-2</v>
      </c>
      <c r="H1755">
        <f t="shared" si="250"/>
        <v>5.9591473111678131E-2</v>
      </c>
      <c r="I1755">
        <f t="shared" si="251"/>
        <v>5.8991433086959942E-2</v>
      </c>
      <c r="J1755" s="5">
        <f>時系列データ!B1775/時系列データ!$B$22*100</f>
        <v>204.27446569178852</v>
      </c>
      <c r="K1755" s="5">
        <f>時系列データ!C1775/時系列データ!$C$22*100</f>
        <v>270.29438001784121</v>
      </c>
      <c r="L1755" s="18">
        <f>_xlfn.STDEV.P(時系列データ!B1756/時系列データ!C1756,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1775)</f>
        <v>6.0004002471818847E-4</v>
      </c>
      <c r="M1755" s="7">
        <f>CORREL(時系列データ!B$2:B1775,時系列データ!C$2:C1775)</f>
        <v>0.98717990020776514</v>
      </c>
      <c r="N1755" s="7">
        <f>CORREL(時系列データ!B1756:B1775,時系列データ!C1756:C1775)</f>
        <v>0.66079574737151769</v>
      </c>
      <c r="O1755" s="14">
        <f t="shared" si="252"/>
        <v>-8.5755976177457477E-4</v>
      </c>
      <c r="P1755" s="14">
        <f t="shared" si="253"/>
        <v>0</v>
      </c>
      <c r="Q1755" s="14">
        <f t="shared" si="254"/>
        <v>-8.5755976177457477E-4</v>
      </c>
    </row>
    <row r="1756" spans="1:17">
      <c r="A1756" s="4">
        <f>時系列データ!A1776</f>
        <v>43276</v>
      </c>
      <c r="B1756" s="21">
        <f>時系列データ!B1776/時系列データ!C1776</f>
        <v>6.0046728971962615E-2</v>
      </c>
      <c r="C1756" s="7">
        <f t="shared" si="246"/>
        <v>6.251493797225216E-2</v>
      </c>
      <c r="D1756" s="7">
        <f t="shared" si="247"/>
        <v>6.1916427752095923E-2</v>
      </c>
      <c r="E1756" s="7">
        <f t="shared" si="248"/>
        <v>6.1317917531939686E-2</v>
      </c>
      <c r="F1756" s="21" cm="1">
        <f t="array" ref="F1756">SUMPRODUCT(時系列データ!B1757:B1776/時系列データ!C1757:C1776)/20</f>
        <v>6.0719407311783449E-2</v>
      </c>
      <c r="G1756">
        <f t="shared" si="249"/>
        <v>6.0120897091627212E-2</v>
      </c>
      <c r="H1756">
        <f t="shared" si="250"/>
        <v>5.9522386871470975E-2</v>
      </c>
      <c r="I1756">
        <f t="shared" si="251"/>
        <v>5.8923876651314745E-2</v>
      </c>
      <c r="J1756" s="5">
        <f>時系列データ!B1776/時系列データ!$B$22*100</f>
        <v>202.36220472440945</v>
      </c>
      <c r="K1756" s="5">
        <f>時系列データ!C1776/時系列データ!$C$22*100</f>
        <v>267.26137377341661</v>
      </c>
      <c r="L1756" s="18">
        <f>_xlfn.STDEV.P(時系列データ!B1757/時系列データ!C1757,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1776)</f>
        <v>5.9851022015623549E-4</v>
      </c>
      <c r="M1756" s="7">
        <f>CORREL(時系列データ!B$2:B1776,時系列データ!C$2:C1776)</f>
        <v>0.98719389016767123</v>
      </c>
      <c r="N1756" s="7">
        <f>CORREL(時系列データ!B1757:B1776,時系列データ!C1757:C1776)</f>
        <v>0.67900802476145861</v>
      </c>
      <c r="O1756" s="14">
        <f t="shared" si="252"/>
        <v>-6.7267833982083414E-4</v>
      </c>
      <c r="P1756" s="14">
        <f t="shared" si="253"/>
        <v>0</v>
      </c>
      <c r="Q1756" s="14">
        <f t="shared" si="254"/>
        <v>-6.7267833982083414E-4</v>
      </c>
    </row>
    <row r="1757" spans="1:17">
      <c r="A1757" s="4">
        <f>時系列データ!A1777</f>
        <v>43277</v>
      </c>
      <c r="B1757" s="21">
        <f>時系列データ!B1777/時系列データ!C1777</f>
        <v>6.0287721646035464E-2</v>
      </c>
      <c r="C1757" s="7">
        <f t="shared" si="246"/>
        <v>6.2362460280347379E-2</v>
      </c>
      <c r="D1757" s="7">
        <f t="shared" si="247"/>
        <v>6.1792895684993909E-2</v>
      </c>
      <c r="E1757" s="7">
        <f t="shared" si="248"/>
        <v>6.1223331089640447E-2</v>
      </c>
      <c r="F1757" s="21" cm="1">
        <f t="array" ref="F1757">SUMPRODUCT(時系列データ!B1758:B1777/時系列データ!C1758:C1777)/20</f>
        <v>6.0653766494286977E-2</v>
      </c>
      <c r="G1757">
        <f t="shared" si="249"/>
        <v>6.0084201898933508E-2</v>
      </c>
      <c r="H1757">
        <f t="shared" si="250"/>
        <v>5.9514637303580045E-2</v>
      </c>
      <c r="I1757">
        <f t="shared" si="251"/>
        <v>5.8945072708226576E-2</v>
      </c>
      <c r="J1757" s="5">
        <f>時系列データ!B1777/時系列データ!$B$22*100</f>
        <v>202.69966254218224</v>
      </c>
      <c r="K1757" s="5">
        <f>時系列データ!C1777/時系列データ!$C$22*100</f>
        <v>266.63693131132919</v>
      </c>
      <c r="L1757" s="18">
        <f>_xlfn.STDEV.P(時系列データ!B1758/時系列データ!C1758,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1777)</f>
        <v>5.6956459535346666E-4</v>
      </c>
      <c r="M1757" s="7">
        <f>CORREL(時系列データ!B$2:B1777,時系列データ!C$2:C1777)</f>
        <v>0.98720854850285888</v>
      </c>
      <c r="N1757" s="7">
        <f>CORREL(時系列データ!B1758:B1777,時系列データ!C1758:C1777)</f>
        <v>0.71458192029770595</v>
      </c>
      <c r="O1757" s="14">
        <f t="shared" si="252"/>
        <v>-3.6604484825151357E-4</v>
      </c>
      <c r="P1757" s="14">
        <f t="shared" si="253"/>
        <v>0</v>
      </c>
      <c r="Q1757" s="14">
        <f t="shared" si="254"/>
        <v>-3.6604484825151357E-4</v>
      </c>
    </row>
    <row r="1758" spans="1:17">
      <c r="A1758" s="4">
        <f>時系列データ!A1778</f>
        <v>43278</v>
      </c>
      <c r="B1758" s="21">
        <f>時系列データ!B1778/時系列データ!C1778</f>
        <v>6.0287721646035464E-2</v>
      </c>
      <c r="C1758" s="7">
        <f t="shared" si="246"/>
        <v>6.2205453662948128E-2</v>
      </c>
      <c r="D1758" s="7">
        <f t="shared" si="247"/>
        <v>6.1667597200499198E-2</v>
      </c>
      <c r="E1758" s="7">
        <f t="shared" si="248"/>
        <v>6.1129740738050269E-2</v>
      </c>
      <c r="F1758" s="21" cm="1">
        <f t="array" ref="F1758">SUMPRODUCT(時系列データ!B1759:B1778/時系列データ!C1759:C1778)/20</f>
        <v>6.0591884275601339E-2</v>
      </c>
      <c r="G1758">
        <f t="shared" si="249"/>
        <v>6.0054027813152409E-2</v>
      </c>
      <c r="H1758">
        <f t="shared" si="250"/>
        <v>5.951617135070348E-2</v>
      </c>
      <c r="I1758">
        <f t="shared" si="251"/>
        <v>5.897831488825455E-2</v>
      </c>
      <c r="J1758" s="5">
        <f>時系列データ!B1778/時系列データ!$B$22*100</f>
        <v>202.69966254218224</v>
      </c>
      <c r="K1758" s="5">
        <f>時系列データ!C1778/時系列データ!$C$22*100</f>
        <v>266.63693131132919</v>
      </c>
      <c r="L1758" s="18">
        <f>_xlfn.STDEV.P(時系列データ!B1759/時系列データ!C1759,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1778)</f>
        <v>5.3785646244892992E-4</v>
      </c>
      <c r="M1758" s="7">
        <f>CORREL(時系列データ!B$2:B1778,時系列データ!C$2:C1778)</f>
        <v>0.98722315699902741</v>
      </c>
      <c r="N1758" s="7">
        <f>CORREL(時系列データ!B1759:B1778,時系列データ!C1759:C1778)</f>
        <v>0.71800883072126676</v>
      </c>
      <c r="O1758" s="14">
        <f t="shared" si="252"/>
        <v>-3.0416262956587531E-4</v>
      </c>
      <c r="P1758" s="14">
        <f t="shared" si="253"/>
        <v>0</v>
      </c>
      <c r="Q1758" s="14">
        <f t="shared" si="254"/>
        <v>-3.0416262956587531E-4</v>
      </c>
    </row>
    <row r="1759" spans="1:17">
      <c r="A1759" s="4">
        <f>時系列データ!A1779</f>
        <v>43279</v>
      </c>
      <c r="B1759" s="21">
        <f>時系列データ!B1779/時系列データ!C1779</f>
        <v>6.0060160427807485E-2</v>
      </c>
      <c r="C1759" s="7">
        <f t="shared" si="246"/>
        <v>6.2117267093595059E-2</v>
      </c>
      <c r="D1759" s="7">
        <f t="shared" si="247"/>
        <v>6.1589136993435288E-2</v>
      </c>
      <c r="E1759" s="7">
        <f t="shared" si="248"/>
        <v>6.106100689327551E-2</v>
      </c>
      <c r="F1759" s="21" cm="1">
        <f t="array" ref="F1759">SUMPRODUCT(時系列データ!B1760:B1779/時系列データ!C1760:C1779)/20</f>
        <v>6.0532876793115739E-2</v>
      </c>
      <c r="G1759">
        <f t="shared" si="249"/>
        <v>6.0004746692955968E-2</v>
      </c>
      <c r="H1759">
        <f t="shared" si="250"/>
        <v>5.947661659279619E-2</v>
      </c>
      <c r="I1759">
        <f t="shared" si="251"/>
        <v>5.8948486492636419E-2</v>
      </c>
      <c r="J1759" s="5">
        <f>時系列データ!B1779/時系列データ!$B$22*100</f>
        <v>202.13723284589426</v>
      </c>
      <c r="K1759" s="5">
        <f>時系列データ!C1779/時系列データ!$C$22*100</f>
        <v>266.90454950936663</v>
      </c>
      <c r="L1759" s="18">
        <f>_xlfn.STDEV.P(時系列データ!B1760/時系列データ!C1760,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1779)</f>
        <v>5.2813010015977297E-4</v>
      </c>
      <c r="M1759" s="7">
        <f>CORREL(時系列データ!B$2:B1779,時系列データ!C$2:C1779)</f>
        <v>0.98723689848710594</v>
      </c>
      <c r="N1759" s="7">
        <f>CORREL(時系列データ!B1760:B1779,時系列データ!C1760:C1779)</f>
        <v>0.74511551431490197</v>
      </c>
      <c r="O1759" s="14">
        <f t="shared" si="252"/>
        <v>-4.7271636530825389E-4</v>
      </c>
      <c r="P1759" s="14">
        <f t="shared" si="253"/>
        <v>0</v>
      </c>
      <c r="Q1759" s="14">
        <f t="shared" si="254"/>
        <v>-4.7271636530825389E-4</v>
      </c>
    </row>
    <row r="1760" spans="1:17">
      <c r="A1760" s="4">
        <f>時系列データ!A1780</f>
        <v>43280</v>
      </c>
      <c r="B1760" s="21">
        <f>時系列データ!B1780/時系列データ!C1780</f>
        <v>5.9767827529021558E-2</v>
      </c>
      <c r="C1760" s="7">
        <f t="shared" si="246"/>
        <v>6.2062111345875498E-2</v>
      </c>
      <c r="D1760" s="7">
        <f t="shared" si="247"/>
        <v>6.1529231720797696E-2</v>
      </c>
      <c r="E1760" s="7">
        <f t="shared" si="248"/>
        <v>6.0996352095719901E-2</v>
      </c>
      <c r="F1760" s="21" cm="1">
        <f t="array" ref="F1760">SUMPRODUCT(時系列データ!B1761:B1780/時系列データ!C1761:C1780)/20</f>
        <v>6.0463472470642099E-2</v>
      </c>
      <c r="G1760">
        <f t="shared" si="249"/>
        <v>5.9930592845564297E-2</v>
      </c>
      <c r="H1760">
        <f t="shared" si="250"/>
        <v>5.9397713220486502E-2</v>
      </c>
      <c r="I1760">
        <f t="shared" si="251"/>
        <v>5.88648335954087E-2</v>
      </c>
      <c r="J1760" s="5">
        <f>時系列データ!B1780/時系列データ!$B$22*100</f>
        <v>202.69966254218224</v>
      </c>
      <c r="K1760" s="5">
        <f>時系列データ!C1780/時系列データ!$C$22*100</f>
        <v>268.9562890276539</v>
      </c>
      <c r="L1760" s="18">
        <f>_xlfn.STDEV.P(時系列データ!B1761/時系列データ!C1761,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1780)</f>
        <v>5.3287962507779919E-4</v>
      </c>
      <c r="M1760" s="7">
        <f>CORREL(時系列データ!B$2:B1780,時系列データ!C$2:C1780)</f>
        <v>0.98725010223291865</v>
      </c>
      <c r="N1760" s="7">
        <f>CORREL(時系列データ!B1761:B1780,時系列データ!C1761:C1780)</f>
        <v>0.76016123851915751</v>
      </c>
      <c r="O1760" s="14">
        <f t="shared" si="252"/>
        <v>-6.9564494162054069E-4</v>
      </c>
      <c r="P1760" s="14">
        <f t="shared" si="253"/>
        <v>0</v>
      </c>
      <c r="Q1760" s="14">
        <f t="shared" si="254"/>
        <v>-6.9564494162054069E-4</v>
      </c>
    </row>
    <row r="1761" spans="1:17">
      <c r="A1761" s="4">
        <f>時系列データ!A1781</f>
        <v>43283</v>
      </c>
      <c r="B1761" s="21">
        <f>時系列データ!B1781/時系列データ!C1781</f>
        <v>5.8864774624373957E-2</v>
      </c>
      <c r="C1761" s="7">
        <f t="shared" si="246"/>
        <v>6.2095049594538126E-2</v>
      </c>
      <c r="D1761" s="7">
        <f t="shared" si="247"/>
        <v>6.1507866358820391E-2</v>
      </c>
      <c r="E1761" s="7">
        <f t="shared" si="248"/>
        <v>6.0920683123102656E-2</v>
      </c>
      <c r="F1761" s="21" cm="1">
        <f t="array" ref="F1761">SUMPRODUCT(時系列データ!B1762:B1781/時系列データ!C1762:C1781)/20</f>
        <v>6.0333499887384921E-2</v>
      </c>
      <c r="G1761">
        <f t="shared" si="249"/>
        <v>5.9746316651667186E-2</v>
      </c>
      <c r="H1761">
        <f t="shared" si="250"/>
        <v>5.9159133415949451E-2</v>
      </c>
      <c r="I1761">
        <f t="shared" si="251"/>
        <v>5.8571950180231716E-2</v>
      </c>
      <c r="J1761" s="5">
        <f>時系列データ!B1781/時系列データ!$B$22*100</f>
        <v>198.31271091113612</v>
      </c>
      <c r="K1761" s="5">
        <f>時系列データ!C1781/時系列データ!$C$22*100</f>
        <v>267.17216770740413</v>
      </c>
      <c r="L1761" s="18">
        <f>_xlfn.STDEV.P(時系列データ!B1762/時系列データ!C1762,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1781)</f>
        <v>5.8718323571773441E-4</v>
      </c>
      <c r="M1761" s="7">
        <f>CORREL(時系列データ!B$2:B1781,時系列データ!C$2:C1781)</f>
        <v>0.98725560749973673</v>
      </c>
      <c r="N1761" s="7">
        <f>CORREL(時系列データ!B1762:B1781,時系列データ!C1762:C1781)</f>
        <v>0.81434494709032068</v>
      </c>
      <c r="O1761" s="14">
        <f t="shared" si="252"/>
        <v>-1.4687252630109643E-3</v>
      </c>
      <c r="P1761" s="14">
        <f t="shared" si="253"/>
        <v>0</v>
      </c>
      <c r="Q1761" s="14">
        <f t="shared" si="254"/>
        <v>-1.4687252630109643E-3</v>
      </c>
    </row>
    <row r="1762" spans="1:17">
      <c r="A1762" s="4">
        <f>時系列データ!A1782</f>
        <v>43284</v>
      </c>
      <c r="B1762" s="21">
        <f>時系列データ!B1782/時系列データ!C1782</f>
        <v>5.8181818181818182E-2</v>
      </c>
      <c r="C1762" s="7">
        <f t="shared" si="246"/>
        <v>6.235630477732268E-2</v>
      </c>
      <c r="D1762" s="7">
        <f t="shared" si="247"/>
        <v>6.163296965346423E-2</v>
      </c>
      <c r="E1762" s="7">
        <f t="shared" si="248"/>
        <v>6.0909634529605787E-2</v>
      </c>
      <c r="F1762" s="21" cm="1">
        <f t="array" ref="F1762">SUMPRODUCT(時系列データ!B1763:B1782/時系列データ!C1763:C1782)/20</f>
        <v>6.0186299405747344E-2</v>
      </c>
      <c r="G1762">
        <f t="shared" si="249"/>
        <v>5.9462964281888901E-2</v>
      </c>
      <c r="H1762">
        <f t="shared" si="250"/>
        <v>5.8739629158030458E-2</v>
      </c>
      <c r="I1762">
        <f t="shared" si="251"/>
        <v>5.8016294034172008E-2</v>
      </c>
      <c r="J1762" s="5">
        <f>時系列データ!B1782/時系列データ!$B$22*100</f>
        <v>197.97525309336334</v>
      </c>
      <c r="K1762" s="5">
        <f>時系列データ!C1782/時系列データ!$C$22*100</f>
        <v>269.84834968777875</v>
      </c>
      <c r="L1762" s="18">
        <f>_xlfn.STDEV.P(時系列データ!B1763/時系列データ!C1763,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1782)</f>
        <v>7.2333512385844431E-4</v>
      </c>
      <c r="M1762" s="7">
        <f>CORREL(時系列データ!B$2:B1782,時系列データ!C$2:C1782)</f>
        <v>0.98725533829205792</v>
      </c>
      <c r="N1762" s="7">
        <f>CORREL(時系列データ!B1763:B1782,時系列データ!C1763:C1782)</f>
        <v>0.76942096896249645</v>
      </c>
      <c r="O1762" s="14">
        <f t="shared" si="252"/>
        <v>-2.0044812239291623E-3</v>
      </c>
      <c r="P1762" s="14">
        <f t="shared" si="253"/>
        <v>0</v>
      </c>
      <c r="Q1762" s="14">
        <f t="shared" si="254"/>
        <v>-2.0044812239291623E-3</v>
      </c>
    </row>
    <row r="1763" spans="1:17">
      <c r="A1763" s="4">
        <f>時系列データ!A1783</f>
        <v>43285</v>
      </c>
      <c r="B1763" s="21">
        <f>時系列データ!B1783/時系列データ!C1783</f>
        <v>5.8811748998664884E-2</v>
      </c>
      <c r="C1763" s="7">
        <f t="shared" si="246"/>
        <v>6.2341567967463297E-2</v>
      </c>
      <c r="D1763" s="7">
        <f t="shared" si="247"/>
        <v>6.1586289225031877E-2</v>
      </c>
      <c r="E1763" s="7">
        <f t="shared" si="248"/>
        <v>6.0831010482600457E-2</v>
      </c>
      <c r="F1763" s="21" cm="1">
        <f t="array" ref="F1763">SUMPRODUCT(時系列データ!B1764:B1783/時系列データ!C1764:C1783)/20</f>
        <v>6.0075731740169037E-2</v>
      </c>
      <c r="G1763">
        <f t="shared" si="249"/>
        <v>5.9320452997737617E-2</v>
      </c>
      <c r="H1763">
        <f t="shared" si="250"/>
        <v>5.8565174255306197E-2</v>
      </c>
      <c r="I1763">
        <f t="shared" si="251"/>
        <v>5.7809895512874777E-2</v>
      </c>
      <c r="J1763" s="5">
        <f>時系列データ!B1783/時系列データ!$B$22*100</f>
        <v>198.20022497187853</v>
      </c>
      <c r="K1763" s="5">
        <f>時系列データ!C1783/時系列データ!$C$22*100</f>
        <v>267.26137377341661</v>
      </c>
      <c r="L1763" s="18">
        <f>_xlfn.STDEV.P(時系列データ!B1764/時系列データ!C1764,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1783)</f>
        <v>7.5527874243142001E-4</v>
      </c>
      <c r="M1763" s="7">
        <f>CORREL(時系列データ!B$2:B1783,時系列データ!C$2:C1783)</f>
        <v>0.98726041272120391</v>
      </c>
      <c r="N1763" s="7">
        <f>CORREL(時系列データ!B1764:B1783,時系列データ!C1764:C1783)</f>
        <v>0.79936329050794308</v>
      </c>
      <c r="O1763" s="14">
        <f t="shared" si="252"/>
        <v>-1.2639827415041535E-3</v>
      </c>
      <c r="P1763" s="14">
        <f t="shared" si="253"/>
        <v>0</v>
      </c>
      <c r="Q1763" s="14">
        <f t="shared" si="254"/>
        <v>-1.2639827415041535E-3</v>
      </c>
    </row>
    <row r="1764" spans="1:17">
      <c r="A1764" s="4">
        <f>時系列データ!A1784</f>
        <v>43286</v>
      </c>
      <c r="B1764" s="21">
        <f>時系列データ!B1784/時系列データ!C1784</f>
        <v>5.8186062020673557E-2</v>
      </c>
      <c r="C1764" s="7">
        <f t="shared" si="246"/>
        <v>6.2424609181016305E-2</v>
      </c>
      <c r="D1764" s="7">
        <f t="shared" si="247"/>
        <v>6.1595024291788827E-2</v>
      </c>
      <c r="E1764" s="7">
        <f t="shared" si="248"/>
        <v>6.0765439402561343E-2</v>
      </c>
      <c r="F1764" s="21" cm="1">
        <f t="array" ref="F1764">SUMPRODUCT(時系列データ!B1765:B1784/時系列データ!C1765:C1784)/20</f>
        <v>5.9935854513333865E-2</v>
      </c>
      <c r="G1764">
        <f t="shared" si="249"/>
        <v>5.9106269624106388E-2</v>
      </c>
      <c r="H1764">
        <f t="shared" si="250"/>
        <v>5.8276684734878903E-2</v>
      </c>
      <c r="I1764">
        <f t="shared" si="251"/>
        <v>5.7447099845651425E-2</v>
      </c>
      <c r="J1764" s="5">
        <f>時系列データ!B1784/時系列データ!$B$22*100</f>
        <v>196.28796400449943</v>
      </c>
      <c r="K1764" s="5">
        <f>時系列データ!C1784/時系列データ!$C$22*100</f>
        <v>267.5289919714541</v>
      </c>
      <c r="L1764" s="18">
        <f>_xlfn.STDEV.P(時系列データ!B1765/時系列データ!C1765,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1784)</f>
        <v>8.2958488922748078E-4</v>
      </c>
      <c r="M1764" s="7">
        <f>CORREL(時系列データ!B$2:B1784,時系列データ!C$2:C1784)</f>
        <v>0.98725895141454811</v>
      </c>
      <c r="N1764" s="7">
        <f>CORREL(時系列データ!B1765:B1784,時系列データ!C1765:C1784)</f>
        <v>0.79609730447220772</v>
      </c>
      <c r="O1764" s="14">
        <f t="shared" si="252"/>
        <v>-1.7497924926603084E-3</v>
      </c>
      <c r="P1764" s="14">
        <f t="shared" si="253"/>
        <v>0</v>
      </c>
      <c r="Q1764" s="14">
        <f t="shared" si="254"/>
        <v>-1.7497924926603084E-3</v>
      </c>
    </row>
    <row r="1765" spans="1:17">
      <c r="A1765" s="4">
        <f>時系列データ!A1785</f>
        <v>43287</v>
      </c>
      <c r="B1765" s="21">
        <f>時系列データ!B1785/時系列データ!C1785</f>
        <v>5.7067545304777596E-2</v>
      </c>
      <c r="C1765" s="7">
        <f t="shared" si="246"/>
        <v>6.2763981639283775E-2</v>
      </c>
      <c r="D1765" s="7">
        <f t="shared" si="247"/>
        <v>6.1757047475187114E-2</v>
      </c>
      <c r="E1765" s="7">
        <f t="shared" si="248"/>
        <v>6.0750113311090446E-2</v>
      </c>
      <c r="F1765" s="21" cm="1">
        <f t="array" ref="F1765">SUMPRODUCT(時系列データ!B1766:B1785/時系列データ!C1766:C1785)/20</f>
        <v>5.9743179146993786E-2</v>
      </c>
      <c r="G1765">
        <f t="shared" si="249"/>
        <v>5.8736244982897125E-2</v>
      </c>
      <c r="H1765">
        <f t="shared" si="250"/>
        <v>5.7729310818800457E-2</v>
      </c>
      <c r="I1765">
        <f t="shared" si="251"/>
        <v>5.6722376654703796E-2</v>
      </c>
      <c r="J1765" s="5">
        <f>時系列データ!B1785/時系列データ!$B$22*100</f>
        <v>194.82564679415074</v>
      </c>
      <c r="K1765" s="5">
        <f>時系列データ!C1785/時系列データ!$C$22*100</f>
        <v>270.74041034790366</v>
      </c>
      <c r="L1765" s="18">
        <f>_xlfn.STDEV.P(時系列データ!B1766/時系列データ!C1766,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1785)</f>
        <v>1.0069341640966628E-3</v>
      </c>
      <c r="M1765" s="7">
        <f>CORREL(時系列データ!B$2:B1785,時系列データ!C$2:C1785)</f>
        <v>0.98724352467170695</v>
      </c>
      <c r="N1765" s="7">
        <f>CORREL(時系列データ!B1766:B1785,時系列データ!C1766:C1785)</f>
        <v>0.69636406580808841</v>
      </c>
      <c r="O1765" s="14">
        <f t="shared" si="252"/>
        <v>-2.6756338422161893E-3</v>
      </c>
      <c r="P1765" s="14">
        <f t="shared" si="253"/>
        <v>0</v>
      </c>
      <c r="Q1765" s="14">
        <f t="shared" si="254"/>
        <v>-2.6756338422161893E-3</v>
      </c>
    </row>
    <row r="1766" spans="1:17">
      <c r="A1766" s="4">
        <f>時系列データ!A1786</f>
        <v>43290</v>
      </c>
      <c r="B1766" s="21">
        <f>時系列データ!B1786/時系列データ!C1786</f>
        <v>5.7287581699346404E-2</v>
      </c>
      <c r="C1766" s="7">
        <f t="shared" si="246"/>
        <v>6.2888999621258185E-2</v>
      </c>
      <c r="D1766" s="7">
        <f t="shared" si="247"/>
        <v>6.1781546981399753E-2</v>
      </c>
      <c r="E1766" s="7">
        <f t="shared" si="248"/>
        <v>6.0674094341541321E-2</v>
      </c>
      <c r="F1766" s="21" cm="1">
        <f t="array" ref="F1766">SUMPRODUCT(時系列データ!B1767:B1786/時系列データ!C1767:C1786)/20</f>
        <v>5.9566641701682889E-2</v>
      </c>
      <c r="G1766">
        <f t="shared" si="249"/>
        <v>5.8459189061824457E-2</v>
      </c>
      <c r="H1766">
        <f t="shared" si="250"/>
        <v>5.7351736421966025E-2</v>
      </c>
      <c r="I1766">
        <f t="shared" si="251"/>
        <v>5.6244283782107593E-2</v>
      </c>
      <c r="J1766" s="5">
        <f>時系列データ!B1786/時系列データ!$B$22*100</f>
        <v>197.18785151856017</v>
      </c>
      <c r="K1766" s="5">
        <f>時系列データ!C1786/時系列データ!$C$22*100</f>
        <v>272.97056199821589</v>
      </c>
      <c r="L1766" s="18">
        <f>_xlfn.STDEV.P(時系列データ!B1767/時系列データ!C1767,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1786)</f>
        <v>1.1074526398584322E-3</v>
      </c>
      <c r="M1766" s="7">
        <f>CORREL(時系列データ!B$2:B1786,時系列データ!C$2:C1786)</f>
        <v>0.98723299738321202</v>
      </c>
      <c r="N1766" s="7">
        <f>CORREL(時系列データ!B1767:B1786,時系列データ!C1767:C1786)</f>
        <v>0.56744191203396821</v>
      </c>
      <c r="O1766" s="14">
        <f t="shared" si="252"/>
        <v>-2.2790600023364846E-3</v>
      </c>
      <c r="P1766" s="14">
        <f t="shared" si="253"/>
        <v>0</v>
      </c>
      <c r="Q1766" s="14">
        <f t="shared" si="254"/>
        <v>-2.2790600023364846E-3</v>
      </c>
    </row>
    <row r="1767" spans="1:17">
      <c r="A1767" s="4">
        <f>時系列データ!A1787</f>
        <v>43291</v>
      </c>
      <c r="B1767" s="21">
        <f>時系列データ!B1787/時系列データ!C1787</f>
        <v>5.6801292407108239E-2</v>
      </c>
      <c r="C1767" s="7">
        <f t="shared" si="246"/>
        <v>6.3043388596758482E-2</v>
      </c>
      <c r="D1767" s="7">
        <f t="shared" si="247"/>
        <v>6.1818674744055876E-2</v>
      </c>
      <c r="E1767" s="7">
        <f t="shared" si="248"/>
        <v>6.0593960891353271E-2</v>
      </c>
      <c r="F1767" s="21" cm="1">
        <f t="array" ref="F1767">SUMPRODUCT(時系列データ!B1768:B1787/時系列データ!C1768:C1787)/20</f>
        <v>5.9369247038650666E-2</v>
      </c>
      <c r="G1767">
        <f t="shared" si="249"/>
        <v>5.8144533185948061E-2</v>
      </c>
      <c r="H1767">
        <f t="shared" si="250"/>
        <v>5.6919819333245456E-2</v>
      </c>
      <c r="I1767">
        <f t="shared" si="251"/>
        <v>5.569510548054285E-2</v>
      </c>
      <c r="J1767" s="5">
        <f>時系列データ!B1787/時系列データ!$B$22*100</f>
        <v>197.75028121484814</v>
      </c>
      <c r="K1767" s="5">
        <f>時系列データ!C1787/時系列データ!$C$22*100</f>
        <v>276.09277430865296</v>
      </c>
      <c r="L1767" s="18">
        <f>_xlfn.STDEV.P(時系列データ!B1768/時系列データ!C1768,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1787)</f>
        <v>1.2247138527026055E-3</v>
      </c>
      <c r="M1767" s="7">
        <f>CORREL(時系列データ!B$2:B1787,時系列データ!C$2:C1787)</f>
        <v>0.98721636848112293</v>
      </c>
      <c r="N1767" s="7">
        <f>CORREL(時系列データ!B1768:B1787,時系列データ!C1768:C1787)</f>
        <v>0.3411434374480074</v>
      </c>
      <c r="O1767" s="14">
        <f t="shared" si="252"/>
        <v>-2.5679546315424268E-3</v>
      </c>
      <c r="P1767" s="14">
        <f t="shared" si="253"/>
        <v>0</v>
      </c>
      <c r="Q1767" s="14">
        <f t="shared" si="254"/>
        <v>-2.5679546315424268E-3</v>
      </c>
    </row>
    <row r="1768" spans="1:17">
      <c r="A1768" s="4">
        <f>時系列データ!A1788</f>
        <v>43292</v>
      </c>
      <c r="B1768" s="21">
        <f>時系列データ!B1788/時系列データ!C1788</f>
        <v>5.6525974025974028E-2</v>
      </c>
      <c r="C1768" s="7">
        <f t="shared" si="246"/>
        <v>6.3186157607570292E-2</v>
      </c>
      <c r="D1768" s="7">
        <f t="shared" si="247"/>
        <v>6.184678428815836E-2</v>
      </c>
      <c r="E1768" s="7">
        <f t="shared" si="248"/>
        <v>6.0507410968746428E-2</v>
      </c>
      <c r="F1768" s="21" cm="1">
        <f t="array" ref="F1768">SUMPRODUCT(時系列データ!B1769:B1788/時系列データ!C1769:C1788)/20</f>
        <v>5.9168037649334496E-2</v>
      </c>
      <c r="G1768">
        <f t="shared" si="249"/>
        <v>5.7828664329922563E-2</v>
      </c>
      <c r="H1768">
        <f t="shared" si="250"/>
        <v>5.6489291010510631E-2</v>
      </c>
      <c r="I1768">
        <f t="shared" si="251"/>
        <v>5.5149917691098699E-2</v>
      </c>
      <c r="J1768" s="5">
        <f>時系列データ!B1788/時系列データ!$B$22*100</f>
        <v>195.83802024746905</v>
      </c>
      <c r="K1768" s="5">
        <f>時系列データ!C1788/時系列データ!$C$22*100</f>
        <v>274.75468331846565</v>
      </c>
      <c r="L1768" s="18">
        <f>_xlfn.STDEV.P(時系列データ!B1769/時系列データ!C1769,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1788)</f>
        <v>1.3393733194119331E-3</v>
      </c>
      <c r="M1768" s="7">
        <f>CORREL(時系列データ!B$2:B1788,時系列データ!C$2:C1788)</f>
        <v>0.98719413671219702</v>
      </c>
      <c r="N1768" s="7">
        <f>CORREL(時系列データ!B1769:B1788,時系列データ!C1769:C1788)</f>
        <v>6.4718429350447471E-2</v>
      </c>
      <c r="O1768" s="14">
        <f t="shared" si="252"/>
        <v>-2.6420636233604675E-3</v>
      </c>
      <c r="P1768" s="14">
        <f t="shared" si="253"/>
        <v>0</v>
      </c>
      <c r="Q1768" s="14">
        <f t="shared" si="254"/>
        <v>-2.6420636233604675E-3</v>
      </c>
    </row>
    <row r="1769" spans="1:17">
      <c r="A1769" s="4">
        <f>時系列データ!A1789</f>
        <v>43293</v>
      </c>
      <c r="B1769" s="21">
        <f>時系列データ!B1789/時系列データ!C1789</f>
        <v>5.6153846153846151E-2</v>
      </c>
      <c r="C1769" s="7">
        <f t="shared" si="246"/>
        <v>6.3194821018856026E-2</v>
      </c>
      <c r="D1769" s="7">
        <f t="shared" si="247"/>
        <v>6.177200996315857E-2</v>
      </c>
      <c r="E1769" s="7">
        <f t="shared" si="248"/>
        <v>6.0349198907461106E-2</v>
      </c>
      <c r="F1769" s="21" cm="1">
        <f t="array" ref="F1769">SUMPRODUCT(時系列データ!B1770:B1789/時系列データ!C1770:C1789)/20</f>
        <v>5.8926387851763649E-2</v>
      </c>
      <c r="G1769">
        <f t="shared" si="249"/>
        <v>5.7503576796066193E-2</v>
      </c>
      <c r="H1769">
        <f t="shared" si="250"/>
        <v>5.6080765740368729E-2</v>
      </c>
      <c r="I1769">
        <f t="shared" si="251"/>
        <v>5.4657954684671273E-2</v>
      </c>
      <c r="J1769" s="5">
        <f>時系列データ!B1789/時系列データ!$B$22*100</f>
        <v>197.0753655793026</v>
      </c>
      <c r="K1769" s="5">
        <f>時系列データ!C1789/時系列データ!$C$22*100</f>
        <v>278.32292595896519</v>
      </c>
      <c r="L1769" s="18">
        <f>_xlfn.STDEV.P(時系列データ!B1770/時系列データ!C1770,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1789)</f>
        <v>1.4228110556974598E-3</v>
      </c>
      <c r="M1769" s="7">
        <f>CORREL(時系列データ!B$2:B1789,時系列データ!C$2:C1789)</f>
        <v>0.98716689573919236</v>
      </c>
      <c r="N1769" s="7">
        <f>CORREL(時系列データ!B1770:B1789,時系列データ!C1770:C1789)</f>
        <v>-8.6616626164828667E-2</v>
      </c>
      <c r="O1769" s="14">
        <f t="shared" si="252"/>
        <v>-2.772541697917498E-3</v>
      </c>
      <c r="P1769" s="14">
        <f t="shared" si="253"/>
        <v>0</v>
      </c>
      <c r="Q1769" s="14">
        <f t="shared" si="254"/>
        <v>-2.772541697917498E-3</v>
      </c>
    </row>
    <row r="1770" spans="1:17">
      <c r="A1770" s="4">
        <f>時系列データ!A1790</f>
        <v>43294</v>
      </c>
      <c r="B1770" s="21">
        <f>時系列データ!B1790/時系列データ!C1790</f>
        <v>5.6279809220985688E-2</v>
      </c>
      <c r="C1770" s="7">
        <f t="shared" si="246"/>
        <v>6.3134994149529805E-2</v>
      </c>
      <c r="D1770" s="7">
        <f t="shared" si="247"/>
        <v>6.1659246728155453E-2</v>
      </c>
      <c r="E1770" s="7">
        <f t="shared" si="248"/>
        <v>6.0183499306781095E-2</v>
      </c>
      <c r="F1770" s="21" cm="1">
        <f t="array" ref="F1770">SUMPRODUCT(時系列データ!B1771:B1790/時系列データ!C1771:C1790)/20</f>
        <v>5.8707751885406743E-2</v>
      </c>
      <c r="G1770">
        <f t="shared" si="249"/>
        <v>5.7232004464032392E-2</v>
      </c>
      <c r="H1770">
        <f t="shared" si="250"/>
        <v>5.5756257042658033E-2</v>
      </c>
      <c r="I1770">
        <f t="shared" si="251"/>
        <v>5.4280509621283682E-2</v>
      </c>
      <c r="J1770" s="5">
        <f>時系列データ!B1790/時系列データ!$B$22*100</f>
        <v>199.10011248593926</v>
      </c>
      <c r="K1770" s="5">
        <f>時系列データ!C1790/時系列データ!$C$22*100</f>
        <v>280.55307760927741</v>
      </c>
      <c r="L1770" s="18">
        <f>_xlfn.STDEV.P(時系列データ!B1771/時系列データ!C1771,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1790)</f>
        <v>1.4757474213743539E-3</v>
      </c>
      <c r="M1770" s="7">
        <f>CORREL(時系列データ!B$2:B1790,時系列データ!C$2:C1790)</f>
        <v>0.98714366989440427</v>
      </c>
      <c r="N1770" s="7">
        <f>CORREL(時系列データ!B1771:B1790,時系列データ!C1771:C1790)</f>
        <v>-0.21860071128375202</v>
      </c>
      <c r="O1770" s="14">
        <f t="shared" si="252"/>
        <v>-2.4279426644210553E-3</v>
      </c>
      <c r="P1770" s="14">
        <f t="shared" si="253"/>
        <v>0</v>
      </c>
      <c r="Q1770" s="14">
        <f t="shared" si="254"/>
        <v>-2.4279426644210553E-3</v>
      </c>
    </row>
    <row r="1771" spans="1:17">
      <c r="A1771" s="4">
        <f>時系列データ!A1791</f>
        <v>43298</v>
      </c>
      <c r="B1771" s="21">
        <f>時系列データ!B1791/時系列データ!C1791</f>
        <v>5.6910828025477707E-2</v>
      </c>
      <c r="C1771" s="7">
        <f t="shared" si="246"/>
        <v>6.296530058189731E-2</v>
      </c>
      <c r="D1771" s="7">
        <f t="shared" si="247"/>
        <v>6.1489175946121313E-2</v>
      </c>
      <c r="E1771" s="7">
        <f t="shared" si="248"/>
        <v>6.0013051310345324E-2</v>
      </c>
      <c r="F1771" s="21" cm="1">
        <f t="array" ref="F1771">SUMPRODUCT(時系列データ!B1772:B1791/時系列データ!C1772:C1791)/20</f>
        <v>5.8536926674569334E-2</v>
      </c>
      <c r="G1771">
        <f t="shared" si="249"/>
        <v>5.7060802038793344E-2</v>
      </c>
      <c r="H1771">
        <f t="shared" si="250"/>
        <v>5.5584677403017355E-2</v>
      </c>
      <c r="I1771">
        <f t="shared" si="251"/>
        <v>5.4108552767241365E-2</v>
      </c>
      <c r="J1771" s="5">
        <f>時系列データ!B1791/時系列データ!$B$22*100</f>
        <v>201.01237345331833</v>
      </c>
      <c r="K1771" s="5">
        <f>時系列データ!C1791/時系列データ!$C$22*100</f>
        <v>280.10704727921501</v>
      </c>
      <c r="L1771" s="18">
        <f>_xlfn.STDEV.P(時系列データ!B1772/時系列データ!C1772,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1791)</f>
        <v>1.4761246357759905E-3</v>
      </c>
      <c r="M1771" s="7">
        <f>CORREL(時系列データ!B$2:B1791,時系列データ!C$2:C1791)</f>
        <v>0.98713191027413927</v>
      </c>
      <c r="N1771" s="7">
        <f>CORREL(時系列データ!B1772:B1791,時系列データ!C1772:C1791)</f>
        <v>-0.23098119443370171</v>
      </c>
      <c r="O1771" s="14">
        <f t="shared" si="252"/>
        <v>-1.6260986490916271E-3</v>
      </c>
      <c r="P1771" s="14">
        <f t="shared" si="253"/>
        <v>0</v>
      </c>
      <c r="Q1771" s="14">
        <f t="shared" si="254"/>
        <v>-1.6260986490916271E-3</v>
      </c>
    </row>
    <row r="1772" spans="1:17">
      <c r="A1772" s="4">
        <f>時系列データ!A1792</f>
        <v>43299</v>
      </c>
      <c r="B1772" s="21">
        <f>時系列データ!B1792/時系列データ!C1792</f>
        <v>5.6409448818897638E-2</v>
      </c>
      <c r="C1772" s="7">
        <f t="shared" si="246"/>
        <v>6.2844036852324439E-2</v>
      </c>
      <c r="D1772" s="7">
        <f t="shared" si="247"/>
        <v>6.1346279773664088E-2</v>
      </c>
      <c r="E1772" s="7">
        <f t="shared" si="248"/>
        <v>5.9848522695003743E-2</v>
      </c>
      <c r="F1772" s="21" cm="1">
        <f t="array" ref="F1772">SUMPRODUCT(時系列データ!B1773:B1792/時系列データ!C1773:C1792)/20</f>
        <v>5.8350765616343392E-2</v>
      </c>
      <c r="G1772">
        <f t="shared" si="249"/>
        <v>5.685300853768304E-2</v>
      </c>
      <c r="H1772">
        <f t="shared" si="250"/>
        <v>5.5355251459022696E-2</v>
      </c>
      <c r="I1772">
        <f t="shared" si="251"/>
        <v>5.3857494380362345E-2</v>
      </c>
      <c r="J1772" s="5">
        <f>時系列データ!B1792/時系列データ!$B$22*100</f>
        <v>201.46231721034869</v>
      </c>
      <c r="K1772" s="5">
        <f>時系列データ!C1792/時系列データ!$C$22*100</f>
        <v>283.22925958965209</v>
      </c>
      <c r="L1772" s="18">
        <f>_xlfn.STDEV.P(時系列データ!B1773/時系列データ!C1773,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1792)</f>
        <v>1.4977570786603495E-3</v>
      </c>
      <c r="M1772" s="7">
        <f>CORREL(時系列データ!B$2:B1792,時系列データ!C$2:C1792)</f>
        <v>0.98711313353480679</v>
      </c>
      <c r="N1772" s="7">
        <f>CORREL(時系列データ!B1773:B1792,時系列データ!C1773:C1792)</f>
        <v>-0.12704980827398241</v>
      </c>
      <c r="O1772" s="14">
        <f t="shared" si="252"/>
        <v>-1.9413167974457538E-3</v>
      </c>
      <c r="P1772" s="14">
        <f t="shared" si="253"/>
        <v>0</v>
      </c>
      <c r="Q1772" s="14">
        <f t="shared" si="254"/>
        <v>-1.9413167974457538E-3</v>
      </c>
    </row>
    <row r="1773" spans="1:17">
      <c r="A1773" s="4">
        <f>時系列データ!A1793</f>
        <v>43300</v>
      </c>
      <c r="B1773" s="21">
        <f>時系列データ!B1793/時系列データ!C1793</f>
        <v>5.6466876971608834E-2</v>
      </c>
      <c r="C1773" s="7">
        <f t="shared" si="246"/>
        <v>6.2734775253589017E-2</v>
      </c>
      <c r="D1773" s="7">
        <f t="shared" si="247"/>
        <v>6.1218924908733402E-2</v>
      </c>
      <c r="E1773" s="7">
        <f t="shared" si="248"/>
        <v>5.9703074563877793E-2</v>
      </c>
      <c r="F1773" s="21" cm="1">
        <f t="array" ref="F1773">SUMPRODUCT(時系列データ!B1774:B1793/時系列データ!C1774:C1793)/20</f>
        <v>5.8187224219022185E-2</v>
      </c>
      <c r="G1773">
        <f t="shared" si="249"/>
        <v>5.6671373874166577E-2</v>
      </c>
      <c r="H1773">
        <f t="shared" si="250"/>
        <v>5.5155523529310968E-2</v>
      </c>
      <c r="I1773">
        <f t="shared" si="251"/>
        <v>5.363967318445536E-2</v>
      </c>
      <c r="J1773" s="5">
        <f>時系列データ!B1793/時系列データ!$B$22*100</f>
        <v>201.34983127109112</v>
      </c>
      <c r="K1773" s="5">
        <f>時系列データ!C1793/時系列データ!$C$22*100</f>
        <v>282.78322925958963</v>
      </c>
      <c r="L1773" s="18">
        <f>_xlfn.STDEV.P(時系列データ!B1774/時系列データ!C1774,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1793)</f>
        <v>1.5158503448556094E-3</v>
      </c>
      <c r="M1773" s="7">
        <f>CORREL(時系列データ!B$2:B1793,時系列データ!C$2:C1793)</f>
        <v>0.98709535004958249</v>
      </c>
      <c r="N1773" s="7">
        <f>CORREL(時系列データ!B1774:B1793,時系列データ!C1774:C1793)</f>
        <v>-7.6099611701667513E-2</v>
      </c>
      <c r="O1773" s="14">
        <f t="shared" si="252"/>
        <v>-1.7203472474133508E-3</v>
      </c>
      <c r="P1773" s="14">
        <f t="shared" si="253"/>
        <v>0</v>
      </c>
      <c r="Q1773" s="14">
        <f t="shared" si="254"/>
        <v>-1.7203472474133508E-3</v>
      </c>
    </row>
    <row r="1774" spans="1:17">
      <c r="A1774" s="4">
        <f>時系列データ!A1794</f>
        <v>43301</v>
      </c>
      <c r="B1774" s="21">
        <f>時系列データ!B1794/時系列データ!C1794</f>
        <v>5.6698412698412699E-2</v>
      </c>
      <c r="C1774" s="7">
        <f t="shared" si="246"/>
        <v>6.2616163183987453E-2</v>
      </c>
      <c r="D1774" s="7">
        <f t="shared" si="247"/>
        <v>6.1094611668861099E-2</v>
      </c>
      <c r="E1774" s="7">
        <f t="shared" si="248"/>
        <v>5.9573060153734751E-2</v>
      </c>
      <c r="F1774" s="21" cm="1">
        <f t="array" ref="F1774">SUMPRODUCT(時系列データ!B1775:B1794/時系列データ!C1775:C1794)/20</f>
        <v>5.8051508638608397E-2</v>
      </c>
      <c r="G1774">
        <f t="shared" si="249"/>
        <v>5.6529957123482043E-2</v>
      </c>
      <c r="H1774">
        <f t="shared" si="250"/>
        <v>5.5008405608355695E-2</v>
      </c>
      <c r="I1774">
        <f t="shared" si="251"/>
        <v>5.3486854093229341E-2</v>
      </c>
      <c r="J1774" s="5">
        <f>時系列データ!B1794/時系列データ!$B$22*100</f>
        <v>200.89988751406077</v>
      </c>
      <c r="K1774" s="5">
        <f>時系列データ!C1794/時系列データ!$C$22*100</f>
        <v>280.99910793933986</v>
      </c>
      <c r="L1774" s="18">
        <f>_xlfn.STDEV.P(時系列データ!B1775/時系列データ!C1775,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1794)</f>
        <v>1.5215515151263525E-3</v>
      </c>
      <c r="M1774" s="7">
        <f>CORREL(時系列データ!B$2:B1794,時系列データ!C$2:C1794)</f>
        <v>0.98708087704463954</v>
      </c>
      <c r="N1774" s="7">
        <f>CORREL(時系列データ!B1775:B1794,時系列データ!C1775:C1794)</f>
        <v>-6.0150043151929379E-2</v>
      </c>
      <c r="O1774" s="14">
        <f t="shared" si="252"/>
        <v>-1.3530959401956977E-3</v>
      </c>
      <c r="P1774" s="14">
        <f t="shared" si="253"/>
        <v>0</v>
      </c>
      <c r="Q1774" s="14">
        <f t="shared" si="254"/>
        <v>-1.3530959401956977E-3</v>
      </c>
    </row>
    <row r="1775" spans="1:17">
      <c r="A1775" s="4">
        <f>時系列データ!A1795</f>
        <v>43304</v>
      </c>
      <c r="B1775" s="21">
        <f>時系列データ!B1795/時系列データ!C1795</f>
        <v>5.7234726688102894E-2</v>
      </c>
      <c r="C1775" s="7">
        <f t="shared" si="246"/>
        <v>6.231855143062795E-2</v>
      </c>
      <c r="D1775" s="7">
        <f t="shared" si="247"/>
        <v>6.0851216054767482E-2</v>
      </c>
      <c r="E1775" s="7">
        <f t="shared" si="248"/>
        <v>5.9383880678907021E-2</v>
      </c>
      <c r="F1775" s="21" cm="1">
        <f t="array" ref="F1775">SUMPRODUCT(時系列データ!B1776:B1795/時系列データ!C1776:C1795)/20</f>
        <v>5.7916545303046553E-2</v>
      </c>
      <c r="G1775">
        <f t="shared" si="249"/>
        <v>5.6449209927186085E-2</v>
      </c>
      <c r="H1775">
        <f t="shared" si="250"/>
        <v>5.4981874551325624E-2</v>
      </c>
      <c r="I1775">
        <f t="shared" si="251"/>
        <v>5.3514539175465156E-2</v>
      </c>
      <c r="J1775" s="5">
        <f>時系列データ!B1795/時系列データ!$B$22*100</f>
        <v>200.22497187851519</v>
      </c>
      <c r="K1775" s="5">
        <f>時系列データ!C1795/時系列データ!$C$22*100</f>
        <v>277.43086529884033</v>
      </c>
      <c r="L1775" s="18">
        <f>_xlfn.STDEV.P(時系列データ!B1776/時系列データ!C1776,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1795)</f>
        <v>1.4673353758604662E-3</v>
      </c>
      <c r="M1775" s="7">
        <f>CORREL(時系列データ!B$2:B1795,時系列データ!C$2:C1795)</f>
        <v>0.98707323734123154</v>
      </c>
      <c r="N1775" s="7">
        <f>CORREL(時系列データ!B1776:B1795,時系列データ!C1776:C1795)</f>
        <v>-1.0939404896768831E-2</v>
      </c>
      <c r="O1775" s="14">
        <f t="shared" si="252"/>
        <v>-6.818186149436592E-4</v>
      </c>
      <c r="P1775" s="14">
        <f t="shared" si="253"/>
        <v>0</v>
      </c>
      <c r="Q1775" s="14">
        <f t="shared" si="254"/>
        <v>-6.818186149436592E-4</v>
      </c>
    </row>
    <row r="1776" spans="1:17">
      <c r="A1776" s="4">
        <f>時系列データ!A1796</f>
        <v>43305</v>
      </c>
      <c r="B1776" s="21">
        <f>時系列データ!B1796/時系列データ!C1796</f>
        <v>5.7060702875399362E-2</v>
      </c>
      <c r="C1776" s="7">
        <f t="shared" si="246"/>
        <v>6.1946321975427425E-2</v>
      </c>
      <c r="D1776" s="7">
        <f t="shared" si="247"/>
        <v>6.0553295983024412E-2</v>
      </c>
      <c r="E1776" s="7">
        <f t="shared" si="248"/>
        <v>5.9160269990621399E-2</v>
      </c>
      <c r="F1776" s="21" cm="1">
        <f t="array" ref="F1776">SUMPRODUCT(時系列データ!B1777:B1796/時系列データ!C1777:C1796)/20</f>
        <v>5.7767243998218386E-2</v>
      </c>
      <c r="G1776">
        <f t="shared" si="249"/>
        <v>5.6374218005815373E-2</v>
      </c>
      <c r="H1776">
        <f t="shared" si="250"/>
        <v>5.498119201341236E-2</v>
      </c>
      <c r="I1776">
        <f t="shared" si="251"/>
        <v>5.3588166021009347E-2</v>
      </c>
      <c r="J1776" s="5">
        <f>時系列データ!B1796/時系列データ!$B$22*100</f>
        <v>200.89988751406077</v>
      </c>
      <c r="K1776" s="5">
        <f>時系列データ!C1796/時系列データ!$C$22*100</f>
        <v>279.2149866190901</v>
      </c>
      <c r="L1776" s="18">
        <f>_xlfn.STDEV.P(時系列データ!B1777/時系列データ!C1777,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1796)</f>
        <v>1.3930259924030135E-3</v>
      </c>
      <c r="M1776" s="7">
        <f>CORREL(時系列データ!B$2:B1796,時系列データ!C$2:C1796)</f>
        <v>0.98706402925062176</v>
      </c>
      <c r="N1776" s="7">
        <f>CORREL(時系列データ!B1777:B1796,時系列データ!C1777:C1796)</f>
        <v>8.0839718737704333E-2</v>
      </c>
      <c r="O1776" s="14">
        <f t="shared" si="252"/>
        <v>-7.0654112281902381E-4</v>
      </c>
      <c r="P1776" s="14">
        <f t="shared" si="253"/>
        <v>0</v>
      </c>
      <c r="Q1776" s="14">
        <f t="shared" si="254"/>
        <v>-7.0654112281902381E-4</v>
      </c>
    </row>
    <row r="1777" spans="1:17">
      <c r="A1777" s="4">
        <f>時系列データ!A1797</f>
        <v>43306</v>
      </c>
      <c r="B1777" s="21">
        <f>時系列データ!B1797/時系列データ!C1797</f>
        <v>5.7284345047923325E-2</v>
      </c>
      <c r="C1777" s="7">
        <f t="shared" si="246"/>
        <v>6.1426000129858924E-2</v>
      </c>
      <c r="D1777" s="7">
        <f t="shared" si="247"/>
        <v>6.015635847601021E-2</v>
      </c>
      <c r="E1777" s="7">
        <f t="shared" si="248"/>
        <v>5.888671682216149E-2</v>
      </c>
      <c r="F1777" s="21" cm="1">
        <f t="array" ref="F1777">SUMPRODUCT(時系列データ!B1778:B1797/時系列データ!C1778:C1797)/20</f>
        <v>5.761707516831277E-2</v>
      </c>
      <c r="G1777">
        <f t="shared" si="249"/>
        <v>5.634743351446405E-2</v>
      </c>
      <c r="H1777">
        <f t="shared" si="250"/>
        <v>5.507779186061533E-2</v>
      </c>
      <c r="I1777">
        <f t="shared" si="251"/>
        <v>5.3808150206766617E-2</v>
      </c>
      <c r="J1777" s="5">
        <f>時系列データ!B1797/時系列データ!$B$22*100</f>
        <v>201.68728908886391</v>
      </c>
      <c r="K1777" s="5">
        <f>時系列データ!C1797/時系列データ!$C$22*100</f>
        <v>279.2149866190901</v>
      </c>
      <c r="L1777" s="18">
        <f>_xlfn.STDEV.P(時系列データ!B1778/時系列データ!C1778,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1797)</f>
        <v>1.269641653848719E-3</v>
      </c>
      <c r="M1777" s="7">
        <f>CORREL(時系列データ!B$2:B1797,時系列データ!C$2:C1797)</f>
        <v>0.98705838343332475</v>
      </c>
      <c r="N1777" s="7">
        <f>CORREL(時系列データ!B1778:B1797,時系列データ!C1778:C1797)</f>
        <v>0.21813101762278772</v>
      </c>
      <c r="O1777" s="14">
        <f t="shared" si="252"/>
        <v>-3.3273012038944477E-4</v>
      </c>
      <c r="P1777" s="14">
        <f t="shared" si="253"/>
        <v>0</v>
      </c>
      <c r="Q1777" s="14">
        <f t="shared" si="254"/>
        <v>-3.3273012038944477E-4</v>
      </c>
    </row>
    <row r="1778" spans="1:17">
      <c r="A1778" s="4">
        <f>時系列データ!A1798</f>
        <v>43307</v>
      </c>
      <c r="B1778" s="21">
        <f>時系列データ!B1798/時系列データ!C1798</f>
        <v>5.7703349282296652E-2</v>
      </c>
      <c r="C1778" s="7">
        <f t="shared" si="246"/>
        <v>6.0827231203756535E-2</v>
      </c>
      <c r="D1778" s="7">
        <f t="shared" si="247"/>
        <v>5.9714106319212965E-2</v>
      </c>
      <c r="E1778" s="7">
        <f t="shared" si="248"/>
        <v>5.8600981434669401E-2</v>
      </c>
      <c r="F1778" s="21" cm="1">
        <f t="array" ref="F1778">SUMPRODUCT(時系列データ!B1779:B1798/時系列データ!C1779:C1798)/20</f>
        <v>5.7487856550125838E-2</v>
      </c>
      <c r="G1778">
        <f t="shared" si="249"/>
        <v>5.6374731665582274E-2</v>
      </c>
      <c r="H1778">
        <f t="shared" si="250"/>
        <v>5.5261606781038711E-2</v>
      </c>
      <c r="I1778">
        <f t="shared" si="251"/>
        <v>5.414848189649514E-2</v>
      </c>
      <c r="J1778" s="5">
        <f>時系列データ!B1798/時系列データ!$B$22*100</f>
        <v>203.48706411698538</v>
      </c>
      <c r="K1778" s="5">
        <f>時系列データ!C1798/時系列データ!$C$22*100</f>
        <v>279.66101694915255</v>
      </c>
      <c r="L1778" s="18">
        <f>_xlfn.STDEV.P(時系列データ!B1779/時系列データ!C1779,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1798)</f>
        <v>1.113124884543565E-3</v>
      </c>
      <c r="M1778" s="7">
        <f>CORREL(時系列データ!B$2:B1798,時系列データ!C$2:C1798)</f>
        <v>0.98705897021664391</v>
      </c>
      <c r="N1778" s="7">
        <f>CORREL(時系列データ!B1779:B1798,時系列データ!C1779:C1798)</f>
        <v>0.39298897507326636</v>
      </c>
      <c r="O1778" s="14">
        <f t="shared" si="252"/>
        <v>2.1549273217081472E-4</v>
      </c>
      <c r="P1778" s="14">
        <f t="shared" si="253"/>
        <v>2.1549273217081472E-4</v>
      </c>
      <c r="Q1778" s="14">
        <f t="shared" si="254"/>
        <v>0</v>
      </c>
    </row>
    <row r="1779" spans="1:17">
      <c r="A1779" s="4">
        <f>時系列データ!A1799</f>
        <v>43308</v>
      </c>
      <c r="B1779" s="21">
        <f>時系列データ!B1799/時系列データ!C1799</f>
        <v>5.7468354430379745E-2</v>
      </c>
      <c r="C1779" s="7">
        <f t="shared" si="246"/>
        <v>6.0190741344057871E-2</v>
      </c>
      <c r="D1779" s="7">
        <f t="shared" si="247"/>
        <v>5.924658297945673E-2</v>
      </c>
      <c r="E1779" s="7">
        <f t="shared" si="248"/>
        <v>5.8302424614855596E-2</v>
      </c>
      <c r="F1779" s="21" cm="1">
        <f t="array" ref="F1779">SUMPRODUCT(時系列データ!B1780:B1799/時系列データ!C1780:C1799)/20</f>
        <v>5.7358266250254454E-2</v>
      </c>
      <c r="G1779">
        <f t="shared" si="249"/>
        <v>5.6414107885653313E-2</v>
      </c>
      <c r="H1779">
        <f t="shared" si="250"/>
        <v>5.5469949521052178E-2</v>
      </c>
      <c r="I1779">
        <f t="shared" si="251"/>
        <v>5.4525791156451037E-2</v>
      </c>
      <c r="J1779" s="5">
        <f>時系列データ!B1799/時系列データ!$B$22*100</f>
        <v>204.27446569178852</v>
      </c>
      <c r="K1779" s="5">
        <f>時系列データ!C1799/時系列データ!$C$22*100</f>
        <v>281.89116859946478</v>
      </c>
      <c r="L1779" s="18">
        <f>_xlfn.STDEV.P(時系列データ!B1780/時系列データ!C1780,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1799)</f>
        <v>9.4415836460113927E-4</v>
      </c>
      <c r="M1779" s="7">
        <f>CORREL(時系列データ!B$2:B1799,時系列データ!C$2:C1799)</f>
        <v>0.98705774351001085</v>
      </c>
      <c r="N1779" s="7">
        <f>CORREL(時系列データ!B1780:B1799,時系列データ!C1780:C1799)</f>
        <v>0.57029557068366754</v>
      </c>
      <c r="O1779" s="14">
        <f t="shared" si="252"/>
        <v>1.1008818012529092E-4</v>
      </c>
      <c r="P1779" s="14">
        <f t="shared" si="253"/>
        <v>1.1008818012529092E-4</v>
      </c>
      <c r="Q1779" s="14">
        <f t="shared" si="254"/>
        <v>0</v>
      </c>
    </row>
    <row r="1780" spans="1:17">
      <c r="A1780" s="4">
        <f>時系列データ!A1800</f>
        <v>43311</v>
      </c>
      <c r="B1780" s="21">
        <f>時系列データ!B1800/時系列データ!C1800</f>
        <v>5.8012820512820515E-2</v>
      </c>
      <c r="C1780" s="7">
        <f t="shared" si="246"/>
        <v>5.9622901734578695E-2</v>
      </c>
      <c r="D1780" s="7">
        <f t="shared" si="247"/>
        <v>5.8838773122867269E-2</v>
      </c>
      <c r="E1780" s="7">
        <f t="shared" si="248"/>
        <v>5.8054644511155835E-2</v>
      </c>
      <c r="F1780" s="21" cm="1">
        <f t="array" ref="F1780">SUMPRODUCT(時系列データ!B1781:B1800/時系列データ!C1781:C1800)/20</f>
        <v>5.7270515899444409E-2</v>
      </c>
      <c r="G1780">
        <f t="shared" si="249"/>
        <v>5.6486387287732982E-2</v>
      </c>
      <c r="H1780">
        <f t="shared" si="250"/>
        <v>5.5702258676021549E-2</v>
      </c>
      <c r="I1780">
        <f t="shared" si="251"/>
        <v>5.4918130064310122E-2</v>
      </c>
      <c r="J1780" s="5">
        <f>時系列データ!B1800/時系列データ!$B$22*100</f>
        <v>203.59955005624295</v>
      </c>
      <c r="K1780" s="5">
        <f>時系列データ!C1800/時系列データ!$C$22*100</f>
        <v>278.32292595896519</v>
      </c>
      <c r="L1780" s="18">
        <f>_xlfn.STDEV.P(時系列データ!B1781/時系列データ!C1781,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1800)</f>
        <v>7.8412861171142884E-4</v>
      </c>
      <c r="M1780" s="7">
        <f>CORREL(時系列データ!B$2:B1800,時系列データ!C$2:C1800)</f>
        <v>0.98706147655893284</v>
      </c>
      <c r="N1780" s="7">
        <f>CORREL(時系列データ!B1781:B1800,時系列データ!C1781:C1800)</f>
        <v>0.69511200084222768</v>
      </c>
      <c r="O1780" s="14">
        <f t="shared" si="252"/>
        <v>7.4230461337610604E-4</v>
      </c>
      <c r="P1780" s="14">
        <f t="shared" si="253"/>
        <v>7.4230461337610604E-4</v>
      </c>
      <c r="Q1780" s="14">
        <f t="shared" si="254"/>
        <v>0</v>
      </c>
    </row>
    <row r="1781" spans="1:17">
      <c r="A1781" s="4">
        <f>時系列データ!A1801</f>
        <v>43312</v>
      </c>
      <c r="B1781" s="21">
        <f>時系列データ!B1801/時系列データ!C1801</f>
        <v>5.7408000000000001E-2</v>
      </c>
      <c r="C1781" s="7">
        <f t="shared" si="246"/>
        <v>5.928351710422311E-2</v>
      </c>
      <c r="D1781" s="7">
        <f t="shared" si="247"/>
        <v>5.8588237125557309E-2</v>
      </c>
      <c r="E1781" s="7">
        <f t="shared" si="248"/>
        <v>5.7892957146891508E-2</v>
      </c>
      <c r="F1781" s="21" cm="1">
        <f t="array" ref="F1781">SUMPRODUCT(時系列データ!B1782:B1801/時系列データ!C1782:C1801)/20</f>
        <v>5.71976771682257E-2</v>
      </c>
      <c r="G1781">
        <f t="shared" si="249"/>
        <v>5.6502397189559891E-2</v>
      </c>
      <c r="H1781">
        <f t="shared" si="250"/>
        <v>5.580711721089409E-2</v>
      </c>
      <c r="I1781">
        <f t="shared" si="251"/>
        <v>5.5111837232228289E-2</v>
      </c>
      <c r="J1781" s="5">
        <f>時系列データ!B1801/時系列データ!$B$22*100</f>
        <v>201.79977502812147</v>
      </c>
      <c r="K1781" s="5">
        <f>時系列データ!C1801/時系列データ!$C$22*100</f>
        <v>278.76895628902764</v>
      </c>
      <c r="L1781" s="18">
        <f>_xlfn.STDEV.P(時系列データ!B1782/時系列データ!C1782,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1801)</f>
        <v>6.9527997866580468E-4</v>
      </c>
      <c r="M1781" s="7">
        <f>CORREL(時系列データ!B$2:B1801,時系列データ!C$2:C1801)</f>
        <v>0.98705762546732223</v>
      </c>
      <c r="N1781" s="7">
        <f>CORREL(時系列データ!B1782:B1801,時系列データ!C1782:C1801)</f>
        <v>0.71786266688254707</v>
      </c>
      <c r="O1781" s="14">
        <f t="shared" si="252"/>
        <v>2.1032283177430111E-4</v>
      </c>
      <c r="P1781" s="14">
        <f t="shared" si="253"/>
        <v>2.1032283177430111E-4</v>
      </c>
      <c r="Q1781" s="14">
        <f t="shared" si="254"/>
        <v>0</v>
      </c>
    </row>
    <row r="1782" spans="1:17">
      <c r="A1782" s="4">
        <f>時系列データ!A1802</f>
        <v>43313</v>
      </c>
      <c r="B1782" s="21">
        <f>時系列データ!B1802/時系列データ!C1802</f>
        <v>5.7583465818759935E-2</v>
      </c>
      <c r="C1782" s="7">
        <f t="shared" si="246"/>
        <v>5.9161200637847647E-2</v>
      </c>
      <c r="D1782" s="7">
        <f t="shared" si="247"/>
        <v>5.8496720275256028E-2</v>
      </c>
      <c r="E1782" s="7">
        <f t="shared" si="248"/>
        <v>5.783223991266441E-2</v>
      </c>
      <c r="F1782" s="21" cm="1">
        <f t="array" ref="F1782">SUMPRODUCT(時系列データ!B1783:B1802/時系列データ!C1783:C1802)/20</f>
        <v>5.7167759550072791E-2</v>
      </c>
      <c r="G1782">
        <f t="shared" si="249"/>
        <v>5.6503279187481173E-2</v>
      </c>
      <c r="H1782">
        <f t="shared" si="250"/>
        <v>5.5838798824889554E-2</v>
      </c>
      <c r="I1782">
        <f t="shared" si="251"/>
        <v>5.5174318462297936E-2</v>
      </c>
      <c r="J1782" s="5">
        <f>時系列データ!B1802/時系列データ!$B$22*100</f>
        <v>203.71203599550057</v>
      </c>
      <c r="K1782" s="5">
        <f>時系列データ!C1802/時系列データ!$C$22*100</f>
        <v>280.55307760927741</v>
      </c>
      <c r="L1782" s="18">
        <f>_xlfn.STDEV.P(時系列データ!B1783/時系列データ!C1783,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1802)</f>
        <v>6.6448036259161782E-4</v>
      </c>
      <c r="M1782" s="7">
        <f>CORREL(時系列データ!B$2:B1802,時系列データ!C$2:C1802)</f>
        <v>0.98705733715378741</v>
      </c>
      <c r="N1782" s="7">
        <f>CORREL(時系列データ!B1783:B1802,時系列データ!C1783:C1802)</f>
        <v>0.72156399161795226</v>
      </c>
      <c r="O1782" s="14">
        <f t="shared" si="252"/>
        <v>4.1570626868714378E-4</v>
      </c>
      <c r="P1782" s="14">
        <f t="shared" si="253"/>
        <v>4.1570626868714378E-4</v>
      </c>
      <c r="Q1782" s="14">
        <f t="shared" si="254"/>
        <v>0</v>
      </c>
    </row>
    <row r="1783" spans="1:17">
      <c r="A1783" s="4">
        <f>時系列データ!A1803</f>
        <v>43314</v>
      </c>
      <c r="B1783" s="21">
        <f>時系列データ!B1803/時系列データ!C1803</f>
        <v>5.7284345047923325E-2</v>
      </c>
      <c r="C1783" s="7">
        <f t="shared" si="246"/>
        <v>5.8737966589969305E-2</v>
      </c>
      <c r="D1783" s="7">
        <f t="shared" si="247"/>
        <v>5.8189107510824775E-2</v>
      </c>
      <c r="E1783" s="7">
        <f t="shared" si="248"/>
        <v>5.7640248431680245E-2</v>
      </c>
      <c r="F1783" s="21" cm="1">
        <f t="array" ref="F1783">SUMPRODUCT(時系列データ!B1784:B1803/時系列データ!C1784:C1803)/20</f>
        <v>5.7091389352535715E-2</v>
      </c>
      <c r="G1783">
        <f t="shared" si="249"/>
        <v>5.6542530273391185E-2</v>
      </c>
      <c r="H1783">
        <f t="shared" si="250"/>
        <v>5.5993671194246655E-2</v>
      </c>
      <c r="I1783">
        <f t="shared" si="251"/>
        <v>5.5444812115102125E-2</v>
      </c>
      <c r="J1783" s="5">
        <f>時系列データ!B1803/時系列データ!$B$22*100</f>
        <v>201.68728908886391</v>
      </c>
      <c r="K1783" s="5">
        <f>時系列データ!C1803/時系列データ!$C$22*100</f>
        <v>279.2149866190901</v>
      </c>
      <c r="L1783" s="18">
        <f>_xlfn.STDEV.P(時系列データ!B1784/時系列データ!C1784,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1803)</f>
        <v>5.4885907914453073E-4</v>
      </c>
      <c r="M1783" s="7">
        <f>CORREL(時系列データ!B$2:B1803,時系列データ!C$2:C1803)</f>
        <v>0.9870520868757463</v>
      </c>
      <c r="N1783" s="7">
        <f>CORREL(時系列データ!B1784:B1803,時系列データ!C1784:C1803)</f>
        <v>0.76137041995361654</v>
      </c>
      <c r="O1783" s="14">
        <f t="shared" si="252"/>
        <v>1.929556953876102E-4</v>
      </c>
      <c r="P1783" s="14">
        <f t="shared" si="253"/>
        <v>1.929556953876102E-4</v>
      </c>
      <c r="Q1783" s="14">
        <f t="shared" si="254"/>
        <v>0</v>
      </c>
    </row>
    <row r="1784" spans="1:17">
      <c r="A1784" s="4">
        <f>時系列データ!A1804</f>
        <v>43315</v>
      </c>
      <c r="B1784" s="21">
        <f>時系列データ!B1804/時系列データ!C1804</f>
        <v>5.6634920634920635E-2</v>
      </c>
      <c r="C1784" s="7">
        <f t="shared" si="246"/>
        <v>5.8500979100402625E-2</v>
      </c>
      <c r="D1784" s="7">
        <f t="shared" si="247"/>
        <v>5.8005263494684441E-2</v>
      </c>
      <c r="E1784" s="7">
        <f t="shared" si="248"/>
        <v>5.7509547888966249E-2</v>
      </c>
      <c r="F1784" s="21" cm="1">
        <f t="array" ref="F1784">SUMPRODUCT(時系列データ!B1785:B1804/時系列データ!C1785:C1804)/20</f>
        <v>5.7013832283248064E-2</v>
      </c>
      <c r="G1784">
        <f t="shared" si="249"/>
        <v>5.651811667752988E-2</v>
      </c>
      <c r="H1784">
        <f t="shared" si="250"/>
        <v>5.6022401071811688E-2</v>
      </c>
      <c r="I1784">
        <f t="shared" si="251"/>
        <v>5.5526685466093503E-2</v>
      </c>
      <c r="J1784" s="5">
        <f>時系列データ!B1804/時系列データ!$B$22*100</f>
        <v>200.67491563554555</v>
      </c>
      <c r="K1784" s="5">
        <f>時系列データ!C1804/時系列データ!$C$22*100</f>
        <v>280.99910793933986</v>
      </c>
      <c r="L1784" s="18">
        <f>_xlfn.STDEV.P(時系列データ!B1785/時系列データ!C1785,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1804)</f>
        <v>4.9571560571818793E-4</v>
      </c>
      <c r="M1784" s="7">
        <f>CORREL(時系列データ!B$2:B1804,時系列データ!C$2:C1804)</f>
        <v>0.98703752728682081</v>
      </c>
      <c r="N1784" s="7">
        <f>CORREL(時系列データ!B1785:B1804,時系列データ!C1785:C1804)</f>
        <v>0.74876678579626599</v>
      </c>
      <c r="O1784" s="14">
        <f t="shared" si="252"/>
        <v>-3.7891164832742907E-4</v>
      </c>
      <c r="P1784" s="14">
        <f t="shared" si="253"/>
        <v>0</v>
      </c>
      <c r="Q1784" s="14">
        <f t="shared" si="254"/>
        <v>-3.7891164832742907E-4</v>
      </c>
    </row>
    <row r="1785" spans="1:17">
      <c r="A1785" s="4">
        <f>時系列データ!A1805</f>
        <v>43318</v>
      </c>
      <c r="B1785" s="21">
        <f>時系列データ!B1805/時系列データ!C1805</f>
        <v>5.598736176935229E-2</v>
      </c>
      <c r="C1785" s="7">
        <f t="shared" si="246"/>
        <v>5.8590219750683487E-2</v>
      </c>
      <c r="D1785" s="7">
        <f t="shared" si="247"/>
        <v>5.8046754202614591E-2</v>
      </c>
      <c r="E1785" s="7">
        <f t="shared" si="248"/>
        <v>5.7503288654545702E-2</v>
      </c>
      <c r="F1785" s="21" cm="1">
        <f t="array" ref="F1785">SUMPRODUCT(時系列データ!B1786:B1805/時系列データ!C1786:C1805)/20</f>
        <v>5.6959823106476806E-2</v>
      </c>
      <c r="G1785">
        <f t="shared" si="249"/>
        <v>5.641635755840791E-2</v>
      </c>
      <c r="H1785">
        <f t="shared" si="250"/>
        <v>5.5872892010339022E-2</v>
      </c>
      <c r="I1785">
        <f t="shared" si="251"/>
        <v>5.5329426462270126E-2</v>
      </c>
      <c r="J1785" s="5">
        <f>時系列データ!B1805/時系列データ!$B$22*100</f>
        <v>199.32508436445445</v>
      </c>
      <c r="K1785" s="5">
        <f>時系列データ!C1805/時系列データ!$C$22*100</f>
        <v>282.33719892952723</v>
      </c>
      <c r="L1785" s="18">
        <f>_xlfn.STDEV.P(時系列データ!B1786/時系列データ!C1786,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1805)</f>
        <v>5.4346554806889271E-4</v>
      </c>
      <c r="M1785" s="7">
        <f>CORREL(時系列データ!B$2:B1805,時系列データ!C$2:C1805)</f>
        <v>0.98701168062819189</v>
      </c>
      <c r="N1785" s="7">
        <f>CORREL(時系列データ!B1786:B1805,時系列データ!C1786:C1805)</f>
        <v>0.5860014142382941</v>
      </c>
      <c r="O1785" s="14">
        <f t="shared" si="252"/>
        <v>-9.7246133712451666E-4</v>
      </c>
      <c r="P1785" s="14">
        <f t="shared" si="253"/>
        <v>0</v>
      </c>
      <c r="Q1785" s="14">
        <f t="shared" si="254"/>
        <v>-9.7246133712451666E-4</v>
      </c>
    </row>
    <row r="1786" spans="1:17">
      <c r="A1786" s="4">
        <f>時系列データ!A1806</f>
        <v>43319</v>
      </c>
      <c r="B1786" s="21">
        <f>時系列データ!B1806/時系列データ!C1806</f>
        <v>5.6340694006309151E-2</v>
      </c>
      <c r="C1786" s="7">
        <f t="shared" si="246"/>
        <v>5.8574457246650509E-2</v>
      </c>
      <c r="D1786" s="7">
        <f t="shared" si="247"/>
        <v>5.8020464405041987E-2</v>
      </c>
      <c r="E1786" s="7">
        <f t="shared" si="248"/>
        <v>5.7466471563433465E-2</v>
      </c>
      <c r="F1786" s="21" cm="1">
        <f t="array" ref="F1786">SUMPRODUCT(時系列データ!B1787:B1806/時系列データ!C1787:C1806)/20</f>
        <v>5.6912478721824943E-2</v>
      </c>
      <c r="G1786">
        <f t="shared" si="249"/>
        <v>5.635848588021642E-2</v>
      </c>
      <c r="H1786">
        <f t="shared" si="250"/>
        <v>5.5804493038607898E-2</v>
      </c>
      <c r="I1786">
        <f t="shared" si="251"/>
        <v>5.5250500196999376E-2</v>
      </c>
      <c r="J1786" s="5">
        <f>時系列データ!B1806/時系列データ!$B$22*100</f>
        <v>200.89988751406077</v>
      </c>
      <c r="K1786" s="5">
        <f>時系列データ!C1806/時系列データ!$C$22*100</f>
        <v>282.78322925958963</v>
      </c>
      <c r="L1786" s="18">
        <f>_xlfn.STDEV.P(時系列データ!B1787/時系列データ!C1787,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1806)</f>
        <v>5.5399284160852279E-4</v>
      </c>
      <c r="M1786" s="7">
        <f>CORREL(時系列データ!B$2:B1806,時系列データ!C$2:C1806)</f>
        <v>0.98699317849230561</v>
      </c>
      <c r="N1786" s="7">
        <f>CORREL(時系列データ!B1787:B1806,時系列データ!C1787:C1806)</f>
        <v>0.48132391155519172</v>
      </c>
      <c r="O1786" s="14">
        <f t="shared" si="252"/>
        <v>-5.7178471551579124E-4</v>
      </c>
      <c r="P1786" s="14">
        <f t="shared" si="253"/>
        <v>0</v>
      </c>
      <c r="Q1786" s="14">
        <f t="shared" si="254"/>
        <v>-5.7178471551579124E-4</v>
      </c>
    </row>
    <row r="1787" spans="1:17">
      <c r="A1787" s="4">
        <f>時系列データ!A1807</f>
        <v>43320</v>
      </c>
      <c r="B1787" s="21">
        <f>時系列データ!B1807/時系列データ!C1807</f>
        <v>5.625196850393701E-2</v>
      </c>
      <c r="C1787" s="7">
        <f t="shared" si="246"/>
        <v>5.860144580477606E-2</v>
      </c>
      <c r="D1787" s="7">
        <f t="shared" si="247"/>
        <v>5.8029301378739503E-2</v>
      </c>
      <c r="E1787" s="7">
        <f t="shared" si="248"/>
        <v>5.7457156952702947E-2</v>
      </c>
      <c r="F1787" s="21" cm="1">
        <f t="array" ref="F1787">SUMPRODUCT(時系列データ!B1788:B1807/時系列データ!C1788:C1807)/20</f>
        <v>5.688501252666639E-2</v>
      </c>
      <c r="G1787">
        <f t="shared" si="249"/>
        <v>5.6312868100629833E-2</v>
      </c>
      <c r="H1787">
        <f t="shared" si="250"/>
        <v>5.5740723674593276E-2</v>
      </c>
      <c r="I1787">
        <f t="shared" si="251"/>
        <v>5.5168579248556719E-2</v>
      </c>
      <c r="J1787" s="5">
        <f>時系列データ!B1807/時系列データ!$B$22*100</f>
        <v>200.89988751406077</v>
      </c>
      <c r="K1787" s="5">
        <f>時系列データ!C1807/時系列データ!$C$22*100</f>
        <v>283.22925958965209</v>
      </c>
      <c r="L1787" s="18">
        <f>_xlfn.STDEV.P(時系列データ!B1788/時系列データ!C1788,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1807)</f>
        <v>5.7214442603655739E-4</v>
      </c>
      <c r="M1787" s="7">
        <f>CORREL(時系列データ!B$2:B1807,時系列データ!C$2:C1807)</f>
        <v>0.98697343364528933</v>
      </c>
      <c r="N1787" s="7">
        <f>CORREL(時系列データ!B1788:B1807,時系列データ!C1788:C1807)</f>
        <v>0.37913877830043369</v>
      </c>
      <c r="O1787" s="14">
        <f t="shared" si="252"/>
        <v>-6.3304402272938015E-4</v>
      </c>
      <c r="P1787" s="14">
        <f t="shared" si="253"/>
        <v>0</v>
      </c>
      <c r="Q1787" s="14">
        <f t="shared" si="254"/>
        <v>-6.3304402272938015E-4</v>
      </c>
    </row>
    <row r="1788" spans="1:17">
      <c r="A1788" s="4">
        <f>時系列データ!A1808</f>
        <v>43321</v>
      </c>
      <c r="B1788" s="21">
        <f>時系列データ!B1808/時系列データ!C1808</f>
        <v>5.6125984251968505E-2</v>
      </c>
      <c r="C1788" s="7">
        <f t="shared" si="246"/>
        <v>5.8638086712925225E-2</v>
      </c>
      <c r="D1788" s="7">
        <f t="shared" si="247"/>
        <v>5.8047062154605519E-2</v>
      </c>
      <c r="E1788" s="7">
        <f t="shared" si="248"/>
        <v>5.7456037596285821E-2</v>
      </c>
      <c r="F1788" s="21" cm="1">
        <f t="array" ref="F1788">SUMPRODUCT(時系列データ!B1789:B1808/時系列データ!C1789:C1808)/20</f>
        <v>5.6865013037966115E-2</v>
      </c>
      <c r="G1788">
        <f t="shared" si="249"/>
        <v>5.627398847964641E-2</v>
      </c>
      <c r="H1788">
        <f t="shared" si="250"/>
        <v>5.5682963921326711E-2</v>
      </c>
      <c r="I1788">
        <f t="shared" si="251"/>
        <v>5.5091939363007006E-2</v>
      </c>
      <c r="J1788" s="5">
        <f>時系列データ!B1808/時系列データ!$B$22*100</f>
        <v>200.44994375703035</v>
      </c>
      <c r="K1788" s="5">
        <f>時系列データ!C1808/時系列データ!$C$22*100</f>
        <v>283.22925958965209</v>
      </c>
      <c r="L1788" s="18">
        <f>_xlfn.STDEV.P(時系列データ!B1789/時系列データ!C1789,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1808)</f>
        <v>5.9102455831970308E-4</v>
      </c>
      <c r="M1788" s="7">
        <f>CORREL(時系列データ!B$2:B1808,時系列データ!C$2:C1808)</f>
        <v>0.98695143402407759</v>
      </c>
      <c r="N1788" s="7">
        <f>CORREL(時系列データ!B1789:B1808,時系列データ!C1789:C1808)</f>
        <v>1.4530152291009783E-2</v>
      </c>
      <c r="O1788" s="14">
        <f t="shared" si="252"/>
        <v>-7.3902878599760996E-4</v>
      </c>
      <c r="P1788" s="14">
        <f t="shared" si="253"/>
        <v>0</v>
      </c>
      <c r="Q1788" s="14">
        <f t="shared" si="254"/>
        <v>-7.3902878599760996E-4</v>
      </c>
    </row>
    <row r="1789" spans="1:17">
      <c r="A1789" s="4">
        <f>時系列データ!A1809</f>
        <v>43322</v>
      </c>
      <c r="B1789" s="21">
        <f>時系列データ!B1809/時系列データ!C1809</f>
        <v>5.5784469096671951E-2</v>
      </c>
      <c r="C1789" s="7">
        <f t="shared" si="246"/>
        <v>5.8700873703423702E-2</v>
      </c>
      <c r="D1789" s="7">
        <f t="shared" si="247"/>
        <v>5.8082763863984935E-2</v>
      </c>
      <c r="E1789" s="7">
        <f t="shared" si="248"/>
        <v>5.7464654024546175E-2</v>
      </c>
      <c r="F1789" s="21" cm="1">
        <f t="array" ref="F1789">SUMPRODUCT(時系列データ!B1790:B1809/時系列データ!C1790:C1809)/20</f>
        <v>5.6846544185107407E-2</v>
      </c>
      <c r="G1789">
        <f t="shared" si="249"/>
        <v>5.622843434566864E-2</v>
      </c>
      <c r="H1789">
        <f t="shared" si="250"/>
        <v>5.561032450622988E-2</v>
      </c>
      <c r="I1789">
        <f t="shared" si="251"/>
        <v>5.4992214666791113E-2</v>
      </c>
      <c r="J1789" s="5">
        <f>時系列データ!B1809/時系列データ!$B$22*100</f>
        <v>197.97525309336334</v>
      </c>
      <c r="K1789" s="5">
        <f>時系列データ!C1809/時系列データ!$C$22*100</f>
        <v>281.44513826940232</v>
      </c>
      <c r="L1789" s="18">
        <f>_xlfn.STDEV.P(時系列データ!B1790/時系列データ!C1790,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1809)</f>
        <v>6.1810983943876388E-4</v>
      </c>
      <c r="M1789" s="7">
        <f>CORREL(時系列データ!B$2:B1809,時系列データ!C$2:C1809)</f>
        <v>0.98692168139286696</v>
      </c>
      <c r="N1789" s="7">
        <f>CORREL(時系列データ!B1790:B1809,時系列データ!C1790:C1809)</f>
        <v>-0.2130033868996962</v>
      </c>
      <c r="O1789" s="14">
        <f t="shared" si="252"/>
        <v>-1.062075088435456E-3</v>
      </c>
      <c r="P1789" s="14">
        <f t="shared" si="253"/>
        <v>0</v>
      </c>
      <c r="Q1789" s="14">
        <f t="shared" si="254"/>
        <v>-1.062075088435456E-3</v>
      </c>
    </row>
    <row r="1790" spans="1:17">
      <c r="A1790" s="4">
        <f>時系列データ!A1810</f>
        <v>43325</v>
      </c>
      <c r="B1790" s="21">
        <f>時系列データ!B1810/時系列データ!C1810</f>
        <v>5.5224358974358977E-2</v>
      </c>
      <c r="C1790" s="7">
        <f t="shared" si="246"/>
        <v>5.8904010254611089E-2</v>
      </c>
      <c r="D1790" s="7">
        <f t="shared" si="247"/>
        <v>5.8200597393999416E-2</v>
      </c>
      <c r="E1790" s="7">
        <f t="shared" si="248"/>
        <v>5.7497184533387743E-2</v>
      </c>
      <c r="F1790" s="21" cm="1">
        <f t="array" ref="F1790">SUMPRODUCT(時系列データ!B1791:B1810/時系列データ!C1791:C1810)/20</f>
        <v>5.6793771672776071E-2</v>
      </c>
      <c r="G1790">
        <f t="shared" si="249"/>
        <v>5.6090358812164398E-2</v>
      </c>
      <c r="H1790">
        <f t="shared" si="250"/>
        <v>5.5386945951552725E-2</v>
      </c>
      <c r="I1790">
        <f t="shared" si="251"/>
        <v>5.4683533090941053E-2</v>
      </c>
      <c r="J1790" s="5">
        <f>時系列データ!B1810/時系列データ!$B$22*100</f>
        <v>193.81327334083241</v>
      </c>
      <c r="K1790" s="5">
        <f>時系列データ!C1810/時系列データ!$C$22*100</f>
        <v>278.32292595896519</v>
      </c>
      <c r="L1790" s="18">
        <f>_xlfn.STDEV.P(時系列データ!B1791/時系列データ!C1791,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1810)</f>
        <v>7.0341286061167247E-4</v>
      </c>
      <c r="M1790" s="7">
        <f>CORREL(時系列データ!B$2:B1810,時系列データ!C$2:C1810)</f>
        <v>0.98687810727124103</v>
      </c>
      <c r="N1790" s="7">
        <f>CORREL(時系列データ!B1791:B1810,時系列データ!C1791:C1810)</f>
        <v>7.2437963793487506E-2</v>
      </c>
      <c r="O1790" s="14">
        <f t="shared" si="252"/>
        <v>-1.5694126984170942E-3</v>
      </c>
      <c r="P1790" s="14">
        <f t="shared" si="253"/>
        <v>0</v>
      </c>
      <c r="Q1790" s="14">
        <f t="shared" si="254"/>
        <v>-1.5694126984170942E-3</v>
      </c>
    </row>
    <row r="1791" spans="1:17">
      <c r="A1791" s="4">
        <f>時系列データ!A1811</f>
        <v>43326</v>
      </c>
      <c r="B1791" s="21">
        <f>時系列データ!B1811/時系列データ!C1811</f>
        <v>5.576433121019108E-2</v>
      </c>
      <c r="C1791" s="7">
        <f t="shared" si="246"/>
        <v>5.8948742494955957E-2</v>
      </c>
      <c r="D1791" s="7">
        <f t="shared" si="247"/>
        <v>5.8211310607307873E-2</v>
      </c>
      <c r="E1791" s="7">
        <f t="shared" si="248"/>
        <v>5.7473878719659796E-2</v>
      </c>
      <c r="F1791" s="21" cm="1">
        <f t="array" ref="F1791">SUMPRODUCT(時系列データ!B1792:B1811/時系列データ!C1792:C1811)/20</f>
        <v>5.6736446832011719E-2</v>
      </c>
      <c r="G1791">
        <f t="shared" si="249"/>
        <v>5.5999014944363643E-2</v>
      </c>
      <c r="H1791">
        <f t="shared" si="250"/>
        <v>5.5261583056715566E-2</v>
      </c>
      <c r="I1791">
        <f t="shared" si="251"/>
        <v>5.4524151169067482E-2</v>
      </c>
      <c r="J1791" s="5">
        <f>時系列データ!B1811/時系列データ!$B$22*100</f>
        <v>196.962879640045</v>
      </c>
      <c r="K1791" s="5">
        <f>時系列データ!C1811/時系列データ!$C$22*100</f>
        <v>280.10704727921501</v>
      </c>
      <c r="L1791" s="18">
        <f>_xlfn.STDEV.P(時系列データ!B1792/時系列データ!C1792,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1811)</f>
        <v>7.3743188764807839E-4</v>
      </c>
      <c r="M1791" s="7">
        <f>CORREL(時系列データ!B$2:B1811,時系列データ!C$2:C1811)</f>
        <v>0.98684763501080597</v>
      </c>
      <c r="N1791" s="7">
        <f>CORREL(時系列データ!B1792:B1811,時系列データ!C1792:C1811)</f>
        <v>9.4355804114041014E-2</v>
      </c>
      <c r="O1791" s="14">
        <f t="shared" si="252"/>
        <v>-9.7211562182063921E-4</v>
      </c>
      <c r="P1791" s="14">
        <f t="shared" si="253"/>
        <v>0</v>
      </c>
      <c r="Q1791" s="14">
        <f t="shared" si="254"/>
        <v>-9.7211562182063921E-4</v>
      </c>
    </row>
    <row r="1792" spans="1:17">
      <c r="A1792" s="4">
        <f>時系列データ!A1812</f>
        <v>43327</v>
      </c>
      <c r="B1792" s="21">
        <f>時系列データ!B1812/時系列データ!C1812</f>
        <v>5.5055467511885899E-2</v>
      </c>
      <c r="C1792" s="7">
        <f t="shared" si="246"/>
        <v>5.9133792863122314E-2</v>
      </c>
      <c r="D1792" s="7">
        <f t="shared" si="247"/>
        <v>5.8312111164301919E-2</v>
      </c>
      <c r="E1792" s="7">
        <f t="shared" si="248"/>
        <v>5.7490429465481524E-2</v>
      </c>
      <c r="F1792" s="21" cm="1">
        <f t="array" ref="F1792">SUMPRODUCT(時系列データ!B1793:B1812/時系列データ!C1793:C1812)/20</f>
        <v>5.6668747766661129E-2</v>
      </c>
      <c r="G1792">
        <f t="shared" si="249"/>
        <v>5.5847066067840734E-2</v>
      </c>
      <c r="H1792">
        <f t="shared" si="250"/>
        <v>5.5025384369020339E-2</v>
      </c>
      <c r="I1792">
        <f t="shared" si="251"/>
        <v>5.4203702670199944E-2</v>
      </c>
      <c r="J1792" s="5">
        <f>時系列データ!B1812/時系列データ!$B$22*100</f>
        <v>195.38807649043869</v>
      </c>
      <c r="K1792" s="5">
        <f>時系列データ!C1812/時系列データ!$C$22*100</f>
        <v>281.44513826940232</v>
      </c>
      <c r="L1792" s="18">
        <f>_xlfn.STDEV.P(時系列データ!B1793/時系列データ!C1793,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1812)</f>
        <v>8.2168169882039575E-4</v>
      </c>
      <c r="M1792" s="7">
        <f>CORREL(時系列データ!B$2:B1812,時系列データ!C$2:C1812)</f>
        <v>0.98680230805596414</v>
      </c>
      <c r="N1792" s="7">
        <f>CORREL(時系列データ!B1793:B1812,時系列データ!C1793:C1812)</f>
        <v>2.0222308137329125E-2</v>
      </c>
      <c r="O1792" s="14">
        <f t="shared" si="252"/>
        <v>-1.6132802547752303E-3</v>
      </c>
      <c r="P1792" s="14">
        <f t="shared" si="253"/>
        <v>0</v>
      </c>
      <c r="Q1792" s="14">
        <f t="shared" si="254"/>
        <v>-1.6132802547752303E-3</v>
      </c>
    </row>
    <row r="1793" spans="1:17">
      <c r="A1793" s="4">
        <f>時系列データ!A1813</f>
        <v>43328</v>
      </c>
      <c r="B1793" s="21">
        <f>時系列データ!B1813/時系列データ!C1813</f>
        <v>5.4912559618441971E-2</v>
      </c>
      <c r="C1793" s="7">
        <f t="shared" si="246"/>
        <v>5.9309788925685579E-2</v>
      </c>
      <c r="D1793" s="7">
        <f t="shared" si="247"/>
        <v>5.8403536583457982E-2</v>
      </c>
      <c r="E1793" s="7">
        <f t="shared" si="248"/>
        <v>5.7497284241230386E-2</v>
      </c>
      <c r="F1793" s="21" cm="1">
        <f t="array" ref="F1793">SUMPRODUCT(時系列データ!B1794:B1813/時系列データ!C1794:C1813)/20</f>
        <v>5.6591031899002789E-2</v>
      </c>
      <c r="G1793">
        <f t="shared" si="249"/>
        <v>5.5684779556775192E-2</v>
      </c>
      <c r="H1793">
        <f t="shared" si="250"/>
        <v>5.4778527214547595E-2</v>
      </c>
      <c r="I1793">
        <f t="shared" si="251"/>
        <v>5.3872274872319999E-2</v>
      </c>
      <c r="J1793" s="5">
        <f>時系列データ!B1813/時系列データ!$B$22*100</f>
        <v>194.26321709786276</v>
      </c>
      <c r="K1793" s="5">
        <f>時系列データ!C1813/時系列データ!$C$22*100</f>
        <v>280.55307760927741</v>
      </c>
      <c r="L1793" s="18">
        <f>_xlfn.STDEV.P(時系列データ!B1794/時系列データ!C1794,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1813)</f>
        <v>9.0625234222759584E-4</v>
      </c>
      <c r="M1793" s="7">
        <f>CORREL(時系列データ!B$2:B1813,時系列データ!C$2:C1813)</f>
        <v>0.98675336109910639</v>
      </c>
      <c r="N1793" s="7">
        <f>CORREL(時系列データ!B1794:B1813,時系列データ!C1794:C1813)</f>
        <v>-5.1332275193771582E-3</v>
      </c>
      <c r="O1793" s="14">
        <f t="shared" si="252"/>
        <v>-1.6784722805608179E-3</v>
      </c>
      <c r="P1793" s="14">
        <f t="shared" si="253"/>
        <v>0</v>
      </c>
      <c r="Q1793" s="14">
        <f t="shared" si="254"/>
        <v>-1.6784722805608179E-3</v>
      </c>
    </row>
    <row r="1794" spans="1:17">
      <c r="A1794" s="4">
        <f>時系列データ!A1814</f>
        <v>43329</v>
      </c>
      <c r="B1794" s="21">
        <f>時系列データ!B1814/時系列データ!C1814</f>
        <v>5.5174603174603175E-2</v>
      </c>
      <c r="C1794" s="7">
        <f t="shared" si="246"/>
        <v>5.9384863676215226E-2</v>
      </c>
      <c r="D1794" s="7">
        <f t="shared" si="247"/>
        <v>5.8428189591747587E-2</v>
      </c>
      <c r="E1794" s="7">
        <f t="shared" si="248"/>
        <v>5.7471515507279948E-2</v>
      </c>
      <c r="F1794" s="21" cm="1">
        <f t="array" ref="F1794">SUMPRODUCT(時系列データ!B1795:B1814/時系列データ!C1795:C1814)/20</f>
        <v>5.6514841422812309E-2</v>
      </c>
      <c r="G1794">
        <f t="shared" si="249"/>
        <v>5.555816733834467E-2</v>
      </c>
      <c r="H1794">
        <f t="shared" si="250"/>
        <v>5.4601493253877031E-2</v>
      </c>
      <c r="I1794">
        <f t="shared" si="251"/>
        <v>5.3644819169409393E-2</v>
      </c>
      <c r="J1794" s="5">
        <f>時系列データ!B1814/時系列データ!$B$22*100</f>
        <v>195.50056242969629</v>
      </c>
      <c r="K1794" s="5">
        <f>時系列データ!C1814/時系列データ!$C$22*100</f>
        <v>280.99910793933986</v>
      </c>
      <c r="L1794" s="18">
        <f>_xlfn.STDEV.P(時系列データ!B1795/時系列データ!C1795,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1814)</f>
        <v>9.566740844676382E-4</v>
      </c>
      <c r="M1794" s="7">
        <f>CORREL(時系列データ!B$2:B1814,時系列データ!C$2:C1814)</f>
        <v>0.98671119168006627</v>
      </c>
      <c r="N1794" s="7">
        <f>CORREL(時系列データ!B1795:B1814,時系列データ!C1795:C1814)</f>
        <v>-3.1483609383811624E-2</v>
      </c>
      <c r="O1794" s="14">
        <f t="shared" si="252"/>
        <v>-1.3402382482091343E-3</v>
      </c>
      <c r="P1794" s="14">
        <f t="shared" si="253"/>
        <v>0</v>
      </c>
      <c r="Q1794" s="14">
        <f t="shared" si="254"/>
        <v>-1.3402382482091343E-3</v>
      </c>
    </row>
    <row r="1795" spans="1:17">
      <c r="A1795" s="4">
        <f>時系列データ!A1815</f>
        <v>43332</v>
      </c>
      <c r="B1795" s="21">
        <f>時系列データ!B1815/時系列データ!C1815</f>
        <v>5.4865293185419967E-2</v>
      </c>
      <c r="C1795" s="7">
        <f t="shared" ref="C1795:C1858" si="255">F1795+L1795*3</f>
        <v>5.9413314636349801E-2</v>
      </c>
      <c r="D1795" s="7">
        <f t="shared" ref="D1795:D1858" si="256">F1795+L1795*2</f>
        <v>5.8407666340125924E-2</v>
      </c>
      <c r="E1795" s="7">
        <f t="shared" ref="E1795:E1858" si="257">F1795+L1795</f>
        <v>5.7402018043902041E-2</v>
      </c>
      <c r="F1795" s="21" cm="1">
        <f t="array" ref="F1795">SUMPRODUCT(時系列データ!B1796:B1815/時系列データ!C1796:C1815)/20</f>
        <v>5.6396369747678164E-2</v>
      </c>
      <c r="G1795">
        <f t="shared" ref="G1795:G1858" si="258">F1795+L1795*-1</f>
        <v>5.5390721451454288E-2</v>
      </c>
      <c r="H1795">
        <f t="shared" ref="H1795:H1858" si="259">F1795+L1795*-2</f>
        <v>5.4385073155230404E-2</v>
      </c>
      <c r="I1795">
        <f t="shared" ref="I1795:I1858" si="260">F1795+L1795*-3</f>
        <v>5.3379424859006527E-2</v>
      </c>
      <c r="J1795" s="5">
        <f>時系列データ!B1815/時系列データ!$B$22*100</f>
        <v>194.71316085489315</v>
      </c>
      <c r="K1795" s="5">
        <f>時系列データ!C1815/時系列データ!$C$22*100</f>
        <v>281.44513826940232</v>
      </c>
      <c r="L1795" s="18">
        <f>_xlfn.STDEV.P(時系列データ!B1796/時系列データ!C1796,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1815)</f>
        <v>1.0056482962238786E-3</v>
      </c>
      <c r="M1795" s="7">
        <f>CORREL(時系列データ!B$2:B1815,時系列データ!C$2:C1815)</f>
        <v>0.9866621746595281</v>
      </c>
      <c r="N1795" s="7">
        <f>CORREL(時系列データ!B1796:B1815,時系列データ!C1796:C1815)</f>
        <v>-6.0012296355626382E-2</v>
      </c>
      <c r="O1795" s="14">
        <f t="shared" ref="O1795:O1858" si="261">B1795-F1795</f>
        <v>-1.5310765622581976E-3</v>
      </c>
      <c r="P1795" s="14">
        <f t="shared" ref="P1795:P1858" si="262">IF(O1795&gt;=0,O1795,0)</f>
        <v>0</v>
      </c>
      <c r="Q1795" s="14">
        <f t="shared" ref="Q1795:Q1858" si="263">IF(O1795&lt;0,O1795,0)</f>
        <v>-1.5310765622581976E-3</v>
      </c>
    </row>
    <row r="1796" spans="1:17">
      <c r="A1796" s="4">
        <f>時系列データ!A1816</f>
        <v>43333</v>
      </c>
      <c r="B1796" s="21">
        <f>時系列データ!B1816/時系列データ!C1816</f>
        <v>5.4730158730158733E-2</v>
      </c>
      <c r="C1796" s="7">
        <f t="shared" si="255"/>
        <v>5.9446933231197381E-2</v>
      </c>
      <c r="D1796" s="7">
        <f t="shared" si="256"/>
        <v>5.8391236334270305E-2</v>
      </c>
      <c r="E1796" s="7">
        <f t="shared" si="257"/>
        <v>5.7335539437343222E-2</v>
      </c>
      <c r="F1796" s="21" cm="1">
        <f t="array" ref="F1796">SUMPRODUCT(時系列データ!B1797:B1816/時系列データ!C1797:C1816)/20</f>
        <v>5.6279842540416139E-2</v>
      </c>
      <c r="G1796">
        <f t="shared" si="258"/>
        <v>5.5224145643489056E-2</v>
      </c>
      <c r="H1796">
        <f t="shared" si="259"/>
        <v>5.4168448746561973E-2</v>
      </c>
      <c r="I1796">
        <f t="shared" si="260"/>
        <v>5.3112751849634897E-2</v>
      </c>
      <c r="J1796" s="5">
        <f>時系列データ!B1816/時系列データ!$B$22*100</f>
        <v>193.92575928009001</v>
      </c>
      <c r="K1796" s="5">
        <f>時系列データ!C1816/時系列データ!$C$22*100</f>
        <v>280.99910793933986</v>
      </c>
      <c r="L1796" s="18">
        <f>_xlfn.STDEV.P(時系列データ!B1797/時系列データ!C1797,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1816)</f>
        <v>1.0556968969270815E-3</v>
      </c>
      <c r="M1796" s="7">
        <f>CORREL(時系列データ!B$2:B1816,時系列データ!C$2:C1816)</f>
        <v>0.98660989785635844</v>
      </c>
      <c r="N1796" s="7">
        <f>CORREL(時系列データ!B1797:B1816,時系列データ!C1797:C1816)</f>
        <v>-5.0638344631213528E-2</v>
      </c>
      <c r="O1796" s="14">
        <f t="shared" si="261"/>
        <v>-1.5496838102574059E-3</v>
      </c>
      <c r="P1796" s="14">
        <f t="shared" si="262"/>
        <v>0</v>
      </c>
      <c r="Q1796" s="14">
        <f t="shared" si="263"/>
        <v>-1.5496838102574059E-3</v>
      </c>
    </row>
    <row r="1797" spans="1:17">
      <c r="A1797" s="4">
        <f>時系列データ!A1817</f>
        <v>43334</v>
      </c>
      <c r="B1797" s="21">
        <f>時系列データ!B1817/時系列データ!C1817</f>
        <v>5.5238095238095239E-2</v>
      </c>
      <c r="C1797" s="7">
        <f t="shared" si="255"/>
        <v>5.9335147553941869E-2</v>
      </c>
      <c r="D1797" s="7">
        <f t="shared" si="256"/>
        <v>5.8282608385936165E-2</v>
      </c>
      <c r="E1797" s="7">
        <f t="shared" si="257"/>
        <v>5.723006921793046E-2</v>
      </c>
      <c r="F1797" s="21" cm="1">
        <f t="array" ref="F1797">SUMPRODUCT(時系列データ!B1798:B1817/時系列データ!C1798:C1817)/20</f>
        <v>5.6177530049924748E-2</v>
      </c>
      <c r="G1797">
        <f t="shared" si="258"/>
        <v>5.5124990881919037E-2</v>
      </c>
      <c r="H1797">
        <f t="shared" si="259"/>
        <v>5.4072451713913332E-2</v>
      </c>
      <c r="I1797">
        <f t="shared" si="260"/>
        <v>5.3019912545907627E-2</v>
      </c>
      <c r="J1797" s="5">
        <f>時系列データ!B1817/時系列データ!$B$22*100</f>
        <v>195.72553430821148</v>
      </c>
      <c r="K1797" s="5">
        <f>時系列データ!C1817/時系列データ!$C$22*100</f>
        <v>280.99910793933986</v>
      </c>
      <c r="L1797" s="18">
        <f>_xlfn.STDEV.P(時系列データ!B1798/時系列データ!C1798,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1817)</f>
        <v>1.0525391680057082E-3</v>
      </c>
      <c r="M1797" s="7">
        <f>CORREL(時系列データ!B$2:B1817,時系列データ!C$2:C1817)</f>
        <v>0.98657005928152064</v>
      </c>
      <c r="N1797" s="7">
        <f>CORREL(時系列データ!B1798:B1817,時系列データ!C1798:C1817)</f>
        <v>-1.7047855818396452E-2</v>
      </c>
      <c r="O1797" s="14">
        <f t="shared" si="261"/>
        <v>-9.3943481182950928E-4</v>
      </c>
      <c r="P1797" s="14">
        <f t="shared" si="262"/>
        <v>0</v>
      </c>
      <c r="Q1797" s="14">
        <f t="shared" si="263"/>
        <v>-9.3943481182950928E-4</v>
      </c>
    </row>
    <row r="1798" spans="1:17">
      <c r="A1798" s="4">
        <f>時系列データ!A1818</f>
        <v>43335</v>
      </c>
      <c r="B1798" s="21">
        <f>時系列データ!B1818/時系列データ!C1818</f>
        <v>5.4944707740916275E-2</v>
      </c>
      <c r="C1798" s="7">
        <f t="shared" si="255"/>
        <v>5.9111339809792052E-2</v>
      </c>
      <c r="D1798" s="7">
        <f t="shared" si="256"/>
        <v>5.8087425864146613E-2</v>
      </c>
      <c r="E1798" s="7">
        <f t="shared" si="257"/>
        <v>5.7063511918501168E-2</v>
      </c>
      <c r="F1798" s="21" cm="1">
        <f t="array" ref="F1798">SUMPRODUCT(時系列データ!B1799:B1818/時系列データ!C1799:C1818)/20</f>
        <v>5.6039597972855723E-2</v>
      </c>
      <c r="G1798">
        <f t="shared" si="258"/>
        <v>5.5015684027210278E-2</v>
      </c>
      <c r="H1798">
        <f t="shared" si="259"/>
        <v>5.3991770081564833E-2</v>
      </c>
      <c r="I1798">
        <f t="shared" si="260"/>
        <v>5.2967856135919394E-2</v>
      </c>
      <c r="J1798" s="5">
        <f>時系列データ!B1818/時系列データ!$B$22*100</f>
        <v>195.61304836895388</v>
      </c>
      <c r="K1798" s="5">
        <f>時系列データ!C1818/時系列データ!$C$22*100</f>
        <v>282.33719892952723</v>
      </c>
      <c r="L1798" s="18">
        <f>_xlfn.STDEV.P(時系列データ!B1799/時系列データ!C1799,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1818)</f>
        <v>1.0239139456454441E-3</v>
      </c>
      <c r="M1798" s="7">
        <f>CORREL(時系列データ!B$2:B1818,時系列データ!C$2:C1818)</f>
        <v>0.98652437223214906</v>
      </c>
      <c r="N1798" s="7">
        <f>CORREL(時系列データ!B1799:B1818,時系列データ!C1799:C1818)</f>
        <v>-1.5008046469939253E-3</v>
      </c>
      <c r="O1798" s="14">
        <f t="shared" si="261"/>
        <v>-1.094890231939448E-3</v>
      </c>
      <c r="P1798" s="14">
        <f t="shared" si="262"/>
        <v>0</v>
      </c>
      <c r="Q1798" s="14">
        <f t="shared" si="263"/>
        <v>-1.094890231939448E-3</v>
      </c>
    </row>
    <row r="1799" spans="1:17">
      <c r="A1799" s="4">
        <f>時系列データ!A1819</f>
        <v>43336</v>
      </c>
      <c r="B1799" s="21">
        <f>時系列データ!B1819/時系列データ!C1819</f>
        <v>5.5031446540880505E-2</v>
      </c>
      <c r="C1799" s="7">
        <f t="shared" si="255"/>
        <v>5.8891091130259247E-2</v>
      </c>
      <c r="D1799" s="7">
        <f t="shared" si="256"/>
        <v>5.7899978279633085E-2</v>
      </c>
      <c r="E1799" s="7">
        <f t="shared" si="257"/>
        <v>5.6908865429006923E-2</v>
      </c>
      <c r="F1799" s="21" cm="1">
        <f t="array" ref="F1799">SUMPRODUCT(時系列データ!B1800:B1819/時系列データ!C1800:C1819)/20</f>
        <v>5.5917752578380761E-2</v>
      </c>
      <c r="G1799">
        <f t="shared" si="258"/>
        <v>5.4926639727754599E-2</v>
      </c>
      <c r="H1799">
        <f t="shared" si="259"/>
        <v>5.3935526877128437E-2</v>
      </c>
      <c r="I1799">
        <f t="shared" si="260"/>
        <v>5.2944414026502275E-2</v>
      </c>
      <c r="J1799" s="5">
        <f>時系列データ!B1819/時系列データ!$B$22*100</f>
        <v>196.85039370078741</v>
      </c>
      <c r="K1799" s="5">
        <f>時系列データ!C1819/時系列データ!$C$22*100</f>
        <v>283.67528991971454</v>
      </c>
      <c r="L1799" s="18">
        <f>_xlfn.STDEV.P(時系列データ!B1800/時系列データ!C1800,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1819)</f>
        <v>9.9111285062616146E-4</v>
      </c>
      <c r="M1799" s="7">
        <f>CORREL(時系列データ!B$2:B1819,時系列データ!C$2:C1819)</f>
        <v>0.98648179621547838</v>
      </c>
      <c r="N1799" s="7">
        <f>CORREL(時系列データ!B1800:B1819,時系列データ!C1800:C1819)</f>
        <v>-9.1643115390193014E-2</v>
      </c>
      <c r="O1799" s="14">
        <f t="shared" si="261"/>
        <v>-8.8630603750025627E-4</v>
      </c>
      <c r="P1799" s="14">
        <f t="shared" si="262"/>
        <v>0</v>
      </c>
      <c r="Q1799" s="14">
        <f t="shared" si="263"/>
        <v>-8.8630603750025627E-4</v>
      </c>
    </row>
    <row r="1800" spans="1:17">
      <c r="A1800" s="4">
        <f>時系列データ!A1820</f>
        <v>43339</v>
      </c>
      <c r="B1800" s="21">
        <f>時系列データ!B1820/時系列データ!C1820</f>
        <v>5.5343749999999997E-2</v>
      </c>
      <c r="C1800" s="7">
        <f t="shared" si="255"/>
        <v>5.8402223754113747E-2</v>
      </c>
      <c r="D1800" s="7">
        <f t="shared" si="256"/>
        <v>5.752958218698908E-2</v>
      </c>
      <c r="E1800" s="7">
        <f t="shared" si="257"/>
        <v>5.6656940619864406E-2</v>
      </c>
      <c r="F1800" s="21" cm="1">
        <f t="array" ref="F1800">SUMPRODUCT(時系列データ!B1801:B1820/時系列データ!C1801:C1820)/20</f>
        <v>5.5784299052739739E-2</v>
      </c>
      <c r="G1800">
        <f t="shared" si="258"/>
        <v>5.4911657485615072E-2</v>
      </c>
      <c r="H1800">
        <f t="shared" si="259"/>
        <v>5.4039015918490398E-2</v>
      </c>
      <c r="I1800">
        <f t="shared" si="260"/>
        <v>5.3166374351365731E-2</v>
      </c>
      <c r="J1800" s="5">
        <f>時系列データ!B1820/時系列データ!$B$22*100</f>
        <v>199.21259842519686</v>
      </c>
      <c r="K1800" s="5">
        <f>時系列データ!C1820/時系列データ!$C$22*100</f>
        <v>285.45941123996431</v>
      </c>
      <c r="L1800" s="18">
        <f>_xlfn.STDEV.P(時系列データ!B1801/時系列データ!C1801,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1820)</f>
        <v>8.726415671246701E-4</v>
      </c>
      <c r="M1800" s="7">
        <f>CORREL(時系列データ!B$2:B1820,時系列データ!C$2:C1820)</f>
        <v>0.98644771409835552</v>
      </c>
      <c r="N1800" s="7">
        <f>CORREL(時系列データ!B1801:B1820,時系列データ!C1801:C1820)</f>
        <v>0.11730202250222251</v>
      </c>
      <c r="O1800" s="14">
        <f t="shared" si="261"/>
        <v>-4.4054905273974154E-4</v>
      </c>
      <c r="P1800" s="14">
        <f t="shared" si="262"/>
        <v>0</v>
      </c>
      <c r="Q1800" s="14">
        <f t="shared" si="263"/>
        <v>-4.4054905273974154E-4</v>
      </c>
    </row>
    <row r="1801" spans="1:17">
      <c r="A1801" s="4">
        <f>時系列データ!A1821</f>
        <v>43340</v>
      </c>
      <c r="B1801" s="21">
        <f>時系列データ!B1821/時系列データ!C1821</f>
        <v>5.4891640866873065E-2</v>
      </c>
      <c r="C1801" s="7">
        <f t="shared" si="255"/>
        <v>5.8084023006648333E-2</v>
      </c>
      <c r="D1801" s="7">
        <f t="shared" si="256"/>
        <v>5.7275509036460025E-2</v>
      </c>
      <c r="E1801" s="7">
        <f t="shared" si="257"/>
        <v>5.6466995066271709E-2</v>
      </c>
      <c r="F1801" s="21" cm="1">
        <f t="array" ref="F1801">SUMPRODUCT(時系列データ!B1802:B1821/時系列データ!C1802:C1821)/20</f>
        <v>5.5658481096083401E-2</v>
      </c>
      <c r="G1801">
        <f t="shared" si="258"/>
        <v>5.4849967125895092E-2</v>
      </c>
      <c r="H1801">
        <f t="shared" si="259"/>
        <v>5.4041453155706777E-2</v>
      </c>
      <c r="I1801">
        <f t="shared" si="260"/>
        <v>5.3232939185518469E-2</v>
      </c>
      <c r="J1801" s="5">
        <f>時系列データ!B1821/時系列データ!$B$22*100</f>
        <v>199.43757030371202</v>
      </c>
      <c r="K1801" s="5">
        <f>時系列データ!C1821/時系列データ!$C$22*100</f>
        <v>288.13559322033899</v>
      </c>
      <c r="L1801" s="18">
        <f>_xlfn.STDEV.P(時系列データ!B1802/時系列データ!C1802,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1821)</f>
        <v>8.0851397018831116E-4</v>
      </c>
      <c r="M1801" s="7">
        <f>CORREL(時系列データ!B$2:B1821,時系列データ!C$2:C1821)</f>
        <v>0.98640488396628156</v>
      </c>
      <c r="N1801" s="7">
        <f>CORREL(時系列データ!B1802:B1821,時系列データ!C1802:C1821)</f>
        <v>0.26973626030167314</v>
      </c>
      <c r="O1801" s="14">
        <f t="shared" si="261"/>
        <v>-7.6684022921033601E-4</v>
      </c>
      <c r="P1801" s="14">
        <f t="shared" si="262"/>
        <v>0</v>
      </c>
      <c r="Q1801" s="14">
        <f t="shared" si="263"/>
        <v>-7.6684022921033601E-4</v>
      </c>
    </row>
    <row r="1802" spans="1:17">
      <c r="A1802" s="4">
        <f>時系列データ!A1822</f>
        <v>43341</v>
      </c>
      <c r="B1802" s="21">
        <f>時系列データ!B1822/時系列データ!C1822</f>
        <v>5.5193798449612405E-2</v>
      </c>
      <c r="C1802" s="7">
        <f t="shared" si="255"/>
        <v>5.7584585853958543E-2</v>
      </c>
      <c r="D1802" s="7">
        <f t="shared" si="256"/>
        <v>5.6902723145181029E-2</v>
      </c>
      <c r="E1802" s="7">
        <f t="shared" si="257"/>
        <v>5.6220860436403522E-2</v>
      </c>
      <c r="F1802" s="21" cm="1">
        <f t="array" ref="F1802">SUMPRODUCT(時系列データ!B1803:B1822/時系列データ!C1803:C1822)/20</f>
        <v>5.5538997727626015E-2</v>
      </c>
      <c r="G1802">
        <f t="shared" si="258"/>
        <v>5.4857135018848507E-2</v>
      </c>
      <c r="H1802">
        <f t="shared" si="259"/>
        <v>5.4175272310071E-2</v>
      </c>
      <c r="I1802">
        <f t="shared" si="260"/>
        <v>5.3493409601293486E-2</v>
      </c>
      <c r="J1802" s="5">
        <f>時系列データ!B1822/時系列データ!$B$22*100</f>
        <v>200.22497187851519</v>
      </c>
      <c r="K1802" s="5">
        <f>時系列データ!C1822/時系列データ!$C$22*100</f>
        <v>287.68956289027653</v>
      </c>
      <c r="L1802" s="18">
        <f>_xlfn.STDEV.P(時系列データ!B1803/時系列データ!C1803,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1822)</f>
        <v>6.8186270877750889E-4</v>
      </c>
      <c r="M1802" s="7">
        <f>CORREL(時系列データ!B$2:B1822,時系列データ!C$2:C1822)</f>
        <v>0.98636926871323405</v>
      </c>
      <c r="N1802" s="7">
        <f>CORREL(時系列データ!B1803:B1822,時系列データ!C1803:C1822)</f>
        <v>0.43806564881644838</v>
      </c>
      <c r="O1802" s="14">
        <f t="shared" si="261"/>
        <v>-3.4519927801360956E-4</v>
      </c>
      <c r="P1802" s="14">
        <f t="shared" si="262"/>
        <v>0</v>
      </c>
      <c r="Q1802" s="14">
        <f t="shared" si="263"/>
        <v>-3.4519927801360956E-4</v>
      </c>
    </row>
    <row r="1803" spans="1:17">
      <c r="A1803" s="4">
        <f>時系列データ!A1823</f>
        <v>43342</v>
      </c>
      <c r="B1803" s="21">
        <f>時系列データ!B1823/時系列データ!C1823</f>
        <v>5.4769230769230771E-2</v>
      </c>
      <c r="C1803" s="7">
        <f t="shared" si="255"/>
        <v>5.7127283157335076E-2</v>
      </c>
      <c r="D1803" s="7">
        <f t="shared" si="256"/>
        <v>5.655593610945385E-2</v>
      </c>
      <c r="E1803" s="7">
        <f t="shared" si="257"/>
        <v>5.5984589061572616E-2</v>
      </c>
      <c r="F1803" s="21" cm="1">
        <f t="array" ref="F1803">SUMPRODUCT(時系列データ!B1804:B1823/時系列データ!C1804:C1823)/20</f>
        <v>5.541324201369139E-2</v>
      </c>
      <c r="G1803">
        <f t="shared" si="258"/>
        <v>5.4841894965810163E-2</v>
      </c>
      <c r="H1803">
        <f t="shared" si="259"/>
        <v>5.427054791792893E-2</v>
      </c>
      <c r="I1803">
        <f t="shared" si="260"/>
        <v>5.3699200870047703E-2</v>
      </c>
      <c r="J1803" s="5">
        <f>時系列データ!B1823/時系列データ!$B$22*100</f>
        <v>200.22497187851519</v>
      </c>
      <c r="K1803" s="5">
        <f>時系列データ!C1823/時系列データ!$C$22*100</f>
        <v>289.91971454058876</v>
      </c>
      <c r="L1803" s="18">
        <f>_xlfn.STDEV.P(時系列データ!B1804/時系列データ!C1804,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1823)</f>
        <v>5.7134704788122897E-4</v>
      </c>
      <c r="M1803" s="7">
        <f>CORREL(時系列データ!B$2:B1823,時系列データ!C$2:C1823)</f>
        <v>0.98632506978562373</v>
      </c>
      <c r="N1803" s="7">
        <f>CORREL(時系列データ!B1804:B1823,時系列データ!C1804:C1823)</f>
        <v>0.61513202161191627</v>
      </c>
      <c r="O1803" s="14">
        <f t="shared" si="261"/>
        <v>-6.440112444606183E-4</v>
      </c>
      <c r="P1803" s="14">
        <f t="shared" si="262"/>
        <v>0</v>
      </c>
      <c r="Q1803" s="14">
        <f t="shared" si="263"/>
        <v>-6.440112444606183E-4</v>
      </c>
    </row>
    <row r="1804" spans="1:17">
      <c r="A1804" s="4">
        <f>時系列データ!A1824</f>
        <v>43343</v>
      </c>
      <c r="B1804" s="21">
        <f>時系列データ!B1824/時系列データ!C1824</f>
        <v>5.4953560371517031E-2</v>
      </c>
      <c r="C1804" s="7">
        <f t="shared" si="255"/>
        <v>5.6845021623443931E-2</v>
      </c>
      <c r="D1804" s="7">
        <f t="shared" si="256"/>
        <v>5.6339739082469684E-2</v>
      </c>
      <c r="E1804" s="7">
        <f t="shared" si="257"/>
        <v>5.5834456541495436E-2</v>
      </c>
      <c r="F1804" s="21" cm="1">
        <f t="array" ref="F1804">SUMPRODUCT(時系列データ!B1805:B1824/時系列データ!C1805:C1824)/20</f>
        <v>5.5329174000521196E-2</v>
      </c>
      <c r="G1804">
        <f t="shared" si="258"/>
        <v>5.4823891459546956E-2</v>
      </c>
      <c r="H1804">
        <f t="shared" si="259"/>
        <v>5.4318608918572708E-2</v>
      </c>
      <c r="I1804">
        <f t="shared" si="260"/>
        <v>5.3813326377598461E-2</v>
      </c>
      <c r="J1804" s="5">
        <f>時系列データ!B1824/時系列データ!$B$22*100</f>
        <v>199.66254218222724</v>
      </c>
      <c r="K1804" s="5">
        <f>時系列データ!C1824/時系列データ!$C$22*100</f>
        <v>288.13559322033899</v>
      </c>
      <c r="L1804" s="18">
        <f>_xlfn.STDEV.P(時系列データ!B1805/時系列データ!C1805,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1824)</f>
        <v>5.0528254097424383E-4</v>
      </c>
      <c r="M1804" s="7">
        <f>CORREL(時系列データ!B$2:B1824,時系列データ!C$2:C1824)</f>
        <v>0.98628467741940595</v>
      </c>
      <c r="N1804" s="7">
        <f>CORREL(時系列データ!B1805:B1824,時系列データ!C1805:C1824)</f>
        <v>0.70093018268711482</v>
      </c>
      <c r="O1804" s="14">
        <f t="shared" si="261"/>
        <v>-3.7561362900416506E-4</v>
      </c>
      <c r="P1804" s="14">
        <f t="shared" si="262"/>
        <v>0</v>
      </c>
      <c r="Q1804" s="14">
        <f t="shared" si="263"/>
        <v>-3.7561362900416506E-4</v>
      </c>
    </row>
    <row r="1805" spans="1:17">
      <c r="A1805" s="4">
        <f>時系列データ!A1825</f>
        <v>43346</v>
      </c>
      <c r="B1805" s="21">
        <f>時系列データ!B1825/時系列データ!C1825</f>
        <v>5.4320987654320987E-2</v>
      </c>
      <c r="C1805" s="7">
        <f t="shared" si="255"/>
        <v>5.6826288403666998E-2</v>
      </c>
      <c r="D1805" s="7">
        <f t="shared" si="256"/>
        <v>5.629947736736788E-2</v>
      </c>
      <c r="E1805" s="7">
        <f t="shared" si="257"/>
        <v>5.5772666331068754E-2</v>
      </c>
      <c r="F1805" s="21" cm="1">
        <f t="array" ref="F1805">SUMPRODUCT(時系列データ!B1806:B1825/時系列データ!C1806:C1825)/20</f>
        <v>5.5245855294769629E-2</v>
      </c>
      <c r="G1805">
        <f t="shared" si="258"/>
        <v>5.4719044258470503E-2</v>
      </c>
      <c r="H1805">
        <f t="shared" si="259"/>
        <v>5.4192233222171378E-2</v>
      </c>
      <c r="I1805">
        <f t="shared" si="260"/>
        <v>5.3665422185872259E-2</v>
      </c>
      <c r="J1805" s="5">
        <f>時系列データ!B1825/時系列データ!$B$22*100</f>
        <v>197.97525309336334</v>
      </c>
      <c r="K1805" s="5">
        <f>時系列データ!C1825/時系列データ!$C$22*100</f>
        <v>289.0276538804639</v>
      </c>
      <c r="L1805" s="18">
        <f>_xlfn.STDEV.P(時系列データ!B1806/時系列データ!C1806,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1825)</f>
        <v>5.2681103629912383E-4</v>
      </c>
      <c r="M1805" s="7">
        <f>CORREL(時系列データ!B$2:B1825,時系列データ!C$2:C1825)</f>
        <v>0.98622907866334097</v>
      </c>
      <c r="N1805" s="7">
        <f>CORREL(時系列データ!B1806:B1825,時系列データ!C1806:C1825)</f>
        <v>0.68358356919419583</v>
      </c>
      <c r="O1805" s="14">
        <f t="shared" si="261"/>
        <v>-9.2486764044864139E-4</v>
      </c>
      <c r="P1805" s="14">
        <f t="shared" si="262"/>
        <v>0</v>
      </c>
      <c r="Q1805" s="14">
        <f t="shared" si="263"/>
        <v>-9.2486764044864139E-4</v>
      </c>
    </row>
    <row r="1806" spans="1:17">
      <c r="A1806" s="4">
        <f>時系列データ!A1826</f>
        <v>43347</v>
      </c>
      <c r="B1806" s="21">
        <f>時系列データ!B1826/時系列データ!C1826</f>
        <v>5.4312210200927358E-2</v>
      </c>
      <c r="C1806" s="7">
        <f t="shared" si="255"/>
        <v>5.6647110919028548E-2</v>
      </c>
      <c r="D1806" s="7">
        <f t="shared" si="256"/>
        <v>5.614621764751921E-2</v>
      </c>
      <c r="E1806" s="7">
        <f t="shared" si="257"/>
        <v>5.5645324376009872E-2</v>
      </c>
      <c r="F1806" s="21" cm="1">
        <f t="array" ref="F1806">SUMPRODUCT(時系列データ!B1807:B1826/時系列データ!C1807:C1826)/20</f>
        <v>5.5144431104500534E-2</v>
      </c>
      <c r="G1806">
        <f t="shared" si="258"/>
        <v>5.4643537832991196E-2</v>
      </c>
      <c r="H1806">
        <f t="shared" si="259"/>
        <v>5.4142644561481858E-2</v>
      </c>
      <c r="I1806">
        <f t="shared" si="260"/>
        <v>5.364175128997252E-2</v>
      </c>
      <c r="J1806" s="5">
        <f>時系列データ!B1826/時系列データ!$B$22*100</f>
        <v>197.63779527559055</v>
      </c>
      <c r="K1806" s="5">
        <f>時系列データ!C1826/時系列データ!$C$22*100</f>
        <v>288.58162355040145</v>
      </c>
      <c r="L1806" s="18">
        <f>_xlfn.STDEV.P(時系列データ!B1807/時系列データ!C1807,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1826)</f>
        <v>5.0089327150933908E-4</v>
      </c>
      <c r="M1806" s="7">
        <f>CORREL(時系列データ!B$2:B1826,時系列データ!C$2:C1826)</f>
        <v>0.98617339805149684</v>
      </c>
      <c r="N1806" s="7">
        <f>CORREL(時系列データ!B1807:B1826,時系列データ!C1807:C1826)</f>
        <v>0.71094374729964338</v>
      </c>
      <c r="O1806" s="14">
        <f t="shared" si="261"/>
        <v>-8.3222090357317619E-4</v>
      </c>
      <c r="P1806" s="14">
        <f t="shared" si="262"/>
        <v>0</v>
      </c>
      <c r="Q1806" s="14">
        <f t="shared" si="263"/>
        <v>-8.3222090357317619E-4</v>
      </c>
    </row>
    <row r="1807" spans="1:17">
      <c r="A1807" s="4">
        <f>時系列データ!A1827</f>
        <v>43348</v>
      </c>
      <c r="B1807" s="21">
        <f>時系列データ!B1827/時系列データ!C1827</f>
        <v>5.3941267387944358E-2</v>
      </c>
      <c r="C1807" s="7">
        <f t="shared" si="255"/>
        <v>5.6524671837340841E-2</v>
      </c>
      <c r="D1807" s="7">
        <f t="shared" si="256"/>
        <v>5.60260799077942E-2</v>
      </c>
      <c r="E1807" s="7">
        <f t="shared" si="257"/>
        <v>5.5527487978247553E-2</v>
      </c>
      <c r="F1807" s="21" cm="1">
        <f t="array" ref="F1807">SUMPRODUCT(時系列データ!B1808:B1827/時系列データ!C1808:C1827)/20</f>
        <v>5.5028896048700912E-2</v>
      </c>
      <c r="G1807">
        <f t="shared" si="258"/>
        <v>5.4530304119154271E-2</v>
      </c>
      <c r="H1807">
        <f t="shared" si="259"/>
        <v>5.4031712189607624E-2</v>
      </c>
      <c r="I1807">
        <f t="shared" si="260"/>
        <v>5.3533120260060983E-2</v>
      </c>
      <c r="J1807" s="5">
        <f>時系列データ!B1827/時系列データ!$B$22*100</f>
        <v>196.28796400449943</v>
      </c>
      <c r="K1807" s="5">
        <f>時系列データ!C1827/時系列データ!$C$22*100</f>
        <v>288.58162355040145</v>
      </c>
      <c r="L1807" s="18">
        <f>_xlfn.STDEV.P(時系列データ!B1808/時系列データ!C1808,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1827)</f>
        <v>4.9859192954664316E-4</v>
      </c>
      <c r="M1807" s="7">
        <f>CORREL(時系列データ!B$2:B1827,時系列データ!C$2:C1827)</f>
        <v>0.9861079272722747</v>
      </c>
      <c r="N1807" s="7">
        <f>CORREL(時系列データ!B1808:B1827,時系列データ!C1808:C1827)</f>
        <v>0.71526327241240939</v>
      </c>
      <c r="O1807" s="14">
        <f t="shared" si="261"/>
        <v>-1.0876286607565538E-3</v>
      </c>
      <c r="P1807" s="14">
        <f t="shared" si="262"/>
        <v>0</v>
      </c>
      <c r="Q1807" s="14">
        <f t="shared" si="263"/>
        <v>-1.0876286607565538E-3</v>
      </c>
    </row>
    <row r="1808" spans="1:17">
      <c r="A1808" s="4">
        <f>時系列データ!A1828</f>
        <v>43349</v>
      </c>
      <c r="B1808" s="21">
        <f>時系列データ!B1828/時系列データ!C1828</f>
        <v>5.3653250773993806E-2</v>
      </c>
      <c r="C1808" s="7">
        <f t="shared" si="255"/>
        <v>5.6457589814470389E-2</v>
      </c>
      <c r="D1808" s="7">
        <f t="shared" si="256"/>
        <v>5.5940146334580984E-2</v>
      </c>
      <c r="E1808" s="7">
        <f t="shared" si="257"/>
        <v>5.5422702854691579E-2</v>
      </c>
      <c r="F1808" s="21" cm="1">
        <f t="array" ref="F1808">SUMPRODUCT(時系列データ!B1809:B1828/時系列データ!C1809:C1828)/20</f>
        <v>5.4905259374802173E-2</v>
      </c>
      <c r="G1808">
        <f t="shared" si="258"/>
        <v>5.4387815894912768E-2</v>
      </c>
      <c r="H1808">
        <f t="shared" si="259"/>
        <v>5.3870372415023363E-2</v>
      </c>
      <c r="I1808">
        <f t="shared" si="260"/>
        <v>5.3352928935133957E-2</v>
      </c>
      <c r="J1808" s="5">
        <f>時系列データ!B1828/時系列データ!$B$22*100</f>
        <v>194.93813273340831</v>
      </c>
      <c r="K1808" s="5">
        <f>時系列データ!C1828/時系列データ!$C$22*100</f>
        <v>288.13559322033899</v>
      </c>
      <c r="L1808" s="18">
        <f>_xlfn.STDEV.P(時系列データ!B1809/時系列データ!C1809,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1828)</f>
        <v>5.1744347988940428E-4</v>
      </c>
      <c r="M1808" s="7">
        <f>CORREL(時系列データ!B$2:B1828,時系列データ!C$2:C1828)</f>
        <v>0.98603437332122257</v>
      </c>
      <c r="N1808" s="7">
        <f>CORREL(時系列データ!B1809:B1828,時系列データ!C1809:C1828)</f>
        <v>0.69785850917055381</v>
      </c>
      <c r="O1808" s="14">
        <f t="shared" si="261"/>
        <v>-1.2520086008083672E-3</v>
      </c>
      <c r="P1808" s="14">
        <f t="shared" si="262"/>
        <v>0</v>
      </c>
      <c r="Q1808" s="14">
        <f t="shared" si="263"/>
        <v>-1.2520086008083672E-3</v>
      </c>
    </row>
    <row r="1809" spans="1:17">
      <c r="A1809" s="4">
        <f>時系列データ!A1829</f>
        <v>43350</v>
      </c>
      <c r="B1809" s="21">
        <f>時系列データ!B1829/時系列データ!C1829</f>
        <v>5.39906103286385E-2</v>
      </c>
      <c r="C1809" s="7">
        <f t="shared" si="255"/>
        <v>5.6353725823234779E-2</v>
      </c>
      <c r="D1809" s="7">
        <f t="shared" si="256"/>
        <v>5.5841006027623354E-2</v>
      </c>
      <c r="E1809" s="7">
        <f t="shared" si="257"/>
        <v>5.5328286232011935E-2</v>
      </c>
      <c r="F1809" s="21" cm="1">
        <f t="array" ref="F1809">SUMPRODUCT(時系列データ!B1810:B1829/時系列データ!C1810:C1829)/20</f>
        <v>5.4815566436400509E-2</v>
      </c>
      <c r="G1809">
        <f t="shared" si="258"/>
        <v>5.4302846640789083E-2</v>
      </c>
      <c r="H1809">
        <f t="shared" si="259"/>
        <v>5.3790126845177665E-2</v>
      </c>
      <c r="I1809">
        <f t="shared" si="260"/>
        <v>5.3277407049566239E-2</v>
      </c>
      <c r="J1809" s="5">
        <f>時系列データ!B1829/時系列データ!$B$22*100</f>
        <v>194.03824521934757</v>
      </c>
      <c r="K1809" s="5">
        <f>時系列データ!C1829/時系列データ!$C$22*100</f>
        <v>285.01338090990191</v>
      </c>
      <c r="L1809" s="18">
        <f>_xlfn.STDEV.P(時系列データ!B1810/時系列データ!C1810,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1829)</f>
        <v>5.1271979561142377E-4</v>
      </c>
      <c r="M1809" s="7">
        <f>CORREL(時系列データ!B$2:B1829,時系列データ!C$2:C1829)</f>
        <v>0.98596933685602939</v>
      </c>
      <c r="N1809" s="7">
        <f>CORREL(時系列データ!B1810:B1829,時系列データ!C1810:C1829)</f>
        <v>0.69945583513878073</v>
      </c>
      <c r="O1809" s="14">
        <f t="shared" si="261"/>
        <v>-8.2495610776200934E-4</v>
      </c>
      <c r="P1809" s="14">
        <f t="shared" si="262"/>
        <v>0</v>
      </c>
      <c r="Q1809" s="14">
        <f t="shared" si="263"/>
        <v>-8.2495610776200934E-4</v>
      </c>
    </row>
    <row r="1810" spans="1:17">
      <c r="A1810" s="4">
        <f>時系列データ!A1830</f>
        <v>43353</v>
      </c>
      <c r="B1810" s="21">
        <f>時系列データ!B1830/時系列データ!C1830</f>
        <v>5.3581395348837206E-2</v>
      </c>
      <c r="C1810" s="7">
        <f t="shared" si="255"/>
        <v>5.6440881140973662E-2</v>
      </c>
      <c r="D1810" s="7">
        <f t="shared" si="256"/>
        <v>5.5871726845690584E-2</v>
      </c>
      <c r="E1810" s="7">
        <f t="shared" si="257"/>
        <v>5.5302572550407499E-2</v>
      </c>
      <c r="F1810" s="21" cm="1">
        <f t="array" ref="F1810">SUMPRODUCT(時系列データ!B1811:B1830/時系列データ!C1811:C1830)/20</f>
        <v>5.4733418255124414E-2</v>
      </c>
      <c r="G1810">
        <f t="shared" si="258"/>
        <v>5.4164263959841329E-2</v>
      </c>
      <c r="H1810">
        <f t="shared" si="259"/>
        <v>5.3595109664558244E-2</v>
      </c>
      <c r="I1810">
        <f t="shared" si="260"/>
        <v>5.3025955369275166E-2</v>
      </c>
      <c r="J1810" s="5">
        <f>時系列データ!B1830/時系列データ!$B$22*100</f>
        <v>194.37570303712036</v>
      </c>
      <c r="K1810" s="5">
        <f>時系列データ!C1830/時系列データ!$C$22*100</f>
        <v>287.68956289027653</v>
      </c>
      <c r="L1810" s="18">
        <f>_xlfn.STDEV.P(時系列データ!B1811/時系列データ!C1811,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1830)</f>
        <v>5.6915429528308346E-4</v>
      </c>
      <c r="M1810" s="7">
        <f>CORREL(時系列データ!B$2:B1830,時系列データ!C$2:C1830)</f>
        <v>0.98589436906734917</v>
      </c>
      <c r="N1810" s="7">
        <f>CORREL(時系列データ!B1811:B1830,時系列データ!C1811:C1830)</f>
        <v>0.58612819673270933</v>
      </c>
      <c r="O1810" s="14">
        <f t="shared" si="261"/>
        <v>-1.1520229062872075E-3</v>
      </c>
      <c r="P1810" s="14">
        <f t="shared" si="262"/>
        <v>0</v>
      </c>
      <c r="Q1810" s="14">
        <f t="shared" si="263"/>
        <v>-1.1520229062872075E-3</v>
      </c>
    </row>
    <row r="1811" spans="1:17">
      <c r="A1811" s="4">
        <f>時系列データ!A1831</f>
        <v>43354</v>
      </c>
      <c r="B1811" s="21">
        <f>時系列データ!B1831/時系列データ!C1831</f>
        <v>5.392248062015504E-2</v>
      </c>
      <c r="C1811" s="7">
        <f t="shared" si="255"/>
        <v>5.6271288132471536E-2</v>
      </c>
      <c r="D1811" s="7">
        <f t="shared" si="256"/>
        <v>5.5727967330188567E-2</v>
      </c>
      <c r="E1811" s="7">
        <f t="shared" si="257"/>
        <v>5.5184646527905591E-2</v>
      </c>
      <c r="F1811" s="21" cm="1">
        <f t="array" ref="F1811">SUMPRODUCT(時系列データ!B1812:B1831/時系列データ!C1812:C1831)/20</f>
        <v>5.4641325725622615E-2</v>
      </c>
      <c r="G1811">
        <f t="shared" si="258"/>
        <v>5.4098004923339639E-2</v>
      </c>
      <c r="H1811">
        <f t="shared" si="259"/>
        <v>5.3554684121056663E-2</v>
      </c>
      <c r="I1811">
        <f t="shared" si="260"/>
        <v>5.3011363318773694E-2</v>
      </c>
      <c r="J1811" s="5">
        <f>時系列データ!B1831/時系列データ!$B$22*100</f>
        <v>195.61304836895388</v>
      </c>
      <c r="K1811" s="5">
        <f>時系列データ!C1831/時系列データ!$C$22*100</f>
        <v>287.68956289027653</v>
      </c>
      <c r="L1811" s="18">
        <f>_xlfn.STDEV.P(時系列データ!B1812/時系列データ!C1812,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1831)</f>
        <v>5.4332080228297478E-4</v>
      </c>
      <c r="M1811" s="7">
        <f>CORREL(時系列データ!B$2:B1831,時系列データ!C$2:C1831)</f>
        <v>0.98582968449339536</v>
      </c>
      <c r="N1811" s="7">
        <f>CORREL(時系列データ!B1812:B1831,時系列データ!C1812:C1831)</f>
        <v>0.60215027954304101</v>
      </c>
      <c r="O1811" s="14">
        <f t="shared" si="261"/>
        <v>-7.1884510546757485E-4</v>
      </c>
      <c r="P1811" s="14">
        <f t="shared" si="262"/>
        <v>0</v>
      </c>
      <c r="Q1811" s="14">
        <f t="shared" si="263"/>
        <v>-7.1884510546757485E-4</v>
      </c>
    </row>
    <row r="1812" spans="1:17">
      <c r="A1812" s="4">
        <f>時系列データ!A1832</f>
        <v>43355</v>
      </c>
      <c r="B1812" s="21">
        <f>時系列データ!B1832/時系列データ!C1832</f>
        <v>5.3539412673879447E-2</v>
      </c>
      <c r="C1812" s="7">
        <f t="shared" si="255"/>
        <v>5.6318884747916131E-2</v>
      </c>
      <c r="D1812" s="7">
        <f t="shared" si="256"/>
        <v>5.5734430826518182E-2</v>
      </c>
      <c r="E1812" s="7">
        <f t="shared" si="257"/>
        <v>5.5149976905120239E-2</v>
      </c>
      <c r="F1812" s="21" cm="1">
        <f t="array" ref="F1812">SUMPRODUCT(時系列データ!B1813:B1832/時系列データ!C1813:C1832)/20</f>
        <v>5.4565522983722289E-2</v>
      </c>
      <c r="G1812">
        <f t="shared" si="258"/>
        <v>5.398106906232434E-2</v>
      </c>
      <c r="H1812">
        <f t="shared" si="259"/>
        <v>5.3396615140926397E-2</v>
      </c>
      <c r="I1812">
        <f t="shared" si="260"/>
        <v>5.2812161219528447E-2</v>
      </c>
      <c r="J1812" s="5">
        <f>時系列データ!B1832/時系列データ!$B$22*100</f>
        <v>194.82564679415074</v>
      </c>
      <c r="K1812" s="5">
        <f>時系列データ!C1832/時系列データ!$C$22*100</f>
        <v>288.58162355040145</v>
      </c>
      <c r="L1812" s="18">
        <f>_xlfn.STDEV.P(時系列データ!B1813/時系列データ!C1813,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1832)</f>
        <v>5.844539213979476E-4</v>
      </c>
      <c r="M1812" s="7">
        <f>CORREL(時系列データ!B$2:B1832,時系列データ!C$2:C1832)</f>
        <v>0.98575484859580997</v>
      </c>
      <c r="N1812" s="7">
        <f>CORREL(時系列データ!B1813:B1832,時系列データ!C1813:C1832)</f>
        <v>0.53330988300968618</v>
      </c>
      <c r="O1812" s="14">
        <f t="shared" si="261"/>
        <v>-1.0261103098428426E-3</v>
      </c>
      <c r="P1812" s="14">
        <f t="shared" si="262"/>
        <v>0</v>
      </c>
      <c r="Q1812" s="14">
        <f t="shared" si="263"/>
        <v>-1.0261103098428426E-3</v>
      </c>
    </row>
    <row r="1813" spans="1:17">
      <c r="A1813" s="4">
        <f>時系列データ!A1833</f>
        <v>43356</v>
      </c>
      <c r="B1813" s="21">
        <f>時系列データ!B1833/時系列データ!C1833</f>
        <v>5.4294573643410851E-2</v>
      </c>
      <c r="C1813" s="7">
        <f t="shared" si="255"/>
        <v>5.627948046413539E-2</v>
      </c>
      <c r="D1813" s="7">
        <f t="shared" si="256"/>
        <v>5.5697861537747174E-2</v>
      </c>
      <c r="E1813" s="7">
        <f t="shared" si="257"/>
        <v>5.5116242611358952E-2</v>
      </c>
      <c r="F1813" s="21" cm="1">
        <f t="array" ref="F1813">SUMPRODUCT(時系列データ!B1814:B1833/時系列データ!C1814:C1833)/20</f>
        <v>5.4534623684970737E-2</v>
      </c>
      <c r="G1813">
        <f t="shared" si="258"/>
        <v>5.3953004758582522E-2</v>
      </c>
      <c r="H1813">
        <f t="shared" si="259"/>
        <v>5.33713858321943E-2</v>
      </c>
      <c r="I1813">
        <f t="shared" si="260"/>
        <v>5.2789766905806085E-2</v>
      </c>
      <c r="J1813" s="5">
        <f>時系列データ!B1833/時系列データ!$B$22*100</f>
        <v>196.962879640045</v>
      </c>
      <c r="K1813" s="5">
        <f>時系列データ!C1833/時系列データ!$C$22*100</f>
        <v>287.68956289027653</v>
      </c>
      <c r="L1813" s="18">
        <f>_xlfn.STDEV.P(時系列データ!B1814/時系列データ!C1814,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1833)</f>
        <v>5.8161892638821733E-4</v>
      </c>
      <c r="M1813" s="7">
        <f>CORREL(時系列データ!B$2:B1833,時系列データ!C$2:C1833)</f>
        <v>0.98570109803042172</v>
      </c>
      <c r="N1813" s="7">
        <f>CORREL(時系列データ!B1814:B1833,時系列データ!C1814:C1833)</f>
        <v>0.49138055226283767</v>
      </c>
      <c r="O1813" s="14">
        <f t="shared" si="261"/>
        <v>-2.4005004155988607E-4</v>
      </c>
      <c r="P1813" s="14">
        <f t="shared" si="262"/>
        <v>0</v>
      </c>
      <c r="Q1813" s="14">
        <f t="shared" si="263"/>
        <v>-2.4005004155988607E-4</v>
      </c>
    </row>
    <row r="1814" spans="1:17">
      <c r="A1814" s="4">
        <f>時系列データ!A1834</f>
        <v>43357</v>
      </c>
      <c r="B1814" s="21">
        <f>時系列データ!B1834/時系列データ!C1834</f>
        <v>5.4798761609907119E-2</v>
      </c>
      <c r="C1814" s="7">
        <f t="shared" si="255"/>
        <v>5.6215371160045935E-2</v>
      </c>
      <c r="D1814" s="7">
        <f t="shared" si="256"/>
        <v>5.564885797560927E-2</v>
      </c>
      <c r="E1814" s="7">
        <f t="shared" si="257"/>
        <v>5.5082344791172605E-2</v>
      </c>
      <c r="F1814" s="21" cm="1">
        <f t="array" ref="F1814">SUMPRODUCT(時系列データ!B1815:B1834/時系列データ!C1815:C1834)/20</f>
        <v>5.4515831606735933E-2</v>
      </c>
      <c r="G1814">
        <f t="shared" si="258"/>
        <v>5.3949318422299261E-2</v>
      </c>
      <c r="H1814">
        <f t="shared" si="259"/>
        <v>5.3382805237862596E-2</v>
      </c>
      <c r="I1814">
        <f t="shared" si="260"/>
        <v>5.2816292053425931E-2</v>
      </c>
      <c r="J1814" s="5">
        <f>時系列データ!B1834/時系列データ!$B$22*100</f>
        <v>199.10011248593926</v>
      </c>
      <c r="K1814" s="5">
        <f>時系列データ!C1834/時系列データ!$C$22*100</f>
        <v>288.13559322033899</v>
      </c>
      <c r="L1814" s="18">
        <f>_xlfn.STDEV.P(時系列データ!B1815/時系列データ!C1815,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1834)</f>
        <v>5.6651318443666845E-4</v>
      </c>
      <c r="M1814" s="7">
        <f>CORREL(時系列データ!B$2:B1834,時系列データ!C$2:C1834)</f>
        <v>0.98566059402165385</v>
      </c>
      <c r="N1814" s="7">
        <f>CORREL(時系列データ!B1815:B1834,時系列データ!C1815:C1834)</f>
        <v>0.49638301429957382</v>
      </c>
      <c r="O1814" s="14">
        <f t="shared" si="261"/>
        <v>2.8293000317118622E-4</v>
      </c>
      <c r="P1814" s="14">
        <f t="shared" si="262"/>
        <v>2.8293000317118622E-4</v>
      </c>
      <c r="Q1814" s="14">
        <f t="shared" si="263"/>
        <v>0</v>
      </c>
    </row>
    <row r="1815" spans="1:17">
      <c r="A1815" s="4">
        <f>時系列データ!A1835</f>
        <v>43361</v>
      </c>
      <c r="B1815" s="21">
        <f>時系列データ!B1835/時系列データ!C1835</f>
        <v>5.5641421947449768E-2</v>
      </c>
      <c r="C1815" s="7">
        <f t="shared" si="255"/>
        <v>5.6395848200029228E-2</v>
      </c>
      <c r="D1815" s="7">
        <f t="shared" si="256"/>
        <v>5.5782111481631959E-2</v>
      </c>
      <c r="E1815" s="7">
        <f t="shared" si="257"/>
        <v>5.516837476323469E-2</v>
      </c>
      <c r="F1815" s="21" cm="1">
        <f t="array" ref="F1815">SUMPRODUCT(時系列データ!B1816:B1835/時系列データ!C1816:C1835)/20</f>
        <v>5.4554638044837421E-2</v>
      </c>
      <c r="G1815">
        <f t="shared" si="258"/>
        <v>5.3940901326440152E-2</v>
      </c>
      <c r="H1815">
        <f t="shared" si="259"/>
        <v>5.3327164608042883E-2</v>
      </c>
      <c r="I1815">
        <f t="shared" si="260"/>
        <v>5.2713427889645614E-2</v>
      </c>
      <c r="J1815" s="5">
        <f>時系列データ!B1835/時系列データ!$B$22*100</f>
        <v>202.47469066366705</v>
      </c>
      <c r="K1815" s="5">
        <f>時系列データ!C1835/時系列データ!$C$22*100</f>
        <v>288.58162355040145</v>
      </c>
      <c r="L1815" s="18">
        <f>_xlfn.STDEV.P(時系列データ!B1816/時系列データ!C1816,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1835)</f>
        <v>6.1373671839726803E-4</v>
      </c>
      <c r="M1815" s="7">
        <f>CORREL(時系列データ!B$2:B1835,時系列データ!C$2:C1835)</f>
        <v>0.98563921658848486</v>
      </c>
      <c r="N1815" s="7">
        <f>CORREL(時系列データ!B1816:B1835,時系列データ!C1816:C1835)</f>
        <v>0.46570153599907865</v>
      </c>
      <c r="O1815" s="14">
        <f t="shared" si="261"/>
        <v>1.0867839026123469E-3</v>
      </c>
      <c r="P1815" s="14">
        <f t="shared" si="262"/>
        <v>1.0867839026123469E-3</v>
      </c>
      <c r="Q1815" s="14">
        <f t="shared" si="263"/>
        <v>0</v>
      </c>
    </row>
    <row r="1816" spans="1:17">
      <c r="A1816" s="4">
        <f>時系列データ!A1836</f>
        <v>43362</v>
      </c>
      <c r="B1816" s="21">
        <f>時系列データ!B1836/時系列データ!C1836</f>
        <v>5.5987748851454827E-2</v>
      </c>
      <c r="C1816" s="7">
        <f t="shared" si="255"/>
        <v>5.6682661596220964E-2</v>
      </c>
      <c r="D1816" s="7">
        <f t="shared" si="256"/>
        <v>5.5994280247781386E-2</v>
      </c>
      <c r="E1816" s="7">
        <f t="shared" si="257"/>
        <v>5.5305898899341809E-2</v>
      </c>
      <c r="F1816" s="21" cm="1">
        <f t="array" ref="F1816">SUMPRODUCT(時系列データ!B1817:B1836/時系列データ!C1817:C1836)/20</f>
        <v>5.4617517550902231E-2</v>
      </c>
      <c r="G1816">
        <f t="shared" si="258"/>
        <v>5.3929136202462653E-2</v>
      </c>
      <c r="H1816">
        <f t="shared" si="259"/>
        <v>5.3240754854023076E-2</v>
      </c>
      <c r="I1816">
        <f t="shared" si="260"/>
        <v>5.2552373505583498E-2</v>
      </c>
      <c r="J1816" s="5">
        <f>時系列データ!B1836/時系列データ!$B$22*100</f>
        <v>205.62429696287964</v>
      </c>
      <c r="K1816" s="5">
        <f>時系列データ!C1836/時系列データ!$C$22*100</f>
        <v>291.25780553077607</v>
      </c>
      <c r="L1816" s="18">
        <f>_xlfn.STDEV.P(時系列データ!B1817/時系列データ!C1817,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1836)</f>
        <v>6.8838134843957673E-4</v>
      </c>
      <c r="M1816" s="7">
        <f>CORREL(時系列データ!B$2:B1836,時系列データ!C$2:C1836)</f>
        <v>0.98562646174678115</v>
      </c>
      <c r="N1816" s="7">
        <f>CORREL(時系列データ!B1817:B1836,時系列データ!C1817:C1836)</f>
        <v>0.50153795759196873</v>
      </c>
      <c r="O1816" s="14">
        <f t="shared" si="261"/>
        <v>1.3702313005525962E-3</v>
      </c>
      <c r="P1816" s="14">
        <f t="shared" si="262"/>
        <v>1.3702313005525962E-3</v>
      </c>
      <c r="Q1816" s="14">
        <f t="shared" si="263"/>
        <v>0</v>
      </c>
    </row>
    <row r="1817" spans="1:17">
      <c r="A1817" s="4">
        <f>時系列データ!A1837</f>
        <v>43363</v>
      </c>
      <c r="B1817" s="21">
        <f>時系列データ!B1837/時系列データ!C1837</f>
        <v>5.6104294478527605E-2</v>
      </c>
      <c r="C1817" s="7">
        <f t="shared" si="255"/>
        <v>5.6912352149170897E-2</v>
      </c>
      <c r="D1817" s="7">
        <f t="shared" si="256"/>
        <v>5.6161843937088549E-2</v>
      </c>
      <c r="E1817" s="7">
        <f t="shared" si="257"/>
        <v>5.54113357250062E-2</v>
      </c>
      <c r="F1817" s="21" cm="1">
        <f t="array" ref="F1817">SUMPRODUCT(時系列データ!B1818:B1837/時系列データ!C1818:C1837)/20</f>
        <v>5.4660827512923851E-2</v>
      </c>
      <c r="G1817">
        <f t="shared" si="258"/>
        <v>5.3910319300841503E-2</v>
      </c>
      <c r="H1817">
        <f t="shared" si="259"/>
        <v>5.3159811088759154E-2</v>
      </c>
      <c r="I1817">
        <f t="shared" si="260"/>
        <v>5.2409302876676805E-2</v>
      </c>
      <c r="J1817" s="5">
        <f>時系列データ!B1837/時系列データ!$B$22*100</f>
        <v>205.73678290213721</v>
      </c>
      <c r="K1817" s="5">
        <f>時系列データ!C1837/時系列データ!$C$22*100</f>
        <v>290.81177520071367</v>
      </c>
      <c r="L1817" s="18">
        <f>_xlfn.STDEV.P(時系列データ!B1818/時系列データ!C1818,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1837)</f>
        <v>7.5050821208234777E-4</v>
      </c>
      <c r="M1817" s="7">
        <f>CORREL(時系列データ!B$2:B1837,時系列データ!C$2:C1837)</f>
        <v>0.98561569606569377</v>
      </c>
      <c r="N1817" s="7">
        <f>CORREL(時系列データ!B1818:B1837,時系列データ!C1818:C1837)</f>
        <v>0.57743375108336925</v>
      </c>
      <c r="O1817" s="14">
        <f t="shared" si="261"/>
        <v>1.4434669656037541E-3</v>
      </c>
      <c r="P1817" s="14">
        <f t="shared" si="262"/>
        <v>1.4434669656037541E-3</v>
      </c>
      <c r="Q1817" s="14">
        <f t="shared" si="263"/>
        <v>0</v>
      </c>
    </row>
    <row r="1818" spans="1:17">
      <c r="A1818" s="4">
        <f>時系列データ!A1838</f>
        <v>43364</v>
      </c>
      <c r="B1818" s="21">
        <f>時系列データ!B1838/時系列データ!C1838</f>
        <v>5.582450832072617E-2</v>
      </c>
      <c r="C1818" s="7">
        <f t="shared" si="255"/>
        <v>5.7076536612787464E-2</v>
      </c>
      <c r="D1818" s="7">
        <f t="shared" si="256"/>
        <v>5.6285963589163088E-2</v>
      </c>
      <c r="E1818" s="7">
        <f t="shared" si="257"/>
        <v>5.5495390565538719E-2</v>
      </c>
      <c r="F1818" s="21" cm="1">
        <f t="array" ref="F1818">SUMPRODUCT(時系列データ!B1819:B1838/時系列データ!C1819:C1838)/20</f>
        <v>5.470481754191435E-2</v>
      </c>
      <c r="G1818">
        <f t="shared" si="258"/>
        <v>5.391424451828998E-2</v>
      </c>
      <c r="H1818">
        <f t="shared" si="259"/>
        <v>5.3123671494665611E-2</v>
      </c>
      <c r="I1818">
        <f t="shared" si="260"/>
        <v>5.2333098471041235E-2</v>
      </c>
      <c r="J1818" s="5">
        <f>時系列データ!B1838/時系列データ!$B$22*100</f>
        <v>207.53655793025874</v>
      </c>
      <c r="K1818" s="5">
        <f>時系列データ!C1838/時系列データ!$C$22*100</f>
        <v>294.82604817127566</v>
      </c>
      <c r="L1818" s="18">
        <f>_xlfn.STDEV.P(時系列データ!B1819/時系列データ!C1819,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1838)</f>
        <v>7.9057302362437051E-4</v>
      </c>
      <c r="M1818" s="7">
        <f>CORREL(時系列データ!B$2:B1838,時系列データ!C$2:C1838)</f>
        <v>0.98560248914847315</v>
      </c>
      <c r="N1818" s="7">
        <f>CORREL(時系列データ!B1819:B1838,時系列データ!C1819:C1838)</f>
        <v>0.71857827228247551</v>
      </c>
      <c r="O1818" s="14">
        <f t="shared" si="261"/>
        <v>1.1196907788118202E-3</v>
      </c>
      <c r="P1818" s="14">
        <f t="shared" si="262"/>
        <v>1.1196907788118202E-3</v>
      </c>
      <c r="Q1818" s="14">
        <f t="shared" si="263"/>
        <v>0</v>
      </c>
    </row>
    <row r="1819" spans="1:17">
      <c r="A1819" s="4">
        <f>時系列データ!A1839</f>
        <v>43368</v>
      </c>
      <c r="B1819" s="21">
        <f>時系列データ!B1839/時系列データ!C1839</f>
        <v>5.6717325227963529E-2</v>
      </c>
      <c r="C1819" s="7">
        <f t="shared" si="255"/>
        <v>5.7497557054893199E-2</v>
      </c>
      <c r="D1819" s="7">
        <f t="shared" si="256"/>
        <v>5.6594741862018301E-2</v>
      </c>
      <c r="E1819" s="7">
        <f t="shared" si="257"/>
        <v>5.5691926669143396E-2</v>
      </c>
      <c r="F1819" s="21" cm="1">
        <f t="array" ref="F1819">SUMPRODUCT(時系列データ!B1820:B1839/時系列データ!C1820:C1839)/20</f>
        <v>5.4789111476268491E-2</v>
      </c>
      <c r="G1819">
        <f t="shared" si="258"/>
        <v>5.3886296283393587E-2</v>
      </c>
      <c r="H1819">
        <f t="shared" si="259"/>
        <v>5.2983481090518682E-2</v>
      </c>
      <c r="I1819">
        <f t="shared" si="260"/>
        <v>5.2080665897643784E-2</v>
      </c>
      <c r="J1819" s="5">
        <f>時系列データ!B1839/時系列データ!$B$22*100</f>
        <v>209.89876265466819</v>
      </c>
      <c r="K1819" s="5">
        <f>時系列データ!C1839/時系列データ!$C$22*100</f>
        <v>293.48795718108829</v>
      </c>
      <c r="L1819" s="18">
        <f>_xlfn.STDEV.P(時系列データ!B1820/時系列データ!C1820,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1839)</f>
        <v>9.0281519287490318E-4</v>
      </c>
      <c r="M1819" s="7">
        <f>CORREL(時系列データ!B$2:B1839,時系列データ!C$2:C1839)</f>
        <v>0.98560391377797585</v>
      </c>
      <c r="N1819" s="7">
        <f>CORREL(時系列データ!B1820:B1839,時系列データ!C1820:C1839)</f>
        <v>0.81403791817586113</v>
      </c>
      <c r="O1819" s="14">
        <f t="shared" si="261"/>
        <v>1.9282137516950376E-3</v>
      </c>
      <c r="P1819" s="14">
        <f t="shared" si="262"/>
        <v>1.9282137516950376E-3</v>
      </c>
      <c r="Q1819" s="14">
        <f t="shared" si="263"/>
        <v>0</v>
      </c>
    </row>
    <row r="1820" spans="1:17">
      <c r="A1820" s="4">
        <f>時系列データ!A1840</f>
        <v>43369</v>
      </c>
      <c r="B1820" s="21">
        <f>時系列データ!B1840/時系列データ!C1840</f>
        <v>5.7112462006079029E-2</v>
      </c>
      <c r="C1820" s="7">
        <f t="shared" si="255"/>
        <v>5.7968815418260912E-2</v>
      </c>
      <c r="D1820" s="7">
        <f t="shared" si="256"/>
        <v>5.6938392637698086E-2</v>
      </c>
      <c r="E1820" s="7">
        <f t="shared" si="257"/>
        <v>5.5907969857135267E-2</v>
      </c>
      <c r="F1820" s="21" cm="1">
        <f t="array" ref="F1820">SUMPRODUCT(時系列データ!B1821:B1840/時系列データ!C1821:C1840)/20</f>
        <v>5.4877547076572442E-2</v>
      </c>
      <c r="G1820">
        <f t="shared" si="258"/>
        <v>5.3847124296009616E-2</v>
      </c>
      <c r="H1820">
        <f t="shared" si="259"/>
        <v>5.2816701515446797E-2</v>
      </c>
      <c r="I1820">
        <f t="shared" si="260"/>
        <v>5.1786278734883971E-2</v>
      </c>
      <c r="J1820" s="5">
        <f>時系列データ!B1840/時系列データ!$B$22*100</f>
        <v>211.36107986501688</v>
      </c>
      <c r="K1820" s="5">
        <f>時系列データ!C1840/時系列データ!$C$22*100</f>
        <v>293.48795718108829</v>
      </c>
      <c r="L1820" s="18">
        <f>_xlfn.STDEV.P(時系列データ!B1821/時系列データ!C1821,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1840)</f>
        <v>1.0304227805628232E-3</v>
      </c>
      <c r="M1820" s="7">
        <f>CORREL(時系列データ!B$2:B1840,時系列データ!C$2:C1840)</f>
        <v>0.98561101350311475</v>
      </c>
      <c r="N1820" s="7">
        <f>CORREL(時系列データ!B1821:B1840,時系列データ!C1821:C1840)</f>
        <v>0.88586218487935209</v>
      </c>
      <c r="O1820" s="14">
        <f t="shared" si="261"/>
        <v>2.2349149295065873E-3</v>
      </c>
      <c r="P1820" s="14">
        <f t="shared" si="262"/>
        <v>2.2349149295065873E-3</v>
      </c>
      <c r="Q1820" s="14">
        <f t="shared" si="263"/>
        <v>0</v>
      </c>
    </row>
    <row r="1821" spans="1:17">
      <c r="A1821" s="4">
        <f>時系列データ!A1841</f>
        <v>43370</v>
      </c>
      <c r="B1821" s="21">
        <f>時系列データ!B1841/時系列データ!C1841</f>
        <v>5.6758409785932724E-2</v>
      </c>
      <c r="C1821" s="7">
        <f t="shared" si="255"/>
        <v>5.8297953604836167E-2</v>
      </c>
      <c r="D1821" s="7">
        <f t="shared" si="256"/>
        <v>5.7188930910732592E-2</v>
      </c>
      <c r="E1821" s="7">
        <f t="shared" si="257"/>
        <v>5.6079908216629011E-2</v>
      </c>
      <c r="F1821" s="21" cm="1">
        <f t="array" ref="F1821">SUMPRODUCT(時系列データ!B1822:B1841/時系列データ!C1822:C1841)/20</f>
        <v>5.4970885522525437E-2</v>
      </c>
      <c r="G1821">
        <f t="shared" si="258"/>
        <v>5.3861862828421862E-2</v>
      </c>
      <c r="H1821">
        <f t="shared" si="259"/>
        <v>5.2752840134318281E-2</v>
      </c>
      <c r="I1821">
        <f t="shared" si="260"/>
        <v>5.1643817440214707E-2</v>
      </c>
      <c r="J1821" s="5">
        <f>時系列データ!B1841/時系列データ!$B$22*100</f>
        <v>208.77390326209223</v>
      </c>
      <c r="K1821" s="5">
        <f>時系列データ!C1841/時系列データ!$C$22*100</f>
        <v>291.70383586083852</v>
      </c>
      <c r="L1821" s="18">
        <f>_xlfn.STDEV.P(時系列データ!B1822/時系列データ!C1822,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1841)</f>
        <v>1.1090226941035766E-3</v>
      </c>
      <c r="M1821" s="7">
        <f>CORREL(時系列データ!B$2:B1841,時系列データ!C$2:C1841)</f>
        <v>0.98561197551971658</v>
      </c>
      <c r="N1821" s="7">
        <f>CORREL(時系列データ!B1822:B1841,時系列データ!C1822:C1841)</f>
        <v>0.88917688166881992</v>
      </c>
      <c r="O1821" s="14">
        <f t="shared" si="261"/>
        <v>1.7875242634072877E-3</v>
      </c>
      <c r="P1821" s="14">
        <f t="shared" si="262"/>
        <v>1.7875242634072877E-3</v>
      </c>
      <c r="Q1821" s="14">
        <f t="shared" si="263"/>
        <v>0</v>
      </c>
    </row>
    <row r="1822" spans="1:17">
      <c r="A1822" s="4">
        <f>時系列データ!A1842</f>
        <v>43371</v>
      </c>
      <c r="B1822" s="21">
        <f>時系列データ!B1842/時系列データ!C1842</f>
        <v>5.6762481089258701E-2</v>
      </c>
      <c r="C1822" s="7">
        <f t="shared" si="255"/>
        <v>5.8575801021613853E-2</v>
      </c>
      <c r="D1822" s="7">
        <f t="shared" si="256"/>
        <v>5.7400307232578482E-2</v>
      </c>
      <c r="E1822" s="7">
        <f t="shared" si="257"/>
        <v>5.6224813443543117E-2</v>
      </c>
      <c r="F1822" s="21" cm="1">
        <f t="array" ref="F1822">SUMPRODUCT(時系列データ!B1823:B1842/時系列データ!C1823:C1842)/20</f>
        <v>5.5049319654507746E-2</v>
      </c>
      <c r="G1822">
        <f t="shared" si="258"/>
        <v>5.3873825865472375E-2</v>
      </c>
      <c r="H1822">
        <f t="shared" si="259"/>
        <v>5.269833207643701E-2</v>
      </c>
      <c r="I1822">
        <f t="shared" si="260"/>
        <v>5.1522838287401639E-2</v>
      </c>
      <c r="J1822" s="5">
        <f>時系列データ!B1842/時系列データ!$B$22*100</f>
        <v>211.02362204724409</v>
      </c>
      <c r="K1822" s="5">
        <f>時系列データ!C1842/時系列データ!$C$22*100</f>
        <v>294.82604817127566</v>
      </c>
      <c r="L1822" s="18">
        <f>_xlfn.STDEV.P(時系列データ!B1823/時系列データ!C1823,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1842)</f>
        <v>1.1754937890353688E-3</v>
      </c>
      <c r="M1822" s="7">
        <f>CORREL(時系列データ!B$2:B1842,時系列データ!C$2:C1842)</f>
        <v>0.98561511784543698</v>
      </c>
      <c r="N1822" s="7">
        <f>CORREL(時系列データ!B1823:B1842,時系列データ!C1823:C1842)</f>
        <v>0.91436628815940446</v>
      </c>
      <c r="O1822" s="14">
        <f t="shared" si="261"/>
        <v>1.7131614347509552E-3</v>
      </c>
      <c r="P1822" s="14">
        <f t="shared" si="262"/>
        <v>1.7131614347509552E-3</v>
      </c>
      <c r="Q1822" s="14">
        <f t="shared" si="263"/>
        <v>0</v>
      </c>
    </row>
    <row r="1823" spans="1:17">
      <c r="A1823" s="4">
        <f>時系列データ!A1843</f>
        <v>43374</v>
      </c>
      <c r="B1823" s="21">
        <f>時系列データ!B1843/時系列データ!C1843</f>
        <v>5.6421052631578948E-2</v>
      </c>
      <c r="C1823" s="7">
        <f t="shared" si="255"/>
        <v>5.8763180490306578E-2</v>
      </c>
      <c r="D1823" s="7">
        <f t="shared" si="256"/>
        <v>5.7552757242746104E-2</v>
      </c>
      <c r="E1823" s="7">
        <f t="shared" si="257"/>
        <v>5.634233399518563E-2</v>
      </c>
      <c r="F1823" s="21" cm="1">
        <f t="array" ref="F1823">SUMPRODUCT(時系列データ!B1824:B1843/時系列データ!C1824:C1843)/20</f>
        <v>5.5131910747625155E-2</v>
      </c>
      <c r="G1823">
        <f t="shared" si="258"/>
        <v>5.3921487500064681E-2</v>
      </c>
      <c r="H1823">
        <f t="shared" si="259"/>
        <v>5.2711064252504207E-2</v>
      </c>
      <c r="I1823">
        <f t="shared" si="260"/>
        <v>5.1500641004943733E-2</v>
      </c>
      <c r="J1823" s="5">
        <f>時系列データ!B1843/時系列データ!$B$22*100</f>
        <v>211.02362204724409</v>
      </c>
      <c r="K1823" s="5">
        <f>時系列データ!C1843/時系列データ!$C$22*100</f>
        <v>296.61016949152543</v>
      </c>
      <c r="L1823" s="18">
        <f>_xlfn.STDEV.P(時系列データ!B1824/時系列データ!C1824,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1843)</f>
        <v>1.2104232475604749E-3</v>
      </c>
      <c r="M1823" s="7">
        <f>CORREL(時系列データ!B$2:B1843,時系列データ!C$2:C1843)</f>
        <v>0.9856142033144879</v>
      </c>
      <c r="N1823" s="7">
        <f>CORREL(時系列データ!B1824:B1843,時系列データ!C1824:C1843)</f>
        <v>0.9162393973164813</v>
      </c>
      <c r="O1823" s="14">
        <f t="shared" si="261"/>
        <v>1.2891418839537927E-3</v>
      </c>
      <c r="P1823" s="14">
        <f t="shared" si="262"/>
        <v>1.2891418839537927E-3</v>
      </c>
      <c r="Q1823" s="14">
        <f t="shared" si="263"/>
        <v>0</v>
      </c>
    </row>
    <row r="1824" spans="1:17">
      <c r="A1824" s="4">
        <f>時系列データ!A1844</f>
        <v>43375</v>
      </c>
      <c r="B1824" s="21">
        <f>時系列データ!B1844/時系列データ!C1844</f>
        <v>5.6656626506024099E-2</v>
      </c>
      <c r="C1824" s="7">
        <f t="shared" si="255"/>
        <v>5.8979069816249452E-2</v>
      </c>
      <c r="D1824" s="7">
        <f t="shared" si="256"/>
        <v>5.7725067895616475E-2</v>
      </c>
      <c r="E1824" s="7">
        <f t="shared" si="257"/>
        <v>5.6471065974983498E-2</v>
      </c>
      <c r="F1824" s="21" cm="1">
        <f t="array" ref="F1824">SUMPRODUCT(時系列データ!B1825:B1844/時系列データ!C1825:C1844)/20</f>
        <v>5.521706405435052E-2</v>
      </c>
      <c r="G1824">
        <f t="shared" si="258"/>
        <v>5.3963062133717543E-2</v>
      </c>
      <c r="H1824">
        <f t="shared" si="259"/>
        <v>5.2709060213084566E-2</v>
      </c>
      <c r="I1824">
        <f t="shared" si="260"/>
        <v>5.1455058292451589E-2</v>
      </c>
      <c r="J1824" s="5">
        <f>時系列データ!B1844/時系列データ!$B$22*100</f>
        <v>211.58605174353204</v>
      </c>
      <c r="K1824" s="5">
        <f>時系列データ!C1844/時系列データ!$C$22*100</f>
        <v>296.16413916146297</v>
      </c>
      <c r="L1824" s="18">
        <f>_xlfn.STDEV.P(時系列データ!B1825/時系列データ!C1825,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1844)</f>
        <v>1.2540019206329764E-3</v>
      </c>
      <c r="M1824" s="7">
        <f>CORREL(時系列データ!B$2:B1844,時系列データ!C$2:C1844)</f>
        <v>0.98561677175709284</v>
      </c>
      <c r="N1824" s="7">
        <f>CORREL(時系列データ!B1825:B1844,時系列データ!C1825:C1844)</f>
        <v>0.92538521341440283</v>
      </c>
      <c r="O1824" s="14">
        <f t="shared" si="261"/>
        <v>1.4395624516735789E-3</v>
      </c>
      <c r="P1824" s="14">
        <f t="shared" si="262"/>
        <v>1.4395624516735789E-3</v>
      </c>
      <c r="Q1824" s="14">
        <f t="shared" si="263"/>
        <v>0</v>
      </c>
    </row>
    <row r="1825" spans="1:17">
      <c r="A1825" s="4">
        <f>時系列データ!A1845</f>
        <v>43376</v>
      </c>
      <c r="B1825" s="21">
        <f>時系列データ!B1845/時系列データ!C1845</f>
        <v>5.6000000000000001E-2</v>
      </c>
      <c r="C1825" s="7">
        <f t="shared" si="255"/>
        <v>5.9043176359538214E-2</v>
      </c>
      <c r="D1825" s="7">
        <f t="shared" si="256"/>
        <v>5.7795789130236967E-2</v>
      </c>
      <c r="E1825" s="7">
        <f t="shared" si="257"/>
        <v>5.6548401900935713E-2</v>
      </c>
      <c r="F1825" s="21" cm="1">
        <f t="array" ref="F1825">SUMPRODUCT(時系列データ!B1826:B1845/時系列データ!C1826:C1845)/20</f>
        <v>5.5301014671634466E-2</v>
      </c>
      <c r="G1825">
        <f t="shared" si="258"/>
        <v>5.4053627442333219E-2</v>
      </c>
      <c r="H1825">
        <f t="shared" si="259"/>
        <v>5.2806240213031964E-2</v>
      </c>
      <c r="I1825">
        <f t="shared" si="260"/>
        <v>5.1558852983730717E-2</v>
      </c>
      <c r="J1825" s="5">
        <f>時系列データ!B1845/時系列データ!$B$22*100</f>
        <v>209.44881889763778</v>
      </c>
      <c r="K1825" s="5">
        <f>時系列データ!C1845/時系列データ!$C$22*100</f>
        <v>296.61016949152543</v>
      </c>
      <c r="L1825" s="18">
        <f>_xlfn.STDEV.P(時系列データ!B1826/時系列データ!C1826,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1845)</f>
        <v>1.2473872293012494E-3</v>
      </c>
      <c r="M1825" s="7">
        <f>CORREL(時系列データ!B$2:B1845,時系列データ!C$2:C1845)</f>
        <v>0.98560878047151079</v>
      </c>
      <c r="N1825" s="7">
        <f>CORREL(時系列データ!B1826:B1845,時系列データ!C1826:C1845)</f>
        <v>0.91956156284596724</v>
      </c>
      <c r="O1825" s="14">
        <f t="shared" si="261"/>
        <v>6.9898532836553534E-4</v>
      </c>
      <c r="P1825" s="14">
        <f t="shared" si="262"/>
        <v>6.9898532836553534E-4</v>
      </c>
      <c r="Q1825" s="14">
        <f t="shared" si="263"/>
        <v>0</v>
      </c>
    </row>
    <row r="1826" spans="1:17">
      <c r="A1826" s="4">
        <f>時系列データ!A1846</f>
        <v>43377</v>
      </c>
      <c r="B1826" s="21">
        <f>時系列データ!B1846/時系列データ!C1846</f>
        <v>5.5993975903614455E-2</v>
      </c>
      <c r="C1826" s="7">
        <f t="shared" si="255"/>
        <v>5.908864774327062E-2</v>
      </c>
      <c r="D1826" s="7">
        <f t="shared" si="256"/>
        <v>5.7854132814436687E-2</v>
      </c>
      <c r="E1826" s="7">
        <f t="shared" si="257"/>
        <v>5.6619617885602748E-2</v>
      </c>
      <c r="F1826" s="21" cm="1">
        <f t="array" ref="F1826">SUMPRODUCT(時系列データ!B1827:B1846/時系列データ!C1827:C1846)/20</f>
        <v>5.5385102956768816E-2</v>
      </c>
      <c r="G1826">
        <f t="shared" si="258"/>
        <v>5.4150588027934883E-2</v>
      </c>
      <c r="H1826">
        <f t="shared" si="259"/>
        <v>5.2916073099100944E-2</v>
      </c>
      <c r="I1826">
        <f t="shared" si="260"/>
        <v>5.1681558170267011E-2</v>
      </c>
      <c r="J1826" s="5">
        <f>時系列データ!B1846/時系列データ!$B$22*100</f>
        <v>209.11136107986502</v>
      </c>
      <c r="K1826" s="5">
        <f>時系列データ!C1846/時系列データ!$C$22*100</f>
        <v>296.16413916146297</v>
      </c>
      <c r="L1826" s="18">
        <f>_xlfn.STDEV.P(時系列データ!B1827/時系列データ!C1827,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1846)</f>
        <v>1.234514928833935E-3</v>
      </c>
      <c r="M1826" s="7">
        <f>CORREL(時系列データ!B$2:B1846,時系列データ!C$2:C1846)</f>
        <v>0.9856005135103999</v>
      </c>
      <c r="N1826" s="7">
        <f>CORREL(時系列データ!B1827:B1846,時系列データ!C1827:C1846)</f>
        <v>0.91572242735669196</v>
      </c>
      <c r="O1826" s="14">
        <f t="shared" si="261"/>
        <v>6.0887294684563997E-4</v>
      </c>
      <c r="P1826" s="14">
        <f t="shared" si="262"/>
        <v>6.0887294684563997E-4</v>
      </c>
      <c r="Q1826" s="14">
        <f t="shared" si="263"/>
        <v>0</v>
      </c>
    </row>
    <row r="1827" spans="1:17">
      <c r="A1827" s="4">
        <f>時系列データ!A1847</f>
        <v>43378</v>
      </c>
      <c r="B1827" s="21">
        <f>時系列データ!B1847/時系列データ!C1847</f>
        <v>5.6060606060606061E-2</v>
      </c>
      <c r="C1827" s="7">
        <f t="shared" si="255"/>
        <v>5.908027907189068E-2</v>
      </c>
      <c r="D1827" s="7">
        <f t="shared" si="256"/>
        <v>5.7883876011394421E-2</v>
      </c>
      <c r="E1827" s="7">
        <f t="shared" si="257"/>
        <v>5.6687472950898161E-2</v>
      </c>
      <c r="F1827" s="21" cm="1">
        <f t="array" ref="F1827">SUMPRODUCT(時系列データ!B1828:B1847/時系列データ!C1828:C1847)/20</f>
        <v>5.5491069890401902E-2</v>
      </c>
      <c r="G1827">
        <f t="shared" si="258"/>
        <v>5.4294666829905643E-2</v>
      </c>
      <c r="H1827">
        <f t="shared" si="259"/>
        <v>5.3098263769409383E-2</v>
      </c>
      <c r="I1827">
        <f t="shared" si="260"/>
        <v>5.1901860708913124E-2</v>
      </c>
      <c r="J1827" s="5">
        <f>時系列データ!B1847/時系列データ!$B$22*100</f>
        <v>208.09898762654666</v>
      </c>
      <c r="K1827" s="5">
        <f>時系列データ!C1847/時系列データ!$C$22*100</f>
        <v>294.3800178412132</v>
      </c>
      <c r="L1827" s="18">
        <f>_xlfn.STDEV.P(時系列データ!B1828/時系列データ!C1828,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1847)</f>
        <v>1.1964030604962586E-3</v>
      </c>
      <c r="M1827" s="7">
        <f>CORREL(時系列データ!B$2:B1847,時系列データ!C$2:C1847)</f>
        <v>0.98559238731069143</v>
      </c>
      <c r="N1827" s="7">
        <f>CORREL(時系列データ!B1828:B1847,時系列データ!C1828:C1847)</f>
        <v>0.91610111638159741</v>
      </c>
      <c r="O1827" s="14">
        <f t="shared" si="261"/>
        <v>5.6953617020415875E-4</v>
      </c>
      <c r="P1827" s="14">
        <f t="shared" si="262"/>
        <v>5.6953617020415875E-4</v>
      </c>
      <c r="Q1827" s="14">
        <f t="shared" si="263"/>
        <v>0</v>
      </c>
    </row>
    <row r="1828" spans="1:17">
      <c r="A1828" s="4">
        <f>時系列データ!A1848</f>
        <v>43382</v>
      </c>
      <c r="B1828" s="21">
        <f>時系列データ!B1848/時系列データ!C1848</f>
        <v>5.5766871165644175E-2</v>
      </c>
      <c r="C1828" s="7">
        <f t="shared" si="255"/>
        <v>5.8957736703593042E-2</v>
      </c>
      <c r="D1828" s="7">
        <f t="shared" si="256"/>
        <v>5.7837408105723506E-2</v>
      </c>
      <c r="E1828" s="7">
        <f t="shared" si="257"/>
        <v>5.6717079507853964E-2</v>
      </c>
      <c r="F1828" s="21" cm="1">
        <f t="array" ref="F1828">SUMPRODUCT(時系列データ!B1829:B1848/時系列データ!C1829:C1848)/20</f>
        <v>5.5596750909984428E-2</v>
      </c>
      <c r="G1828">
        <f t="shared" si="258"/>
        <v>5.4476422312114893E-2</v>
      </c>
      <c r="H1828">
        <f t="shared" si="259"/>
        <v>5.3356093714245351E-2</v>
      </c>
      <c r="I1828">
        <f t="shared" si="260"/>
        <v>5.2235765116375815E-2</v>
      </c>
      <c r="J1828" s="5">
        <f>時系列データ!B1848/時系列データ!$B$22*100</f>
        <v>204.49943757030371</v>
      </c>
      <c r="K1828" s="5">
        <f>時系列データ!C1848/時系列データ!$C$22*100</f>
        <v>290.81177520071367</v>
      </c>
      <c r="L1828" s="18">
        <f>_xlfn.STDEV.P(時系列データ!B1829/時系列データ!C1829,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1848)</f>
        <v>1.1203285978695387E-3</v>
      </c>
      <c r="M1828" s="7">
        <f>CORREL(時系列データ!B$2:B1848,時系列データ!C$2:C1848)</f>
        <v>0.98557669607990273</v>
      </c>
      <c r="N1828" s="7">
        <f>CORREL(時系列データ!B1829:B1848,時系列データ!C1829:C1848)</f>
        <v>0.91347788512429762</v>
      </c>
      <c r="O1828" s="14">
        <f t="shared" si="261"/>
        <v>1.7012025565974614E-4</v>
      </c>
      <c r="P1828" s="14">
        <f t="shared" si="262"/>
        <v>1.7012025565974614E-4</v>
      </c>
      <c r="Q1828" s="14">
        <f t="shared" si="263"/>
        <v>0</v>
      </c>
    </row>
    <row r="1829" spans="1:17">
      <c r="A1829" s="4">
        <f>時系列データ!A1849</f>
        <v>43383</v>
      </c>
      <c r="B1829" s="21">
        <f>時系列データ!B1849/時系列データ!C1849</f>
        <v>5.5913978494623658E-2</v>
      </c>
      <c r="C1829" s="7">
        <f t="shared" si="255"/>
        <v>5.8870562444577126E-2</v>
      </c>
      <c r="D1829" s="7">
        <f t="shared" si="256"/>
        <v>5.7811348069145979E-2</v>
      </c>
      <c r="E1829" s="7">
        <f t="shared" si="257"/>
        <v>5.6752133693714825E-2</v>
      </c>
      <c r="F1829" s="21" cm="1">
        <f t="array" ref="F1829">SUMPRODUCT(時系列データ!B1830:B1849/時系列データ!C1830:C1849)/20</f>
        <v>5.5692919318283671E-2</v>
      </c>
      <c r="G1829">
        <f t="shared" si="258"/>
        <v>5.4633704942852516E-2</v>
      </c>
      <c r="H1829">
        <f t="shared" si="259"/>
        <v>5.3574490567421362E-2</v>
      </c>
      <c r="I1829">
        <f t="shared" si="260"/>
        <v>5.2515276191990215E-2</v>
      </c>
      <c r="J1829" s="5">
        <f>時系列データ!B1849/時系列データ!$B$22*100</f>
        <v>204.7244094488189</v>
      </c>
      <c r="K1829" s="5">
        <f>時系列データ!C1849/時系列データ!$C$22*100</f>
        <v>290.36574487065121</v>
      </c>
      <c r="L1829" s="18">
        <f>_xlfn.STDEV.P(時系列データ!B1830/時系列データ!C1830,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1849)</f>
        <v>1.0592143754311527E-3</v>
      </c>
      <c r="M1829" s="7">
        <f>CORREL(時系列データ!B$2:B1849,時系列データ!C$2:C1849)</f>
        <v>0.98556360089545603</v>
      </c>
      <c r="N1829" s="7">
        <f>CORREL(時系列データ!B1830:B1849,時系列データ!C1830:C1849)</f>
        <v>0.89286902132312973</v>
      </c>
      <c r="O1829" s="14">
        <f t="shared" si="261"/>
        <v>2.210591763399869E-4</v>
      </c>
      <c r="P1829" s="14">
        <f t="shared" si="262"/>
        <v>2.210591763399869E-4</v>
      </c>
      <c r="Q1829" s="14">
        <f t="shared" si="263"/>
        <v>0</v>
      </c>
    </row>
    <row r="1830" spans="1:17">
      <c r="A1830" s="4">
        <f>時系列データ!A1850</f>
        <v>43384</v>
      </c>
      <c r="B1830" s="21">
        <f>時系列データ!B1850/時系列データ!C1850</f>
        <v>5.6704361873990305E-2</v>
      </c>
      <c r="C1830" s="7">
        <f t="shared" si="255"/>
        <v>5.8735586706736981E-2</v>
      </c>
      <c r="D1830" s="7">
        <f t="shared" si="256"/>
        <v>5.7773413686005096E-2</v>
      </c>
      <c r="E1830" s="7">
        <f t="shared" si="257"/>
        <v>5.6811240665273217E-2</v>
      </c>
      <c r="F1830" s="21" cm="1">
        <f t="array" ref="F1830">SUMPRODUCT(時系列データ!B1831:B1850/時系列データ!C1831:C1850)/20</f>
        <v>5.5849067644541339E-2</v>
      </c>
      <c r="G1830">
        <f t="shared" si="258"/>
        <v>5.4886894623809461E-2</v>
      </c>
      <c r="H1830">
        <f t="shared" si="259"/>
        <v>5.3924721603077583E-2</v>
      </c>
      <c r="I1830">
        <f t="shared" si="260"/>
        <v>5.2962548582345698E-2</v>
      </c>
      <c r="J1830" s="5">
        <f>時系列データ!B1850/時系列データ!$B$22*100</f>
        <v>197.41282339707539</v>
      </c>
      <c r="K1830" s="5">
        <f>時系列データ!C1850/時系列データ!$C$22*100</f>
        <v>276.09277430865296</v>
      </c>
      <c r="L1830" s="18">
        <f>_xlfn.STDEV.P(時系列データ!B1831/時系列データ!C1831,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1850)</f>
        <v>9.6217302073187952E-4</v>
      </c>
      <c r="M1830" s="7">
        <f>CORREL(時系列データ!B$2:B1850,時系列データ!C$2:C1850)</f>
        <v>0.98555475977079676</v>
      </c>
      <c r="N1830" s="7">
        <f>CORREL(時系列データ!B1831:B1850,時系列データ!C1831:C1850)</f>
        <v>0.793950686611129</v>
      </c>
      <c r="O1830" s="14">
        <f t="shared" si="261"/>
        <v>8.5529422944896627E-4</v>
      </c>
      <c r="P1830" s="14">
        <f t="shared" si="262"/>
        <v>8.5529422944896627E-4</v>
      </c>
      <c r="Q1830" s="14">
        <f t="shared" si="263"/>
        <v>0</v>
      </c>
    </row>
    <row r="1831" spans="1:17">
      <c r="A1831" s="4">
        <f>時系列データ!A1851</f>
        <v>43385</v>
      </c>
      <c r="B1831" s="21">
        <f>時系列データ!B1851/時系列データ!C1851</f>
        <v>5.6287999999999998E-2</v>
      </c>
      <c r="C1831" s="7">
        <f t="shared" si="255"/>
        <v>5.8540766485004565E-2</v>
      </c>
      <c r="D1831" s="7">
        <f t="shared" si="256"/>
        <v>5.7682958861180904E-2</v>
      </c>
      <c r="E1831" s="7">
        <f t="shared" si="257"/>
        <v>5.6825151237357235E-2</v>
      </c>
      <c r="F1831" s="21" cm="1">
        <f t="array" ref="F1831">SUMPRODUCT(時系列データ!B1832:B1851/時系列データ!C1832:C1851)/20</f>
        <v>5.5967343613533574E-2</v>
      </c>
      <c r="G1831">
        <f t="shared" si="258"/>
        <v>5.5109535989709912E-2</v>
      </c>
      <c r="H1831">
        <f t="shared" si="259"/>
        <v>5.4251728365886244E-2</v>
      </c>
      <c r="I1831">
        <f t="shared" si="260"/>
        <v>5.3393920742062582E-2</v>
      </c>
      <c r="J1831" s="5">
        <f>時系列データ!B1851/時系列データ!$B$22*100</f>
        <v>197.86276715410574</v>
      </c>
      <c r="K1831" s="5">
        <f>時系列データ!C1851/時系列データ!$C$22*100</f>
        <v>278.76895628902764</v>
      </c>
      <c r="L1831" s="18">
        <f>_xlfn.STDEV.P(時系列データ!B1832/時系列データ!C1832,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1851)</f>
        <v>8.5780762382366355E-4</v>
      </c>
      <c r="M1831" s="7">
        <f>CORREL(時系列データ!B$2:B1851,時系列データ!C$2:C1851)</f>
        <v>0.98554113389700715</v>
      </c>
      <c r="N1831" s="7">
        <f>CORREL(時系列データ!B1832:B1851,時系列データ!C1832:C1851)</f>
        <v>0.81450181207860572</v>
      </c>
      <c r="O1831" s="14">
        <f t="shared" si="261"/>
        <v>3.2065638646642386E-4</v>
      </c>
      <c r="P1831" s="14">
        <f t="shared" si="262"/>
        <v>3.2065638646642386E-4</v>
      </c>
      <c r="Q1831" s="14">
        <f t="shared" si="263"/>
        <v>0</v>
      </c>
    </row>
    <row r="1832" spans="1:17">
      <c r="A1832" s="4">
        <f>時系列データ!A1852</f>
        <v>43388</v>
      </c>
      <c r="B1832" s="21">
        <f>時系列データ!B1852/時系列データ!C1852</f>
        <v>5.5922330097087379E-2</v>
      </c>
      <c r="C1832" s="7">
        <f t="shared" si="255"/>
        <v>5.8046839844680356E-2</v>
      </c>
      <c r="D1832" s="7">
        <f t="shared" si="256"/>
        <v>5.7393389724684891E-2</v>
      </c>
      <c r="E1832" s="7">
        <f t="shared" si="257"/>
        <v>5.6739939604689434E-2</v>
      </c>
      <c r="F1832" s="21" cm="1">
        <f t="array" ref="F1832">SUMPRODUCT(時系列データ!B1833:B1852/時系列データ!C1833:C1852)/20</f>
        <v>5.6086489484693969E-2</v>
      </c>
      <c r="G1832">
        <f t="shared" si="258"/>
        <v>5.5433039364698504E-2</v>
      </c>
      <c r="H1832">
        <f t="shared" si="259"/>
        <v>5.4779589244703046E-2</v>
      </c>
      <c r="I1832">
        <f t="shared" si="260"/>
        <v>5.4126139124707581E-2</v>
      </c>
      <c r="J1832" s="5">
        <f>時系列データ!B1852/時系列データ!$B$22*100</f>
        <v>194.37570303712036</v>
      </c>
      <c r="K1832" s="5">
        <f>時系列データ!C1852/時系列データ!$C$22*100</f>
        <v>275.64674397859051</v>
      </c>
      <c r="L1832" s="18">
        <f>_xlfn.STDEV.P(時系列データ!B1833/時系列データ!C1833,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1852)</f>
        <v>6.5345011999546232E-4</v>
      </c>
      <c r="M1832" s="7">
        <f>CORREL(時系列データ!B$2:B1852,時系列データ!C$2:C1852)</f>
        <v>0.98551952157921408</v>
      </c>
      <c r="N1832" s="7">
        <f>CORREL(時系列データ!B1833:B1852,時系列データ!C1833:C1852)</f>
        <v>0.89783826556880975</v>
      </c>
      <c r="O1832" s="14">
        <f t="shared" si="261"/>
        <v>-1.6415938760658971E-4</v>
      </c>
      <c r="P1832" s="14">
        <f t="shared" si="262"/>
        <v>0</v>
      </c>
      <c r="Q1832" s="14">
        <f t="shared" si="263"/>
        <v>-1.6415938760658971E-4</v>
      </c>
    </row>
    <row r="1833" spans="1:17">
      <c r="A1833" s="4">
        <f>時系列データ!A1853</f>
        <v>43389</v>
      </c>
      <c r="B1833" s="21">
        <f>時系列データ!B1853/時系列データ!C1853</f>
        <v>5.6252019386106626E-2</v>
      </c>
      <c r="C1833" s="7">
        <f t="shared" si="255"/>
        <v>5.7708881259177787E-2</v>
      </c>
      <c r="D1833" s="7">
        <f t="shared" si="256"/>
        <v>5.7200708096728115E-2</v>
      </c>
      <c r="E1833" s="7">
        <f t="shared" si="257"/>
        <v>5.6692534934278435E-2</v>
      </c>
      <c r="F1833" s="21" cm="1">
        <f t="array" ref="F1833">SUMPRODUCT(時系列データ!B1834:B1853/時系列データ!C1834:C1853)/20</f>
        <v>5.6184361771828763E-2</v>
      </c>
      <c r="G1833">
        <f t="shared" si="258"/>
        <v>5.567618860937909E-2</v>
      </c>
      <c r="H1833">
        <f t="shared" si="259"/>
        <v>5.5168015446929411E-2</v>
      </c>
      <c r="I1833">
        <f t="shared" si="260"/>
        <v>5.4659842284479739E-2</v>
      </c>
      <c r="J1833" s="5">
        <f>時系列データ!B1853/時系列データ!$B$22*100</f>
        <v>195.83802024746905</v>
      </c>
      <c r="K1833" s="5">
        <f>時系列データ!C1853/時系列データ!$C$22*100</f>
        <v>276.09277430865296</v>
      </c>
      <c r="L1833" s="18">
        <f>_xlfn.STDEV.P(時系列データ!B1834/時系列データ!C1834,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1853)</f>
        <v>5.0817316244967567E-4</v>
      </c>
      <c r="M1833" s="7">
        <f>CORREL(時系列データ!B$2:B1853,時系列データ!C$2:C1853)</f>
        <v>0.98550393260407132</v>
      </c>
      <c r="N1833" s="7">
        <f>CORREL(時系列データ!B1834:B1853,時系列データ!C1834:C1853)</f>
        <v>0.94043143425639952</v>
      </c>
      <c r="O1833" s="14">
        <f t="shared" si="261"/>
        <v>6.7657614277863432E-5</v>
      </c>
      <c r="P1833" s="14">
        <f t="shared" si="262"/>
        <v>6.7657614277863432E-5</v>
      </c>
      <c r="Q1833" s="14">
        <f t="shared" si="263"/>
        <v>0</v>
      </c>
    </row>
    <row r="1834" spans="1:17">
      <c r="A1834" s="4">
        <f>時系列データ!A1854</f>
        <v>43390</v>
      </c>
      <c r="B1834" s="21">
        <f>時系列データ!B1854/時系列データ!C1854</f>
        <v>5.5829383886255926E-2</v>
      </c>
      <c r="C1834" s="7">
        <f t="shared" si="255"/>
        <v>5.7457782912131147E-2</v>
      </c>
      <c r="D1834" s="7">
        <f t="shared" si="256"/>
        <v>5.7050486236636173E-2</v>
      </c>
      <c r="E1834" s="7">
        <f t="shared" si="257"/>
        <v>5.6643189561141193E-2</v>
      </c>
      <c r="F1834" s="21" cm="1">
        <f t="array" ref="F1834">SUMPRODUCT(時系列データ!B1835:B1854/時系列データ!C1835:C1854)/20</f>
        <v>5.6235892885646212E-2</v>
      </c>
      <c r="G1834">
        <f t="shared" si="258"/>
        <v>5.5828596210151231E-2</v>
      </c>
      <c r="H1834">
        <f t="shared" si="259"/>
        <v>5.542129953465625E-2</v>
      </c>
      <c r="I1834">
        <f t="shared" si="260"/>
        <v>5.5014002859161276E-2</v>
      </c>
      <c r="J1834" s="5">
        <f>時系列データ!B1854/時系列データ!$B$22*100</f>
        <v>198.76265466816648</v>
      </c>
      <c r="K1834" s="5">
        <f>時系列データ!C1854/時系列データ!$C$22*100</f>
        <v>282.33719892952723</v>
      </c>
      <c r="L1834" s="18">
        <f>_xlfn.STDEV.P(時系列データ!B1835/時系列データ!C1835,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1854)</f>
        <v>4.0729667549497958E-4</v>
      </c>
      <c r="M1834" s="7">
        <f>CORREL(時系列データ!B$2:B1854,時系列データ!C$2:C1854)</f>
        <v>0.9854849106336161</v>
      </c>
      <c r="N1834" s="7">
        <f>CORREL(時系列データ!B1835:B1854,時系列データ!C1835:C1854)</f>
        <v>0.96245963240450561</v>
      </c>
      <c r="O1834" s="14">
        <f t="shared" si="261"/>
        <v>-4.0650899939028567E-4</v>
      </c>
      <c r="P1834" s="14">
        <f t="shared" si="262"/>
        <v>0</v>
      </c>
      <c r="Q1834" s="14">
        <f t="shared" si="263"/>
        <v>-4.0650899939028567E-4</v>
      </c>
    </row>
    <row r="1835" spans="1:17">
      <c r="A1835" s="4">
        <f>時系列データ!A1855</f>
        <v>43391</v>
      </c>
      <c r="B1835" s="21">
        <f>時系列データ!B1855/時系列データ!C1855</f>
        <v>5.5752773375594297E-2</v>
      </c>
      <c r="C1835" s="7">
        <f t="shared" si="255"/>
        <v>5.7440935425631633E-2</v>
      </c>
      <c r="D1835" s="7">
        <f t="shared" si="256"/>
        <v>5.7041110436105567E-2</v>
      </c>
      <c r="E1835" s="7">
        <f t="shared" si="257"/>
        <v>5.6641285446579495E-2</v>
      </c>
      <c r="F1835" s="21" cm="1">
        <f t="array" ref="F1835">SUMPRODUCT(時系列データ!B1836:B1855/時系列データ!C1836:C1855)/20</f>
        <v>5.624146045705343E-2</v>
      </c>
      <c r="G1835">
        <f t="shared" si="258"/>
        <v>5.5841635467527365E-2</v>
      </c>
      <c r="H1835">
        <f t="shared" si="259"/>
        <v>5.5441810478001292E-2</v>
      </c>
      <c r="I1835">
        <f t="shared" si="260"/>
        <v>5.5041985488475227E-2</v>
      </c>
      <c r="J1835" s="5">
        <f>時系列データ!B1855/時系列データ!$B$22*100</f>
        <v>197.86276715410574</v>
      </c>
      <c r="K1835" s="5">
        <f>時系列データ!C1855/時系列データ!$C$22*100</f>
        <v>281.44513826940232</v>
      </c>
      <c r="L1835" s="18">
        <f>_xlfn.STDEV.P(時系列データ!B1836/時系列データ!C1836,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1855)</f>
        <v>3.9982498952606798E-4</v>
      </c>
      <c r="M1835" s="7">
        <f>CORREL(時系列データ!B$2:B1855,時系列データ!C$2:C1855)</f>
        <v>0.98546408887972226</v>
      </c>
      <c r="N1835" s="7">
        <f>CORREL(時系列データ!B1836:B1855,時系列データ!C1836:C1855)</f>
        <v>0.96709682892397175</v>
      </c>
      <c r="O1835" s="14">
        <f t="shared" si="261"/>
        <v>-4.8868708145913264E-4</v>
      </c>
      <c r="P1835" s="14">
        <f t="shared" si="262"/>
        <v>0</v>
      </c>
      <c r="Q1835" s="14">
        <f t="shared" si="263"/>
        <v>-4.8868708145913264E-4</v>
      </c>
    </row>
    <row r="1836" spans="1:17">
      <c r="A1836" s="4">
        <f>時系列データ!A1856</f>
        <v>43392</v>
      </c>
      <c r="B1836" s="21">
        <f>時系列データ!B1856/時系列データ!C1856</f>
        <v>5.5725677830940991E-2</v>
      </c>
      <c r="C1836" s="7">
        <f t="shared" si="255"/>
        <v>5.7464456754406944E-2</v>
      </c>
      <c r="D1836" s="7">
        <f t="shared" si="256"/>
        <v>5.7052423471613871E-2</v>
      </c>
      <c r="E1836" s="7">
        <f t="shared" si="257"/>
        <v>5.6640390188820791E-2</v>
      </c>
      <c r="F1836" s="21" cm="1">
        <f t="array" ref="F1836">SUMPRODUCT(時系列データ!B1837:B1856/時系列データ!C1837:C1856)/20</f>
        <v>5.6228356906027718E-2</v>
      </c>
      <c r="G1836">
        <f t="shared" si="258"/>
        <v>5.5816323623234645E-2</v>
      </c>
      <c r="H1836">
        <f t="shared" si="259"/>
        <v>5.5404290340441566E-2</v>
      </c>
      <c r="I1836">
        <f t="shared" si="260"/>
        <v>5.4992257057648493E-2</v>
      </c>
      <c r="J1836" s="5">
        <f>時系列データ!B1856/時系列データ!$B$22*100</f>
        <v>196.51293588301462</v>
      </c>
      <c r="K1836" s="5">
        <f>時系列データ!C1856/時系列データ!$C$22*100</f>
        <v>279.66101694915255</v>
      </c>
      <c r="L1836" s="18">
        <f>_xlfn.STDEV.P(時系列データ!B1837/時系列データ!C1837,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1856)</f>
        <v>4.1203328279307543E-4</v>
      </c>
      <c r="M1836" s="7">
        <f>CORREL(時系列データ!B$2:B1856,時系列データ!C$2:C1856)</f>
        <v>0.9854418433999973</v>
      </c>
      <c r="N1836" s="7">
        <f>CORREL(時系列データ!B1837:B1856,時系列データ!C1837:C1856)</f>
        <v>0.96953174441789247</v>
      </c>
      <c r="O1836" s="14">
        <f t="shared" si="261"/>
        <v>-5.0267907508672743E-4</v>
      </c>
      <c r="P1836" s="14">
        <f t="shared" si="262"/>
        <v>0</v>
      </c>
      <c r="Q1836" s="14">
        <f t="shared" si="263"/>
        <v>-5.0267907508672743E-4</v>
      </c>
    </row>
    <row r="1837" spans="1:17">
      <c r="A1837" s="4">
        <f>時系列データ!A1857</f>
        <v>43395</v>
      </c>
      <c r="B1837" s="21">
        <f>時系列データ!B1857/時系列データ!C1857</f>
        <v>5.6000000000000001E-2</v>
      </c>
      <c r="C1837" s="7">
        <f t="shared" si="255"/>
        <v>5.7465815920790829E-2</v>
      </c>
      <c r="D1837" s="7">
        <f t="shared" si="256"/>
        <v>5.705159134122767E-2</v>
      </c>
      <c r="E1837" s="7">
        <f t="shared" si="257"/>
        <v>5.6637366761664511E-2</v>
      </c>
      <c r="F1837" s="21" cm="1">
        <f t="array" ref="F1837">SUMPRODUCT(時系列データ!B1838:B1857/時系列データ!C1838:C1857)/20</f>
        <v>5.6223142182101352E-2</v>
      </c>
      <c r="G1837">
        <f t="shared" si="258"/>
        <v>5.5808917602538193E-2</v>
      </c>
      <c r="H1837">
        <f t="shared" si="259"/>
        <v>5.5394693022975033E-2</v>
      </c>
      <c r="I1837">
        <f t="shared" si="260"/>
        <v>5.4980468443411874E-2</v>
      </c>
      <c r="J1837" s="5">
        <f>時系列データ!B1857/時系列データ!$B$22*100</f>
        <v>196.85039370078741</v>
      </c>
      <c r="K1837" s="5">
        <f>時系列データ!C1857/時系列データ!$C$22*100</f>
        <v>278.76895628902764</v>
      </c>
      <c r="L1837" s="18">
        <f>_xlfn.STDEV.P(時系列データ!B1838/時系列データ!C1838,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1857)</f>
        <v>4.142245795631602E-4</v>
      </c>
      <c r="M1837" s="7">
        <f>CORREL(時系列データ!B$2:B1857,時系列データ!C$2:C1857)</f>
        <v>0.98542410921884915</v>
      </c>
      <c r="N1837" s="7">
        <f>CORREL(時系列データ!B1838:B1857,時系列データ!C1838:C1857)</f>
        <v>0.97187230089209886</v>
      </c>
      <c r="O1837" s="14">
        <f t="shared" si="261"/>
        <v>-2.2314218210135045E-4</v>
      </c>
      <c r="P1837" s="14">
        <f t="shared" si="262"/>
        <v>0</v>
      </c>
      <c r="Q1837" s="14">
        <f t="shared" si="263"/>
        <v>-2.2314218210135045E-4</v>
      </c>
    </row>
    <row r="1838" spans="1:17">
      <c r="A1838" s="4">
        <f>時系列データ!A1858</f>
        <v>43396</v>
      </c>
      <c r="B1838" s="21">
        <f>時系列データ!B1858/時系列データ!C1858</f>
        <v>5.5349593495934962E-2</v>
      </c>
      <c r="C1838" s="7">
        <f t="shared" si="255"/>
        <v>5.7545146617170896E-2</v>
      </c>
      <c r="D1838" s="7">
        <f t="shared" si="256"/>
        <v>5.7096563225067856E-2</v>
      </c>
      <c r="E1838" s="7">
        <f t="shared" si="257"/>
        <v>5.6647979832964823E-2</v>
      </c>
      <c r="F1838" s="21" cm="1">
        <f t="array" ref="F1838">SUMPRODUCT(時系列データ!B1839:B1858/時系列データ!C1839:C1858)/20</f>
        <v>5.6199396440861783E-2</v>
      </c>
      <c r="G1838">
        <f t="shared" si="258"/>
        <v>5.5750813048758743E-2</v>
      </c>
      <c r="H1838">
        <f t="shared" si="259"/>
        <v>5.530222965665571E-2</v>
      </c>
      <c r="I1838">
        <f t="shared" si="260"/>
        <v>5.485364626455267E-2</v>
      </c>
      <c r="J1838" s="5">
        <f>時系列データ!B1858/時系列データ!$B$22*100</f>
        <v>191.45106861642293</v>
      </c>
      <c r="K1838" s="5">
        <f>時系列データ!C1858/時系列データ!$C$22*100</f>
        <v>274.3086529884032</v>
      </c>
      <c r="L1838" s="18">
        <f>_xlfn.STDEV.P(時系列データ!B1839/時系列データ!C1839,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1858)</f>
        <v>4.4858339210303766E-4</v>
      </c>
      <c r="M1838" s="7">
        <f>CORREL(時系列データ!B$2:B1858,時系列データ!C$2:C1858)</f>
        <v>0.98539186139092527</v>
      </c>
      <c r="N1838" s="7">
        <f>CORREL(時系列データ!B1839:B1858,時系列データ!C1839:C1858)</f>
        <v>0.97579532094799559</v>
      </c>
      <c r="O1838" s="14">
        <f t="shared" si="261"/>
        <v>-8.4980294492682101E-4</v>
      </c>
      <c r="P1838" s="14">
        <f t="shared" si="262"/>
        <v>0</v>
      </c>
      <c r="Q1838" s="14">
        <f t="shared" si="263"/>
        <v>-8.4980294492682101E-4</v>
      </c>
    </row>
    <row r="1839" spans="1:17">
      <c r="A1839" s="4">
        <f>時系列データ!A1859</f>
        <v>43397</v>
      </c>
      <c r="B1839" s="21">
        <f>時系列データ!B1859/時系列データ!C1859</f>
        <v>5.526742301458671E-2</v>
      </c>
      <c r="C1839" s="7">
        <f t="shared" si="255"/>
        <v>5.7553046335038667E-2</v>
      </c>
      <c r="D1839" s="7">
        <f t="shared" si="256"/>
        <v>5.7077664666756754E-2</v>
      </c>
      <c r="E1839" s="7">
        <f t="shared" si="257"/>
        <v>5.6602282998474848E-2</v>
      </c>
      <c r="F1839" s="21" cm="1">
        <f t="array" ref="F1839">SUMPRODUCT(時系列データ!B1840:B1859/時系列データ!C1840:C1859)/20</f>
        <v>5.6126901330192935E-2</v>
      </c>
      <c r="G1839">
        <f t="shared" si="258"/>
        <v>5.5651519661911023E-2</v>
      </c>
      <c r="H1839">
        <f t="shared" si="259"/>
        <v>5.5176137993629117E-2</v>
      </c>
      <c r="I1839">
        <f t="shared" si="260"/>
        <v>5.4700756325347204E-2</v>
      </c>
      <c r="J1839" s="5">
        <f>時系列データ!B1859/時系列データ!$B$22*100</f>
        <v>191.78852643419572</v>
      </c>
      <c r="K1839" s="5">
        <f>時系列データ!C1859/時系列データ!$C$22*100</f>
        <v>275.20071364852811</v>
      </c>
      <c r="L1839" s="18">
        <f>_xlfn.STDEV.P(時系列データ!B1840/時系列データ!C1840,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1859)</f>
        <v>4.7538166828191048E-4</v>
      </c>
      <c r="M1839" s="7">
        <f>CORREL(時系列データ!B$2:B1859,時系列データ!C$2:C1859)</f>
        <v>0.9853586622512116</v>
      </c>
      <c r="N1839" s="7">
        <f>CORREL(時系列データ!B1840:B1859,時系列データ!C1840:C1859)</f>
        <v>0.97628057251752354</v>
      </c>
      <c r="O1839" s="14">
        <f t="shared" si="261"/>
        <v>-8.5947831560622551E-4</v>
      </c>
      <c r="P1839" s="14">
        <f t="shared" si="262"/>
        <v>0</v>
      </c>
      <c r="Q1839" s="14">
        <f t="shared" si="263"/>
        <v>-8.5947831560622551E-4</v>
      </c>
    </row>
    <row r="1840" spans="1:17">
      <c r="A1840" s="4">
        <f>時系列データ!A1860</f>
        <v>43398</v>
      </c>
      <c r="B1840" s="21">
        <f>時系列データ!B1860/時系列データ!C1860</f>
        <v>5.5213903743315508E-2</v>
      </c>
      <c r="C1840" s="7">
        <f t="shared" si="255"/>
        <v>5.7407034664097051E-2</v>
      </c>
      <c r="D1840" s="7">
        <f t="shared" si="256"/>
        <v>5.6948680915082955E-2</v>
      </c>
      <c r="E1840" s="7">
        <f t="shared" si="257"/>
        <v>5.6490327166068867E-2</v>
      </c>
      <c r="F1840" s="21" cm="1">
        <f t="array" ref="F1840">SUMPRODUCT(時系列データ!B1841:B1860/時系列データ!C1841:C1860)/20</f>
        <v>5.6031973417054771E-2</v>
      </c>
      <c r="G1840">
        <f t="shared" si="258"/>
        <v>5.5573619668040676E-2</v>
      </c>
      <c r="H1840">
        <f t="shared" si="259"/>
        <v>5.5115265919026588E-2</v>
      </c>
      <c r="I1840">
        <f t="shared" si="260"/>
        <v>5.4656912170012492E-2</v>
      </c>
      <c r="J1840" s="5">
        <f>時系列データ!B1860/時系列データ!$B$22*100</f>
        <v>185.82677165354332</v>
      </c>
      <c r="K1840" s="5">
        <f>時系列データ!C1860/時系列データ!$C$22*100</f>
        <v>266.90454950936663</v>
      </c>
      <c r="L1840" s="18">
        <f>_xlfn.STDEV.P(時系列データ!B1841/時系列データ!C1841,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1860)</f>
        <v>4.5835374901409288E-4</v>
      </c>
      <c r="M1840" s="7">
        <f>CORREL(時系列データ!B$2:B1860,時系列データ!C$2:C1860)</f>
        <v>0.98531999648609292</v>
      </c>
      <c r="N1840" s="7">
        <f>CORREL(時系列データ!B1841:B1860,時系列データ!C1841:C1860)</f>
        <v>0.98315301296308499</v>
      </c>
      <c r="O1840" s="14">
        <f t="shared" si="261"/>
        <v>-8.1806967373926343E-4</v>
      </c>
      <c r="P1840" s="14">
        <f t="shared" si="262"/>
        <v>0</v>
      </c>
      <c r="Q1840" s="14">
        <f t="shared" si="263"/>
        <v>-8.1806967373926343E-4</v>
      </c>
    </row>
    <row r="1841" spans="1:17">
      <c r="A1841" s="4">
        <f>時系列データ!A1861</f>
        <v>43399</v>
      </c>
      <c r="B1841" s="21">
        <f>時系列データ!B1861/時系列データ!C1861</f>
        <v>5.5031761952524239E-2</v>
      </c>
      <c r="C1841" s="7">
        <f t="shared" si="255"/>
        <v>5.7372678104629662E-2</v>
      </c>
      <c r="D1841" s="7">
        <f t="shared" si="256"/>
        <v>5.6896999078214557E-2</v>
      </c>
      <c r="E1841" s="7">
        <f t="shared" si="257"/>
        <v>5.6421320051799444E-2</v>
      </c>
      <c r="F1841" s="21" cm="1">
        <f t="array" ref="F1841">SUMPRODUCT(時系列データ!B1842:B1861/時系列データ!C1842:C1861)/20</f>
        <v>5.5945641025384338E-2</v>
      </c>
      <c r="G1841">
        <f t="shared" si="258"/>
        <v>5.5469961998969232E-2</v>
      </c>
      <c r="H1841">
        <f t="shared" si="259"/>
        <v>5.4994282972554119E-2</v>
      </c>
      <c r="I1841">
        <f t="shared" si="260"/>
        <v>5.4518603946139013E-2</v>
      </c>
      <c r="J1841" s="5">
        <f>時系列データ!B1861/時系列データ!$B$22*100</f>
        <v>185.15185601799774</v>
      </c>
      <c r="K1841" s="5">
        <f>時系列データ!C1861/時系列データ!$C$22*100</f>
        <v>266.81534344335415</v>
      </c>
      <c r="L1841" s="18">
        <f>_xlfn.STDEV.P(時系列データ!B1842/時系列データ!C1842,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1861)</f>
        <v>4.7567902641510872E-4</v>
      </c>
      <c r="M1841" s="7">
        <f>CORREL(時系列データ!B$2:B1861,時系列データ!C$2:C1861)</f>
        <v>0.98527777791842641</v>
      </c>
      <c r="N1841" s="7">
        <f>CORREL(時系列データ!B1842:B1861,時系列データ!C1842:C1861)</f>
        <v>0.98602009697740967</v>
      </c>
      <c r="O1841" s="14">
        <f t="shared" si="261"/>
        <v>-9.1387907286009928E-4</v>
      </c>
      <c r="P1841" s="14">
        <f t="shared" si="262"/>
        <v>0</v>
      </c>
      <c r="Q1841" s="14">
        <f t="shared" si="263"/>
        <v>-9.1387907286009928E-4</v>
      </c>
    </row>
    <row r="1842" spans="1:17">
      <c r="A1842" s="4">
        <f>時系列データ!A1862</f>
        <v>43402</v>
      </c>
      <c r="B1842" s="21">
        <f>時系列データ!B1862/時系列データ!C1862</f>
        <v>5.4867848778855803E-2</v>
      </c>
      <c r="C1842" s="7">
        <f t="shared" si="255"/>
        <v>5.7326765741373673E-2</v>
      </c>
      <c r="D1842" s="7">
        <f t="shared" si="256"/>
        <v>5.6834813630870513E-2</v>
      </c>
      <c r="E1842" s="7">
        <f t="shared" si="257"/>
        <v>5.6342861520367361E-2</v>
      </c>
      <c r="F1842" s="21" cm="1">
        <f t="array" ref="F1842">SUMPRODUCT(時系列データ!B1843:B1862/時系列データ!C1843:C1862)/20</f>
        <v>5.5850909409864202E-2</v>
      </c>
      <c r="G1842">
        <f t="shared" si="258"/>
        <v>5.5358957299361043E-2</v>
      </c>
      <c r="H1842">
        <f t="shared" si="259"/>
        <v>5.4867005188857891E-2</v>
      </c>
      <c r="I1842">
        <f t="shared" si="260"/>
        <v>5.4375053078354732E-2</v>
      </c>
      <c r="J1842" s="5">
        <f>時系列データ!B1862/時系列データ!$B$22*100</f>
        <v>184.4769403824522</v>
      </c>
      <c r="K1842" s="5">
        <f>時系列データ!C1862/時系列データ!$C$22*100</f>
        <v>266.63693131132919</v>
      </c>
      <c r="L1842" s="18">
        <f>_xlfn.STDEV.P(時系列データ!B1843/時系列データ!C1843,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1862)</f>
        <v>4.9195211050315603E-4</v>
      </c>
      <c r="M1842" s="7">
        <f>CORREL(時系列データ!B$2:B1862,時系列データ!C$2:C1862)</f>
        <v>0.98523224194181669</v>
      </c>
      <c r="N1842" s="7">
        <f>CORREL(時系列データ!B1843:B1862,時系列データ!C1843:C1862)</f>
        <v>0.9869590119457099</v>
      </c>
      <c r="O1842" s="14">
        <f t="shared" si="261"/>
        <v>-9.8306063100839919E-4</v>
      </c>
      <c r="P1842" s="14">
        <f t="shared" si="262"/>
        <v>0</v>
      </c>
      <c r="Q1842" s="14">
        <f t="shared" si="263"/>
        <v>-9.8306063100839919E-4</v>
      </c>
    </row>
    <row r="1843" spans="1:17">
      <c r="A1843" s="4">
        <f>時系列データ!A1863</f>
        <v>43403</v>
      </c>
      <c r="B1843" s="21">
        <f>時系列データ!B1863/時系列データ!C1863</f>
        <v>5.5241264559068221E-2</v>
      </c>
      <c r="C1843" s="7">
        <f t="shared" si="255"/>
        <v>5.7264267031050205E-2</v>
      </c>
      <c r="D1843" s="7">
        <f t="shared" si="256"/>
        <v>5.677348468944636E-2</v>
      </c>
      <c r="E1843" s="7">
        <f t="shared" si="257"/>
        <v>5.6282702347842516E-2</v>
      </c>
      <c r="F1843" s="21" cm="1">
        <f t="array" ref="F1843">SUMPRODUCT(時系列データ!B1844:B1863/時系列データ!C1844:C1863)/20</f>
        <v>5.5791920006238671E-2</v>
      </c>
      <c r="G1843">
        <f t="shared" si="258"/>
        <v>5.5301137664634827E-2</v>
      </c>
      <c r="H1843">
        <f t="shared" si="259"/>
        <v>5.4810355323030982E-2</v>
      </c>
      <c r="I1843">
        <f t="shared" si="260"/>
        <v>5.4319572981427137E-2</v>
      </c>
      <c r="J1843" s="5">
        <f>時系列データ!B1863/時系列データ!$B$22*100</f>
        <v>186.72665916760405</v>
      </c>
      <c r="K1843" s="5">
        <f>時系列データ!C1863/時系列データ!$C$22*100</f>
        <v>268.06422836752904</v>
      </c>
      <c r="L1843" s="18">
        <f>_xlfn.STDEV.P(時系列データ!B1844/時系列データ!C1844,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1863)</f>
        <v>4.9078234160384465E-4</v>
      </c>
      <c r="M1843" s="7">
        <f>CORREL(時系列データ!B$2:B1863,時系列データ!C$2:C1863)</f>
        <v>0.98519526374921162</v>
      </c>
      <c r="N1843" s="7">
        <f>CORREL(時系列データ!B1844:B1863,時系列データ!C1844:C1863)</f>
        <v>0.98654839646642678</v>
      </c>
      <c r="O1843" s="14">
        <f t="shared" si="261"/>
        <v>-5.5065544717045056E-4</v>
      </c>
      <c r="P1843" s="14">
        <f t="shared" si="262"/>
        <v>0</v>
      </c>
      <c r="Q1843" s="14">
        <f t="shared" si="263"/>
        <v>-5.5065544717045056E-4</v>
      </c>
    </row>
    <row r="1844" spans="1:17">
      <c r="A1844" s="4">
        <f>時系列データ!A1864</f>
        <v>43404</v>
      </c>
      <c r="B1844" s="21">
        <f>時系列データ!B1864/時系列データ!C1864</f>
        <v>5.5490196078431371E-2</v>
      </c>
      <c r="C1844" s="7">
        <f t="shared" si="255"/>
        <v>5.7090686235078292E-2</v>
      </c>
      <c r="D1844" s="7">
        <f t="shared" si="256"/>
        <v>5.6638323651671867E-2</v>
      </c>
      <c r="E1844" s="7">
        <f t="shared" si="257"/>
        <v>5.6185961068265448E-2</v>
      </c>
      <c r="F1844" s="21" cm="1">
        <f t="array" ref="F1844">SUMPRODUCT(時系列データ!B1845:B1864/時系列データ!C1845:C1864)/20</f>
        <v>5.5733598484859023E-2</v>
      </c>
      <c r="G1844">
        <f t="shared" si="258"/>
        <v>5.5281235901452598E-2</v>
      </c>
      <c r="H1844">
        <f t="shared" si="259"/>
        <v>5.482887331804618E-2</v>
      </c>
      <c r="I1844">
        <f t="shared" si="260"/>
        <v>5.4376510734639755E-2</v>
      </c>
      <c r="J1844" s="5">
        <f>時系列データ!B1864/時系列データ!$B$22*100</f>
        <v>191.00112485939258</v>
      </c>
      <c r="K1844" s="5">
        <f>時系列データ!C1864/時系列データ!$C$22*100</f>
        <v>272.97056199821589</v>
      </c>
      <c r="L1844" s="18">
        <f>_xlfn.STDEV.P(時系列データ!B1845/時系列データ!C1845,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1864)</f>
        <v>4.5236258340642223E-4</v>
      </c>
      <c r="M1844" s="7">
        <f>CORREL(時系列データ!B$2:B1864,時系列データ!C$2:C1864)</f>
        <v>0.98516599376788061</v>
      </c>
      <c r="N1844" s="7">
        <f>CORREL(時系列データ!B1845:B1864,時系列データ!C1845:C1864)</f>
        <v>0.9856660951563907</v>
      </c>
      <c r="O1844" s="14">
        <f t="shared" si="261"/>
        <v>-2.4340240642765215E-4</v>
      </c>
      <c r="P1844" s="14">
        <f t="shared" si="262"/>
        <v>0</v>
      </c>
      <c r="Q1844" s="14">
        <f t="shared" si="263"/>
        <v>-2.4340240642765215E-4</v>
      </c>
    </row>
    <row r="1845" spans="1:17">
      <c r="A1845" s="4">
        <f>時系列データ!A1865</f>
        <v>43405</v>
      </c>
      <c r="B1845" s="21">
        <f>時系列データ!B1865/時系列データ!C1865</f>
        <v>5.4853420195439741E-2</v>
      </c>
      <c r="C1845" s="7">
        <f t="shared" si="255"/>
        <v>5.7135307694255406E-2</v>
      </c>
      <c r="D1845" s="7">
        <f t="shared" si="256"/>
        <v>5.6648961627713941E-2</v>
      </c>
      <c r="E1845" s="7">
        <f t="shared" si="257"/>
        <v>5.6162615561172483E-2</v>
      </c>
      <c r="F1845" s="21" cm="1">
        <f t="array" ref="F1845">SUMPRODUCT(時系列データ!B1846:B1865/時系列データ!C1846:C1865)/20</f>
        <v>5.5676269494631017E-2</v>
      </c>
      <c r="G1845">
        <f t="shared" si="258"/>
        <v>5.5189923428089552E-2</v>
      </c>
      <c r="H1845">
        <f t="shared" si="259"/>
        <v>5.4703577361548093E-2</v>
      </c>
      <c r="I1845">
        <f t="shared" si="260"/>
        <v>5.4217231295006628E-2</v>
      </c>
      <c r="J1845" s="5">
        <f>時系列データ!B1865/時系列データ!$B$22*100</f>
        <v>189.42632170978629</v>
      </c>
      <c r="K1845" s="5">
        <f>時系列データ!C1865/時系列データ!$C$22*100</f>
        <v>273.86262265834074</v>
      </c>
      <c r="L1845" s="18">
        <f>_xlfn.STDEV.P(時系列データ!B1846/時系列データ!C1846,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1865)</f>
        <v>4.8634606654146209E-4</v>
      </c>
      <c r="M1845" s="7">
        <f>CORREL(時系列データ!B$2:B1865,時系列データ!C$2:C1865)</f>
        <v>0.98512457789727081</v>
      </c>
      <c r="N1845" s="7">
        <f>CORREL(時系列データ!B1846:B1865,時系列データ!C1846:C1865)</f>
        <v>0.98088740939211883</v>
      </c>
      <c r="O1845" s="14">
        <f t="shared" si="261"/>
        <v>-8.2284929919127642E-4</v>
      </c>
      <c r="P1845" s="14">
        <f t="shared" si="262"/>
        <v>0</v>
      </c>
      <c r="Q1845" s="14">
        <f t="shared" si="263"/>
        <v>-8.2284929919127642E-4</v>
      </c>
    </row>
    <row r="1846" spans="1:17">
      <c r="A1846" s="4">
        <f>時系列データ!A1866</f>
        <v>43406</v>
      </c>
      <c r="B1846" s="21">
        <f>時系列データ!B1866/時系列データ!C1866</f>
        <v>5.4895666131621189E-2</v>
      </c>
      <c r="C1846" s="7">
        <f t="shared" si="255"/>
        <v>5.7147929579524137E-2</v>
      </c>
      <c r="D1846" s="7">
        <f t="shared" si="256"/>
        <v>5.6639071055026538E-2</v>
      </c>
      <c r="E1846" s="7">
        <f t="shared" si="257"/>
        <v>5.6130212530528946E-2</v>
      </c>
      <c r="F1846" s="21" cm="1">
        <f t="array" ref="F1846">SUMPRODUCT(時系列データ!B1847:B1866/時系列データ!C1847:C1866)/20</f>
        <v>5.5621354006031354E-2</v>
      </c>
      <c r="G1846">
        <f t="shared" si="258"/>
        <v>5.5112495481533762E-2</v>
      </c>
      <c r="H1846">
        <f t="shared" si="259"/>
        <v>5.460363695703617E-2</v>
      </c>
      <c r="I1846">
        <f t="shared" si="260"/>
        <v>5.4094778432538571E-2</v>
      </c>
      <c r="J1846" s="5">
        <f>時系列データ!B1866/時系列データ!$B$22*100</f>
        <v>192.3509561304837</v>
      </c>
      <c r="K1846" s="5">
        <f>時系列データ!C1866/時系列データ!$C$22*100</f>
        <v>277.87689562890279</v>
      </c>
      <c r="L1846" s="18">
        <f>_xlfn.STDEV.P(時系列データ!B1847/時系列データ!C1847,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1866)</f>
        <v>5.0885852449759363E-4</v>
      </c>
      <c r="M1846" s="7">
        <f>CORREL(時系列データ!B$2:B1866,時系列データ!C$2:C1866)</f>
        <v>0.98508652336677294</v>
      </c>
      <c r="N1846" s="7">
        <f>CORREL(時系列データ!B1847:B1866,時系列データ!C1847:C1866)</f>
        <v>0.97243063573920119</v>
      </c>
      <c r="O1846" s="14">
        <f t="shared" si="261"/>
        <v>-7.2568787441016497E-4</v>
      </c>
      <c r="P1846" s="14">
        <f t="shared" si="262"/>
        <v>0</v>
      </c>
      <c r="Q1846" s="14">
        <f t="shared" si="263"/>
        <v>-7.2568787441016497E-4</v>
      </c>
    </row>
    <row r="1847" spans="1:17">
      <c r="A1847" s="4">
        <f>時系列データ!A1867</f>
        <v>43409</v>
      </c>
      <c r="B1847" s="21">
        <f>時系列データ!B1867/時系列データ!C1867</f>
        <v>5.5024390243902439E-2</v>
      </c>
      <c r="C1847" s="7">
        <f t="shared" si="255"/>
        <v>5.7112207881866571E-2</v>
      </c>
      <c r="D1847" s="7">
        <f t="shared" si="256"/>
        <v>5.6597986326309774E-2</v>
      </c>
      <c r="E1847" s="7">
        <f t="shared" si="257"/>
        <v>5.6083764770752977E-2</v>
      </c>
      <c r="F1847" s="21" cm="1">
        <f t="array" ref="F1847">SUMPRODUCT(時系列データ!B1848:B1867/時系列データ!C1848:C1867)/20</f>
        <v>5.5569543215196179E-2</v>
      </c>
      <c r="G1847">
        <f t="shared" si="258"/>
        <v>5.5055321659639382E-2</v>
      </c>
      <c r="H1847">
        <f t="shared" si="259"/>
        <v>5.4541100104082585E-2</v>
      </c>
      <c r="I1847">
        <f t="shared" si="260"/>
        <v>5.4026878548525788E-2</v>
      </c>
      <c r="J1847" s="5">
        <f>時系列データ!B1867/時系列データ!$B$22*100</f>
        <v>190.32620922384703</v>
      </c>
      <c r="K1847" s="5">
        <f>時系列データ!C1867/時系列データ!$C$22*100</f>
        <v>274.3086529884032</v>
      </c>
      <c r="L1847" s="18">
        <f>_xlfn.STDEV.P(時系列データ!B1848/時系列データ!C1848,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1867)</f>
        <v>5.1422155555679678E-4</v>
      </c>
      <c r="M1847" s="7">
        <f>CORREL(時系列データ!B$2:B1867,時系列データ!C$2:C1867)</f>
        <v>0.98504935023210216</v>
      </c>
      <c r="N1847" s="7">
        <f>CORREL(時系列データ!B1848:B1867,時系列データ!C1848:C1867)</f>
        <v>0.96260070224913807</v>
      </c>
      <c r="O1847" s="14">
        <f t="shared" si="261"/>
        <v>-5.4515297129374002E-4</v>
      </c>
      <c r="P1847" s="14">
        <f t="shared" si="262"/>
        <v>0</v>
      </c>
      <c r="Q1847" s="14">
        <f t="shared" si="263"/>
        <v>-5.4515297129374002E-4</v>
      </c>
    </row>
    <row r="1848" spans="1:17">
      <c r="A1848" s="4">
        <f>時系列データ!A1868</f>
        <v>43410</v>
      </c>
      <c r="B1848" s="21">
        <f>時系列データ!B1868/時系列データ!C1868</f>
        <v>5.5024077046548957E-2</v>
      </c>
      <c r="C1848" s="7">
        <f t="shared" si="255"/>
        <v>5.7108400911989085E-2</v>
      </c>
      <c r="D1848" s="7">
        <f t="shared" si="256"/>
        <v>5.6583068444406533E-2</v>
      </c>
      <c r="E1848" s="7">
        <f t="shared" si="257"/>
        <v>5.6057735976823973E-2</v>
      </c>
      <c r="F1848" s="21" cm="1">
        <f t="array" ref="F1848">SUMPRODUCT(時系列データ!B1849:B1868/時系列データ!C1849:C1868)/20</f>
        <v>5.5532403509241414E-2</v>
      </c>
      <c r="G1848">
        <f t="shared" si="258"/>
        <v>5.5007071041658855E-2</v>
      </c>
      <c r="H1848">
        <f t="shared" si="259"/>
        <v>5.4481738574076295E-2</v>
      </c>
      <c r="I1848">
        <f t="shared" si="260"/>
        <v>5.3956406106493743E-2</v>
      </c>
      <c r="J1848" s="5">
        <f>時系列データ!B1868/時系列データ!$B$22*100</f>
        <v>192.80089988751405</v>
      </c>
      <c r="K1848" s="5">
        <f>時系列データ!C1868/時系列データ!$C$22*100</f>
        <v>277.87689562890279</v>
      </c>
      <c r="L1848" s="18">
        <f>_xlfn.STDEV.P(時系列データ!B1849/時系列データ!C1849,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1868)</f>
        <v>5.2533246758255795E-4</v>
      </c>
      <c r="M1848" s="7">
        <f>CORREL(時系列データ!B$2:B1868,時系列データ!C$2:C1868)</f>
        <v>0.98501439832965942</v>
      </c>
      <c r="N1848" s="7">
        <f>CORREL(時系列データ!B1849:B1868,時系列データ!C1849:C1868)</f>
        <v>0.95099780252554311</v>
      </c>
      <c r="O1848" s="14">
        <f t="shared" si="261"/>
        <v>-5.0832646269245718E-4</v>
      </c>
      <c r="P1848" s="14">
        <f t="shared" si="262"/>
        <v>0</v>
      </c>
      <c r="Q1848" s="14">
        <f t="shared" si="263"/>
        <v>-5.0832646269245718E-4</v>
      </c>
    </row>
    <row r="1849" spans="1:17">
      <c r="A1849" s="4">
        <f>時系列データ!A1869</f>
        <v>43411</v>
      </c>
      <c r="B1849" s="21">
        <f>時系列データ!B1869/時系列データ!C1869</f>
        <v>5.4504792332268369E-2</v>
      </c>
      <c r="C1849" s="7">
        <f t="shared" si="255"/>
        <v>5.7149771370673376E-2</v>
      </c>
      <c r="D1849" s="7">
        <f t="shared" si="256"/>
        <v>5.6587162314156808E-2</v>
      </c>
      <c r="E1849" s="7">
        <f t="shared" si="257"/>
        <v>5.6024553257640233E-2</v>
      </c>
      <c r="F1849" s="21" cm="1">
        <f t="array" ref="F1849">SUMPRODUCT(時系列データ!B1850:B1869/時系列データ!C1850:C1869)/20</f>
        <v>5.5461944201123659E-2</v>
      </c>
      <c r="G1849">
        <f t="shared" si="258"/>
        <v>5.4899335144607084E-2</v>
      </c>
      <c r="H1849">
        <f t="shared" si="259"/>
        <v>5.4336726088090509E-2</v>
      </c>
      <c r="I1849">
        <f t="shared" si="260"/>
        <v>5.3774117031573941E-2</v>
      </c>
      <c r="J1849" s="5">
        <f>時系列データ!B1869/時系列データ!$B$22*100</f>
        <v>191.90101237345331</v>
      </c>
      <c r="K1849" s="5">
        <f>時系列データ!C1869/時系列データ!$C$22*100</f>
        <v>279.2149866190901</v>
      </c>
      <c r="L1849" s="18">
        <f>_xlfn.STDEV.P(時系列データ!B1850/時系列データ!C1850,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1869)</f>
        <v>5.6260905651657348E-4</v>
      </c>
      <c r="M1849" s="7">
        <f>CORREL(時系列データ!B$2:B1869,時系列データ!C$2:C1869)</f>
        <v>0.98496910916805014</v>
      </c>
      <c r="N1849" s="7">
        <f>CORREL(時系列データ!B1850:B1869,時系列データ!C1850:C1869)</f>
        <v>0.90946017870593832</v>
      </c>
      <c r="O1849" s="14">
        <f t="shared" si="261"/>
        <v>-9.5715186885528963E-4</v>
      </c>
      <c r="P1849" s="14">
        <f t="shared" si="262"/>
        <v>0</v>
      </c>
      <c r="Q1849" s="14">
        <f t="shared" si="263"/>
        <v>-9.5715186885528963E-4</v>
      </c>
    </row>
    <row r="1850" spans="1:17">
      <c r="A1850" s="4">
        <f>時系列データ!A1870</f>
        <v>43412</v>
      </c>
      <c r="B1850" s="21">
        <f>時系列データ!B1870/時系列データ!C1870</f>
        <v>5.4388714733542322E-2</v>
      </c>
      <c r="C1850" s="7">
        <f t="shared" si="255"/>
        <v>5.6943600257247859E-2</v>
      </c>
      <c r="D1850" s="7">
        <f t="shared" si="256"/>
        <v>5.641112078619899E-2</v>
      </c>
      <c r="E1850" s="7">
        <f t="shared" si="257"/>
        <v>5.5878641315150121E-2</v>
      </c>
      <c r="F1850" s="21" cm="1">
        <f t="array" ref="F1850">SUMPRODUCT(時系列データ!B1851:B1870/時系列データ!C1851:C1870)/20</f>
        <v>5.5346161844101252E-2</v>
      </c>
      <c r="G1850">
        <f t="shared" si="258"/>
        <v>5.4813682373052383E-2</v>
      </c>
      <c r="H1850">
        <f t="shared" si="259"/>
        <v>5.4281202902003514E-2</v>
      </c>
      <c r="I1850">
        <f t="shared" si="260"/>
        <v>5.3748723430954645E-2</v>
      </c>
      <c r="J1850" s="5">
        <f>時系列データ!B1870/時系列データ!$B$22*100</f>
        <v>195.1631046119235</v>
      </c>
      <c r="K1850" s="5">
        <f>時系列データ!C1870/時系列データ!$C$22*100</f>
        <v>284.56735057983946</v>
      </c>
      <c r="L1850" s="18">
        <f>_xlfn.STDEV.P(時系列データ!B1851/時系列データ!C1851,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1870)</f>
        <v>5.3247947104886797E-4</v>
      </c>
      <c r="M1850" s="7">
        <f>CORREL(時系列データ!B$2:B1870,時系列データ!C$2:C1870)</f>
        <v>0.98492442293534099</v>
      </c>
      <c r="N1850" s="7">
        <f>CORREL(時系列データ!B1851:B1870,時系列データ!C1851:C1870)</f>
        <v>0.90268708451357937</v>
      </c>
      <c r="O1850" s="14">
        <f t="shared" si="261"/>
        <v>-9.5744711055893023E-4</v>
      </c>
      <c r="P1850" s="14">
        <f t="shared" si="262"/>
        <v>0</v>
      </c>
      <c r="Q1850" s="14">
        <f t="shared" si="263"/>
        <v>-9.5744711055893023E-4</v>
      </c>
    </row>
    <row r="1851" spans="1:17">
      <c r="A1851" s="4">
        <f>時系列データ!A1871</f>
        <v>43413</v>
      </c>
      <c r="B1851" s="21">
        <f>時系列データ!B1871/時系列データ!C1871</f>
        <v>5.3906250000000003E-2</v>
      </c>
      <c r="C1851" s="7">
        <f t="shared" si="255"/>
        <v>5.6946958684103349E-2</v>
      </c>
      <c r="D1851" s="7">
        <f t="shared" si="256"/>
        <v>5.6373663904102651E-2</v>
      </c>
      <c r="E1851" s="7">
        <f t="shared" si="257"/>
        <v>5.5800369124101953E-2</v>
      </c>
      <c r="F1851" s="21" cm="1">
        <f t="array" ref="F1851">SUMPRODUCT(時系列データ!B1852:B1871/時系列データ!C1852:C1871)/20</f>
        <v>5.5227074344101255E-2</v>
      </c>
      <c r="G1851">
        <f t="shared" si="258"/>
        <v>5.4653779564100557E-2</v>
      </c>
      <c r="H1851">
        <f t="shared" si="259"/>
        <v>5.408048478409986E-2</v>
      </c>
      <c r="I1851">
        <f t="shared" si="260"/>
        <v>5.3507190004099162E-2</v>
      </c>
      <c r="J1851" s="5">
        <f>時系列データ!B1871/時系列データ!$B$22*100</f>
        <v>194.03824521934757</v>
      </c>
      <c r="K1851" s="5">
        <f>時系列データ!C1871/時系列データ!$C$22*100</f>
        <v>285.45941123996431</v>
      </c>
      <c r="L1851" s="18">
        <f>_xlfn.STDEV.P(時系列データ!B1852/時系列データ!C1852,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1871)</f>
        <v>5.7329478000069729E-4</v>
      </c>
      <c r="M1851" s="7">
        <f>CORREL(時系列データ!B$2:B1871,時系列データ!C$2:C1871)</f>
        <v>0.98486867912055642</v>
      </c>
      <c r="N1851" s="7">
        <f>CORREL(時系列データ!B1852:B1871,時系列データ!C1852:C1871)</f>
        <v>0.87256936512799443</v>
      </c>
      <c r="O1851" s="14">
        <f t="shared" si="261"/>
        <v>-1.3208243441012527E-3</v>
      </c>
      <c r="P1851" s="14">
        <f t="shared" si="262"/>
        <v>0</v>
      </c>
      <c r="Q1851" s="14">
        <f t="shared" si="263"/>
        <v>-1.3208243441012527E-3</v>
      </c>
    </row>
    <row r="1852" spans="1:17">
      <c r="A1852" s="4">
        <f>時系列データ!A1872</f>
        <v>43416</v>
      </c>
      <c r="B1852" s="21">
        <f>時系列データ!B1872/時系列データ!C1872</f>
        <v>5.4106583072100312E-2</v>
      </c>
      <c r="C1852" s="7">
        <f t="shared" si="255"/>
        <v>5.6933861779201296E-2</v>
      </c>
      <c r="D1852" s="7">
        <f t="shared" si="256"/>
        <v>5.6334670183751497E-2</v>
      </c>
      <c r="E1852" s="7">
        <f t="shared" si="257"/>
        <v>5.5735478588301704E-2</v>
      </c>
      <c r="F1852" s="21" cm="1">
        <f t="array" ref="F1852">SUMPRODUCT(時系列データ!B1853:B1872/時系列データ!C1853:C1872)/20</f>
        <v>5.5136286992851904E-2</v>
      </c>
      <c r="G1852">
        <f t="shared" si="258"/>
        <v>5.4537095397402105E-2</v>
      </c>
      <c r="H1852">
        <f t="shared" si="259"/>
        <v>5.3937903801952312E-2</v>
      </c>
      <c r="I1852">
        <f t="shared" si="260"/>
        <v>5.3338712206502513E-2</v>
      </c>
      <c r="J1852" s="5">
        <f>時系列データ!B1872/時系列データ!$B$22*100</f>
        <v>194.15073115860517</v>
      </c>
      <c r="K1852" s="5">
        <f>時系列データ!C1872/時系列データ!$C$22*100</f>
        <v>284.56735057983946</v>
      </c>
      <c r="L1852" s="18">
        <f>_xlfn.STDEV.P(時系列データ!B1853/時系列データ!C1853,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1872)</f>
        <v>5.9919159544979722E-4</v>
      </c>
      <c r="M1852" s="7">
        <f>CORREL(時系列データ!B$2:B1872,時系列データ!C$2:C1872)</f>
        <v>0.98481778317025548</v>
      </c>
      <c r="N1852" s="7">
        <f>CORREL(時系列データ!B1853:B1872,時系列データ!C1853:C1872)</f>
        <v>0.86477923849287008</v>
      </c>
      <c r="O1852" s="14">
        <f t="shared" si="261"/>
        <v>-1.0297039207515929E-3</v>
      </c>
      <c r="P1852" s="14">
        <f t="shared" si="262"/>
        <v>0</v>
      </c>
      <c r="Q1852" s="14">
        <f t="shared" si="263"/>
        <v>-1.0297039207515929E-3</v>
      </c>
    </row>
    <row r="1853" spans="1:17">
      <c r="A1853" s="4">
        <f>時系列データ!A1873</f>
        <v>43417</v>
      </c>
      <c r="B1853" s="21">
        <f>時系列データ!B1873/時系列データ!C1873</f>
        <v>5.3821656050955416E-2</v>
      </c>
      <c r="C1853" s="7">
        <f t="shared" si="255"/>
        <v>5.6835730992605554E-2</v>
      </c>
      <c r="D1853" s="7">
        <f t="shared" si="256"/>
        <v>5.6228743603768484E-2</v>
      </c>
      <c r="E1853" s="7">
        <f t="shared" si="257"/>
        <v>5.5621756214931421E-2</v>
      </c>
      <c r="F1853" s="21" cm="1">
        <f t="array" ref="F1853">SUMPRODUCT(時系列データ!B1854:B1873/時系列データ!C1854:C1873)/20</f>
        <v>5.5014768826094351E-2</v>
      </c>
      <c r="G1853">
        <f t="shared" si="258"/>
        <v>5.4407781437257281E-2</v>
      </c>
      <c r="H1853">
        <f t="shared" si="259"/>
        <v>5.3800794048420218E-2</v>
      </c>
      <c r="I1853">
        <f t="shared" si="260"/>
        <v>5.3193806659583148E-2</v>
      </c>
      <c r="J1853" s="5">
        <f>時系列データ!B1873/時系列データ!$B$22*100</f>
        <v>190.10123734533184</v>
      </c>
      <c r="K1853" s="5">
        <f>時系列データ!C1873/時系列データ!$C$22*100</f>
        <v>280.10704727921501</v>
      </c>
      <c r="L1853" s="18">
        <f>_xlfn.STDEV.P(時系列データ!B1854/時系列データ!C1854,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1873)</f>
        <v>6.0698738883706717E-4</v>
      </c>
      <c r="M1853" s="7">
        <f>CORREL(時系列データ!B$2:B1873,時系列データ!C$2:C1873)</f>
        <v>0.98475762811828982</v>
      </c>
      <c r="N1853" s="7">
        <f>CORREL(時系列データ!B1854:B1873,時系列データ!C1854:C1873)</f>
        <v>0.8597158573196173</v>
      </c>
      <c r="O1853" s="14">
        <f t="shared" si="261"/>
        <v>-1.1931127751389353E-3</v>
      </c>
      <c r="P1853" s="14">
        <f t="shared" si="262"/>
        <v>0</v>
      </c>
      <c r="Q1853" s="14">
        <f t="shared" si="263"/>
        <v>-1.1931127751389353E-3</v>
      </c>
    </row>
    <row r="1854" spans="1:17">
      <c r="A1854" s="4">
        <f>時系列データ!A1874</f>
        <v>43418</v>
      </c>
      <c r="B1854" s="21">
        <f>時系列データ!B1874/時系列データ!C1874</f>
        <v>5.4349919743178168E-2</v>
      </c>
      <c r="C1854" s="7">
        <f t="shared" si="255"/>
        <v>5.6720387388572213E-2</v>
      </c>
      <c r="D1854" s="7">
        <f t="shared" si="256"/>
        <v>5.6127190132028298E-2</v>
      </c>
      <c r="E1854" s="7">
        <f t="shared" si="257"/>
        <v>5.5533992875484377E-2</v>
      </c>
      <c r="F1854" s="21" cm="1">
        <f t="array" ref="F1854">SUMPRODUCT(時系列データ!B1855:B1874/時系列データ!C1855:C1874)/20</f>
        <v>5.4940795618940462E-2</v>
      </c>
      <c r="G1854">
        <f t="shared" si="258"/>
        <v>5.4347598362396547E-2</v>
      </c>
      <c r="H1854">
        <f t="shared" si="259"/>
        <v>5.3754401105852626E-2</v>
      </c>
      <c r="I1854">
        <f t="shared" si="260"/>
        <v>5.3161203849308711E-2</v>
      </c>
      <c r="J1854" s="5">
        <f>時系列データ!B1874/時系列データ!$B$22*100</f>
        <v>190.4386951631046</v>
      </c>
      <c r="K1854" s="5">
        <f>時系列データ!C1874/時系列データ!$C$22*100</f>
        <v>277.87689562890279</v>
      </c>
      <c r="L1854" s="18">
        <f>_xlfn.STDEV.P(時系列データ!B1855/時系列データ!C1855,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1874)</f>
        <v>5.931972565439167E-4</v>
      </c>
      <c r="M1854" s="7">
        <f>CORREL(時系列データ!B$2:B1874,時系列データ!C$2:C1874)</f>
        <v>0.98470937434437034</v>
      </c>
      <c r="N1854" s="7">
        <f>CORREL(時系列データ!B1855:B1874,時系列データ!C1855:C1874)</f>
        <v>0.85379898144318001</v>
      </c>
      <c r="O1854" s="14">
        <f t="shared" si="261"/>
        <v>-5.9087587576229367E-4</v>
      </c>
      <c r="P1854" s="14">
        <f t="shared" si="262"/>
        <v>0</v>
      </c>
      <c r="Q1854" s="14">
        <f t="shared" si="263"/>
        <v>-5.9087587576229367E-4</v>
      </c>
    </row>
    <row r="1855" spans="1:17">
      <c r="A1855" s="4">
        <f>時系列データ!A1875</f>
        <v>43419</v>
      </c>
      <c r="B1855" s="21">
        <f>時系列データ!B1875/時系列データ!C1875</f>
        <v>5.5024390243902439E-2</v>
      </c>
      <c r="C1855" s="7">
        <f t="shared" si="255"/>
        <v>5.6595963218822695E-2</v>
      </c>
      <c r="D1855" s="7">
        <f t="shared" si="256"/>
        <v>5.6032100966667088E-2</v>
      </c>
      <c r="E1855" s="7">
        <f t="shared" si="257"/>
        <v>5.5468238714511481E-2</v>
      </c>
      <c r="F1855" s="21" cm="1">
        <f t="array" ref="F1855">SUMPRODUCT(時系列データ!B1856:B1875/時系列データ!C1856:C1875)/20</f>
        <v>5.4904376462355874E-2</v>
      </c>
      <c r="G1855">
        <f t="shared" si="258"/>
        <v>5.4340514210200266E-2</v>
      </c>
      <c r="H1855">
        <f t="shared" si="259"/>
        <v>5.3776651958044659E-2</v>
      </c>
      <c r="I1855">
        <f t="shared" si="260"/>
        <v>5.3212789705889052E-2</v>
      </c>
      <c r="J1855" s="5">
        <f>時系列データ!B1875/時系列データ!$B$22*100</f>
        <v>190.32620922384703</v>
      </c>
      <c r="K1855" s="5">
        <f>時系列データ!C1875/時系列データ!$C$22*100</f>
        <v>274.3086529884032</v>
      </c>
      <c r="L1855" s="18">
        <f>_xlfn.STDEV.P(時系列データ!B1856/時系列データ!C1856,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1875)</f>
        <v>5.6386225215560601E-4</v>
      </c>
      <c r="M1855" s="7">
        <f>CORREL(時系列データ!B$2:B1875,時系列データ!C$2:C1875)</f>
        <v>0.9846739522163479</v>
      </c>
      <c r="N1855" s="7">
        <f>CORREL(時系列データ!B1856:B1875,時系列データ!C1856:C1875)</f>
        <v>0.86030126055347456</v>
      </c>
      <c r="O1855" s="14">
        <f t="shared" si="261"/>
        <v>1.2001378154656572E-4</v>
      </c>
      <c r="P1855" s="14">
        <f t="shared" si="262"/>
        <v>1.2001378154656572E-4</v>
      </c>
      <c r="Q1855" s="14">
        <f t="shared" si="263"/>
        <v>0</v>
      </c>
    </row>
    <row r="1856" spans="1:17">
      <c r="A1856" s="4">
        <f>時系列データ!A1876</f>
        <v>43420</v>
      </c>
      <c r="B1856" s="21">
        <f>時系列データ!B1876/時系列データ!C1876</f>
        <v>5.4193548387096772E-2</v>
      </c>
      <c r="C1856" s="7">
        <f t="shared" si="255"/>
        <v>5.6480792091334671E-2</v>
      </c>
      <c r="D1856" s="7">
        <f t="shared" si="256"/>
        <v>5.5929784724277669E-2</v>
      </c>
      <c r="E1856" s="7">
        <f t="shared" si="257"/>
        <v>5.537877735722066E-2</v>
      </c>
      <c r="F1856" s="21" cm="1">
        <f t="array" ref="F1856">SUMPRODUCT(時系列データ!B1857:B1876/時系列データ!C1857:C1876)/20</f>
        <v>5.4827769990163658E-2</v>
      </c>
      <c r="G1856">
        <f t="shared" si="258"/>
        <v>5.4276762623106656E-2</v>
      </c>
      <c r="H1856">
        <f t="shared" si="259"/>
        <v>5.3725755256049647E-2</v>
      </c>
      <c r="I1856">
        <f t="shared" si="260"/>
        <v>5.3174747888992645E-2</v>
      </c>
      <c r="J1856" s="5">
        <f>時系列データ!B1876/時系列データ!$B$22*100</f>
        <v>188.97637795275591</v>
      </c>
      <c r="K1856" s="5">
        <f>時系列データ!C1876/時系列データ!$C$22*100</f>
        <v>276.53880463871542</v>
      </c>
      <c r="L1856" s="18">
        <f>_xlfn.STDEV.P(時系列データ!B1857/時系列データ!C1857,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1876)</f>
        <v>5.5100736705700453E-4</v>
      </c>
      <c r="M1856" s="7">
        <f>CORREL(時系列データ!B$2:B1876,時系列データ!C$2:C1876)</f>
        <v>0.98462177976425302</v>
      </c>
      <c r="N1856" s="7">
        <f>CORREL(時系列データ!B1857:B1876,時系列データ!C1857:C1876)</f>
        <v>0.86508191928847267</v>
      </c>
      <c r="O1856" s="14">
        <f t="shared" si="261"/>
        <v>-6.3422160306688541E-4</v>
      </c>
      <c r="P1856" s="14">
        <f t="shared" si="262"/>
        <v>0</v>
      </c>
      <c r="Q1856" s="14">
        <f t="shared" si="263"/>
        <v>-6.3422160306688541E-4</v>
      </c>
    </row>
    <row r="1857" spans="1:17">
      <c r="A1857" s="4">
        <f>時系列データ!A1877</f>
        <v>43423</v>
      </c>
      <c r="B1857" s="21">
        <f>時系列データ!B1877/時系列データ!C1877</f>
        <v>5.4813614262560775E-2</v>
      </c>
      <c r="C1857" s="7">
        <f t="shared" si="255"/>
        <v>5.6211554234471356E-2</v>
      </c>
      <c r="D1857" s="7">
        <f t="shared" si="256"/>
        <v>5.5730519724078137E-2</v>
      </c>
      <c r="E1857" s="7">
        <f t="shared" si="257"/>
        <v>5.5249485213684911E-2</v>
      </c>
      <c r="F1857" s="21" cm="1">
        <f t="array" ref="F1857">SUMPRODUCT(時系列データ!B1858:B1877/時系列データ!C1858:C1877)/20</f>
        <v>5.4768450703291692E-2</v>
      </c>
      <c r="G1857">
        <f t="shared" si="258"/>
        <v>5.4287416192898473E-2</v>
      </c>
      <c r="H1857">
        <f t="shared" si="259"/>
        <v>5.3806381682505247E-2</v>
      </c>
      <c r="I1857">
        <f t="shared" si="260"/>
        <v>5.3325347172112028E-2</v>
      </c>
      <c r="J1857" s="5">
        <f>時系列データ!B1877/時系列データ!$B$22*100</f>
        <v>190.21372328458943</v>
      </c>
      <c r="K1857" s="5">
        <f>時系列データ!C1877/時系列データ!$C$22*100</f>
        <v>275.20071364852811</v>
      </c>
      <c r="L1857" s="18">
        <f>_xlfn.STDEV.P(時系列データ!B1858/時系列データ!C1858,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1877)</f>
        <v>4.8103451039322104E-4</v>
      </c>
      <c r="M1857" s="7">
        <f>CORREL(時系列データ!B$2:B1877,時系列データ!C$2:C1877)</f>
        <v>0.98458292100521017</v>
      </c>
      <c r="N1857" s="7">
        <f>CORREL(時系列データ!B1858:B1877,時系列データ!C1858:C1877)</f>
        <v>0.91147861583908274</v>
      </c>
      <c r="O1857" s="14">
        <f t="shared" si="261"/>
        <v>4.5163559269083275E-5</v>
      </c>
      <c r="P1857" s="14">
        <f t="shared" si="262"/>
        <v>4.5163559269083275E-5</v>
      </c>
      <c r="Q1857" s="14">
        <f t="shared" si="263"/>
        <v>0</v>
      </c>
    </row>
    <row r="1858" spans="1:17">
      <c r="A1858" s="4">
        <f>時系列データ!A1878</f>
        <v>43424</v>
      </c>
      <c r="B1858" s="21">
        <f>時系列データ!B1878/時系列データ!C1878</f>
        <v>5.5321252059308074E-2</v>
      </c>
      <c r="C1858" s="7">
        <f t="shared" si="255"/>
        <v>5.6205111447876273E-2</v>
      </c>
      <c r="D1858" s="7">
        <f t="shared" si="256"/>
        <v>5.5725752175737629E-2</v>
      </c>
      <c r="E1858" s="7">
        <f t="shared" si="257"/>
        <v>5.5246392903598993E-2</v>
      </c>
      <c r="F1858" s="21" cm="1">
        <f t="array" ref="F1858">SUMPRODUCT(時系列データ!B1859:B1878/時系列データ!C1859:C1878)/20</f>
        <v>5.4767033631460349E-2</v>
      </c>
      <c r="G1858">
        <f t="shared" si="258"/>
        <v>5.4287674359321705E-2</v>
      </c>
      <c r="H1858">
        <f t="shared" si="259"/>
        <v>5.3808315087183069E-2</v>
      </c>
      <c r="I1858">
        <f t="shared" si="260"/>
        <v>5.3328955815044425E-2</v>
      </c>
      <c r="J1858" s="5">
        <f>時系列データ!B1878/時系列データ!$B$22*100</f>
        <v>188.86389201349832</v>
      </c>
      <c r="K1858" s="5">
        <f>時系列データ!C1878/時系列データ!$C$22*100</f>
        <v>270.74041034790366</v>
      </c>
      <c r="L1858" s="18">
        <f>_xlfn.STDEV.P(時系列データ!B1859/時系列データ!C1859,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1878)</f>
        <v>4.7935927213864046E-4</v>
      </c>
      <c r="M1858" s="7">
        <f>CORREL(時系列データ!B$2:B1878,時系列データ!C$2:C1878)</f>
        <v>0.98455181866696428</v>
      </c>
      <c r="N1858" s="7">
        <f>CORREL(時系列データ!B1859:B1878,時系列データ!C1859:C1878)</f>
        <v>0.9196233363137406</v>
      </c>
      <c r="O1858" s="14">
        <f t="shared" si="261"/>
        <v>5.5421842784772468E-4</v>
      </c>
      <c r="P1858" s="14">
        <f t="shared" si="262"/>
        <v>5.5421842784772468E-4</v>
      </c>
      <c r="Q1858" s="14">
        <f t="shared" si="263"/>
        <v>0</v>
      </c>
    </row>
    <row r="1859" spans="1:17">
      <c r="A1859" s="4">
        <f>時系列データ!A1879</f>
        <v>43425</v>
      </c>
      <c r="B1859" s="21">
        <f>時系列データ!B1879/時系列データ!C1879</f>
        <v>5.5618539513171056E-2</v>
      </c>
      <c r="C1859" s="7">
        <f t="shared" ref="C1859:C1922" si="264">F1859+L1859*3</f>
        <v>5.6294190950988768E-2</v>
      </c>
      <c r="D1859" s="7">
        <f t="shared" ref="D1859:D1922" si="265">F1859+L1859*2</f>
        <v>5.5790990452789034E-2</v>
      </c>
      <c r="E1859" s="7">
        <f t="shared" ref="E1859:E1922" si="266">F1859+L1859</f>
        <v>5.52877899545893E-2</v>
      </c>
      <c r="F1859" s="21" cm="1">
        <f t="array" ref="F1859">SUMPRODUCT(時系列データ!B1860:B1879/時系列データ!C1860:C1879)/20</f>
        <v>5.4784589456389567E-2</v>
      </c>
      <c r="G1859">
        <f t="shared" ref="G1859:G1922" si="267">F1859+L1859*-1</f>
        <v>5.4281388958189833E-2</v>
      </c>
      <c r="H1859">
        <f t="shared" ref="H1859:H1922" si="268">F1859+L1859*-2</f>
        <v>5.3778188459990099E-2</v>
      </c>
      <c r="I1859">
        <f t="shared" ref="I1859:I1922" si="269">F1859+L1859*-3</f>
        <v>5.3274987961790365E-2</v>
      </c>
      <c r="J1859" s="5">
        <f>時系列データ!B1879/時系列データ!$B$22*100</f>
        <v>187.62654668166479</v>
      </c>
      <c r="K1859" s="5">
        <f>時系列データ!C1879/時系列データ!$C$22*100</f>
        <v>267.5289919714541</v>
      </c>
      <c r="L1859" s="18">
        <f>_xlfn.STDEV.P(時系列データ!B1860/時系列データ!C1860,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1879)</f>
        <v>5.0320049819973308E-4</v>
      </c>
      <c r="M1859" s="7">
        <f>CORREL(時系列データ!B$2:B1879,時系列データ!C$2:C1879)</f>
        <v>0.98452445693359347</v>
      </c>
      <c r="N1859" s="7">
        <f>CORREL(時系列データ!B1860:B1879,時系列データ!C1860:C1879)</f>
        <v>0.92672599021780089</v>
      </c>
      <c r="O1859" s="14">
        <f t="shared" ref="O1859:O1922" si="270">B1859-F1859</f>
        <v>8.339500567814892E-4</v>
      </c>
      <c r="P1859" s="14">
        <f t="shared" ref="P1859:P1922" si="271">IF(O1859&gt;=0,O1859,0)</f>
        <v>8.339500567814892E-4</v>
      </c>
      <c r="Q1859" s="14">
        <f t="shared" ref="Q1859:Q1922" si="272">IF(O1859&lt;0,O1859,0)</f>
        <v>0</v>
      </c>
    </row>
    <row r="1860" spans="1:17">
      <c r="A1860" s="4">
        <f>時系列データ!A1880</f>
        <v>43426</v>
      </c>
      <c r="B1860" s="21">
        <f>時系列データ!B1880/時系列データ!C1880</f>
        <v>5.5813953488372092E-2</v>
      </c>
      <c r="C1860" s="7">
        <f t="shared" si="264"/>
        <v>5.6446973984815726E-2</v>
      </c>
      <c r="D1860" s="7">
        <f t="shared" si="265"/>
        <v>5.590284663775795E-2</v>
      </c>
      <c r="E1860" s="7">
        <f t="shared" si="266"/>
        <v>5.5358719290700173E-2</v>
      </c>
      <c r="F1860" s="21" cm="1">
        <f t="array" ref="F1860">SUMPRODUCT(時系列データ!B1861:B1880/時系列データ!C1861:C1880)/20</f>
        <v>5.4814591943642396E-2</v>
      </c>
      <c r="G1860">
        <f t="shared" si="267"/>
        <v>5.4270464596584619E-2</v>
      </c>
      <c r="H1860">
        <f t="shared" si="268"/>
        <v>5.3726337249526843E-2</v>
      </c>
      <c r="I1860">
        <f t="shared" si="269"/>
        <v>5.3182209902469066E-2</v>
      </c>
      <c r="J1860" s="5">
        <f>時系列データ!B1880/時系列データ!$B$22*100</f>
        <v>188.97637795275591</v>
      </c>
      <c r="K1860" s="5">
        <f>時系列データ!C1880/時系列データ!$C$22*100</f>
        <v>268.51025869759144</v>
      </c>
      <c r="L1860" s="18">
        <f>_xlfn.STDEV.P(時系列データ!B1861/時系列データ!C1861,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1880)</f>
        <v>5.4412734705777612E-4</v>
      </c>
      <c r="M1860" s="7">
        <f>CORREL(時系列データ!B$2:B1880,時系列データ!C$2:C1880)</f>
        <v>0.98450115783434666</v>
      </c>
      <c r="N1860" s="7">
        <f>CORREL(時系列データ!B1861:B1880,時系列データ!C1861:C1880)</f>
        <v>0.90735490733345403</v>
      </c>
      <c r="O1860" s="14">
        <f t="shared" si="270"/>
        <v>9.9936154472969607E-4</v>
      </c>
      <c r="P1860" s="14">
        <f t="shared" si="271"/>
        <v>9.9936154472969607E-4</v>
      </c>
      <c r="Q1860" s="14">
        <f t="shared" si="272"/>
        <v>0</v>
      </c>
    </row>
    <row r="1861" spans="1:17">
      <c r="A1861" s="4">
        <f>時系列データ!A1881</f>
        <v>43430</v>
      </c>
      <c r="B1861" s="21">
        <f>時系列データ!B1881/時系列データ!C1881</f>
        <v>5.6039933444259567E-2</v>
      </c>
      <c r="C1861" s="7">
        <f t="shared" si="264"/>
        <v>5.668055455212296E-2</v>
      </c>
      <c r="D1861" s="7">
        <f t="shared" si="265"/>
        <v>5.6075369874158364E-2</v>
      </c>
      <c r="E1861" s="7">
        <f t="shared" si="266"/>
        <v>5.5470185196193761E-2</v>
      </c>
      <c r="F1861" s="21" cm="1">
        <f t="array" ref="F1861">SUMPRODUCT(時系列データ!B1862:B1881/時系列データ!C1862:C1881)/20</f>
        <v>5.4865000518229165E-2</v>
      </c>
      <c r="G1861">
        <f t="shared" si="267"/>
        <v>5.4259815840264569E-2</v>
      </c>
      <c r="H1861">
        <f t="shared" si="268"/>
        <v>5.3654631162299966E-2</v>
      </c>
      <c r="I1861">
        <f t="shared" si="269"/>
        <v>5.3049446484335371E-2</v>
      </c>
      <c r="J1861" s="5">
        <f>時系列データ!B1881/時系列データ!$B$22*100</f>
        <v>189.42632170978629</v>
      </c>
      <c r="K1861" s="5">
        <f>時系列データ!C1881/時系列データ!$C$22*100</f>
        <v>268.06422836752904</v>
      </c>
      <c r="L1861" s="18">
        <f>_xlfn.STDEV.P(時系列データ!B1862/時系列データ!C1862,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1881)</f>
        <v>6.0518467796459845E-4</v>
      </c>
      <c r="M1861" s="7">
        <f>CORREL(時系列データ!B$2:B1881,時系列データ!C$2:C1881)</f>
        <v>0.98448143703226032</v>
      </c>
      <c r="N1861" s="7">
        <f>CORREL(時系列データ!B1862:B1881,時系列データ!C1862:C1881)</f>
        <v>0.88060449082406878</v>
      </c>
      <c r="O1861" s="14">
        <f t="shared" si="270"/>
        <v>1.1749329260304017E-3</v>
      </c>
      <c r="P1861" s="14">
        <f t="shared" si="271"/>
        <v>1.1749329260304017E-3</v>
      </c>
      <c r="Q1861" s="14">
        <f t="shared" si="272"/>
        <v>0</v>
      </c>
    </row>
    <row r="1862" spans="1:17">
      <c r="A1862" s="4">
        <f>時系列データ!A1882</f>
        <v>43431</v>
      </c>
      <c r="B1862" s="21">
        <f>時系列データ!B1882/時系列データ!C1882</f>
        <v>5.6006600660066005E-2</v>
      </c>
      <c r="C1862" s="7">
        <f t="shared" si="264"/>
        <v>5.6884976239911095E-2</v>
      </c>
      <c r="D1862" s="7">
        <f t="shared" si="265"/>
        <v>5.6230630197370617E-2</v>
      </c>
      <c r="E1862" s="7">
        <f t="shared" si="266"/>
        <v>5.5576284154830145E-2</v>
      </c>
      <c r="F1862" s="21" cm="1">
        <f t="array" ref="F1862">SUMPRODUCT(時系列データ!B1863:B1882/時系列データ!C1863:C1882)/20</f>
        <v>5.4921938112289667E-2</v>
      </c>
      <c r="G1862">
        <f t="shared" si="267"/>
        <v>5.4267592069749189E-2</v>
      </c>
      <c r="H1862">
        <f t="shared" si="268"/>
        <v>5.3613246027208718E-2</v>
      </c>
      <c r="I1862">
        <f t="shared" si="269"/>
        <v>5.295889998466824E-2</v>
      </c>
      <c r="J1862" s="5">
        <f>時系列データ!B1882/時系列データ!$B$22*100</f>
        <v>190.88863892013498</v>
      </c>
      <c r="K1862" s="5">
        <f>時系列データ!C1882/時系列データ!$C$22*100</f>
        <v>270.29438001784121</v>
      </c>
      <c r="L1862" s="18">
        <f>_xlfn.STDEV.P(時系列データ!B1863/時系列データ!C1863,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1882)</f>
        <v>6.5434604254047514E-4</v>
      </c>
      <c r="M1862" s="7">
        <f>CORREL(時系列データ!B$2:B1882,時系列データ!C$2:C1882)</f>
        <v>0.98446257547591542</v>
      </c>
      <c r="N1862" s="7">
        <f>CORREL(時系列データ!B1863:B1882,時系列データ!C1863:C1882)</f>
        <v>0.85298634169529386</v>
      </c>
      <c r="O1862" s="14">
        <f t="shared" si="270"/>
        <v>1.0846625477763383E-3</v>
      </c>
      <c r="P1862" s="14">
        <f t="shared" si="271"/>
        <v>1.0846625477763383E-3</v>
      </c>
      <c r="Q1862" s="14">
        <f t="shared" si="272"/>
        <v>0</v>
      </c>
    </row>
    <row r="1863" spans="1:17">
      <c r="A1863" s="4">
        <f>時系列データ!A1883</f>
        <v>43432</v>
      </c>
      <c r="B1863" s="21">
        <f>時系列データ!B1883/時系列データ!C1883</f>
        <v>5.5693311582381728E-2</v>
      </c>
      <c r="C1863" s="7">
        <f t="shared" si="264"/>
        <v>5.6962160927474484E-2</v>
      </c>
      <c r="D1863" s="7">
        <f t="shared" si="265"/>
        <v>5.6289620772801433E-2</v>
      </c>
      <c r="E1863" s="7">
        <f t="shared" si="266"/>
        <v>5.5617080618128388E-2</v>
      </c>
      <c r="F1863" s="21" cm="1">
        <f t="array" ref="F1863">SUMPRODUCT(時系列データ!B1864:B1883/時系列データ!C1864:C1883)/20</f>
        <v>5.4944540463455337E-2</v>
      </c>
      <c r="G1863">
        <f t="shared" si="267"/>
        <v>5.4272000308782285E-2</v>
      </c>
      <c r="H1863">
        <f t="shared" si="268"/>
        <v>5.3599460154109241E-2</v>
      </c>
      <c r="I1863">
        <f t="shared" si="269"/>
        <v>5.2926919999436189E-2</v>
      </c>
      <c r="J1863" s="5">
        <f>時系列データ!B1883/時系列データ!$B$22*100</f>
        <v>192.01349831271091</v>
      </c>
      <c r="K1863" s="5">
        <f>時系列データ!C1883/時系列データ!$C$22*100</f>
        <v>273.41659232827828</v>
      </c>
      <c r="L1863" s="18">
        <f>_xlfn.STDEV.P(時系列データ!B1864/時系列データ!C1864,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1883)</f>
        <v>6.7254015467304814E-4</v>
      </c>
      <c r="M1863" s="7">
        <f>CORREL(時系列データ!B$2:B1883,時系列データ!C$2:C1883)</f>
        <v>0.98444040658330834</v>
      </c>
      <c r="N1863" s="7">
        <f>CORREL(時系列データ!B1864:B1883,時系列データ!C1864:C1883)</f>
        <v>0.81581834002757248</v>
      </c>
      <c r="O1863" s="14">
        <f t="shared" si="270"/>
        <v>7.4877111892639181E-4</v>
      </c>
      <c r="P1863" s="14">
        <f t="shared" si="271"/>
        <v>7.4877111892639181E-4</v>
      </c>
      <c r="Q1863" s="14">
        <f t="shared" si="272"/>
        <v>0</v>
      </c>
    </row>
    <row r="1864" spans="1:17">
      <c r="A1864" s="4">
        <f>時系列データ!A1884</f>
        <v>43433</v>
      </c>
      <c r="B1864" s="21">
        <f>時系列データ!B1884/時系列データ!C1884</f>
        <v>5.5258064516129031E-2</v>
      </c>
      <c r="C1864" s="7">
        <f t="shared" si="264"/>
        <v>5.6927885187899145E-2</v>
      </c>
      <c r="D1864" s="7">
        <f t="shared" si="265"/>
        <v>5.6262901420379513E-2</v>
      </c>
      <c r="E1864" s="7">
        <f t="shared" si="266"/>
        <v>5.5597917652859874E-2</v>
      </c>
      <c r="F1864" s="21" cm="1">
        <f t="array" ref="F1864">SUMPRODUCT(時系列データ!B1865:B1884/時系列データ!C1865:C1884)/20</f>
        <v>5.4932933885340242E-2</v>
      </c>
      <c r="G1864">
        <f t="shared" si="267"/>
        <v>5.426795011782061E-2</v>
      </c>
      <c r="H1864">
        <f t="shared" si="268"/>
        <v>5.3602966350300971E-2</v>
      </c>
      <c r="I1864">
        <f t="shared" si="269"/>
        <v>5.2937982582781339E-2</v>
      </c>
      <c r="J1864" s="5">
        <f>時系列データ!B1884/時系列データ!$B$22*100</f>
        <v>192.68841394825645</v>
      </c>
      <c r="K1864" s="5">
        <f>時系列データ!C1884/時系列データ!$C$22*100</f>
        <v>276.53880463871542</v>
      </c>
      <c r="L1864" s="18">
        <f>_xlfn.STDEV.P(時系列データ!B1865/時系列データ!C1865,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1884)</f>
        <v>6.6498376751963537E-4</v>
      </c>
      <c r="M1864" s="7">
        <f>CORREL(時系列データ!B$2:B1884,時系列データ!C$2:C1884)</f>
        <v>0.98441229144336106</v>
      </c>
      <c r="N1864" s="7">
        <f>CORREL(時系列データ!B1865:B1884,時系列データ!C1865:C1884)</f>
        <v>0.81246039269526771</v>
      </c>
      <c r="O1864" s="14">
        <f t="shared" si="270"/>
        <v>3.2513063078878912E-4</v>
      </c>
      <c r="P1864" s="14">
        <f t="shared" si="271"/>
        <v>3.2513063078878912E-4</v>
      </c>
      <c r="Q1864" s="14">
        <f t="shared" si="272"/>
        <v>0</v>
      </c>
    </row>
    <row r="1865" spans="1:17">
      <c r="A1865" s="4">
        <f>時系列データ!A1885</f>
        <v>43434</v>
      </c>
      <c r="B1865" s="21">
        <f>時系列データ!B1885/時系列データ!C1885</f>
        <v>5.5216693418940609E-2</v>
      </c>
      <c r="C1865" s="7">
        <f t="shared" si="264"/>
        <v>5.6953658432732805E-2</v>
      </c>
      <c r="D1865" s="7">
        <f t="shared" si="265"/>
        <v>5.6286138137326969E-2</v>
      </c>
      <c r="E1865" s="7">
        <f t="shared" si="266"/>
        <v>5.5618617841921125E-2</v>
      </c>
      <c r="F1865" s="21" cm="1">
        <f t="array" ref="F1865">SUMPRODUCT(時系列データ!B1866:B1885/時系列データ!C1866:C1885)/20</f>
        <v>5.4951097546515282E-2</v>
      </c>
      <c r="G1865">
        <f t="shared" si="267"/>
        <v>5.4283577251109438E-2</v>
      </c>
      <c r="H1865">
        <f t="shared" si="268"/>
        <v>5.3616056955703595E-2</v>
      </c>
      <c r="I1865">
        <f t="shared" si="269"/>
        <v>5.2948536660297758E-2</v>
      </c>
      <c r="J1865" s="5">
        <f>時系列データ!B1885/時系列データ!$B$22*100</f>
        <v>193.47581552305962</v>
      </c>
      <c r="K1865" s="5">
        <f>時系列データ!C1885/時系列データ!$C$22*100</f>
        <v>277.87689562890279</v>
      </c>
      <c r="L1865" s="18">
        <f>_xlfn.STDEV.P(時系列データ!B1866/時系列データ!C1866,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1885)</f>
        <v>6.6752029540584194E-4</v>
      </c>
      <c r="M1865" s="7">
        <f>CORREL(時系列データ!B$2:B1885,時系列データ!C$2:C1885)</f>
        <v>0.98438433914771128</v>
      </c>
      <c r="N1865" s="7">
        <f>CORREL(時系列データ!B1866:B1885,時系列データ!C1866:C1885)</f>
        <v>0.80454798023248653</v>
      </c>
      <c r="O1865" s="14">
        <f t="shared" si="270"/>
        <v>2.6559587242532684E-4</v>
      </c>
      <c r="P1865" s="14">
        <f t="shared" si="271"/>
        <v>2.6559587242532684E-4</v>
      </c>
      <c r="Q1865" s="14">
        <f t="shared" si="272"/>
        <v>0</v>
      </c>
    </row>
    <row r="1866" spans="1:17">
      <c r="A1866" s="4">
        <f>時系列データ!A1886</f>
        <v>43437</v>
      </c>
      <c r="B1866" s="21">
        <f>時系列データ!B1886/時系列データ!C1886</f>
        <v>5.4756671899529041E-2</v>
      </c>
      <c r="C1866" s="7">
        <f t="shared" si="264"/>
        <v>5.6950498583729976E-2</v>
      </c>
      <c r="D1866" s="7">
        <f t="shared" si="265"/>
        <v>5.6281715000790204E-2</v>
      </c>
      <c r="E1866" s="7">
        <f t="shared" si="266"/>
        <v>5.5612931417850432E-2</v>
      </c>
      <c r="F1866" s="21" cm="1">
        <f t="array" ref="F1866">SUMPRODUCT(時系列データ!B1867:B1886/時系列データ!C1867:C1886)/20</f>
        <v>5.494414783491066E-2</v>
      </c>
      <c r="G1866">
        <f t="shared" si="267"/>
        <v>5.4275364251970888E-2</v>
      </c>
      <c r="H1866">
        <f t="shared" si="268"/>
        <v>5.3606580669031116E-2</v>
      </c>
      <c r="I1866">
        <f t="shared" si="269"/>
        <v>5.2937797086091344E-2</v>
      </c>
      <c r="J1866" s="5">
        <f>時系列データ!B1886/時系列データ!$B$22*100</f>
        <v>196.17547806524186</v>
      </c>
      <c r="K1866" s="5">
        <f>時系列データ!C1886/時系列データ!$C$22*100</f>
        <v>284.121320249777</v>
      </c>
      <c r="L1866" s="18">
        <f>_xlfn.STDEV.P(時系列データ!B1867/時系列データ!C1867,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1886)</f>
        <v>6.6878358293977148E-4</v>
      </c>
      <c r="M1866" s="7">
        <f>CORREL(時系列データ!B$2:B1886,時系列データ!C$2:C1886)</f>
        <v>0.98435101939360337</v>
      </c>
      <c r="N1866" s="7">
        <f>CORREL(時系列データ!B1867:B1886,時系列データ!C1867:C1886)</f>
        <v>0.82246304681938887</v>
      </c>
      <c r="O1866" s="14">
        <f t="shared" si="270"/>
        <v>-1.8747593538161883E-4</v>
      </c>
      <c r="P1866" s="14">
        <f t="shared" si="271"/>
        <v>0</v>
      </c>
      <c r="Q1866" s="14">
        <f t="shared" si="272"/>
        <v>-1.8747593538161883E-4</v>
      </c>
    </row>
    <row r="1867" spans="1:17">
      <c r="A1867" s="4">
        <f>時系列データ!A1887</f>
        <v>43438</v>
      </c>
      <c r="B1867" s="21">
        <f>時系列データ!B1887/時系列データ!C1887</f>
        <v>5.4345047923322683E-2</v>
      </c>
      <c r="C1867" s="7">
        <f t="shared" si="264"/>
        <v>5.6953138447148388E-2</v>
      </c>
      <c r="D1867" s="7">
        <f t="shared" si="265"/>
        <v>5.6272152537726154E-2</v>
      </c>
      <c r="E1867" s="7">
        <f t="shared" si="266"/>
        <v>5.559116662830392E-2</v>
      </c>
      <c r="F1867" s="21" cm="1">
        <f t="array" ref="F1867">SUMPRODUCT(時系列データ!B1868:B1887/時系列データ!C1868:C1887)/20</f>
        <v>5.4910180718881686E-2</v>
      </c>
      <c r="G1867">
        <f t="shared" si="267"/>
        <v>5.4229194809459452E-2</v>
      </c>
      <c r="H1867">
        <f t="shared" si="268"/>
        <v>5.3548208900037218E-2</v>
      </c>
      <c r="I1867">
        <f t="shared" si="269"/>
        <v>5.2867222990614984E-2</v>
      </c>
      <c r="J1867" s="5">
        <f>時系列データ!B1887/時系列データ!$B$22*100</f>
        <v>191.33858267716533</v>
      </c>
      <c r="K1867" s="5">
        <f>時系列データ!C1887/時系列データ!$C$22*100</f>
        <v>279.2149866190901</v>
      </c>
      <c r="L1867" s="18">
        <f>_xlfn.STDEV.P(時系列データ!B1868/時系列データ!C1868,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1887)</f>
        <v>6.8098590942223408E-4</v>
      </c>
      <c r="M1867" s="7">
        <f>CORREL(時系列データ!B$2:B1887,時系列データ!C$2:C1887)</f>
        <v>0.98430596870340004</v>
      </c>
      <c r="N1867" s="7">
        <f>CORREL(時系列データ!B1868:B1887,時系列データ!C1868:C1887)</f>
        <v>0.81449472439284865</v>
      </c>
      <c r="O1867" s="14">
        <f t="shared" si="270"/>
        <v>-5.6513279555900353E-4</v>
      </c>
      <c r="P1867" s="14">
        <f t="shared" si="271"/>
        <v>0</v>
      </c>
      <c r="Q1867" s="14">
        <f t="shared" si="272"/>
        <v>-5.6513279555900353E-4</v>
      </c>
    </row>
    <row r="1868" spans="1:17">
      <c r="A1868" s="4">
        <f>時系列データ!A1888</f>
        <v>43439</v>
      </c>
      <c r="B1868" s="21">
        <f>時系列データ!B1888/時系列データ!C1888</f>
        <v>5.4846029173419776E-2</v>
      </c>
      <c r="C1868" s="7">
        <f t="shared" si="264"/>
        <v>5.6943085705285196E-2</v>
      </c>
      <c r="D1868" s="7">
        <f t="shared" si="265"/>
        <v>5.6262483245265206E-2</v>
      </c>
      <c r="E1868" s="7">
        <f t="shared" si="266"/>
        <v>5.5581880785245209E-2</v>
      </c>
      <c r="F1868" s="21" cm="1">
        <f t="array" ref="F1868">SUMPRODUCT(時系列データ!B1869:B1888/時系列データ!C1869:C1888)/20</f>
        <v>5.490127832522522E-2</v>
      </c>
      <c r="G1868">
        <f t="shared" si="267"/>
        <v>5.422067586520523E-2</v>
      </c>
      <c r="H1868">
        <f t="shared" si="268"/>
        <v>5.3540073405185233E-2</v>
      </c>
      <c r="I1868">
        <f t="shared" si="269"/>
        <v>5.2859470945165243E-2</v>
      </c>
      <c r="J1868" s="5">
        <f>時系列データ!B1888/時系列データ!$B$22*100</f>
        <v>190.32620922384703</v>
      </c>
      <c r="K1868" s="5">
        <f>時系列データ!C1888/時系列データ!$C$22*100</f>
        <v>275.20071364852811</v>
      </c>
      <c r="L1868" s="18">
        <f>_xlfn.STDEV.P(時系列データ!B1869/時系列データ!C1869,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1888)</f>
        <v>6.8060246001999235E-4</v>
      </c>
      <c r="M1868" s="7">
        <f>CORREL(時系列データ!B$2:B1888,時系列データ!C$2:C1888)</f>
        <v>0.98426962825672015</v>
      </c>
      <c r="N1868" s="7">
        <f>CORREL(時系列データ!B1869:B1888,時系列データ!C1869:C1888)</f>
        <v>0.81579697426649234</v>
      </c>
      <c r="O1868" s="14">
        <f t="shared" si="270"/>
        <v>-5.5249151805443486E-5</v>
      </c>
      <c r="P1868" s="14">
        <f t="shared" si="271"/>
        <v>0</v>
      </c>
      <c r="Q1868" s="14">
        <f t="shared" si="272"/>
        <v>-5.5249151805443486E-5</v>
      </c>
    </row>
    <row r="1869" spans="1:17">
      <c r="A1869" s="4">
        <f>時系列データ!A1889</f>
        <v>43440</v>
      </c>
      <c r="B1869" s="21">
        <f>時系列データ!B1889/時系列データ!C1889</f>
        <v>5.4851485148514852E-2</v>
      </c>
      <c r="C1869" s="7">
        <f t="shared" si="264"/>
        <v>5.6942630793860395E-2</v>
      </c>
      <c r="D1869" s="7">
        <f t="shared" si="265"/>
        <v>5.6267958184586117E-2</v>
      </c>
      <c r="E1869" s="7">
        <f t="shared" si="266"/>
        <v>5.5593285575311832E-2</v>
      </c>
      <c r="F1869" s="21" cm="1">
        <f t="array" ref="F1869">SUMPRODUCT(時系列データ!B1870:B1889/時系列データ!C1870:C1889)/20</f>
        <v>5.4918612966037547E-2</v>
      </c>
      <c r="G1869">
        <f t="shared" si="267"/>
        <v>5.4243940356763262E-2</v>
      </c>
      <c r="H1869">
        <f t="shared" si="268"/>
        <v>5.3569267747488977E-2</v>
      </c>
      <c r="I1869">
        <f t="shared" si="269"/>
        <v>5.2894595138214699E-2</v>
      </c>
      <c r="J1869" s="5">
        <f>時系列データ!B1889/時系列データ!$B$22*100</f>
        <v>186.95163104611922</v>
      </c>
      <c r="K1869" s="5">
        <f>時系列データ!C1889/時系列データ!$C$22*100</f>
        <v>270.29438001784121</v>
      </c>
      <c r="L1869" s="18">
        <f>_xlfn.STDEV.P(時系列データ!B1870/時系列データ!C1870,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1889)</f>
        <v>6.7467260927428344E-4</v>
      </c>
      <c r="M1869" s="7">
        <f>CORREL(時系列データ!B$2:B1889,時系列データ!C$2:C1889)</f>
        <v>0.98423078323894786</v>
      </c>
      <c r="N1869" s="7">
        <f>CORREL(時系列データ!B1870:B1889,時系列データ!C1870:C1889)</f>
        <v>0.82166759482491813</v>
      </c>
      <c r="O1869" s="14">
        <f t="shared" si="270"/>
        <v>-6.7127817522695532E-5</v>
      </c>
      <c r="P1869" s="14">
        <f t="shared" si="271"/>
        <v>0</v>
      </c>
      <c r="Q1869" s="14">
        <f t="shared" si="272"/>
        <v>-6.7127817522695532E-5</v>
      </c>
    </row>
    <row r="1870" spans="1:17">
      <c r="A1870" s="4">
        <f>時系列データ!A1890</f>
        <v>43441</v>
      </c>
      <c r="B1870" s="21">
        <f>時系列データ!B1890/時系列データ!C1890</f>
        <v>5.4909688013136289E-2</v>
      </c>
      <c r="C1870" s="7">
        <f t="shared" si="264"/>
        <v>5.6935696726237502E-2</v>
      </c>
      <c r="D1870" s="7">
        <f t="shared" si="265"/>
        <v>5.6272018360830754E-2</v>
      </c>
      <c r="E1870" s="7">
        <f t="shared" si="266"/>
        <v>5.5608339995424E-2</v>
      </c>
      <c r="F1870" s="21" cm="1">
        <f t="array" ref="F1870">SUMPRODUCT(時系列データ!B1871:B1890/時系列データ!C1871:C1890)/20</f>
        <v>5.4944661630017246E-2</v>
      </c>
      <c r="G1870">
        <f t="shared" si="267"/>
        <v>5.4280983264610491E-2</v>
      </c>
      <c r="H1870">
        <f t="shared" si="268"/>
        <v>5.3617304899203737E-2</v>
      </c>
      <c r="I1870">
        <f t="shared" si="269"/>
        <v>5.2953626533796989E-2</v>
      </c>
      <c r="J1870" s="5">
        <f>時系列データ!B1890/時系列データ!$B$22*100</f>
        <v>188.07649043869517</v>
      </c>
      <c r="K1870" s="5">
        <f>時系列データ!C1890/時系列データ!$C$22*100</f>
        <v>271.63247100802852</v>
      </c>
      <c r="L1870" s="18">
        <f>_xlfn.STDEV.P(時系列データ!B1871/時系列データ!C1871,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1890)</f>
        <v>6.6367836540675294E-4</v>
      </c>
      <c r="M1870" s="7">
        <f>CORREL(時系列データ!B$2:B1890,時系列データ!C$2:C1890)</f>
        <v>0.98419403504130298</v>
      </c>
      <c r="N1870" s="7">
        <f>CORREL(時系列データ!B1871:B1890,時系列データ!C1871:C1890)</f>
        <v>0.79918189934052097</v>
      </c>
      <c r="O1870" s="14">
        <f t="shared" si="270"/>
        <v>-3.4973616880956682E-5</v>
      </c>
      <c r="P1870" s="14">
        <f t="shared" si="271"/>
        <v>0</v>
      </c>
      <c r="Q1870" s="14">
        <f t="shared" si="272"/>
        <v>-3.4973616880956682E-5</v>
      </c>
    </row>
    <row r="1871" spans="1:17">
      <c r="A1871" s="4">
        <f>時系列データ!A1891</f>
        <v>43444</v>
      </c>
      <c r="B1871" s="21">
        <f>時系列データ!B1891/時系列データ!C1891</f>
        <v>5.5495434562056141E-2</v>
      </c>
      <c r="C1871" s="7">
        <f t="shared" si="264"/>
        <v>5.6910564677372252E-2</v>
      </c>
      <c r="D1871" s="7">
        <f t="shared" si="265"/>
        <v>5.6281750070954852E-2</v>
      </c>
      <c r="E1871" s="7">
        <f t="shared" si="266"/>
        <v>5.5652935464537451E-2</v>
      </c>
      <c r="F1871" s="21" cm="1">
        <f t="array" ref="F1871">SUMPRODUCT(時系列データ!B1872:B1891/時系列データ!C1872:C1891)/20</f>
        <v>5.502412085812005E-2</v>
      </c>
      <c r="G1871">
        <f t="shared" si="267"/>
        <v>5.4395306251702649E-2</v>
      </c>
      <c r="H1871">
        <f t="shared" si="268"/>
        <v>5.3766491645285248E-2</v>
      </c>
      <c r="I1871">
        <f t="shared" si="269"/>
        <v>5.3137677038867848E-2</v>
      </c>
      <c r="J1871" s="5">
        <f>時系列データ!B1891/時系列データ!$B$22*100</f>
        <v>184.58942632170979</v>
      </c>
      <c r="K1871" s="5">
        <f>時系列データ!C1891/時系列データ!$C$22*100</f>
        <v>263.78233719892955</v>
      </c>
      <c r="L1871" s="18">
        <f>_xlfn.STDEV.P(時系列データ!B1872/時系列データ!C1872,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1891)</f>
        <v>6.2881460641740035E-4</v>
      </c>
      <c r="M1871" s="7">
        <f>CORREL(時系列データ!B$2:B1891,時系列データ!C$2:C1891)</f>
        <v>0.984164024710247</v>
      </c>
      <c r="N1871" s="7">
        <f>CORREL(時系列データ!B1872:B1891,時系列データ!C1872:C1891)</f>
        <v>0.82290180978434746</v>
      </c>
      <c r="O1871" s="14">
        <f t="shared" si="270"/>
        <v>4.7131370393609096E-4</v>
      </c>
      <c r="P1871" s="14">
        <f t="shared" si="271"/>
        <v>4.7131370393609096E-4</v>
      </c>
      <c r="Q1871" s="14">
        <f t="shared" si="272"/>
        <v>0</v>
      </c>
    </row>
    <row r="1872" spans="1:17">
      <c r="A1872" s="4">
        <f>時系列データ!A1892</f>
        <v>43445</v>
      </c>
      <c r="B1872" s="21">
        <f>時系列データ!B1892/時系列データ!C1892</f>
        <v>5.4441837076768355E-2</v>
      </c>
      <c r="C1872" s="7">
        <f t="shared" si="264"/>
        <v>5.6865677205888927E-2</v>
      </c>
      <c r="D1872" s="7">
        <f t="shared" si="265"/>
        <v>5.6257412656710436E-2</v>
      </c>
      <c r="E1872" s="7">
        <f t="shared" si="266"/>
        <v>5.5649148107531937E-2</v>
      </c>
      <c r="F1872" s="21" cm="1">
        <f t="array" ref="F1872">SUMPRODUCT(時系列データ!B1873:B1892/時系列データ!C1873:C1892)/20</f>
        <v>5.5040883558353446E-2</v>
      </c>
      <c r="G1872">
        <f t="shared" si="267"/>
        <v>5.4432619009174954E-2</v>
      </c>
      <c r="H1872">
        <f t="shared" si="268"/>
        <v>5.3824354459996455E-2</v>
      </c>
      <c r="I1872">
        <f t="shared" si="269"/>
        <v>5.3216089910817964E-2</v>
      </c>
      <c r="J1872" s="5">
        <f>時系列データ!B1892/時系列データ!$B$22*100</f>
        <v>182.67716535433073</v>
      </c>
      <c r="K1872" s="5">
        <f>時系列データ!C1892/時系列データ!$C$22*100</f>
        <v>266.10169491525426</v>
      </c>
      <c r="L1872" s="18">
        <f>_xlfn.STDEV.P(時系列データ!B1873/時系列データ!C1873,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1892)</f>
        <v>6.082645491784942E-4</v>
      </c>
      <c r="M1872" s="7">
        <f>CORREL(時系列データ!B$2:B1892,時系列データ!C$2:C1892)</f>
        <v>0.98411486599001696</v>
      </c>
      <c r="N1872" s="7">
        <f>CORREL(時系列データ!B1873:B1892,時系列データ!C1873:C1892)</f>
        <v>0.80667023677374372</v>
      </c>
      <c r="O1872" s="14">
        <f t="shared" si="270"/>
        <v>-5.9904648158509016E-4</v>
      </c>
      <c r="P1872" s="14">
        <f t="shared" si="271"/>
        <v>0</v>
      </c>
      <c r="Q1872" s="14">
        <f t="shared" si="272"/>
        <v>-5.9904648158509016E-4</v>
      </c>
    </row>
    <row r="1873" spans="1:17">
      <c r="A1873" s="4">
        <f>時系列データ!A1893</f>
        <v>43446</v>
      </c>
      <c r="B1873" s="21">
        <f>時系列データ!B1893/時系列データ!C1893</f>
        <v>5.4991708126036487E-2</v>
      </c>
      <c r="C1873" s="7">
        <f t="shared" si="264"/>
        <v>5.6721491273691901E-2</v>
      </c>
      <c r="D1873" s="7">
        <f t="shared" si="265"/>
        <v>5.6180789569830435E-2</v>
      </c>
      <c r="E1873" s="7">
        <f t="shared" si="266"/>
        <v>5.5640087865968975E-2</v>
      </c>
      <c r="F1873" s="21" cm="1">
        <f t="array" ref="F1873">SUMPRODUCT(時系列データ!B1874:B1893/時系列データ!C1874:C1893)/20</f>
        <v>5.5099386162107508E-2</v>
      </c>
      <c r="G1873">
        <f t="shared" si="267"/>
        <v>5.4558684458246041E-2</v>
      </c>
      <c r="H1873">
        <f t="shared" si="268"/>
        <v>5.4017982754384582E-2</v>
      </c>
      <c r="I1873">
        <f t="shared" si="269"/>
        <v>5.3477281050523115E-2</v>
      </c>
      <c r="J1873" s="5">
        <f>時系列データ!B1893/時系列データ!$B$22*100</f>
        <v>186.50168728908886</v>
      </c>
      <c r="K1873" s="5">
        <f>時系列データ!C1893/時系列データ!$C$22*100</f>
        <v>268.9562890276539</v>
      </c>
      <c r="L1873" s="18">
        <f>_xlfn.STDEV.P(時系列データ!B1874/時系列データ!C1874,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1893)</f>
        <v>5.4070170386146422E-4</v>
      </c>
      <c r="M1873" s="7">
        <f>CORREL(時系列データ!B$2:B1893,時系列データ!C$2:C1893)</f>
        <v>0.98407870336756298</v>
      </c>
      <c r="N1873" s="7">
        <f>CORREL(時系列データ!B1874:B1893,時系列データ!C1874:C1893)</f>
        <v>0.84229627831551857</v>
      </c>
      <c r="O1873" s="14">
        <f t="shared" si="270"/>
        <v>-1.0767803607102111E-4</v>
      </c>
      <c r="P1873" s="14">
        <f t="shared" si="271"/>
        <v>0</v>
      </c>
      <c r="Q1873" s="14">
        <f t="shared" si="272"/>
        <v>-1.0767803607102111E-4</v>
      </c>
    </row>
    <row r="1874" spans="1:17">
      <c r="A1874" s="4">
        <f>時系列データ!A1894</f>
        <v>43447</v>
      </c>
      <c r="B1874" s="21">
        <f>時系列データ!B1894/時系列データ!C1894</f>
        <v>5.5173553719008263E-2</v>
      </c>
      <c r="C1874" s="7">
        <f t="shared" si="264"/>
        <v>5.6678641985646344E-2</v>
      </c>
      <c r="D1874" s="7">
        <f t="shared" si="265"/>
        <v>5.6165950610730569E-2</v>
      </c>
      <c r="E1874" s="7">
        <f t="shared" si="266"/>
        <v>5.5653259235814788E-2</v>
      </c>
      <c r="F1874" s="21" cm="1">
        <f t="array" ref="F1874">SUMPRODUCT(時系列データ!B1875:B1894/時系列データ!C1875:C1894)/20</f>
        <v>5.5140567860899013E-2</v>
      </c>
      <c r="G1874">
        <f t="shared" si="267"/>
        <v>5.4627876485983239E-2</v>
      </c>
      <c r="H1874">
        <f t="shared" si="268"/>
        <v>5.4115185111067457E-2</v>
      </c>
      <c r="I1874">
        <f t="shared" si="269"/>
        <v>5.3602493736151682E-2</v>
      </c>
      <c r="J1874" s="5">
        <f>時系列データ!B1894/時系列データ!$B$22*100</f>
        <v>187.73903262092239</v>
      </c>
      <c r="K1874" s="5">
        <f>時系列データ!C1894/時系列データ!$C$22*100</f>
        <v>269.84834968777875</v>
      </c>
      <c r="L1874" s="18">
        <f>_xlfn.STDEV.P(時系列データ!B1875/時系列データ!C1875,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1894)</f>
        <v>5.1269137491577726E-4</v>
      </c>
      <c r="M1874" s="7">
        <f>CORREL(時系列データ!B$2:B1894,時系列データ!C$2:C1894)</f>
        <v>0.98404668837596687</v>
      </c>
      <c r="N1874" s="7">
        <f>CORREL(時系列データ!B1875:B1894,時系列データ!C1875:C1894)</f>
        <v>0.85391548196367206</v>
      </c>
      <c r="O1874" s="14">
        <f t="shared" si="270"/>
        <v>3.2985858109249588E-5</v>
      </c>
      <c r="P1874" s="14">
        <f t="shared" si="271"/>
        <v>3.2985858109249588E-5</v>
      </c>
      <c r="Q1874" s="14">
        <f t="shared" si="272"/>
        <v>0</v>
      </c>
    </row>
    <row r="1875" spans="1:17">
      <c r="A1875" s="4">
        <f>時系列データ!A1895</f>
        <v>43448</v>
      </c>
      <c r="B1875" s="21">
        <f>時系列データ!B1895/時系列データ!C1895</f>
        <v>5.4861343133979286E-2</v>
      </c>
      <c r="C1875" s="7">
        <f t="shared" si="264"/>
        <v>5.6679698611159728E-2</v>
      </c>
      <c r="D1875" s="7">
        <f t="shared" si="265"/>
        <v>5.6163937575907437E-2</v>
      </c>
      <c r="E1875" s="7">
        <f t="shared" si="266"/>
        <v>5.5648176540655146E-2</v>
      </c>
      <c r="F1875" s="21" cm="1">
        <f t="array" ref="F1875">SUMPRODUCT(時系列データ!B1876:B1895/時系列データ!C1876:C1895)/20</f>
        <v>5.5132415505402856E-2</v>
      </c>
      <c r="G1875">
        <f t="shared" si="267"/>
        <v>5.4616654470150565E-2</v>
      </c>
      <c r="H1875">
        <f t="shared" si="268"/>
        <v>5.4100893434898274E-2</v>
      </c>
      <c r="I1875">
        <f t="shared" si="269"/>
        <v>5.3585132399645984E-2</v>
      </c>
      <c r="J1875" s="5">
        <f>時系列データ!B1895/時系列データ!$B$22*100</f>
        <v>184.70191226096736</v>
      </c>
      <c r="K1875" s="5">
        <f>時系列データ!C1895/時系列データ!$C$22*100</f>
        <v>266.99375557537917</v>
      </c>
      <c r="L1875" s="18">
        <f>_xlfn.STDEV.P(時系列データ!B1876/時系列データ!C1876,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1895)</f>
        <v>5.1576103525229002E-4</v>
      </c>
      <c r="M1875" s="7">
        <f>CORREL(時系列データ!B$2:B1895,時系列データ!C$2:C1895)</f>
        <v>0.98400717256000358</v>
      </c>
      <c r="N1875" s="7">
        <f>CORREL(時系列データ!B1876:B1895,時系列データ!C1876:C1895)</f>
        <v>0.8605617905348899</v>
      </c>
      <c r="O1875" s="14">
        <f t="shared" si="270"/>
        <v>-2.7107237142356966E-4</v>
      </c>
      <c r="P1875" s="14">
        <f t="shared" si="271"/>
        <v>0</v>
      </c>
      <c r="Q1875" s="14">
        <f t="shared" si="272"/>
        <v>-2.7107237142356966E-4</v>
      </c>
    </row>
    <row r="1876" spans="1:17">
      <c r="A1876" s="4">
        <f>時系列データ!A1896</f>
        <v>43451</v>
      </c>
      <c r="B1876" s="21">
        <f>時系列データ!B1896/時系列データ!C1896</f>
        <v>5.5182824555518283E-2</v>
      </c>
      <c r="C1876" s="7">
        <f t="shared" si="264"/>
        <v>5.6587776293404113E-2</v>
      </c>
      <c r="D1876" s="7">
        <f t="shared" si="265"/>
        <v>5.6119143966877387E-2</v>
      </c>
      <c r="E1876" s="7">
        <f t="shared" si="266"/>
        <v>5.5650511640350654E-2</v>
      </c>
      <c r="F1876" s="21" cm="1">
        <f t="array" ref="F1876">SUMPRODUCT(時系列データ!B1877:B1896/時系列データ!C1877:C1896)/20</f>
        <v>5.5181879313823921E-2</v>
      </c>
      <c r="G1876">
        <f t="shared" si="267"/>
        <v>5.4713246987297189E-2</v>
      </c>
      <c r="H1876">
        <f t="shared" si="268"/>
        <v>5.4244614660770456E-2</v>
      </c>
      <c r="I1876">
        <f t="shared" si="269"/>
        <v>5.377598233424373E-2</v>
      </c>
      <c r="J1876" s="5">
        <f>時系列データ!B1896/時系列データ!$B$22*100</f>
        <v>185.03937007874015</v>
      </c>
      <c r="K1876" s="5">
        <f>時系列データ!C1896/時系列データ!$C$22*100</f>
        <v>265.9232827832293</v>
      </c>
      <c r="L1876" s="18">
        <f>_xlfn.STDEV.P(時系列データ!B1877/時系列データ!C1877,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1896)</f>
        <v>4.6863232652673113E-4</v>
      </c>
      <c r="M1876" s="7">
        <f>CORREL(時系列データ!B$2:B1896,時系列データ!C$2:C1896)</f>
        <v>0.98397339734053535</v>
      </c>
      <c r="N1876" s="7">
        <f>CORREL(時系列データ!B1877:B1896,時系列データ!C1877:C1896)</f>
        <v>0.88990616487968954</v>
      </c>
      <c r="O1876" s="14">
        <f t="shared" si="270"/>
        <v>9.4524169436116523E-7</v>
      </c>
      <c r="P1876" s="14">
        <f t="shared" si="271"/>
        <v>9.4524169436116523E-7</v>
      </c>
      <c r="Q1876" s="14">
        <f t="shared" si="272"/>
        <v>0</v>
      </c>
    </row>
    <row r="1877" spans="1:17">
      <c r="A1877" s="4">
        <f>時系列データ!A1897</f>
        <v>43452</v>
      </c>
      <c r="B1877" s="21">
        <f>時系列データ!B1897/時系列データ!C1897</f>
        <v>5.4994885782475279E-2</v>
      </c>
      <c r="C1877" s="7">
        <f t="shared" si="264"/>
        <v>5.6580372026644267E-2</v>
      </c>
      <c r="D1877" s="7">
        <f t="shared" si="265"/>
        <v>5.6117228981036063E-2</v>
      </c>
      <c r="E1877" s="7">
        <f t="shared" si="266"/>
        <v>5.5654085935427852E-2</v>
      </c>
      <c r="F1877" s="21" cm="1">
        <f t="array" ref="F1877">SUMPRODUCT(時系列データ!B1878:B1897/時系列データ!C1878:C1897)/20</f>
        <v>5.5190942889819648E-2</v>
      </c>
      <c r="G1877">
        <f t="shared" si="267"/>
        <v>5.4727799844211444E-2</v>
      </c>
      <c r="H1877">
        <f t="shared" si="268"/>
        <v>5.4264656798603234E-2</v>
      </c>
      <c r="I1877">
        <f t="shared" si="269"/>
        <v>5.380151375299503E-2</v>
      </c>
      <c r="J1877" s="5">
        <f>時系列データ!B1897/時系列データ!$B$22*100</f>
        <v>181.4398200224972</v>
      </c>
      <c r="K1877" s="5">
        <f>時系列データ!C1897/時系列データ!$C$22*100</f>
        <v>261.64139161462981</v>
      </c>
      <c r="L1877" s="18">
        <f>_xlfn.STDEV.P(時系列データ!B1878/時系列データ!C1878,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1897)</f>
        <v>4.6314304560820716E-4</v>
      </c>
      <c r="M1877" s="7">
        <f>CORREL(時系列データ!B$2:B1897,時系列データ!C$2:C1897)</f>
        <v>0.98393386369579672</v>
      </c>
      <c r="N1877" s="7">
        <f>CORREL(時系列データ!B1878:B1897,時系列データ!C1878:C1897)</f>
        <v>0.90844804091976772</v>
      </c>
      <c r="O1877" s="14">
        <f t="shared" si="270"/>
        <v>-1.9605710734436899E-4</v>
      </c>
      <c r="P1877" s="14">
        <f t="shared" si="271"/>
        <v>0</v>
      </c>
      <c r="Q1877" s="14">
        <f t="shared" si="272"/>
        <v>-1.9605710734436899E-4</v>
      </c>
    </row>
    <row r="1878" spans="1:17">
      <c r="A1878" s="4">
        <f>時系列データ!A1898</f>
        <v>43453</v>
      </c>
      <c r="B1878" s="21">
        <f>時系列データ!B1898/時系列データ!C1898</f>
        <v>5.459183673469388E-2</v>
      </c>
      <c r="C1878" s="7">
        <f t="shared" si="264"/>
        <v>5.6594061906342225E-2</v>
      </c>
      <c r="D1878" s="7">
        <f t="shared" si="265"/>
        <v>5.6114198645424461E-2</v>
      </c>
      <c r="E1878" s="7">
        <f t="shared" si="266"/>
        <v>5.563433538450669E-2</v>
      </c>
      <c r="F1878" s="21" cm="1">
        <f t="array" ref="F1878">SUMPRODUCT(時系列データ!B1879:B1898/時系列データ!C1879:C1898)/20</f>
        <v>5.5154472123588927E-2</v>
      </c>
      <c r="G1878">
        <f t="shared" si="267"/>
        <v>5.4674608862671163E-2</v>
      </c>
      <c r="H1878">
        <f t="shared" si="268"/>
        <v>5.4194745601753393E-2</v>
      </c>
      <c r="I1878">
        <f t="shared" si="269"/>
        <v>5.3714882340835629E-2</v>
      </c>
      <c r="J1878" s="5">
        <f>時系列データ!B1898/時系列データ!$B$22*100</f>
        <v>180.53993250843646</v>
      </c>
      <c r="K1878" s="5">
        <f>時系列データ!C1898/時系列データ!$C$22*100</f>
        <v>262.26583407671723</v>
      </c>
      <c r="L1878" s="18">
        <f>_xlfn.STDEV.P(時系列データ!B1879/時系列データ!C1879,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1898)</f>
        <v>4.798632609177655E-4</v>
      </c>
      <c r="M1878" s="7">
        <f>CORREL(時系列データ!B$2:B1898,時系列データ!C$2:C1898)</f>
        <v>0.98388682451212728</v>
      </c>
      <c r="N1878" s="7">
        <f>CORREL(時系列データ!B1879:B1898,時系列データ!C1879:C1898)</f>
        <v>0.91627736469924825</v>
      </c>
      <c r="O1878" s="14">
        <f t="shared" si="270"/>
        <v>-5.6263538889504694E-4</v>
      </c>
      <c r="P1878" s="14">
        <f t="shared" si="271"/>
        <v>0</v>
      </c>
      <c r="Q1878" s="14">
        <f t="shared" si="272"/>
        <v>-5.6263538889504694E-4</v>
      </c>
    </row>
    <row r="1879" spans="1:17">
      <c r="A1879" s="4">
        <f>時系列データ!A1899</f>
        <v>43454</v>
      </c>
      <c r="B1879" s="21">
        <f>時系列データ!B1899/時系列データ!C1899</f>
        <v>5.5323664662186064E-2</v>
      </c>
      <c r="C1879" s="7">
        <f t="shared" si="264"/>
        <v>5.6549137033268679E-2</v>
      </c>
      <c r="D1879" s="7">
        <f t="shared" si="265"/>
        <v>5.6079334149192347E-2</v>
      </c>
      <c r="E1879" s="7">
        <f t="shared" si="266"/>
        <v>5.5609531265116009E-2</v>
      </c>
      <c r="F1879" s="21" cm="1">
        <f t="array" ref="F1879">SUMPRODUCT(時系列データ!B1880:B1899/時系列データ!C1880:C1899)/20</f>
        <v>5.5139728381039678E-2</v>
      </c>
      <c r="G1879">
        <f t="shared" si="267"/>
        <v>5.4669925496963347E-2</v>
      </c>
      <c r="H1879">
        <f t="shared" si="268"/>
        <v>5.4200122612887008E-2</v>
      </c>
      <c r="I1879">
        <f t="shared" si="269"/>
        <v>5.3730319728810677E-2</v>
      </c>
      <c r="J1879" s="5">
        <f>時系列データ!B1899/時系列データ!$B$22*100</f>
        <v>175.92800899887516</v>
      </c>
      <c r="K1879" s="5">
        <f>時系列データ!C1899/時系列データ!$C$22*100</f>
        <v>252.18554861730595</v>
      </c>
      <c r="L1879" s="18">
        <f>_xlfn.STDEV.P(時系列データ!B1880/時系列データ!C1880,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1899)</f>
        <v>4.6980288407633445E-4</v>
      </c>
      <c r="M1879" s="7">
        <f>CORREL(時系列データ!B$2:B1899,時系列データ!C$2:C1899)</f>
        <v>0.98384863808942047</v>
      </c>
      <c r="N1879" s="7">
        <f>CORREL(時系列データ!B1880:B1899,時系列データ!C1880:C1899)</f>
        <v>0.94479524810349713</v>
      </c>
      <c r="O1879" s="14">
        <f t="shared" si="270"/>
        <v>1.8393628114638655E-4</v>
      </c>
      <c r="P1879" s="14">
        <f t="shared" si="271"/>
        <v>1.8393628114638655E-4</v>
      </c>
      <c r="Q1879" s="14">
        <f t="shared" si="272"/>
        <v>0</v>
      </c>
    </row>
    <row r="1880" spans="1:17">
      <c r="A1880" s="4">
        <f>時系列データ!A1900</f>
        <v>43455</v>
      </c>
      <c r="B1880" s="21">
        <f>時系列データ!B1900/時系列データ!C1900</f>
        <v>5.5239467050774219E-2</v>
      </c>
      <c r="C1880" s="7">
        <f t="shared" si="264"/>
        <v>5.6444766671871739E-2</v>
      </c>
      <c r="D1880" s="7">
        <f t="shared" si="265"/>
        <v>5.6000179134301088E-2</v>
      </c>
      <c r="E1880" s="7">
        <f t="shared" si="266"/>
        <v>5.5555591596730444E-2</v>
      </c>
      <c r="F1880" s="21" cm="1">
        <f t="array" ref="F1880">SUMPRODUCT(時系列データ!B1881:B1900/時系列データ!C1881:C1900)/20</f>
        <v>5.5111004059159793E-2</v>
      </c>
      <c r="G1880">
        <f t="shared" si="267"/>
        <v>5.4666416521589142E-2</v>
      </c>
      <c r="H1880">
        <f t="shared" si="268"/>
        <v>5.4221828984018498E-2</v>
      </c>
      <c r="I1880">
        <f t="shared" si="269"/>
        <v>5.3777241446447847E-2</v>
      </c>
      <c r="J1880" s="5">
        <f>時系列データ!B1900/時系列データ!$B$22*100</f>
        <v>172.55343082114734</v>
      </c>
      <c r="K1880" s="5">
        <f>時系列データ!C1900/時系列データ!$C$22*100</f>
        <v>247.72524531668151</v>
      </c>
      <c r="L1880" s="18">
        <f>_xlfn.STDEV.P(時系列データ!B1881/時系列データ!C1881,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1900)</f>
        <v>4.4458753757064862E-4</v>
      </c>
      <c r="M1880" s="7">
        <f>CORREL(時系列データ!B$2:B1900,時系列データ!C$2:C1900)</f>
        <v>0.98380682977100198</v>
      </c>
      <c r="N1880" s="7">
        <f>CORREL(時系列データ!B1881:B1900,時系列データ!C1881:C1900)</f>
        <v>0.96618426509862421</v>
      </c>
      <c r="O1880" s="14">
        <f t="shared" si="270"/>
        <v>1.2846299161442531E-4</v>
      </c>
      <c r="P1880" s="14">
        <f t="shared" si="271"/>
        <v>1.2846299161442531E-4</v>
      </c>
      <c r="Q1880" s="14">
        <f t="shared" si="272"/>
        <v>0</v>
      </c>
    </row>
    <row r="1881" spans="1:17">
      <c r="A1881" s="4">
        <f>時系列データ!A1901</f>
        <v>43459</v>
      </c>
      <c r="B1881" s="21">
        <f>時系列データ!B1901/時系列データ!C1901</f>
        <v>5.6269230769230766E-2</v>
      </c>
      <c r="C1881" s="7">
        <f t="shared" si="264"/>
        <v>5.6534241006122629E-2</v>
      </c>
      <c r="D1881" s="7">
        <f t="shared" si="265"/>
        <v>5.6063650312551207E-2</v>
      </c>
      <c r="E1881" s="7">
        <f t="shared" si="266"/>
        <v>5.5593059618979777E-2</v>
      </c>
      <c r="F1881" s="21" cm="1">
        <f t="array" ref="F1881">SUMPRODUCT(時系列データ!B1882:B1901/時系列データ!C1882:C1901)/20</f>
        <v>5.5122468925408355E-2</v>
      </c>
      <c r="G1881">
        <f t="shared" si="267"/>
        <v>5.4651878231836933E-2</v>
      </c>
      <c r="H1881">
        <f t="shared" si="268"/>
        <v>5.4181287538265503E-2</v>
      </c>
      <c r="I1881">
        <f t="shared" si="269"/>
        <v>5.3710696844694081E-2</v>
      </c>
      <c r="J1881" s="5">
        <f>時系列データ!B1901/時系列データ!$B$22*100</f>
        <v>164.56692913385825</v>
      </c>
      <c r="K1881" s="5">
        <f>時系列データ!C1901/時系列データ!$C$22*100</f>
        <v>231.93577163247099</v>
      </c>
      <c r="L1881" s="18">
        <f>_xlfn.STDEV.P(時系列データ!B1882/時系列データ!C1882,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1901)</f>
        <v>4.7059069357142518E-4</v>
      </c>
      <c r="M1881" s="7">
        <f>CORREL(時系列データ!B$2:B1901,時系列データ!C$2:C1901)</f>
        <v>0.98377404877301544</v>
      </c>
      <c r="N1881" s="7">
        <f>CORREL(時系列データ!B1882:B1901,時系列データ!C1882:C1901)</f>
        <v>0.98315565703546937</v>
      </c>
      <c r="O1881" s="14">
        <f t="shared" si="270"/>
        <v>1.1467618438224109E-3</v>
      </c>
      <c r="P1881" s="14">
        <f t="shared" si="271"/>
        <v>1.1467618438224109E-3</v>
      </c>
      <c r="Q1881" s="14">
        <f t="shared" si="272"/>
        <v>0</v>
      </c>
    </row>
    <row r="1882" spans="1:17">
      <c r="A1882" s="4">
        <f>時系列データ!A1902</f>
        <v>43460</v>
      </c>
      <c r="B1882" s="21">
        <f>時系列データ!B1902/時系列データ!C1902</f>
        <v>5.7297715834301204E-2</v>
      </c>
      <c r="C1882" s="7">
        <f t="shared" si="264"/>
        <v>5.711914734578713E-2</v>
      </c>
      <c r="D1882" s="7">
        <f t="shared" si="265"/>
        <v>5.6475106458564787E-2</v>
      </c>
      <c r="E1882" s="7">
        <f t="shared" si="266"/>
        <v>5.5831065571342445E-2</v>
      </c>
      <c r="F1882" s="21" cm="1">
        <f t="array" ref="F1882">SUMPRODUCT(時系列データ!B1883:B1902/時系列データ!C1883:C1902)/20</f>
        <v>5.5187024684120102E-2</v>
      </c>
      <c r="G1882">
        <f t="shared" si="267"/>
        <v>5.4542983796897759E-2</v>
      </c>
      <c r="H1882">
        <f t="shared" si="268"/>
        <v>5.3898942909675417E-2</v>
      </c>
      <c r="I1882">
        <f t="shared" si="269"/>
        <v>5.3254902022453074E-2</v>
      </c>
      <c r="J1882" s="5">
        <f>時系列データ!B1902/時系列データ!$B$22*100</f>
        <v>166.47919010123735</v>
      </c>
      <c r="K1882" s="5">
        <f>時系列データ!C1902/時系列データ!$C$22*100</f>
        <v>230.41926851025872</v>
      </c>
      <c r="L1882" s="18">
        <f>_xlfn.STDEV.P(時系列データ!B1883/時系列データ!C1883,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1902)</f>
        <v>6.4404088722234216E-4</v>
      </c>
      <c r="M1882" s="7">
        <f>CORREL(時系列データ!B$2:B1902,時系列データ!C$2:C1902)</f>
        <v>0.98375392696838093</v>
      </c>
      <c r="N1882" s="7">
        <f>CORREL(時系列データ!B1883:B1902,時系列データ!C1883:C1902)</f>
        <v>0.98678871084886266</v>
      </c>
      <c r="O1882" s="14">
        <f t="shared" si="270"/>
        <v>2.1106911501811015E-3</v>
      </c>
      <c r="P1882" s="14">
        <f t="shared" si="271"/>
        <v>2.1106911501811015E-3</v>
      </c>
      <c r="Q1882" s="14">
        <f t="shared" si="272"/>
        <v>0</v>
      </c>
    </row>
    <row r="1883" spans="1:17">
      <c r="A1883" s="4">
        <f>時系列データ!A1903</f>
        <v>43461</v>
      </c>
      <c r="B1883" s="21">
        <f>時系列データ!B1903/時系列データ!C1903</f>
        <v>5.6601021152443469E-2</v>
      </c>
      <c r="C1883" s="7">
        <f t="shared" si="264"/>
        <v>5.7353479755984635E-2</v>
      </c>
      <c r="D1883" s="7">
        <f t="shared" si="265"/>
        <v>5.6646456558197486E-2</v>
      </c>
      <c r="E1883" s="7">
        <f t="shared" si="266"/>
        <v>5.5939433360410337E-2</v>
      </c>
      <c r="F1883" s="21" cm="1">
        <f t="array" ref="F1883">SUMPRODUCT(時系列データ!B1884:B1903/時系列データ!C1884:C1903)/20</f>
        <v>5.5232410162623188E-2</v>
      </c>
      <c r="G1883">
        <f t="shared" si="267"/>
        <v>5.452538696483604E-2</v>
      </c>
      <c r="H1883">
        <f t="shared" si="268"/>
        <v>5.3818363767048891E-2</v>
      </c>
      <c r="I1883">
        <f t="shared" si="269"/>
        <v>5.3111340569261742E-2</v>
      </c>
      <c r="J1883" s="5">
        <f>時系列データ!B1903/時系列データ!$B$22*100</f>
        <v>174.57817772778404</v>
      </c>
      <c r="K1883" s="5">
        <f>時系列データ!C1903/時系列データ!$C$22*100</f>
        <v>244.60303300624443</v>
      </c>
      <c r="L1883" s="18">
        <f>_xlfn.STDEV.P(時系列データ!B1884/時系列データ!C1884,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1903)</f>
        <v>7.0702319778714851E-4</v>
      </c>
      <c r="M1883" s="7">
        <f>CORREL(時系列データ!B$2:B1903,時系列データ!C$2:C1903)</f>
        <v>0.9837319794927859</v>
      </c>
      <c r="N1883" s="7">
        <f>CORREL(時系列データ!B1884:B1903,時系列データ!C1884:C1903)</f>
        <v>0.98799163264948031</v>
      </c>
      <c r="O1883" s="14">
        <f t="shared" si="270"/>
        <v>1.3686109898202806E-3</v>
      </c>
      <c r="P1883" s="14">
        <f t="shared" si="271"/>
        <v>1.3686109898202806E-3</v>
      </c>
      <c r="Q1883" s="14">
        <f t="shared" si="272"/>
        <v>0</v>
      </c>
    </row>
    <row r="1884" spans="1:17">
      <c r="A1884" s="4">
        <f>時系列データ!A1904</f>
        <v>43462</v>
      </c>
      <c r="B1884" s="21">
        <f>時系列データ!B1904/時系列データ!C1904</f>
        <v>5.6010137581462706E-2</v>
      </c>
      <c r="C1884" s="7">
        <f t="shared" si="264"/>
        <v>5.7451320927166039E-2</v>
      </c>
      <c r="D1884" s="7">
        <f t="shared" si="265"/>
        <v>5.6724218556740653E-2</v>
      </c>
      <c r="E1884" s="7">
        <f t="shared" si="266"/>
        <v>5.5997116186315268E-2</v>
      </c>
      <c r="F1884" s="21" cm="1">
        <f t="array" ref="F1884">SUMPRODUCT(時系列データ!B1885:B1904/時系列データ!C1885:C1904)/20</f>
        <v>5.5270013815889883E-2</v>
      </c>
      <c r="G1884">
        <f t="shared" si="267"/>
        <v>5.4542911445464498E-2</v>
      </c>
      <c r="H1884">
        <f t="shared" si="268"/>
        <v>5.3815809075039113E-2</v>
      </c>
      <c r="I1884">
        <f t="shared" si="269"/>
        <v>5.3088706704613728E-2</v>
      </c>
      <c r="J1884" s="5">
        <f>時系列データ!B1904/時系列データ!$B$22*100</f>
        <v>174.01574803149606</v>
      </c>
      <c r="K1884" s="5">
        <f>時系列データ!C1904/時系列データ!$C$22*100</f>
        <v>246.3871543264942</v>
      </c>
      <c r="L1884" s="18">
        <f>_xlfn.STDEV.P(時系列データ!B1885/時系列データ!C1885,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1904)</f>
        <v>7.2710237042538403E-4</v>
      </c>
      <c r="M1884" s="7">
        <f>CORREL(時系列データ!B$2:B1904,時系列データ!C$2:C1904)</f>
        <v>0.98370251394205011</v>
      </c>
      <c r="N1884" s="7">
        <f>CORREL(時系列データ!B1885:B1904,時系列データ!C1885:C1904)</f>
        <v>0.98900612833632673</v>
      </c>
      <c r="O1884" s="14">
        <f t="shared" si="270"/>
        <v>7.4012376557282267E-4</v>
      </c>
      <c r="P1884" s="14">
        <f t="shared" si="271"/>
        <v>7.4012376557282267E-4</v>
      </c>
      <c r="Q1884" s="14">
        <f t="shared" si="272"/>
        <v>0</v>
      </c>
    </row>
    <row r="1885" spans="1:17">
      <c r="A1885" s="4">
        <f>時系列データ!A1905</f>
        <v>43469</v>
      </c>
      <c r="B1885" s="21">
        <f>時系列データ!B1905/時系列データ!C1905</f>
        <v>5.6721433905899926E-2</v>
      </c>
      <c r="C1885" s="7">
        <f t="shared" si="264"/>
        <v>5.772303446602018E-2</v>
      </c>
      <c r="D1885" s="7">
        <f t="shared" si="265"/>
        <v>5.6930439924092732E-2</v>
      </c>
      <c r="E1885" s="7">
        <f t="shared" si="266"/>
        <v>5.6137845382165291E-2</v>
      </c>
      <c r="F1885" s="21" cm="1">
        <f t="array" ref="F1885">SUMPRODUCT(時系列データ!B1886:B1905/時系列データ!C1886:C1905)/20</f>
        <v>5.534525084023785E-2</v>
      </c>
      <c r="G1885">
        <f t="shared" si="267"/>
        <v>5.4552656298310409E-2</v>
      </c>
      <c r="H1885">
        <f t="shared" si="268"/>
        <v>5.3760061756382968E-2</v>
      </c>
      <c r="I1885">
        <f t="shared" si="269"/>
        <v>5.296746721445552E-2</v>
      </c>
      <c r="J1885" s="5">
        <f>時系列データ!B1905/時系列データ!$B$22*100</f>
        <v>170.86614173228347</v>
      </c>
      <c r="K1885" s="5">
        <f>時系列データ!C1905/時系列データ!$C$22*100</f>
        <v>238.89384478144513</v>
      </c>
      <c r="L1885" s="18">
        <f>_xlfn.STDEV.P(時系列データ!B1886/時系列データ!C1886,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1905)</f>
        <v>7.9259454192744268E-4</v>
      </c>
      <c r="M1885" s="7">
        <f>CORREL(時系列データ!B$2:B1905,時系列データ!C$2:C1905)</f>
        <v>0.98367945062108897</v>
      </c>
      <c r="N1885" s="7">
        <f>CORREL(時系列データ!B1886:B1905,時系列データ!C1886:C1905)</f>
        <v>0.98983472272107476</v>
      </c>
      <c r="O1885" s="14">
        <f t="shared" si="270"/>
        <v>1.376183065662076E-3</v>
      </c>
      <c r="P1885" s="14">
        <f t="shared" si="271"/>
        <v>1.376183065662076E-3</v>
      </c>
      <c r="Q1885" s="14">
        <f t="shared" si="272"/>
        <v>0</v>
      </c>
    </row>
    <row r="1886" spans="1:17">
      <c r="A1886" s="4">
        <f>時系列データ!A1906</f>
        <v>43472</v>
      </c>
      <c r="B1886" s="21">
        <f>時系列データ!B1906/時系列データ!C1906</f>
        <v>5.6758720930232556E-2</v>
      </c>
      <c r="C1886" s="7">
        <f t="shared" si="264"/>
        <v>5.7956694188673934E-2</v>
      </c>
      <c r="D1886" s="7">
        <f t="shared" si="265"/>
        <v>5.7119580556373631E-2</v>
      </c>
      <c r="E1886" s="7">
        <f t="shared" si="266"/>
        <v>5.6282466924073328E-2</v>
      </c>
      <c r="F1886" s="21" cm="1">
        <f t="array" ref="F1886">SUMPRODUCT(時系列データ!B1887:B1906/時系列データ!C1887:C1906)/20</f>
        <v>5.5445353291773025E-2</v>
      </c>
      <c r="G1886">
        <f t="shared" si="267"/>
        <v>5.4608239659472722E-2</v>
      </c>
      <c r="H1886">
        <f t="shared" si="268"/>
        <v>5.377112602717242E-2</v>
      </c>
      <c r="I1886">
        <f t="shared" si="269"/>
        <v>5.2934012394872117E-2</v>
      </c>
      <c r="J1886" s="5">
        <f>時系列データ!B1906/時系列データ!$B$22*100</f>
        <v>175.70303712035994</v>
      </c>
      <c r="K1886" s="5">
        <f>時系列データ!C1906/時系列データ!$C$22*100</f>
        <v>245.49509366636931</v>
      </c>
      <c r="L1886" s="18">
        <f>_xlfn.STDEV.P(時系列データ!B1887/時系列データ!C1887,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1906)</f>
        <v>8.3711363230030359E-4</v>
      </c>
      <c r="M1886" s="7">
        <f>CORREL(時系列データ!B$2:B1906,時系列データ!C$2:C1906)</f>
        <v>0.98366021093282108</v>
      </c>
      <c r="N1886" s="7">
        <f>CORREL(時系列データ!B1887:B1906,時系列データ!C1887:C1906)</f>
        <v>0.98703761088440267</v>
      </c>
      <c r="O1886" s="14">
        <f t="shared" si="270"/>
        <v>1.3133676384595311E-3</v>
      </c>
      <c r="P1886" s="14">
        <f t="shared" si="271"/>
        <v>1.3133676384595311E-3</v>
      </c>
      <c r="Q1886" s="14">
        <f t="shared" si="272"/>
        <v>0</v>
      </c>
    </row>
    <row r="1887" spans="1:17">
      <c r="A1887" s="4">
        <f>時系列データ!A1907</f>
        <v>43473</v>
      </c>
      <c r="B1887" s="21">
        <f>時系列データ!B1907/時系列データ!C1907</f>
        <v>5.6216409888928696E-2</v>
      </c>
      <c r="C1887" s="7">
        <f t="shared" si="264"/>
        <v>5.7978342134161323E-2</v>
      </c>
      <c r="D1887" s="7">
        <f t="shared" si="265"/>
        <v>5.7165201886125325E-2</v>
      </c>
      <c r="E1887" s="7">
        <f t="shared" si="266"/>
        <v>5.6352061638089319E-2</v>
      </c>
      <c r="F1887" s="21" cm="1">
        <f t="array" ref="F1887">SUMPRODUCT(時系列データ!B1888:B1907/時系列データ!C1888:C1907)/20</f>
        <v>5.5538921390053321E-2</v>
      </c>
      <c r="G1887">
        <f t="shared" si="267"/>
        <v>5.4725781142017323E-2</v>
      </c>
      <c r="H1887">
        <f t="shared" si="268"/>
        <v>5.3912640893981317E-2</v>
      </c>
      <c r="I1887">
        <f t="shared" si="269"/>
        <v>5.3099500645945319E-2</v>
      </c>
      <c r="J1887" s="5">
        <f>時系列データ!B1907/時系列データ!$B$22*100</f>
        <v>176.49043869516311</v>
      </c>
      <c r="K1887" s="5">
        <f>時系列データ!C1907/時系列データ!$C$22*100</f>
        <v>248.9741302408564</v>
      </c>
      <c r="L1887" s="18">
        <f>_xlfn.STDEV.P(時系列データ!B1888/時系列データ!C1888,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1907)</f>
        <v>8.1314024803600033E-4</v>
      </c>
      <c r="M1887" s="7">
        <f>CORREL(時系列データ!B$2:B1907,時系列データ!C$2:C1907)</f>
        <v>0.98363535477928965</v>
      </c>
      <c r="N1887" s="7">
        <f>CORREL(時系列データ!B1888:B1907,時系列データ!C1888:C1907)</f>
        <v>0.98508737653902756</v>
      </c>
      <c r="O1887" s="14">
        <f t="shared" si="270"/>
        <v>6.7748849887537543E-4</v>
      </c>
      <c r="P1887" s="14">
        <f t="shared" si="271"/>
        <v>6.7748849887537543E-4</v>
      </c>
      <c r="Q1887" s="14">
        <f t="shared" si="272"/>
        <v>0</v>
      </c>
    </row>
    <row r="1888" spans="1:17">
      <c r="A1888" s="4">
        <f>時系列データ!A1908</f>
        <v>43474</v>
      </c>
      <c r="B1888" s="21">
        <f>時系列データ!B1908/時系列データ!C1908</f>
        <v>5.6150301311591634E-2</v>
      </c>
      <c r="C1888" s="7">
        <f t="shared" si="264"/>
        <v>5.8025840354579798E-2</v>
      </c>
      <c r="D1888" s="7">
        <f t="shared" si="265"/>
        <v>5.7218605235373837E-2</v>
      </c>
      <c r="E1888" s="7">
        <f t="shared" si="266"/>
        <v>5.6411370116167876E-2</v>
      </c>
      <c r="F1888" s="21" cm="1">
        <f t="array" ref="F1888">SUMPRODUCT(時系列データ!B1889:B1908/時系列データ!C1889:C1908)/20</f>
        <v>5.5604134996961915E-2</v>
      </c>
      <c r="G1888">
        <f t="shared" si="267"/>
        <v>5.4796899877755954E-2</v>
      </c>
      <c r="H1888">
        <f t="shared" si="268"/>
        <v>5.3989664758549993E-2</v>
      </c>
      <c r="I1888">
        <f t="shared" si="269"/>
        <v>5.3182429639344032E-2</v>
      </c>
      <c r="J1888" s="5">
        <f>時系列データ!B1908/時系列データ!$B$22*100</f>
        <v>178.17772778402701</v>
      </c>
      <c r="K1888" s="5">
        <f>時系列データ!C1908/時系列データ!$C$22*100</f>
        <v>251.65031222123108</v>
      </c>
      <c r="L1888" s="18">
        <f>_xlfn.STDEV.P(時系列データ!B1889/時系列データ!C1889,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1908)</f>
        <v>8.0723511920596054E-4</v>
      </c>
      <c r="M1888" s="7">
        <f>CORREL(時系列データ!B$2:B1908,時系列データ!C$2:C1908)</f>
        <v>0.98361100249803646</v>
      </c>
      <c r="N1888" s="7">
        <f>CORREL(時系列データ!B1889:B1908,時系列データ!C1889:C1908)</f>
        <v>0.98269385351103478</v>
      </c>
      <c r="O1888" s="14">
        <f t="shared" si="270"/>
        <v>5.4616631462971882E-4</v>
      </c>
      <c r="P1888" s="14">
        <f t="shared" si="271"/>
        <v>5.4616631462971882E-4</v>
      </c>
      <c r="Q1888" s="14">
        <f t="shared" si="272"/>
        <v>0</v>
      </c>
    </row>
    <row r="1889" spans="1:17">
      <c r="A1889" s="4">
        <f>時系列データ!A1909</f>
        <v>43475</v>
      </c>
      <c r="B1889" s="21">
        <f>時系列データ!B1909/時系列データ!C1909</f>
        <v>5.6557671577434424E-2</v>
      </c>
      <c r="C1889" s="7">
        <f t="shared" si="264"/>
        <v>5.8129402374062611E-2</v>
      </c>
      <c r="D1889" s="7">
        <f t="shared" si="265"/>
        <v>5.7316083022177708E-2</v>
      </c>
      <c r="E1889" s="7">
        <f t="shared" si="266"/>
        <v>5.6502763670292805E-2</v>
      </c>
      <c r="F1889" s="21" cm="1">
        <f t="array" ref="F1889">SUMPRODUCT(時系列データ!B1890:B1909/時系列データ!C1890:C1909)/20</f>
        <v>5.5689444318407902E-2</v>
      </c>
      <c r="G1889">
        <f t="shared" si="267"/>
        <v>5.4876124966522999E-2</v>
      </c>
      <c r="H1889">
        <f t="shared" si="268"/>
        <v>5.4062805614638096E-2</v>
      </c>
      <c r="I1889">
        <f t="shared" si="269"/>
        <v>5.3249486262753193E-2</v>
      </c>
      <c r="J1889" s="5">
        <f>時系列データ!B1909/時系列データ!$B$22*100</f>
        <v>177.05286839145106</v>
      </c>
      <c r="K1889" s="5">
        <f>時系列データ!C1909/時系列データ!$C$22*100</f>
        <v>248.26048171275644</v>
      </c>
      <c r="L1889" s="18">
        <f>_xlfn.STDEV.P(時系列データ!B1890/時系列データ!C1890,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1909)</f>
        <v>8.133193518849029E-4</v>
      </c>
      <c r="M1889" s="7">
        <f>CORREL(時系列データ!B$2:B1909,時系列データ!C$2:C1909)</f>
        <v>0.98359070665889559</v>
      </c>
      <c r="N1889" s="7">
        <f>CORREL(時系列データ!B1890:B1909,時系列データ!C1890:C1909)</f>
        <v>0.97943050297073653</v>
      </c>
      <c r="O1889" s="14">
        <f t="shared" si="270"/>
        <v>8.6822725902652165E-4</v>
      </c>
      <c r="P1889" s="14">
        <f t="shared" si="271"/>
        <v>8.6822725902652165E-4</v>
      </c>
      <c r="Q1889" s="14">
        <f t="shared" si="272"/>
        <v>0</v>
      </c>
    </row>
    <row r="1890" spans="1:17">
      <c r="A1890" s="4">
        <f>時系列データ!A1910</f>
        <v>43476</v>
      </c>
      <c r="B1890" s="21">
        <f>時系列データ!B1910/時系列データ!C1910</f>
        <v>5.616341030195382E-2</v>
      </c>
      <c r="C1890" s="7">
        <f t="shared" si="264"/>
        <v>5.8149109804670245E-2</v>
      </c>
      <c r="D1890" s="7">
        <f t="shared" si="265"/>
        <v>5.7350116680729757E-2</v>
      </c>
      <c r="E1890" s="7">
        <f t="shared" si="266"/>
        <v>5.6551123556789276E-2</v>
      </c>
      <c r="F1890" s="21" cm="1">
        <f t="array" ref="F1890">SUMPRODUCT(時系列データ!B1891:B1910/時系列データ!C1891:C1910)/20</f>
        <v>5.5752130432848788E-2</v>
      </c>
      <c r="G1890">
        <f t="shared" si="267"/>
        <v>5.4953137308908301E-2</v>
      </c>
      <c r="H1890">
        <f t="shared" si="268"/>
        <v>5.415414418496782E-2</v>
      </c>
      <c r="I1890">
        <f t="shared" si="269"/>
        <v>5.3355151061027332E-2</v>
      </c>
      <c r="J1890" s="5">
        <f>時系列データ!B1910/時系列データ!$B$22*100</f>
        <v>177.84026996625423</v>
      </c>
      <c r="K1890" s="5">
        <f>時系列データ!C1910/時系列データ!$C$22*100</f>
        <v>251.11507582515614</v>
      </c>
      <c r="L1890" s="18">
        <f>_xlfn.STDEV.P(時系列データ!B1891/時系列データ!C1891,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1910)</f>
        <v>7.9899312394048495E-4</v>
      </c>
      <c r="M1890" s="7">
        <f>CORREL(時系列データ!B$2:B1910,時系列データ!C$2:C1910)</f>
        <v>0.98356640270152118</v>
      </c>
      <c r="N1890" s="7">
        <f>CORREL(時系列データ!B1891:B1910,時系列データ!C1891:C1910)</f>
        <v>0.97628033856820229</v>
      </c>
      <c r="O1890" s="14">
        <f t="shared" si="270"/>
        <v>4.112798691050315E-4</v>
      </c>
      <c r="P1890" s="14">
        <f t="shared" si="271"/>
        <v>4.112798691050315E-4</v>
      </c>
      <c r="Q1890" s="14">
        <f t="shared" si="272"/>
        <v>0</v>
      </c>
    </row>
    <row r="1891" spans="1:17">
      <c r="A1891" s="4">
        <f>時系列データ!A1911</f>
        <v>43480</v>
      </c>
      <c r="B1891" s="21">
        <f>時系列データ!B1911/時系列データ!C1911</f>
        <v>5.6469337114498405E-2</v>
      </c>
      <c r="C1891" s="7">
        <f t="shared" si="264"/>
        <v>5.8235161376295141E-2</v>
      </c>
      <c r="D1891" s="7">
        <f t="shared" si="265"/>
        <v>5.742371610435372E-2</v>
      </c>
      <c r="E1891" s="7">
        <f t="shared" si="266"/>
        <v>5.6612270832412298E-2</v>
      </c>
      <c r="F1891" s="21" cm="1">
        <f t="array" ref="F1891">SUMPRODUCT(時系列データ!B1892:B1911/時系列データ!C1892:C1911)/20</f>
        <v>5.5800825560470876E-2</v>
      </c>
      <c r="G1891">
        <f t="shared" si="267"/>
        <v>5.4989380288529455E-2</v>
      </c>
      <c r="H1891">
        <f t="shared" si="268"/>
        <v>5.4177935016588033E-2</v>
      </c>
      <c r="I1891">
        <f t="shared" si="269"/>
        <v>5.3366489744646611E-2</v>
      </c>
      <c r="J1891" s="5">
        <f>時系列データ!B1911/時系列データ!$B$22*100</f>
        <v>179.19010123734535</v>
      </c>
      <c r="K1891" s="5">
        <f>時系列データ!C1911/時系列データ!$C$22*100</f>
        <v>251.65031222123108</v>
      </c>
      <c r="L1891" s="18">
        <f>_xlfn.STDEV.P(時系列データ!B1892/時系列データ!C1892,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1911)</f>
        <v>8.1144527194142049E-4</v>
      </c>
      <c r="M1891" s="7">
        <f>CORREL(時系列データ!B$2:B1911,時系列データ!C$2:C1911)</f>
        <v>0.98354681040545033</v>
      </c>
      <c r="N1891" s="7">
        <f>CORREL(時系列データ!B1892:B1911,時系列データ!C1892:C1911)</f>
        <v>0.97280984103061874</v>
      </c>
      <c r="O1891" s="14">
        <f t="shared" si="270"/>
        <v>6.6851155402752882E-4</v>
      </c>
      <c r="P1891" s="14">
        <f t="shared" si="271"/>
        <v>6.6851155402752882E-4</v>
      </c>
      <c r="Q1891" s="14">
        <f t="shared" si="272"/>
        <v>0</v>
      </c>
    </row>
    <row r="1892" spans="1:17">
      <c r="A1892" s="4">
        <f>時系列データ!A1912</f>
        <v>43481</v>
      </c>
      <c r="B1892" s="21">
        <f>時系列データ!B1912/時系列データ!C1912</f>
        <v>5.607773851590106E-2</v>
      </c>
      <c r="C1892" s="7">
        <f t="shared" si="264"/>
        <v>5.813410923971811E-2</v>
      </c>
      <c r="D1892" s="7">
        <f t="shared" si="265"/>
        <v>5.7383613037287916E-2</v>
      </c>
      <c r="E1892" s="7">
        <f t="shared" si="266"/>
        <v>5.6633116834857722E-2</v>
      </c>
      <c r="F1892" s="21" cm="1">
        <f t="array" ref="F1892">SUMPRODUCT(時系列データ!B1893:B1912/時系列データ!C1893:C1912)/20</f>
        <v>5.5882620632427528E-2</v>
      </c>
      <c r="G1892">
        <f t="shared" si="267"/>
        <v>5.5132124429997334E-2</v>
      </c>
      <c r="H1892">
        <f t="shared" si="268"/>
        <v>5.438162822756714E-2</v>
      </c>
      <c r="I1892">
        <f t="shared" si="269"/>
        <v>5.3631132025136946E-2</v>
      </c>
      <c r="J1892" s="5">
        <f>時系列データ!B1912/時系列データ!$B$22*100</f>
        <v>178.51518560179977</v>
      </c>
      <c r="K1892" s="5">
        <f>時系列データ!C1912/時系列データ!$C$22*100</f>
        <v>252.45316681534345</v>
      </c>
      <c r="L1892" s="18">
        <f>_xlfn.STDEV.P(時系列データ!B1893/時系列データ!C1893,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1912)</f>
        <v>7.5049620243019426E-4</v>
      </c>
      <c r="M1892" s="7">
        <f>CORREL(時系列データ!B$2:B1912,時系列データ!C$2:C1912)</f>
        <v>0.98352208344195113</v>
      </c>
      <c r="N1892" s="7">
        <f>CORREL(時系列データ!B1893:B1912,時系列データ!C1893:C1912)</f>
        <v>0.97426396096799228</v>
      </c>
      <c r="O1892" s="14">
        <f t="shared" si="270"/>
        <v>1.9511788347353204E-4</v>
      </c>
      <c r="P1892" s="14">
        <f t="shared" si="271"/>
        <v>1.9511788347353204E-4</v>
      </c>
      <c r="Q1892" s="14">
        <f t="shared" si="272"/>
        <v>0</v>
      </c>
    </row>
    <row r="1893" spans="1:17">
      <c r="A1893" s="4">
        <f>時系列データ!A1913</f>
        <v>43482</v>
      </c>
      <c r="B1893" s="21">
        <f>時系列データ!B1913/時系列データ!C1913</f>
        <v>5.6087262491203375E-2</v>
      </c>
      <c r="C1893" s="7">
        <f t="shared" si="264"/>
        <v>5.8106237787192087E-2</v>
      </c>
      <c r="D1893" s="7">
        <f t="shared" si="265"/>
        <v>5.7383291308356676E-2</v>
      </c>
      <c r="E1893" s="7">
        <f t="shared" si="266"/>
        <v>5.6660344829521272E-2</v>
      </c>
      <c r="F1893" s="21" cm="1">
        <f t="array" ref="F1893">SUMPRODUCT(時系列データ!B1894:B1913/時系列データ!C1894:C1913)/20</f>
        <v>5.5937398350685862E-2</v>
      </c>
      <c r="G1893">
        <f t="shared" si="267"/>
        <v>5.5214451871850451E-2</v>
      </c>
      <c r="H1893">
        <f t="shared" si="268"/>
        <v>5.4491505393015047E-2</v>
      </c>
      <c r="I1893">
        <f t="shared" si="269"/>
        <v>5.3768558914179636E-2</v>
      </c>
      <c r="J1893" s="5">
        <f>時系列データ!B1913/時系列データ!$B$22*100</f>
        <v>179.30258717660291</v>
      </c>
      <c r="K1893" s="5">
        <f>時系列データ!C1913/時系列データ!$C$22*100</f>
        <v>253.52363960749332</v>
      </c>
      <c r="L1893" s="18">
        <f>_xlfn.STDEV.P(時系列データ!B1894/時系列データ!C1894,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1913)</f>
        <v>7.2294647883540907E-4</v>
      </c>
      <c r="M1893" s="7">
        <f>CORREL(時系列データ!B$2:B1913,時系列データ!C$2:C1913)</f>
        <v>0.98349814756982645</v>
      </c>
      <c r="N1893" s="7">
        <f>CORREL(時系列データ!B1894:B1913,時系列データ!C1894:C1913)</f>
        <v>0.97001329768231426</v>
      </c>
      <c r="O1893" s="14">
        <f t="shared" si="270"/>
        <v>1.4986414051751384E-4</v>
      </c>
      <c r="P1893" s="14">
        <f t="shared" si="271"/>
        <v>1.4986414051751384E-4</v>
      </c>
      <c r="Q1893" s="14">
        <f t="shared" si="272"/>
        <v>0</v>
      </c>
    </row>
    <row r="1894" spans="1:17">
      <c r="A1894" s="4">
        <f>時系列データ!A1914</f>
        <v>43483</v>
      </c>
      <c r="B1894" s="21">
        <f>時系列データ!B1914/時系列データ!C1914</f>
        <v>5.580992022199098E-2</v>
      </c>
      <c r="C1894" s="7">
        <f t="shared" si="264"/>
        <v>5.8076230978678201E-2</v>
      </c>
      <c r="D1894" s="7">
        <f t="shared" si="265"/>
        <v>5.7373892877730467E-2</v>
      </c>
      <c r="E1894" s="7">
        <f t="shared" si="266"/>
        <v>5.6671554776782741E-2</v>
      </c>
      <c r="F1894" s="21" cm="1">
        <f t="array" ref="F1894">SUMPRODUCT(時系列データ!B1895:B1914/時系列データ!C1895:C1914)/20</f>
        <v>5.5969216675835008E-2</v>
      </c>
      <c r="G1894">
        <f t="shared" si="267"/>
        <v>5.5266878574887275E-2</v>
      </c>
      <c r="H1894">
        <f t="shared" si="268"/>
        <v>5.4564540473939549E-2</v>
      </c>
      <c r="I1894">
        <f t="shared" si="269"/>
        <v>5.3862202372991816E-2</v>
      </c>
      <c r="J1894" s="5">
        <f>時系列データ!B1914/時系列データ!$B$22*100</f>
        <v>180.98987626546682</v>
      </c>
      <c r="K1894" s="5">
        <f>時系列データ!C1914/時系列データ!$C$22*100</f>
        <v>257.18108831400536</v>
      </c>
      <c r="L1894" s="18">
        <f>_xlfn.STDEV.P(時系列データ!B1895/時系列データ!C1895,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1914)</f>
        <v>7.0233810094772972E-4</v>
      </c>
      <c r="M1894" s="7">
        <f>CORREL(時系列データ!B$2:B1914,時系列データ!C$2:C1914)</f>
        <v>0.98347200088054942</v>
      </c>
      <c r="N1894" s="7">
        <f>CORREL(時系列データ!B1895:B1914,時系列データ!C1895:C1914)</f>
        <v>0.96434111797903388</v>
      </c>
      <c r="O1894" s="14">
        <f t="shared" si="270"/>
        <v>-1.5929645384402807E-4</v>
      </c>
      <c r="P1894" s="14">
        <f t="shared" si="271"/>
        <v>0</v>
      </c>
      <c r="Q1894" s="14">
        <f t="shared" si="272"/>
        <v>-1.5929645384402807E-4</v>
      </c>
    </row>
    <row r="1895" spans="1:17">
      <c r="A1895" s="4">
        <f>時系列データ!A1915</f>
        <v>43486</v>
      </c>
      <c r="B1895" s="21">
        <f>時系列データ!B1915/時系列データ!C1915</f>
        <v>5.5624142661179696E-2</v>
      </c>
      <c r="C1895" s="7">
        <f t="shared" si="264"/>
        <v>5.7989193901591636E-2</v>
      </c>
      <c r="D1895" s="7">
        <f t="shared" si="265"/>
        <v>5.7328581485126096E-2</v>
      </c>
      <c r="E1895" s="7">
        <f t="shared" si="266"/>
        <v>5.6667969068660555E-2</v>
      </c>
      <c r="F1895" s="21" cm="1">
        <f t="array" ref="F1895">SUMPRODUCT(時系列データ!B1896:B1915/時系列データ!C1896:C1915)/20</f>
        <v>5.6007356652195014E-2</v>
      </c>
      <c r="G1895">
        <f t="shared" si="267"/>
        <v>5.5346744235729474E-2</v>
      </c>
      <c r="H1895">
        <f t="shared" si="268"/>
        <v>5.4686131819263933E-2</v>
      </c>
      <c r="I1895">
        <f t="shared" si="269"/>
        <v>5.4025519402798393E-2</v>
      </c>
      <c r="J1895" s="5">
        <f>時系列データ!B1915/時系列データ!$B$22*100</f>
        <v>182.45219347581551</v>
      </c>
      <c r="K1895" s="5">
        <f>時系列データ!C1915/時系列データ!$C$22*100</f>
        <v>260.12488849241748</v>
      </c>
      <c r="L1895" s="18">
        <f>_xlfn.STDEV.P(時系列データ!B1896/時系列データ!C1896,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1915)</f>
        <v>6.6061241646554031E-4</v>
      </c>
      <c r="M1895" s="7">
        <f>CORREL(時系列データ!B$2:B1915,時系列データ!C$2:C1915)</f>
        <v>0.98344456059725749</v>
      </c>
      <c r="N1895" s="7">
        <f>CORREL(時系列データ!B1896:B1915,時系列データ!C1896:C1915)</f>
        <v>0.96211748463352864</v>
      </c>
      <c r="O1895" s="14">
        <f t="shared" si="270"/>
        <v>-3.8321399101531872E-4</v>
      </c>
      <c r="P1895" s="14">
        <f t="shared" si="271"/>
        <v>0</v>
      </c>
      <c r="Q1895" s="14">
        <f t="shared" si="272"/>
        <v>-3.8321399101531872E-4</v>
      </c>
    </row>
    <row r="1896" spans="1:17">
      <c r="A1896" s="4">
        <f>時系列データ!A1916</f>
        <v>43487</v>
      </c>
      <c r="B1896" s="21">
        <f>時系列データ!B1916/時系列データ!C1916</f>
        <v>5.5185439560439559E-2</v>
      </c>
      <c r="C1896" s="7">
        <f t="shared" si="264"/>
        <v>5.7988835748014542E-2</v>
      </c>
      <c r="D1896" s="7">
        <f t="shared" si="265"/>
        <v>5.7328386299490053E-2</v>
      </c>
      <c r="E1896" s="7">
        <f t="shared" si="266"/>
        <v>5.6667936850965571E-2</v>
      </c>
      <c r="F1896" s="21" cm="1">
        <f t="array" ref="F1896">SUMPRODUCT(時系列データ!B1897:B1916/時系列データ!C1897:C1916)/20</f>
        <v>5.6007487402441089E-2</v>
      </c>
      <c r="G1896">
        <f t="shared" si="267"/>
        <v>5.5347037953916607E-2</v>
      </c>
      <c r="H1896">
        <f t="shared" si="268"/>
        <v>5.4686588505392125E-2</v>
      </c>
      <c r="I1896">
        <f t="shared" si="269"/>
        <v>5.4026139056867636E-2</v>
      </c>
      <c r="J1896" s="5">
        <f>時系列データ!B1916/時系列データ!$B$22*100</f>
        <v>180.76490438695163</v>
      </c>
      <c r="K1896" s="5">
        <f>時系列データ!C1916/時系列データ!$C$22*100</f>
        <v>259.76806422836751</v>
      </c>
      <c r="L1896" s="18">
        <f>_xlfn.STDEV.P(時系列データ!B1897/時系列データ!C1897,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1916)</f>
        <v>6.6044944852448363E-4</v>
      </c>
      <c r="M1896" s="7">
        <f>CORREL(時系列データ!B$2:B1916,時系列データ!C$2:C1916)</f>
        <v>0.98340944936518726</v>
      </c>
      <c r="N1896" s="7">
        <f>CORREL(時系列データ!B1897:B1916,時系列データ!C1897:C1916)</f>
        <v>0.95639432283760772</v>
      </c>
      <c r="O1896" s="14">
        <f t="shared" si="270"/>
        <v>-8.2204784200153036E-4</v>
      </c>
      <c r="P1896" s="14">
        <f t="shared" si="271"/>
        <v>0</v>
      </c>
      <c r="Q1896" s="14">
        <f t="shared" si="272"/>
        <v>-8.2204784200153036E-4</v>
      </c>
    </row>
    <row r="1897" spans="1:17">
      <c r="A1897" s="4">
        <f>時系列データ!A1917</f>
        <v>43488</v>
      </c>
      <c r="B1897" s="21">
        <f>時系列データ!B1917/時系列データ!C1917</f>
        <v>5.5214088397790052E-2</v>
      </c>
      <c r="C1897" s="7">
        <f t="shared" si="264"/>
        <v>5.7954038946504007E-2</v>
      </c>
      <c r="D1897" s="7">
        <f t="shared" si="265"/>
        <v>5.7308841808738277E-2</v>
      </c>
      <c r="E1897" s="7">
        <f t="shared" si="266"/>
        <v>5.6663644670972554E-2</v>
      </c>
      <c r="F1897" s="21" cm="1">
        <f t="array" ref="F1897">SUMPRODUCT(時系列データ!B1898:B1917/時系列データ!C1898:C1917)/20</f>
        <v>5.6018447533206825E-2</v>
      </c>
      <c r="G1897">
        <f t="shared" si="267"/>
        <v>5.5373250395441095E-2</v>
      </c>
      <c r="H1897">
        <f t="shared" si="268"/>
        <v>5.4728053257675373E-2</v>
      </c>
      <c r="I1897">
        <f t="shared" si="269"/>
        <v>5.4082856119909643E-2</v>
      </c>
      <c r="J1897" s="5">
        <f>時系列データ!B1917/時系列データ!$B$22*100</f>
        <v>179.86501687289089</v>
      </c>
      <c r="K1897" s="5">
        <f>時系列データ!C1917/時系列データ!$C$22*100</f>
        <v>258.34076717216772</v>
      </c>
      <c r="L1897" s="18">
        <f>_xlfn.STDEV.P(時系列データ!B1898/時系列データ!C1898,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1917)</f>
        <v>6.4519713776572669E-4</v>
      </c>
      <c r="M1897" s="7">
        <f>CORREL(時系列データ!B$2:B1917,時系列データ!C$2:C1917)</f>
        <v>0.98337419364166723</v>
      </c>
      <c r="N1897" s="7">
        <f>CORREL(時系列データ!B1898:B1917,時系列データ!C1898:C1917)</f>
        <v>0.95537785160397271</v>
      </c>
      <c r="O1897" s="14">
        <f t="shared" si="270"/>
        <v>-8.0435913541677256E-4</v>
      </c>
      <c r="P1897" s="14">
        <f t="shared" si="271"/>
        <v>0</v>
      </c>
      <c r="Q1897" s="14">
        <f t="shared" si="272"/>
        <v>-8.0435913541677256E-4</v>
      </c>
    </row>
    <row r="1898" spans="1:17">
      <c r="A1898" s="4">
        <f>時系列データ!A1918</f>
        <v>43489</v>
      </c>
      <c r="B1898" s="21">
        <f>時系列データ!B1918/時系列データ!C1918</f>
        <v>5.5524766193280221E-2</v>
      </c>
      <c r="C1898" s="7">
        <f t="shared" si="264"/>
        <v>5.7774116352692841E-2</v>
      </c>
      <c r="D1898" s="7">
        <f t="shared" si="265"/>
        <v>5.7204442237173941E-2</v>
      </c>
      <c r="E1898" s="7">
        <f t="shared" si="266"/>
        <v>5.6634768121655042E-2</v>
      </c>
      <c r="F1898" s="21" cm="1">
        <f t="array" ref="F1898">SUMPRODUCT(時系列データ!B1899:B1918/時系列データ!C1899:C1918)/20</f>
        <v>5.6065094006136143E-2</v>
      </c>
      <c r="G1898">
        <f t="shared" si="267"/>
        <v>5.5495419890617244E-2</v>
      </c>
      <c r="H1898">
        <f t="shared" si="268"/>
        <v>5.4925745775098345E-2</v>
      </c>
      <c r="I1898">
        <f t="shared" si="269"/>
        <v>5.4356071659579445E-2</v>
      </c>
      <c r="J1898" s="5">
        <f>時系列データ!B1918/時系列データ!$B$22*100</f>
        <v>180.31496062992125</v>
      </c>
      <c r="K1898" s="5">
        <f>時系列データ!C1918/時系列データ!$C$22*100</f>
        <v>257.53791257805528</v>
      </c>
      <c r="L1898" s="18">
        <f>_xlfn.STDEV.P(時系列データ!B1899/時系列データ!C1899,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1918)</f>
        <v>5.6967411551889907E-4</v>
      </c>
      <c r="M1898" s="7">
        <f>CORREL(時系列データ!B$2:B1918,時系列データ!C$2:C1918)</f>
        <v>0.98334398562835057</v>
      </c>
      <c r="N1898" s="7">
        <f>CORREL(時系列データ!B1899:B1918,時系列データ!C1899:C1918)</f>
        <v>0.96336800325294014</v>
      </c>
      <c r="O1898" s="14">
        <f t="shared" si="270"/>
        <v>-5.4032781285592163E-4</v>
      </c>
      <c r="P1898" s="14">
        <f t="shared" si="271"/>
        <v>0</v>
      </c>
      <c r="Q1898" s="14">
        <f t="shared" si="272"/>
        <v>-5.4032781285592163E-4</v>
      </c>
    </row>
    <row r="1899" spans="1:17">
      <c r="A1899" s="4">
        <f>時系列データ!A1919</f>
        <v>43490</v>
      </c>
      <c r="B1899" s="21">
        <f>時系列データ!B1919/時系列データ!C1919</f>
        <v>5.5689240288759025E-2</v>
      </c>
      <c r="C1899" s="7">
        <f t="shared" si="264"/>
        <v>5.7736837997732778E-2</v>
      </c>
      <c r="D1899" s="7">
        <f t="shared" si="265"/>
        <v>5.7185682927643443E-2</v>
      </c>
      <c r="E1899" s="7">
        <f t="shared" si="266"/>
        <v>5.6634527857554115E-2</v>
      </c>
      <c r="F1899" s="21" cm="1">
        <f t="array" ref="F1899">SUMPRODUCT(時系列データ!B1900:B1919/時系列データ!C1900:C1919)/20</f>
        <v>5.608337278746478E-2</v>
      </c>
      <c r="G1899">
        <f t="shared" si="267"/>
        <v>5.5532217717375446E-2</v>
      </c>
      <c r="H1899">
        <f t="shared" si="268"/>
        <v>5.4981062647286118E-2</v>
      </c>
      <c r="I1899">
        <f t="shared" si="269"/>
        <v>5.4429907577196783E-2</v>
      </c>
      <c r="J1899" s="5">
        <f>時系列データ!B1919/時系列データ!$B$22*100</f>
        <v>182.22722159730034</v>
      </c>
      <c r="K1899" s="5">
        <f>時系列データ!C1919/時系列データ!$C$22*100</f>
        <v>259.50044603033007</v>
      </c>
      <c r="L1899" s="18">
        <f>_xlfn.STDEV.P(時系列データ!B1900/時系列データ!C1900,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1919)</f>
        <v>5.5115507008933267E-4</v>
      </c>
      <c r="M1899" s="7">
        <f>CORREL(時系列データ!B$2:B1919,時系列データ!C$2:C1919)</f>
        <v>0.98331767095227229</v>
      </c>
      <c r="N1899" s="7">
        <f>CORREL(時系列データ!B1900:B1919,時系列データ!C1900:C1919)</f>
        <v>0.97023306719646496</v>
      </c>
      <c r="O1899" s="14">
        <f t="shared" si="270"/>
        <v>-3.9413249870575567E-4</v>
      </c>
      <c r="P1899" s="14">
        <f t="shared" si="271"/>
        <v>0</v>
      </c>
      <c r="Q1899" s="14">
        <f t="shared" si="272"/>
        <v>-3.9413249870575567E-4</v>
      </c>
    </row>
    <row r="1900" spans="1:17">
      <c r="A1900" s="4">
        <f>時系列データ!A1920</f>
        <v>43493</v>
      </c>
      <c r="B1900" s="21">
        <f>時系列データ!B1920/時系列データ!C1920</f>
        <v>5.5524861878453041E-2</v>
      </c>
      <c r="C1900" s="7">
        <f t="shared" si="264"/>
        <v>5.7695142283550979E-2</v>
      </c>
      <c r="D1900" s="7">
        <f t="shared" si="265"/>
        <v>5.7162642365316894E-2</v>
      </c>
      <c r="E1900" s="7">
        <f t="shared" si="266"/>
        <v>5.663014244708281E-2</v>
      </c>
      <c r="F1900" s="21" cm="1">
        <f t="array" ref="F1900">SUMPRODUCT(時系列データ!B1901:B1920/時系列データ!C1901:C1920)/20</f>
        <v>5.6097642528848725E-2</v>
      </c>
      <c r="G1900">
        <f t="shared" si="267"/>
        <v>5.556514261061464E-2</v>
      </c>
      <c r="H1900">
        <f t="shared" si="268"/>
        <v>5.5032642692380555E-2</v>
      </c>
      <c r="I1900">
        <f t="shared" si="269"/>
        <v>5.4500142774146471E-2</v>
      </c>
      <c r="J1900" s="5">
        <f>時系列データ!B1920/時系列データ!$B$22*100</f>
        <v>180.87739032620922</v>
      </c>
      <c r="K1900" s="5">
        <f>時系列データ!C1920/時系列データ!$C$22*100</f>
        <v>258.34076717216772</v>
      </c>
      <c r="L1900" s="18">
        <f>_xlfn.STDEV.P(時系列データ!B1901/時系列データ!C1901,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1920)</f>
        <v>5.3249991823408423E-4</v>
      </c>
      <c r="M1900" s="7">
        <f>CORREL(時系列データ!B$2:B1920,時系列データ!C$2:C1920)</f>
        <v>0.98328810084657292</v>
      </c>
      <c r="N1900" s="7">
        <f>CORREL(時系列データ!B1901:B1920,時系列データ!C1901:C1920)</f>
        <v>0.97980949436594789</v>
      </c>
      <c r="O1900" s="14">
        <f t="shared" si="270"/>
        <v>-5.7278065039568365E-4</v>
      </c>
      <c r="P1900" s="14">
        <f t="shared" si="271"/>
        <v>0</v>
      </c>
      <c r="Q1900" s="14">
        <f t="shared" si="272"/>
        <v>-5.7278065039568365E-4</v>
      </c>
    </row>
    <row r="1901" spans="1:17">
      <c r="A1901" s="4">
        <f>時系列データ!A1921</f>
        <v>43494</v>
      </c>
      <c r="B1901" s="21">
        <f>時系列データ!B1921/時系列データ!C1921</f>
        <v>5.5887460923931924E-2</v>
      </c>
      <c r="C1901" s="7">
        <f t="shared" si="264"/>
        <v>5.7677102232199039E-2</v>
      </c>
      <c r="D1901" s="7">
        <f t="shared" si="265"/>
        <v>5.7144252833660619E-2</v>
      </c>
      <c r="E1901" s="7">
        <f t="shared" si="266"/>
        <v>5.6611403435122193E-2</v>
      </c>
      <c r="F1901" s="21" cm="1">
        <f t="array" ref="F1901">SUMPRODUCT(時系列データ!B1902:B1921/時系列データ!C1902:C1921)/20</f>
        <v>5.6078554036583773E-2</v>
      </c>
      <c r="G1901">
        <f t="shared" si="267"/>
        <v>5.5545704638045354E-2</v>
      </c>
      <c r="H1901">
        <f t="shared" si="268"/>
        <v>5.5012855239506928E-2</v>
      </c>
      <c r="I1901">
        <f t="shared" si="269"/>
        <v>5.4480005840968508E-2</v>
      </c>
      <c r="J1901" s="5">
        <f>時系列データ!B1921/時系列データ!$B$22*100</f>
        <v>180.98987626546682</v>
      </c>
      <c r="K1901" s="5">
        <f>時系列データ!C1921/時系列データ!$C$22*100</f>
        <v>256.82426404995539</v>
      </c>
      <c r="L1901" s="18">
        <f>_xlfn.STDEV.P(時系列データ!B1902/時系列データ!C1902,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1921)</f>
        <v>5.3284939853842173E-4</v>
      </c>
      <c r="M1901" s="7">
        <f>CORREL(時系列データ!B$2:B1921,時系列データ!C$2:C1921)</f>
        <v>0.98326362565124303</v>
      </c>
      <c r="N1901" s="7">
        <f>CORREL(時系列データ!B1902:B1921,時系列データ!C1902:C1921)</f>
        <v>0.98247884806622654</v>
      </c>
      <c r="O1901" s="14">
        <f t="shared" si="270"/>
        <v>-1.9109311265184947E-4</v>
      </c>
      <c r="P1901" s="14">
        <f t="shared" si="271"/>
        <v>0</v>
      </c>
      <c r="Q1901" s="14">
        <f t="shared" si="272"/>
        <v>-1.9109311265184947E-4</v>
      </c>
    </row>
    <row r="1902" spans="1:17">
      <c r="A1902" s="4">
        <f>時系列データ!A1922</f>
        <v>43495</v>
      </c>
      <c r="B1902" s="21">
        <f>時系列データ!B1922/時系列データ!C1922</f>
        <v>5.5544005544005542E-2</v>
      </c>
      <c r="C1902" s="7">
        <f t="shared" si="264"/>
        <v>5.7385817108741695E-2</v>
      </c>
      <c r="D1902" s="7">
        <f t="shared" si="265"/>
        <v>5.6920834246517463E-2</v>
      </c>
      <c r="E1902" s="7">
        <f t="shared" si="266"/>
        <v>5.6455851384293224E-2</v>
      </c>
      <c r="F1902" s="21" cm="1">
        <f t="array" ref="F1902">SUMPRODUCT(時系列データ!B1903:B1922/時系列データ!C1903:C1922)/20</f>
        <v>5.5990868522068991E-2</v>
      </c>
      <c r="G1902">
        <f t="shared" si="267"/>
        <v>5.5525885659844759E-2</v>
      </c>
      <c r="H1902">
        <f t="shared" si="268"/>
        <v>5.506090279762052E-2</v>
      </c>
      <c r="I1902">
        <f t="shared" si="269"/>
        <v>5.4595919935396288E-2</v>
      </c>
      <c r="J1902" s="5">
        <f>時系列データ!B1922/時系列データ!$B$22*100</f>
        <v>180.31496062992125</v>
      </c>
      <c r="K1902" s="5">
        <f>時系列データ!C1922/時系列データ!$C$22*100</f>
        <v>257.4487065120428</v>
      </c>
      <c r="L1902" s="18">
        <f>_xlfn.STDEV.P(時系列データ!B1903/時系列データ!C1903,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1922)</f>
        <v>4.6498286222423435E-4</v>
      </c>
      <c r="M1902" s="7">
        <f>CORREL(時系列データ!B$2:B1922,時系列データ!C$2:C1922)</f>
        <v>0.98323407295767051</v>
      </c>
      <c r="N1902" s="7">
        <f>CORREL(時系列データ!B1903:B1922,時系列データ!C1903:C1922)</f>
        <v>0.97017921259374995</v>
      </c>
      <c r="O1902" s="14">
        <f t="shared" si="270"/>
        <v>-4.4686297806344893E-4</v>
      </c>
      <c r="P1902" s="14">
        <f t="shared" si="271"/>
        <v>0</v>
      </c>
      <c r="Q1902" s="14">
        <f t="shared" si="272"/>
        <v>-4.4686297806344893E-4</v>
      </c>
    </row>
    <row r="1903" spans="1:17">
      <c r="A1903" s="4">
        <f>時系列データ!A1923</f>
        <v>43496</v>
      </c>
      <c r="B1903" s="21">
        <f>時系列データ!B1923/時系列データ!C1923</f>
        <v>5.5532716683795821E-2</v>
      </c>
      <c r="C1903" s="7">
        <f t="shared" si="264"/>
        <v>5.7296545082940846E-2</v>
      </c>
      <c r="D1903" s="7">
        <f t="shared" si="265"/>
        <v>5.6843514488172771E-2</v>
      </c>
      <c r="E1903" s="7">
        <f t="shared" si="266"/>
        <v>5.6390483893404689E-2</v>
      </c>
      <c r="F1903" s="21" cm="1">
        <f t="array" ref="F1903">SUMPRODUCT(時系列データ!B1904:B1923/時系列データ!C1904:C1923)/20</f>
        <v>5.5937453298636607E-2</v>
      </c>
      <c r="G1903">
        <f t="shared" si="267"/>
        <v>5.5484422703868524E-2</v>
      </c>
      <c r="H1903">
        <f t="shared" si="268"/>
        <v>5.5031392109100442E-2</v>
      </c>
      <c r="I1903">
        <f t="shared" si="269"/>
        <v>5.4578361514332367E-2</v>
      </c>
      <c r="J1903" s="5">
        <f>時系列データ!B1923/時系列データ!$B$22*100</f>
        <v>182.33970753655794</v>
      </c>
      <c r="K1903" s="5">
        <f>時系列データ!C1923/時系列データ!$C$22*100</f>
        <v>260.39250669045498</v>
      </c>
      <c r="L1903" s="18">
        <f>_xlfn.STDEV.P(時系列データ!B1904/時系列データ!C1904,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1923)</f>
        <v>4.5303059476808075E-4</v>
      </c>
      <c r="M1903" s="7">
        <f>CORREL(時系列データ!B$2:B1923,時系列データ!C$2:C1923)</f>
        <v>0.98320606135198607</v>
      </c>
      <c r="N1903" s="7">
        <f>CORREL(時系列データ!B1904:B1923,時系列データ!C1904:C1923)</f>
        <v>0.96936815628806328</v>
      </c>
      <c r="O1903" s="14">
        <f t="shared" si="270"/>
        <v>-4.0473661484078521E-4</v>
      </c>
      <c r="P1903" s="14">
        <f t="shared" si="271"/>
        <v>0</v>
      </c>
      <c r="Q1903" s="14">
        <f t="shared" si="272"/>
        <v>-4.0473661484078521E-4</v>
      </c>
    </row>
    <row r="1904" spans="1:17">
      <c r="A1904" s="4">
        <f>時系列データ!A1924</f>
        <v>43497</v>
      </c>
      <c r="B1904" s="21">
        <f>時系列データ!B1924/時系列データ!C1924</f>
        <v>5.5022131426625806E-2</v>
      </c>
      <c r="C1904" s="7">
        <f t="shared" si="264"/>
        <v>5.7371227279541762E-2</v>
      </c>
      <c r="D1904" s="7">
        <f t="shared" si="265"/>
        <v>5.6876835849992764E-2</v>
      </c>
      <c r="E1904" s="7">
        <f t="shared" si="266"/>
        <v>5.638244442044376E-2</v>
      </c>
      <c r="F1904" s="21" cm="1">
        <f t="array" ref="F1904">SUMPRODUCT(時系列データ!B1905:B1924/時系列データ!C1905:C1924)/20</f>
        <v>5.5888052990894763E-2</v>
      </c>
      <c r="G1904">
        <f t="shared" si="267"/>
        <v>5.5393661561345765E-2</v>
      </c>
      <c r="H1904">
        <f t="shared" si="268"/>
        <v>5.4899270131796761E-2</v>
      </c>
      <c r="I1904">
        <f t="shared" si="269"/>
        <v>5.4404878702247764E-2</v>
      </c>
      <c r="J1904" s="5">
        <f>時系列データ!B1924/時系列データ!$B$22*100</f>
        <v>181.77727784026996</v>
      </c>
      <c r="K1904" s="5">
        <f>時系列データ!C1924/時系列データ!$C$22*100</f>
        <v>261.99821587867973</v>
      </c>
      <c r="L1904" s="18">
        <f>_xlfn.STDEV.P(時系列データ!B1905/時系列データ!C1905,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1924)</f>
        <v>4.9439142954900049E-4</v>
      </c>
      <c r="M1904" s="7">
        <f>CORREL(時系列データ!B$2:B1924,時系列データ!C$2:C1924)</f>
        <v>0.98317008932623118</v>
      </c>
      <c r="N1904" s="7">
        <f>CORREL(時系列データ!B1905:B1924,時系列データ!C1905:C1924)</f>
        <v>0.96883170325087686</v>
      </c>
      <c r="O1904" s="14">
        <f t="shared" si="270"/>
        <v>-8.6592156426895661E-4</v>
      </c>
      <c r="P1904" s="14">
        <f t="shared" si="271"/>
        <v>0</v>
      </c>
      <c r="Q1904" s="14">
        <f t="shared" si="272"/>
        <v>-8.6592156426895661E-4</v>
      </c>
    </row>
    <row r="1905" spans="1:17">
      <c r="A1905" s="4">
        <f>時系列データ!A1925</f>
        <v>43500</v>
      </c>
      <c r="B1905" s="21">
        <f>時系列データ!B1925/時系列データ!C1925</f>
        <v>5.5146810664866687E-2</v>
      </c>
      <c r="C1905" s="7">
        <f t="shared" si="264"/>
        <v>5.7251102326693531E-2</v>
      </c>
      <c r="D1905" s="7">
        <f t="shared" si="265"/>
        <v>5.6770508827410054E-2</v>
      </c>
      <c r="E1905" s="7">
        <f t="shared" si="266"/>
        <v>5.6289915328126584E-2</v>
      </c>
      <c r="F1905" s="21" cm="1">
        <f t="array" ref="F1905">SUMPRODUCT(時系列データ!B1906:B1925/時系列データ!C1906:C1925)/20</f>
        <v>5.5809321828843107E-2</v>
      </c>
      <c r="G1905">
        <f t="shared" si="267"/>
        <v>5.532872832955963E-2</v>
      </c>
      <c r="H1905">
        <f t="shared" si="268"/>
        <v>5.484813483027616E-2</v>
      </c>
      <c r="I1905">
        <f t="shared" si="269"/>
        <v>5.4367541330992683E-2</v>
      </c>
      <c r="J1905" s="5">
        <f>時系列データ!B1925/時系列データ!$B$22*100</f>
        <v>183.80202474690662</v>
      </c>
      <c r="K1905" s="5">
        <f>時系列データ!C1925/時系列データ!$C$22*100</f>
        <v>264.31757359500449</v>
      </c>
      <c r="L1905" s="18">
        <f>_xlfn.STDEV.P(時系列データ!B1906/時系列データ!C1906,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1925)</f>
        <v>4.8059349928347462E-4</v>
      </c>
      <c r="M1905" s="7">
        <f>CORREL(時系列データ!B$2:B1925,時系列データ!C$2:C1925)</f>
        <v>0.98313781866731753</v>
      </c>
      <c r="N1905" s="7">
        <f>CORREL(時系列データ!B1906:B1925,時系列データ!C1906:C1925)</f>
        <v>0.96397814089727885</v>
      </c>
      <c r="O1905" s="14">
        <f t="shared" si="270"/>
        <v>-6.6251116397642029E-4</v>
      </c>
      <c r="P1905" s="14">
        <f t="shared" si="271"/>
        <v>0</v>
      </c>
      <c r="Q1905" s="14">
        <f t="shared" si="272"/>
        <v>-6.6251116397642029E-4</v>
      </c>
    </row>
    <row r="1906" spans="1:17">
      <c r="A1906" s="4">
        <f>時系列データ!A1926</f>
        <v>43501</v>
      </c>
      <c r="B1906" s="21">
        <f>時系列データ!B1926/時系列データ!C1926</f>
        <v>5.4865771812080535E-2</v>
      </c>
      <c r="C1906" s="7">
        <f t="shared" si="264"/>
        <v>5.7126455279089119E-2</v>
      </c>
      <c r="D1906" s="7">
        <f t="shared" si="265"/>
        <v>5.6655861643704584E-2</v>
      </c>
      <c r="E1906" s="7">
        <f t="shared" si="266"/>
        <v>5.618526800832005E-2</v>
      </c>
      <c r="F1906" s="21" cm="1">
        <f t="array" ref="F1906">SUMPRODUCT(時系列データ!B1907:B1926/時系列データ!C1907:C1926)/20</f>
        <v>5.5714674372935515E-2</v>
      </c>
      <c r="G1906">
        <f t="shared" si="267"/>
        <v>5.524408073755098E-2</v>
      </c>
      <c r="H1906">
        <f t="shared" si="268"/>
        <v>5.4773487102166445E-2</v>
      </c>
      <c r="I1906">
        <f t="shared" si="269"/>
        <v>5.430289346678191E-2</v>
      </c>
      <c r="J1906" s="5">
        <f>時系列データ!B1926/時系列データ!$B$22*100</f>
        <v>183.91451068616422</v>
      </c>
      <c r="K1906" s="5">
        <f>時系列データ!C1926/時系列データ!$C$22*100</f>
        <v>265.83407671721676</v>
      </c>
      <c r="L1906" s="18">
        <f>_xlfn.STDEV.P(時系列データ!B1907/時系列データ!C1907,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1926)</f>
        <v>4.7059363538453567E-4</v>
      </c>
      <c r="M1906" s="7">
        <f>CORREL(時系列データ!B$2:B1926,時系列データ!C$2:C1926)</f>
        <v>0.98310132097121183</v>
      </c>
      <c r="N1906" s="7">
        <f>CORREL(時系列データ!B1907:B1926,時系列データ!C1907:C1926)</f>
        <v>0.96129520600169649</v>
      </c>
      <c r="O1906" s="14">
        <f t="shared" si="270"/>
        <v>-8.4890256085497912E-4</v>
      </c>
      <c r="P1906" s="14">
        <f t="shared" si="271"/>
        <v>0</v>
      </c>
      <c r="Q1906" s="14">
        <f t="shared" si="272"/>
        <v>-8.4890256085497912E-4</v>
      </c>
    </row>
    <row r="1907" spans="1:17">
      <c r="A1907" s="4">
        <f>時系列データ!A1927</f>
        <v>43502</v>
      </c>
      <c r="B1907" s="21">
        <f>時系列データ!B1927/時系列データ!C1927</f>
        <v>5.4663991975927785E-2</v>
      </c>
      <c r="C1907" s="7">
        <f t="shared" si="264"/>
        <v>5.7160991807115154E-2</v>
      </c>
      <c r="D1907" s="7">
        <f t="shared" si="265"/>
        <v>5.6653012363838594E-2</v>
      </c>
      <c r="E1907" s="7">
        <f t="shared" si="266"/>
        <v>5.6145032920562027E-2</v>
      </c>
      <c r="F1907" s="21" cm="1">
        <f t="array" ref="F1907">SUMPRODUCT(時系列データ!B1908:B1927/時系列データ!C1908:C1927)/20</f>
        <v>5.5637053477285467E-2</v>
      </c>
      <c r="G1907">
        <f t="shared" si="267"/>
        <v>5.5129074034008907E-2</v>
      </c>
      <c r="H1907">
        <f t="shared" si="268"/>
        <v>5.462109459073234E-2</v>
      </c>
      <c r="I1907">
        <f t="shared" si="269"/>
        <v>5.411311514745578E-2</v>
      </c>
      <c r="J1907" s="5">
        <f>時系列データ!B1927/時系列データ!$B$22*100</f>
        <v>183.91451068616422</v>
      </c>
      <c r="K1907" s="5">
        <f>時系列データ!C1927/時系列データ!$C$22*100</f>
        <v>266.81534344335415</v>
      </c>
      <c r="L1907" s="18">
        <f>_xlfn.STDEV.P(時系列データ!B1908/時系列データ!C1908,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1927)</f>
        <v>5.0797944327656247E-4</v>
      </c>
      <c r="M1907" s="7">
        <f>CORREL(時系列データ!B$2:B1927,時系列データ!C$2:C1927)</f>
        <v>0.98306160161876677</v>
      </c>
      <c r="N1907" s="7">
        <f>CORREL(時系列データ!B1908:B1927,時系列データ!C1908:C1927)</f>
        <v>0.96167608941812488</v>
      </c>
      <c r="O1907" s="14">
        <f t="shared" si="270"/>
        <v>-9.7306150135768182E-4</v>
      </c>
      <c r="P1907" s="14">
        <f t="shared" si="271"/>
        <v>0</v>
      </c>
      <c r="Q1907" s="14">
        <f t="shared" si="272"/>
        <v>-9.7306150135768182E-4</v>
      </c>
    </row>
    <row r="1908" spans="1:17">
      <c r="A1908" s="4">
        <f>時系列データ!A1928</f>
        <v>43503</v>
      </c>
      <c r="B1908" s="21">
        <f>時系列データ!B1928/時系列データ!C1928</f>
        <v>5.4286671131949099E-2</v>
      </c>
      <c r="C1908" s="7">
        <f t="shared" si="264"/>
        <v>5.7260348593022634E-2</v>
      </c>
      <c r="D1908" s="7">
        <f t="shared" si="265"/>
        <v>5.6688189718116205E-2</v>
      </c>
      <c r="E1908" s="7">
        <f t="shared" si="266"/>
        <v>5.6116030843209777E-2</v>
      </c>
      <c r="F1908" s="21" cm="1">
        <f t="array" ref="F1908">SUMPRODUCT(時系列データ!B1909:B1928/時系列データ!C1909:C1928)/20</f>
        <v>5.5543871968303349E-2</v>
      </c>
      <c r="G1908">
        <f t="shared" si="267"/>
        <v>5.4971713093396921E-2</v>
      </c>
      <c r="H1908">
        <f t="shared" si="268"/>
        <v>5.4399554218490492E-2</v>
      </c>
      <c r="I1908">
        <f t="shared" si="269"/>
        <v>5.3827395343584064E-2</v>
      </c>
      <c r="J1908" s="5">
        <f>時系列データ!B1928/時系列データ!$B$22*100</f>
        <v>182.33970753655794</v>
      </c>
      <c r="K1908" s="5">
        <f>時系列データ!C1928/時系列データ!$C$22*100</f>
        <v>266.3693131132917</v>
      </c>
      <c r="L1908" s="18">
        <f>_xlfn.STDEV.P(時系列データ!B1909/時系列データ!C1909,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1928)</f>
        <v>5.7215887490642803E-4</v>
      </c>
      <c r="M1908" s="7">
        <f>CORREL(時系列データ!B$2:B1928,時系列データ!C$2:C1928)</f>
        <v>0.98301408276984337</v>
      </c>
      <c r="N1908" s="7">
        <f>CORREL(時系列データ!B1909:B1928,時系列データ!C1909:C1928)</f>
        <v>0.94174958440903778</v>
      </c>
      <c r="O1908" s="14">
        <f t="shared" si="270"/>
        <v>-1.2572008363542497E-3</v>
      </c>
      <c r="P1908" s="14">
        <f t="shared" si="271"/>
        <v>0</v>
      </c>
      <c r="Q1908" s="14">
        <f t="shared" si="272"/>
        <v>-1.2572008363542497E-3</v>
      </c>
    </row>
    <row r="1909" spans="1:17">
      <c r="A1909" s="4">
        <f>時系列データ!A1929</f>
        <v>43504</v>
      </c>
      <c r="B1909" s="21">
        <f>時系列データ!B1929/時系列データ!C1929</f>
        <v>5.378890392422192E-2</v>
      </c>
      <c r="C1909" s="7">
        <f t="shared" si="264"/>
        <v>5.7328259829947492E-2</v>
      </c>
      <c r="D1909" s="7">
        <f t="shared" si="265"/>
        <v>5.6687317748512565E-2</v>
      </c>
      <c r="E1909" s="7">
        <f t="shared" si="266"/>
        <v>5.6046375667077646E-2</v>
      </c>
      <c r="F1909" s="21" cm="1">
        <f t="array" ref="F1909">SUMPRODUCT(時系列データ!B1910:B1929/時系列データ!C1910:C1929)/20</f>
        <v>5.5405433585642719E-2</v>
      </c>
      <c r="G1909">
        <f t="shared" si="267"/>
        <v>5.4764491504207792E-2</v>
      </c>
      <c r="H1909">
        <f t="shared" si="268"/>
        <v>5.4123549422772872E-2</v>
      </c>
      <c r="I1909">
        <f t="shared" si="269"/>
        <v>5.3482607341337945E-2</v>
      </c>
      <c r="J1909" s="5">
        <f>時系列データ!B1929/時系列データ!$B$22*100</f>
        <v>178.85264341957253</v>
      </c>
      <c r="K1909" s="5">
        <f>時系列データ!C1929/時系列データ!$C$22*100</f>
        <v>263.69313113291707</v>
      </c>
      <c r="L1909" s="18">
        <f>_xlfn.STDEV.P(時系列データ!B1910/時系列データ!C1910,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1929)</f>
        <v>6.4094208143492351E-4</v>
      </c>
      <c r="M1909" s="7">
        <f>CORREL(時系列データ!B$2:B1929,時系列データ!C$2:C1929)</f>
        <v>0.98295444415927391</v>
      </c>
      <c r="N1909" s="7">
        <f>CORREL(時系列データ!B1910:B1929,時系列データ!C1910:C1929)</f>
        <v>0.8012117393281083</v>
      </c>
      <c r="O1909" s="14">
        <f t="shared" si="270"/>
        <v>-1.6165296614207986E-3</v>
      </c>
      <c r="P1909" s="14">
        <f t="shared" si="271"/>
        <v>0</v>
      </c>
      <c r="Q1909" s="14">
        <f t="shared" si="272"/>
        <v>-1.6165296614207986E-3</v>
      </c>
    </row>
    <row r="1910" spans="1:17">
      <c r="A1910" s="4">
        <f>時系列データ!A1930</f>
        <v>43508</v>
      </c>
      <c r="B1910" s="21">
        <f>時系列データ!B1930/時系列データ!C1930</f>
        <v>5.3920265780730899E-2</v>
      </c>
      <c r="C1910" s="7">
        <f t="shared" si="264"/>
        <v>5.7371276646730779E-2</v>
      </c>
      <c r="D1910" s="7">
        <f t="shared" si="265"/>
        <v>5.6678609884347711E-2</v>
      </c>
      <c r="E1910" s="7">
        <f t="shared" si="266"/>
        <v>5.5985943121964643E-2</v>
      </c>
      <c r="F1910" s="21" cm="1">
        <f t="array" ref="F1910">SUMPRODUCT(時系列データ!B1911:B1930/時系列データ!C1911:C1930)/20</f>
        <v>5.5293276359581575E-2</v>
      </c>
      <c r="G1910">
        <f t="shared" si="267"/>
        <v>5.4600609597198507E-2</v>
      </c>
      <c r="H1910">
        <f t="shared" si="268"/>
        <v>5.3907942834815439E-2</v>
      </c>
      <c r="I1910">
        <f t="shared" si="269"/>
        <v>5.3215276072432371E-2</v>
      </c>
      <c r="J1910" s="5">
        <f>時系列データ!B1930/時系列データ!$B$22*100</f>
        <v>182.5646794150731</v>
      </c>
      <c r="K1910" s="5">
        <f>時系列データ!C1930/時系列データ!$C$22*100</f>
        <v>268.51025869759144</v>
      </c>
      <c r="L1910" s="18">
        <f>_xlfn.STDEV.P(時系列データ!B1911/時系列データ!C1911,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1930)</f>
        <v>6.9266676238306866E-4</v>
      </c>
      <c r="M1910" s="7">
        <f>CORREL(時系列データ!B$2:B1930,時系列データ!C$2:C1930)</f>
        <v>0.98290048731924662</v>
      </c>
      <c r="N1910" s="7">
        <f>CORREL(時系列データ!B1911:B1930,時系列データ!C1911:C1930)</f>
        <v>0.75703285506017337</v>
      </c>
      <c r="O1910" s="14">
        <f t="shared" si="270"/>
        <v>-1.3730105788506766E-3</v>
      </c>
      <c r="P1910" s="14">
        <f t="shared" si="271"/>
        <v>0</v>
      </c>
      <c r="Q1910" s="14">
        <f t="shared" si="272"/>
        <v>-1.3730105788506766E-3</v>
      </c>
    </row>
    <row r="1911" spans="1:17">
      <c r="A1911" s="4">
        <f>時系列データ!A1931</f>
        <v>43509</v>
      </c>
      <c r="B1911" s="21">
        <f>時系列データ!B1931/時系列データ!C1931</f>
        <v>5.4046052631578946E-2</v>
      </c>
      <c r="C1911" s="7">
        <f t="shared" si="264"/>
        <v>5.7236951094839672E-2</v>
      </c>
      <c r="D1911" s="7">
        <f t="shared" si="265"/>
        <v>5.654867144170498E-2</v>
      </c>
      <c r="E1911" s="7">
        <f t="shared" si="266"/>
        <v>5.5860391788570295E-2</v>
      </c>
      <c r="F1911" s="21" cm="1">
        <f t="array" ref="F1911">SUMPRODUCT(時系列データ!B1912:B1931/時系列データ!C1912:C1931)/20</f>
        <v>5.5172112135435603E-2</v>
      </c>
      <c r="G1911">
        <f t="shared" si="267"/>
        <v>5.448383248230091E-2</v>
      </c>
      <c r="H1911">
        <f t="shared" si="268"/>
        <v>5.3795552829166225E-2</v>
      </c>
      <c r="I1911">
        <f t="shared" si="269"/>
        <v>5.3107273176031533E-2</v>
      </c>
      <c r="J1911" s="5">
        <f>時系列データ!B1931/時系列データ!$B$22*100</f>
        <v>184.81439820022496</v>
      </c>
      <c r="K1911" s="5">
        <f>時系列データ!C1931/時系列データ!$C$22*100</f>
        <v>271.18644067796606</v>
      </c>
      <c r="L1911" s="18">
        <f>_xlfn.STDEV.P(時系列データ!B1912/時系列データ!C1912,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1931)</f>
        <v>6.8827965313468899E-4</v>
      </c>
      <c r="M1911" s="7">
        <f>CORREL(時系列データ!B$2:B1931,時系列データ!C$2:C1931)</f>
        <v>0.98285100174322304</v>
      </c>
      <c r="N1911" s="7">
        <f>CORREL(時系列データ!B1912:B1931,時系列データ!C1912:C1931)</f>
        <v>0.78579758709332881</v>
      </c>
      <c r="O1911" s="14">
        <f t="shared" si="270"/>
        <v>-1.1260595038566565E-3</v>
      </c>
      <c r="P1911" s="14">
        <f t="shared" si="271"/>
        <v>0</v>
      </c>
      <c r="Q1911" s="14">
        <f t="shared" si="272"/>
        <v>-1.1260595038566565E-3</v>
      </c>
    </row>
    <row r="1912" spans="1:17">
      <c r="A1912" s="4">
        <f>時系列データ!A1932</f>
        <v>43510</v>
      </c>
      <c r="B1912" s="21">
        <f>時系列データ!B1932/時系列データ!C1932</f>
        <v>5.3868852459016396E-2</v>
      </c>
      <c r="C1912" s="7">
        <f t="shared" si="264"/>
        <v>5.7194512276386895E-2</v>
      </c>
      <c r="D1912" s="7">
        <f t="shared" si="265"/>
        <v>5.6483564128455045E-2</v>
      </c>
      <c r="E1912" s="7">
        <f t="shared" si="266"/>
        <v>5.5772615980523202E-2</v>
      </c>
      <c r="F1912" s="21" cm="1">
        <f t="array" ref="F1912">SUMPRODUCT(時系列データ!B1913:B1932/時系列データ!C1913:C1932)/20</f>
        <v>5.5061667832591352E-2</v>
      </c>
      <c r="G1912">
        <f t="shared" si="267"/>
        <v>5.4350719684659501E-2</v>
      </c>
      <c r="H1912">
        <f t="shared" si="268"/>
        <v>5.3639771536727658E-2</v>
      </c>
      <c r="I1912">
        <f t="shared" si="269"/>
        <v>5.2928823388795808E-2</v>
      </c>
      <c r="J1912" s="5">
        <f>時系列データ!B1932/時系列データ!$B$22*100</f>
        <v>184.81439820022496</v>
      </c>
      <c r="K1912" s="5">
        <f>時系列データ!C1932/時系列データ!$C$22*100</f>
        <v>272.07850133809097</v>
      </c>
      <c r="L1912" s="18">
        <f>_xlfn.STDEV.P(時系列データ!B1913/時系列データ!C1913,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1932)</f>
        <v>7.1094814793184796E-4</v>
      </c>
      <c r="M1912" s="7">
        <f>CORREL(時系列データ!B$2:B1932,時系列データ!C$2:C1932)</f>
        <v>0.98279823953229362</v>
      </c>
      <c r="N1912" s="7">
        <f>CORREL(時系列データ!B1913:B1932,時系列データ!C1913:C1932)</f>
        <v>0.78857048462368218</v>
      </c>
      <c r="O1912" s="14">
        <f t="shared" si="270"/>
        <v>-1.1928153735749555E-3</v>
      </c>
      <c r="P1912" s="14">
        <f t="shared" si="271"/>
        <v>0</v>
      </c>
      <c r="Q1912" s="14">
        <f t="shared" si="272"/>
        <v>-1.1928153735749555E-3</v>
      </c>
    </row>
    <row r="1913" spans="1:17">
      <c r="A1913" s="4">
        <f>時系列データ!A1933</f>
        <v>43511</v>
      </c>
      <c r="B1913" s="21">
        <f>時系列データ!B1933/時系列データ!C1933</f>
        <v>5.4029850746268655E-2</v>
      </c>
      <c r="C1913" s="7">
        <f t="shared" si="264"/>
        <v>5.7070560760769447E-2</v>
      </c>
      <c r="D1913" s="7">
        <f t="shared" si="265"/>
        <v>5.6366639588961168E-2</v>
      </c>
      <c r="E1913" s="7">
        <f t="shared" si="266"/>
        <v>5.5662718417152895E-2</v>
      </c>
      <c r="F1913" s="21" cm="1">
        <f t="array" ref="F1913">SUMPRODUCT(時系列データ!B1914:B1933/時系列データ!C1914:C1933)/20</f>
        <v>5.4958797245344616E-2</v>
      </c>
      <c r="G1913">
        <f t="shared" si="267"/>
        <v>5.4254876073536337E-2</v>
      </c>
      <c r="H1913">
        <f t="shared" si="268"/>
        <v>5.3550954901728065E-2</v>
      </c>
      <c r="I1913">
        <f t="shared" si="269"/>
        <v>5.2847033729919786E-2</v>
      </c>
      <c r="J1913" s="5">
        <f>時系列データ!B1933/時系列データ!$B$22*100</f>
        <v>183.23959505061868</v>
      </c>
      <c r="K1913" s="5">
        <f>時系列データ!C1933/時系列データ!$C$22*100</f>
        <v>268.9562890276539</v>
      </c>
      <c r="L1913" s="18">
        <f>_xlfn.STDEV.P(時系列データ!B1914/時系列データ!C1914,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1933)</f>
        <v>7.0392117180827598E-4</v>
      </c>
      <c r="M1913" s="7">
        <f>CORREL(時系列データ!B$2:B1933,時系列データ!C$2:C1933)</f>
        <v>0.98274756025614007</v>
      </c>
      <c r="N1913" s="7">
        <f>CORREL(時系列データ!B1914:B1933,時系列データ!C1914:C1933)</f>
        <v>0.76248952787795932</v>
      </c>
      <c r="O1913" s="14">
        <f t="shared" si="270"/>
        <v>-9.2894649907596105E-4</v>
      </c>
      <c r="P1913" s="14">
        <f t="shared" si="271"/>
        <v>0</v>
      </c>
      <c r="Q1913" s="14">
        <f t="shared" si="272"/>
        <v>-9.2894649907596105E-4</v>
      </c>
    </row>
    <row r="1914" spans="1:17">
      <c r="A1914" s="4">
        <f>時系列データ!A1934</f>
        <v>43514</v>
      </c>
      <c r="B1914" s="21">
        <f>時系列データ!B1934/時系列データ!C1934</f>
        <v>5.3941368078175893E-2</v>
      </c>
      <c r="C1914" s="7">
        <f t="shared" si="264"/>
        <v>5.69915928131721E-2</v>
      </c>
      <c r="D1914" s="7">
        <f t="shared" si="265"/>
        <v>5.6282851754832698E-2</v>
      </c>
      <c r="E1914" s="7">
        <f t="shared" si="266"/>
        <v>5.557411069649329E-2</v>
      </c>
      <c r="F1914" s="21" cm="1">
        <f t="array" ref="F1914">SUMPRODUCT(時系列データ!B1915:B1934/時系列データ!C1915:C1934)/20</f>
        <v>5.4865369638153881E-2</v>
      </c>
      <c r="G1914">
        <f t="shared" si="267"/>
        <v>5.4156628579814473E-2</v>
      </c>
      <c r="H1914">
        <f t="shared" si="268"/>
        <v>5.3447887521475064E-2</v>
      </c>
      <c r="I1914">
        <f t="shared" si="269"/>
        <v>5.2739146463135662E-2</v>
      </c>
      <c r="J1914" s="5">
        <f>時系列データ!B1934/時系列データ!$B$22*100</f>
        <v>186.27671541057367</v>
      </c>
      <c r="K1914" s="5">
        <f>時系列データ!C1934/時系列データ!$C$22*100</f>
        <v>273.86262265834074</v>
      </c>
      <c r="L1914" s="18">
        <f>_xlfn.STDEV.P(時系列データ!B1915/時系列データ!C1915,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1934)</f>
        <v>7.0874105833940713E-4</v>
      </c>
      <c r="M1914" s="7">
        <f>CORREL(時系列データ!B$2:B1934,時系列データ!C$2:C1934)</f>
        <v>0.98269785626949258</v>
      </c>
      <c r="N1914" s="7">
        <f>CORREL(時系列データ!B1915:B1934,時系列データ!C1915:C1934)</f>
        <v>0.81093475936302273</v>
      </c>
      <c r="O1914" s="14">
        <f t="shared" si="270"/>
        <v>-9.2400155997798827E-4</v>
      </c>
      <c r="P1914" s="14">
        <f t="shared" si="271"/>
        <v>0</v>
      </c>
      <c r="Q1914" s="14">
        <f t="shared" si="272"/>
        <v>-9.2400155997798827E-4</v>
      </c>
    </row>
    <row r="1915" spans="1:17">
      <c r="A1915" s="4">
        <f>時系列データ!A1935</f>
        <v>43515</v>
      </c>
      <c r="B1915" s="21">
        <f>時系列データ!B1935/時系列データ!C1935</f>
        <v>5.4048780487804877E-2</v>
      </c>
      <c r="C1915" s="7">
        <f t="shared" si="264"/>
        <v>5.6909328986907183E-2</v>
      </c>
      <c r="D1915" s="7">
        <f t="shared" si="265"/>
        <v>5.6201753167766502E-2</v>
      </c>
      <c r="E1915" s="7">
        <f t="shared" si="266"/>
        <v>5.5494177348625814E-2</v>
      </c>
      <c r="F1915" s="21" cm="1">
        <f t="array" ref="F1915">SUMPRODUCT(時系列データ!B1916:B1935/時系列データ!C1916:C1935)/20</f>
        <v>5.4786601529485134E-2</v>
      </c>
      <c r="G1915">
        <f t="shared" si="267"/>
        <v>5.4079025710344453E-2</v>
      </c>
      <c r="H1915">
        <f t="shared" si="268"/>
        <v>5.3371449891203765E-2</v>
      </c>
      <c r="I1915">
        <f t="shared" si="269"/>
        <v>5.2663874072063084E-2</v>
      </c>
      <c r="J1915" s="5">
        <f>時系列データ!B1935/時系列データ!$B$22*100</f>
        <v>186.95163104611922</v>
      </c>
      <c r="K1915" s="5">
        <f>時系列データ!C1935/時系列データ!$C$22*100</f>
        <v>274.3086529884032</v>
      </c>
      <c r="L1915" s="18">
        <f>_xlfn.STDEV.P(時系列データ!B1916/時系列データ!C1916,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1935)</f>
        <v>7.0757581914068399E-4</v>
      </c>
      <c r="M1915" s="7">
        <f>CORREL(時系列データ!B$2:B1935,時系列データ!C$2:C1935)</f>
        <v>0.9826510134365809</v>
      </c>
      <c r="N1915" s="7">
        <f>CORREL(時系列データ!B1916:B1935,時系列データ!C1916:C1935)</f>
        <v>0.85496633354579132</v>
      </c>
      <c r="O1915" s="14">
        <f t="shared" si="270"/>
        <v>-7.3782104168025608E-4</v>
      </c>
      <c r="P1915" s="14">
        <f t="shared" si="271"/>
        <v>0</v>
      </c>
      <c r="Q1915" s="14">
        <f t="shared" si="272"/>
        <v>-7.3782104168025608E-4</v>
      </c>
    </row>
    <row r="1916" spans="1:17">
      <c r="A1916" s="4">
        <f>時系列データ!A1936</f>
        <v>43516</v>
      </c>
      <c r="B1916" s="21">
        <f>時系列データ!B1936/時系列データ!C1936</f>
        <v>5.4299674267100979E-2</v>
      </c>
      <c r="C1916" s="7">
        <f t="shared" si="264"/>
        <v>5.6869149101870839E-2</v>
      </c>
      <c r="D1916" s="7">
        <f t="shared" si="265"/>
        <v>5.6160203822853291E-2</v>
      </c>
      <c r="E1916" s="7">
        <f t="shared" si="266"/>
        <v>5.5451258543835744E-2</v>
      </c>
      <c r="F1916" s="21" cm="1">
        <f t="array" ref="F1916">SUMPRODUCT(時系列データ!B1917:B1936/時系列データ!C1917:C1936)/20</f>
        <v>5.4742313264818196E-2</v>
      </c>
      <c r="G1916">
        <f t="shared" si="267"/>
        <v>5.4033367985800648E-2</v>
      </c>
      <c r="H1916">
        <f t="shared" si="268"/>
        <v>5.3324422706783101E-2</v>
      </c>
      <c r="I1916">
        <f t="shared" si="269"/>
        <v>5.2615477427765553E-2</v>
      </c>
      <c r="J1916" s="5">
        <f>時系列データ!B1936/時系列データ!$B$22*100</f>
        <v>187.5140607424072</v>
      </c>
      <c r="K1916" s="5">
        <f>時系列データ!C1936/時系列データ!$C$22*100</f>
        <v>273.86262265834074</v>
      </c>
      <c r="L1916" s="18">
        <f>_xlfn.STDEV.P(時系列データ!B1917/時系列データ!C1917,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1936)</f>
        <v>7.0894527901754745E-4</v>
      </c>
      <c r="M1916" s="7">
        <f>CORREL(時系列データ!B$2:B1936,時系列データ!C$2:C1936)</f>
        <v>0.98260952805212243</v>
      </c>
      <c r="N1916" s="7">
        <f>CORREL(時系列データ!B1917:B1936,時系列データ!C1917:C1936)</f>
        <v>0.86690442329860429</v>
      </c>
      <c r="O1916" s="14">
        <f t="shared" si="270"/>
        <v>-4.4263899771721654E-4</v>
      </c>
      <c r="P1916" s="14">
        <f t="shared" si="271"/>
        <v>0</v>
      </c>
      <c r="Q1916" s="14">
        <f t="shared" si="272"/>
        <v>-4.4263899771721654E-4</v>
      </c>
    </row>
    <row r="1917" spans="1:17">
      <c r="A1917" s="4">
        <f>時系列データ!A1937</f>
        <v>43517</v>
      </c>
      <c r="B1917" s="21">
        <f>時系列データ!B1937/時系列データ!C1937</f>
        <v>5.3861066235864299E-2</v>
      </c>
      <c r="C1917" s="7">
        <f t="shared" si="264"/>
        <v>5.6849875174660343E-2</v>
      </c>
      <c r="D1917" s="7">
        <f t="shared" si="265"/>
        <v>5.6124804168680868E-2</v>
      </c>
      <c r="E1917" s="7">
        <f t="shared" si="266"/>
        <v>5.5399733162701394E-2</v>
      </c>
      <c r="F1917" s="21" cm="1">
        <f t="array" ref="F1917">SUMPRODUCT(時系列データ!B1918:B1937/時系列データ!C1918:C1937)/20</f>
        <v>5.4674662156721919E-2</v>
      </c>
      <c r="G1917">
        <f t="shared" si="267"/>
        <v>5.3949591150742444E-2</v>
      </c>
      <c r="H1917">
        <f t="shared" si="268"/>
        <v>5.322452014476297E-2</v>
      </c>
      <c r="I1917">
        <f t="shared" si="269"/>
        <v>5.2499449138783495E-2</v>
      </c>
      <c r="J1917" s="5">
        <f>時系列データ!B1937/時系列データ!$B$22*100</f>
        <v>187.5140607424072</v>
      </c>
      <c r="K1917" s="5">
        <f>時系列データ!C1937/時系列データ!$C$22*100</f>
        <v>276.09277430865296</v>
      </c>
      <c r="L1917" s="18">
        <f>_xlfn.STDEV.P(時系列データ!B1918/時系列データ!C1918,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1937)</f>
        <v>7.2507100597947439E-4</v>
      </c>
      <c r="M1917" s="7">
        <f>CORREL(時系列データ!B$2:B1937,時系列データ!C$2:C1937)</f>
        <v>0.98255989982599101</v>
      </c>
      <c r="N1917" s="7">
        <f>CORREL(時系列データ!B1918:B1937,時系列データ!C1918:C1937)</f>
        <v>0.87813756638951657</v>
      </c>
      <c r="O1917" s="14">
        <f t="shared" si="270"/>
        <v>-8.1359592085761961E-4</v>
      </c>
      <c r="P1917" s="14">
        <f t="shared" si="271"/>
        <v>0</v>
      </c>
      <c r="Q1917" s="14">
        <f t="shared" si="272"/>
        <v>-8.1359592085761961E-4</v>
      </c>
    </row>
    <row r="1918" spans="1:17">
      <c r="A1918" s="4">
        <f>時系列データ!A1938</f>
        <v>43518</v>
      </c>
      <c r="B1918" s="21">
        <f>時系列データ!B1938/時系列データ!C1938</f>
        <v>5.4081300813008132E-2</v>
      </c>
      <c r="C1918" s="7">
        <f t="shared" si="264"/>
        <v>5.6728024399438554E-2</v>
      </c>
      <c r="D1918" s="7">
        <f t="shared" si="265"/>
        <v>5.6019512562195138E-2</v>
      </c>
      <c r="E1918" s="7">
        <f t="shared" si="266"/>
        <v>5.531100072495173E-2</v>
      </c>
      <c r="F1918" s="21" cm="1">
        <f t="array" ref="F1918">SUMPRODUCT(時系列データ!B1919:B1938/時系列データ!C1919:C1938)/20</f>
        <v>5.4602488887708321E-2</v>
      </c>
      <c r="G1918">
        <f t="shared" si="267"/>
        <v>5.3893977050464913E-2</v>
      </c>
      <c r="H1918">
        <f t="shared" si="268"/>
        <v>5.3185465213221504E-2</v>
      </c>
      <c r="I1918">
        <f t="shared" si="269"/>
        <v>5.2476953375978089E-2</v>
      </c>
      <c r="J1918" s="5">
        <f>時系列データ!B1938/時系列データ!$B$22*100</f>
        <v>187.06411698537684</v>
      </c>
      <c r="K1918" s="5">
        <f>時系列データ!C1938/時系列データ!$C$22*100</f>
        <v>274.3086529884032</v>
      </c>
      <c r="L1918" s="18">
        <f>_xlfn.STDEV.P(時系列データ!B1919/時系列データ!C1919,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1938)</f>
        <v>7.085118372434099E-4</v>
      </c>
      <c r="M1918" s="7">
        <f>CORREL(時系列データ!B$2:B1938,時系列データ!C$2:C1938)</f>
        <v>0.9825143715580098</v>
      </c>
      <c r="N1918" s="7">
        <f>CORREL(時系列データ!B1919:B1938,時系列データ!C1919:C1938)</f>
        <v>0.87859327038184742</v>
      </c>
      <c r="O1918" s="14">
        <f t="shared" si="270"/>
        <v>-5.211880747001893E-4</v>
      </c>
      <c r="P1918" s="14">
        <f t="shared" si="271"/>
        <v>0</v>
      </c>
      <c r="Q1918" s="14">
        <f t="shared" si="272"/>
        <v>-5.211880747001893E-4</v>
      </c>
    </row>
    <row r="1919" spans="1:17">
      <c r="A1919" s="4">
        <f>時系列データ!A1939</f>
        <v>43521</v>
      </c>
      <c r="B1919" s="21">
        <f>時系列データ!B1939/時系列データ!C1939</f>
        <v>5.4064516129032257E-2</v>
      </c>
      <c r="C1919" s="7">
        <f t="shared" si="264"/>
        <v>5.653552203977804E-2</v>
      </c>
      <c r="D1919" s="7">
        <f t="shared" si="265"/>
        <v>5.5864098919759353E-2</v>
      </c>
      <c r="E1919" s="7">
        <f t="shared" si="266"/>
        <v>5.5192675799740673E-2</v>
      </c>
      <c r="F1919" s="21" cm="1">
        <f t="array" ref="F1919">SUMPRODUCT(時系列データ!B1920:B1939/時系列データ!C1920:C1939)/20</f>
        <v>5.4521252679721986E-2</v>
      </c>
      <c r="G1919">
        <f t="shared" si="267"/>
        <v>5.3849829559703299E-2</v>
      </c>
      <c r="H1919">
        <f t="shared" si="268"/>
        <v>5.317840643968462E-2</v>
      </c>
      <c r="I1919">
        <f t="shared" si="269"/>
        <v>5.2506983319665933E-2</v>
      </c>
      <c r="J1919" s="5">
        <f>時系列データ!B1939/時系列データ!$B$22*100</f>
        <v>188.52643419572556</v>
      </c>
      <c r="K1919" s="5">
        <f>時系列データ!C1939/時系列データ!$C$22*100</f>
        <v>276.53880463871542</v>
      </c>
      <c r="L1919" s="18">
        <f>_xlfn.STDEV.P(時系列データ!B1920/時系列データ!C1920,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1939)</f>
        <v>6.7142312001868432E-4</v>
      </c>
      <c r="M1919" s="7">
        <f>CORREL(時系列データ!B$2:B1939,時系列データ!C$2:C1939)</f>
        <v>0.98246998471664249</v>
      </c>
      <c r="N1919" s="7">
        <f>CORREL(時系列データ!B1920:B1939,時系列データ!C1920:C1939)</f>
        <v>0.89689974488256052</v>
      </c>
      <c r="O1919" s="14">
        <f t="shared" si="270"/>
        <v>-4.5673655068972918E-4</v>
      </c>
      <c r="P1919" s="14">
        <f t="shared" si="271"/>
        <v>0</v>
      </c>
      <c r="Q1919" s="14">
        <f t="shared" si="272"/>
        <v>-4.5673655068972918E-4</v>
      </c>
    </row>
    <row r="1920" spans="1:17">
      <c r="A1920" s="4">
        <f>時系列データ!A1940</f>
        <v>43522</v>
      </c>
      <c r="B1920" s="21">
        <f>時系列データ!B1940/時系列データ!C1940</f>
        <v>5.4077669902912621E-2</v>
      </c>
      <c r="C1920" s="7">
        <f t="shared" si="264"/>
        <v>5.6358198783626162E-2</v>
      </c>
      <c r="D1920" s="7">
        <f t="shared" si="265"/>
        <v>5.5721763549399096E-2</v>
      </c>
      <c r="E1920" s="7">
        <f t="shared" si="266"/>
        <v>5.5085328315172023E-2</v>
      </c>
      <c r="F1920" s="21" cm="1">
        <f t="array" ref="F1920">SUMPRODUCT(時系列データ!B1921:B1940/時系列データ!C1921:C1940)/20</f>
        <v>5.444889308094495E-2</v>
      </c>
      <c r="G1920">
        <f t="shared" si="267"/>
        <v>5.3812457846717877E-2</v>
      </c>
      <c r="H1920">
        <f t="shared" si="268"/>
        <v>5.3176022612490804E-2</v>
      </c>
      <c r="I1920">
        <f t="shared" si="269"/>
        <v>5.2539587378263738E-2</v>
      </c>
      <c r="J1920" s="5">
        <f>時系列データ!B1940/時系列データ!$B$22*100</f>
        <v>187.96400449943758</v>
      </c>
      <c r="K1920" s="5">
        <f>時系列データ!C1940/時系列データ!$C$22*100</f>
        <v>275.64674397859051</v>
      </c>
      <c r="L1920" s="18">
        <f>_xlfn.STDEV.P(時系列データ!B1921/時系列データ!C1921,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1940)</f>
        <v>6.3643523422707141E-4</v>
      </c>
      <c r="M1920" s="7">
        <f>CORREL(時系列データ!B$2:B1940,時系列データ!C$2:C1940)</f>
        <v>0.98242555861393155</v>
      </c>
      <c r="N1920" s="7">
        <f>CORREL(時系列データ!B1921:B1940,時系列データ!C1921:C1940)</f>
        <v>0.89857914330080713</v>
      </c>
      <c r="O1920" s="14">
        <f t="shared" si="270"/>
        <v>-3.7122317803232885E-4</v>
      </c>
      <c r="P1920" s="14">
        <f t="shared" si="271"/>
        <v>0</v>
      </c>
      <c r="Q1920" s="14">
        <f t="shared" si="272"/>
        <v>-3.7122317803232885E-4</v>
      </c>
    </row>
    <row r="1921" spans="1:17">
      <c r="A1921" s="4">
        <f>時系列データ!A1941</f>
        <v>43523</v>
      </c>
      <c r="B1921" s="21">
        <f>時系列データ!B1941/時系列データ!C1941</f>
        <v>5.4239482200647247E-2</v>
      </c>
      <c r="C1921" s="7">
        <f t="shared" si="264"/>
        <v>5.6001367524960946E-2</v>
      </c>
      <c r="D1921" s="7">
        <f t="shared" si="265"/>
        <v>5.5456409731567534E-2</v>
      </c>
      <c r="E1921" s="7">
        <f t="shared" si="266"/>
        <v>5.4911451938174129E-2</v>
      </c>
      <c r="F1921" s="21" cm="1">
        <f t="array" ref="F1921">SUMPRODUCT(時系列データ!B1922:B1941/時系列データ!C1922:C1941)/20</f>
        <v>5.4366494144780717E-2</v>
      </c>
      <c r="G1921">
        <f t="shared" si="267"/>
        <v>5.3821536351387304E-2</v>
      </c>
      <c r="H1921">
        <f t="shared" si="268"/>
        <v>5.3276578557993899E-2</v>
      </c>
      <c r="I1921">
        <f t="shared" si="269"/>
        <v>5.2731620764600487E-2</v>
      </c>
      <c r="J1921" s="5">
        <f>時系列データ!B1941/時系列データ!$B$22*100</f>
        <v>188.52643419572556</v>
      </c>
      <c r="K1921" s="5">
        <f>時系列データ!C1941/時系列データ!$C$22*100</f>
        <v>275.64674397859051</v>
      </c>
      <c r="L1921" s="18">
        <f>_xlfn.STDEV.P(時系列データ!B1922/時系列データ!C1922,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1941)</f>
        <v>5.4495779339340912E-4</v>
      </c>
      <c r="M1921" s="7">
        <f>CORREL(時系列データ!B$2:B1941,時系列データ!C$2:C1941)</f>
        <v>0.98238481366736063</v>
      </c>
      <c r="N1921" s="7">
        <f>CORREL(時系列データ!B1922:B1941,時系列データ!C1922:C1941)</f>
        <v>0.90536800748390278</v>
      </c>
      <c r="O1921" s="14">
        <f t="shared" si="270"/>
        <v>-1.2701194413346911E-4</v>
      </c>
      <c r="P1921" s="14">
        <f t="shared" si="271"/>
        <v>0</v>
      </c>
      <c r="Q1921" s="14">
        <f t="shared" si="272"/>
        <v>-1.2701194413346911E-4</v>
      </c>
    </row>
    <row r="1922" spans="1:17">
      <c r="A1922" s="4">
        <f>時系列データ!A1942</f>
        <v>43524</v>
      </c>
      <c r="B1922" s="21">
        <f>時系列データ!B1942/時系列データ!C1942</f>
        <v>5.396103896103896E-2</v>
      </c>
      <c r="C1922" s="7">
        <f t="shared" si="264"/>
        <v>5.5724867367464778E-2</v>
      </c>
      <c r="D1922" s="7">
        <f t="shared" si="265"/>
        <v>5.5245693516853982E-2</v>
      </c>
      <c r="E1922" s="7">
        <f t="shared" si="266"/>
        <v>5.4766519666243192E-2</v>
      </c>
      <c r="F1922" s="21" cm="1">
        <f t="array" ref="F1922">SUMPRODUCT(時系列データ!B1923:B1942/時系列データ!C1923:C1942)/20</f>
        <v>5.4287345815632396E-2</v>
      </c>
      <c r="G1922">
        <f t="shared" si="267"/>
        <v>5.3808171965021599E-2</v>
      </c>
      <c r="H1922">
        <f t="shared" si="268"/>
        <v>5.332899811441081E-2</v>
      </c>
      <c r="I1922">
        <f t="shared" si="269"/>
        <v>5.2849824263800013E-2</v>
      </c>
      <c r="J1922" s="5">
        <f>時系列データ!B1942/時系列データ!$B$22*100</f>
        <v>186.95163104611922</v>
      </c>
      <c r="K1922" s="5">
        <f>時系列データ!C1942/時系列データ!$C$22*100</f>
        <v>274.75468331846565</v>
      </c>
      <c r="L1922" s="18">
        <f>_xlfn.STDEV.P(時系列データ!B1923/時系列データ!C1923,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1942)</f>
        <v>4.7917385061079312E-4</v>
      </c>
      <c r="M1922" s="7">
        <f>CORREL(時系列データ!B$2:B1942,時系列データ!C$2:C1942)</f>
        <v>0.98233768394784582</v>
      </c>
      <c r="N1922" s="7">
        <f>CORREL(時系列データ!B1923:B1942,時系列データ!C1923:C1942)</f>
        <v>0.89842498167095752</v>
      </c>
      <c r="O1922" s="14">
        <f t="shared" si="270"/>
        <v>-3.2630685459343611E-4</v>
      </c>
      <c r="P1922" s="14">
        <f t="shared" si="271"/>
        <v>0</v>
      </c>
      <c r="Q1922" s="14">
        <f t="shared" si="272"/>
        <v>-3.2630685459343611E-4</v>
      </c>
    </row>
    <row r="1923" spans="1:17">
      <c r="A1923" s="4">
        <f>時系列データ!A1943</f>
        <v>43525</v>
      </c>
      <c r="B1923" s="21">
        <f>時系列データ!B1943/時系列データ!C1943</f>
        <v>5.3557692307692306E-2</v>
      </c>
      <c r="C1923" s="7">
        <f t="shared" ref="C1923:C1986" si="273">F1923+L1923*3</f>
        <v>5.5421620355728313E-2</v>
      </c>
      <c r="D1923" s="7">
        <f t="shared" ref="D1923:D1986" si="274">F1923+L1923*2</f>
        <v>5.5010611769427946E-2</v>
      </c>
      <c r="E1923" s="7">
        <f t="shared" ref="E1923:E1986" si="275">F1923+L1923</f>
        <v>5.4599603183127586E-2</v>
      </c>
      <c r="F1923" s="21" cm="1">
        <f t="array" ref="F1923">SUMPRODUCT(時系列データ!B1924:B1943/時系列データ!C1924:C1943)/20</f>
        <v>5.4188594596827219E-2</v>
      </c>
      <c r="G1923">
        <f t="shared" ref="G1923:G1986" si="276">F1923+L1923*-1</f>
        <v>5.3777586010526852E-2</v>
      </c>
      <c r="H1923">
        <f t="shared" ref="H1923:H1986" si="277">F1923+L1923*-2</f>
        <v>5.3366577424226493E-2</v>
      </c>
      <c r="I1923">
        <f t="shared" ref="I1923:I1986" si="278">F1923+L1923*-3</f>
        <v>5.2955568837926126E-2</v>
      </c>
      <c r="J1923" s="5">
        <f>時系列データ!B1943/時系列データ!$B$22*100</f>
        <v>187.96400449943758</v>
      </c>
      <c r="K1923" s="5">
        <f>時系列データ!C1943/時系列データ!$C$22*100</f>
        <v>278.32292595896519</v>
      </c>
      <c r="L1923" s="18">
        <f>_xlfn.STDEV.P(時系列データ!B1924/時系列データ!C1924,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1943)</f>
        <v>4.1100858630036392E-4</v>
      </c>
      <c r="M1923" s="7">
        <f>CORREL(時系列データ!B$2:B1943,時系列データ!C$2:C1943)</f>
        <v>0.98228354639025384</v>
      </c>
      <c r="N1923" s="7">
        <f>CORREL(時系列データ!B1924:B1943,時系列データ!C1924:C1943)</f>
        <v>0.91488933787230486</v>
      </c>
      <c r="O1923" s="14">
        <f t="shared" ref="O1923:O1986" si="279">B1923-F1923</f>
        <v>-6.3090228913491309E-4</v>
      </c>
      <c r="P1923" s="14">
        <f t="shared" ref="P1923:P1986" si="280">IF(O1923&gt;=0,O1923,0)</f>
        <v>0</v>
      </c>
      <c r="Q1923" s="14">
        <f t="shared" ref="Q1923:Q1986" si="281">IF(O1923&lt;0,O1923,0)</f>
        <v>-6.3090228913491309E-4</v>
      </c>
    </row>
    <row r="1924" spans="1:17">
      <c r="A1924" s="4">
        <f>時系列データ!A1944</f>
        <v>43528</v>
      </c>
      <c r="B1924" s="21">
        <f>時系列データ!B1944/時系列データ!C1944</f>
        <v>5.3428571428571429E-2</v>
      </c>
      <c r="C1924" s="7">
        <f t="shared" si="273"/>
        <v>5.5296560683105969E-2</v>
      </c>
      <c r="D1924" s="7">
        <f t="shared" si="274"/>
        <v>5.4900679321045476E-2</v>
      </c>
      <c r="E1924" s="7">
        <f t="shared" si="275"/>
        <v>5.4504797958984989E-2</v>
      </c>
      <c r="F1924" s="21" cm="1">
        <f t="array" ref="F1924">SUMPRODUCT(時系列データ!B1925:B1944/時系列データ!C1925:C1944)/20</f>
        <v>5.4108916596924496E-2</v>
      </c>
      <c r="G1924">
        <f t="shared" si="276"/>
        <v>5.3713035234864002E-2</v>
      </c>
      <c r="H1924">
        <f t="shared" si="277"/>
        <v>5.3317153872803516E-2</v>
      </c>
      <c r="I1924">
        <f t="shared" si="278"/>
        <v>5.2921272510743023E-2</v>
      </c>
      <c r="J1924" s="5">
        <f>時系列データ!B1944/時系列データ!$B$22*100</f>
        <v>189.3138357705287</v>
      </c>
      <c r="K1924" s="5">
        <f>時系列データ!C1944/時系列データ!$C$22*100</f>
        <v>280.99910793933986</v>
      </c>
      <c r="L1924" s="18">
        <f>_xlfn.STDEV.P(時系列データ!B1925/時系列データ!C1925,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1944)</f>
        <v>3.958813620604914E-4</v>
      </c>
      <c r="M1924" s="7">
        <f>CORREL(時系列データ!B$2:B1944,時系列データ!C$2:C1944)</f>
        <v>0.98222808505394799</v>
      </c>
      <c r="N1924" s="7">
        <f>CORREL(時系列データ!B1925:B1944,時系列データ!C1925:C1944)</f>
        <v>0.91825592104026643</v>
      </c>
      <c r="O1924" s="14">
        <f t="shared" si="279"/>
        <v>-6.8034516835306647E-4</v>
      </c>
      <c r="P1924" s="14">
        <f t="shared" si="280"/>
        <v>0</v>
      </c>
      <c r="Q1924" s="14">
        <f t="shared" si="281"/>
        <v>-6.8034516835306647E-4</v>
      </c>
    </row>
    <row r="1925" spans="1:17">
      <c r="A1925" s="4">
        <f>時系列データ!A1945</f>
        <v>43529</v>
      </c>
      <c r="B1925" s="21">
        <f>時系列データ!B1945/時系列データ!C1945</f>
        <v>5.3600000000000002E-2</v>
      </c>
      <c r="C1925" s="7">
        <f t="shared" si="273"/>
        <v>5.5025790253662686E-2</v>
      </c>
      <c r="D1925" s="7">
        <f t="shared" si="274"/>
        <v>5.4694385523668849E-2</v>
      </c>
      <c r="E1925" s="7">
        <f t="shared" si="275"/>
        <v>5.4362980793675013E-2</v>
      </c>
      <c r="F1925" s="21" cm="1">
        <f t="array" ref="F1925">SUMPRODUCT(時系列データ!B1926:B1945/時系列データ!C1926:C1945)/20</f>
        <v>5.4031576063681176E-2</v>
      </c>
      <c r="G1925">
        <f t="shared" si="276"/>
        <v>5.370017133368734E-2</v>
      </c>
      <c r="H1925">
        <f t="shared" si="277"/>
        <v>5.3368766603693503E-2</v>
      </c>
      <c r="I1925">
        <f t="shared" si="278"/>
        <v>5.3037361873699666E-2</v>
      </c>
      <c r="J1925" s="5">
        <f>時系列データ!B1945/時系列データ!$B$22*100</f>
        <v>188.41394825646793</v>
      </c>
      <c r="K1925" s="5">
        <f>時系列データ!C1945/時系列データ!$C$22*100</f>
        <v>278.76895628902764</v>
      </c>
      <c r="L1925" s="18">
        <f>_xlfn.STDEV.P(時系列データ!B1926/時系列データ!C1926,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1945)</f>
        <v>3.3140472999383631E-4</v>
      </c>
      <c r="M1925" s="7">
        <f>CORREL(時系列データ!B$2:B1945,時系列データ!C$2:C1945)</f>
        <v>0.98217570606089033</v>
      </c>
      <c r="N1925" s="7">
        <f>CORREL(時系列データ!B1926:B1945,時系列データ!C1926:C1945)</f>
        <v>0.93865047249644129</v>
      </c>
      <c r="O1925" s="14">
        <f t="shared" si="279"/>
        <v>-4.315760636811744E-4</v>
      </c>
      <c r="P1925" s="14">
        <f t="shared" si="280"/>
        <v>0</v>
      </c>
      <c r="Q1925" s="14">
        <f t="shared" si="281"/>
        <v>-4.315760636811744E-4</v>
      </c>
    </row>
    <row r="1926" spans="1:17">
      <c r="A1926" s="4">
        <f>時系列データ!A1946</f>
        <v>43530</v>
      </c>
      <c r="B1926" s="21">
        <f>時系列データ!B1946/時系列データ!C1946</f>
        <v>5.3697749196141481E-2</v>
      </c>
      <c r="C1926" s="7">
        <f t="shared" si="273"/>
        <v>5.4806701567572641E-2</v>
      </c>
      <c r="D1926" s="7">
        <f t="shared" si="274"/>
        <v>5.4528859356009832E-2</v>
      </c>
      <c r="E1926" s="7">
        <f t="shared" si="275"/>
        <v>5.4251017144447022E-2</v>
      </c>
      <c r="F1926" s="21" cm="1">
        <f t="array" ref="F1926">SUMPRODUCT(時系列データ!B1927:B1946/時系列データ!C1927:C1946)/20</f>
        <v>5.3973174932884213E-2</v>
      </c>
      <c r="G1926">
        <f t="shared" si="276"/>
        <v>5.3695332721321404E-2</v>
      </c>
      <c r="H1926">
        <f t="shared" si="277"/>
        <v>5.3417490509758594E-2</v>
      </c>
      <c r="I1926">
        <f t="shared" si="278"/>
        <v>5.3139648298195785E-2</v>
      </c>
      <c r="J1926" s="5">
        <f>時系列データ!B1946/時系列データ!$B$22*100</f>
        <v>187.85151856017998</v>
      </c>
      <c r="K1926" s="5">
        <f>時系列データ!C1946/時系列データ!$C$22*100</f>
        <v>277.43086529884033</v>
      </c>
      <c r="L1926" s="18">
        <f>_xlfn.STDEV.P(時系列データ!B1927/時系列データ!C1927,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1946)</f>
        <v>2.7784221156280958E-4</v>
      </c>
      <c r="M1926" s="7">
        <f>CORREL(時系列データ!B$2:B1946,時系列データ!C$2:C1946)</f>
        <v>0.98212506686867085</v>
      </c>
      <c r="N1926" s="7">
        <f>CORREL(時系列データ!B1927:B1946,時系列データ!C1927:C1946)</f>
        <v>0.95186509966213884</v>
      </c>
      <c r="O1926" s="14">
        <f t="shared" si="279"/>
        <v>-2.7542573674273207E-4</v>
      </c>
      <c r="P1926" s="14">
        <f t="shared" si="280"/>
        <v>0</v>
      </c>
      <c r="Q1926" s="14">
        <f t="shared" si="281"/>
        <v>-2.7542573674273207E-4</v>
      </c>
    </row>
    <row r="1927" spans="1:17">
      <c r="A1927" s="4">
        <f>時系列データ!A1947</f>
        <v>43531</v>
      </c>
      <c r="B1927" s="21">
        <f>時系列データ!B1947/時系列データ!C1947</f>
        <v>5.3441033925686589E-2</v>
      </c>
      <c r="C1927" s="7">
        <f t="shared" si="273"/>
        <v>5.4669516763610967E-2</v>
      </c>
      <c r="D1927" s="7">
        <f t="shared" si="274"/>
        <v>5.4417020185864688E-2</v>
      </c>
      <c r="E1927" s="7">
        <f t="shared" si="275"/>
        <v>5.4164523608118416E-2</v>
      </c>
      <c r="F1927" s="21" cm="1">
        <f t="array" ref="F1927">SUMPRODUCT(時系列データ!B1928:B1947/時系列データ!C1928:C1947)/20</f>
        <v>5.3912027030372144E-2</v>
      </c>
      <c r="G1927">
        <f t="shared" si="276"/>
        <v>5.3659530452625871E-2</v>
      </c>
      <c r="H1927">
        <f t="shared" si="277"/>
        <v>5.3407033874879599E-2</v>
      </c>
      <c r="I1927">
        <f t="shared" si="278"/>
        <v>5.315453729713332E-2</v>
      </c>
      <c r="J1927" s="5">
        <f>時系列データ!B1947/時系列データ!$B$22*100</f>
        <v>186.05174353205848</v>
      </c>
      <c r="K1927" s="5">
        <f>時系列データ!C1947/時系列データ!$C$22*100</f>
        <v>276.09277430865296</v>
      </c>
      <c r="L1927" s="18">
        <f>_xlfn.STDEV.P(時系列データ!B1928/時系列データ!C1928,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1947)</f>
        <v>2.5249657774627368E-4</v>
      </c>
      <c r="M1927" s="7">
        <f>CORREL(時系列データ!B$2:B1947,時系列データ!C$2:C1947)</f>
        <v>0.9820678241868962</v>
      </c>
      <c r="N1927" s="7">
        <f>CORREL(時系列データ!B1928:B1947,時系列データ!C1928:C1947)</f>
        <v>0.95304641201344831</v>
      </c>
      <c r="O1927" s="14">
        <f t="shared" si="279"/>
        <v>-4.7099310468555478E-4</v>
      </c>
      <c r="P1927" s="14">
        <f t="shared" si="280"/>
        <v>0</v>
      </c>
      <c r="Q1927" s="14">
        <f t="shared" si="281"/>
        <v>-4.7099310468555478E-4</v>
      </c>
    </row>
    <row r="1928" spans="1:17">
      <c r="A1928" s="4">
        <f>時系列データ!A1948</f>
        <v>43532</v>
      </c>
      <c r="B1928" s="21">
        <f>時系列データ!B1948/時系列データ!C1948</f>
        <v>5.3278688524590161E-2</v>
      </c>
      <c r="C1928" s="7">
        <f t="shared" si="273"/>
        <v>5.4679106830566031E-2</v>
      </c>
      <c r="D1928" s="7">
        <f t="shared" si="274"/>
        <v>5.4406613853712087E-2</v>
      </c>
      <c r="E1928" s="7">
        <f t="shared" si="275"/>
        <v>5.4134120876858149E-2</v>
      </c>
      <c r="F1928" s="21" cm="1">
        <f t="array" ref="F1928">SUMPRODUCT(時系列データ!B1929:B1948/時系列データ!C1929:C1948)/20</f>
        <v>5.3861627900004205E-2</v>
      </c>
      <c r="G1928">
        <f t="shared" si="276"/>
        <v>5.3589134923150261E-2</v>
      </c>
      <c r="H1928">
        <f t="shared" si="277"/>
        <v>5.3316641946296324E-2</v>
      </c>
      <c r="I1928">
        <f t="shared" si="278"/>
        <v>5.304414896944238E-2</v>
      </c>
      <c r="J1928" s="5">
        <f>時系列データ!B1948/時系列データ!$B$22*100</f>
        <v>182.78965129358829</v>
      </c>
      <c r="K1928" s="5">
        <f>時系列データ!C1948/時系列データ!$C$22*100</f>
        <v>272.07850133809097</v>
      </c>
      <c r="L1928" s="18">
        <f>_xlfn.STDEV.P(時系列データ!B1929/時系列データ!C1929,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1948)</f>
        <v>2.724929768539418E-4</v>
      </c>
      <c r="M1928" s="7">
        <f>CORREL(時系列データ!B$2:B1948,時系列データ!C$2:C1948)</f>
        <v>0.98200467567109073</v>
      </c>
      <c r="N1928" s="7">
        <f>CORREL(時系列データ!B1929:B1948,時系列データ!C1929:C1948)</f>
        <v>0.93396104725983109</v>
      </c>
      <c r="O1928" s="14">
        <f t="shared" si="279"/>
        <v>-5.8293937541404467E-4</v>
      </c>
      <c r="P1928" s="14">
        <f t="shared" si="280"/>
        <v>0</v>
      </c>
      <c r="Q1928" s="14">
        <f t="shared" si="281"/>
        <v>-5.8293937541404467E-4</v>
      </c>
    </row>
    <row r="1929" spans="1:17">
      <c r="A1929" s="4">
        <f>時系列データ!A1949</f>
        <v>43535</v>
      </c>
      <c r="B1929" s="21">
        <f>時系列データ!B1949/時系列データ!C1949</f>
        <v>5.355155482815057E-2</v>
      </c>
      <c r="C1929" s="7">
        <f t="shared" si="273"/>
        <v>5.4691122266010611E-2</v>
      </c>
      <c r="D1929" s="7">
        <f t="shared" si="274"/>
        <v>5.4410668325740617E-2</v>
      </c>
      <c r="E1929" s="7">
        <f t="shared" si="275"/>
        <v>5.4130214385470617E-2</v>
      </c>
      <c r="F1929" s="21" cm="1">
        <f t="array" ref="F1929">SUMPRODUCT(時系列データ!B1930:B1949/時系列データ!C1930:C1949)/20</f>
        <v>5.3849760445200623E-2</v>
      </c>
      <c r="G1929">
        <f t="shared" si="276"/>
        <v>5.3569306504930629E-2</v>
      </c>
      <c r="H1929">
        <f t="shared" si="277"/>
        <v>5.3288852564660628E-2</v>
      </c>
      <c r="I1929">
        <f t="shared" si="278"/>
        <v>5.3008398624390635E-2</v>
      </c>
      <c r="J1929" s="5">
        <f>時系列データ!B1949/時系列データ!$B$22*100</f>
        <v>184.02699662542182</v>
      </c>
      <c r="K1929" s="5">
        <f>時系列データ!C1949/時系列データ!$C$22*100</f>
        <v>272.52453166815343</v>
      </c>
      <c r="L1929" s="18">
        <f>_xlfn.STDEV.P(時系列データ!B1930/時系列データ!C1930,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1949)</f>
        <v>2.8045394026999593E-4</v>
      </c>
      <c r="M1929" s="7">
        <f>CORREL(時系列データ!B$2:B1949,時系列データ!C$2:C1949)</f>
        <v>0.98194850714428639</v>
      </c>
      <c r="N1929" s="7">
        <f>CORREL(時系列データ!B1930:B1949,時系列データ!C1930:C1949)</f>
        <v>0.88800579736399499</v>
      </c>
      <c r="O1929" s="14">
        <f t="shared" si="279"/>
        <v>-2.9820561705005272E-4</v>
      </c>
      <c r="P1929" s="14">
        <f t="shared" si="280"/>
        <v>0</v>
      </c>
      <c r="Q1929" s="14">
        <f t="shared" si="281"/>
        <v>-2.9820561705005272E-4</v>
      </c>
    </row>
    <row r="1930" spans="1:17">
      <c r="A1930" s="4">
        <f>時系列データ!A1950</f>
        <v>43536</v>
      </c>
      <c r="B1930" s="21">
        <f>時系列データ!B1950/時系列データ!C1950</f>
        <v>5.3429951690821258E-2</v>
      </c>
      <c r="C1930" s="7">
        <f t="shared" si="273"/>
        <v>5.4708166770205145E-2</v>
      </c>
      <c r="D1930" s="7">
        <f t="shared" si="274"/>
        <v>5.4413859427038476E-2</v>
      </c>
      <c r="E1930" s="7">
        <f t="shared" si="275"/>
        <v>5.4119552083871807E-2</v>
      </c>
      <c r="F1930" s="21" cm="1">
        <f t="array" ref="F1930">SUMPRODUCT(時系列データ!B1931:B1950/時系列データ!C1931:C1950)/20</f>
        <v>5.3825244740705137E-2</v>
      </c>
      <c r="G1930">
        <f t="shared" si="276"/>
        <v>5.3530937397538468E-2</v>
      </c>
      <c r="H1930">
        <f t="shared" si="277"/>
        <v>5.3236630054371799E-2</v>
      </c>
      <c r="I1930">
        <f t="shared" si="278"/>
        <v>5.294232271120513E-2</v>
      </c>
      <c r="J1930" s="5">
        <f>時系列データ!B1950/時系列データ!$B$22*100</f>
        <v>186.61417322834646</v>
      </c>
      <c r="K1930" s="5">
        <f>時系列データ!C1950/時系列データ!$C$22*100</f>
        <v>276.98483496877788</v>
      </c>
      <c r="L1930" s="18">
        <f>_xlfn.STDEV.P(時系列データ!B1931/時系列データ!C1931,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1950)</f>
        <v>2.9430734316666842E-4</v>
      </c>
      <c r="M1930" s="7">
        <f>CORREL(時系列データ!B$2:B1950,時系列データ!C$2:C1950)</f>
        <v>0.98189221637877089</v>
      </c>
      <c r="N1930" s="7">
        <f>CORREL(時系列データ!B1931:B1950,時系列データ!C1931:C1950)</f>
        <v>0.84744171248704192</v>
      </c>
      <c r="O1930" s="14">
        <f t="shared" si="279"/>
        <v>-3.952930498838797E-4</v>
      </c>
      <c r="P1930" s="14">
        <f t="shared" si="280"/>
        <v>0</v>
      </c>
      <c r="Q1930" s="14">
        <f t="shared" si="281"/>
        <v>-3.952930498838797E-4</v>
      </c>
    </row>
    <row r="1931" spans="1:17">
      <c r="A1931" s="4">
        <f>時系列データ!A1951</f>
        <v>43537</v>
      </c>
      <c r="B1931" s="21">
        <f>時系列データ!B1951/時系列データ!C1951</f>
        <v>5.2926045016077172E-2</v>
      </c>
      <c r="C1931" s="7">
        <f t="shared" si="273"/>
        <v>5.4814824933295078E-2</v>
      </c>
      <c r="D1931" s="7">
        <f t="shared" si="274"/>
        <v>5.4466298075506736E-2</v>
      </c>
      <c r="E1931" s="7">
        <f t="shared" si="275"/>
        <v>5.4117771217718401E-2</v>
      </c>
      <c r="F1931" s="21" cm="1">
        <f t="array" ref="F1931">SUMPRODUCT(時系列データ!B1932:B1951/時系列データ!C1932:C1951)/20</f>
        <v>5.3769244359930059E-2</v>
      </c>
      <c r="G1931">
        <f t="shared" si="276"/>
        <v>5.3420717502141717E-2</v>
      </c>
      <c r="H1931">
        <f t="shared" si="277"/>
        <v>5.3072190644353381E-2</v>
      </c>
      <c r="I1931">
        <f t="shared" si="278"/>
        <v>5.2723663786565039E-2</v>
      </c>
      <c r="J1931" s="5">
        <f>時系列データ!B1951/時系列データ!$B$22*100</f>
        <v>185.15185601799774</v>
      </c>
      <c r="K1931" s="5">
        <f>時系列データ!C1951/時系列データ!$C$22*100</f>
        <v>277.43086529884033</v>
      </c>
      <c r="L1931" s="18">
        <f>_xlfn.STDEV.P(時系列データ!B1932/時系列データ!C1932,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1951)</f>
        <v>3.4852685778833943E-4</v>
      </c>
      <c r="M1931" s="7">
        <f>CORREL(時系列データ!B$2:B1951,時系列データ!C$2:C1951)</f>
        <v>0.98182384236125686</v>
      </c>
      <c r="N1931" s="7">
        <f>CORREL(時系列データ!B1932:B1951,時系列データ!C1932:C1951)</f>
        <v>0.77353347049357701</v>
      </c>
      <c r="O1931" s="14">
        <f t="shared" si="279"/>
        <v>-8.4319934385288647E-4</v>
      </c>
      <c r="P1931" s="14">
        <f t="shared" si="280"/>
        <v>0</v>
      </c>
      <c r="Q1931" s="14">
        <f t="shared" si="281"/>
        <v>-8.4319934385288647E-4</v>
      </c>
    </row>
    <row r="1932" spans="1:17">
      <c r="A1932" s="4">
        <f>時系列データ!A1952</f>
        <v>43538</v>
      </c>
      <c r="B1932" s="21">
        <f>時系列データ!B1952/時系列データ!C1952</f>
        <v>5.2660256410256408E-2</v>
      </c>
      <c r="C1932" s="7">
        <f t="shared" si="273"/>
        <v>5.497741319803881E-2</v>
      </c>
      <c r="D1932" s="7">
        <f t="shared" si="274"/>
        <v>5.4554546984523229E-2</v>
      </c>
      <c r="E1932" s="7">
        <f t="shared" si="275"/>
        <v>5.4131680771007641E-2</v>
      </c>
      <c r="F1932" s="21" cm="1">
        <f t="array" ref="F1932">SUMPRODUCT(時系列データ!B1933:B1952/時系列データ!C1933:C1952)/20</f>
        <v>5.370881455749206E-2</v>
      </c>
      <c r="G1932">
        <f t="shared" si="276"/>
        <v>5.3285948343976479E-2</v>
      </c>
      <c r="H1932">
        <f t="shared" si="277"/>
        <v>5.2863082130460891E-2</v>
      </c>
      <c r="I1932">
        <f t="shared" si="278"/>
        <v>5.244021591694531E-2</v>
      </c>
      <c r="J1932" s="5">
        <f>時系列データ!B1952/時系列データ!$B$22*100</f>
        <v>184.81439820022496</v>
      </c>
      <c r="K1932" s="5">
        <f>時系列データ!C1952/時系列データ!$C$22*100</f>
        <v>278.32292595896519</v>
      </c>
      <c r="L1932" s="18">
        <f>_xlfn.STDEV.P(時系列データ!B1933/時系列データ!C1933,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1952)</f>
        <v>4.2286621351558356E-4</v>
      </c>
      <c r="M1932" s="7">
        <f>CORREL(時系列データ!B$2:B1952,時系列データ!C$2:C1952)</f>
        <v>0.98174920488465722</v>
      </c>
      <c r="N1932" s="7">
        <f>CORREL(時系列データ!B1933:B1952,時系列データ!C1933:C1952)</f>
        <v>0.66020531658421366</v>
      </c>
      <c r="O1932" s="14">
        <f t="shared" si="279"/>
        <v>-1.0485581472356523E-3</v>
      </c>
      <c r="P1932" s="14">
        <f t="shared" si="280"/>
        <v>0</v>
      </c>
      <c r="Q1932" s="14">
        <f t="shared" si="281"/>
        <v>-1.0485581472356523E-3</v>
      </c>
    </row>
    <row r="1933" spans="1:17">
      <c r="A1933" s="4">
        <f>時系列データ!A1953</f>
        <v>43539</v>
      </c>
      <c r="B1933" s="21">
        <f>時系列データ!B1953/時系列データ!C1953</f>
        <v>5.3076923076923077E-2</v>
      </c>
      <c r="C1933" s="7">
        <f t="shared" si="273"/>
        <v>5.4973498576019499E-2</v>
      </c>
      <c r="D1933" s="7">
        <f t="shared" si="274"/>
        <v>5.453605510868792E-2</v>
      </c>
      <c r="E1933" s="7">
        <f t="shared" si="275"/>
        <v>5.4098611641356348E-2</v>
      </c>
      <c r="F1933" s="21" cm="1">
        <f t="array" ref="F1933">SUMPRODUCT(時系列データ!B1934:B1953/時系列データ!C1934:C1953)/20</f>
        <v>5.3661168174024776E-2</v>
      </c>
      <c r="G1933">
        <f t="shared" si="276"/>
        <v>5.3223724706693204E-2</v>
      </c>
      <c r="H1933">
        <f t="shared" si="277"/>
        <v>5.2786281239361632E-2</v>
      </c>
      <c r="I1933">
        <f t="shared" si="278"/>
        <v>5.2348837772030053E-2</v>
      </c>
      <c r="J1933" s="5">
        <f>時系列データ!B1953/時系列データ!$B$22*100</f>
        <v>186.27671541057367</v>
      </c>
      <c r="K1933" s="5">
        <f>時系列データ!C1953/時系列データ!$C$22*100</f>
        <v>278.32292595896519</v>
      </c>
      <c r="L1933" s="18">
        <f>_xlfn.STDEV.P(時系列データ!B1934/時系列データ!C1934,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1953)</f>
        <v>4.3744346733157365E-4</v>
      </c>
      <c r="M1933" s="7">
        <f>CORREL(時系列データ!B$2:B1953,時系列データ!C$2:C1953)</f>
        <v>0.98168576331317858</v>
      </c>
      <c r="N1933" s="7">
        <f>CORREL(時系列データ!B1934:B1953,時系列データ!C1934:C1953)</f>
        <v>0.51808678697657984</v>
      </c>
      <c r="O1933" s="14">
        <f t="shared" si="279"/>
        <v>-5.8424509710169881E-4</v>
      </c>
      <c r="P1933" s="14">
        <f t="shared" si="280"/>
        <v>0</v>
      </c>
      <c r="Q1933" s="14">
        <f t="shared" si="281"/>
        <v>-5.8424509710169881E-4</v>
      </c>
    </row>
    <row r="1934" spans="1:17">
      <c r="A1934" s="4">
        <f>時系列データ!A1954</f>
        <v>43542</v>
      </c>
      <c r="B1934" s="21">
        <f>時系列データ!B1954/時系列データ!C1954</f>
        <v>5.3237639553429028E-2</v>
      </c>
      <c r="C1934" s="7">
        <f t="shared" si="273"/>
        <v>5.4951295805080014E-2</v>
      </c>
      <c r="D1934" s="7">
        <f t="shared" si="274"/>
        <v>5.4509524452649158E-2</v>
      </c>
      <c r="E1934" s="7">
        <f t="shared" si="275"/>
        <v>5.4067753100218302E-2</v>
      </c>
      <c r="F1934" s="21" cm="1">
        <f t="array" ref="F1934">SUMPRODUCT(時系列データ!B1935:B1954/時系列データ!C1935:C1954)/20</f>
        <v>5.3625981747787446E-2</v>
      </c>
      <c r="G1934">
        <f t="shared" si="276"/>
        <v>5.318421039535659E-2</v>
      </c>
      <c r="H1934">
        <f t="shared" si="277"/>
        <v>5.2742439042925734E-2</v>
      </c>
      <c r="I1934">
        <f t="shared" si="278"/>
        <v>5.2300667690494879E-2</v>
      </c>
      <c r="J1934" s="5">
        <f>時系列データ!B1954/時系列データ!$B$22*100</f>
        <v>187.73903262092239</v>
      </c>
      <c r="K1934" s="5">
        <f>時系列データ!C1954/時系列データ!$C$22*100</f>
        <v>279.66101694915255</v>
      </c>
      <c r="L1934" s="18">
        <f>_xlfn.STDEV.P(時系列データ!B1935/時系列データ!C1935,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1954)</f>
        <v>4.4177135243085466E-4</v>
      </c>
      <c r="M1934" s="7">
        <f>CORREL(時系列データ!B$2:B1954,時系列データ!C$2:C1954)</f>
        <v>0.98162738132209715</v>
      </c>
      <c r="N1934" s="7">
        <f>CORREL(時系列データ!B1935:B1954,時系列データ!C1935:C1954)</f>
        <v>0.52266223852589888</v>
      </c>
      <c r="O1934" s="14">
        <f t="shared" si="279"/>
        <v>-3.883421943584181E-4</v>
      </c>
      <c r="P1934" s="14">
        <f t="shared" si="280"/>
        <v>0</v>
      </c>
      <c r="Q1934" s="14">
        <f t="shared" si="281"/>
        <v>-3.883421943584181E-4</v>
      </c>
    </row>
    <row r="1935" spans="1:17">
      <c r="A1935" s="4">
        <f>時系列データ!A1955</f>
        <v>43543</v>
      </c>
      <c r="B1935" s="21">
        <f>時系列データ!B1955/時系列データ!C1955</f>
        <v>5.2941176470588235E-2</v>
      </c>
      <c r="C1935" s="7">
        <f t="shared" si="273"/>
        <v>5.4934216016831725E-2</v>
      </c>
      <c r="D1935" s="7">
        <f t="shared" si="274"/>
        <v>5.4479677860196689E-2</v>
      </c>
      <c r="E1935" s="7">
        <f t="shared" si="275"/>
        <v>5.4025139703561646E-2</v>
      </c>
      <c r="F1935" s="21" cm="1">
        <f t="array" ref="F1935">SUMPRODUCT(時系列データ!B1936:B1955/時系列データ!C1936:C1955)/20</f>
        <v>5.3570601546926611E-2</v>
      </c>
      <c r="G1935">
        <f t="shared" si="276"/>
        <v>5.3116063390291575E-2</v>
      </c>
      <c r="H1935">
        <f t="shared" si="277"/>
        <v>5.2661525233656532E-2</v>
      </c>
      <c r="I1935">
        <f t="shared" si="278"/>
        <v>5.2206987077021497E-2</v>
      </c>
      <c r="J1935" s="5">
        <f>時系列データ!B1955/時系列データ!$B$22*100</f>
        <v>187.289088863892</v>
      </c>
      <c r="K1935" s="5">
        <f>時系列データ!C1955/時系列データ!$C$22*100</f>
        <v>280.55307760927741</v>
      </c>
      <c r="L1935" s="18">
        <f>_xlfn.STDEV.P(時系列データ!B1936/時系列データ!C1936,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1955)</f>
        <v>4.5453815663503756E-4</v>
      </c>
      <c r="M1935" s="7">
        <f>CORREL(時系列データ!B$2:B1955,時系列データ!C$2:C1955)</f>
        <v>0.98156226492386189</v>
      </c>
      <c r="N1935" s="7">
        <f>CORREL(時系列データ!B1936:B1955,時系列データ!C1936:C1955)</f>
        <v>0.51748596571861949</v>
      </c>
      <c r="O1935" s="14">
        <f t="shared" si="279"/>
        <v>-6.2942507633837602E-4</v>
      </c>
      <c r="P1935" s="14">
        <f t="shared" si="280"/>
        <v>0</v>
      </c>
      <c r="Q1935" s="14">
        <f t="shared" si="281"/>
        <v>-6.2942507633837602E-4</v>
      </c>
    </row>
    <row r="1936" spans="1:17">
      <c r="A1936" s="4">
        <f>時系列データ!A1956</f>
        <v>43544</v>
      </c>
      <c r="B1936" s="21">
        <f>時系列データ!B1956/時系列データ!C1956</f>
        <v>5.3152866242038216E-2</v>
      </c>
      <c r="C1936" s="7">
        <f t="shared" si="273"/>
        <v>5.4805229882575898E-2</v>
      </c>
      <c r="D1936" s="7">
        <f t="shared" si="274"/>
        <v>5.4374573636941759E-2</v>
      </c>
      <c r="E1936" s="7">
        <f t="shared" si="275"/>
        <v>5.3943917391307612E-2</v>
      </c>
      <c r="F1936" s="21" cm="1">
        <f t="array" ref="F1936">SUMPRODUCT(時系列データ!B1937:B1956/時系列データ!C1937:C1956)/20</f>
        <v>5.3513261145673473E-2</v>
      </c>
      <c r="G1936">
        <f t="shared" si="276"/>
        <v>5.3082604900039333E-2</v>
      </c>
      <c r="H1936">
        <f t="shared" si="277"/>
        <v>5.2651948654405187E-2</v>
      </c>
      <c r="I1936">
        <f t="shared" si="278"/>
        <v>5.2221292408771047E-2</v>
      </c>
      <c r="J1936" s="5">
        <f>時系列データ!B1956/時系列データ!$B$22*100</f>
        <v>187.73903262092239</v>
      </c>
      <c r="K1936" s="5">
        <f>時系列データ!C1956/時系列データ!$C$22*100</f>
        <v>280.10704727921501</v>
      </c>
      <c r="L1936" s="18">
        <f>_xlfn.STDEV.P(時系列データ!B1937/時系列データ!C1937,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1956)</f>
        <v>4.3065624563414201E-4</v>
      </c>
      <c r="M1936" s="7">
        <f>CORREL(時系列データ!B$2:B1956,時系列データ!C$2:C1956)</f>
        <v>0.98150256843799577</v>
      </c>
      <c r="N1936" s="7">
        <f>CORREL(時系列データ!B1937:B1956,時系列データ!C1937:C1956)</f>
        <v>0.56948013364769723</v>
      </c>
      <c r="O1936" s="14">
        <f t="shared" si="279"/>
        <v>-3.6039490363525689E-4</v>
      </c>
      <c r="P1936" s="14">
        <f t="shared" si="280"/>
        <v>0</v>
      </c>
      <c r="Q1936" s="14">
        <f t="shared" si="281"/>
        <v>-3.6039490363525689E-4</v>
      </c>
    </row>
    <row r="1937" spans="1:17">
      <c r="A1937" s="4">
        <f>時系列データ!A1957</f>
        <v>43546</v>
      </c>
      <c r="B1937" s="21">
        <f>時系列データ!B1957/時系列データ!C1957</f>
        <v>5.3015873015873016E-2</v>
      </c>
      <c r="C1937" s="7">
        <f t="shared" si="273"/>
        <v>5.4778672033210407E-2</v>
      </c>
      <c r="D1937" s="7">
        <f t="shared" si="274"/>
        <v>5.434278185036491E-2</v>
      </c>
      <c r="E1937" s="7">
        <f t="shared" si="275"/>
        <v>5.3906891667519406E-2</v>
      </c>
      <c r="F1937" s="21" cm="1">
        <f t="array" ref="F1937">SUMPRODUCT(時系列データ!B1938:B1957/時系列データ!C1938:C1957)/20</f>
        <v>5.3471001484673909E-2</v>
      </c>
      <c r="G1937">
        <f t="shared" si="276"/>
        <v>5.3035111301828412E-2</v>
      </c>
      <c r="H1937">
        <f t="shared" si="277"/>
        <v>5.2599221118982908E-2</v>
      </c>
      <c r="I1937">
        <f t="shared" si="278"/>
        <v>5.2163330936137411E-2</v>
      </c>
      <c r="J1937" s="5">
        <f>時系列データ!B1957/時系列データ!$B$22*100</f>
        <v>187.85151856017998</v>
      </c>
      <c r="K1937" s="5">
        <f>時系列データ!C1957/時系列データ!$C$22*100</f>
        <v>280.99910793933986</v>
      </c>
      <c r="L1937" s="18">
        <f>_xlfn.STDEV.P(時系列データ!B1938/時系列データ!C1938,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1957)</f>
        <v>4.3589018284550027E-4</v>
      </c>
      <c r="M1937" s="7">
        <f>CORREL(時系列データ!B$2:B1957,時系列データ!C$2:C1957)</f>
        <v>0.98144019213237121</v>
      </c>
      <c r="N1937" s="7">
        <f>CORREL(時系列データ!B1938:B1957,時系列データ!C1938:C1957)</f>
        <v>0.58592882851669703</v>
      </c>
      <c r="O1937" s="14">
        <f t="shared" si="279"/>
        <v>-4.5512846880089303E-4</v>
      </c>
      <c r="P1937" s="14">
        <f t="shared" si="280"/>
        <v>0</v>
      </c>
      <c r="Q1937" s="14">
        <f t="shared" si="281"/>
        <v>-4.5512846880089303E-4</v>
      </c>
    </row>
    <row r="1938" spans="1:17">
      <c r="A1938" s="4">
        <f>時系列データ!A1958</f>
        <v>43549</v>
      </c>
      <c r="B1938" s="21">
        <f>時系列データ!B1958/時系列データ!C1958</f>
        <v>5.3115823817292004E-2</v>
      </c>
      <c r="C1938" s="7">
        <f t="shared" si="273"/>
        <v>5.4678987018817321E-2</v>
      </c>
      <c r="D1938" s="7">
        <f t="shared" si="274"/>
        <v>5.4260233890840913E-2</v>
      </c>
      <c r="E1938" s="7">
        <f t="shared" si="275"/>
        <v>5.3841480762864512E-2</v>
      </c>
      <c r="F1938" s="21" cm="1">
        <f t="array" ref="F1938">SUMPRODUCT(時系列データ!B1939:B1958/時系列データ!C1939:C1958)/20</f>
        <v>5.3422727634888104E-2</v>
      </c>
      <c r="G1938">
        <f t="shared" si="276"/>
        <v>5.3003974506911695E-2</v>
      </c>
      <c r="H1938">
        <f t="shared" si="277"/>
        <v>5.2585221378935294E-2</v>
      </c>
      <c r="I1938">
        <f t="shared" si="278"/>
        <v>5.2166468250958886E-2</v>
      </c>
      <c r="J1938" s="5">
        <f>時系列データ!B1958/時系列データ!$B$22*100</f>
        <v>183.12710911136108</v>
      </c>
      <c r="K1938" s="5">
        <f>時系列データ!C1958/時系列データ!$C$22*100</f>
        <v>273.41659232827828</v>
      </c>
      <c r="L1938" s="18">
        <f>_xlfn.STDEV.P(時系列データ!B1939/時系列データ!C1939,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1958)</f>
        <v>4.1875312797640487E-4</v>
      </c>
      <c r="M1938" s="7">
        <f>CORREL(時系列データ!B$2:B1958,時系列データ!C$2:C1958)</f>
        <v>0.98137630880903415</v>
      </c>
      <c r="N1938" s="7">
        <f>CORREL(時系列データ!B1939:B1958,時系列データ!C1939:C1958)</f>
        <v>0.66671694117938773</v>
      </c>
      <c r="O1938" s="14">
        <f t="shared" si="279"/>
        <v>-3.0690381759609919E-4</v>
      </c>
      <c r="P1938" s="14">
        <f t="shared" si="280"/>
        <v>0</v>
      </c>
      <c r="Q1938" s="14">
        <f t="shared" si="281"/>
        <v>-3.0690381759609919E-4</v>
      </c>
    </row>
    <row r="1939" spans="1:17">
      <c r="A1939" s="4">
        <f>時系列データ!A1959</f>
        <v>43550</v>
      </c>
      <c r="B1939" s="21">
        <f>時系列データ!B1959/時系列データ!C1959</f>
        <v>5.4285714285714284E-2</v>
      </c>
      <c r="C1939" s="7">
        <f t="shared" si="273"/>
        <v>5.4747892110627007E-2</v>
      </c>
      <c r="D1939" s="7">
        <f t="shared" si="274"/>
        <v>5.4309857254658735E-2</v>
      </c>
      <c r="E1939" s="7">
        <f t="shared" si="275"/>
        <v>5.3871822398690469E-2</v>
      </c>
      <c r="F1939" s="21" cm="1">
        <f t="array" ref="F1939">SUMPRODUCT(時系列データ!B1940:B1959/時系列データ!C1940:C1959)/20</f>
        <v>5.3433787542722197E-2</v>
      </c>
      <c r="G1939">
        <f t="shared" si="276"/>
        <v>5.2995752686753925E-2</v>
      </c>
      <c r="H1939">
        <f t="shared" si="277"/>
        <v>5.2557717830785659E-2</v>
      </c>
      <c r="I1939">
        <f t="shared" si="278"/>
        <v>5.2119682974817387E-2</v>
      </c>
      <c r="J1939" s="5">
        <f>時系列データ!B1959/時系列データ!$B$22*100</f>
        <v>188.07649043869517</v>
      </c>
      <c r="K1939" s="5">
        <f>時系列データ!C1959/時系列データ!$C$22*100</f>
        <v>274.75468331846565</v>
      </c>
      <c r="L1939" s="18">
        <f>_xlfn.STDEV.P(時系列データ!B1940/時系列データ!C1940,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1959)</f>
        <v>4.3803485596826986E-4</v>
      </c>
      <c r="M1939" s="7">
        <f>CORREL(時系列データ!B$2:B1959,時系列データ!C$2:C1959)</f>
        <v>0.9813397288046124</v>
      </c>
      <c r="N1939" s="7">
        <f>CORREL(時系列データ!B1940:B1959,時系列データ!C1940:C1959)</f>
        <v>0.63880788700885482</v>
      </c>
      <c r="O1939" s="14">
        <f t="shared" si="279"/>
        <v>8.5192674299208737E-4</v>
      </c>
      <c r="P1939" s="14">
        <f t="shared" si="280"/>
        <v>8.5192674299208737E-4</v>
      </c>
      <c r="Q1939" s="14">
        <f t="shared" si="281"/>
        <v>0</v>
      </c>
    </row>
    <row r="1940" spans="1:17">
      <c r="A1940" s="4">
        <f>時系列データ!A1960</f>
        <v>43551</v>
      </c>
      <c r="B1940" s="21">
        <f>時系列データ!B1960/時系列データ!C1960</f>
        <v>5.4051446945337624E-2</v>
      </c>
      <c r="C1940" s="7">
        <f t="shared" si="273"/>
        <v>5.47408986253001E-2</v>
      </c>
      <c r="D1940" s="7">
        <f t="shared" si="274"/>
        <v>5.4304757881814547E-2</v>
      </c>
      <c r="E1940" s="7">
        <f t="shared" si="275"/>
        <v>5.3868617138329002E-2</v>
      </c>
      <c r="F1940" s="21" cm="1">
        <f t="array" ref="F1940">SUMPRODUCT(時系列データ!B1941:B1960/時系列データ!C1941:C1960)/20</f>
        <v>5.3432476394843456E-2</v>
      </c>
      <c r="G1940">
        <f t="shared" si="276"/>
        <v>5.2996335651357911E-2</v>
      </c>
      <c r="H1940">
        <f t="shared" si="277"/>
        <v>5.2560194907872365E-2</v>
      </c>
      <c r="I1940">
        <f t="shared" si="278"/>
        <v>5.2124054164386813E-2</v>
      </c>
      <c r="J1940" s="5">
        <f>時系列データ!B1960/時系列データ!$B$22*100</f>
        <v>189.08886389201348</v>
      </c>
      <c r="K1940" s="5">
        <f>時系列データ!C1960/時系列データ!$C$22*100</f>
        <v>277.43086529884033</v>
      </c>
      <c r="L1940" s="18">
        <f>_xlfn.STDEV.P(時系列データ!B1941/時系列データ!C1941,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1960)</f>
        <v>4.3614074348554706E-4</v>
      </c>
      <c r="M1940" s="7">
        <f>CORREL(時系列データ!B$2:B1960,時系列データ!C$2:C1960)</f>
        <v>0.98130011422623908</v>
      </c>
      <c r="N1940" s="7">
        <f>CORREL(時系列データ!B1941:B1960,時系列データ!C1941:C1960)</f>
        <v>0.65006462236984386</v>
      </c>
      <c r="O1940" s="14">
        <f t="shared" si="279"/>
        <v>6.1897055049416755E-4</v>
      </c>
      <c r="P1940" s="14">
        <f t="shared" si="280"/>
        <v>6.1897055049416755E-4</v>
      </c>
      <c r="Q1940" s="14">
        <f t="shared" si="281"/>
        <v>0</v>
      </c>
    </row>
    <row r="1941" spans="1:17">
      <c r="A1941" s="4">
        <f>時系列データ!A1961</f>
        <v>43552</v>
      </c>
      <c r="B1941" s="21">
        <f>時系列データ!B1961/時系列データ!C1961</f>
        <v>5.3723577235772355E-2</v>
      </c>
      <c r="C1941" s="7">
        <f t="shared" si="273"/>
        <v>5.4611275176848217E-2</v>
      </c>
      <c r="D1941" s="7">
        <f t="shared" si="274"/>
        <v>5.420974383343205E-2</v>
      </c>
      <c r="E1941" s="7">
        <f t="shared" si="275"/>
        <v>5.3808212490015876E-2</v>
      </c>
      <c r="F1941" s="21" cm="1">
        <f t="array" ref="F1941">SUMPRODUCT(時系列データ!B1942:B1961/時系列データ!C1942:C1961)/20</f>
        <v>5.3406681146599709E-2</v>
      </c>
      <c r="G1941">
        <f t="shared" si="276"/>
        <v>5.3005149803183542E-2</v>
      </c>
      <c r="H1941">
        <f t="shared" si="277"/>
        <v>5.2603618459767368E-2</v>
      </c>
      <c r="I1941">
        <f t="shared" si="278"/>
        <v>5.2202087116351201E-2</v>
      </c>
      <c r="J1941" s="5">
        <f>時系列データ!B1961/時系列データ!$B$22*100</f>
        <v>185.82677165354332</v>
      </c>
      <c r="K1941" s="5">
        <f>時系列データ!C1961/時系列データ!$C$22*100</f>
        <v>274.3086529884032</v>
      </c>
      <c r="L1941" s="18">
        <f>_xlfn.STDEV.P(時系列データ!B1942/時系列データ!C1942,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1961)</f>
        <v>4.0153134341616904E-4</v>
      </c>
      <c r="M1941" s="7">
        <f>CORREL(時系列データ!B$2:B1961,時系列データ!C$2:C1961)</f>
        <v>0.98125162937620158</v>
      </c>
      <c r="N1941" s="7">
        <f>CORREL(時系列データ!B1942:B1961,時系列データ!C1942:C1961)</f>
        <v>0.70305261045661949</v>
      </c>
      <c r="O1941" s="14">
        <f t="shared" si="279"/>
        <v>3.168960891726455E-4</v>
      </c>
      <c r="P1941" s="14">
        <f t="shared" si="280"/>
        <v>3.168960891726455E-4</v>
      </c>
      <c r="Q1941" s="14">
        <f t="shared" si="281"/>
        <v>0</v>
      </c>
    </row>
    <row r="1942" spans="1:17">
      <c r="A1942" s="4">
        <f>時系列データ!A1962</f>
        <v>43553</v>
      </c>
      <c r="B1942" s="21">
        <f>時系列データ!B1962/時系列データ!C1962</f>
        <v>5.3408360128617362E-2</v>
      </c>
      <c r="C1942" s="7">
        <f t="shared" si="273"/>
        <v>5.4521800314706409E-2</v>
      </c>
      <c r="D1942" s="7">
        <f t="shared" si="274"/>
        <v>5.4140882611463811E-2</v>
      </c>
      <c r="E1942" s="7">
        <f t="shared" si="275"/>
        <v>5.3759964908221221E-2</v>
      </c>
      <c r="F1942" s="21" cm="1">
        <f t="array" ref="F1942">SUMPRODUCT(時系列データ!B1943:B1962/時系列データ!C1943:C1962)/20</f>
        <v>5.3379047204978623E-2</v>
      </c>
      <c r="G1942">
        <f t="shared" si="276"/>
        <v>5.2998129501736026E-2</v>
      </c>
      <c r="H1942">
        <f t="shared" si="277"/>
        <v>5.2617211798493435E-2</v>
      </c>
      <c r="I1942">
        <f t="shared" si="278"/>
        <v>5.2236294095250838E-2</v>
      </c>
      <c r="J1942" s="5">
        <f>時系列データ!B1962/時系列データ!$B$22*100</f>
        <v>186.83914510686165</v>
      </c>
      <c r="K1942" s="5">
        <f>時系列データ!C1962/時系列データ!$C$22*100</f>
        <v>277.43086529884033</v>
      </c>
      <c r="L1942" s="18">
        <f>_xlfn.STDEV.P(時系列データ!B1943/時系列データ!C1943,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1962)</f>
        <v>3.8091770324259522E-4</v>
      </c>
      <c r="M1942" s="7">
        <f>CORREL(時系列データ!B$2:B1962,時系列データ!C$2:C1962)</f>
        <v>0.98119796854310604</v>
      </c>
      <c r="N1942" s="7">
        <f>CORREL(時系列データ!B1943:B1962,時系列データ!C1943:C1962)</f>
        <v>0.7268912208019721</v>
      </c>
      <c r="O1942" s="14">
        <f t="shared" si="279"/>
        <v>2.9312923638738497E-5</v>
      </c>
      <c r="P1942" s="14">
        <f t="shared" si="280"/>
        <v>2.9312923638738497E-5</v>
      </c>
      <c r="Q1942" s="14">
        <f t="shared" si="281"/>
        <v>0</v>
      </c>
    </row>
    <row r="1943" spans="1:17">
      <c r="A1943" s="4">
        <f>時系列データ!A1963</f>
        <v>43556</v>
      </c>
      <c r="B1943" s="21">
        <f>時系列データ!B1963/時系列データ!C1963</f>
        <v>5.3470681458003169E-2</v>
      </c>
      <c r="C1943" s="7">
        <f t="shared" si="273"/>
        <v>5.4512735136551638E-2</v>
      </c>
      <c r="D1943" s="7">
        <f t="shared" si="274"/>
        <v>5.4133388978532482E-2</v>
      </c>
      <c r="E1943" s="7">
        <f t="shared" si="275"/>
        <v>5.3754042820513326E-2</v>
      </c>
      <c r="F1943" s="21" cm="1">
        <f t="array" ref="F1943">SUMPRODUCT(時系列データ!B1944:B1963/時系列データ!C1944:C1963)/20</f>
        <v>5.337469666249417E-2</v>
      </c>
      <c r="G1943">
        <f t="shared" si="276"/>
        <v>5.2995350504475014E-2</v>
      </c>
      <c r="H1943">
        <f t="shared" si="277"/>
        <v>5.2616004346455858E-2</v>
      </c>
      <c r="I1943">
        <f t="shared" si="278"/>
        <v>5.2236658188436702E-2</v>
      </c>
      <c r="J1943" s="5">
        <f>時系列データ!B1963/時系列データ!$B$22*100</f>
        <v>189.76377952755905</v>
      </c>
      <c r="K1943" s="5">
        <f>時系列データ!C1963/時系列データ!$C$22*100</f>
        <v>281.44513826940232</v>
      </c>
      <c r="L1943" s="18">
        <f>_xlfn.STDEV.P(時系列データ!B1944/時系列データ!C1944,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1963)</f>
        <v>3.793461580191554E-4</v>
      </c>
      <c r="M1943" s="7">
        <f>CORREL(時系列データ!B$2:B1963,時系列データ!C$2:C1963)</f>
        <v>0.98114844494469466</v>
      </c>
      <c r="N1943" s="7">
        <f>CORREL(時系列データ!B1944:B1963,時系列データ!C1944:C1963)</f>
        <v>0.75725006967932051</v>
      </c>
      <c r="O1943" s="14">
        <f t="shared" si="279"/>
        <v>9.5984795508999299E-5</v>
      </c>
      <c r="P1943" s="14">
        <f t="shared" si="280"/>
        <v>9.5984795508999299E-5</v>
      </c>
      <c r="Q1943" s="14">
        <f t="shared" si="281"/>
        <v>0</v>
      </c>
    </row>
    <row r="1944" spans="1:17">
      <c r="A1944" s="4">
        <f>時系列データ!A1964</f>
        <v>43557</v>
      </c>
      <c r="B1944" s="21">
        <f>時系列データ!B1964/時系列データ!C1964</f>
        <v>5.3322784810126582E-2</v>
      </c>
      <c r="C1944" s="7">
        <f t="shared" si="273"/>
        <v>5.4507294115368525E-2</v>
      </c>
      <c r="D1944" s="7">
        <f t="shared" si="274"/>
        <v>5.412799852076966E-2</v>
      </c>
      <c r="E1944" s="7">
        <f t="shared" si="275"/>
        <v>5.3748702926170795E-2</v>
      </c>
      <c r="F1944" s="21" cm="1">
        <f t="array" ref="F1944">SUMPRODUCT(時系列データ!B1945:B1964/時系列データ!C1945:C1964)/20</f>
        <v>5.336940733157193E-2</v>
      </c>
      <c r="G1944">
        <f t="shared" si="276"/>
        <v>5.2990111736973065E-2</v>
      </c>
      <c r="H1944">
        <f t="shared" si="277"/>
        <v>5.26108161423742E-2</v>
      </c>
      <c r="I1944">
        <f t="shared" si="278"/>
        <v>5.2231520547775336E-2</v>
      </c>
      <c r="J1944" s="5">
        <f>時系列データ!B1964/時系列データ!$B$22*100</f>
        <v>189.53880764904386</v>
      </c>
      <c r="K1944" s="5">
        <f>時系列データ!C1964/時系列データ!$C$22*100</f>
        <v>281.89116859946478</v>
      </c>
      <c r="L1944" s="18">
        <f>_xlfn.STDEV.P(時系列データ!B1945/時系列データ!C1945,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1964)</f>
        <v>3.792955945988653E-4</v>
      </c>
      <c r="M1944" s="7">
        <f>CORREL(時系列データ!B$2:B1964,時系列データ!C$2:C1964)</f>
        <v>0.98109590148791204</v>
      </c>
      <c r="N1944" s="7">
        <f>CORREL(時系列データ!B1945:B1964,時系列データ!C1945:C1964)</f>
        <v>0.76429483704748447</v>
      </c>
      <c r="O1944" s="14">
        <f t="shared" si="279"/>
        <v>-4.6622521445348342E-5</v>
      </c>
      <c r="P1944" s="14">
        <f t="shared" si="280"/>
        <v>0</v>
      </c>
      <c r="Q1944" s="14">
        <f t="shared" si="281"/>
        <v>-4.6622521445348342E-5</v>
      </c>
    </row>
    <row r="1945" spans="1:17">
      <c r="A1945" s="4">
        <f>時系列データ!A1965</f>
        <v>43558</v>
      </c>
      <c r="B1945" s="21">
        <f>時系列データ!B1965/時系列データ!C1965</f>
        <v>5.3082942097026603E-2</v>
      </c>
      <c r="C1945" s="7">
        <f t="shared" si="273"/>
        <v>5.4484506315948637E-2</v>
      </c>
      <c r="D1945" s="7">
        <f t="shared" si="274"/>
        <v>5.4104189022773516E-2</v>
      </c>
      <c r="E1945" s="7">
        <f t="shared" si="275"/>
        <v>5.3723871729598388E-2</v>
      </c>
      <c r="F1945" s="21" cm="1">
        <f t="array" ref="F1945">SUMPRODUCT(時系列データ!B1946:B1965/時系列データ!C1946:C1965)/20</f>
        <v>5.334355443642326E-2</v>
      </c>
      <c r="G1945">
        <f t="shared" si="276"/>
        <v>5.2963237143248132E-2</v>
      </c>
      <c r="H1945">
        <f t="shared" si="277"/>
        <v>5.2582919850073004E-2</v>
      </c>
      <c r="I1945">
        <f t="shared" si="278"/>
        <v>5.2202602556897883E-2</v>
      </c>
      <c r="J1945" s="5">
        <f>時系列データ!B1965/時系列データ!$B$22*100</f>
        <v>190.77615298087741</v>
      </c>
      <c r="K1945" s="5">
        <f>時系列データ!C1965/時系列データ!$C$22*100</f>
        <v>285.01338090990191</v>
      </c>
      <c r="L1945" s="18">
        <f>_xlfn.STDEV.P(時系列データ!B1946/時系列データ!C1946,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1965)</f>
        <v>3.8031729317512662E-4</v>
      </c>
      <c r="M1945" s="7">
        <f>CORREL(時系列データ!B$2:B1965,時系列データ!C$2:C1965)</f>
        <v>0.98103960418499592</v>
      </c>
      <c r="N1945" s="7">
        <f>CORREL(時系列データ!B1946:B1965,時系列データ!C1946:C1965)</f>
        <v>0.81094339160215023</v>
      </c>
      <c r="O1945" s="14">
        <f t="shared" si="279"/>
        <v>-2.6061233939665696E-4</v>
      </c>
      <c r="P1945" s="14">
        <f t="shared" si="280"/>
        <v>0</v>
      </c>
      <c r="Q1945" s="14">
        <f t="shared" si="281"/>
        <v>-2.6061233939665696E-4</v>
      </c>
    </row>
    <row r="1946" spans="1:17">
      <c r="A1946" s="4">
        <f>時系列データ!A1966</f>
        <v>43559</v>
      </c>
      <c r="B1946" s="21">
        <f>時系列データ!B1966/時系列データ!C1966</f>
        <v>5.3092621664050238E-2</v>
      </c>
      <c r="C1946" s="7">
        <f t="shared" si="273"/>
        <v>5.4438203902217465E-2</v>
      </c>
      <c r="D1946" s="7">
        <f t="shared" si="274"/>
        <v>5.4063235288084543E-2</v>
      </c>
      <c r="E1946" s="7">
        <f t="shared" si="275"/>
        <v>5.3688266673951615E-2</v>
      </c>
      <c r="F1946" s="21" cm="1">
        <f t="array" ref="F1946">SUMPRODUCT(時系列データ!B1947:B1966/時系列データ!C1947:C1966)/20</f>
        <v>5.3313298059818694E-2</v>
      </c>
      <c r="G1946">
        <f t="shared" si="276"/>
        <v>5.2938329445685772E-2</v>
      </c>
      <c r="H1946">
        <f t="shared" si="277"/>
        <v>5.2563360831552844E-2</v>
      </c>
      <c r="I1946">
        <f t="shared" si="278"/>
        <v>5.2188392217419922E-2</v>
      </c>
      <c r="J1946" s="5">
        <f>時系列データ!B1966/時系列データ!$B$22*100</f>
        <v>190.21372328458943</v>
      </c>
      <c r="K1946" s="5">
        <f>時系列データ!C1966/時系列データ!$C$22*100</f>
        <v>284.121320249777</v>
      </c>
      <c r="L1946" s="18">
        <f>_xlfn.STDEV.P(時系列データ!B1947/時系列データ!C1947,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1966)</f>
        <v>3.7496861413292468E-4</v>
      </c>
      <c r="M1946" s="7">
        <f>CORREL(時系列データ!B$2:B1966,時系列データ!C$2:C1966)</f>
        <v>0.98098327771742611</v>
      </c>
      <c r="N1946" s="7">
        <f>CORREL(時系列データ!B1947:B1966,時系列データ!C1947:C1966)</f>
        <v>0.84091690483675996</v>
      </c>
      <c r="O1946" s="14">
        <f t="shared" si="279"/>
        <v>-2.2067639576845571E-4</v>
      </c>
      <c r="P1946" s="14">
        <f t="shared" si="280"/>
        <v>0</v>
      </c>
      <c r="Q1946" s="14">
        <f t="shared" si="281"/>
        <v>-2.2067639576845571E-4</v>
      </c>
    </row>
    <row r="1947" spans="1:17">
      <c r="A1947" s="4">
        <f>時系列データ!A1967</f>
        <v>43560</v>
      </c>
      <c r="B1947" s="21">
        <f>時系列データ!B1967/時系列データ!C1967</f>
        <v>5.2948517940717629E-2</v>
      </c>
      <c r="C1947" s="7">
        <f t="shared" si="273"/>
        <v>5.4434312658820649E-2</v>
      </c>
      <c r="D1947" s="7">
        <f t="shared" si="274"/>
        <v>5.4052432526070518E-2</v>
      </c>
      <c r="E1947" s="7">
        <f t="shared" si="275"/>
        <v>5.367055239332038E-2</v>
      </c>
      <c r="F1947" s="21" cm="1">
        <f t="array" ref="F1947">SUMPRODUCT(時系列データ!B1948:B1967/時系列データ!C1948:C1967)/20</f>
        <v>5.3288672260570248E-2</v>
      </c>
      <c r="G1947">
        <f t="shared" si="276"/>
        <v>5.2906792127820117E-2</v>
      </c>
      <c r="H1947">
        <f t="shared" si="277"/>
        <v>5.2524911995069978E-2</v>
      </c>
      <c r="I1947">
        <f t="shared" si="278"/>
        <v>5.2143031862319847E-2</v>
      </c>
      <c r="J1947" s="5">
        <f>時系列データ!B1967/時系列データ!$B$22*100</f>
        <v>190.88863892013498</v>
      </c>
      <c r="K1947" s="5">
        <f>時系列データ!C1967/時系列データ!$C$22*100</f>
        <v>285.90544157002677</v>
      </c>
      <c r="L1947" s="18">
        <f>_xlfn.STDEV.P(時系列データ!B1948/時系列データ!C1948,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1967)</f>
        <v>3.8188013275013383E-4</v>
      </c>
      <c r="M1947" s="7">
        <f>CORREL(時系列データ!B$2:B1967,時系列データ!C$2:C1967)</f>
        <v>0.98092465466925394</v>
      </c>
      <c r="N1947" s="7">
        <f>CORREL(時系列データ!B1948:B1967,時系列データ!C1948:C1967)</f>
        <v>0.86125544045839553</v>
      </c>
      <c r="O1947" s="14">
        <f t="shared" si="279"/>
        <v>-3.4015431985261885E-4</v>
      </c>
      <c r="P1947" s="14">
        <f t="shared" si="280"/>
        <v>0</v>
      </c>
      <c r="Q1947" s="14">
        <f t="shared" si="281"/>
        <v>-3.4015431985261885E-4</v>
      </c>
    </row>
    <row r="1948" spans="1:17">
      <c r="A1948" s="4">
        <f>時系列データ!A1968</f>
        <v>43563</v>
      </c>
      <c r="B1948" s="21">
        <f>時系列データ!B1968/時系列データ!C1968</f>
        <v>5.2906250000000002E-2</v>
      </c>
      <c r="C1948" s="7">
        <f t="shared" si="273"/>
        <v>5.4442712748061263E-2</v>
      </c>
      <c r="D1948" s="7">
        <f t="shared" si="274"/>
        <v>5.4051825276821085E-2</v>
      </c>
      <c r="E1948" s="7">
        <f t="shared" si="275"/>
        <v>5.3660937805580913E-2</v>
      </c>
      <c r="F1948" s="21" cm="1">
        <f t="array" ref="F1948">SUMPRODUCT(時系列データ!B1949:B1968/時系列データ!C1949:C1968)/20</f>
        <v>5.3270050334340735E-2</v>
      </c>
      <c r="G1948">
        <f t="shared" si="276"/>
        <v>5.2879162863100557E-2</v>
      </c>
      <c r="H1948">
        <f t="shared" si="277"/>
        <v>5.2488275391860385E-2</v>
      </c>
      <c r="I1948">
        <f t="shared" si="278"/>
        <v>5.2097387920620207E-2</v>
      </c>
      <c r="J1948" s="5">
        <f>時系列データ!B1968/時系列データ!$B$22*100</f>
        <v>190.4386951631046</v>
      </c>
      <c r="K1948" s="5">
        <f>時系列データ!C1968/時系列データ!$C$22*100</f>
        <v>285.45941123996431</v>
      </c>
      <c r="L1948" s="18">
        <f>_xlfn.STDEV.P(時系列データ!B1949/時系列データ!C1949,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1968)</f>
        <v>3.9088747124017614E-4</v>
      </c>
      <c r="M1948" s="7">
        <f>CORREL(時系列データ!B$2:B1968,時系列データ!C$2:C1968)</f>
        <v>0.98086495710505028</v>
      </c>
      <c r="N1948" s="7">
        <f>CORREL(時系列データ!B1949:B1968,時系列データ!C1949:C1968)</f>
        <v>0.84974845852704028</v>
      </c>
      <c r="O1948" s="14">
        <f t="shared" si="279"/>
        <v>-3.6380033434073311E-4</v>
      </c>
      <c r="P1948" s="14">
        <f t="shared" si="280"/>
        <v>0</v>
      </c>
      <c r="Q1948" s="14">
        <f t="shared" si="281"/>
        <v>-3.6380033434073311E-4</v>
      </c>
    </row>
    <row r="1949" spans="1:17">
      <c r="A1949" s="4">
        <f>時系列データ!A1969</f>
        <v>43564</v>
      </c>
      <c r="B1949" s="21">
        <f>時系列データ!B1969/時系列データ!C1969</f>
        <v>5.2761310452418095E-2</v>
      </c>
      <c r="C1949" s="7">
        <f t="shared" si="273"/>
        <v>5.4431326759318069E-2</v>
      </c>
      <c r="D1949" s="7">
        <f t="shared" si="274"/>
        <v>5.4031063878063418E-2</v>
      </c>
      <c r="E1949" s="7">
        <f t="shared" si="275"/>
        <v>5.3630800996808767E-2</v>
      </c>
      <c r="F1949" s="21" cm="1">
        <f t="array" ref="F1949">SUMPRODUCT(時系列データ!B1950:B1969/時系列データ!C1950:C1969)/20</f>
        <v>5.3230538115554116E-2</v>
      </c>
      <c r="G1949">
        <f t="shared" si="276"/>
        <v>5.2830275234299465E-2</v>
      </c>
      <c r="H1949">
        <f t="shared" si="277"/>
        <v>5.2430012353044814E-2</v>
      </c>
      <c r="I1949">
        <f t="shared" si="278"/>
        <v>5.2029749471790163E-2</v>
      </c>
      <c r="J1949" s="5">
        <f>時系列データ!B1969/時系列データ!$B$22*100</f>
        <v>190.21372328458943</v>
      </c>
      <c r="K1949" s="5">
        <f>時系列データ!C1969/時系列データ!$C$22*100</f>
        <v>285.90544157002677</v>
      </c>
      <c r="L1949" s="18">
        <f>_xlfn.STDEV.P(時系列データ!B1950/時系列データ!C1950,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1969)</f>
        <v>4.002628812546506E-4</v>
      </c>
      <c r="M1949" s="7">
        <f>CORREL(時系列データ!B$2:B1969,時系列データ!C$2:C1969)</f>
        <v>0.98080203569540081</v>
      </c>
      <c r="N1949" s="7">
        <f>CORREL(時系列データ!B1950:B1969,時系列データ!C1950:C1969)</f>
        <v>0.83407046737955515</v>
      </c>
      <c r="O1949" s="14">
        <f t="shared" si="279"/>
        <v>-4.6922766313602093E-4</v>
      </c>
      <c r="P1949" s="14">
        <f t="shared" si="280"/>
        <v>0</v>
      </c>
      <c r="Q1949" s="14">
        <f t="shared" si="281"/>
        <v>-4.6922766313602093E-4</v>
      </c>
    </row>
    <row r="1950" spans="1:17">
      <c r="A1950" s="4">
        <f>時系列データ!A1970</f>
        <v>43565</v>
      </c>
      <c r="B1950" s="21">
        <f>時系列データ!B1970/時系列データ!C1970</f>
        <v>5.2715855572998432E-2</v>
      </c>
      <c r="C1950" s="7">
        <f t="shared" si="273"/>
        <v>5.4432463878146077E-2</v>
      </c>
      <c r="D1950" s="7">
        <f t="shared" si="274"/>
        <v>5.4019920355318378E-2</v>
      </c>
      <c r="E1950" s="7">
        <f t="shared" si="275"/>
        <v>5.3607376832490679E-2</v>
      </c>
      <c r="F1950" s="21" cm="1">
        <f t="array" ref="F1950">SUMPRODUCT(時系列データ!B1951:B1970/時系列データ!C1951:C1970)/20</f>
        <v>5.319483330966298E-2</v>
      </c>
      <c r="G1950">
        <f t="shared" si="276"/>
        <v>5.2782289786835281E-2</v>
      </c>
      <c r="H1950">
        <f t="shared" si="277"/>
        <v>5.2369746264007581E-2</v>
      </c>
      <c r="I1950">
        <f t="shared" si="278"/>
        <v>5.1957202741179882E-2</v>
      </c>
      <c r="J1950" s="5">
        <f>時系列データ!B1970/時系列データ!$B$22*100</f>
        <v>188.86389201349832</v>
      </c>
      <c r="K1950" s="5">
        <f>時系列データ!C1970/時系列データ!$C$22*100</f>
        <v>284.121320249777</v>
      </c>
      <c r="L1950" s="18">
        <f>_xlfn.STDEV.P(時系列データ!B1951/時系列データ!C1951,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1970)</f>
        <v>4.125435228276994E-4</v>
      </c>
      <c r="M1950" s="7">
        <f>CORREL(時系列データ!B$2:B1970,時系列データ!C$2:C1970)</f>
        <v>0.98073714870051565</v>
      </c>
      <c r="N1950" s="7">
        <f>CORREL(時系列データ!B1951:B1970,時系列データ!C1951:C1970)</f>
        <v>0.82599767829713966</v>
      </c>
      <c r="O1950" s="14">
        <f t="shared" si="279"/>
        <v>-4.7897773666454729E-4</v>
      </c>
      <c r="P1950" s="14">
        <f t="shared" si="280"/>
        <v>0</v>
      </c>
      <c r="Q1950" s="14">
        <f t="shared" si="281"/>
        <v>-4.7897773666454729E-4</v>
      </c>
    </row>
    <row r="1951" spans="1:17">
      <c r="A1951" s="4">
        <f>時系列データ!A1971</f>
        <v>43566</v>
      </c>
      <c r="B1951" s="21">
        <f>時系列データ!B1971/時系列データ!C1971</f>
        <v>5.2499999999999998E-2</v>
      </c>
      <c r="C1951" s="7">
        <f t="shared" si="273"/>
        <v>5.4482114694967942E-2</v>
      </c>
      <c r="D1951" s="7">
        <f t="shared" si="274"/>
        <v>5.4045920149598331E-2</v>
      </c>
      <c r="E1951" s="7">
        <f t="shared" si="275"/>
        <v>5.3609725604228727E-2</v>
      </c>
      <c r="F1951" s="21" cm="1">
        <f t="array" ref="F1951">SUMPRODUCT(時系列データ!B1952:B1971/時系列データ!C1952:C1971)/20</f>
        <v>5.3173531058859115E-2</v>
      </c>
      <c r="G1951">
        <f t="shared" si="276"/>
        <v>5.2737336513489504E-2</v>
      </c>
      <c r="H1951">
        <f t="shared" si="277"/>
        <v>5.2301141968119899E-2</v>
      </c>
      <c r="I1951">
        <f t="shared" si="278"/>
        <v>5.1864947422750288E-2</v>
      </c>
      <c r="J1951" s="5">
        <f>時系列データ!B1971/時系列データ!$B$22*100</f>
        <v>188.97637795275591</v>
      </c>
      <c r="K1951" s="5">
        <f>時系列データ!C1971/時系列データ!$C$22*100</f>
        <v>285.45941123996431</v>
      </c>
      <c r="L1951" s="18">
        <f>_xlfn.STDEV.P(時系列データ!B1952/時系列データ!C1952,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1971)</f>
        <v>4.3619454536960916E-4</v>
      </c>
      <c r="M1951" s="7">
        <f>CORREL(時系列データ!B$2:B1971,時系列データ!C$2:C1971)</f>
        <v>0.98066755562599062</v>
      </c>
      <c r="N1951" s="7">
        <f>CORREL(時系列データ!B1952:B1971,時系列データ!C1952:C1971)</f>
        <v>0.81312626027628798</v>
      </c>
      <c r="O1951" s="14">
        <f t="shared" si="279"/>
        <v>-6.7353105885911702E-4</v>
      </c>
      <c r="P1951" s="14">
        <f t="shared" si="280"/>
        <v>0</v>
      </c>
      <c r="Q1951" s="14">
        <f t="shared" si="281"/>
        <v>-6.7353105885911702E-4</v>
      </c>
    </row>
    <row r="1952" spans="1:17">
      <c r="A1952" s="4">
        <f>時系列データ!A1972</f>
        <v>43567</v>
      </c>
      <c r="B1952" s="21">
        <f>時系列データ!B1972/時系列データ!C1972</f>
        <v>5.2192846034214618E-2</v>
      </c>
      <c r="C1952" s="7">
        <f t="shared" si="273"/>
        <v>5.4572027979746397E-2</v>
      </c>
      <c r="D1952" s="7">
        <f t="shared" si="274"/>
        <v>5.409807216651661E-2</v>
      </c>
      <c r="E1952" s="7">
        <f t="shared" si="275"/>
        <v>5.3624116353286823E-2</v>
      </c>
      <c r="F1952" s="21" cm="1">
        <f t="array" ref="F1952">SUMPRODUCT(時系列データ!B1953:B1972/時系列データ!C1953:C1972)/20</f>
        <v>5.3150160540057036E-2</v>
      </c>
      <c r="G1952">
        <f t="shared" si="276"/>
        <v>5.2676204726827248E-2</v>
      </c>
      <c r="H1952">
        <f t="shared" si="277"/>
        <v>5.2202248913597461E-2</v>
      </c>
      <c r="I1952">
        <f t="shared" si="278"/>
        <v>5.1728293100367674E-2</v>
      </c>
      <c r="J1952" s="5">
        <f>時系列データ!B1972/時系列データ!$B$22*100</f>
        <v>188.75140607424072</v>
      </c>
      <c r="K1952" s="5">
        <f>時系列データ!C1972/時系列データ!$C$22*100</f>
        <v>286.79750223015168</v>
      </c>
      <c r="L1952" s="18">
        <f>_xlfn.STDEV.P(時系列データ!B1953/時系列データ!C1953,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1972)</f>
        <v>4.7395581322978681E-4</v>
      </c>
      <c r="M1952" s="7">
        <f>CORREL(時系列データ!B$2:B1972,時系列データ!C$2:C1972)</f>
        <v>0.98059047421354273</v>
      </c>
      <c r="N1952" s="7">
        <f>CORREL(時系列データ!B1953:B1972,時系列データ!C1953:C1972)</f>
        <v>0.7998548183970523</v>
      </c>
      <c r="O1952" s="14">
        <f t="shared" si="279"/>
        <v>-9.5731450584241734E-4</v>
      </c>
      <c r="P1952" s="14">
        <f t="shared" si="280"/>
        <v>0</v>
      </c>
      <c r="Q1952" s="14">
        <f t="shared" si="281"/>
        <v>-9.5731450584241734E-4</v>
      </c>
    </row>
    <row r="1953" spans="1:17">
      <c r="A1953" s="4">
        <f>時系列データ!A1973</f>
        <v>43570</v>
      </c>
      <c r="B1953" s="21">
        <f>時系列データ!B1973/時系列データ!C1973</f>
        <v>5.2469135802469133E-2</v>
      </c>
      <c r="C1953" s="7">
        <f t="shared" si="273"/>
        <v>5.4609633361384247E-2</v>
      </c>
      <c r="D1953" s="7">
        <f t="shared" si="274"/>
        <v>5.4113012633034273E-2</v>
      </c>
      <c r="E1953" s="7">
        <f t="shared" si="275"/>
        <v>5.3616391904684306E-2</v>
      </c>
      <c r="F1953" s="21" cm="1">
        <f t="array" ref="F1953">SUMPRODUCT(時系列データ!B1954:B1973/時系列データ!C1954:C1973)/20</f>
        <v>5.3119771176334332E-2</v>
      </c>
      <c r="G1953">
        <f t="shared" si="276"/>
        <v>5.2623150447984358E-2</v>
      </c>
      <c r="H1953">
        <f t="shared" si="277"/>
        <v>5.2126529719634392E-2</v>
      </c>
      <c r="I1953">
        <f t="shared" si="278"/>
        <v>5.1629908991284418E-2</v>
      </c>
      <c r="J1953" s="5">
        <f>時系列データ!B1973/時系列データ!$B$22*100</f>
        <v>191.22609673790777</v>
      </c>
      <c r="K1953" s="5">
        <f>時系列データ!C1973/時系列データ!$C$22*100</f>
        <v>289.0276538804639</v>
      </c>
      <c r="L1953" s="18">
        <f>_xlfn.STDEV.P(時系列データ!B1954/時系列データ!C1954,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1973)</f>
        <v>4.9662072834997172E-4</v>
      </c>
      <c r="M1953" s="7">
        <f>CORREL(時系列データ!B$2:B1973,時系列データ!C$2:C1973)</f>
        <v>0.98052283091421422</v>
      </c>
      <c r="N1953" s="7">
        <f>CORREL(時系列データ!B1954:B1973,時系列データ!C1954:C1973)</f>
        <v>0.81728192311929337</v>
      </c>
      <c r="O1953" s="14">
        <f t="shared" si="279"/>
        <v>-6.5063537386519932E-4</v>
      </c>
      <c r="P1953" s="14">
        <f t="shared" si="280"/>
        <v>0</v>
      </c>
      <c r="Q1953" s="14">
        <f t="shared" si="281"/>
        <v>-6.5063537386519932E-4</v>
      </c>
    </row>
    <row r="1954" spans="1:17">
      <c r="A1954" s="4">
        <f>時系列データ!A1974</f>
        <v>43571</v>
      </c>
      <c r="B1954" s="21">
        <f>時系列データ!B1974/時系列データ!C1974</f>
        <v>5.2519319938176198E-2</v>
      </c>
      <c r="C1954" s="7">
        <f t="shared" si="273"/>
        <v>5.4621408980700337E-2</v>
      </c>
      <c r="D1954" s="7">
        <f t="shared" si="274"/>
        <v>5.4108891052324116E-2</v>
      </c>
      <c r="E1954" s="7">
        <f t="shared" si="275"/>
        <v>5.3596373123947896E-2</v>
      </c>
      <c r="F1954" s="21" cm="1">
        <f t="array" ref="F1954">SUMPRODUCT(時系列データ!B1955:B1974/時系列データ!C1955:C1974)/20</f>
        <v>5.3083855195571683E-2</v>
      </c>
      <c r="G1954">
        <f t="shared" si="276"/>
        <v>5.257133726719547E-2</v>
      </c>
      <c r="H1954">
        <f t="shared" si="277"/>
        <v>5.205881933881925E-2</v>
      </c>
      <c r="I1954">
        <f t="shared" si="278"/>
        <v>5.1546301410443029E-2</v>
      </c>
      <c r="J1954" s="5">
        <f>時系列データ!B1974/時系列データ!$B$22*100</f>
        <v>191.11361079865017</v>
      </c>
      <c r="K1954" s="5">
        <f>時系列データ!C1974/時系列データ!$C$22*100</f>
        <v>288.58162355040145</v>
      </c>
      <c r="L1954" s="18">
        <f>_xlfn.STDEV.P(時系列データ!B1955/時系列データ!C1955,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1974)</f>
        <v>5.1251792837621671E-4</v>
      </c>
      <c r="M1954" s="7">
        <f>CORREL(時系列データ!B$2:B1974,時系列データ!C$2:C1974)</f>
        <v>0.98045663381505666</v>
      </c>
      <c r="N1954" s="7">
        <f>CORREL(時系列データ!B1955:B1974,時系列データ!C1955:C1974)</f>
        <v>0.82956520984638693</v>
      </c>
      <c r="O1954" s="14">
        <f t="shared" si="279"/>
        <v>-5.6453525739548482E-4</v>
      </c>
      <c r="P1954" s="14">
        <f t="shared" si="280"/>
        <v>0</v>
      </c>
      <c r="Q1954" s="14">
        <f t="shared" si="281"/>
        <v>-5.6453525739548482E-4</v>
      </c>
    </row>
    <row r="1955" spans="1:17">
      <c r="A1955" s="4">
        <f>時系列データ!A1975</f>
        <v>43572</v>
      </c>
      <c r="B1955" s="21">
        <f>時系列データ!B1975/時系列データ!C1975</f>
        <v>5.2461538461538462E-2</v>
      </c>
      <c r="C1955" s="7">
        <f t="shared" si="273"/>
        <v>5.4648586567778032E-2</v>
      </c>
      <c r="D1955" s="7">
        <f t="shared" si="274"/>
        <v>5.4119015476891755E-2</v>
      </c>
      <c r="E1955" s="7">
        <f t="shared" si="275"/>
        <v>5.3589444386005484E-2</v>
      </c>
      <c r="F1955" s="21" cm="1">
        <f t="array" ref="F1955">SUMPRODUCT(時系列データ!B1956:B1975/時系列データ!C1956:C1975)/20</f>
        <v>5.3059873295119207E-2</v>
      </c>
      <c r="G1955">
        <f t="shared" si="276"/>
        <v>5.253030220423293E-2</v>
      </c>
      <c r="H1955">
        <f t="shared" si="277"/>
        <v>5.200073111334666E-2</v>
      </c>
      <c r="I1955">
        <f t="shared" si="278"/>
        <v>5.1471160022460383E-2</v>
      </c>
      <c r="J1955" s="5">
        <f>時系列データ!B1975/時系列データ!$B$22*100</f>
        <v>191.78852643419572</v>
      </c>
      <c r="K1955" s="5">
        <f>時系列データ!C1975/時系列データ!$C$22*100</f>
        <v>289.91971454058876</v>
      </c>
      <c r="L1955" s="18">
        <f>_xlfn.STDEV.P(時系列データ!B1956/時系列データ!C1956,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1975)</f>
        <v>5.2957109088627534E-4</v>
      </c>
      <c r="M1955" s="7">
        <f>CORREL(時系列データ!B$2:B1975,時系列データ!C$2:C1975)</f>
        <v>0.98038999872386423</v>
      </c>
      <c r="N1955" s="7">
        <f>CORREL(時系列データ!B1956:B1975,時系列データ!C1956:C1975)</f>
        <v>0.84871660221867973</v>
      </c>
      <c r="O1955" s="14">
        <f t="shared" si="279"/>
        <v>-5.9833483358074507E-4</v>
      </c>
      <c r="P1955" s="14">
        <f t="shared" si="280"/>
        <v>0</v>
      </c>
      <c r="Q1955" s="14">
        <f t="shared" si="281"/>
        <v>-5.9833483358074507E-4</v>
      </c>
    </row>
    <row r="1956" spans="1:17">
      <c r="A1956" s="4">
        <f>時系列データ!A1976</f>
        <v>43573</v>
      </c>
      <c r="B1956" s="21">
        <f>時系列データ!B1976/時系列データ!C1976</f>
        <v>5.2391304347826087E-2</v>
      </c>
      <c r="C1956" s="7">
        <f t="shared" si="273"/>
        <v>5.466745978596356E-2</v>
      </c>
      <c r="D1956" s="7">
        <f t="shared" si="274"/>
        <v>5.4118904924111901E-2</v>
      </c>
      <c r="E1956" s="7">
        <f t="shared" si="275"/>
        <v>5.3570350062260248E-2</v>
      </c>
      <c r="F1956" s="21" cm="1">
        <f t="array" ref="F1956">SUMPRODUCT(時系列データ!B1957:B1976/時系列データ!C1957:C1976)/20</f>
        <v>5.3021795200408596E-2</v>
      </c>
      <c r="G1956">
        <f t="shared" si="276"/>
        <v>5.2473240338556944E-2</v>
      </c>
      <c r="H1956">
        <f t="shared" si="277"/>
        <v>5.1924685476705291E-2</v>
      </c>
      <c r="I1956">
        <f t="shared" si="278"/>
        <v>5.1376130614853632E-2</v>
      </c>
      <c r="J1956" s="5">
        <f>時系列データ!B1976/時系列データ!$B$22*100</f>
        <v>189.76377952755905</v>
      </c>
      <c r="K1956" s="5">
        <f>時系列データ!C1976/時系列データ!$C$22*100</f>
        <v>287.24353256021413</v>
      </c>
      <c r="L1956" s="18">
        <f>_xlfn.STDEV.P(時系列データ!B1957/時系列データ!C1957,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1976)</f>
        <v>5.4855486185165366E-4</v>
      </c>
      <c r="M1956" s="7">
        <f>CORREL(時系列データ!B$2:B1976,時系列データ!C$2:C1976)</f>
        <v>0.98032014204894447</v>
      </c>
      <c r="N1956" s="7">
        <f>CORREL(時系列データ!B1957:B1976,時系列データ!C1957:C1976)</f>
        <v>0.84130656190027342</v>
      </c>
      <c r="O1956" s="14">
        <f t="shared" si="279"/>
        <v>-6.3049085258250898E-4</v>
      </c>
      <c r="P1956" s="14">
        <f t="shared" si="280"/>
        <v>0</v>
      </c>
      <c r="Q1956" s="14">
        <f t="shared" si="281"/>
        <v>-6.3049085258250898E-4</v>
      </c>
    </row>
    <row r="1957" spans="1:17">
      <c r="A1957" s="4">
        <f>時系列データ!A1977</f>
        <v>43574</v>
      </c>
      <c r="B1957" s="21">
        <f>時系列データ!B1977/時系列データ!C1977</f>
        <v>5.2260061919504643E-2</v>
      </c>
      <c r="C1957" s="7">
        <f t="shared" si="273"/>
        <v>5.4703437670567755E-2</v>
      </c>
      <c r="D1957" s="7">
        <f t="shared" si="274"/>
        <v>5.4130293328908563E-2</v>
      </c>
      <c r="E1957" s="7">
        <f t="shared" si="275"/>
        <v>5.3557148987249364E-2</v>
      </c>
      <c r="F1957" s="21" cm="1">
        <f t="array" ref="F1957">SUMPRODUCT(時系列データ!B1958:B1977/時系列データ!C1958:C1977)/20</f>
        <v>5.2984004645590166E-2</v>
      </c>
      <c r="G1957">
        <f t="shared" si="276"/>
        <v>5.2410860303930967E-2</v>
      </c>
      <c r="H1957">
        <f t="shared" si="277"/>
        <v>5.1837715962271769E-2</v>
      </c>
      <c r="I1957">
        <f t="shared" si="278"/>
        <v>5.1264571620612577E-2</v>
      </c>
      <c r="J1957" s="5">
        <f>時系列データ!B1977/時系列データ!$B$22*100</f>
        <v>189.87626546681665</v>
      </c>
      <c r="K1957" s="5">
        <f>時系列データ!C1977/時系列データ!$C$22*100</f>
        <v>288.13559322033899</v>
      </c>
      <c r="L1957" s="18">
        <f>_xlfn.STDEV.P(時系列データ!B1958/時系列データ!C1958,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1977)</f>
        <v>5.7314434165919685E-4</v>
      </c>
      <c r="M1957" s="7">
        <f>CORREL(時系列データ!B$2:B1977,時系列データ!C$2:C1977)</f>
        <v>0.98024748783582816</v>
      </c>
      <c r="N1957" s="7">
        <f>CORREL(時系列データ!B1958:B1977,時系列データ!C1958:C1977)</f>
        <v>0.83360453988917127</v>
      </c>
      <c r="O1957" s="14">
        <f t="shared" si="279"/>
        <v>-7.2394272608552329E-4</v>
      </c>
      <c r="P1957" s="14">
        <f t="shared" si="280"/>
        <v>0</v>
      </c>
      <c r="Q1957" s="14">
        <f t="shared" si="281"/>
        <v>-7.2394272608552329E-4</v>
      </c>
    </row>
    <row r="1958" spans="1:17">
      <c r="A1958" s="4">
        <f>時系列データ!A1978</f>
        <v>43577</v>
      </c>
      <c r="B1958" s="21">
        <f>時系列データ!B1978/時系列データ!C1978</f>
        <v>5.2110939907550079E-2</v>
      </c>
      <c r="C1958" s="7">
        <f t="shared" si="273"/>
        <v>5.47417757152526E-2</v>
      </c>
      <c r="D1958" s="7">
        <f t="shared" si="274"/>
        <v>5.4139103960202759E-2</v>
      </c>
      <c r="E1958" s="7">
        <f t="shared" si="275"/>
        <v>5.3536432205152924E-2</v>
      </c>
      <c r="F1958" s="21" cm="1">
        <f t="array" ref="F1958">SUMPRODUCT(時系列データ!B1959:B1978/時系列データ!C1959:C1978)/20</f>
        <v>5.2933760450103083E-2</v>
      </c>
      <c r="G1958">
        <f t="shared" si="276"/>
        <v>5.2331088695053242E-2</v>
      </c>
      <c r="H1958">
        <f t="shared" si="277"/>
        <v>5.1728416940003408E-2</v>
      </c>
      <c r="I1958">
        <f t="shared" si="278"/>
        <v>5.1125745184953567E-2</v>
      </c>
      <c r="J1958" s="5">
        <f>時系列データ!B1978/時系列データ!$B$22*100</f>
        <v>190.21372328458943</v>
      </c>
      <c r="K1958" s="5">
        <f>時系列データ!C1978/時系列データ!$C$22*100</f>
        <v>289.4736842105263</v>
      </c>
      <c r="L1958" s="18">
        <f>_xlfn.STDEV.P(時系列データ!B1959/時系列データ!C1959,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1978)</f>
        <v>6.0267175504983802E-4</v>
      </c>
      <c r="M1958" s="7">
        <f>CORREL(時系列データ!B$2:B1978,時系列データ!C$2:C1978)</f>
        <v>0.98017172228424565</v>
      </c>
      <c r="N1958" s="7">
        <f>CORREL(時系列データ!B1959:B1978,時系列データ!C1959:C1978)</f>
        <v>0.80730652091500377</v>
      </c>
      <c r="O1958" s="14">
        <f t="shared" si="279"/>
        <v>-8.2282054255300441E-4</v>
      </c>
      <c r="P1958" s="14">
        <f t="shared" si="280"/>
        <v>0</v>
      </c>
      <c r="Q1958" s="14">
        <f t="shared" si="281"/>
        <v>-8.2282054255300441E-4</v>
      </c>
    </row>
    <row r="1959" spans="1:17">
      <c r="A1959" s="4">
        <f>時系列データ!A1979</f>
        <v>43578</v>
      </c>
      <c r="B1959" s="21">
        <f>時系列データ!B1979/時系列データ!C1979</f>
        <v>5.2345679012345679E-2</v>
      </c>
      <c r="C1959" s="7">
        <f t="shared" si="273"/>
        <v>5.4423378486933661E-2</v>
      </c>
      <c r="D1959" s="7">
        <f t="shared" si="274"/>
        <v>5.3894505220100655E-2</v>
      </c>
      <c r="E1959" s="7">
        <f t="shared" si="275"/>
        <v>5.3365631953267656E-2</v>
      </c>
      <c r="F1959" s="21" cm="1">
        <f t="array" ref="F1959">SUMPRODUCT(時系列データ!B1960:B1979/時系列データ!C1960:C1979)/20</f>
        <v>5.283675868643465E-2</v>
      </c>
      <c r="G1959">
        <f t="shared" si="276"/>
        <v>5.2307885419601644E-2</v>
      </c>
      <c r="H1959">
        <f t="shared" si="277"/>
        <v>5.1779012152768644E-2</v>
      </c>
      <c r="I1959">
        <f t="shared" si="278"/>
        <v>5.1250138885935638E-2</v>
      </c>
      <c r="J1959" s="5">
        <f>時系列データ!B1979/時系列データ!$B$22*100</f>
        <v>190.77615298087741</v>
      </c>
      <c r="K1959" s="5">
        <f>時系列データ!C1979/時系列データ!$C$22*100</f>
        <v>289.0276538804639</v>
      </c>
      <c r="L1959" s="18">
        <f>_xlfn.STDEV.P(時系列データ!B1960/時系列データ!C1960,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1979)</f>
        <v>5.2887326683300417E-4</v>
      </c>
      <c r="M1959" s="7">
        <f>CORREL(時系列データ!B$2:B1979,時系列データ!C$2:C1979)</f>
        <v>0.98010270697638835</v>
      </c>
      <c r="N1959" s="7">
        <f>CORREL(時系列データ!B1960:B1979,時系列データ!C1960:C1979)</f>
        <v>0.81239501566166417</v>
      </c>
      <c r="O1959" s="14">
        <f t="shared" si="279"/>
        <v>-4.9107967408897057E-4</v>
      </c>
      <c r="P1959" s="14">
        <f t="shared" si="280"/>
        <v>0</v>
      </c>
      <c r="Q1959" s="14">
        <f t="shared" si="281"/>
        <v>-4.9107967408897057E-4</v>
      </c>
    </row>
    <row r="1960" spans="1:17">
      <c r="A1960" s="4">
        <f>時系列データ!A1980</f>
        <v>43579</v>
      </c>
      <c r="B1960" s="21">
        <f>時系列データ!B1980/時系列データ!C1980</f>
        <v>5.1546707503828483E-2</v>
      </c>
      <c r="C1960" s="7">
        <f t="shared" si="273"/>
        <v>5.4280326264998298E-2</v>
      </c>
      <c r="D1960" s="7">
        <f t="shared" si="274"/>
        <v>5.3757391414785263E-2</v>
      </c>
      <c r="E1960" s="7">
        <f t="shared" si="275"/>
        <v>5.3234456564572236E-2</v>
      </c>
      <c r="F1960" s="21" cm="1">
        <f t="array" ref="F1960">SUMPRODUCT(時系列データ!B1961:B1980/時系列データ!C1961:C1980)/20</f>
        <v>5.2711521714359201E-2</v>
      </c>
      <c r="G1960">
        <f t="shared" si="276"/>
        <v>5.2188586864146166E-2</v>
      </c>
      <c r="H1960">
        <f t="shared" si="277"/>
        <v>5.1665652013933139E-2</v>
      </c>
      <c r="I1960">
        <f t="shared" si="278"/>
        <v>5.1142717163720104E-2</v>
      </c>
      <c r="J1960" s="5">
        <f>時系列データ!B1980/時系列データ!$B$22*100</f>
        <v>189.3138357705287</v>
      </c>
      <c r="K1960" s="5">
        <f>時系列データ!C1980/時系列データ!$C$22*100</f>
        <v>291.25780553077607</v>
      </c>
      <c r="L1960" s="18">
        <f>_xlfn.STDEV.P(時系列データ!B1961/時系列データ!C1961,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1980)</f>
        <v>5.2293485021303265E-4</v>
      </c>
      <c r="M1960" s="7">
        <f>CORREL(時系列データ!B$2:B1980,時系列データ!C$2:C1980)</f>
        <v>0.98001175179656486</v>
      </c>
      <c r="N1960" s="7">
        <f>CORREL(時系列データ!B1961:B1980,時系列データ!C1961:C1980)</f>
        <v>0.77456049505224733</v>
      </c>
      <c r="O1960" s="14">
        <f t="shared" si="279"/>
        <v>-1.164814210530718E-3</v>
      </c>
      <c r="P1960" s="14">
        <f t="shared" si="280"/>
        <v>0</v>
      </c>
      <c r="Q1960" s="14">
        <f t="shared" si="281"/>
        <v>-1.164814210530718E-3</v>
      </c>
    </row>
    <row r="1961" spans="1:17">
      <c r="A1961" s="4">
        <f>時系列データ!A1981</f>
        <v>43580</v>
      </c>
      <c r="B1961" s="21">
        <f>時系列データ!B1981/時系列データ!C1981</f>
        <v>5.1633587786259545E-2</v>
      </c>
      <c r="C1961" s="7">
        <f t="shared" si="273"/>
        <v>5.416420713427534E-2</v>
      </c>
      <c r="D1961" s="7">
        <f t="shared" si="274"/>
        <v>5.3645145503478077E-2</v>
      </c>
      <c r="E1961" s="7">
        <f t="shared" si="275"/>
        <v>5.3126083872680814E-2</v>
      </c>
      <c r="F1961" s="21" cm="1">
        <f t="array" ref="F1961">SUMPRODUCT(時系列データ!B1962:B1981/時系列データ!C1962:C1981)/20</f>
        <v>5.2607022241883551E-2</v>
      </c>
      <c r="G1961">
        <f t="shared" si="276"/>
        <v>5.2087960611086288E-2</v>
      </c>
      <c r="H1961">
        <f t="shared" si="277"/>
        <v>5.1568898980289025E-2</v>
      </c>
      <c r="I1961">
        <f t="shared" si="278"/>
        <v>5.1049837349491763E-2</v>
      </c>
      <c r="J1961" s="5">
        <f>時系列データ!B1981/時系列データ!$B$22*100</f>
        <v>190.21372328458943</v>
      </c>
      <c r="K1961" s="5">
        <f>時系列データ!C1981/時系列データ!$C$22*100</f>
        <v>292.14986619090098</v>
      </c>
      <c r="L1961" s="18">
        <f>_xlfn.STDEV.P(時系列データ!B1962/時系列データ!C1962,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1981)</f>
        <v>5.1906163079726189E-4</v>
      </c>
      <c r="M1961" s="7">
        <f>CORREL(時系列データ!B$2:B1981,時系列データ!C$2:C1981)</f>
        <v>0.97992443374426119</v>
      </c>
      <c r="N1961" s="7">
        <f>CORREL(時系列データ!B1962:B1981,時系列データ!C1962:C1981)</f>
        <v>0.59477384685999168</v>
      </c>
      <c r="O1961" s="14">
        <f t="shared" si="279"/>
        <v>-9.7343445562400599E-4</v>
      </c>
      <c r="P1961" s="14">
        <f t="shared" si="280"/>
        <v>0</v>
      </c>
      <c r="Q1961" s="14">
        <f t="shared" si="281"/>
        <v>-9.7343445562400599E-4</v>
      </c>
    </row>
    <row r="1962" spans="1:17">
      <c r="A1962" s="4">
        <f>時系列データ!A1982</f>
        <v>43581</v>
      </c>
      <c r="B1962" s="21">
        <f>時系列データ!B1982/時系列データ!C1982</f>
        <v>5.1730474732006128E-2</v>
      </c>
      <c r="C1962" s="7">
        <f t="shared" si="273"/>
        <v>5.4078205931597269E-2</v>
      </c>
      <c r="D1962" s="7">
        <f t="shared" si="274"/>
        <v>5.355984661174918E-2</v>
      </c>
      <c r="E1962" s="7">
        <f t="shared" si="275"/>
        <v>5.3041487291901085E-2</v>
      </c>
      <c r="F1962" s="21" cm="1">
        <f t="array" ref="F1962">SUMPRODUCT(時系列データ!B1963:B1982/時系列データ!C1963:C1982)/20</f>
        <v>5.2523127972052996E-2</v>
      </c>
      <c r="G1962">
        <f t="shared" si="276"/>
        <v>5.2004768652204908E-2</v>
      </c>
      <c r="H1962">
        <f t="shared" si="277"/>
        <v>5.1486409332356813E-2</v>
      </c>
      <c r="I1962">
        <f t="shared" si="278"/>
        <v>5.0968050012508724E-2</v>
      </c>
      <c r="J1962" s="5">
        <f>時系列データ!B1982/時系列データ!$B$22*100</f>
        <v>189.98875140607424</v>
      </c>
      <c r="K1962" s="5">
        <f>時系列データ!C1982/時系列データ!$C$22*100</f>
        <v>291.25780553077607</v>
      </c>
      <c r="L1962" s="18">
        <f>_xlfn.STDEV.P(時系列データ!B1963/時系列データ!C1963,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1982)</f>
        <v>5.1835931984809075E-4</v>
      </c>
      <c r="M1962" s="7">
        <f>CORREL(時系列データ!B$2:B1982,時系列データ!C$2:C1982)</f>
        <v>0.9798400061263588</v>
      </c>
      <c r="N1962" s="7">
        <f>CORREL(時系列データ!B1963:B1982,時系列データ!C1963:C1982)</f>
        <v>0.29708684058171825</v>
      </c>
      <c r="O1962" s="14">
        <f t="shared" si="279"/>
        <v>-7.926532400468686E-4</v>
      </c>
      <c r="P1962" s="14">
        <f t="shared" si="280"/>
        <v>0</v>
      </c>
      <c r="Q1962" s="14">
        <f t="shared" si="281"/>
        <v>-7.926532400468686E-4</v>
      </c>
    </row>
    <row r="1963" spans="1:17">
      <c r="A1963" s="4">
        <f>時系列データ!A1983</f>
        <v>43592</v>
      </c>
      <c r="B1963" s="21">
        <f>時系列データ!B1983/時系列データ!C1983</f>
        <v>5.1782945736434112E-2</v>
      </c>
      <c r="C1963" s="7">
        <f t="shared" si="273"/>
        <v>5.3920862217879076E-2</v>
      </c>
      <c r="D1963" s="7">
        <f t="shared" si="274"/>
        <v>5.3426821873910894E-2</v>
      </c>
      <c r="E1963" s="7">
        <f t="shared" si="275"/>
        <v>5.293278152994272E-2</v>
      </c>
      <c r="F1963" s="21" cm="1">
        <f t="array" ref="F1963">SUMPRODUCT(時系列データ!B1964:B1983/時系列データ!C1964:C1983)/20</f>
        <v>5.2438741185974538E-2</v>
      </c>
      <c r="G1963">
        <f t="shared" si="276"/>
        <v>5.1944700842006357E-2</v>
      </c>
      <c r="H1963">
        <f t="shared" si="277"/>
        <v>5.1450660498038182E-2</v>
      </c>
      <c r="I1963">
        <f t="shared" si="278"/>
        <v>5.0956620154070001E-2</v>
      </c>
      <c r="J1963" s="5">
        <f>時系列データ!B1983/時系列データ!$B$22*100</f>
        <v>187.85151856017998</v>
      </c>
      <c r="K1963" s="5">
        <f>時系列データ!C1983/時系列データ!$C$22*100</f>
        <v>287.68956289027653</v>
      </c>
      <c r="L1963" s="18">
        <f>_xlfn.STDEV.P(時系列データ!B1964/時系列データ!C1964,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1983)</f>
        <v>4.9404034396817811E-4</v>
      </c>
      <c r="M1963" s="7">
        <f>CORREL(時系列データ!B$2:B1983,時系列データ!C$2:C1983)</f>
        <v>0.97975553506578528</v>
      </c>
      <c r="N1963" s="7">
        <f>CORREL(時系列データ!B1964:B1983,時系列データ!C1964:C1983)</f>
        <v>0.22393102417077607</v>
      </c>
      <c r="O1963" s="14">
        <f t="shared" si="279"/>
        <v>-6.557954495404264E-4</v>
      </c>
      <c r="P1963" s="14">
        <f t="shared" si="280"/>
        <v>0</v>
      </c>
      <c r="Q1963" s="14">
        <f t="shared" si="281"/>
        <v>-6.557954495404264E-4</v>
      </c>
    </row>
    <row r="1964" spans="1:17">
      <c r="A1964" s="4">
        <f>時系列データ!A1984</f>
        <v>43593</v>
      </c>
      <c r="B1964" s="21">
        <f>時系列データ!B1984/時系列データ!C1984</f>
        <v>5.1666666666666666E-2</v>
      </c>
      <c r="C1964" s="7">
        <f t="shared" si="273"/>
        <v>5.3788250208951803E-2</v>
      </c>
      <c r="D1964" s="7">
        <f t="shared" si="274"/>
        <v>5.3310811898901717E-2</v>
      </c>
      <c r="E1964" s="7">
        <f t="shared" si="275"/>
        <v>5.283337358885163E-2</v>
      </c>
      <c r="F1964" s="21" cm="1">
        <f t="array" ref="F1964">SUMPRODUCT(時系列データ!B1965:B1984/時系列データ!C1965:C1984)/20</f>
        <v>5.2355935278801544E-2</v>
      </c>
      <c r="G1964">
        <f t="shared" si="276"/>
        <v>5.1878496968751457E-2</v>
      </c>
      <c r="H1964">
        <f t="shared" si="277"/>
        <v>5.1401058658701371E-2</v>
      </c>
      <c r="I1964">
        <f t="shared" si="278"/>
        <v>5.0923620348651284E-2</v>
      </c>
      <c r="J1964" s="5">
        <f>時系列データ!B1984/時系列データ!$B$22*100</f>
        <v>184.81439820022496</v>
      </c>
      <c r="K1964" s="5">
        <f>時系列データ!C1984/時系列データ!$C$22*100</f>
        <v>283.67528991971454</v>
      </c>
      <c r="L1964" s="18">
        <f>_xlfn.STDEV.P(時系列データ!B1965/時系列データ!C1965,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1984)</f>
        <v>4.7743831005008696E-4</v>
      </c>
      <c r="M1964" s="7">
        <f>CORREL(時系列データ!B$2:B1984,時系列データ!C$2:C1984)</f>
        <v>0.97966578076499311</v>
      </c>
      <c r="N1964" s="7">
        <f>CORREL(時系列データ!B1965:B1984,時系列データ!C1965:C1984)</f>
        <v>0.38668515566153239</v>
      </c>
      <c r="O1964" s="14">
        <f t="shared" si="279"/>
        <v>-6.8926861213487733E-4</v>
      </c>
      <c r="P1964" s="14">
        <f t="shared" si="280"/>
        <v>0</v>
      </c>
      <c r="Q1964" s="14">
        <f t="shared" si="281"/>
        <v>-6.8926861213487733E-4</v>
      </c>
    </row>
    <row r="1965" spans="1:17">
      <c r="A1965" s="4">
        <f>時系列データ!A1985</f>
        <v>43594</v>
      </c>
      <c r="B1965" s="21">
        <f>時系列データ!B1985/時系列データ!C1985</f>
        <v>5.1315372424722665E-2</v>
      </c>
      <c r="C1965" s="7">
        <f t="shared" si="273"/>
        <v>5.3761087415773234E-2</v>
      </c>
      <c r="D1965" s="7">
        <f t="shared" si="274"/>
        <v>5.3263243875577605E-2</v>
      </c>
      <c r="E1965" s="7">
        <f t="shared" si="275"/>
        <v>5.2765400335381983E-2</v>
      </c>
      <c r="F1965" s="21" cm="1">
        <f t="array" ref="F1965">SUMPRODUCT(時系列データ!B1966:B1985/時系列データ!C1966:C1985)/20</f>
        <v>5.2267556795186354E-2</v>
      </c>
      <c r="G1965">
        <f t="shared" si="276"/>
        <v>5.1769713254990725E-2</v>
      </c>
      <c r="H1965">
        <f t="shared" si="277"/>
        <v>5.1271869714795103E-2</v>
      </c>
      <c r="I1965">
        <f t="shared" si="278"/>
        <v>5.0774026174599474E-2</v>
      </c>
      <c r="J1965" s="5">
        <f>時系列データ!B1985/時系列データ!$B$22*100</f>
        <v>182.11473565804275</v>
      </c>
      <c r="K1965" s="5">
        <f>時系列データ!C1985/時系列データ!$C$22*100</f>
        <v>281.44513826940232</v>
      </c>
      <c r="L1965" s="18">
        <f>_xlfn.STDEV.P(時系列データ!B1966/時系列データ!C1966,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1985)</f>
        <v>4.9784354019562595E-4</v>
      </c>
      <c r="M1965" s="7">
        <f>CORREL(時系列データ!B$2:B1985,時系列データ!C$2:C1985)</f>
        <v>0.97956460470722684</v>
      </c>
      <c r="N1965" s="7">
        <f>CORREL(時系列データ!B1966:B1985,時系列データ!C1966:C1985)</f>
        <v>0.61898764742989654</v>
      </c>
      <c r="O1965" s="14">
        <f t="shared" si="279"/>
        <v>-9.5218437046368926E-4</v>
      </c>
      <c r="P1965" s="14">
        <f t="shared" si="280"/>
        <v>0</v>
      </c>
      <c r="Q1965" s="14">
        <f t="shared" si="281"/>
        <v>-9.5218437046368926E-4</v>
      </c>
    </row>
    <row r="1966" spans="1:17">
      <c r="A1966" s="4">
        <f>時系列データ!A1986</f>
        <v>43595</v>
      </c>
      <c r="B1966" s="21">
        <f>時系列データ!B1986/時系列データ!C1986</f>
        <v>5.1446740858505563E-2</v>
      </c>
      <c r="C1966" s="7">
        <f t="shared" si="273"/>
        <v>5.3657178505513867E-2</v>
      </c>
      <c r="D1966" s="7">
        <f t="shared" si="274"/>
        <v>5.3166539921978943E-2</v>
      </c>
      <c r="E1966" s="7">
        <f t="shared" si="275"/>
        <v>5.2675901338444027E-2</v>
      </c>
      <c r="F1966" s="21" cm="1">
        <f t="array" ref="F1966">SUMPRODUCT(時系列データ!B1967:B1986/時系列データ!C1967:C1986)/20</f>
        <v>5.2185262754909111E-2</v>
      </c>
      <c r="G1966">
        <f t="shared" si="276"/>
        <v>5.1694624171374194E-2</v>
      </c>
      <c r="H1966">
        <f t="shared" si="277"/>
        <v>5.1203985587839278E-2</v>
      </c>
      <c r="I1966">
        <f t="shared" si="278"/>
        <v>5.0713347004304354E-2</v>
      </c>
      <c r="J1966" s="5">
        <f>時系列データ!B1986/時系列データ!$B$22*100</f>
        <v>182.00224971878515</v>
      </c>
      <c r="K1966" s="5">
        <f>時系列データ!C1986/時系列データ!$C$22*100</f>
        <v>280.55307760927741</v>
      </c>
      <c r="L1966" s="18">
        <f>_xlfn.STDEV.P(時系列データ!B1967/時系列データ!C1967,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1986)</f>
        <v>4.9063858353491792E-4</v>
      </c>
      <c r="M1966" s="7">
        <f>CORREL(時系列データ!B$2:B1986,時系列データ!C$2:C1986)</f>
        <v>0.97946738458188365</v>
      </c>
      <c r="N1966" s="7">
        <f>CORREL(時系列データ!B1967:B1986,時系列データ!C1967:C1986)</f>
        <v>0.76056108341692286</v>
      </c>
      <c r="O1966" s="14">
        <f t="shared" si="279"/>
        <v>-7.3852189640354754E-4</v>
      </c>
      <c r="P1966" s="14">
        <f t="shared" si="280"/>
        <v>0</v>
      </c>
      <c r="Q1966" s="14">
        <f t="shared" si="281"/>
        <v>-7.3852189640354754E-4</v>
      </c>
    </row>
    <row r="1967" spans="1:17">
      <c r="A1967" s="4">
        <f>時系列データ!A1987</f>
        <v>43598</v>
      </c>
      <c r="B1967" s="21">
        <f>時系列データ!B1987/時系列データ!C1987</f>
        <v>5.1552000000000001E-2</v>
      </c>
      <c r="C1967" s="7">
        <f t="shared" si="273"/>
        <v>5.3544059807061624E-2</v>
      </c>
      <c r="D1967" s="7">
        <f t="shared" si="274"/>
        <v>5.306785215733216E-2</v>
      </c>
      <c r="E1967" s="7">
        <f t="shared" si="275"/>
        <v>5.2591644507602696E-2</v>
      </c>
      <c r="F1967" s="21" cm="1">
        <f t="array" ref="F1967">SUMPRODUCT(時系列データ!B1968:B1987/時系列データ!C1968:C1987)/20</f>
        <v>5.2115436857873232E-2</v>
      </c>
      <c r="G1967">
        <f t="shared" si="276"/>
        <v>5.1639229208143768E-2</v>
      </c>
      <c r="H1967">
        <f t="shared" si="277"/>
        <v>5.1163021558414304E-2</v>
      </c>
      <c r="I1967">
        <f t="shared" si="278"/>
        <v>5.068681390868484E-2</v>
      </c>
      <c r="J1967" s="5">
        <f>時系列データ!B1987/時系列データ!$B$22*100</f>
        <v>181.21484814398201</v>
      </c>
      <c r="K1967" s="5">
        <f>時系列データ!C1987/時系列データ!$C$22*100</f>
        <v>278.76895628902764</v>
      </c>
      <c r="L1967" s="18">
        <f>_xlfn.STDEV.P(時系列データ!B1968/時系列データ!C1968,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1987)</f>
        <v>4.7620764972946324E-4</v>
      </c>
      <c r="M1967" s="7">
        <f>CORREL(時系列データ!B$2:B1987,時系列データ!C$2:C1987)</f>
        <v>0.97937277842645898</v>
      </c>
      <c r="N1967" s="7">
        <f>CORREL(時系列データ!B1968:B1987,時系列データ!C1968:C1987)</f>
        <v>0.84683193464331108</v>
      </c>
      <c r="O1967" s="14">
        <f t="shared" si="279"/>
        <v>-5.6343685787323128E-4</v>
      </c>
      <c r="P1967" s="14">
        <f t="shared" si="280"/>
        <v>0</v>
      </c>
      <c r="Q1967" s="14">
        <f t="shared" si="281"/>
        <v>-5.6343685787323128E-4</v>
      </c>
    </row>
    <row r="1968" spans="1:17">
      <c r="A1968" s="4">
        <f>時系列データ!A1988</f>
        <v>43599</v>
      </c>
      <c r="B1968" s="21">
        <f>時系列データ!B1988/時系列データ!C1988</f>
        <v>5.1857835218093701E-2</v>
      </c>
      <c r="C1968" s="7">
        <f t="shared" si="273"/>
        <v>5.3391424962672573E-2</v>
      </c>
      <c r="D1968" s="7">
        <f t="shared" si="274"/>
        <v>5.2948622014707687E-2</v>
      </c>
      <c r="E1968" s="7">
        <f t="shared" si="275"/>
        <v>5.2505819066742801E-2</v>
      </c>
      <c r="F1968" s="21" cm="1">
        <f t="array" ref="F1968">SUMPRODUCT(時系列データ!B1969:B1988/時系列データ!C1969:C1988)/20</f>
        <v>5.2063016118777915E-2</v>
      </c>
      <c r="G1968">
        <f t="shared" si="276"/>
        <v>5.1620213170813029E-2</v>
      </c>
      <c r="H1968">
        <f t="shared" si="277"/>
        <v>5.1177410222848142E-2</v>
      </c>
      <c r="I1968">
        <f t="shared" si="278"/>
        <v>5.0734607274883256E-2</v>
      </c>
      <c r="J1968" s="5">
        <f>時系列データ!B1988/時系列データ!$B$22*100</f>
        <v>180.53993250843646</v>
      </c>
      <c r="K1968" s="5">
        <f>時系列データ!C1988/時系列データ!$C$22*100</f>
        <v>276.09277430865296</v>
      </c>
      <c r="L1968" s="18">
        <f>_xlfn.STDEV.P(時系列データ!B1969/時系列データ!C1969,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1988)</f>
        <v>4.4280294796488683E-4</v>
      </c>
      <c r="M1968" s="7">
        <f>CORREL(時系列データ!B$2:B1988,時系列データ!C$2:C1988)</f>
        <v>0.97928596032795223</v>
      </c>
      <c r="N1968" s="7">
        <f>CORREL(時系列データ!B1969:B1988,時系列データ!C1969:C1988)</f>
        <v>0.90211766398021609</v>
      </c>
      <c r="O1968" s="14">
        <f t="shared" si="279"/>
        <v>-2.0518090068421396E-4</v>
      </c>
      <c r="P1968" s="14">
        <f t="shared" si="280"/>
        <v>0</v>
      </c>
      <c r="Q1968" s="14">
        <f t="shared" si="281"/>
        <v>-2.0518090068421396E-4</v>
      </c>
    </row>
    <row r="1969" spans="1:17">
      <c r="A1969" s="4">
        <f>時系列データ!A1989</f>
        <v>43600</v>
      </c>
      <c r="B1969" s="21">
        <f>時系列データ!B1989/時系列データ!C1989</f>
        <v>5.1583999999999998E-2</v>
      </c>
      <c r="C1969" s="7">
        <f t="shared" si="273"/>
        <v>5.3275886562583009E-2</v>
      </c>
      <c r="D1969" s="7">
        <f t="shared" si="274"/>
        <v>5.2851974573774343E-2</v>
      </c>
      <c r="E1969" s="7">
        <f t="shared" si="275"/>
        <v>5.2428062584965685E-2</v>
      </c>
      <c r="F1969" s="21" cm="1">
        <f t="array" ref="F1969">SUMPRODUCT(時系列データ!B1970:B1989/時系列データ!C1970:C1989)/20</f>
        <v>5.2004150596157019E-2</v>
      </c>
      <c r="G1969">
        <f t="shared" si="276"/>
        <v>5.1580238607348353E-2</v>
      </c>
      <c r="H1969">
        <f t="shared" si="277"/>
        <v>5.1156326618539694E-2</v>
      </c>
      <c r="I1969">
        <f t="shared" si="278"/>
        <v>5.0732414629731028E-2</v>
      </c>
      <c r="J1969" s="5">
        <f>時系列データ!B1989/時系列データ!$B$22*100</f>
        <v>181.32733408323961</v>
      </c>
      <c r="K1969" s="5">
        <f>時系列データ!C1989/時系列データ!$C$22*100</f>
        <v>278.76895628902764</v>
      </c>
      <c r="L1969" s="18">
        <f>_xlfn.STDEV.P(時系列データ!B1970/時系列データ!C1970,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1989)</f>
        <v>4.2391198880866262E-4</v>
      </c>
      <c r="M1969" s="7">
        <f>CORREL(時系列データ!B$2:B1989,時系列データ!C$2:C1989)</f>
        <v>0.97919296978696968</v>
      </c>
      <c r="N1969" s="7">
        <f>CORREL(時系列データ!B1970:B1989,時系列データ!C1970:C1989)</f>
        <v>0.92655016060113116</v>
      </c>
      <c r="O1969" s="14">
        <f t="shared" si="279"/>
        <v>-4.2015059615702066E-4</v>
      </c>
      <c r="P1969" s="14">
        <f t="shared" si="280"/>
        <v>0</v>
      </c>
      <c r="Q1969" s="14">
        <f t="shared" si="281"/>
        <v>-4.2015059615702066E-4</v>
      </c>
    </row>
    <row r="1970" spans="1:17">
      <c r="A1970" s="4">
        <f>時系列データ!A1990</f>
        <v>43601</v>
      </c>
      <c r="B1970" s="21">
        <f>時系列データ!B1990/時系列データ!C1990</f>
        <v>5.162118780096308E-2</v>
      </c>
      <c r="C1970" s="7">
        <f t="shared" si="273"/>
        <v>5.3144579167981439E-2</v>
      </c>
      <c r="D1970" s="7">
        <f t="shared" si="274"/>
        <v>5.2746191847839373E-2</v>
      </c>
      <c r="E1970" s="7">
        <f t="shared" si="275"/>
        <v>5.23478045276973E-2</v>
      </c>
      <c r="F1970" s="21" cm="1">
        <f t="array" ref="F1970">SUMPRODUCT(時系列データ!B1971:B1990/時系列データ!C1971:C1990)/20</f>
        <v>5.1949417207555235E-2</v>
      </c>
      <c r="G1970">
        <f t="shared" si="276"/>
        <v>5.1551029887413169E-2</v>
      </c>
      <c r="H1970">
        <f t="shared" si="277"/>
        <v>5.1152642567271096E-2</v>
      </c>
      <c r="I1970">
        <f t="shared" si="278"/>
        <v>5.0754255247129031E-2</v>
      </c>
      <c r="J1970" s="5">
        <f>時系列データ!B1990/時系列データ!$B$22*100</f>
        <v>180.87739032620922</v>
      </c>
      <c r="K1970" s="5">
        <f>時系列データ!C1990/時系列データ!$C$22*100</f>
        <v>277.87689562890279</v>
      </c>
      <c r="L1970" s="18">
        <f>_xlfn.STDEV.P(時系列データ!B1971/時系列データ!C1971,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1990)</f>
        <v>3.983873201420679E-4</v>
      </c>
      <c r="M1970" s="7">
        <f>CORREL(時系列データ!B$2:B1990,時系列データ!C$2:C1990)</f>
        <v>0.97910094695884342</v>
      </c>
      <c r="N1970" s="7">
        <f>CORREL(時系列データ!B1971:B1990,時系列データ!C1971:C1990)</f>
        <v>0.94863608316586634</v>
      </c>
      <c r="O1970" s="14">
        <f t="shared" si="279"/>
        <v>-3.282294065921551E-4</v>
      </c>
      <c r="P1970" s="14">
        <f t="shared" si="280"/>
        <v>0</v>
      </c>
      <c r="Q1970" s="14">
        <f t="shared" si="281"/>
        <v>-3.282294065921551E-4</v>
      </c>
    </row>
    <row r="1971" spans="1:17">
      <c r="A1971" s="4">
        <f>時系列データ!A1991</f>
        <v>43602</v>
      </c>
      <c r="B1971" s="21">
        <f>時系列データ!B1991/時系列データ!C1991</f>
        <v>5.1637519872813988E-2</v>
      </c>
      <c r="C1971" s="7">
        <f t="shared" si="273"/>
        <v>5.3054786707301488E-2</v>
      </c>
      <c r="D1971" s="7">
        <f t="shared" si="274"/>
        <v>5.2671955538599637E-2</v>
      </c>
      <c r="E1971" s="7">
        <f t="shared" si="275"/>
        <v>5.2289124369897792E-2</v>
      </c>
      <c r="F1971" s="21" cm="1">
        <f t="array" ref="F1971">SUMPRODUCT(時系列データ!B1972:B1991/時系列データ!C1972:C1991)/20</f>
        <v>5.1906293201195941E-2</v>
      </c>
      <c r="G1971">
        <f t="shared" si="276"/>
        <v>5.152346203249409E-2</v>
      </c>
      <c r="H1971">
        <f t="shared" si="277"/>
        <v>5.1140630863792245E-2</v>
      </c>
      <c r="I1971">
        <f t="shared" si="278"/>
        <v>5.0757799695090394E-2</v>
      </c>
      <c r="J1971" s="5">
        <f>時系列データ!B1991/時系列データ!$B$22*100</f>
        <v>182.67716535433073</v>
      </c>
      <c r="K1971" s="5">
        <f>時系列データ!C1991/時系列データ!$C$22*100</f>
        <v>280.55307760927741</v>
      </c>
      <c r="L1971" s="18">
        <f>_xlfn.STDEV.P(時系列データ!B1972/時系列データ!C1972,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1991)</f>
        <v>3.8283116870184842E-4</v>
      </c>
      <c r="M1971" s="7">
        <f>CORREL(時系列データ!B$2:B1991,時系列データ!C$2:C1991)</f>
        <v>0.97901114265865885</v>
      </c>
      <c r="N1971" s="7">
        <f>CORREL(時系列データ!B1972:B1991,時系列データ!C1972:C1991)</f>
        <v>0.95712721588125993</v>
      </c>
      <c r="O1971" s="14">
        <f t="shared" si="279"/>
        <v>-2.687733283819535E-4</v>
      </c>
      <c r="P1971" s="14">
        <f t="shared" si="280"/>
        <v>0</v>
      </c>
      <c r="Q1971" s="14">
        <f t="shared" si="281"/>
        <v>-2.687733283819535E-4</v>
      </c>
    </row>
    <row r="1972" spans="1:17">
      <c r="A1972" s="4">
        <f>時系列データ!A1992</f>
        <v>43605</v>
      </c>
      <c r="B1972" s="21">
        <f>時系列データ!B1992/時系列データ!C1992</f>
        <v>5.1374407582938389E-2</v>
      </c>
      <c r="C1972" s="7">
        <f t="shared" si="273"/>
        <v>5.3046185109432278E-2</v>
      </c>
      <c r="D1972" s="7">
        <f t="shared" si="274"/>
        <v>5.265258049916556E-2</v>
      </c>
      <c r="E1972" s="7">
        <f t="shared" si="275"/>
        <v>5.2258975888898843E-2</v>
      </c>
      <c r="F1972" s="21" cm="1">
        <f t="array" ref="F1972">SUMPRODUCT(時系列データ!B1973:B1992/時系列データ!C1973:C1992)/20</f>
        <v>5.1865371278632125E-2</v>
      </c>
      <c r="G1972">
        <f t="shared" si="276"/>
        <v>5.1471766668365407E-2</v>
      </c>
      <c r="H1972">
        <f t="shared" si="277"/>
        <v>5.1078162058098689E-2</v>
      </c>
      <c r="I1972">
        <f t="shared" si="278"/>
        <v>5.0684557447831971E-2</v>
      </c>
      <c r="J1972" s="5">
        <f>時系列データ!B1992/時系列データ!$B$22*100</f>
        <v>182.90213723284589</v>
      </c>
      <c r="K1972" s="5">
        <f>時系列データ!C1992/時系列データ!$C$22*100</f>
        <v>282.33719892952723</v>
      </c>
      <c r="L1972" s="18">
        <f>_xlfn.STDEV.P(時系列データ!B1973/時系列データ!C1973,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1992)</f>
        <v>3.9360461026671681E-4</v>
      </c>
      <c r="M1972" s="7">
        <f>CORREL(時系列データ!B$2:B1992,時系列データ!C$2:C1992)</f>
        <v>0.97891477682664996</v>
      </c>
      <c r="N1972" s="7">
        <f>CORREL(時系列データ!B1973:B1992,時系列データ!C1973:C1992)</f>
        <v>0.95654974040770002</v>
      </c>
      <c r="O1972" s="14">
        <f t="shared" si="279"/>
        <v>-4.9096369569373577E-4</v>
      </c>
      <c r="P1972" s="14">
        <f t="shared" si="280"/>
        <v>0</v>
      </c>
      <c r="Q1972" s="14">
        <f t="shared" si="281"/>
        <v>-4.9096369569373577E-4</v>
      </c>
    </row>
    <row r="1973" spans="1:17">
      <c r="A1973" s="4">
        <f>時系列データ!A1993</f>
        <v>43606</v>
      </c>
      <c r="B1973" s="21">
        <f>時系列データ!B1993/時系列データ!C1993</f>
        <v>5.1428571428571428E-2</v>
      </c>
      <c r="C1973" s="7">
        <f t="shared" si="273"/>
        <v>5.2949906745829896E-2</v>
      </c>
      <c r="D1973" s="7">
        <f t="shared" si="274"/>
        <v>5.257105218386568E-2</v>
      </c>
      <c r="E1973" s="7">
        <f t="shared" si="275"/>
        <v>5.2192197621901464E-2</v>
      </c>
      <c r="F1973" s="21" cm="1">
        <f t="array" ref="F1973">SUMPRODUCT(時系列データ!B1974:B1993/時系列データ!C1974:C1993)/20</f>
        <v>5.1813343059937247E-2</v>
      </c>
      <c r="G1973">
        <f t="shared" si="276"/>
        <v>5.1434488497973031E-2</v>
      </c>
      <c r="H1973">
        <f t="shared" si="277"/>
        <v>5.1055633936008815E-2</v>
      </c>
      <c r="I1973">
        <f t="shared" si="278"/>
        <v>5.0676779374044599E-2</v>
      </c>
      <c r="J1973" s="5">
        <f>時系列データ!B1993/時系列データ!$B$22*100</f>
        <v>182.22722159730034</v>
      </c>
      <c r="K1973" s="5">
        <f>時系列データ!C1993/時系列データ!$C$22*100</f>
        <v>280.99910793933986</v>
      </c>
      <c r="L1973" s="18">
        <f>_xlfn.STDEV.P(時系列データ!B1974/時系列データ!C1974,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1993)</f>
        <v>3.7885456196421553E-4</v>
      </c>
      <c r="M1973" s="7">
        <f>CORREL(時系列データ!B$2:B1993,時系列データ!C$2:C1993)</f>
        <v>0.97881972341790546</v>
      </c>
      <c r="N1973" s="7">
        <f>CORREL(時系列データ!B1974:B1993,時系列データ!C1974:C1993)</f>
        <v>0.95878541328379663</v>
      </c>
      <c r="O1973" s="14">
        <f t="shared" si="279"/>
        <v>-3.8477163136581977E-4</v>
      </c>
      <c r="P1973" s="14">
        <f t="shared" si="280"/>
        <v>0</v>
      </c>
      <c r="Q1973" s="14">
        <f t="shared" si="281"/>
        <v>-3.8477163136581977E-4</v>
      </c>
    </row>
    <row r="1974" spans="1:17">
      <c r="A1974" s="4">
        <f>時系列データ!A1994</f>
        <v>43607</v>
      </c>
      <c r="B1974" s="21">
        <f>時系列データ!B1994/時系列データ!C1994</f>
        <v>5.1107594936708862E-2</v>
      </c>
      <c r="C1974" s="7">
        <f t="shared" si="273"/>
        <v>5.2859354284860875E-2</v>
      </c>
      <c r="D1974" s="7">
        <f t="shared" si="274"/>
        <v>5.2487155126528538E-2</v>
      </c>
      <c r="E1974" s="7">
        <f t="shared" si="275"/>
        <v>5.2114955968196208E-2</v>
      </c>
      <c r="F1974" s="21" cm="1">
        <f t="array" ref="F1974">SUMPRODUCT(時系列データ!B1975:B1994/時系列データ!C1975:C1994)/20</f>
        <v>5.1742756809863878E-2</v>
      </c>
      <c r="G1974">
        <f t="shared" si="276"/>
        <v>5.1370557651531548E-2</v>
      </c>
      <c r="H1974">
        <f t="shared" si="277"/>
        <v>5.0998358493199218E-2</v>
      </c>
      <c r="I1974">
        <f t="shared" si="278"/>
        <v>5.0626159334866881E-2</v>
      </c>
      <c r="J1974" s="5">
        <f>時系列データ!B1994/時系列データ!$B$22*100</f>
        <v>181.66479190101236</v>
      </c>
      <c r="K1974" s="5">
        <f>時系列データ!C1994/時系列データ!$C$22*100</f>
        <v>281.89116859946478</v>
      </c>
      <c r="L1974" s="18">
        <f>_xlfn.STDEV.P(時系列データ!B1975/時系列データ!C1975,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1994)</f>
        <v>3.721991583323316E-4</v>
      </c>
      <c r="M1974" s="7">
        <f>CORREL(時系列データ!B$2:B1994,時系列データ!C$2:C1994)</f>
        <v>0.97871564694305246</v>
      </c>
      <c r="N1974" s="7">
        <f>CORREL(時系列データ!B1975:B1994,時系列データ!C1975:C1994)</f>
        <v>0.95830709081713572</v>
      </c>
      <c r="O1974" s="14">
        <f t="shared" si="279"/>
        <v>-6.3516187315501571E-4</v>
      </c>
      <c r="P1974" s="14">
        <f t="shared" si="280"/>
        <v>0</v>
      </c>
      <c r="Q1974" s="14">
        <f t="shared" si="281"/>
        <v>-6.3516187315501571E-4</v>
      </c>
    </row>
    <row r="1975" spans="1:17">
      <c r="A1975" s="4">
        <f>時系列データ!A1995</f>
        <v>43608</v>
      </c>
      <c r="B1975" s="21">
        <f>時系列データ!B1995/時系列データ!C1995</f>
        <v>5.1273885350318474E-2</v>
      </c>
      <c r="C1975" s="7">
        <f t="shared" si="273"/>
        <v>5.2723321386326148E-2</v>
      </c>
      <c r="D1975" s="7">
        <f t="shared" si="274"/>
        <v>5.2376672308985052E-2</v>
      </c>
      <c r="E1975" s="7">
        <f t="shared" si="275"/>
        <v>5.2030023231643963E-2</v>
      </c>
      <c r="F1975" s="21" cm="1">
        <f t="array" ref="F1975">SUMPRODUCT(時系列データ!B1976:B1995/時系列データ!C1976:C1995)/20</f>
        <v>5.1683374154302873E-2</v>
      </c>
      <c r="G1975">
        <f t="shared" si="276"/>
        <v>5.1336725076961784E-2</v>
      </c>
      <c r="H1975">
        <f t="shared" si="277"/>
        <v>5.0990075999620695E-2</v>
      </c>
      <c r="I1975">
        <f t="shared" si="278"/>
        <v>5.0643426922279598E-2</v>
      </c>
      <c r="J1975" s="5">
        <f>時系列データ!B1995/時系列データ!$B$22*100</f>
        <v>181.10236220472439</v>
      </c>
      <c r="K1975" s="5">
        <f>時系列データ!C1995/時系列データ!$C$22*100</f>
        <v>280.10704727921501</v>
      </c>
      <c r="L1975" s="18">
        <f>_xlfn.STDEV.P(時系列データ!B1976/時系列データ!C1976,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1995)</f>
        <v>3.4664907734109065E-4</v>
      </c>
      <c r="M1975" s="7">
        <f>CORREL(時系列データ!B$2:B1995,時系列データ!C$2:C1995)</f>
        <v>0.97861619825980317</v>
      </c>
      <c r="N1975" s="7">
        <f>CORREL(時系列データ!B1976:B1995,時系列データ!C1976:C1995)</f>
        <v>0.96001162625007985</v>
      </c>
      <c r="O1975" s="14">
        <f t="shared" si="279"/>
        <v>-4.0948880398439941E-4</v>
      </c>
      <c r="P1975" s="14">
        <f t="shared" si="280"/>
        <v>0</v>
      </c>
      <c r="Q1975" s="14">
        <f t="shared" si="281"/>
        <v>-4.0948880398439941E-4</v>
      </c>
    </row>
    <row r="1976" spans="1:17">
      <c r="A1976" s="4">
        <f>時系列データ!A1996</f>
        <v>43609</v>
      </c>
      <c r="B1976" s="21">
        <f>時系列データ!B1996/時系列データ!C1996</f>
        <v>5.1916264090177133E-2</v>
      </c>
      <c r="C1976" s="7">
        <f t="shared" si="273"/>
        <v>5.2595194413266669E-2</v>
      </c>
      <c r="D1976" s="7">
        <f t="shared" si="274"/>
        <v>5.2283336989317919E-2</v>
      </c>
      <c r="E1976" s="7">
        <f t="shared" si="275"/>
        <v>5.1971479565369176E-2</v>
      </c>
      <c r="F1976" s="21" cm="1">
        <f t="array" ref="F1976">SUMPRODUCT(時系列データ!B1977:B1996/時系列データ!C1977:C1996)/20</f>
        <v>5.1659622141420433E-2</v>
      </c>
      <c r="G1976">
        <f t="shared" si="276"/>
        <v>5.134776471747169E-2</v>
      </c>
      <c r="H1976">
        <f t="shared" si="277"/>
        <v>5.1035907293522947E-2</v>
      </c>
      <c r="I1976">
        <f t="shared" si="278"/>
        <v>5.0724049869574198E-2</v>
      </c>
      <c r="J1976" s="5">
        <f>時系列データ!B1996/時系列データ!$B$22*100</f>
        <v>181.32733408323961</v>
      </c>
      <c r="K1976" s="5">
        <f>時系列データ!C1996/時系列データ!$C$22*100</f>
        <v>276.98483496877788</v>
      </c>
      <c r="L1976" s="18">
        <f>_xlfn.STDEV.P(時系列データ!B1977/時系列データ!C1977,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1996)</f>
        <v>3.1185742394874429E-4</v>
      </c>
      <c r="M1976" s="7">
        <f>CORREL(時系列データ!B$2:B1996,時系列データ!C$2:C1996)</f>
        <v>0.97853409666087476</v>
      </c>
      <c r="N1976" s="7">
        <f>CORREL(時系列データ!B1977:B1996,時系列データ!C1977:C1996)</f>
        <v>0.96320173972399903</v>
      </c>
      <c r="O1976" s="14">
        <f t="shared" si="279"/>
        <v>2.566419487567001E-4</v>
      </c>
      <c r="P1976" s="14">
        <f t="shared" si="280"/>
        <v>2.566419487567001E-4</v>
      </c>
      <c r="Q1976" s="14">
        <f t="shared" si="281"/>
        <v>0</v>
      </c>
    </row>
    <row r="1977" spans="1:17">
      <c r="A1977" s="4">
        <f>時系列データ!A1997</f>
        <v>43612</v>
      </c>
      <c r="B1977" s="21">
        <f>時系列データ!B1997/時系列データ!C1997</f>
        <v>5.2057877813504821E-2</v>
      </c>
      <c r="C1977" s="7">
        <f t="shared" si="273"/>
        <v>5.253467481708915E-2</v>
      </c>
      <c r="D1977" s="7">
        <f t="shared" si="274"/>
        <v>5.2239620856766249E-2</v>
      </c>
      <c r="E1977" s="7">
        <f t="shared" si="275"/>
        <v>5.1944566896443348E-2</v>
      </c>
      <c r="F1977" s="21" cm="1">
        <f t="array" ref="F1977">SUMPRODUCT(時系列データ!B1978:B1997/時系列データ!C1978:C1997)/20</f>
        <v>5.1649512936120447E-2</v>
      </c>
      <c r="G1977">
        <f t="shared" si="276"/>
        <v>5.1354458975797546E-2</v>
      </c>
      <c r="H1977">
        <f t="shared" si="277"/>
        <v>5.1059405015474645E-2</v>
      </c>
      <c r="I1977">
        <f t="shared" si="278"/>
        <v>5.0764351055151744E-2</v>
      </c>
      <c r="J1977" s="5">
        <f>時系列データ!B1997/時系列データ!$B$22*100</f>
        <v>182.11473565804275</v>
      </c>
      <c r="K1977" s="5">
        <f>時系列データ!C1997/時系列データ!$C$22*100</f>
        <v>277.43086529884033</v>
      </c>
      <c r="L1977" s="18">
        <f>_xlfn.STDEV.P(時系列データ!B1978/時系列データ!C1978,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1997)</f>
        <v>2.9505396032290104E-4</v>
      </c>
      <c r="M1977" s="7">
        <f>CORREL(時系列データ!B$2:B1997,時系列データ!C$2:C1997)</f>
        <v>0.97845642046980918</v>
      </c>
      <c r="N1977" s="7">
        <f>CORREL(時系列データ!B1978:B1997,時系列データ!C1978:C1997)</f>
        <v>0.96071688967308433</v>
      </c>
      <c r="O1977" s="14">
        <f t="shared" si="279"/>
        <v>4.0836487738437482E-4</v>
      </c>
      <c r="P1977" s="14">
        <f t="shared" si="280"/>
        <v>4.0836487738437482E-4</v>
      </c>
      <c r="Q1977" s="14">
        <f t="shared" si="281"/>
        <v>0</v>
      </c>
    </row>
    <row r="1978" spans="1:17">
      <c r="A1978" s="4">
        <f>時系列データ!A1998</f>
        <v>43613</v>
      </c>
      <c r="B1978" s="21">
        <f>時系列データ!B1998/時系列データ!C1998</f>
        <v>5.1955128205128202E-2</v>
      </c>
      <c r="C1978" s="7">
        <f t="shared" si="273"/>
        <v>5.249564503238266E-2</v>
      </c>
      <c r="D1978" s="7">
        <f t="shared" si="274"/>
        <v>5.2211004138588223E-2</v>
      </c>
      <c r="E1978" s="7">
        <f t="shared" si="275"/>
        <v>5.1926363244793779E-2</v>
      </c>
      <c r="F1978" s="21" cm="1">
        <f t="array" ref="F1978">SUMPRODUCT(時系列データ!B1979:B1998/時系列データ!C1979:C1998)/20</f>
        <v>5.1641722350999342E-2</v>
      </c>
      <c r="G1978">
        <f t="shared" si="276"/>
        <v>5.1357081457204905E-2</v>
      </c>
      <c r="H1978">
        <f t="shared" si="277"/>
        <v>5.1072440563410461E-2</v>
      </c>
      <c r="I1978">
        <f t="shared" si="278"/>
        <v>5.0787799669616024E-2</v>
      </c>
      <c r="J1978" s="5">
        <f>時系列データ!B1998/時系列データ!$B$22*100</f>
        <v>182.33970753655794</v>
      </c>
      <c r="K1978" s="5">
        <f>時系列データ!C1998/時系列データ!$C$22*100</f>
        <v>278.32292595896519</v>
      </c>
      <c r="L1978" s="18">
        <f>_xlfn.STDEV.P(時系列データ!B1979/時系列データ!C1979,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1998)</f>
        <v>2.8464089379443876E-4</v>
      </c>
      <c r="M1978" s="7">
        <f>CORREL(時系列データ!B$2:B1998,時系列データ!C$2:C1998)</f>
        <v>0.97837672939026732</v>
      </c>
      <c r="N1978" s="7">
        <f>CORREL(時系列データ!B1979:B1998,時系列データ!C1979:C1998)</f>
        <v>0.95654620397101286</v>
      </c>
      <c r="O1978" s="14">
        <f t="shared" si="279"/>
        <v>3.1340585412886063E-4</v>
      </c>
      <c r="P1978" s="14">
        <f t="shared" si="280"/>
        <v>3.1340585412886063E-4</v>
      </c>
      <c r="Q1978" s="14">
        <f t="shared" si="281"/>
        <v>0</v>
      </c>
    </row>
    <row r="1979" spans="1:17">
      <c r="A1979" s="4">
        <f>時系列データ!A1999</f>
        <v>43614</v>
      </c>
      <c r="B1979" s="21">
        <f>時系列データ!B1999/時系列データ!C1999</f>
        <v>5.2398042414355625E-2</v>
      </c>
      <c r="C1979" s="7">
        <f t="shared" si="273"/>
        <v>5.2518143432619589E-2</v>
      </c>
      <c r="D1979" s="7">
        <f t="shared" si="274"/>
        <v>5.2226875795446333E-2</v>
      </c>
      <c r="E1979" s="7">
        <f t="shared" si="275"/>
        <v>5.1935608158273083E-2</v>
      </c>
      <c r="F1979" s="21" cm="1">
        <f t="array" ref="F1979">SUMPRODUCT(時系列データ!B1980:B1999/時系列データ!C1980:C1999)/20</f>
        <v>5.1644340521099827E-2</v>
      </c>
      <c r="G1979">
        <f t="shared" si="276"/>
        <v>5.135307288392657E-2</v>
      </c>
      <c r="H1979">
        <f t="shared" si="277"/>
        <v>5.1061805246753321E-2</v>
      </c>
      <c r="I1979">
        <f t="shared" si="278"/>
        <v>5.0770537609580065E-2</v>
      </c>
      <c r="J1979" s="5">
        <f>時系列データ!B1999/時系列データ!$B$22*100</f>
        <v>180.65241844769403</v>
      </c>
      <c r="K1979" s="5">
        <f>時系列データ!C1999/時系列データ!$C$22*100</f>
        <v>273.41659232827828</v>
      </c>
      <c r="L1979" s="18">
        <f>_xlfn.STDEV.P(時系列データ!B1980/時系列データ!C1980,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1999)</f>
        <v>2.9126763717325399E-4</v>
      </c>
      <c r="M1979" s="7">
        <f>CORREL(時系列データ!B$2:B1999,時系列データ!C$2:C1999)</f>
        <v>0.97830623636555103</v>
      </c>
      <c r="N1979" s="7">
        <f>CORREL(時系列データ!B1980:B1999,時系列データ!C1980:C1999)</f>
        <v>0.95168508811073671</v>
      </c>
      <c r="O1979" s="14">
        <f t="shared" si="279"/>
        <v>7.5370189325579817E-4</v>
      </c>
      <c r="P1979" s="14">
        <f t="shared" si="280"/>
        <v>7.5370189325579817E-4</v>
      </c>
      <c r="Q1979" s="14">
        <f t="shared" si="281"/>
        <v>0</v>
      </c>
    </row>
    <row r="1980" spans="1:17">
      <c r="A1980" s="4">
        <f>時系列データ!A2000</f>
        <v>43615</v>
      </c>
      <c r="B1980" s="21">
        <f>時系列データ!B2000/時系列データ!C2000</f>
        <v>5.2202283849918436E-2</v>
      </c>
      <c r="C1980" s="7">
        <f t="shared" si="273"/>
        <v>5.2620335813480835E-2</v>
      </c>
      <c r="D1980" s="7">
        <f t="shared" si="274"/>
        <v>5.2305930321788673E-2</v>
      </c>
      <c r="E1980" s="7">
        <f t="shared" si="275"/>
        <v>5.1991524830096503E-2</v>
      </c>
      <c r="F1980" s="21" cm="1">
        <f t="array" ref="F1980">SUMPRODUCT(時系列データ!B1981:B2000/時系列データ!C1981:C2000)/20</f>
        <v>5.167711933840434E-2</v>
      </c>
      <c r="G1980">
        <f t="shared" si="276"/>
        <v>5.1362713846712177E-2</v>
      </c>
      <c r="H1980">
        <f t="shared" si="277"/>
        <v>5.1048308355020007E-2</v>
      </c>
      <c r="I1980">
        <f t="shared" si="278"/>
        <v>5.0733902863327844E-2</v>
      </c>
      <c r="J1980" s="5">
        <f>時系列データ!B2000/時系列データ!$B$22*100</f>
        <v>179.97750281214849</v>
      </c>
      <c r="K1980" s="5">
        <f>時系列データ!C2000/時系列データ!$C$22*100</f>
        <v>273.41659232827828</v>
      </c>
      <c r="L1980" s="18">
        <f>_xlfn.STDEV.P(時系列データ!B1981/時系列データ!C1981,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2000)</f>
        <v>3.1440549169216471E-4</v>
      </c>
      <c r="M1980" s="7">
        <f>CORREL(時系列データ!B$2:B2000,時系列データ!C$2:C2000)</f>
        <v>0.978230928742993</v>
      </c>
      <c r="N1980" s="7">
        <f>CORREL(時系列データ!B1981:B2000,時系列データ!C1981:C2000)</f>
        <v>0.93873991361146725</v>
      </c>
      <c r="O1980" s="14">
        <f t="shared" si="279"/>
        <v>5.2516451151409654E-4</v>
      </c>
      <c r="P1980" s="14">
        <f t="shared" si="280"/>
        <v>5.2516451151409654E-4</v>
      </c>
      <c r="Q1980" s="14">
        <f t="shared" si="281"/>
        <v>0</v>
      </c>
    </row>
    <row r="1981" spans="1:17">
      <c r="A1981" s="4">
        <f>時系列データ!A2001</f>
        <v>43616</v>
      </c>
      <c r="B1981" s="21">
        <f>時系列データ!B2001/時系列データ!C2001</f>
        <v>5.2264462809917353E-2</v>
      </c>
      <c r="C1981" s="7">
        <f t="shared" si="273"/>
        <v>5.2726055371640275E-2</v>
      </c>
      <c r="D1981" s="7">
        <f t="shared" si="274"/>
        <v>5.2386924610955926E-2</v>
      </c>
      <c r="E1981" s="7">
        <f t="shared" si="275"/>
        <v>5.2047793850271577E-2</v>
      </c>
      <c r="F1981" s="21" cm="1">
        <f t="array" ref="F1981">SUMPRODUCT(時系列データ!B1982:B2001/時系列データ!C1982:C2001)/20</f>
        <v>5.1708663089587228E-2</v>
      </c>
      <c r="G1981">
        <f t="shared" si="276"/>
        <v>5.136953232890288E-2</v>
      </c>
      <c r="H1981">
        <f t="shared" si="277"/>
        <v>5.1030401568218531E-2</v>
      </c>
      <c r="I1981">
        <f t="shared" si="278"/>
        <v>5.0691270807534182E-2</v>
      </c>
      <c r="J1981" s="5">
        <f>時系列データ!B2001/時系列データ!$B$22*100</f>
        <v>177.84026996625423</v>
      </c>
      <c r="K1981" s="5">
        <f>時系列データ!C2001/時系列データ!$C$22*100</f>
        <v>269.84834968777875</v>
      </c>
      <c r="L1981" s="18">
        <f>_xlfn.STDEV.P(時系列データ!B1982/時系列データ!C1982,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2001)</f>
        <v>3.3913076068434845E-4</v>
      </c>
      <c r="M1981" s="7">
        <f>CORREL(時系列データ!B$2:B2001,時系列データ!C$2:C2001)</f>
        <v>0.97815547180737827</v>
      </c>
      <c r="N1981" s="7">
        <f>CORREL(時系列データ!B1982:B2001,時系列データ!C1982:C2001)</f>
        <v>0.92497515246536666</v>
      </c>
      <c r="O1981" s="14">
        <f t="shared" si="279"/>
        <v>5.5579972033012459E-4</v>
      </c>
      <c r="P1981" s="14">
        <f t="shared" si="280"/>
        <v>5.5579972033012459E-4</v>
      </c>
      <c r="Q1981" s="14">
        <f t="shared" si="281"/>
        <v>0</v>
      </c>
    </row>
    <row r="1982" spans="1:17">
      <c r="A1982" s="4">
        <f>時系列データ!A2002</f>
        <v>43619</v>
      </c>
      <c r="B1982" s="21">
        <f>時系列データ!B2002/時系列データ!C2002</f>
        <v>5.2794612794612797E-2</v>
      </c>
      <c r="C1982" s="7">
        <f t="shared" si="273"/>
        <v>5.3002866866629694E-2</v>
      </c>
      <c r="D1982" s="7">
        <f t="shared" si="274"/>
        <v>5.2589201241992317E-2</v>
      </c>
      <c r="E1982" s="7">
        <f t="shared" si="275"/>
        <v>5.2175535617354947E-2</v>
      </c>
      <c r="F1982" s="21" cm="1">
        <f t="array" ref="F1982">SUMPRODUCT(時系列データ!B1983:B2002/時系列データ!C1983:C2002)/20</f>
        <v>5.176186999271757E-2</v>
      </c>
      <c r="G1982">
        <f t="shared" si="276"/>
        <v>5.1348204368080193E-2</v>
      </c>
      <c r="H1982">
        <f t="shared" si="277"/>
        <v>5.0934538743442823E-2</v>
      </c>
      <c r="I1982">
        <f t="shared" si="278"/>
        <v>5.0520873118805446E-2</v>
      </c>
      <c r="J1982" s="5">
        <f>時系列データ!B2002/時系列データ!$B$22*100</f>
        <v>176.37795275590551</v>
      </c>
      <c r="K1982" s="5">
        <f>時系列データ!C2002/時系列データ!$C$22*100</f>
        <v>264.94201605709191</v>
      </c>
      <c r="L1982" s="18">
        <f>_xlfn.STDEV.P(時系列データ!B1983/時系列データ!C1983,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2002)</f>
        <v>4.1366562463737461E-4</v>
      </c>
      <c r="M1982" s="7">
        <f>CORREL(時系列データ!B$2:B2002,時系列データ!C$2:C2002)</f>
        <v>0.9780904656204813</v>
      </c>
      <c r="N1982" s="7">
        <f>CORREL(時系列データ!B1983:B2002,時系列データ!C1983:C2002)</f>
        <v>0.92210170098274979</v>
      </c>
      <c r="O1982" s="14">
        <f t="shared" si="279"/>
        <v>1.032742801895227E-3</v>
      </c>
      <c r="P1982" s="14">
        <f t="shared" si="280"/>
        <v>1.032742801895227E-3</v>
      </c>
      <c r="Q1982" s="14">
        <f t="shared" si="281"/>
        <v>0</v>
      </c>
    </row>
    <row r="1983" spans="1:17">
      <c r="A1983" s="4">
        <f>時系列データ!A2003</f>
        <v>43620</v>
      </c>
      <c r="B1983" s="21">
        <f>時系列データ!B2003/時系列データ!C2003</f>
        <v>5.2603291904601945E-2</v>
      </c>
      <c r="C1983" s="7">
        <f t="shared" si="273"/>
        <v>5.3160579260235138E-2</v>
      </c>
      <c r="D1983" s="7">
        <f t="shared" si="274"/>
        <v>5.2708015273865406E-2</v>
      </c>
      <c r="E1983" s="7">
        <f t="shared" si="275"/>
        <v>5.2255451287495681E-2</v>
      </c>
      <c r="F1983" s="21" cm="1">
        <f t="array" ref="F1983">SUMPRODUCT(時系列データ!B1984:B2003/時系列データ!C1984:C2003)/20</f>
        <v>5.1802887301125956E-2</v>
      </c>
      <c r="G1983">
        <f t="shared" si="276"/>
        <v>5.1350323314756231E-2</v>
      </c>
      <c r="H1983">
        <f t="shared" si="277"/>
        <v>5.0897759328386506E-2</v>
      </c>
      <c r="I1983">
        <f t="shared" si="278"/>
        <v>5.0445195342016774E-2</v>
      </c>
      <c r="J1983" s="5">
        <f>時系列データ!B2003/時系列データ!$B$22*100</f>
        <v>176.15298087739032</v>
      </c>
      <c r="K1983" s="5">
        <f>時系列データ!C2003/時系列データ!$C$22*100</f>
        <v>265.56645851917932</v>
      </c>
      <c r="L1983" s="18">
        <f>_xlfn.STDEV.P(時系列データ!B1984/時系列データ!C1984,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2003)</f>
        <v>4.5256398636972674E-4</v>
      </c>
      <c r="M1983" s="7">
        <f>CORREL(時系列データ!B$2:B2003,時系列データ!C$2:C2003)</f>
        <v>0.97802145832737408</v>
      </c>
      <c r="N1983" s="7">
        <f>CORREL(時系列データ!B1984:B2003,時系列データ!C1984:C2003)</f>
        <v>0.94727627307807427</v>
      </c>
      <c r="O1983" s="14">
        <f t="shared" si="279"/>
        <v>8.0040460347598902E-4</v>
      </c>
      <c r="P1983" s="14">
        <f t="shared" si="280"/>
        <v>8.0040460347598902E-4</v>
      </c>
      <c r="Q1983" s="14">
        <f t="shared" si="281"/>
        <v>0</v>
      </c>
    </row>
    <row r="1984" spans="1:17">
      <c r="A1984" s="4">
        <f>時系列データ!A2004</f>
        <v>43621</v>
      </c>
      <c r="B1984" s="21">
        <f>時系列データ!B2004/時系列データ!C2004</f>
        <v>5.2631578947368418E-2</v>
      </c>
      <c r="C1984" s="7">
        <f t="shared" si="273"/>
        <v>5.3308204260309223E-2</v>
      </c>
      <c r="D1984" s="7">
        <f t="shared" si="274"/>
        <v>5.28225138119265E-2</v>
      </c>
      <c r="E1984" s="7">
        <f t="shared" si="275"/>
        <v>5.2336823363543769E-2</v>
      </c>
      <c r="F1984" s="21" cm="1">
        <f t="array" ref="F1984">SUMPRODUCT(時系列データ!B1985:B2004/時系列データ!C1985:C2004)/20</f>
        <v>5.1851132915161045E-2</v>
      </c>
      <c r="G1984">
        <f t="shared" si="276"/>
        <v>5.1365442466778322E-2</v>
      </c>
      <c r="H1984">
        <f t="shared" si="277"/>
        <v>5.0879752018395591E-2</v>
      </c>
      <c r="I1984">
        <f t="shared" si="278"/>
        <v>5.0394061570012867E-2</v>
      </c>
      <c r="J1984" s="5">
        <f>時系列データ!B2004/時系列データ!$B$22*100</f>
        <v>179.97750281214849</v>
      </c>
      <c r="K1984" s="5">
        <f>時系列データ!C2004/時系列データ!$C$22*100</f>
        <v>271.18644067796606</v>
      </c>
      <c r="L1984" s="18">
        <f>_xlfn.STDEV.P(時系列データ!B1985/時系列データ!C1985,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2004)</f>
        <v>4.8569044838272564E-4</v>
      </c>
      <c r="M1984" s="7">
        <f>CORREL(時系列データ!B$2:B2004,時系列データ!C$2:C2004)</f>
        <v>0.97795658999493995</v>
      </c>
      <c r="N1984" s="7">
        <f>CORREL(時系列データ!B1985:B2004,時系列データ!C1985:C2004)</f>
        <v>0.94183487987704562</v>
      </c>
      <c r="O1984" s="14">
        <f t="shared" si="279"/>
        <v>7.804460322073728E-4</v>
      </c>
      <c r="P1984" s="14">
        <f t="shared" si="280"/>
        <v>7.804460322073728E-4</v>
      </c>
      <c r="Q1984" s="14">
        <f t="shared" si="281"/>
        <v>0</v>
      </c>
    </row>
    <row r="1985" spans="1:17">
      <c r="A1985" s="4">
        <f>時系列データ!A2005</f>
        <v>43622</v>
      </c>
      <c r="B1985" s="21">
        <f>時系列データ!B2005/時系列データ!C2005</f>
        <v>5.2262295081967211E-2</v>
      </c>
      <c r="C1985" s="7">
        <f t="shared" si="273"/>
        <v>5.3330187383932831E-2</v>
      </c>
      <c r="D1985" s="7">
        <f t="shared" si="274"/>
        <v>5.2852951271962975E-2</v>
      </c>
      <c r="E1985" s="7">
        <f t="shared" si="275"/>
        <v>5.2375715159993119E-2</v>
      </c>
      <c r="F1985" s="21" cm="1">
        <f t="array" ref="F1985">SUMPRODUCT(時系列データ!B1986:B2005/時系列データ!C1986:C2005)/20</f>
        <v>5.1898479048023263E-2</v>
      </c>
      <c r="G1985">
        <f t="shared" si="276"/>
        <v>5.1421242936053407E-2</v>
      </c>
      <c r="H1985">
        <f t="shared" si="277"/>
        <v>5.0944006824083551E-2</v>
      </c>
      <c r="I1985">
        <f t="shared" si="278"/>
        <v>5.0466770712113695E-2</v>
      </c>
      <c r="J1985" s="5">
        <f>時系列データ!B2005/時系列データ!$B$22*100</f>
        <v>179.30258717660291</v>
      </c>
      <c r="K1985" s="5">
        <f>時系列データ!C2005/時系列データ!$C$22*100</f>
        <v>272.07850133809097</v>
      </c>
      <c r="L1985" s="18">
        <f>_xlfn.STDEV.P(時系列データ!B1986/時系列データ!C1986,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2005)</f>
        <v>4.7723611196985491E-4</v>
      </c>
      <c r="M1985" s="7">
        <f>CORREL(時系列データ!B$2:B2005,時系列データ!C$2:C2005)</f>
        <v>0.9778832245922725</v>
      </c>
      <c r="N1985" s="7">
        <f>CORREL(時系列データ!B1986:B2005,時系列データ!C1986:C2005)</f>
        <v>0.94287735717518861</v>
      </c>
      <c r="O1985" s="14">
        <f t="shared" si="279"/>
        <v>3.6381603394394779E-4</v>
      </c>
      <c r="P1985" s="14">
        <f t="shared" si="280"/>
        <v>3.6381603394394779E-4</v>
      </c>
      <c r="Q1985" s="14">
        <f t="shared" si="281"/>
        <v>0</v>
      </c>
    </row>
    <row r="1986" spans="1:17">
      <c r="A1986" s="4">
        <f>時系列データ!A2006</f>
        <v>43623</v>
      </c>
      <c r="B1986" s="21">
        <f>時系列データ!B2006/時系列データ!C2006</f>
        <v>5.1760904684975767E-2</v>
      </c>
      <c r="C1986" s="7">
        <f t="shared" si="273"/>
        <v>5.3315705960133505E-2</v>
      </c>
      <c r="D1986" s="7">
        <f t="shared" si="274"/>
        <v>5.2848533053204597E-2</v>
      </c>
      <c r="E1986" s="7">
        <f t="shared" si="275"/>
        <v>5.2381360146275688E-2</v>
      </c>
      <c r="F1986" s="21" cm="1">
        <f t="array" ref="F1986">SUMPRODUCT(時系列データ!B1987:B2006/時系列データ!C1987:C2006)/20</f>
        <v>5.1914187239346779E-2</v>
      </c>
      <c r="G1986">
        <f t="shared" si="276"/>
        <v>5.144701433241787E-2</v>
      </c>
      <c r="H1986">
        <f t="shared" si="277"/>
        <v>5.0979841425488961E-2</v>
      </c>
      <c r="I1986">
        <f t="shared" si="278"/>
        <v>5.0512668518560053E-2</v>
      </c>
      <c r="J1986" s="5">
        <f>時系列データ!B2006/時系列データ!$B$22*100</f>
        <v>180.20247469066365</v>
      </c>
      <c r="K1986" s="5">
        <f>時系列データ!C2006/時系列データ!$C$22*100</f>
        <v>276.09277430865296</v>
      </c>
      <c r="L1986" s="18">
        <f>_xlfn.STDEV.P(時系列データ!B1987/時系列データ!C1987,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2006)</f>
        <v>4.6717290692890932E-4</v>
      </c>
      <c r="M1986" s="7">
        <f>CORREL(時系列データ!B$2:B2006,時系列データ!C$2:C2006)</f>
        <v>0.97779897372646196</v>
      </c>
      <c r="N1986" s="7">
        <f>CORREL(時系列データ!B1987:B2006,時系列データ!C1987:C2006)</f>
        <v>0.94012363772419982</v>
      </c>
      <c r="O1986" s="14">
        <f t="shared" si="279"/>
        <v>-1.5328255437101201E-4</v>
      </c>
      <c r="P1986" s="14">
        <f t="shared" si="280"/>
        <v>0</v>
      </c>
      <c r="Q1986" s="14">
        <f t="shared" si="281"/>
        <v>-1.5328255437101201E-4</v>
      </c>
    </row>
    <row r="1987" spans="1:17">
      <c r="A1987" s="4">
        <f>時系列データ!A2007</f>
        <v>43626</v>
      </c>
      <c r="B1987" s="21">
        <f>時系列データ!B2007/時系列データ!C2007</f>
        <v>5.17515923566879E-2</v>
      </c>
      <c r="C1987" s="7">
        <f t="shared" ref="C1987:C2050" si="282">F1987+L1987*3</f>
        <v>5.3308444381578328E-2</v>
      </c>
      <c r="D1987" s="7">
        <f t="shared" ref="D1987:D2050" si="283">F1987+L1987*2</f>
        <v>5.2847018540112603E-2</v>
      </c>
      <c r="E1987" s="7">
        <f t="shared" ref="E1987:E2050" si="284">F1987+L1987</f>
        <v>5.2385592698646885E-2</v>
      </c>
      <c r="F1987" s="21" cm="1">
        <f t="array" ref="F1987">SUMPRODUCT(時系列データ!B1988:B2007/時系列データ!C1988:C2007)/20</f>
        <v>5.1924166857181167E-2</v>
      </c>
      <c r="G1987">
        <f t="shared" ref="G1987:G2050" si="285">F1987+L1987*-1</f>
        <v>5.1462741015715449E-2</v>
      </c>
      <c r="H1987">
        <f t="shared" ref="H1987:H2050" si="286">F1987+L1987*-2</f>
        <v>5.1001315174249731E-2</v>
      </c>
      <c r="I1987">
        <f t="shared" ref="I1987:I2050" si="287">F1987+L1987*-3</f>
        <v>5.0539889332784006E-2</v>
      </c>
      <c r="J1987" s="5">
        <f>時系列データ!B2007/時系列データ!$B$22*100</f>
        <v>182.78965129358829</v>
      </c>
      <c r="K1987" s="5">
        <f>時系列データ!C2007/時系列データ!$C$22*100</f>
        <v>280.10704727921501</v>
      </c>
      <c r="L1987" s="18">
        <f>_xlfn.STDEV.P(時系列データ!B1988/時系列データ!C1988,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2007)</f>
        <v>4.614258414657197E-4</v>
      </c>
      <c r="M1987" s="7">
        <f>CORREL(時系列データ!B$2:B2007,時系列データ!C$2:C2007)</f>
        <v>0.97771703987499736</v>
      </c>
      <c r="N1987" s="7">
        <f>CORREL(時系列データ!B1988:B2007,時系列データ!C1988:C2007)</f>
        <v>0.94154234124826353</v>
      </c>
      <c r="O1987" s="14">
        <f t="shared" ref="O1987:O2050" si="288">B1987-F1987</f>
        <v>-1.7257450049326661E-4</v>
      </c>
      <c r="P1987" s="14">
        <f t="shared" ref="P1987:P2050" si="289">IF(O1987&gt;=0,O1987,0)</f>
        <v>0</v>
      </c>
      <c r="Q1987" s="14">
        <f t="shared" ref="Q1987:Q2050" si="290">IF(O1987&lt;0,O1987,0)</f>
        <v>-1.7257450049326661E-4</v>
      </c>
    </row>
    <row r="1988" spans="1:17">
      <c r="A1988" s="4">
        <f>時系列データ!A2008</f>
        <v>43627</v>
      </c>
      <c r="B1988" s="21">
        <f>時系列データ!B2008/時系列データ!C2008</f>
        <v>5.1841269841269841E-2</v>
      </c>
      <c r="C1988" s="7">
        <f t="shared" si="282"/>
        <v>5.3308015627686708E-2</v>
      </c>
      <c r="D1988" s="7">
        <f t="shared" si="283"/>
        <v>5.2846456614571137E-2</v>
      </c>
      <c r="E1988" s="7">
        <f t="shared" si="284"/>
        <v>5.2384897601455559E-2</v>
      </c>
      <c r="F1988" s="21" cm="1">
        <f t="array" ref="F1988">SUMPRODUCT(時系列データ!B1989:B2008/時系列データ!C1989:C2008)/20</f>
        <v>5.1923338588339987E-2</v>
      </c>
      <c r="G1988">
        <f t="shared" si="285"/>
        <v>5.1461779575224416E-2</v>
      </c>
      <c r="H1988">
        <f t="shared" si="286"/>
        <v>5.1000220562108838E-2</v>
      </c>
      <c r="I1988">
        <f t="shared" si="287"/>
        <v>5.0538661548993266E-2</v>
      </c>
      <c r="J1988" s="5">
        <f>時系列データ!B2008/時系列データ!$B$22*100</f>
        <v>183.68953880764906</v>
      </c>
      <c r="K1988" s="5">
        <f>時系列データ!C2008/時系列データ!$C$22*100</f>
        <v>280.99910793933986</v>
      </c>
      <c r="L1988" s="18">
        <f>_xlfn.STDEV.P(時系列データ!B1989/時系列データ!C1989,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2008)</f>
        <v>4.6155901311557422E-4</v>
      </c>
      <c r="M1988" s="7">
        <f>CORREL(時系列データ!B$2:B2008,時系列データ!C$2:C2008)</f>
        <v>0.97763844997795624</v>
      </c>
      <c r="N1988" s="7">
        <f>CORREL(時系列データ!B1989:B2008,時系列データ!C1989:C2008)</f>
        <v>0.939493246407618</v>
      </c>
      <c r="O1988" s="14">
        <f t="shared" si="288"/>
        <v>-8.2068747070146442E-5</v>
      </c>
      <c r="P1988" s="14">
        <f t="shared" si="289"/>
        <v>0</v>
      </c>
      <c r="Q1988" s="14">
        <f t="shared" si="290"/>
        <v>-8.2068747070146442E-5</v>
      </c>
    </row>
    <row r="1989" spans="1:17">
      <c r="A1989" s="4">
        <f>時系列データ!A2009</f>
        <v>43628</v>
      </c>
      <c r="B1989" s="21">
        <f>時系列データ!B2009/時系列データ!C2009</f>
        <v>5.1884984025559105E-2</v>
      </c>
      <c r="C1989" s="7">
        <f t="shared" si="282"/>
        <v>5.3303721585760605E-2</v>
      </c>
      <c r="D1989" s="7">
        <f t="shared" si="283"/>
        <v>5.284861032037972E-2</v>
      </c>
      <c r="E1989" s="7">
        <f t="shared" si="284"/>
        <v>5.2393499054998828E-2</v>
      </c>
      <c r="F1989" s="21" cm="1">
        <f t="array" ref="F1989">SUMPRODUCT(時系列データ!B1990:B2009/時系列データ!C1990:C2009)/20</f>
        <v>5.1938387789617936E-2</v>
      </c>
      <c r="G1989">
        <f t="shared" si="285"/>
        <v>5.1483276524237044E-2</v>
      </c>
      <c r="H1989">
        <f t="shared" si="286"/>
        <v>5.1028165258856152E-2</v>
      </c>
      <c r="I1989">
        <f t="shared" si="287"/>
        <v>5.0573053993475267E-2</v>
      </c>
      <c r="J1989" s="5">
        <f>時系列データ!B2009/時系列データ!$B$22*100</f>
        <v>182.67716535433073</v>
      </c>
      <c r="K1989" s="5">
        <f>時系列データ!C2009/時系列データ!$C$22*100</f>
        <v>279.2149866190901</v>
      </c>
      <c r="L1989" s="18">
        <f>_xlfn.STDEV.P(時系列データ!B1990/時系列データ!C1990,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2009)</f>
        <v>4.5511126538089045E-4</v>
      </c>
      <c r="M1989" s="7">
        <f>CORREL(時系列データ!B$2:B2009,時系列データ!C$2:C2009)</f>
        <v>0.97756031028721224</v>
      </c>
      <c r="N1989" s="7">
        <f>CORREL(時系列データ!B1990:B2009,時系列データ!C1990:C2009)</f>
        <v>0.93997702694439478</v>
      </c>
      <c r="O1989" s="14">
        <f t="shared" si="288"/>
        <v>-5.3403764058830572E-5</v>
      </c>
      <c r="P1989" s="14">
        <f t="shared" si="289"/>
        <v>0</v>
      </c>
      <c r="Q1989" s="14">
        <f t="shared" si="290"/>
        <v>-5.3403764058830572E-5</v>
      </c>
    </row>
    <row r="1990" spans="1:17">
      <c r="A1990" s="4">
        <f>時系列データ!A2010</f>
        <v>43629</v>
      </c>
      <c r="B1990" s="21">
        <f>時系列データ!B2010/時系列データ!C2010</f>
        <v>5.1552000000000001E-2</v>
      </c>
      <c r="C1990" s="7">
        <f t="shared" si="282"/>
        <v>5.3308221714742199E-2</v>
      </c>
      <c r="D1990" s="7">
        <f t="shared" si="283"/>
        <v>5.285045727635139E-2</v>
      </c>
      <c r="E1990" s="7">
        <f t="shared" si="284"/>
        <v>5.2392692837960581E-2</v>
      </c>
      <c r="F1990" s="21" cm="1">
        <f t="array" ref="F1990">SUMPRODUCT(時系列データ!B1991:B2010/時系列データ!C1991:C2010)/20</f>
        <v>5.1934928399569778E-2</v>
      </c>
      <c r="G1990">
        <f t="shared" si="285"/>
        <v>5.1477163961178976E-2</v>
      </c>
      <c r="H1990">
        <f t="shared" si="286"/>
        <v>5.1019399522788167E-2</v>
      </c>
      <c r="I1990">
        <f t="shared" si="287"/>
        <v>5.0561635084397358E-2</v>
      </c>
      <c r="J1990" s="5">
        <f>時系列データ!B2010/時系列データ!$B$22*100</f>
        <v>181.21484814398201</v>
      </c>
      <c r="K1990" s="5">
        <f>時系列データ!C2010/時系列データ!$C$22*100</f>
        <v>278.76895628902764</v>
      </c>
      <c r="L1990" s="18">
        <f>_xlfn.STDEV.P(時系列データ!B1991/時系列データ!C1991,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2010)</f>
        <v>4.5776443839080569E-4</v>
      </c>
      <c r="M1990" s="7">
        <f>CORREL(時系列データ!B$2:B2010,時系列データ!C$2:C2010)</f>
        <v>0.97747285412846252</v>
      </c>
      <c r="N1990" s="7">
        <f>CORREL(時系列データ!B1991:B2010,時系列データ!C1991:C2010)</f>
        <v>0.94007066286725205</v>
      </c>
      <c r="O1990" s="14">
        <f t="shared" si="288"/>
        <v>-3.829283995697777E-4</v>
      </c>
      <c r="P1990" s="14">
        <f t="shared" si="289"/>
        <v>0</v>
      </c>
      <c r="Q1990" s="14">
        <f t="shared" si="290"/>
        <v>-3.829283995697777E-4</v>
      </c>
    </row>
    <row r="1991" spans="1:17">
      <c r="A1991" s="4">
        <f>時系列データ!A2011</f>
        <v>43630</v>
      </c>
      <c r="B1991" s="21">
        <f>時系列データ!B2011/時系列データ!C2011</f>
        <v>5.1414944356120824E-2</v>
      </c>
      <c r="C1991" s="7">
        <f t="shared" si="282"/>
        <v>5.3326186549935435E-2</v>
      </c>
      <c r="D1991" s="7">
        <f t="shared" si="283"/>
        <v>5.2858724241201999E-2</v>
      </c>
      <c r="E1991" s="7">
        <f t="shared" si="284"/>
        <v>5.2391261932468562E-2</v>
      </c>
      <c r="F1991" s="21" cm="1">
        <f t="array" ref="F1991">SUMPRODUCT(時系列データ!B1992:B2011/時系列データ!C1992:C2011)/20</f>
        <v>5.1923799623735126E-2</v>
      </c>
      <c r="G1991">
        <f t="shared" si="285"/>
        <v>5.1456337315001689E-2</v>
      </c>
      <c r="H1991">
        <f t="shared" si="286"/>
        <v>5.0988875006268253E-2</v>
      </c>
      <c r="I1991">
        <f t="shared" si="287"/>
        <v>5.0521412697534816E-2</v>
      </c>
      <c r="J1991" s="5">
        <f>時系列データ!B2011/時系列データ!$B$22*100</f>
        <v>181.88976377952756</v>
      </c>
      <c r="K1991" s="5">
        <f>時系列データ!C2011/時系列データ!$C$22*100</f>
        <v>280.55307760927741</v>
      </c>
      <c r="L1991" s="18">
        <f>_xlfn.STDEV.P(時系列データ!B1992/時系列データ!C1992,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2011)</f>
        <v>4.6746230873343734E-4</v>
      </c>
      <c r="M1991" s="7">
        <f>CORREL(時系列データ!B$2:B2011,時系列データ!C$2:C2011)</f>
        <v>0.97738274282371707</v>
      </c>
      <c r="N1991" s="7">
        <f>CORREL(時系列データ!B1992:B2011,時系列データ!C1992:C2011)</f>
        <v>0.93650460400037661</v>
      </c>
      <c r="O1991" s="14">
        <f t="shared" si="288"/>
        <v>-5.0885526761430128E-4</v>
      </c>
      <c r="P1991" s="14">
        <f t="shared" si="289"/>
        <v>0</v>
      </c>
      <c r="Q1991" s="14">
        <f t="shared" si="290"/>
        <v>-5.0885526761430128E-4</v>
      </c>
    </row>
    <row r="1992" spans="1:17">
      <c r="A1992" s="4">
        <f>時系列データ!A2012</f>
        <v>43633</v>
      </c>
      <c r="B1992" s="21">
        <f>時系列データ!B2012/時系列データ!C2012</f>
        <v>5.0966719492868462E-2</v>
      </c>
      <c r="C1992" s="7">
        <f t="shared" si="282"/>
        <v>5.3399853062357401E-2</v>
      </c>
      <c r="D1992" s="7">
        <f t="shared" si="283"/>
        <v>5.2901040447982148E-2</v>
      </c>
      <c r="E1992" s="7">
        <f t="shared" si="284"/>
        <v>5.2402227833606888E-2</v>
      </c>
      <c r="F1992" s="21" cm="1">
        <f t="array" ref="F1992">SUMPRODUCT(時系列データ!B1993:B2012/時系列データ!C1993:C2012)/20</f>
        <v>5.1903415219231627E-2</v>
      </c>
      <c r="G1992">
        <f t="shared" si="285"/>
        <v>5.1404602604856367E-2</v>
      </c>
      <c r="H1992">
        <f t="shared" si="286"/>
        <v>5.0905789990481107E-2</v>
      </c>
      <c r="I1992">
        <f t="shared" si="287"/>
        <v>5.0406977376105853E-2</v>
      </c>
      <c r="J1992" s="5">
        <f>時系列データ!B2012/時系列データ!$B$22*100</f>
        <v>180.87739032620922</v>
      </c>
      <c r="K1992" s="5">
        <f>時系列データ!C2012/時系列データ!$C$22*100</f>
        <v>281.44513826940232</v>
      </c>
      <c r="L1992" s="18">
        <f>_xlfn.STDEV.P(時系列データ!B1993/時系列データ!C1993,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2012)</f>
        <v>4.9881261437525885E-4</v>
      </c>
      <c r="M1992" s="7">
        <f>CORREL(時系列データ!B$2:B2012,時系列データ!C$2:C2012)</f>
        <v>0.97727992042897305</v>
      </c>
      <c r="N1992" s="7">
        <f>CORREL(時系列データ!B1993:B2012,時系列データ!C1993:C2012)</f>
        <v>0.91026184370223506</v>
      </c>
      <c r="O1992" s="14">
        <f t="shared" si="288"/>
        <v>-9.3669572636316534E-4</v>
      </c>
      <c r="P1992" s="14">
        <f t="shared" si="289"/>
        <v>0</v>
      </c>
      <c r="Q1992" s="14">
        <f t="shared" si="290"/>
        <v>-9.3669572636316534E-4</v>
      </c>
    </row>
    <row r="1993" spans="1:17">
      <c r="A1993" s="4">
        <f>時系列データ!A2013</f>
        <v>43634</v>
      </c>
      <c r="B1993" s="21">
        <f>時系列データ!B2013/時系列データ!C2013</f>
        <v>5.0859872611464969E-2</v>
      </c>
      <c r="C1993" s="7">
        <f t="shared" si="282"/>
        <v>5.3493815153371004E-2</v>
      </c>
      <c r="D1993" s="7">
        <f t="shared" si="283"/>
        <v>5.2954203528372774E-2</v>
      </c>
      <c r="E1993" s="7">
        <f t="shared" si="284"/>
        <v>5.2414591903374545E-2</v>
      </c>
      <c r="F1993" s="21" cm="1">
        <f t="array" ref="F1993">SUMPRODUCT(時系列データ!B1994:B2013/時系列データ!C1994:C2013)/20</f>
        <v>5.1874980278376316E-2</v>
      </c>
      <c r="G1993">
        <f t="shared" si="285"/>
        <v>5.1335368653378087E-2</v>
      </c>
      <c r="H1993">
        <f t="shared" si="286"/>
        <v>5.0795757028379858E-2</v>
      </c>
      <c r="I1993">
        <f t="shared" si="287"/>
        <v>5.0256145403381629E-2</v>
      </c>
      <c r="J1993" s="5">
        <f>時系列データ!B2013/時系列データ!$B$22*100</f>
        <v>179.64004499437573</v>
      </c>
      <c r="K1993" s="5">
        <f>時系列データ!C2013/時系列データ!$C$22*100</f>
        <v>280.10704727921501</v>
      </c>
      <c r="L1993" s="18">
        <f>_xlfn.STDEV.P(時系列データ!B1994/時系列データ!C1994,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2013)</f>
        <v>5.3961162499822923E-4</v>
      </c>
      <c r="M1993" s="7">
        <f>CORREL(時系列データ!B$2:B2013,時系列データ!C$2:C2013)</f>
        <v>0.97717345148026413</v>
      </c>
      <c r="N1993" s="7">
        <f>CORREL(時系列データ!B1994:B2013,時系列データ!C1994:C2013)</f>
        <v>0.86683938254277093</v>
      </c>
      <c r="O1993" s="14">
        <f t="shared" si="288"/>
        <v>-1.0151076669113468E-3</v>
      </c>
      <c r="P1993" s="14">
        <f t="shared" si="289"/>
        <v>0</v>
      </c>
      <c r="Q1993" s="14">
        <f t="shared" si="290"/>
        <v>-1.0151076669113468E-3</v>
      </c>
    </row>
    <row r="1994" spans="1:17">
      <c r="A1994" s="4">
        <f>時系列データ!A2014</f>
        <v>43635</v>
      </c>
      <c r="B1994" s="21">
        <f>時系列データ!B2014/時系列データ!C2014</f>
        <v>5.1212598425196848E-2</v>
      </c>
      <c r="C1994" s="7">
        <f t="shared" si="282"/>
        <v>5.347798497996769E-2</v>
      </c>
      <c r="D1994" s="7">
        <f t="shared" si="283"/>
        <v>5.2945400137578695E-2</v>
      </c>
      <c r="E1994" s="7">
        <f t="shared" si="284"/>
        <v>5.2412815295189694E-2</v>
      </c>
      <c r="F1994" s="21" cm="1">
        <f t="array" ref="F1994">SUMPRODUCT(時系列データ!B1995:B2014/時系列データ!C1995:C2014)/20</f>
        <v>5.1880230452800699E-2</v>
      </c>
      <c r="G1994">
        <f t="shared" si="285"/>
        <v>5.1347645610411705E-2</v>
      </c>
      <c r="H1994">
        <f t="shared" si="286"/>
        <v>5.0815060768022703E-2</v>
      </c>
      <c r="I1994">
        <f t="shared" si="287"/>
        <v>5.0282475925633709E-2</v>
      </c>
      <c r="J1994" s="5">
        <f>時系列データ!B2014/時系列データ!$B$22*100</f>
        <v>182.90213723284589</v>
      </c>
      <c r="K1994" s="5">
        <f>時系列データ!C2014/時系列データ!$C$22*100</f>
        <v>283.22925958965209</v>
      </c>
      <c r="L1994" s="18">
        <f>_xlfn.STDEV.P(時系列データ!B1995/時系列データ!C1995,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2014)</f>
        <v>5.32584842388997E-4</v>
      </c>
      <c r="M1994" s="7">
        <f>CORREL(時系列データ!B$2:B2014,時系列データ!C$2:C2014)</f>
        <v>0.97707988021987557</v>
      </c>
      <c r="N1994" s="7">
        <f>CORREL(時系列データ!B1995:B2014,時系列データ!C1995:C2014)</f>
        <v>0.87985851494165779</v>
      </c>
      <c r="O1994" s="14">
        <f t="shared" si="288"/>
        <v>-6.676320276038511E-4</v>
      </c>
      <c r="P1994" s="14">
        <f t="shared" si="289"/>
        <v>0</v>
      </c>
      <c r="Q1994" s="14">
        <f t="shared" si="290"/>
        <v>-6.676320276038511E-4</v>
      </c>
    </row>
    <row r="1995" spans="1:17">
      <c r="A1995" s="4">
        <f>時系列データ!A2015</f>
        <v>43636</v>
      </c>
      <c r="B1995" s="21">
        <f>時系列データ!B2015/時系列データ!C2015</f>
        <v>5.1370078740157483E-2</v>
      </c>
      <c r="C1995" s="7">
        <f t="shared" si="282"/>
        <v>5.3467532304507438E-2</v>
      </c>
      <c r="D1995" s="7">
        <f t="shared" si="283"/>
        <v>5.2940034910435842E-2</v>
      </c>
      <c r="E1995" s="7">
        <f t="shared" si="284"/>
        <v>5.2412537516364252E-2</v>
      </c>
      <c r="F1995" s="21" cm="1">
        <f t="array" ref="F1995">SUMPRODUCT(時系列データ!B1996:B2015/時系列データ!C1996:C2015)/20</f>
        <v>5.1885040122292655E-2</v>
      </c>
      <c r="G1995">
        <f t="shared" si="285"/>
        <v>5.1357542728221059E-2</v>
      </c>
      <c r="H1995">
        <f t="shared" si="286"/>
        <v>5.0830045334149469E-2</v>
      </c>
      <c r="I1995">
        <f t="shared" si="287"/>
        <v>5.0302547940077873E-2</v>
      </c>
      <c r="J1995" s="5">
        <f>時系列データ!B2015/時系列データ!$B$22*100</f>
        <v>183.46456692913387</v>
      </c>
      <c r="K1995" s="5">
        <f>時系列データ!C2015/時系列データ!$C$22*100</f>
        <v>283.22925958965209</v>
      </c>
      <c r="L1995" s="18">
        <f>_xlfn.STDEV.P(時系列データ!B1996/時系列データ!C1996,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2015)</f>
        <v>5.2749739407159364E-4</v>
      </c>
      <c r="M1995" s="7">
        <f>CORREL(時系列データ!B$2:B2015,時系列データ!C$2:C2015)</f>
        <v>0.97699137436105243</v>
      </c>
      <c r="N1995" s="7">
        <f>CORREL(時系列データ!B1996:B2015,時系列データ!C1996:C2015)</f>
        <v>0.89576582808476557</v>
      </c>
      <c r="O1995" s="14">
        <f t="shared" si="288"/>
        <v>-5.1496138213517201E-4</v>
      </c>
      <c r="P1995" s="14">
        <f t="shared" si="289"/>
        <v>0</v>
      </c>
      <c r="Q1995" s="14">
        <f t="shared" si="290"/>
        <v>-5.1496138213517201E-4</v>
      </c>
    </row>
    <row r="1996" spans="1:17">
      <c r="A1996" s="4">
        <f>時系列データ!A2016</f>
        <v>43637</v>
      </c>
      <c r="B1996" s="21">
        <f>時系列データ!B2016/時系列データ!C2016</f>
        <v>5.1139240506329113E-2</v>
      </c>
      <c r="C1996" s="7">
        <f t="shared" si="282"/>
        <v>5.3501651337296986E-2</v>
      </c>
      <c r="D1996" s="7">
        <f t="shared" si="283"/>
        <v>5.2949830539231406E-2</v>
      </c>
      <c r="E1996" s="7">
        <f t="shared" si="284"/>
        <v>5.2398009741165832E-2</v>
      </c>
      <c r="F1996" s="21" cm="1">
        <f t="array" ref="F1996">SUMPRODUCT(時系列データ!B1997:B2016/時系列データ!C1997:C2016)/20</f>
        <v>5.1846188943100259E-2</v>
      </c>
      <c r="G1996">
        <f t="shared" si="285"/>
        <v>5.1294368145034686E-2</v>
      </c>
      <c r="H1996">
        <f t="shared" si="286"/>
        <v>5.0742547346969112E-2</v>
      </c>
      <c r="I1996">
        <f t="shared" si="287"/>
        <v>5.0190726548903532E-2</v>
      </c>
      <c r="J1996" s="5">
        <f>時系列データ!B2016/時系列データ!$B$22*100</f>
        <v>181.77727784026996</v>
      </c>
      <c r="K1996" s="5">
        <f>時系列データ!C2016/時系列データ!$C$22*100</f>
        <v>281.89116859946478</v>
      </c>
      <c r="L1996" s="18">
        <f>_xlfn.STDEV.P(時系列データ!B1997/時系列データ!C1997,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2016)</f>
        <v>5.5182079806557495E-4</v>
      </c>
      <c r="M1996" s="7">
        <f>CORREL(時系列データ!B$2:B2016,時系列データ!C$2:C2016)</f>
        <v>0.97689554230690168</v>
      </c>
      <c r="N1996" s="7">
        <f>CORREL(時系列データ!B1997:B2016,時系列データ!C1997:C2016)</f>
        <v>0.89224653951086619</v>
      </c>
      <c r="O1996" s="14">
        <f t="shared" si="288"/>
        <v>-7.0694843677114594E-4</v>
      </c>
      <c r="P1996" s="14">
        <f t="shared" si="289"/>
        <v>0</v>
      </c>
      <c r="Q1996" s="14">
        <f t="shared" si="290"/>
        <v>-7.0694843677114594E-4</v>
      </c>
    </row>
    <row r="1997" spans="1:17">
      <c r="A1997" s="4">
        <f>時系列データ!A2017</f>
        <v>43640</v>
      </c>
      <c r="B1997" s="21">
        <f>時系列データ!B2017/時系列データ!C2017</f>
        <v>5.1153238546603474E-2</v>
      </c>
      <c r="C1997" s="7">
        <f t="shared" si="282"/>
        <v>5.3509189398776524E-2</v>
      </c>
      <c r="D1997" s="7">
        <f t="shared" si="283"/>
        <v>5.2939778592436079E-2</v>
      </c>
      <c r="E1997" s="7">
        <f t="shared" si="284"/>
        <v>5.2370367786095641E-2</v>
      </c>
      <c r="F1997" s="21" cm="1">
        <f t="array" ref="F1997">SUMPRODUCT(時系列データ!B1998:B2017/時系列データ!C1998:C2017)/20</f>
        <v>5.1800956979755196E-2</v>
      </c>
      <c r="G1997">
        <f t="shared" si="285"/>
        <v>5.1231546173414751E-2</v>
      </c>
      <c r="H1997">
        <f t="shared" si="286"/>
        <v>5.0662135367074312E-2</v>
      </c>
      <c r="I1997">
        <f t="shared" si="287"/>
        <v>5.0092724560733867E-2</v>
      </c>
      <c r="J1997" s="5">
        <f>時系列データ!B2017/時系列データ!$B$22*100</f>
        <v>182.11473565804275</v>
      </c>
      <c r="K1997" s="5">
        <f>時系列データ!C2017/時系列データ!$C$22*100</f>
        <v>282.33719892952723</v>
      </c>
      <c r="L1997" s="18">
        <f>_xlfn.STDEV.P(時系列データ!B1998/時系列データ!C1998,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2017)</f>
        <v>5.6941080634044234E-4</v>
      </c>
      <c r="M1997" s="7">
        <f>CORREL(時系列データ!B$2:B2017,時系列データ!C$2:C2017)</f>
        <v>0.97680073775882048</v>
      </c>
      <c r="N1997" s="7">
        <f>CORREL(時系列データ!B1998:B2017,時系列データ!C1998:C2017)</f>
        <v>0.89717050689728384</v>
      </c>
      <c r="O1997" s="14">
        <f t="shared" si="288"/>
        <v>-6.4771843315172134E-4</v>
      </c>
      <c r="P1997" s="14">
        <f t="shared" si="289"/>
        <v>0</v>
      </c>
      <c r="Q1997" s="14">
        <f t="shared" si="290"/>
        <v>-6.4771843315172134E-4</v>
      </c>
    </row>
    <row r="1998" spans="1:17">
      <c r="A1998" s="4">
        <f>時系列データ!A2018</f>
        <v>43641</v>
      </c>
      <c r="B1998" s="21">
        <f>時系列データ!B2018/時系列データ!C2018</f>
        <v>5.1337579617834396E-2</v>
      </c>
      <c r="C1998" s="7">
        <f t="shared" si="282"/>
        <v>5.3500803292748408E-2</v>
      </c>
      <c r="D1998" s="7">
        <f t="shared" si="283"/>
        <v>5.2923895378629106E-2</v>
      </c>
      <c r="E1998" s="7">
        <f t="shared" si="284"/>
        <v>5.2346987464509803E-2</v>
      </c>
      <c r="F1998" s="21" cm="1">
        <f t="array" ref="F1998">SUMPRODUCT(時系列データ!B1999:B2018/時系列データ!C1999:C2018)/20</f>
        <v>5.1770079550390501E-2</v>
      </c>
      <c r="G1998">
        <f t="shared" si="285"/>
        <v>5.1193171636271198E-2</v>
      </c>
      <c r="H1998">
        <f t="shared" si="286"/>
        <v>5.0616263722151895E-2</v>
      </c>
      <c r="I1998">
        <f t="shared" si="287"/>
        <v>5.0039355808032593E-2</v>
      </c>
      <c r="J1998" s="5">
        <f>時系列データ!B2018/時系列データ!$B$22*100</f>
        <v>181.32733408323961</v>
      </c>
      <c r="K1998" s="5">
        <f>時系列データ!C2018/時系列データ!$C$22*100</f>
        <v>280.10704727921501</v>
      </c>
      <c r="L1998" s="18">
        <f>_xlfn.STDEV.P(時系列データ!B1999/時系列データ!C1999,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2018)</f>
        <v>5.7690791411930226E-4</v>
      </c>
      <c r="M1998" s="7">
        <f>CORREL(時系列データ!B$2:B2018,時系列データ!C$2:C2018)</f>
        <v>0.97671050216909094</v>
      </c>
      <c r="N1998" s="7">
        <f>CORREL(時系列データ!B1999:B2018,時系列データ!C1999:C2018)</f>
        <v>0.90022964701345642</v>
      </c>
      <c r="O1998" s="14">
        <f t="shared" si="288"/>
        <v>-4.3249993255610464E-4</v>
      </c>
      <c r="P1998" s="14">
        <f t="shared" si="289"/>
        <v>0</v>
      </c>
      <c r="Q1998" s="14">
        <f t="shared" si="290"/>
        <v>-4.3249993255610464E-4</v>
      </c>
    </row>
    <row r="1999" spans="1:17">
      <c r="A1999" s="4">
        <f>時系列データ!A2019</f>
        <v>43642</v>
      </c>
      <c r="B1999" s="21">
        <f>時系列データ!B2019/時系列データ!C2019</f>
        <v>5.1164274322169058E-2</v>
      </c>
      <c r="C1999" s="7">
        <f t="shared" si="282"/>
        <v>5.3425613820975534E-2</v>
      </c>
      <c r="D1999" s="7">
        <f t="shared" si="283"/>
        <v>5.2853206262577411E-2</v>
      </c>
      <c r="E1999" s="7">
        <f t="shared" si="284"/>
        <v>5.2280798704179295E-2</v>
      </c>
      <c r="F1999" s="21" cm="1">
        <f t="array" ref="F1999">SUMPRODUCT(時系列データ!B2000:B2019/時系列データ!C2000:C2019)/20</f>
        <v>5.1708391145781171E-2</v>
      </c>
      <c r="G1999">
        <f t="shared" si="285"/>
        <v>5.1135983587383048E-2</v>
      </c>
      <c r="H1999">
        <f t="shared" si="286"/>
        <v>5.0563576028984931E-2</v>
      </c>
      <c r="I1999">
        <f t="shared" si="287"/>
        <v>4.9991168470586808E-2</v>
      </c>
      <c r="J1999" s="5">
        <f>時系列データ!B2019/時系列データ!$B$22*100</f>
        <v>180.42744656917887</v>
      </c>
      <c r="K1999" s="5">
        <f>時系列データ!C2019/時系列データ!$C$22*100</f>
        <v>279.66101694915255</v>
      </c>
      <c r="L1999" s="18">
        <f>_xlfn.STDEV.P(時系列データ!B2000/時系列データ!C2000,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2019)</f>
        <v>5.7240755839812021E-4</v>
      </c>
      <c r="M1999" s="7">
        <f>CORREL(時系列データ!B$2:B2019,時系列データ!C$2:C2019)</f>
        <v>0.97661522149128555</v>
      </c>
      <c r="N1999" s="7">
        <f>CORREL(時系列データ!B2000:B2019,時系列データ!C2000:C2019)</f>
        <v>0.89992010962986069</v>
      </c>
      <c r="O1999" s="14">
        <f t="shared" si="288"/>
        <v>-5.4411682361211328E-4</v>
      </c>
      <c r="P1999" s="14">
        <f t="shared" si="289"/>
        <v>0</v>
      </c>
      <c r="Q1999" s="14">
        <f t="shared" si="290"/>
        <v>-5.4411682361211328E-4</v>
      </c>
    </row>
    <row r="2000" spans="1:17">
      <c r="A2000" s="4">
        <f>時系列データ!A2020</f>
        <v>43643</v>
      </c>
      <c r="B2000" s="21">
        <f>時系列データ!B2020/時系列データ!C2020</f>
        <v>5.161904761904762E-2</v>
      </c>
      <c r="C2000" s="7">
        <f t="shared" si="282"/>
        <v>5.3362982146584303E-2</v>
      </c>
      <c r="D2000" s="7">
        <f t="shared" si="283"/>
        <v>5.2801731209135422E-2</v>
      </c>
      <c r="E2000" s="7">
        <f t="shared" si="284"/>
        <v>5.2240480271686533E-2</v>
      </c>
      <c r="F2000" s="21" cm="1">
        <f t="array" ref="F2000">SUMPRODUCT(時系列データ!B2001:B2020/時系列データ!C2001:C2020)/20</f>
        <v>5.1679229334237645E-2</v>
      </c>
      <c r="G2000">
        <f t="shared" si="285"/>
        <v>5.1117978396788756E-2</v>
      </c>
      <c r="H2000">
        <f t="shared" si="286"/>
        <v>5.0556727459339867E-2</v>
      </c>
      <c r="I2000">
        <f t="shared" si="287"/>
        <v>4.9995476521890986E-2</v>
      </c>
      <c r="J2000" s="5">
        <f>時系列データ!B2020/時系列データ!$B$22*100</f>
        <v>182.90213723284589</v>
      </c>
      <c r="K2000" s="5">
        <f>時系列データ!C2020/時系列データ!$C$22*100</f>
        <v>280.99910793933986</v>
      </c>
      <c r="L2000" s="18">
        <f>_xlfn.STDEV.P(時系列データ!B2001/時系列データ!C2001,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2020)</f>
        <v>5.612509374488873E-4</v>
      </c>
      <c r="M2000" s="7">
        <f>CORREL(時系列データ!B$2:B2020,時系列データ!C$2:C2020)</f>
        <v>0.97653424440367598</v>
      </c>
      <c r="N2000" s="7">
        <f>CORREL(時系列データ!B2001:B2020,時系列データ!C2001:C2020)</f>
        <v>0.90130969395969973</v>
      </c>
      <c r="O2000" s="14">
        <f t="shared" si="288"/>
        <v>-6.0181715190024687E-5</v>
      </c>
      <c r="P2000" s="14">
        <f t="shared" si="289"/>
        <v>0</v>
      </c>
      <c r="Q2000" s="14">
        <f t="shared" si="290"/>
        <v>-6.0181715190024687E-5</v>
      </c>
    </row>
    <row r="2001" spans="1:17">
      <c r="A2001" s="4">
        <f>時系列データ!A2021</f>
        <v>43644</v>
      </c>
      <c r="B2001" s="21">
        <f>時系列データ!B2021/時系列データ!C2021</f>
        <v>5.1587301587301584E-2</v>
      </c>
      <c r="C2001" s="7">
        <f t="shared" si="282"/>
        <v>5.328072592536847E-2</v>
      </c>
      <c r="D2001" s="7">
        <f t="shared" si="283"/>
        <v>5.2735607707947933E-2</v>
      </c>
      <c r="E2001" s="7">
        <f t="shared" si="284"/>
        <v>5.2190489490527389E-2</v>
      </c>
      <c r="F2001" s="21" cm="1">
        <f t="array" ref="F2001">SUMPRODUCT(時系列データ!B2002:B2021/時系列データ!C2002:C2021)/20</f>
        <v>5.1645371273106852E-2</v>
      </c>
      <c r="G2001">
        <f t="shared" si="285"/>
        <v>5.1100253055686315E-2</v>
      </c>
      <c r="H2001">
        <f t="shared" si="286"/>
        <v>5.0555134838265771E-2</v>
      </c>
      <c r="I2001">
        <f t="shared" si="287"/>
        <v>5.0010016620845234E-2</v>
      </c>
      <c r="J2001" s="5">
        <f>時系列データ!B2021/時系列データ!$B$22*100</f>
        <v>182.78965129358829</v>
      </c>
      <c r="K2001" s="5">
        <f>時系列データ!C2021/時系列データ!$C$22*100</f>
        <v>280.99910793933986</v>
      </c>
      <c r="L2001" s="18">
        <f>_xlfn.STDEV.P(時系列データ!B2002/時系列データ!C2002,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2021)</f>
        <v>5.4511821742053983E-4</v>
      </c>
      <c r="M2001" s="7">
        <f>CORREL(時系列データ!B$2:B2021,時系列データ!C$2:C2021)</f>
        <v>0.97645267367926725</v>
      </c>
      <c r="N2001" s="7">
        <f>CORREL(時系列データ!B2002:B2021,時系列データ!C2002:C2021)</f>
        <v>0.89037731654868535</v>
      </c>
      <c r="O2001" s="14">
        <f t="shared" si="288"/>
        <v>-5.8069685805267612E-5</v>
      </c>
      <c r="P2001" s="14">
        <f t="shared" si="289"/>
        <v>0</v>
      </c>
      <c r="Q2001" s="14">
        <f t="shared" si="290"/>
        <v>-5.8069685805267612E-5</v>
      </c>
    </row>
    <row r="2002" spans="1:17">
      <c r="A2002" s="4">
        <f>時系列データ!A2022</f>
        <v>43647</v>
      </c>
      <c r="B2002" s="21">
        <f>時系列データ!B2022/時系列データ!C2022</f>
        <v>5.1583850931677021E-2</v>
      </c>
      <c r="C2002" s="7">
        <f t="shared" si="282"/>
        <v>5.3016183590279778E-2</v>
      </c>
      <c r="D2002" s="7">
        <f t="shared" si="283"/>
        <v>5.2539066786839866E-2</v>
      </c>
      <c r="E2002" s="7">
        <f t="shared" si="284"/>
        <v>5.2061949983399962E-2</v>
      </c>
      <c r="F2002" s="21" cm="1">
        <f t="array" ref="F2002">SUMPRODUCT(時系列データ!B2003:B2022/時系列データ!C2003:C2022)/20</f>
        <v>5.1584833179960057E-2</v>
      </c>
      <c r="G2002">
        <f t="shared" si="285"/>
        <v>5.1107716376520153E-2</v>
      </c>
      <c r="H2002">
        <f t="shared" si="286"/>
        <v>5.0630599573080248E-2</v>
      </c>
      <c r="I2002">
        <f t="shared" si="287"/>
        <v>5.0153482769640337E-2</v>
      </c>
      <c r="J2002" s="5">
        <f>時系列データ!B2022/時系列データ!$B$22*100</f>
        <v>186.83914510686165</v>
      </c>
      <c r="K2002" s="5">
        <f>時系列データ!C2022/時系列データ!$C$22*100</f>
        <v>287.24353256021413</v>
      </c>
      <c r="L2002" s="18">
        <f>_xlfn.STDEV.P(時系列データ!B2003/時系列データ!C2003,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2022)</f>
        <v>4.7711680343990567E-4</v>
      </c>
      <c r="M2002" s="7">
        <f>CORREL(時系列データ!B$2:B2022,時系列データ!C$2:C2022)</f>
        <v>0.97637521735636956</v>
      </c>
      <c r="N2002" s="7">
        <f>CORREL(時系列データ!B2003:B2022,時系列データ!C2003:C2022)</f>
        <v>0.8605213424490965</v>
      </c>
      <c r="O2002" s="14">
        <f t="shared" si="288"/>
        <v>-9.8224828303655753E-7</v>
      </c>
      <c r="P2002" s="14">
        <f t="shared" si="289"/>
        <v>0</v>
      </c>
      <c r="Q2002" s="14">
        <f t="shared" si="290"/>
        <v>-9.8224828303655753E-7</v>
      </c>
    </row>
    <row r="2003" spans="1:17">
      <c r="A2003" s="4">
        <f>時系列データ!A2023</f>
        <v>43648</v>
      </c>
      <c r="B2003" s="21">
        <f>時系列データ!B2023/時系列データ!C2023</f>
        <v>5.186915887850467E-2</v>
      </c>
      <c r="C2003" s="7">
        <f t="shared" si="282"/>
        <v>5.2815505679085897E-2</v>
      </c>
      <c r="D2003" s="7">
        <f t="shared" si="283"/>
        <v>5.2393045962275668E-2</v>
      </c>
      <c r="E2003" s="7">
        <f t="shared" si="284"/>
        <v>5.1970586245465432E-2</v>
      </c>
      <c r="F2003" s="21" cm="1">
        <f t="array" ref="F2003">SUMPRODUCT(時系列データ!B2004:B2023/時系列データ!C2004:C2023)/20</f>
        <v>5.1548126528655203E-2</v>
      </c>
      <c r="G2003">
        <f t="shared" si="285"/>
        <v>5.1125666811844973E-2</v>
      </c>
      <c r="H2003">
        <f t="shared" si="286"/>
        <v>5.0703207095034737E-2</v>
      </c>
      <c r="I2003">
        <f t="shared" si="287"/>
        <v>5.0280747378224508E-2</v>
      </c>
      <c r="J2003" s="5">
        <f>時系列データ!B2023/時系列データ!$B$22*100</f>
        <v>187.289088863892</v>
      </c>
      <c r="K2003" s="5">
        <f>時系列データ!C2023/時系列データ!$C$22*100</f>
        <v>286.35147190008922</v>
      </c>
      <c r="L2003" s="18">
        <f>_xlfn.STDEV.P(時系列データ!B2004/時系列データ!C2004,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2023)</f>
        <v>4.2245971681023191E-4</v>
      </c>
      <c r="M2003" s="7">
        <f>CORREL(時系列データ!B$2:B2023,時系列データ!C$2:C2023)</f>
        <v>0.97630554072892906</v>
      </c>
      <c r="N2003" s="7">
        <f>CORREL(時系列データ!B2004:B2023,時系列データ!C2004:C2023)</f>
        <v>0.79957935929119095</v>
      </c>
      <c r="O2003" s="14">
        <f t="shared" si="288"/>
        <v>3.2103234984946771E-4</v>
      </c>
      <c r="P2003" s="14">
        <f t="shared" si="289"/>
        <v>3.2103234984946771E-4</v>
      </c>
      <c r="Q2003" s="14">
        <f t="shared" si="290"/>
        <v>0</v>
      </c>
    </row>
    <row r="2004" spans="1:17">
      <c r="A2004" s="4">
        <f>時系列データ!A2024</f>
        <v>43649</v>
      </c>
      <c r="B2004" s="21">
        <f>時系列データ!B2024/時系列データ!C2024</f>
        <v>5.1562499999999997E-2</v>
      </c>
      <c r="C2004" s="7">
        <f t="shared" si="282"/>
        <v>5.2520531170187491E-2</v>
      </c>
      <c r="D2004" s="7">
        <f t="shared" si="283"/>
        <v>5.2178578307220586E-2</v>
      </c>
      <c r="E2004" s="7">
        <f t="shared" si="284"/>
        <v>5.183662544425368E-2</v>
      </c>
      <c r="F2004" s="21" cm="1">
        <f t="array" ref="F2004">SUMPRODUCT(時系列データ!B2005:B2024/時系列データ!C2005:C2024)/20</f>
        <v>5.1494672581286774E-2</v>
      </c>
      <c r="G2004">
        <f t="shared" si="285"/>
        <v>5.1152719718319868E-2</v>
      </c>
      <c r="H2004">
        <f t="shared" si="286"/>
        <v>5.0810766855352962E-2</v>
      </c>
      <c r="I2004">
        <f t="shared" si="287"/>
        <v>5.0468813992386057E-2</v>
      </c>
      <c r="J2004" s="5">
        <f>時系列データ!B2024/時系列データ!$B$22*100</f>
        <v>185.60179977502813</v>
      </c>
      <c r="K2004" s="5">
        <f>時系列データ!C2024/時系列データ!$C$22*100</f>
        <v>285.45941123996431</v>
      </c>
      <c r="L2004" s="18">
        <f>_xlfn.STDEV.P(時系列データ!B2005/時系列データ!C2005,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2024)</f>
        <v>3.4195286296690521E-4</v>
      </c>
      <c r="M2004" s="7">
        <f>CORREL(時系列データ!B$2:B2024,時系列データ!C$2:C2024)</f>
        <v>0.97622697053646701</v>
      </c>
      <c r="N2004" s="7">
        <f>CORREL(時系列データ!B2005:B2024,時系列データ!C2005:C2024)</f>
        <v>0.83956320552569363</v>
      </c>
      <c r="O2004" s="14">
        <f t="shared" si="288"/>
        <v>6.7827418713223286E-5</v>
      </c>
      <c r="P2004" s="14">
        <f t="shared" si="289"/>
        <v>6.7827418713223286E-5</v>
      </c>
      <c r="Q2004" s="14">
        <f t="shared" si="290"/>
        <v>0</v>
      </c>
    </row>
    <row r="2005" spans="1:17">
      <c r="A2005" s="4">
        <f>時系列データ!A2025</f>
        <v>43650</v>
      </c>
      <c r="B2005" s="21">
        <f>時系列データ!B2025/時系列データ!C2025</f>
        <v>5.1677018633540371E-2</v>
      </c>
      <c r="C2005" s="7">
        <f t="shared" si="282"/>
        <v>5.2356745453581127E-2</v>
      </c>
      <c r="D2005" s="7">
        <f t="shared" si="283"/>
        <v>5.2059633222009224E-2</v>
      </c>
      <c r="E2005" s="7">
        <f t="shared" si="284"/>
        <v>5.1762520990437329E-2</v>
      </c>
      <c r="F2005" s="21" cm="1">
        <f t="array" ref="F2005">SUMPRODUCT(時系列データ!B2006:B2025/時系列データ!C2006:C2025)/20</f>
        <v>5.1465408758865426E-2</v>
      </c>
      <c r="G2005">
        <f t="shared" si="285"/>
        <v>5.1168296527293523E-2</v>
      </c>
      <c r="H2005">
        <f t="shared" si="286"/>
        <v>5.0871184295721628E-2</v>
      </c>
      <c r="I2005">
        <f t="shared" si="287"/>
        <v>5.0574072064149725E-2</v>
      </c>
      <c r="J2005" s="5">
        <f>時系列データ!B2025/時系列データ!$B$22*100</f>
        <v>187.17660292463444</v>
      </c>
      <c r="K2005" s="5">
        <f>時系列データ!C2025/時系列データ!$C$22*100</f>
        <v>287.24353256021413</v>
      </c>
      <c r="L2005" s="18">
        <f>_xlfn.STDEV.P(時系列データ!B2006/時系列データ!C2006,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2025)</f>
        <v>2.9711223157189944E-4</v>
      </c>
      <c r="M2005" s="7">
        <f>CORREL(時系列データ!B$2:B2025,時系列データ!C$2:C2025)</f>
        <v>0.97615313618341737</v>
      </c>
      <c r="N2005" s="7">
        <f>CORREL(時系列データ!B2006:B2025,時系列データ!C2006:C2025)</f>
        <v>0.88000124934952173</v>
      </c>
      <c r="O2005" s="14">
        <f t="shared" si="288"/>
        <v>2.1160987467494508E-4</v>
      </c>
      <c r="P2005" s="14">
        <f t="shared" si="289"/>
        <v>2.1160987467494508E-4</v>
      </c>
      <c r="Q2005" s="14">
        <f t="shared" si="290"/>
        <v>0</v>
      </c>
    </row>
    <row r="2006" spans="1:17">
      <c r="A2006" s="4">
        <f>時系列データ!A2026</f>
        <v>43651</v>
      </c>
      <c r="B2006" s="21">
        <f>時系列データ!B2026/時系列データ!C2026</f>
        <v>5.1578947368421051E-2</v>
      </c>
      <c r="C2006" s="7">
        <f t="shared" si="282"/>
        <v>5.232823066627576E-2</v>
      </c>
      <c r="D2006" s="7">
        <f t="shared" si="283"/>
        <v>5.2037590741863066E-2</v>
      </c>
      <c r="E2006" s="7">
        <f t="shared" si="284"/>
        <v>5.1746950817450378E-2</v>
      </c>
      <c r="F2006" s="21" cm="1">
        <f t="array" ref="F2006">SUMPRODUCT(時系列データ!B2007:B2026/時系列データ!C2007:C2026)/20</f>
        <v>5.1456310893037684E-2</v>
      </c>
      <c r="G2006">
        <f t="shared" si="285"/>
        <v>5.1165670968624989E-2</v>
      </c>
      <c r="H2006">
        <f t="shared" si="286"/>
        <v>5.0875031044212302E-2</v>
      </c>
      <c r="I2006">
        <f t="shared" si="287"/>
        <v>5.0584391119799607E-2</v>
      </c>
      <c r="J2006" s="5">
        <f>時系列データ!B2026/時系列データ!$B$22*100</f>
        <v>187.4015748031496</v>
      </c>
      <c r="K2006" s="5">
        <f>時系列データ!C2026/時系列データ!$C$22*100</f>
        <v>288.13559322033899</v>
      </c>
      <c r="L2006" s="18">
        <f>_xlfn.STDEV.P(時系列データ!B2007/時系列データ!C2007,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2026)</f>
        <v>2.9063992441269199E-4</v>
      </c>
      <c r="M2006" s="7">
        <f>CORREL(時系列データ!B$2:B2026,時系列データ!C$2:C2026)</f>
        <v>0.97607741276978188</v>
      </c>
      <c r="N2006" s="7">
        <f>CORREL(時系列データ!B2007:B2026,時系列データ!C2007:C2026)</f>
        <v>0.90261207402297816</v>
      </c>
      <c r="O2006" s="14">
        <f t="shared" si="288"/>
        <v>1.2263647538336697E-4</v>
      </c>
      <c r="P2006" s="14">
        <f t="shared" si="289"/>
        <v>1.2263647538336697E-4</v>
      </c>
      <c r="Q2006" s="14">
        <f t="shared" si="290"/>
        <v>0</v>
      </c>
    </row>
    <row r="2007" spans="1:17">
      <c r="A2007" s="4">
        <f>時系列データ!A2027</f>
        <v>43654</v>
      </c>
      <c r="B2007" s="21">
        <f>時系列データ!B2027/時系列データ!C2027</f>
        <v>5.0341614906832297E-2</v>
      </c>
      <c r="C2007" s="7">
        <f t="shared" si="282"/>
        <v>5.2497308071486108E-2</v>
      </c>
      <c r="D2007" s="7">
        <f t="shared" si="283"/>
        <v>5.2126809387839035E-2</v>
      </c>
      <c r="E2007" s="7">
        <f t="shared" si="284"/>
        <v>5.1756310704191968E-2</v>
      </c>
      <c r="F2007" s="21" cm="1">
        <f t="array" ref="F2007">SUMPRODUCT(時系列データ!B2008:B2027/時系列データ!C2008:C2027)/20</f>
        <v>5.1385812020544895E-2</v>
      </c>
      <c r="G2007">
        <f t="shared" si="285"/>
        <v>5.1015313336897822E-2</v>
      </c>
      <c r="H2007">
        <f t="shared" si="286"/>
        <v>5.0644814653250755E-2</v>
      </c>
      <c r="I2007">
        <f t="shared" si="287"/>
        <v>5.0274315969603682E-2</v>
      </c>
      <c r="J2007" s="5">
        <f>時系列データ!B2027/時系列データ!$B$22*100</f>
        <v>182.33970753655794</v>
      </c>
      <c r="K2007" s="5">
        <f>時系列データ!C2027/時系列データ!$C$22*100</f>
        <v>287.24353256021413</v>
      </c>
      <c r="L2007" s="18">
        <f>_xlfn.STDEV.P(時系列データ!B2008/時系列データ!C2008,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2027)</f>
        <v>3.7049868364707073E-4</v>
      </c>
      <c r="M2007" s="7">
        <f>CORREL(時系列データ!B$2:B2027,時系列データ!C$2:C2027)</f>
        <v>0.97596302476020425</v>
      </c>
      <c r="N2007" s="7">
        <f>CORREL(時系列データ!B2008:B2027,時系列データ!C2008:C2027)</f>
        <v>0.82254148438975661</v>
      </c>
      <c r="O2007" s="14">
        <f t="shared" si="288"/>
        <v>-1.0441971137125985E-3</v>
      </c>
      <c r="P2007" s="14">
        <f t="shared" si="289"/>
        <v>0</v>
      </c>
      <c r="Q2007" s="14">
        <f t="shared" si="290"/>
        <v>-1.0441971137125985E-3</v>
      </c>
    </row>
    <row r="2008" spans="1:17">
      <c r="A2008" s="4">
        <f>時系列データ!A2028</f>
        <v>43655</v>
      </c>
      <c r="B2008" s="21">
        <f>時系列データ!B2028/時系列データ!C2028</f>
        <v>5.0077519379844962E-2</v>
      </c>
      <c r="C2008" s="7">
        <f t="shared" si="282"/>
        <v>5.2654943410438311E-2</v>
      </c>
      <c r="D2008" s="7">
        <f t="shared" si="283"/>
        <v>5.2202503772783432E-2</v>
      </c>
      <c r="E2008" s="7">
        <f t="shared" si="284"/>
        <v>5.1750064135128553E-2</v>
      </c>
      <c r="F2008" s="21" cm="1">
        <f t="array" ref="F2008">SUMPRODUCT(時系列データ!B2009:B2028/時系列データ!C2009:C2028)/20</f>
        <v>5.1297624497473673E-2</v>
      </c>
      <c r="G2008">
        <f t="shared" si="285"/>
        <v>5.0845184859818794E-2</v>
      </c>
      <c r="H2008">
        <f t="shared" si="286"/>
        <v>5.0392745222163915E-2</v>
      </c>
      <c r="I2008">
        <f t="shared" si="287"/>
        <v>4.9940305584509036E-2</v>
      </c>
      <c r="J2008" s="5">
        <f>時系列データ!B2028/時系列データ!$B$22*100</f>
        <v>181.66479190101236</v>
      </c>
      <c r="K2008" s="5">
        <f>時系列データ!C2028/時系列データ!$C$22*100</f>
        <v>287.68956289027653</v>
      </c>
      <c r="L2008" s="18">
        <f>_xlfn.STDEV.P(時系列データ!B2009/時系列データ!C2009,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2028)</f>
        <v>4.5243963765487867E-4</v>
      </c>
      <c r="M2008" s="7">
        <f>CORREL(時系列データ!B$2:B2028,時系列データ!C$2:C2028)</f>
        <v>0.97584033416292837</v>
      </c>
      <c r="N2008" s="7">
        <f>CORREL(時系列データ!B2009:B2028,時系列データ!C2009:C2028)</f>
        <v>0.73368040981510851</v>
      </c>
      <c r="O2008" s="14">
        <f t="shared" si="288"/>
        <v>-1.2201051176287114E-3</v>
      </c>
      <c r="P2008" s="14">
        <f t="shared" si="289"/>
        <v>0</v>
      </c>
      <c r="Q2008" s="14">
        <f t="shared" si="290"/>
        <v>-1.2201051176287114E-3</v>
      </c>
    </row>
    <row r="2009" spans="1:17">
      <c r="A2009" s="4">
        <f>時系列データ!A2029</f>
        <v>43656</v>
      </c>
      <c r="B2009" s="21">
        <f>時系列データ!B2029/時系列データ!C2029</f>
        <v>4.9876160990712078E-2</v>
      </c>
      <c r="C2009" s="7">
        <f t="shared" si="282"/>
        <v>5.2780068081093152E-2</v>
      </c>
      <c r="D2009" s="7">
        <f t="shared" si="283"/>
        <v>5.2252439835972539E-2</v>
      </c>
      <c r="E2009" s="7">
        <f t="shared" si="284"/>
        <v>5.1724811590851925E-2</v>
      </c>
      <c r="F2009" s="21" cm="1">
        <f t="array" ref="F2009">SUMPRODUCT(時系列データ!B2010:B2029/時系列データ!C2010:C2029)/20</f>
        <v>5.1197183345731312E-2</v>
      </c>
      <c r="G2009">
        <f t="shared" si="285"/>
        <v>5.0669555100610698E-2</v>
      </c>
      <c r="H2009">
        <f t="shared" si="286"/>
        <v>5.0141926855490085E-2</v>
      </c>
      <c r="I2009">
        <f t="shared" si="287"/>
        <v>4.9614298610369471E-2</v>
      </c>
      <c r="J2009" s="5">
        <f>時系列データ!B2029/時系列データ!$B$22*100</f>
        <v>181.21484814398201</v>
      </c>
      <c r="K2009" s="5">
        <f>時系列データ!C2029/時系列データ!$C$22*100</f>
        <v>288.13559322033899</v>
      </c>
      <c r="L2009" s="18">
        <f>_xlfn.STDEV.P(時系列データ!B2010/時系列データ!C2010,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2029)</f>
        <v>5.2762824512061319E-4</v>
      </c>
      <c r="M2009" s="7">
        <f>CORREL(時系列データ!B$2:B2029,時系列データ!C$2:C2029)</f>
        <v>0.97571130416985252</v>
      </c>
      <c r="N2009" s="7">
        <f>CORREL(時系列データ!B2010:B2029,時系列データ!C2010:C2029)</f>
        <v>0.64199806002606363</v>
      </c>
      <c r="O2009" s="14">
        <f t="shared" si="288"/>
        <v>-1.3210223550192343E-3</v>
      </c>
      <c r="P2009" s="14">
        <f t="shared" si="289"/>
        <v>0</v>
      </c>
      <c r="Q2009" s="14">
        <f t="shared" si="290"/>
        <v>-1.3210223550192343E-3</v>
      </c>
    </row>
    <row r="2010" spans="1:17">
      <c r="A2010" s="4">
        <f>時系列データ!A2030</f>
        <v>43657</v>
      </c>
      <c r="B2010" s="21">
        <f>時系列データ!B2030/時系列データ!C2030</f>
        <v>5.007727975270479E-2</v>
      </c>
      <c r="C2010" s="7">
        <f t="shared" si="282"/>
        <v>5.2845167760600234E-2</v>
      </c>
      <c r="D2010" s="7">
        <f t="shared" si="283"/>
        <v>5.227126095152234E-2</v>
      </c>
      <c r="E2010" s="7">
        <f t="shared" si="284"/>
        <v>5.1697354142444453E-2</v>
      </c>
      <c r="F2010" s="21" cm="1">
        <f t="array" ref="F2010">SUMPRODUCT(時系列データ!B2011:B2030/時系列データ!C2011:C2030)/20</f>
        <v>5.1123447333366559E-2</v>
      </c>
      <c r="G2010">
        <f t="shared" si="285"/>
        <v>5.0549540524288665E-2</v>
      </c>
      <c r="H2010">
        <f t="shared" si="286"/>
        <v>4.9975633715210778E-2</v>
      </c>
      <c r="I2010">
        <f t="shared" si="287"/>
        <v>4.9401726906132884E-2</v>
      </c>
      <c r="J2010" s="5">
        <f>時系列データ!B2030/時系列データ!$B$22*100</f>
        <v>182.22722159730034</v>
      </c>
      <c r="K2010" s="5">
        <f>時系列データ!C2030/時系列データ!$C$22*100</f>
        <v>288.58162355040145</v>
      </c>
      <c r="L2010" s="18">
        <f>_xlfn.STDEV.P(時系列データ!B2011/時系列データ!C2011,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2030)</f>
        <v>5.7390680907789063E-4</v>
      </c>
      <c r="M2010" s="7">
        <f>CORREL(時系列データ!B$2:B2030,時系列データ!C$2:C2030)</f>
        <v>0.97559001353440034</v>
      </c>
      <c r="N2010" s="7">
        <f>CORREL(時系列データ!B2011:B2030,時系列データ!C2011:C2030)</f>
        <v>0.56449707880250499</v>
      </c>
      <c r="O2010" s="14">
        <f t="shared" si="288"/>
        <v>-1.0461675806617693E-3</v>
      </c>
      <c r="P2010" s="14">
        <f t="shared" si="289"/>
        <v>0</v>
      </c>
      <c r="Q2010" s="14">
        <f t="shared" si="290"/>
        <v>-1.0461675806617693E-3</v>
      </c>
    </row>
    <row r="2011" spans="1:17">
      <c r="A2011" s="4">
        <f>時系列データ!A2031</f>
        <v>43658</v>
      </c>
      <c r="B2011" s="21">
        <f>時系列データ!B2031/時系列データ!C2031</f>
        <v>4.9677419354838707E-2</v>
      </c>
      <c r="C2011" s="7">
        <f t="shared" si="282"/>
        <v>5.2985700572154258E-2</v>
      </c>
      <c r="D2011" s="7">
        <f t="shared" si="283"/>
        <v>5.2335990742536989E-2</v>
      </c>
      <c r="E2011" s="7">
        <f t="shared" si="284"/>
        <v>5.168628091291972E-2</v>
      </c>
      <c r="F2011" s="21" cm="1">
        <f t="array" ref="F2011">SUMPRODUCT(時系列データ!B2012:B2031/時系列データ!C2012:C2031)/20</f>
        <v>5.1036571083302451E-2</v>
      </c>
      <c r="G2011">
        <f t="shared" si="285"/>
        <v>5.0386861253685182E-2</v>
      </c>
      <c r="H2011">
        <f t="shared" si="286"/>
        <v>4.9737151424067913E-2</v>
      </c>
      <c r="I2011">
        <f t="shared" si="287"/>
        <v>4.9087441594450644E-2</v>
      </c>
      <c r="J2011" s="5">
        <f>時系列データ!B2031/時系列データ!$B$22*100</f>
        <v>181.88976377952756</v>
      </c>
      <c r="K2011" s="5">
        <f>時系列データ!C2031/時系列データ!$C$22*100</f>
        <v>290.36574487065121</v>
      </c>
      <c r="L2011" s="18">
        <f>_xlfn.STDEV.P(時系列データ!B2012/時系列データ!C2012,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2031)</f>
        <v>6.4970982961726968E-4</v>
      </c>
      <c r="M2011" s="7">
        <f>CORREL(時系列データ!B$2:B2031,時系列データ!C$2:C2031)</f>
        <v>0.97545592153503557</v>
      </c>
      <c r="N2011" s="7">
        <f>CORREL(時系列データ!B2012:B2031,時系列データ!C2012:C2031)</f>
        <v>0.46010779833257209</v>
      </c>
      <c r="O2011" s="14">
        <f t="shared" si="288"/>
        <v>-1.3591517284637436E-3</v>
      </c>
      <c r="P2011" s="14">
        <f t="shared" si="289"/>
        <v>0</v>
      </c>
      <c r="Q2011" s="14">
        <f t="shared" si="290"/>
        <v>-1.3591517284637436E-3</v>
      </c>
    </row>
    <row r="2012" spans="1:17">
      <c r="A2012" s="4">
        <f>時系列データ!A2032</f>
        <v>43662</v>
      </c>
      <c r="B2012" s="21">
        <f>時系列データ!B2032/時系列データ!C2032</f>
        <v>4.9400921658986179E-2</v>
      </c>
      <c r="C2012" s="7">
        <f t="shared" si="282"/>
        <v>5.3182163699206121E-2</v>
      </c>
      <c r="D2012" s="7">
        <f t="shared" si="283"/>
        <v>5.2440869530006859E-2</v>
      </c>
      <c r="E2012" s="7">
        <f t="shared" si="284"/>
        <v>5.1699575360807597E-2</v>
      </c>
      <c r="F2012" s="21" cm="1">
        <f t="array" ref="F2012">SUMPRODUCT(時系列データ!B2013:B2032/時系列データ!C2013:C2032)/20</f>
        <v>5.0958281191608334E-2</v>
      </c>
      <c r="G2012">
        <f t="shared" si="285"/>
        <v>5.0216987022409072E-2</v>
      </c>
      <c r="H2012">
        <f t="shared" si="286"/>
        <v>4.947569285320981E-2</v>
      </c>
      <c r="I2012">
        <f t="shared" si="287"/>
        <v>4.8734398684010548E-2</v>
      </c>
      <c r="J2012" s="5">
        <f>時系列データ!B2032/時系列データ!$B$22*100</f>
        <v>180.87739032620922</v>
      </c>
      <c r="K2012" s="5">
        <f>時系列データ!C2032/時系列データ!$C$22*100</f>
        <v>290.36574487065121</v>
      </c>
      <c r="L2012" s="18">
        <f>_xlfn.STDEV.P(時系列データ!B2013/時系列データ!C2013,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2032)</f>
        <v>7.4129416919926244E-4</v>
      </c>
      <c r="M2012" s="7">
        <f>CORREL(時系列データ!B$2:B2032,時系列データ!C$2:C2032)</f>
        <v>0.97531217311493246</v>
      </c>
      <c r="N2012" s="7">
        <f>CORREL(時系列データ!B2013:B2032,時系列データ!C2013:C2032)</f>
        <v>0.32095574680272126</v>
      </c>
      <c r="O2012" s="14">
        <f t="shared" si="288"/>
        <v>-1.5573595326221559E-3</v>
      </c>
      <c r="P2012" s="14">
        <f t="shared" si="289"/>
        <v>0</v>
      </c>
      <c r="Q2012" s="14">
        <f t="shared" si="290"/>
        <v>-1.5573595326221559E-3</v>
      </c>
    </row>
    <row r="2013" spans="1:17">
      <c r="A2013" s="4">
        <f>時系列データ!A2033</f>
        <v>43663</v>
      </c>
      <c r="B2013" s="21">
        <f>時系列データ!B2033/時系列データ!C2033</f>
        <v>4.9446153846153848E-2</v>
      </c>
      <c r="C2013" s="7">
        <f t="shared" si="282"/>
        <v>5.3321781991841802E-2</v>
      </c>
      <c r="D2013" s="7">
        <f t="shared" si="283"/>
        <v>5.2510386412342125E-2</v>
      </c>
      <c r="E2013" s="7">
        <f t="shared" si="284"/>
        <v>5.1698990832842455E-2</v>
      </c>
      <c r="F2013" s="21" cm="1">
        <f t="array" ref="F2013">SUMPRODUCT(時系列データ!B2014:B2033/時系列データ!C2014:C2033)/20</f>
        <v>5.0887595253342778E-2</v>
      </c>
      <c r="G2013">
        <f t="shared" si="285"/>
        <v>5.0076199673843101E-2</v>
      </c>
      <c r="H2013">
        <f t="shared" si="286"/>
        <v>4.9264804094343431E-2</v>
      </c>
      <c r="I2013">
        <f t="shared" si="287"/>
        <v>4.8453408514843754E-2</v>
      </c>
      <c r="J2013" s="5">
        <f>時系列データ!B2033/時系列データ!$B$22*100</f>
        <v>180.76490438695163</v>
      </c>
      <c r="K2013" s="5">
        <f>時系列データ!C2033/時系列データ!$C$22*100</f>
        <v>289.91971454058876</v>
      </c>
      <c r="L2013" s="18">
        <f>_xlfn.STDEV.P(時系列データ!B2014/時系列データ!C2014,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2033)</f>
        <v>8.113955794996744E-4</v>
      </c>
      <c r="M2013" s="7">
        <f>CORREL(時系列データ!B$2:B2033,時系列データ!C$2:C2033)</f>
        <v>0.97517046606447588</v>
      </c>
      <c r="N2013" s="7">
        <f>CORREL(時系列データ!B2014:B2033,時系列データ!C2014:C2033)</f>
        <v>0.15237467588322035</v>
      </c>
      <c r="O2013" s="14">
        <f t="shared" si="288"/>
        <v>-1.44144140718893E-3</v>
      </c>
      <c r="P2013" s="14">
        <f t="shared" si="289"/>
        <v>0</v>
      </c>
      <c r="Q2013" s="14">
        <f t="shared" si="290"/>
        <v>-1.44144140718893E-3</v>
      </c>
    </row>
    <row r="2014" spans="1:17">
      <c r="A2014" s="4">
        <f>時系列データ!A2034</f>
        <v>43664</v>
      </c>
      <c r="B2014" s="21">
        <f>時系列データ!B2034/時系列データ!C2034</f>
        <v>4.9125000000000002E-2</v>
      </c>
      <c r="C2014" s="7">
        <f t="shared" si="282"/>
        <v>5.3462340245305662E-2</v>
      </c>
      <c r="D2014" s="7">
        <f t="shared" si="283"/>
        <v>5.2569298607564749E-2</v>
      </c>
      <c r="E2014" s="7">
        <f t="shared" si="284"/>
        <v>5.1676256969823836E-2</v>
      </c>
      <c r="F2014" s="21" cm="1">
        <f t="array" ref="F2014">SUMPRODUCT(時系列データ!B2015:B2034/時系列データ!C2015:C2034)/20</f>
        <v>5.078321533208293E-2</v>
      </c>
      <c r="G2014">
        <f t="shared" si="285"/>
        <v>4.9890173694342024E-2</v>
      </c>
      <c r="H2014">
        <f t="shared" si="286"/>
        <v>4.8997132056601111E-2</v>
      </c>
      <c r="I2014">
        <f t="shared" si="287"/>
        <v>4.8104090418860199E-2</v>
      </c>
      <c r="J2014" s="5">
        <f>時系列データ!B2034/時系列データ!$B$22*100</f>
        <v>176.82789651293589</v>
      </c>
      <c r="K2014" s="5">
        <f>時系列データ!C2034/時系列データ!$C$22*100</f>
        <v>285.45941123996431</v>
      </c>
      <c r="L2014" s="18">
        <f>_xlfn.STDEV.P(時系列データ!B2015/時系列データ!C2015,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2034)</f>
        <v>8.9304163774090936E-4</v>
      </c>
      <c r="M2014" s="7">
        <f>CORREL(時系列データ!B$2:B2034,時系列データ!C$2:C2034)</f>
        <v>0.97501545025036596</v>
      </c>
      <c r="N2014" s="7">
        <f>CORREL(時系列データ!B2015:B2034,時系列データ!C2015:C2034)</f>
        <v>0.13265380282064282</v>
      </c>
      <c r="O2014" s="14">
        <f t="shared" si="288"/>
        <v>-1.6582153320829282E-3</v>
      </c>
      <c r="P2014" s="14">
        <f t="shared" si="289"/>
        <v>0</v>
      </c>
      <c r="Q2014" s="14">
        <f t="shared" si="290"/>
        <v>-1.6582153320829282E-3</v>
      </c>
    </row>
    <row r="2015" spans="1:17">
      <c r="A2015" s="4">
        <f>時系列データ!A2035</f>
        <v>43665</v>
      </c>
      <c r="B2015" s="21">
        <f>時系列データ!B2035/時系列データ!C2035</f>
        <v>4.962848297213622E-2</v>
      </c>
      <c r="C2015" s="7">
        <f t="shared" si="282"/>
        <v>5.3444683063415883E-2</v>
      </c>
      <c r="D2015" s="7">
        <f t="shared" si="283"/>
        <v>5.252850055683788E-2</v>
      </c>
      <c r="E2015" s="7">
        <f t="shared" si="284"/>
        <v>5.1612318050259877E-2</v>
      </c>
      <c r="F2015" s="21" cm="1">
        <f t="array" ref="F2015">SUMPRODUCT(時系列データ!B2016:B2035/時系列データ!C2016:C2035)/20</f>
        <v>5.0696135543681874E-2</v>
      </c>
      <c r="G2015">
        <f t="shared" si="285"/>
        <v>4.977995303710387E-2</v>
      </c>
      <c r="H2015">
        <f t="shared" si="286"/>
        <v>4.8863770530525867E-2</v>
      </c>
      <c r="I2015">
        <f t="shared" si="287"/>
        <v>4.7947588023947864E-2</v>
      </c>
      <c r="J2015" s="5">
        <f>時系列データ!B2035/時系列データ!$B$22*100</f>
        <v>180.31496062992125</v>
      </c>
      <c r="K2015" s="5">
        <f>時系列データ!C2035/時系列データ!$C$22*100</f>
        <v>288.13559322033899</v>
      </c>
      <c r="L2015" s="18">
        <f>_xlfn.STDEV.P(時系列データ!B2016/時系列データ!C2016,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2035)</f>
        <v>9.1618250657800348E-4</v>
      </c>
      <c r="M2015" s="7">
        <f>CORREL(時系列データ!B$2:B2035,時系列データ!C$2:C2035)</f>
        <v>0.97488065140180136</v>
      </c>
      <c r="N2015" s="7">
        <f>CORREL(時系列データ!B2016:B2035,時系列データ!C2016:C2035)</f>
        <v>0.10741936445169481</v>
      </c>
      <c r="O2015" s="14">
        <f t="shared" si="288"/>
        <v>-1.0676525715456534E-3</v>
      </c>
      <c r="P2015" s="14">
        <f t="shared" si="289"/>
        <v>0</v>
      </c>
      <c r="Q2015" s="14">
        <f t="shared" si="290"/>
        <v>-1.0676525715456534E-3</v>
      </c>
    </row>
    <row r="2016" spans="1:17">
      <c r="A2016" s="4">
        <f>時系列データ!A2036</f>
        <v>43668</v>
      </c>
      <c r="B2016" s="21">
        <f>時系列データ!B2036/時系列データ!C2036</f>
        <v>4.9657320872274147E-2</v>
      </c>
      <c r="C2016" s="7">
        <f t="shared" si="282"/>
        <v>5.3433153006651836E-2</v>
      </c>
      <c r="D2016" s="7">
        <f t="shared" si="283"/>
        <v>5.2496115191760929E-2</v>
      </c>
      <c r="E2016" s="7">
        <f t="shared" si="284"/>
        <v>5.1559077376870023E-2</v>
      </c>
      <c r="F2016" s="21" cm="1">
        <f t="array" ref="F2016">SUMPRODUCT(時系列データ!B2017:B2036/時系列データ!C2017:C2036)/20</f>
        <v>5.0622039561979117E-2</v>
      </c>
      <c r="G2016">
        <f t="shared" si="285"/>
        <v>4.968500174708821E-2</v>
      </c>
      <c r="H2016">
        <f t="shared" si="286"/>
        <v>4.8747963932197304E-2</v>
      </c>
      <c r="I2016">
        <f t="shared" si="287"/>
        <v>4.7810926117306397E-2</v>
      </c>
      <c r="J2016" s="5">
        <f>時系列データ!B2036/時系列データ!$B$22*100</f>
        <v>179.30258717660291</v>
      </c>
      <c r="K2016" s="5">
        <f>時系列データ!C2036/時系列データ!$C$22*100</f>
        <v>286.35147190008922</v>
      </c>
      <c r="L2016" s="18">
        <f>_xlfn.STDEV.P(時系列データ!B2017/時系列データ!C2017,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2036)</f>
        <v>9.3703781489090697E-4</v>
      </c>
      <c r="M2016" s="7">
        <f>CORREL(時系列データ!B$2:B2036,時系列データ!C$2:C2036)</f>
        <v>0.97474654360590918</v>
      </c>
      <c r="N2016" s="7">
        <f>CORREL(時系列データ!B2017:B2036,時系列データ!C2017:C2036)</f>
        <v>8.1758050462625256E-2</v>
      </c>
      <c r="O2016" s="14">
        <f t="shared" si="288"/>
        <v>-9.6471868970497004E-4</v>
      </c>
      <c r="P2016" s="14">
        <f t="shared" si="289"/>
        <v>0</v>
      </c>
      <c r="Q2016" s="14">
        <f t="shared" si="290"/>
        <v>-9.6471868970497004E-4</v>
      </c>
    </row>
    <row r="2017" spans="1:17">
      <c r="A2017" s="4">
        <f>時系列データ!A2037</f>
        <v>43669</v>
      </c>
      <c r="B2017" s="21">
        <f>時系列データ!B2037/時系列データ!C2037</f>
        <v>4.9814241486068112E-2</v>
      </c>
      <c r="C2017" s="7">
        <f t="shared" si="282"/>
        <v>5.3388582724651842E-2</v>
      </c>
      <c r="D2017" s="7">
        <f t="shared" si="283"/>
        <v>5.2444085052752012E-2</v>
      </c>
      <c r="E2017" s="7">
        <f t="shared" si="284"/>
        <v>5.1499587380852183E-2</v>
      </c>
      <c r="F2017" s="21" cm="1">
        <f t="array" ref="F2017">SUMPRODUCT(時系列データ!B2018:B2037/時系列データ!C2018:C2037)/20</f>
        <v>5.0555089708952353E-2</v>
      </c>
      <c r="G2017">
        <f t="shared" si="285"/>
        <v>4.9610592037052523E-2</v>
      </c>
      <c r="H2017">
        <f t="shared" si="286"/>
        <v>4.8666094365152693E-2</v>
      </c>
      <c r="I2017">
        <f t="shared" si="287"/>
        <v>4.7721596693252863E-2</v>
      </c>
      <c r="J2017" s="5">
        <f>時系列データ!B2037/時系列データ!$B$22*100</f>
        <v>180.98987626546682</v>
      </c>
      <c r="K2017" s="5">
        <f>時系列データ!C2037/時系列データ!$C$22*100</f>
        <v>288.13559322033899</v>
      </c>
      <c r="L2017" s="18">
        <f>_xlfn.STDEV.P(時系列データ!B2018/時系列データ!C2018,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2037)</f>
        <v>9.4449767189983024E-4</v>
      </c>
      <c r="M2017" s="7">
        <f>CORREL(時系列データ!B$2:B2037,時系列データ!C$2:C2037)</f>
        <v>0.9746193433971706</v>
      </c>
      <c r="N2017" s="7">
        <f>CORREL(時系列データ!B2018:B2037,時系列データ!C2018:C2037)</f>
        <v>5.8034960125697976E-2</v>
      </c>
      <c r="O2017" s="14">
        <f t="shared" si="288"/>
        <v>-7.4084822288424113E-4</v>
      </c>
      <c r="P2017" s="14">
        <f t="shared" si="289"/>
        <v>0</v>
      </c>
      <c r="Q2017" s="14">
        <f t="shared" si="290"/>
        <v>-7.4084822288424113E-4</v>
      </c>
    </row>
    <row r="2018" spans="1:17">
      <c r="A2018" s="4">
        <f>時系列データ!A2038</f>
        <v>43670</v>
      </c>
      <c r="B2018" s="21">
        <f>時系列データ!B2038/時系列データ!C2038</f>
        <v>4.9768875192604006E-2</v>
      </c>
      <c r="C2018" s="7">
        <f t="shared" si="282"/>
        <v>5.3300825725117004E-2</v>
      </c>
      <c r="D2018" s="7">
        <f t="shared" si="283"/>
        <v>5.235943531264161E-2</v>
      </c>
      <c r="E2018" s="7">
        <f t="shared" si="284"/>
        <v>5.1418044900166222E-2</v>
      </c>
      <c r="F2018" s="21" cm="1">
        <f t="array" ref="F2018">SUMPRODUCT(時系列データ!B2019:B2038/時系列データ!C2019:C2038)/20</f>
        <v>5.0476654487690828E-2</v>
      </c>
      <c r="G2018">
        <f t="shared" si="285"/>
        <v>4.9535264075215434E-2</v>
      </c>
      <c r="H2018">
        <f t="shared" si="286"/>
        <v>4.8593873662740046E-2</v>
      </c>
      <c r="I2018">
        <f t="shared" si="287"/>
        <v>4.7652483250264652E-2</v>
      </c>
      <c r="J2018" s="5">
        <f>時系列データ!B2038/時系列データ!$B$22*100</f>
        <v>181.66479190101236</v>
      </c>
      <c r="K2018" s="5">
        <f>時系列データ!C2038/時系列データ!$C$22*100</f>
        <v>289.4736842105263</v>
      </c>
      <c r="L2018" s="18">
        <f>_xlfn.STDEV.P(時系列データ!B2019/時系列データ!C2019,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2038)</f>
        <v>9.4139041247539169E-4</v>
      </c>
      <c r="M2018" s="7">
        <f>CORREL(時系列データ!B$2:B2038,時系列データ!C$2:C2038)</f>
        <v>0.97449170613921421</v>
      </c>
      <c r="N2018" s="7">
        <f>CORREL(時系列データ!B2019:B2038,時系列データ!C2019:C2038)</f>
        <v>2.9836532204537865E-3</v>
      </c>
      <c r="O2018" s="14">
        <f t="shared" si="288"/>
        <v>-7.0777929508682169E-4</v>
      </c>
      <c r="P2018" s="14">
        <f t="shared" si="289"/>
        <v>0</v>
      </c>
      <c r="Q2018" s="14">
        <f t="shared" si="290"/>
        <v>-7.0777929508682169E-4</v>
      </c>
    </row>
    <row r="2019" spans="1:17">
      <c r="A2019" s="4">
        <f>時系列データ!A2039</f>
        <v>43671</v>
      </c>
      <c r="B2019" s="21">
        <f>時系列データ!B2039/時系列データ!C2039</f>
        <v>4.9555895865237364E-2</v>
      </c>
      <c r="C2019" s="7">
        <f t="shared" si="282"/>
        <v>5.3239908767194255E-2</v>
      </c>
      <c r="D2019" s="7">
        <f t="shared" si="283"/>
        <v>5.2292017699744252E-2</v>
      </c>
      <c r="E2019" s="7">
        <f t="shared" si="284"/>
        <v>5.1344126632294242E-2</v>
      </c>
      <c r="F2019" s="21" cm="1">
        <f t="array" ref="F2019">SUMPRODUCT(時系列データ!B2020:B2039/時系列データ!C2020:C2039)/20</f>
        <v>5.0396235564844238E-2</v>
      </c>
      <c r="G2019">
        <f t="shared" si="285"/>
        <v>4.9448344497394235E-2</v>
      </c>
      <c r="H2019">
        <f t="shared" si="286"/>
        <v>4.8500453429944225E-2</v>
      </c>
      <c r="I2019">
        <f t="shared" si="287"/>
        <v>4.7552562362494222E-2</v>
      </c>
      <c r="J2019" s="5">
        <f>時系列データ!B2039/時系列データ!$B$22*100</f>
        <v>182.00224971878515</v>
      </c>
      <c r="K2019" s="5">
        <f>時系列データ!C2039/時系列データ!$C$22*100</f>
        <v>291.25780553077607</v>
      </c>
      <c r="L2019" s="18">
        <f>_xlfn.STDEV.P(時系列データ!B2020/時系列データ!C2020,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2039)</f>
        <v>9.4789106745000551E-4</v>
      </c>
      <c r="M2019" s="7">
        <f>CORREL(時系列データ!B$2:B2039,時系列データ!C$2:C2039)</f>
        <v>0.97435780713698594</v>
      </c>
      <c r="N2019" s="7">
        <f>CORREL(時系列データ!B2020:B2039,時系列データ!C2020:C2039)</f>
        <v>-0.12045595092901677</v>
      </c>
      <c r="O2019" s="14">
        <f t="shared" si="288"/>
        <v>-8.4033969960687488E-4</v>
      </c>
      <c r="P2019" s="14">
        <f t="shared" si="289"/>
        <v>0</v>
      </c>
      <c r="Q2019" s="14">
        <f t="shared" si="290"/>
        <v>-8.4033969960687488E-4</v>
      </c>
    </row>
    <row r="2020" spans="1:17">
      <c r="A2020" s="4">
        <f>時系列データ!A2040</f>
        <v>43672</v>
      </c>
      <c r="B2020" s="21">
        <f>時系列データ!B2040/時系列データ!C2040</f>
        <v>4.926605504587156E-2</v>
      </c>
      <c r="C2020" s="7">
        <f t="shared" si="282"/>
        <v>5.3082836597976163E-2</v>
      </c>
      <c r="D2020" s="7">
        <f t="shared" si="283"/>
        <v>5.2148086377379256E-2</v>
      </c>
      <c r="E2020" s="7">
        <f t="shared" si="284"/>
        <v>5.1213336156782349E-2</v>
      </c>
      <c r="F2020" s="21" cm="1">
        <f t="array" ref="F2020">SUMPRODUCT(時系列データ!B2021:B2040/時系列データ!C2021:C2040)/20</f>
        <v>5.0278585936185435E-2</v>
      </c>
      <c r="G2020">
        <f t="shared" si="285"/>
        <v>4.9343835715588522E-2</v>
      </c>
      <c r="H2020">
        <f t="shared" si="286"/>
        <v>4.8409085494991615E-2</v>
      </c>
      <c r="I2020">
        <f t="shared" si="287"/>
        <v>4.7474335274394708E-2</v>
      </c>
      <c r="J2020" s="5">
        <f>時系列データ!B2040/時系列データ!$B$22*100</f>
        <v>181.21484814398201</v>
      </c>
      <c r="K2020" s="5">
        <f>時系列データ!C2040/時系列データ!$C$22*100</f>
        <v>291.70383586083852</v>
      </c>
      <c r="L2020" s="18">
        <f>_xlfn.STDEV.P(時系列データ!B2021/時系列データ!C2021,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2040)</f>
        <v>9.3475022059691035E-4</v>
      </c>
      <c r="M2020" s="7">
        <f>CORREL(時系列データ!B$2:B2040,時系列データ!C$2:C2040)</f>
        <v>0.97421390494664406</v>
      </c>
      <c r="N2020" s="7">
        <f>CORREL(時系列データ!B2021:B2040,時系列データ!C2021:C2040)</f>
        <v>-0.15818192290026545</v>
      </c>
      <c r="O2020" s="14">
        <f t="shared" si="288"/>
        <v>-1.0125308903138758E-3</v>
      </c>
      <c r="P2020" s="14">
        <f t="shared" si="289"/>
        <v>0</v>
      </c>
      <c r="Q2020" s="14">
        <f t="shared" si="290"/>
        <v>-1.0125308903138758E-3</v>
      </c>
    </row>
    <row r="2021" spans="1:17">
      <c r="A2021" s="4">
        <f>時系列データ!A2041</f>
        <v>43675</v>
      </c>
      <c r="B2021" s="21">
        <f>時系列データ!B2041/時系列データ!C2041</f>
        <v>4.916030534351145E-2</v>
      </c>
      <c r="C2021" s="7">
        <f t="shared" si="282"/>
        <v>5.2900100767885899E-2</v>
      </c>
      <c r="D2021" s="7">
        <f t="shared" si="283"/>
        <v>5.1985812553255913E-2</v>
      </c>
      <c r="E2021" s="7">
        <f t="shared" si="284"/>
        <v>5.1071524338625919E-2</v>
      </c>
      <c r="F2021" s="21" cm="1">
        <f t="array" ref="F2021">SUMPRODUCT(時系列データ!B2022:B2041/時系列データ!C2022:C2041)/20</f>
        <v>5.0157236123995932E-2</v>
      </c>
      <c r="G2021">
        <f t="shared" si="285"/>
        <v>4.9242947909365946E-2</v>
      </c>
      <c r="H2021">
        <f t="shared" si="286"/>
        <v>4.8328659694735952E-2</v>
      </c>
      <c r="I2021">
        <f t="shared" si="287"/>
        <v>4.7414371480105966E-2</v>
      </c>
      <c r="J2021" s="5">
        <f>時系列データ!B2041/時系列データ!$B$22*100</f>
        <v>181.10236220472439</v>
      </c>
      <c r="K2021" s="5">
        <f>時系列データ!C2041/時系列データ!$C$22*100</f>
        <v>292.14986619090098</v>
      </c>
      <c r="L2021" s="18">
        <f>_xlfn.STDEV.P(時系列データ!B2022/時系列データ!C2022,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2041)</f>
        <v>9.1428821462998932E-4</v>
      </c>
      <c r="M2021" s="7">
        <f>CORREL(時系列データ!B$2:B2041,時系列データ!C$2:C2041)</f>
        <v>0.97406676497395417</v>
      </c>
      <c r="N2021" s="7">
        <f>CORREL(時系列データ!B2022:B2041,時系列データ!C2022:C2041)</f>
        <v>-0.22078271611667136</v>
      </c>
      <c r="O2021" s="14">
        <f t="shared" si="288"/>
        <v>-9.9693078048448264E-4</v>
      </c>
      <c r="P2021" s="14">
        <f t="shared" si="289"/>
        <v>0</v>
      </c>
      <c r="Q2021" s="14">
        <f t="shared" si="290"/>
        <v>-9.9693078048448264E-4</v>
      </c>
    </row>
    <row r="2022" spans="1:17">
      <c r="A2022" s="4">
        <f>時系列データ!A2042</f>
        <v>43676</v>
      </c>
      <c r="B2022" s="21">
        <f>時系列データ!B2042/時系列データ!C2042</f>
        <v>4.929878048780488E-2</v>
      </c>
      <c r="C2022" s="7">
        <f t="shared" si="282"/>
        <v>5.2654800736764019E-2</v>
      </c>
      <c r="D2022" s="7">
        <f t="shared" si="283"/>
        <v>5.1784194691776787E-2</v>
      </c>
      <c r="E2022" s="7">
        <f t="shared" si="284"/>
        <v>5.0913588646789555E-2</v>
      </c>
      <c r="F2022" s="21" cm="1">
        <f t="array" ref="F2022">SUMPRODUCT(時系列データ!B2023:B2042/時系列データ!C2023:C2042)/20</f>
        <v>5.0042982601802323E-2</v>
      </c>
      <c r="G2022">
        <f t="shared" si="285"/>
        <v>4.9172376556815091E-2</v>
      </c>
      <c r="H2022">
        <f t="shared" si="286"/>
        <v>4.8301770511827859E-2</v>
      </c>
      <c r="I2022">
        <f t="shared" si="287"/>
        <v>4.7431164466840627E-2</v>
      </c>
      <c r="J2022" s="5">
        <f>時系列データ!B2042/時系列データ!$B$22*100</f>
        <v>181.88976377952756</v>
      </c>
      <c r="K2022" s="5">
        <f>時系列データ!C2042/時系列データ!$C$22*100</f>
        <v>292.59589652096338</v>
      </c>
      <c r="L2022" s="18">
        <f>_xlfn.STDEV.P(時系列データ!B2023/時系列データ!C2023,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2042)</f>
        <v>8.7060604498723291E-4</v>
      </c>
      <c r="M2022" s="7">
        <f>CORREL(時系列データ!B$2:B2042,時系列データ!C$2:C2042)</f>
        <v>0.97392565117902119</v>
      </c>
      <c r="N2022" s="7">
        <f>CORREL(時系列データ!B2023:B2042,時系列データ!C2023:C2042)</f>
        <v>-0.17656647014227439</v>
      </c>
      <c r="O2022" s="14">
        <f t="shared" si="288"/>
        <v>-7.4420211399744279E-4</v>
      </c>
      <c r="P2022" s="14">
        <f t="shared" si="289"/>
        <v>0</v>
      </c>
      <c r="Q2022" s="14">
        <f t="shared" si="290"/>
        <v>-7.4420211399744279E-4</v>
      </c>
    </row>
    <row r="2023" spans="1:17">
      <c r="A2023" s="4">
        <f>時系列データ!A2043</f>
        <v>43677</v>
      </c>
      <c r="B2023" s="21">
        <f>時系列データ!B2043/時系列データ!C2043</f>
        <v>4.9007633587786259E-2</v>
      </c>
      <c r="C2023" s="7">
        <f t="shared" si="282"/>
        <v>5.2270353366226985E-2</v>
      </c>
      <c r="D2023" s="7">
        <f t="shared" si="283"/>
        <v>5.148020435657346E-2</v>
      </c>
      <c r="E2023" s="7">
        <f t="shared" si="284"/>
        <v>5.0690055346919942E-2</v>
      </c>
      <c r="F2023" s="21" cm="1">
        <f t="array" ref="F2023">SUMPRODUCT(時系列データ!B2024:B2043/時系列データ!C2024:C2043)/20</f>
        <v>4.9899906337266417E-2</v>
      </c>
      <c r="G2023">
        <f t="shared" si="285"/>
        <v>4.9109757327612892E-2</v>
      </c>
      <c r="H2023">
        <f t="shared" si="286"/>
        <v>4.8319608317959374E-2</v>
      </c>
      <c r="I2023">
        <f t="shared" si="287"/>
        <v>4.7529459308305849E-2</v>
      </c>
      <c r="J2023" s="5">
        <f>時系列データ!B2043/時系列データ!$B$22*100</f>
        <v>180.53993250843646</v>
      </c>
      <c r="K2023" s="5">
        <f>時系列データ!C2043/時系列データ!$C$22*100</f>
        <v>292.14986619090098</v>
      </c>
      <c r="L2023" s="18">
        <f>_xlfn.STDEV.P(時系列データ!B2024/時系列データ!C2024,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2043)</f>
        <v>7.901490096535222E-4</v>
      </c>
      <c r="M2023" s="7">
        <f>CORREL(時系列データ!B$2:B2043,時系列データ!C$2:C2043)</f>
        <v>0.97377380192687235</v>
      </c>
      <c r="N2023" s="7">
        <f>CORREL(時系列データ!B2024:B2043,時系列データ!C2024:C2043)</f>
        <v>-0.10822732331552117</v>
      </c>
      <c r="O2023" s="14">
        <f t="shared" si="288"/>
        <v>-8.92272749480158E-4</v>
      </c>
      <c r="P2023" s="14">
        <f t="shared" si="289"/>
        <v>0</v>
      </c>
      <c r="Q2023" s="14">
        <f t="shared" si="290"/>
        <v>-8.92272749480158E-4</v>
      </c>
    </row>
    <row r="2024" spans="1:17">
      <c r="A2024" s="4">
        <f>時系列データ!A2044</f>
        <v>43678</v>
      </c>
      <c r="B2024" s="21">
        <f>時系列データ!B2044/時系列データ!C2044</f>
        <v>4.9370199692780337E-2</v>
      </c>
      <c r="C2024" s="7">
        <f t="shared" si="282"/>
        <v>5.1886298765023778E-2</v>
      </c>
      <c r="D2024" s="7">
        <f t="shared" si="283"/>
        <v>5.1187629617317654E-2</v>
      </c>
      <c r="E2024" s="7">
        <f t="shared" si="284"/>
        <v>5.0488960469611537E-2</v>
      </c>
      <c r="F2024" s="21" cm="1">
        <f t="array" ref="F2024">SUMPRODUCT(時系列データ!B2025:B2044/時系列データ!C2025:C2044)/20</f>
        <v>4.9790291321905419E-2</v>
      </c>
      <c r="G2024">
        <f t="shared" si="285"/>
        <v>4.9091622174199302E-2</v>
      </c>
      <c r="H2024">
        <f t="shared" si="286"/>
        <v>4.8392953026493185E-2</v>
      </c>
      <c r="I2024">
        <f t="shared" si="287"/>
        <v>4.7694283878787061E-2</v>
      </c>
      <c r="J2024" s="5">
        <f>時系列データ!B2044/時系列データ!$B$22*100</f>
        <v>180.76490438695163</v>
      </c>
      <c r="K2024" s="5">
        <f>時系列データ!C2044/時系列データ!$C$22*100</f>
        <v>290.36574487065121</v>
      </c>
      <c r="L2024" s="18">
        <f>_xlfn.STDEV.P(時系列データ!B2025/時系列データ!C2025,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2044)</f>
        <v>6.9866914770611889E-4</v>
      </c>
      <c r="M2024" s="7">
        <f>CORREL(時系列データ!B$2:B2044,時系列データ!C$2:C2044)</f>
        <v>0.97363537907789921</v>
      </c>
      <c r="N2024" s="7">
        <f>CORREL(時系列データ!B2025:B2044,時系列データ!C2025:C2044)</f>
        <v>2.205926403672883E-2</v>
      </c>
      <c r="O2024" s="14">
        <f t="shared" si="288"/>
        <v>-4.200916291250828E-4</v>
      </c>
      <c r="P2024" s="14">
        <f t="shared" si="289"/>
        <v>0</v>
      </c>
      <c r="Q2024" s="14">
        <f t="shared" si="290"/>
        <v>-4.200916291250828E-4</v>
      </c>
    </row>
    <row r="2025" spans="1:17">
      <c r="A2025" s="4">
        <f>時系列データ!A2045</f>
        <v>43679</v>
      </c>
      <c r="B2025" s="21">
        <f>時系列データ!B2045/時系列データ!C2045</f>
        <v>4.971518987341772E-2</v>
      </c>
      <c r="C2025" s="7">
        <f t="shared" si="282"/>
        <v>5.1337588882072564E-2</v>
      </c>
      <c r="D2025" s="7">
        <f t="shared" si="283"/>
        <v>5.0789125882681474E-2</v>
      </c>
      <c r="E2025" s="7">
        <f t="shared" si="284"/>
        <v>5.0240662883290384E-2</v>
      </c>
      <c r="F2025" s="21" cm="1">
        <f t="array" ref="F2025">SUMPRODUCT(時系列データ!B2026:B2045/時系列データ!C2026:C2045)/20</f>
        <v>4.9692199883899293E-2</v>
      </c>
      <c r="G2025">
        <f t="shared" si="285"/>
        <v>4.9143736884508203E-2</v>
      </c>
      <c r="H2025">
        <f t="shared" si="286"/>
        <v>4.8595273885117113E-2</v>
      </c>
      <c r="I2025">
        <f t="shared" si="287"/>
        <v>4.8046810885726023E-2</v>
      </c>
      <c r="J2025" s="5">
        <f>時系列データ!B2045/時系列データ!$B$22*100</f>
        <v>176.7154105736783</v>
      </c>
      <c r="K2025" s="5">
        <f>時系列データ!C2045/時系列データ!$C$22*100</f>
        <v>281.89116859946478</v>
      </c>
      <c r="L2025" s="18">
        <f>_xlfn.STDEV.P(時系列データ!B2026/時系列データ!C2026,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2045)</f>
        <v>5.4846299939109006E-4</v>
      </c>
      <c r="M2025" s="7">
        <f>CORREL(時系列データ!B$2:B2045,時系列データ!C$2:C2045)</f>
        <v>0.97350558023397626</v>
      </c>
      <c r="N2025" s="7">
        <f>CORREL(時系列データ!B2026:B2045,時系列データ!C2026:C2045)</f>
        <v>0.43796732910943853</v>
      </c>
      <c r="O2025" s="14">
        <f t="shared" si="288"/>
        <v>2.2989989518426568E-5</v>
      </c>
      <c r="P2025" s="14">
        <f t="shared" si="289"/>
        <v>2.2989989518426568E-5</v>
      </c>
      <c r="Q2025" s="14">
        <f t="shared" si="290"/>
        <v>0</v>
      </c>
    </row>
    <row r="2026" spans="1:17">
      <c r="A2026" s="4">
        <f>時系列データ!A2046</f>
        <v>43682</v>
      </c>
      <c r="B2026" s="21">
        <f>時系列データ!B2046/時系列データ!C2046</f>
        <v>5.0178861788617884E-2</v>
      </c>
      <c r="C2026" s="7">
        <f t="shared" si="282"/>
        <v>5.0702871433378101E-2</v>
      </c>
      <c r="D2026" s="7">
        <f t="shared" si="283"/>
        <v>5.0342646157221775E-2</v>
      </c>
      <c r="E2026" s="7">
        <f t="shared" si="284"/>
        <v>4.9982420881065456E-2</v>
      </c>
      <c r="F2026" s="21" cm="1">
        <f t="array" ref="F2026">SUMPRODUCT(時系列データ!B2027:B2046/時系列データ!C2027:C2046)/20</f>
        <v>4.9622195604909138E-2</v>
      </c>
      <c r="G2026">
        <f t="shared" si="285"/>
        <v>4.9261970328752819E-2</v>
      </c>
      <c r="H2026">
        <f t="shared" si="286"/>
        <v>4.89017450525965E-2</v>
      </c>
      <c r="I2026">
        <f t="shared" si="287"/>
        <v>4.8541519776440174E-2</v>
      </c>
      <c r="J2026" s="5">
        <f>時系列データ!B2046/時系列データ!$B$22*100</f>
        <v>173.56580427446568</v>
      </c>
      <c r="K2026" s="5">
        <f>時系列データ!C2046/時系列データ!$C$22*100</f>
        <v>274.3086529884032</v>
      </c>
      <c r="L2026" s="18">
        <f>_xlfn.STDEV.P(時系列データ!B2027/時系列データ!C2027,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2046)</f>
        <v>3.6022527615632008E-4</v>
      </c>
      <c r="M2026" s="7">
        <f>CORREL(時系列データ!B$2:B2046,時系列データ!C$2:C2046)</f>
        <v>0.97338770749677839</v>
      </c>
      <c r="N2026" s="7">
        <f>CORREL(時系列データ!B2027:B2046,時系列データ!C2027:C2046)</f>
        <v>0.86059601583002665</v>
      </c>
      <c r="O2026" s="14">
        <f t="shared" si="288"/>
        <v>5.5666618370874693E-4</v>
      </c>
      <c r="P2026" s="14">
        <f t="shared" si="289"/>
        <v>5.5666618370874693E-4</v>
      </c>
      <c r="Q2026" s="14">
        <f t="shared" si="290"/>
        <v>0</v>
      </c>
    </row>
    <row r="2027" spans="1:17">
      <c r="A2027" s="4">
        <f>時系列データ!A2047</f>
        <v>43683</v>
      </c>
      <c r="B2027" s="21">
        <f>時系列データ!B2047/時系列データ!C2047</f>
        <v>5.0726072607260725E-2</v>
      </c>
      <c r="C2027" s="7">
        <f t="shared" si="282"/>
        <v>5.085796101257975E-2</v>
      </c>
      <c r="D2027" s="7">
        <f t="shared" si="283"/>
        <v>5.0452446838363356E-2</v>
      </c>
      <c r="E2027" s="7">
        <f t="shared" si="284"/>
        <v>5.0046932664146955E-2</v>
      </c>
      <c r="F2027" s="21" cm="1">
        <f t="array" ref="F2027">SUMPRODUCT(時系列データ!B2028:B2047/時系列データ!C2028:C2047)/20</f>
        <v>4.9641418489930561E-2</v>
      </c>
      <c r="G2027">
        <f t="shared" si="285"/>
        <v>4.9235904315714167E-2</v>
      </c>
      <c r="H2027">
        <f t="shared" si="286"/>
        <v>4.8830390141497766E-2</v>
      </c>
      <c r="I2027">
        <f t="shared" si="287"/>
        <v>4.8424875967281372E-2</v>
      </c>
      <c r="J2027" s="5">
        <f>時系列データ!B2047/時系列データ!$B$22*100</f>
        <v>172.89088863892013</v>
      </c>
      <c r="K2027" s="5">
        <f>時系列データ!C2047/時系列データ!$C$22*100</f>
        <v>270.29438001784121</v>
      </c>
      <c r="L2027" s="18">
        <f>_xlfn.STDEV.P(時系列データ!B2028/時系列データ!C2028,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2047)</f>
        <v>4.0551417421639673E-4</v>
      </c>
      <c r="M2027" s="7">
        <f>CORREL(時系列データ!B$2:B2047,時系列データ!C$2:C2047)</f>
        <v>0.97328470692725599</v>
      </c>
      <c r="N2027" s="7">
        <f>CORREL(時系列データ!B2028:B2047,時系列データ!C2028:C2047)</f>
        <v>0.93208961607312579</v>
      </c>
      <c r="O2027" s="14">
        <f t="shared" si="288"/>
        <v>1.0846541173301638E-3</v>
      </c>
      <c r="P2027" s="14">
        <f t="shared" si="289"/>
        <v>1.0846541173301638E-3</v>
      </c>
      <c r="Q2027" s="14">
        <f t="shared" si="290"/>
        <v>0</v>
      </c>
    </row>
    <row r="2028" spans="1:17">
      <c r="A2028" s="4">
        <f>時系列データ!A2048</f>
        <v>43684</v>
      </c>
      <c r="B2028" s="21">
        <f>時系列データ!B2048/時系列データ!C2048</f>
        <v>5.0509031198686369E-2</v>
      </c>
      <c r="C2028" s="7">
        <f t="shared" si="282"/>
        <v>5.0977886348736366E-2</v>
      </c>
      <c r="D2028" s="7">
        <f t="shared" si="283"/>
        <v>5.0539588926115118E-2</v>
      </c>
      <c r="E2028" s="7">
        <f t="shared" si="284"/>
        <v>5.0101291503493871E-2</v>
      </c>
      <c r="F2028" s="21" cm="1">
        <f t="array" ref="F2028">SUMPRODUCT(時系列データ!B2029:B2048/時系列データ!C2029:C2048)/20</f>
        <v>4.9662994080872623E-2</v>
      </c>
      <c r="G2028">
        <f t="shared" si="285"/>
        <v>4.9224696658251375E-2</v>
      </c>
      <c r="H2028">
        <f t="shared" si="286"/>
        <v>4.8786399235630128E-2</v>
      </c>
      <c r="I2028">
        <f t="shared" si="287"/>
        <v>4.834810181300888E-2</v>
      </c>
      <c r="J2028" s="5">
        <f>時系列データ!B2048/時系列データ!$B$22*100</f>
        <v>173.00337457817773</v>
      </c>
      <c r="K2028" s="5">
        <f>時系列データ!C2048/時系列データ!$C$22*100</f>
        <v>271.63247100802852</v>
      </c>
      <c r="L2028" s="18">
        <f>_xlfn.STDEV.P(時系列データ!B2029/時系列データ!C2029,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2048)</f>
        <v>4.3829742262124869E-4</v>
      </c>
      <c r="M2028" s="7">
        <f>CORREL(時系列データ!B$2:B2048,時系列データ!C$2:C2048)</f>
        <v>0.97317626500910492</v>
      </c>
      <c r="N2028" s="7">
        <f>CORREL(時系列データ!B2029:B2048,時系列データ!C2029:C2048)</f>
        <v>0.95587661228064635</v>
      </c>
      <c r="O2028" s="14">
        <f t="shared" si="288"/>
        <v>8.4603711781374574E-4</v>
      </c>
      <c r="P2028" s="14">
        <f t="shared" si="289"/>
        <v>8.4603711781374574E-4</v>
      </c>
      <c r="Q2028" s="14">
        <f t="shared" si="290"/>
        <v>0</v>
      </c>
    </row>
    <row r="2029" spans="1:17">
      <c r="A2029" s="4">
        <f>時系列データ!A2049</f>
        <v>43685</v>
      </c>
      <c r="B2029" s="21">
        <f>時系列データ!B2049/時系列データ!C2049</f>
        <v>4.987012987012987E-2</v>
      </c>
      <c r="C2029" s="7">
        <f t="shared" si="282"/>
        <v>5.0977150646788393E-2</v>
      </c>
      <c r="D2029" s="7">
        <f t="shared" si="283"/>
        <v>5.0538997939473432E-2</v>
      </c>
      <c r="E2029" s="7">
        <f t="shared" si="284"/>
        <v>5.0100845232158478E-2</v>
      </c>
      <c r="F2029" s="21" cm="1">
        <f t="array" ref="F2029">SUMPRODUCT(時系列データ!B2030:B2049/時系列データ!C2030:C2049)/20</f>
        <v>4.9662692524843517E-2</v>
      </c>
      <c r="G2029">
        <f t="shared" si="285"/>
        <v>4.9224539817528556E-2</v>
      </c>
      <c r="H2029">
        <f t="shared" si="286"/>
        <v>4.8786387110213603E-2</v>
      </c>
      <c r="I2029">
        <f t="shared" si="287"/>
        <v>4.8348234402898642E-2</v>
      </c>
      <c r="J2029" s="5">
        <f>時系列データ!B2049/時系列データ!$B$22*100</f>
        <v>172.77840269966254</v>
      </c>
      <c r="K2029" s="5">
        <f>時系列データ!C2049/時系列データ!$C$22*100</f>
        <v>274.75468331846565</v>
      </c>
      <c r="L2029" s="18">
        <f>_xlfn.STDEV.P(時系列データ!B2030/時系列データ!C2030,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2049)</f>
        <v>4.3815270731495756E-4</v>
      </c>
      <c r="M2029" s="7">
        <f>CORREL(時系列データ!B$2:B2049,時系列データ!C$2:C2049)</f>
        <v>0.97304965198025739</v>
      </c>
      <c r="N2029" s="7">
        <f>CORREL(時系列データ!B2030:B2049,時系列データ!C2030:C2049)</f>
        <v>0.96231593248056368</v>
      </c>
      <c r="O2029" s="14">
        <f t="shared" si="288"/>
        <v>2.0743734528635288E-4</v>
      </c>
      <c r="P2029" s="14">
        <f t="shared" si="289"/>
        <v>2.0743734528635288E-4</v>
      </c>
      <c r="Q2029" s="14">
        <f t="shared" si="290"/>
        <v>0</v>
      </c>
    </row>
    <row r="2030" spans="1:17">
      <c r="A2030" s="4">
        <f>時系列データ!A2050</f>
        <v>43686</v>
      </c>
      <c r="B2030" s="21">
        <f>時系列データ!B2050/時系列データ!C2050</f>
        <v>4.9854604200323102E-2</v>
      </c>
      <c r="C2030" s="7">
        <f t="shared" si="282"/>
        <v>5.0942260451750328E-2</v>
      </c>
      <c r="D2030" s="7">
        <f t="shared" si="283"/>
        <v>5.0512026550241694E-2</v>
      </c>
      <c r="E2030" s="7">
        <f t="shared" si="284"/>
        <v>5.008179264873306E-2</v>
      </c>
      <c r="F2030" s="21" cm="1">
        <f t="array" ref="F2030">SUMPRODUCT(時系列データ!B2031:B2050/時系列データ!C2031:C2050)/20</f>
        <v>4.9651558747224427E-2</v>
      </c>
      <c r="G2030">
        <f t="shared" si="285"/>
        <v>4.9221324845715793E-2</v>
      </c>
      <c r="H2030">
        <f t="shared" si="286"/>
        <v>4.8791090944207159E-2</v>
      </c>
      <c r="I2030">
        <f t="shared" si="287"/>
        <v>4.8360857042698525E-2</v>
      </c>
      <c r="J2030" s="5">
        <f>時系列データ!B2050/時系列データ!$B$22*100</f>
        <v>173.56580427446568</v>
      </c>
      <c r="K2030" s="5">
        <f>時系列データ!C2050/時系列データ!$C$22*100</f>
        <v>276.09277430865296</v>
      </c>
      <c r="L2030" s="18">
        <f>_xlfn.STDEV.P(時系列データ!B2031/時系列データ!C2031,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2050)</f>
        <v>4.3023390150863291E-4</v>
      </c>
      <c r="M2030" s="7">
        <f>CORREL(時系列データ!B$2:B2050,時系列データ!C$2:C2050)</f>
        <v>0.97292353018983535</v>
      </c>
      <c r="N2030" s="7">
        <f>CORREL(時系列データ!B2031:B2050,時系列データ!C2031:C2050)</f>
        <v>0.97227159530855001</v>
      </c>
      <c r="O2030" s="14">
        <f t="shared" si="288"/>
        <v>2.0304545309867555E-4</v>
      </c>
      <c r="P2030" s="14">
        <f t="shared" si="289"/>
        <v>2.0304545309867555E-4</v>
      </c>
      <c r="Q2030" s="14">
        <f t="shared" si="290"/>
        <v>0</v>
      </c>
    </row>
    <row r="2031" spans="1:17">
      <c r="A2031" s="4">
        <f>時系列データ!A2051</f>
        <v>43690</v>
      </c>
      <c r="B2031" s="21">
        <f>時系列データ!B2051/時系列データ!C2051</f>
        <v>5.0114942528735634E-2</v>
      </c>
      <c r="C2031" s="7">
        <f t="shared" si="282"/>
        <v>5.0999304011173079E-2</v>
      </c>
      <c r="D2031" s="7">
        <f t="shared" si="283"/>
        <v>5.0557347642755143E-2</v>
      </c>
      <c r="E2031" s="7">
        <f t="shared" si="284"/>
        <v>5.0115391274337208E-2</v>
      </c>
      <c r="F2031" s="21" cm="1">
        <f t="array" ref="F2031">SUMPRODUCT(時系列データ!B2032:B2051/時系列データ!C2032:C2051)/20</f>
        <v>4.9673434905919273E-2</v>
      </c>
      <c r="G2031">
        <f t="shared" si="285"/>
        <v>4.9231478537501337E-2</v>
      </c>
      <c r="H2031">
        <f t="shared" si="286"/>
        <v>4.8789522169083402E-2</v>
      </c>
      <c r="I2031">
        <f t="shared" si="287"/>
        <v>4.8347565800665467E-2</v>
      </c>
      <c r="J2031" s="5">
        <f>時系列データ!B2051/時系列データ!$B$22*100</f>
        <v>171.65354330708661</v>
      </c>
      <c r="K2031" s="5">
        <f>時系列データ!C2051/時系列データ!$C$22*100</f>
        <v>271.63247100802852</v>
      </c>
      <c r="L2031" s="18">
        <f>_xlfn.STDEV.P(時系列データ!B2032/時系列データ!C2032,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2051)</f>
        <v>4.419563684179354E-4</v>
      </c>
      <c r="M2031" s="7">
        <f>CORREL(時系列データ!B$2:B2051,時系列データ!C$2:C2051)</f>
        <v>0.9728039460050899</v>
      </c>
      <c r="N2031" s="7">
        <f>CORREL(時系列データ!B2032:B2051,時系列データ!C2032:C2051)</f>
        <v>0.97677141964936953</v>
      </c>
      <c r="O2031" s="14">
        <f t="shared" si="288"/>
        <v>4.4150762281636169E-4</v>
      </c>
      <c r="P2031" s="14">
        <f t="shared" si="289"/>
        <v>4.4150762281636169E-4</v>
      </c>
      <c r="Q2031" s="14">
        <f t="shared" si="290"/>
        <v>0</v>
      </c>
    </row>
    <row r="2032" spans="1:17">
      <c r="A2032" s="4">
        <f>時系列データ!A2052</f>
        <v>43691</v>
      </c>
      <c r="B2032" s="21">
        <f>時系列データ!B2052/時系列データ!C2052</f>
        <v>4.9230769230769231E-2</v>
      </c>
      <c r="C2032" s="7">
        <f t="shared" si="282"/>
        <v>5.1011046785614779E-2</v>
      </c>
      <c r="D2032" s="7">
        <f t="shared" si="283"/>
        <v>5.0562340285245998E-2</v>
      </c>
      <c r="E2032" s="7">
        <f t="shared" si="284"/>
        <v>5.011363378487721E-2</v>
      </c>
      <c r="F2032" s="21" cm="1">
        <f t="array" ref="F2032">SUMPRODUCT(時系列データ!B2033:B2052/時系列データ!C2033:C2052)/20</f>
        <v>4.9664927284508428E-2</v>
      </c>
      <c r="G2032">
        <f t="shared" si="285"/>
        <v>4.9216220784139647E-2</v>
      </c>
      <c r="H2032">
        <f t="shared" si="286"/>
        <v>4.8767514283770859E-2</v>
      </c>
      <c r="I2032">
        <f t="shared" si="287"/>
        <v>4.8318807783402078E-2</v>
      </c>
      <c r="J2032" s="5">
        <f>時系列データ!B2052/時系列データ!$B$22*100</f>
        <v>172.77840269966254</v>
      </c>
      <c r="K2032" s="5">
        <f>時系列データ!C2052/時系列データ!$C$22*100</f>
        <v>278.32292595896519</v>
      </c>
      <c r="L2032" s="18">
        <f>_xlfn.STDEV.P(時系列データ!B2033/時系列データ!C2033,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2052)</f>
        <v>4.487065003687834E-4</v>
      </c>
      <c r="M2032" s="7">
        <f>CORREL(時系列データ!B$2:B2052,時系列データ!C$2:C2052)</f>
        <v>0.97265828640474261</v>
      </c>
      <c r="N2032" s="7">
        <f>CORREL(時系列データ!B2033:B2052,時系列データ!C2033:C2052)</f>
        <v>0.9674734648634008</v>
      </c>
      <c r="O2032" s="14">
        <f t="shared" si="288"/>
        <v>-4.3415805373919758E-4</v>
      </c>
      <c r="P2032" s="14">
        <f t="shared" si="289"/>
        <v>0</v>
      </c>
      <c r="Q2032" s="14">
        <f t="shared" si="290"/>
        <v>-4.3415805373919758E-4</v>
      </c>
    </row>
    <row r="2033" spans="1:17">
      <c r="A2033" s="4">
        <f>時系列データ!A2053</f>
        <v>43692</v>
      </c>
      <c r="B2033" s="21">
        <f>時系列データ!B2053/時系列データ!C2053</f>
        <v>5.0082372322899506E-2</v>
      </c>
      <c r="C2033" s="7">
        <f t="shared" si="282"/>
        <v>5.1060486587489344E-2</v>
      </c>
      <c r="D2033" s="7">
        <f t="shared" si="283"/>
        <v>5.0605903794441465E-2</v>
      </c>
      <c r="E2033" s="7">
        <f t="shared" si="284"/>
        <v>5.0151321001393585E-2</v>
      </c>
      <c r="F2033" s="21" cm="1">
        <f t="array" ref="F2033">SUMPRODUCT(時系列データ!B2034:B2053/時系列データ!C2034:C2053)/20</f>
        <v>4.9696738208345706E-2</v>
      </c>
      <c r="G2033">
        <f t="shared" si="285"/>
        <v>4.9242155415297827E-2</v>
      </c>
      <c r="H2033">
        <f t="shared" si="286"/>
        <v>4.8787572622249947E-2</v>
      </c>
      <c r="I2033">
        <f t="shared" si="287"/>
        <v>4.8332989829202068E-2</v>
      </c>
      <c r="J2033" s="5">
        <f>時系列データ!B2053/時系列データ!$B$22*100</f>
        <v>170.97862767154106</v>
      </c>
      <c r="K2033" s="5">
        <f>時系列データ!C2053/時系列データ!$C$22*100</f>
        <v>270.74041034790366</v>
      </c>
      <c r="L2033" s="18">
        <f>_xlfn.STDEV.P(時系列データ!B2034/時系列データ!C2034,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2053)</f>
        <v>4.5458279304787946E-4</v>
      </c>
      <c r="M2033" s="7">
        <f>CORREL(時系列データ!B$2:B2053,時系列データ!C$2:C2053)</f>
        <v>0.97253792864314581</v>
      </c>
      <c r="N2033" s="7">
        <f>CORREL(時系列データ!B2034:B2053,時系列データ!C2034:C2053)</f>
        <v>0.97024981205030458</v>
      </c>
      <c r="O2033" s="14">
        <f t="shared" si="288"/>
        <v>3.8563411455379976E-4</v>
      </c>
      <c r="P2033" s="14">
        <f t="shared" si="289"/>
        <v>3.8563411455379976E-4</v>
      </c>
      <c r="Q2033" s="14">
        <f t="shared" si="290"/>
        <v>0</v>
      </c>
    </row>
    <row r="2034" spans="1:17">
      <c r="A2034" s="4">
        <f>時系列データ!A2054</f>
        <v>43693</v>
      </c>
      <c r="B2034" s="21">
        <f>時系列データ!B2054/時系列データ!C2054</f>
        <v>5.0049261083743843E-2</v>
      </c>
      <c r="C2034" s="7">
        <f t="shared" si="282"/>
        <v>5.1065605160451631E-2</v>
      </c>
      <c r="D2034" s="7">
        <f t="shared" si="283"/>
        <v>5.0624720527812056E-2</v>
      </c>
      <c r="E2034" s="7">
        <f t="shared" si="284"/>
        <v>5.0183835895172481E-2</v>
      </c>
      <c r="F2034" s="21" cm="1">
        <f t="array" ref="F2034">SUMPRODUCT(時系列データ!B2035:B2054/時系列データ!C2035:C2054)/20</f>
        <v>4.9742951262532906E-2</v>
      </c>
      <c r="G2034">
        <f t="shared" si="285"/>
        <v>4.930206662989333E-2</v>
      </c>
      <c r="H2034">
        <f t="shared" si="286"/>
        <v>4.8861181997253755E-2</v>
      </c>
      <c r="I2034">
        <f t="shared" si="287"/>
        <v>4.842029736461418E-2</v>
      </c>
      <c r="J2034" s="5">
        <f>時系列データ!B2054/時系列データ!$B$22*100</f>
        <v>171.42857142857142</v>
      </c>
      <c r="K2034" s="5">
        <f>時系列データ!C2054/時系列データ!$C$22*100</f>
        <v>271.63247100802852</v>
      </c>
      <c r="L2034" s="18">
        <f>_xlfn.STDEV.P(時系列データ!B2035/時系列データ!C2035,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2054)</f>
        <v>4.408846326395743E-4</v>
      </c>
      <c r="M2034" s="7">
        <f>CORREL(時系列データ!B$2:B2054,時系列データ!C$2:C2054)</f>
        <v>0.97241728201891064</v>
      </c>
      <c r="N2034" s="7">
        <f>CORREL(時系列データ!B2035:B2054,時系列データ!C2035:C2054)</f>
        <v>0.97665856409742313</v>
      </c>
      <c r="O2034" s="14">
        <f t="shared" si="288"/>
        <v>3.0630982121093719E-4</v>
      </c>
      <c r="P2034" s="14">
        <f t="shared" si="289"/>
        <v>3.0630982121093719E-4</v>
      </c>
      <c r="Q2034" s="14">
        <f t="shared" si="290"/>
        <v>0</v>
      </c>
    </row>
    <row r="2035" spans="1:17">
      <c r="A2035" s="4">
        <f>時系列データ!A2055</f>
        <v>43696</v>
      </c>
      <c r="B2035" s="21">
        <f>時系列データ!B2055/時系列データ!C2055</f>
        <v>4.9611650485436892E-2</v>
      </c>
      <c r="C2035" s="7">
        <f t="shared" si="282"/>
        <v>5.1065464679654213E-2</v>
      </c>
      <c r="D2035" s="7">
        <f t="shared" si="283"/>
        <v>5.0624346332502117E-2</v>
      </c>
      <c r="E2035" s="7">
        <f t="shared" si="284"/>
        <v>5.0183227985350028E-2</v>
      </c>
      <c r="F2035" s="21" cm="1">
        <f t="array" ref="F2035">SUMPRODUCT(時系列データ!B2036:B2055/時系列データ!C2036:C2055)/20</f>
        <v>4.9742109638197932E-2</v>
      </c>
      <c r="G2035">
        <f t="shared" si="285"/>
        <v>4.9300991291045836E-2</v>
      </c>
      <c r="H2035">
        <f t="shared" si="286"/>
        <v>4.8859872943893747E-2</v>
      </c>
      <c r="I2035">
        <f t="shared" si="287"/>
        <v>4.841875459674165E-2</v>
      </c>
      <c r="J2035" s="5">
        <f>時系列データ!B2055/時系列データ!$B$22*100</f>
        <v>172.44094488188978</v>
      </c>
      <c r="K2035" s="5">
        <f>時系列データ!C2055/時系列データ!$C$22*100</f>
        <v>275.64674397859051</v>
      </c>
      <c r="L2035" s="18">
        <f>_xlfn.STDEV.P(時系列データ!B2036/時系列データ!C2036,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2055)</f>
        <v>4.4111834715209369E-4</v>
      </c>
      <c r="M2035" s="7">
        <f>CORREL(時系列データ!B$2:B2055,時系列データ!C$2:C2055)</f>
        <v>0.97228467081773939</v>
      </c>
      <c r="N2035" s="7">
        <f>CORREL(時系列データ!B2036:B2055,時系列データ!C2036:C2055)</f>
        <v>0.97495238789262684</v>
      </c>
      <c r="O2035" s="14">
        <f t="shared" si="288"/>
        <v>-1.3045915276103937E-4</v>
      </c>
      <c r="P2035" s="14">
        <f t="shared" si="289"/>
        <v>0</v>
      </c>
      <c r="Q2035" s="14">
        <f t="shared" si="290"/>
        <v>-1.3045915276103937E-4</v>
      </c>
    </row>
    <row r="2036" spans="1:17">
      <c r="A2036" s="4">
        <f>時系列データ!A2056</f>
        <v>43697</v>
      </c>
      <c r="B2036" s="21">
        <f>時系列データ!B2056/時系列データ!C2056</f>
        <v>4.955128205128205E-2</v>
      </c>
      <c r="C2036" s="7">
        <f t="shared" si="282"/>
        <v>5.1065027289472306E-2</v>
      </c>
      <c r="D2036" s="7">
        <f t="shared" si="283"/>
        <v>5.0622287425364315E-2</v>
      </c>
      <c r="E2036" s="7">
        <f t="shared" si="284"/>
        <v>5.0179547561256317E-2</v>
      </c>
      <c r="F2036" s="21" cm="1">
        <f t="array" ref="F2036">SUMPRODUCT(時系列データ!B2037:B2056/時系列データ!C2037:C2056)/20</f>
        <v>4.9736807697148326E-2</v>
      </c>
      <c r="G2036">
        <f t="shared" si="285"/>
        <v>4.9294067833040335E-2</v>
      </c>
      <c r="H2036">
        <f t="shared" si="286"/>
        <v>4.8851327968932337E-2</v>
      </c>
      <c r="I2036">
        <f t="shared" si="287"/>
        <v>4.8408588104824346E-2</v>
      </c>
      <c r="J2036" s="5">
        <f>時系列データ!B2056/時系列データ!$B$22*100</f>
        <v>173.90326209223846</v>
      </c>
      <c r="K2036" s="5">
        <f>時系列データ!C2056/時系列データ!$C$22*100</f>
        <v>278.32292595896519</v>
      </c>
      <c r="L2036" s="18">
        <f>_xlfn.STDEV.P(時系列データ!B2037/時系列データ!C2037,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2056)</f>
        <v>4.4273986410799365E-4</v>
      </c>
      <c r="M2036" s="7">
        <f>CORREL(時系列データ!B$2:B2056,時系列データ!C$2:C2056)</f>
        <v>0.97215166386640872</v>
      </c>
      <c r="N2036" s="7">
        <f>CORREL(時系列データ!B2037:B2056,時系列データ!C2037:C2056)</f>
        <v>0.9735044234570378</v>
      </c>
      <c r="O2036" s="14">
        <f t="shared" si="288"/>
        <v>-1.8552564586627601E-4</v>
      </c>
      <c r="P2036" s="14">
        <f t="shared" si="289"/>
        <v>0</v>
      </c>
      <c r="Q2036" s="14">
        <f t="shared" si="290"/>
        <v>-1.8552564586627601E-4</v>
      </c>
    </row>
    <row r="2037" spans="1:17">
      <c r="A2037" s="4">
        <f>時系列データ!A2057</f>
        <v>43698</v>
      </c>
      <c r="B2037" s="21">
        <f>時系列データ!B2057/時系列データ!C2057</f>
        <v>4.9516129032258063E-2</v>
      </c>
      <c r="C2037" s="7">
        <f t="shared" si="282"/>
        <v>5.1056587083666082E-2</v>
      </c>
      <c r="D2037" s="7">
        <f t="shared" si="283"/>
        <v>5.0611692080596661E-2</v>
      </c>
      <c r="E2037" s="7">
        <f t="shared" si="284"/>
        <v>5.0166797077527248E-2</v>
      </c>
      <c r="F2037" s="21" cm="1">
        <f t="array" ref="F2037">SUMPRODUCT(時系列データ!B2038:B2057/時系列データ!C2038:C2057)/20</f>
        <v>4.9721902074457827E-2</v>
      </c>
      <c r="G2037">
        <f t="shared" si="285"/>
        <v>4.9277007071388407E-2</v>
      </c>
      <c r="H2037">
        <f t="shared" si="286"/>
        <v>4.8832112068318993E-2</v>
      </c>
      <c r="I2037">
        <f t="shared" si="287"/>
        <v>4.8387217065249573E-2</v>
      </c>
      <c r="J2037" s="5">
        <f>時系列データ!B2057/時系列データ!$B$22*100</f>
        <v>172.66591676040494</v>
      </c>
      <c r="K2037" s="5">
        <f>時系列データ!C2057/時系列データ!$C$22*100</f>
        <v>276.53880463871542</v>
      </c>
      <c r="L2037" s="18">
        <f>_xlfn.STDEV.P(時系列データ!B2038/時系列データ!C2038,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2057)</f>
        <v>4.4489500306941777E-4</v>
      </c>
      <c r="M2037" s="7">
        <f>CORREL(時系列データ!B$2:B2057,時系列データ!C$2:C2057)</f>
        <v>0.97201700989291673</v>
      </c>
      <c r="N2037" s="7">
        <f>CORREL(時系列データ!B2038:B2057,時系列データ!C2038:C2057)</f>
        <v>0.97281529288825974</v>
      </c>
      <c r="O2037" s="14">
        <f t="shared" si="288"/>
        <v>-2.0577304219976389E-4</v>
      </c>
      <c r="P2037" s="14">
        <f t="shared" si="289"/>
        <v>0</v>
      </c>
      <c r="Q2037" s="14">
        <f t="shared" si="290"/>
        <v>-2.0577304219976389E-4</v>
      </c>
    </row>
    <row r="2038" spans="1:17">
      <c r="A2038" s="4">
        <f>時系列データ!A2058</f>
        <v>43699</v>
      </c>
      <c r="B2038" s="21">
        <f>時系列データ!B2058/時系列データ!C2058</f>
        <v>4.9421221864951771E-2</v>
      </c>
      <c r="C2038" s="7">
        <f t="shared" si="282"/>
        <v>5.1052983575764606E-2</v>
      </c>
      <c r="D2038" s="7">
        <f t="shared" si="283"/>
        <v>5.0603495519868147E-2</v>
      </c>
      <c r="E2038" s="7">
        <f t="shared" si="284"/>
        <v>5.0154007463971681E-2</v>
      </c>
      <c r="F2038" s="21" cm="1">
        <f t="array" ref="F2038">SUMPRODUCT(時系列データ!B2039:B2058/時系列データ!C2039:C2058)/20</f>
        <v>4.9704519408075222E-2</v>
      </c>
      <c r="G2038">
        <f t="shared" si="285"/>
        <v>4.9255031352178763E-2</v>
      </c>
      <c r="H2038">
        <f t="shared" si="286"/>
        <v>4.8805543296282297E-2</v>
      </c>
      <c r="I2038">
        <f t="shared" si="287"/>
        <v>4.8356055240385838E-2</v>
      </c>
      <c r="J2038" s="5">
        <f>時系列データ!B2058/時系列データ!$B$22*100</f>
        <v>172.89088863892013</v>
      </c>
      <c r="K2038" s="5">
        <f>時系列データ!C2058/時系列データ!$C$22*100</f>
        <v>277.43086529884033</v>
      </c>
      <c r="L2038" s="18">
        <f>_xlfn.STDEV.P(時系列データ!B2039/時系列データ!C2039,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2058)</f>
        <v>4.4948805589646091E-4</v>
      </c>
      <c r="M2038" s="7">
        <f>CORREL(時系列データ!B$2:B2058,時系列データ!C$2:C2058)</f>
        <v>0.97187991862036038</v>
      </c>
      <c r="N2038" s="7">
        <f>CORREL(時系列データ!B2039:B2058,時系列データ!C2039:C2058)</f>
        <v>0.97139298516264916</v>
      </c>
      <c r="O2038" s="14">
        <f t="shared" si="288"/>
        <v>-2.8329754312345079E-4</v>
      </c>
      <c r="P2038" s="14">
        <f t="shared" si="289"/>
        <v>0</v>
      </c>
      <c r="Q2038" s="14">
        <f t="shared" si="290"/>
        <v>-2.8329754312345079E-4</v>
      </c>
    </row>
    <row r="2039" spans="1:17">
      <c r="A2039" s="4">
        <f>時系列データ!A2059</f>
        <v>43700</v>
      </c>
      <c r="B2039" s="21">
        <f>時系列データ!B2059/時系列データ!C2059</f>
        <v>4.9233226837060703E-2</v>
      </c>
      <c r="C2039" s="7">
        <f t="shared" si="282"/>
        <v>5.1068974778784137E-2</v>
      </c>
      <c r="D2039" s="7">
        <f t="shared" si="283"/>
        <v>5.0608778504744885E-2</v>
      </c>
      <c r="E2039" s="7">
        <f t="shared" si="284"/>
        <v>5.0148582230705639E-2</v>
      </c>
      <c r="F2039" s="21" cm="1">
        <f t="array" ref="F2039">SUMPRODUCT(時系列データ!B2040:B2059/時系列データ!C2040:C2059)/20</f>
        <v>4.9688385956666387E-2</v>
      </c>
      <c r="G2039">
        <f t="shared" si="285"/>
        <v>4.9228189682627134E-2</v>
      </c>
      <c r="H2039">
        <f t="shared" si="286"/>
        <v>4.8767993408587888E-2</v>
      </c>
      <c r="I2039">
        <f t="shared" si="287"/>
        <v>4.8307797134548636E-2</v>
      </c>
      <c r="J2039" s="5">
        <f>時系列データ!B2059/時系列データ!$B$22*100</f>
        <v>173.34083239595051</v>
      </c>
      <c r="K2039" s="5">
        <f>時系列データ!C2059/時系列データ!$C$22*100</f>
        <v>279.2149866190901</v>
      </c>
      <c r="L2039" s="18">
        <f>_xlfn.STDEV.P(時系列データ!B2040/時系列データ!C2040,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2059)</f>
        <v>4.6019627403925029E-4</v>
      </c>
      <c r="M2039" s="7">
        <f>CORREL(時系列データ!B$2:B2059,時系列データ!C$2:C2059)</f>
        <v>0.97173750826634753</v>
      </c>
      <c r="N2039" s="7">
        <f>CORREL(時系列データ!B2040:B2059,時系列データ!C2040:C2059)</f>
        <v>0.96520851889105619</v>
      </c>
      <c r="O2039" s="14">
        <f t="shared" si="288"/>
        <v>-4.5515911960568312E-4</v>
      </c>
      <c r="P2039" s="14">
        <f t="shared" si="289"/>
        <v>0</v>
      </c>
      <c r="Q2039" s="14">
        <f t="shared" si="290"/>
        <v>-4.5515911960568312E-4</v>
      </c>
    </row>
    <row r="2040" spans="1:17">
      <c r="A2040" s="4">
        <f>時系列データ!A2060</f>
        <v>43703</v>
      </c>
      <c r="B2040" s="21">
        <f>時系列データ!B2060/時系列データ!C2060</f>
        <v>5.0770261219022103E-2</v>
      </c>
      <c r="C2040" s="7">
        <f t="shared" si="282"/>
        <v>5.1280684591456988E-2</v>
      </c>
      <c r="D2040" s="7">
        <f t="shared" si="283"/>
        <v>5.0774988482745961E-2</v>
      </c>
      <c r="E2040" s="7">
        <f t="shared" si="284"/>
        <v>5.0269292374034935E-2</v>
      </c>
      <c r="F2040" s="21" cm="1">
        <f t="array" ref="F2040">SUMPRODUCT(時系列データ!B2041:B2060/時系列データ!C2041:C2060)/20</f>
        <v>4.9763596265323916E-2</v>
      </c>
      <c r="G2040">
        <f t="shared" si="285"/>
        <v>4.9257900156612897E-2</v>
      </c>
      <c r="H2040">
        <f t="shared" si="286"/>
        <v>4.875220404790187E-2</v>
      </c>
      <c r="I2040">
        <f t="shared" si="287"/>
        <v>4.8246507939190844E-2</v>
      </c>
      <c r="J2040" s="5">
        <f>時系列データ!B2060/時系列データ!$B$22*100</f>
        <v>170.52868391451068</v>
      </c>
      <c r="K2040" s="5">
        <f>時系列データ!C2060/時系列データ!$C$22*100</f>
        <v>266.3693131132917</v>
      </c>
      <c r="L2040" s="18">
        <f>_xlfn.STDEV.P(時系列データ!B2041/時系列データ!C2041,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2060)</f>
        <v>5.0569610871102275E-4</v>
      </c>
      <c r="M2040" s="7">
        <f>CORREL(時系列データ!B$2:B2060,時系列データ!C$2:C2060)</f>
        <v>0.97163757401723327</v>
      </c>
      <c r="N2040" s="7">
        <f>CORREL(時系列データ!B2041:B2060,時系列データ!C2041:C2060)</f>
        <v>0.95882640066401159</v>
      </c>
      <c r="O2040" s="14">
        <f t="shared" si="288"/>
        <v>1.0066649536981873E-3</v>
      </c>
      <c r="P2040" s="14">
        <f t="shared" si="289"/>
        <v>1.0066649536981873E-3</v>
      </c>
      <c r="Q2040" s="14">
        <f t="shared" si="290"/>
        <v>0</v>
      </c>
    </row>
    <row r="2041" spans="1:17">
      <c r="A2041" s="4">
        <f>時系列データ!A2061</f>
        <v>43704</v>
      </c>
      <c r="B2041" s="21">
        <f>時系列データ!B2061/時系列データ!C2061</f>
        <v>5.0197368421052629E-2</v>
      </c>
      <c r="C2041" s="7">
        <f t="shared" si="282"/>
        <v>5.1298098231031056E-2</v>
      </c>
      <c r="D2041" s="7">
        <f t="shared" si="283"/>
        <v>5.080388196042103E-2</v>
      </c>
      <c r="E2041" s="7">
        <f t="shared" si="284"/>
        <v>5.0309665689811003E-2</v>
      </c>
      <c r="F2041" s="21" cm="1">
        <f t="array" ref="F2041">SUMPRODUCT(時系列データ!B2042:B2061/時系列データ!C2042:C2061)/20</f>
        <v>4.9815449419200977E-2</v>
      </c>
      <c r="G2041">
        <f t="shared" si="285"/>
        <v>4.9321233148590951E-2</v>
      </c>
      <c r="H2041">
        <f t="shared" si="286"/>
        <v>4.8827016877980925E-2</v>
      </c>
      <c r="I2041">
        <f t="shared" si="287"/>
        <v>4.8332800607370899E-2</v>
      </c>
      <c r="J2041" s="5">
        <f>時系列データ!B2061/時系列データ!$B$22*100</f>
        <v>171.65354330708661</v>
      </c>
      <c r="K2041" s="5">
        <f>時系列データ!C2061/時系列データ!$C$22*100</f>
        <v>271.18644067796606</v>
      </c>
      <c r="L2041" s="18">
        <f>_xlfn.STDEV.P(時系列データ!B2042/時系列データ!C2042,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2061)</f>
        <v>4.9421627061002572E-4</v>
      </c>
      <c r="M2041" s="7">
        <f>CORREL(時系列データ!B$2:B2061,時系列データ!C$2:C2061)</f>
        <v>0.97152363044302592</v>
      </c>
      <c r="N2041" s="7">
        <f>CORREL(時系列データ!B2042:B2061,時系列データ!C2042:C2061)</f>
        <v>0.9512262701168247</v>
      </c>
      <c r="O2041" s="14">
        <f t="shared" si="288"/>
        <v>3.8191900185165217E-4</v>
      </c>
      <c r="P2041" s="14">
        <f t="shared" si="289"/>
        <v>3.8191900185165217E-4</v>
      </c>
      <c r="Q2041" s="14">
        <f t="shared" si="290"/>
        <v>0</v>
      </c>
    </row>
    <row r="2042" spans="1:17">
      <c r="A2042" s="4">
        <f>時系列データ!A2062</f>
        <v>43705</v>
      </c>
      <c r="B2042" s="21">
        <f>時系列データ!B2062/時系列データ!C2062</f>
        <v>5.0180623973727419E-2</v>
      </c>
      <c r="C2042" s="7">
        <f t="shared" si="282"/>
        <v>5.1315780918774832E-2</v>
      </c>
      <c r="D2042" s="7">
        <f t="shared" si="283"/>
        <v>5.0830367810348921E-2</v>
      </c>
      <c r="E2042" s="7">
        <f t="shared" si="284"/>
        <v>5.0344954701923017E-2</v>
      </c>
      <c r="F2042" s="21" cm="1">
        <f t="array" ref="F2042">SUMPRODUCT(時系列データ!B2043:B2062/時系列データ!C2043:C2062)/20</f>
        <v>4.9859541593497106E-2</v>
      </c>
      <c r="G2042">
        <f t="shared" si="285"/>
        <v>4.9374128485071195E-2</v>
      </c>
      <c r="H2042">
        <f t="shared" si="286"/>
        <v>4.8888715376645291E-2</v>
      </c>
      <c r="I2042">
        <f t="shared" si="287"/>
        <v>4.8403302268219379E-2</v>
      </c>
      <c r="J2042" s="5">
        <f>時系列データ!B2062/時系列データ!$B$22*100</f>
        <v>171.8785151856018</v>
      </c>
      <c r="K2042" s="5">
        <f>時系列データ!C2062/時系列データ!$C$22*100</f>
        <v>271.63247100802852</v>
      </c>
      <c r="L2042" s="18">
        <f>_xlfn.STDEV.P(時系列データ!B2043/時系列データ!C2043,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2062)</f>
        <v>4.8541310842590771E-4</v>
      </c>
      <c r="M2042" s="7">
        <f>CORREL(時系列データ!B$2:B2062,時系列データ!C$2:C2062)</f>
        <v>0.97140970700910356</v>
      </c>
      <c r="N2042" s="7">
        <f>CORREL(時系列データ!B2043:B2062,時系列データ!C2043:C2062)</f>
        <v>0.93672548720917048</v>
      </c>
      <c r="O2042" s="14">
        <f t="shared" si="288"/>
        <v>3.2108238023031282E-4</v>
      </c>
      <c r="P2042" s="14">
        <f t="shared" si="289"/>
        <v>3.2108238023031282E-4</v>
      </c>
      <c r="Q2042" s="14">
        <f t="shared" si="290"/>
        <v>0</v>
      </c>
    </row>
    <row r="2043" spans="1:17">
      <c r="A2043" s="4">
        <f>時系列データ!A2063</f>
        <v>43706</v>
      </c>
      <c r="B2043" s="21">
        <f>時系列データ!B2063/時系列データ!C2063</f>
        <v>5.0131147540983606E-2</v>
      </c>
      <c r="C2043" s="7">
        <f t="shared" si="282"/>
        <v>5.1256926348183234E-2</v>
      </c>
      <c r="D2043" s="7">
        <f t="shared" si="283"/>
        <v>5.0809856662507813E-2</v>
      </c>
      <c r="E2043" s="7">
        <f t="shared" si="284"/>
        <v>5.0362786976832392E-2</v>
      </c>
      <c r="F2043" s="21" cm="1">
        <f t="array" ref="F2043">SUMPRODUCT(時系列データ!B2044:B2063/時系列データ!C2044:C2063)/20</f>
        <v>4.9915717291156972E-2</v>
      </c>
      <c r="G2043">
        <f t="shared" si="285"/>
        <v>4.9468647605481551E-2</v>
      </c>
      <c r="H2043">
        <f t="shared" si="286"/>
        <v>4.9021577919806131E-2</v>
      </c>
      <c r="I2043">
        <f t="shared" si="287"/>
        <v>4.857450823413071E-2</v>
      </c>
      <c r="J2043" s="5">
        <f>時系列データ!B2063/時系列データ!$B$22*100</f>
        <v>171.99100112485939</v>
      </c>
      <c r="K2043" s="5">
        <f>時系列データ!C2063/時系列データ!$C$22*100</f>
        <v>272.07850133809097</v>
      </c>
      <c r="L2043" s="18">
        <f>_xlfn.STDEV.P(時系列データ!B2044/時系列データ!C2044,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2063)</f>
        <v>4.4706968567542093E-4</v>
      </c>
      <c r="M2043" s="7">
        <f>CORREL(時系列データ!B$2:B2063,時系列データ!C$2:C2063)</f>
        <v>0.97129479523534878</v>
      </c>
      <c r="N2043" s="7">
        <f>CORREL(時系列データ!B2044:B2063,時系列データ!C2044:C2063)</f>
        <v>0.90335198637346981</v>
      </c>
      <c r="O2043" s="14">
        <f t="shared" si="288"/>
        <v>2.1543024982663417E-4</v>
      </c>
      <c r="P2043" s="14">
        <f t="shared" si="289"/>
        <v>2.1543024982663417E-4</v>
      </c>
      <c r="Q2043" s="14">
        <f t="shared" si="290"/>
        <v>0</v>
      </c>
    </row>
    <row r="2044" spans="1:17">
      <c r="A2044" s="4">
        <f>時系列データ!A2064</f>
        <v>43707</v>
      </c>
      <c r="B2044" s="21">
        <f>時系列データ!B2064/時系列データ!C2064</f>
        <v>4.9743589743589743E-2</v>
      </c>
      <c r="C2044" s="7">
        <f t="shared" si="282"/>
        <v>5.1228651867337736E-2</v>
      </c>
      <c r="D2044" s="7">
        <f t="shared" si="283"/>
        <v>5.0797230176124301E-2</v>
      </c>
      <c r="E2044" s="7">
        <f t="shared" si="284"/>
        <v>5.0365808484910873E-2</v>
      </c>
      <c r="F2044" s="21" cm="1">
        <f t="array" ref="F2044">SUMPRODUCT(時系列データ!B2045:B2064/時系列データ!C2045:C2064)/20</f>
        <v>4.9934386793697445E-2</v>
      </c>
      <c r="G2044">
        <f t="shared" si="285"/>
        <v>4.9502965102484017E-2</v>
      </c>
      <c r="H2044">
        <f t="shared" si="286"/>
        <v>4.9071543411270589E-2</v>
      </c>
      <c r="I2044">
        <f t="shared" si="287"/>
        <v>4.8640121720057154E-2</v>
      </c>
      <c r="J2044" s="5">
        <f>時系列データ!B2064/時系列データ!$B$22*100</f>
        <v>174.57817772778404</v>
      </c>
      <c r="K2044" s="5">
        <f>時系列データ!C2064/時系列データ!$C$22*100</f>
        <v>278.32292595896519</v>
      </c>
      <c r="L2044" s="18">
        <f>_xlfn.STDEV.P(時系列データ!B2045/時系列データ!C2045,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2064)</f>
        <v>4.3142169121342957E-4</v>
      </c>
      <c r="M2044" s="7">
        <f>CORREL(時系列データ!B$2:B2064,時系列データ!C$2:C2064)</f>
        <v>0.97117111502798859</v>
      </c>
      <c r="N2044" s="7">
        <f>CORREL(時系列データ!B2045:B2064,時系列データ!C2045:C2064)</f>
        <v>0.82107798945013599</v>
      </c>
      <c r="O2044" s="14">
        <f t="shared" si="288"/>
        <v>-1.907970501077022E-4</v>
      </c>
      <c r="P2044" s="14">
        <f t="shared" si="289"/>
        <v>0</v>
      </c>
      <c r="Q2044" s="14">
        <f t="shared" si="290"/>
        <v>-1.907970501077022E-4</v>
      </c>
    </row>
    <row r="2045" spans="1:17">
      <c r="A2045" s="4">
        <f>時系列データ!A2065</f>
        <v>43710</v>
      </c>
      <c r="B2045" s="21">
        <f>時系列データ!B2065/時系列データ!C2065</f>
        <v>4.9886914378029078E-2</v>
      </c>
      <c r="C2045" s="7">
        <f t="shared" si="282"/>
        <v>5.1228994567988094E-2</v>
      </c>
      <c r="D2045" s="7">
        <f t="shared" si="283"/>
        <v>5.0800320718301401E-2</v>
      </c>
      <c r="E2045" s="7">
        <f t="shared" si="284"/>
        <v>5.0371646868614707E-2</v>
      </c>
      <c r="F2045" s="21" cm="1">
        <f t="array" ref="F2045">SUMPRODUCT(時系列データ!B2046:B2065/時系列データ!C2046:C2065)/20</f>
        <v>4.9942973018928014E-2</v>
      </c>
      <c r="G2045">
        <f t="shared" si="285"/>
        <v>4.951429916924132E-2</v>
      </c>
      <c r="H2045">
        <f t="shared" si="286"/>
        <v>4.9085625319554627E-2</v>
      </c>
      <c r="I2045">
        <f t="shared" si="287"/>
        <v>4.8656951469867933E-2</v>
      </c>
      <c r="J2045" s="5">
        <f>時系列データ!B2065/時系列データ!$B$22*100</f>
        <v>173.67829021372327</v>
      </c>
      <c r="K2045" s="5">
        <f>時系列データ!C2065/時系列データ!$C$22*100</f>
        <v>276.09277430865296</v>
      </c>
      <c r="L2045" s="18">
        <f>_xlfn.STDEV.P(時系列データ!B2046/時系列データ!C2046,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2065)</f>
        <v>4.2867384968669304E-4</v>
      </c>
      <c r="M2045" s="7">
        <f>CORREL(時系列データ!B$2:B2065,時系列データ!C$2:C2065)</f>
        <v>0.97105128627422954</v>
      </c>
      <c r="N2045" s="7">
        <f>CORREL(時系列データ!B2046:B2065,時系列データ!C2046:C2065)</f>
        <v>0.78517843734303794</v>
      </c>
      <c r="O2045" s="14">
        <f t="shared" si="288"/>
        <v>-5.6058640898935808E-5</v>
      </c>
      <c r="P2045" s="14">
        <f t="shared" si="289"/>
        <v>0</v>
      </c>
      <c r="Q2045" s="14">
        <f t="shared" si="290"/>
        <v>-5.6058640898935808E-5</v>
      </c>
    </row>
    <row r="2046" spans="1:17">
      <c r="A2046" s="4">
        <f>時系列データ!A2066</f>
        <v>43711</v>
      </c>
      <c r="B2046" s="21">
        <f>時系列データ!B2066/時系列データ!C2066</f>
        <v>5.0194174757281551E-2</v>
      </c>
      <c r="C2046" s="7">
        <f t="shared" si="282"/>
        <v>5.1231062484218437E-2</v>
      </c>
      <c r="D2046" s="7">
        <f t="shared" si="283"/>
        <v>5.0801954545266023E-2</v>
      </c>
      <c r="E2046" s="7">
        <f t="shared" si="284"/>
        <v>5.0372846606313609E-2</v>
      </c>
      <c r="F2046" s="21" cm="1">
        <f t="array" ref="F2046">SUMPRODUCT(時系列データ!B2047:B2066/時系列データ!C2047:C2066)/20</f>
        <v>4.9943738667361195E-2</v>
      </c>
      <c r="G2046">
        <f t="shared" si="285"/>
        <v>4.9514630728408782E-2</v>
      </c>
      <c r="H2046">
        <f t="shared" si="286"/>
        <v>4.9085522789456368E-2</v>
      </c>
      <c r="I2046">
        <f t="shared" si="287"/>
        <v>4.8656414850503954E-2</v>
      </c>
      <c r="J2046" s="5">
        <f>時系列データ!B2066/時系列データ!$B$22*100</f>
        <v>174.46569178852644</v>
      </c>
      <c r="K2046" s="5">
        <f>時系列データ!C2066/時系列データ!$C$22*100</f>
        <v>275.64674397859051</v>
      </c>
      <c r="L2046" s="18">
        <f>_xlfn.STDEV.P(時系列データ!B2047/時系列データ!C2047,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2066)</f>
        <v>4.291079389524134E-4</v>
      </c>
      <c r="M2046" s="7">
        <f>CORREL(時系列データ!B$2:B2066,時系列データ!C$2:C2066)</f>
        <v>0.97094126184698792</v>
      </c>
      <c r="N2046" s="7">
        <f>CORREL(時系列データ!B2047:B2066,時系列データ!C2047:C2066)</f>
        <v>0.77356054511341588</v>
      </c>
      <c r="O2046" s="14">
        <f t="shared" si="288"/>
        <v>2.504360899203556E-4</v>
      </c>
      <c r="P2046" s="14">
        <f t="shared" si="289"/>
        <v>2.504360899203556E-4</v>
      </c>
      <c r="Q2046" s="14">
        <f t="shared" si="290"/>
        <v>0</v>
      </c>
    </row>
    <row r="2047" spans="1:17">
      <c r="A2047" s="4">
        <f>時系列データ!A2067</f>
        <v>43712</v>
      </c>
      <c r="B2047" s="21">
        <f>時系列データ!B2067/時系列データ!C2067</f>
        <v>4.9855072463768114E-2</v>
      </c>
      <c r="C2047" s="7">
        <f t="shared" si="282"/>
        <v>5.1069910878188386E-2</v>
      </c>
      <c r="D2047" s="7">
        <f t="shared" si="283"/>
        <v>5.0680003472187776E-2</v>
      </c>
      <c r="E2047" s="7">
        <f t="shared" si="284"/>
        <v>5.0290096066187173E-2</v>
      </c>
      <c r="F2047" s="21" cm="1">
        <f t="array" ref="F2047">SUMPRODUCT(時系列データ!B2048:B2067/時系列データ!C2048:C2067)/20</f>
        <v>4.9900188660186563E-2</v>
      </c>
      <c r="G2047">
        <f t="shared" si="285"/>
        <v>4.9510281254185953E-2</v>
      </c>
      <c r="H2047">
        <f t="shared" si="286"/>
        <v>4.912037384818535E-2</v>
      </c>
      <c r="I2047">
        <f t="shared" si="287"/>
        <v>4.873046644218474E-2</v>
      </c>
      <c r="J2047" s="5">
        <f>時系列データ!B2067/時系列データ!$B$22*100</f>
        <v>174.12823397075366</v>
      </c>
      <c r="K2047" s="5">
        <f>時系列データ!C2067/時系列データ!$C$22*100</f>
        <v>276.98483496877788</v>
      </c>
      <c r="L2047" s="18">
        <f>_xlfn.STDEV.P(時系列データ!B2048/時系列データ!C2048,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2067)</f>
        <v>3.8990740600060699E-4</v>
      </c>
      <c r="M2047" s="7">
        <f>CORREL(時系列データ!B$2:B2067,時系列データ!C$2:C2067)</f>
        <v>0.97082155758861177</v>
      </c>
      <c r="N2047" s="7">
        <f>CORREL(時系列データ!B2048:B2067,時系列データ!C2048:C2067)</f>
        <v>0.81908547089790862</v>
      </c>
      <c r="O2047" s="14">
        <f t="shared" si="288"/>
        <v>-4.5116196418448773E-5</v>
      </c>
      <c r="P2047" s="14">
        <f t="shared" si="289"/>
        <v>0</v>
      </c>
      <c r="Q2047" s="14">
        <f t="shared" si="290"/>
        <v>-4.5116196418448773E-5</v>
      </c>
    </row>
    <row r="2048" spans="1:17">
      <c r="A2048" s="4">
        <f>時系列データ!A2068</f>
        <v>43713</v>
      </c>
      <c r="B2048" s="21">
        <f>時系列データ!B2068/時系列データ!C2068</f>
        <v>4.9699842022116907E-2</v>
      </c>
      <c r="C2048" s="7">
        <f t="shared" si="282"/>
        <v>5.0957349194535768E-2</v>
      </c>
      <c r="D2048" s="7">
        <f t="shared" si="283"/>
        <v>5.0591475863476537E-2</v>
      </c>
      <c r="E2048" s="7">
        <f t="shared" si="284"/>
        <v>5.0225602532417313E-2</v>
      </c>
      <c r="F2048" s="21" cm="1">
        <f t="array" ref="F2048">SUMPRODUCT(時系列データ!B2049:B2068/時系列データ!C2049:C2068)/20</f>
        <v>4.9859729201358081E-2</v>
      </c>
      <c r="G2048">
        <f t="shared" si="285"/>
        <v>4.949385587029885E-2</v>
      </c>
      <c r="H2048">
        <f t="shared" si="286"/>
        <v>4.9127982539239626E-2</v>
      </c>
      <c r="I2048">
        <f t="shared" si="287"/>
        <v>4.8762109208180394E-2</v>
      </c>
      <c r="J2048" s="5">
        <f>時系列データ!B2068/時系列データ!$B$22*100</f>
        <v>176.94038245219349</v>
      </c>
      <c r="K2048" s="5">
        <f>時系列データ!C2068/時系列データ!$C$22*100</f>
        <v>282.33719892952723</v>
      </c>
      <c r="L2048" s="18">
        <f>_xlfn.STDEV.P(時系列データ!B2049/時系列データ!C2049,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2068)</f>
        <v>3.6587333105922827E-4</v>
      </c>
      <c r="M2048" s="7">
        <f>CORREL(時系列データ!B$2:B2068,時系列データ!C$2:C2068)</f>
        <v>0.97070005344872634</v>
      </c>
      <c r="N2048" s="7">
        <f>CORREL(時系列データ!B2049:B2068,時系列データ!C2049:C2068)</f>
        <v>0.87269273401461211</v>
      </c>
      <c r="O2048" s="14">
        <f t="shared" si="288"/>
        <v>-1.598871792411749E-4</v>
      </c>
      <c r="P2048" s="14">
        <f t="shared" si="289"/>
        <v>0</v>
      </c>
      <c r="Q2048" s="14">
        <f t="shared" si="290"/>
        <v>-1.598871792411749E-4</v>
      </c>
    </row>
    <row r="2049" spans="1:17">
      <c r="A2049" s="4">
        <f>時系列データ!A2069</f>
        <v>43714</v>
      </c>
      <c r="B2049" s="21">
        <f>時系列データ!B2069/時系列データ!C2069</f>
        <v>4.9435736677115989E-2</v>
      </c>
      <c r="C2049" s="7">
        <f t="shared" si="282"/>
        <v>5.0969986408035205E-2</v>
      </c>
      <c r="D2049" s="7">
        <f t="shared" si="283"/>
        <v>5.0592660785925933E-2</v>
      </c>
      <c r="E2049" s="7">
        <f t="shared" si="284"/>
        <v>5.0215335163816661E-2</v>
      </c>
      <c r="F2049" s="21" cm="1">
        <f t="array" ref="F2049">SUMPRODUCT(時系列データ!B2050:B2069/時系列データ!C2050:C2069)/20</f>
        <v>4.983800954170739E-2</v>
      </c>
      <c r="G2049">
        <f t="shared" si="285"/>
        <v>4.9460683919598118E-2</v>
      </c>
      <c r="H2049">
        <f t="shared" si="286"/>
        <v>4.9083358297488847E-2</v>
      </c>
      <c r="I2049">
        <f t="shared" si="287"/>
        <v>4.8706032675379575E-2</v>
      </c>
      <c r="J2049" s="5">
        <f>時系列データ!B2069/時系列データ!$B$22*100</f>
        <v>177.39032620922384</v>
      </c>
      <c r="K2049" s="5">
        <f>時系列データ!C2069/時系列データ!$C$22*100</f>
        <v>284.56735057983946</v>
      </c>
      <c r="L2049" s="18">
        <f>_xlfn.STDEV.P(時系列データ!B2050/時系列データ!C2050,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2069)</f>
        <v>3.7732562210927059E-4</v>
      </c>
      <c r="M2049" s="7">
        <f>CORREL(時系列データ!B$2:B2069,時系列データ!C$2:C2069)</f>
        <v>0.97057116017478973</v>
      </c>
      <c r="N2049" s="7">
        <f>CORREL(時系列データ!B2050:B2069,時系列データ!C2050:C2069)</f>
        <v>0.90486885007814866</v>
      </c>
      <c r="O2049" s="14">
        <f t="shared" si="288"/>
        <v>-4.022728645914006E-4</v>
      </c>
      <c r="P2049" s="14">
        <f t="shared" si="289"/>
        <v>0</v>
      </c>
      <c r="Q2049" s="14">
        <f t="shared" si="290"/>
        <v>-4.022728645914006E-4</v>
      </c>
    </row>
    <row r="2050" spans="1:17">
      <c r="A2050" s="4">
        <f>時系列データ!A2070</f>
        <v>43717</v>
      </c>
      <c r="B2050" s="21">
        <f>時系列データ!B2070/時系列データ!C2070</f>
        <v>4.9765258215962442E-2</v>
      </c>
      <c r="C2050" s="7">
        <f t="shared" si="282"/>
        <v>5.0966436691569673E-2</v>
      </c>
      <c r="D2050" s="7">
        <f t="shared" si="283"/>
        <v>5.0588805208542906E-2</v>
      </c>
      <c r="E2050" s="7">
        <f t="shared" si="284"/>
        <v>5.0211173725516131E-2</v>
      </c>
      <c r="F2050" s="21" cm="1">
        <f t="array" ref="F2050">SUMPRODUCT(時系列データ!B2051:B2070/時系列データ!C2051:C2070)/20</f>
        <v>4.9833542242489363E-2</v>
      </c>
      <c r="G2050">
        <f t="shared" si="285"/>
        <v>4.9455910759462596E-2</v>
      </c>
      <c r="H2050">
        <f t="shared" si="286"/>
        <v>4.9078279276435821E-2</v>
      </c>
      <c r="I2050">
        <f t="shared" si="287"/>
        <v>4.8700647793409053E-2</v>
      </c>
      <c r="J2050" s="5">
        <f>時系列データ!B2070/時系列データ!$B$22*100</f>
        <v>178.85264341957253</v>
      </c>
      <c r="K2050" s="5">
        <f>時系列データ!C2070/時系列データ!$C$22*100</f>
        <v>285.01338090990191</v>
      </c>
      <c r="L2050" s="18">
        <f>_xlfn.STDEV.P(時系列データ!B2051/時系列データ!C2051,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2070)</f>
        <v>3.7763148302677105E-4</v>
      </c>
      <c r="M2050" s="7">
        <f>CORREL(時系列データ!B$2:B2070,時系列データ!C$2:C2070)</f>
        <v>0.97045420694331463</v>
      </c>
      <c r="N2050" s="7">
        <f>CORREL(時系列データ!B2051:B2070,時系列データ!C2051:C2070)</f>
        <v>0.9171572213599084</v>
      </c>
      <c r="O2050" s="14">
        <f t="shared" si="288"/>
        <v>-6.8284026526921338E-5</v>
      </c>
      <c r="P2050" s="14">
        <f t="shared" si="289"/>
        <v>0</v>
      </c>
      <c r="Q2050" s="14">
        <f t="shared" si="290"/>
        <v>-6.8284026526921338E-5</v>
      </c>
    </row>
    <row r="2051" spans="1:17">
      <c r="A2051" s="4">
        <f>時系列データ!A2071</f>
        <v>43718</v>
      </c>
      <c r="B2051" s="21">
        <f>時系列データ!B2071/時系列データ!C2071</f>
        <v>4.9968749999999999E-2</v>
      </c>
      <c r="C2051" s="7">
        <f t="shared" ref="C2051:C2114" si="291">F2051+L2051*3</f>
        <v>5.0946751118566211E-2</v>
      </c>
      <c r="D2051" s="7">
        <f t="shared" ref="D2051:D2114" si="292">F2051+L2051*2</f>
        <v>5.057324495106167E-2</v>
      </c>
      <c r="E2051" s="7">
        <f t="shared" ref="E2051:E2114" si="293">F2051+L2051</f>
        <v>5.0199738783557123E-2</v>
      </c>
      <c r="F2051" s="21" cm="1">
        <f t="array" ref="F2051">SUMPRODUCT(時系列データ!B2052:B2071/時系列データ!C2052:C2071)/20</f>
        <v>4.9826232616052582E-2</v>
      </c>
      <c r="G2051">
        <f t="shared" ref="G2051:G2114" si="294">F2051+L2051*-1</f>
        <v>4.9452726448548041E-2</v>
      </c>
      <c r="H2051">
        <f t="shared" ref="H2051:H2114" si="295">F2051+L2051*-2</f>
        <v>4.9079220281043494E-2</v>
      </c>
      <c r="I2051">
        <f t="shared" ref="I2051:I2114" si="296">F2051+L2051*-3</f>
        <v>4.8705714113538953E-2</v>
      </c>
      <c r="J2051" s="5">
        <f>時系列データ!B2071/時系列データ!$B$22*100</f>
        <v>179.86501687289089</v>
      </c>
      <c r="K2051" s="5">
        <f>時系列データ!C2071/時系列データ!$C$22*100</f>
        <v>285.45941123996431</v>
      </c>
      <c r="L2051" s="18">
        <f>_xlfn.STDEV.P(時系列データ!B2052/時系列データ!C2052,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2071)</f>
        <v>3.7350616750454307E-4</v>
      </c>
      <c r="M2051" s="7">
        <f>CORREL(時系列データ!B$2:B2071,時系列データ!C$2:C2071)</f>
        <v>0.97034467142622594</v>
      </c>
      <c r="N2051" s="7">
        <f>CORREL(時系列データ!B2052:B2071,時系列データ!C2052:C2071)</f>
        <v>0.9201053782199744</v>
      </c>
      <c r="O2051" s="14">
        <f t="shared" ref="O2051:O2114" si="297">B2051-F2051</f>
        <v>1.4251738394741725E-4</v>
      </c>
      <c r="P2051" s="14">
        <f t="shared" ref="P2051:P2114" si="298">IF(O2051&gt;=0,O2051,0)</f>
        <v>1.4251738394741725E-4</v>
      </c>
      <c r="Q2051" s="14">
        <f t="shared" ref="Q2051:Q2114" si="299">IF(O2051&lt;0,O2051,0)</f>
        <v>0</v>
      </c>
    </row>
    <row r="2052" spans="1:17">
      <c r="A2052" s="4">
        <f>時系列データ!A2072</f>
        <v>43719</v>
      </c>
      <c r="B2052" s="21">
        <f>時系列データ!B2072/時系列データ!C2072</f>
        <v>5.0465838509316768E-2</v>
      </c>
      <c r="C2052" s="7">
        <f t="shared" si="291"/>
        <v>5.1004128488761402E-2</v>
      </c>
      <c r="D2052" s="7">
        <f t="shared" si="292"/>
        <v>5.0632081019167587E-2</v>
      </c>
      <c r="E2052" s="7">
        <f t="shared" si="293"/>
        <v>5.0260033549573771E-2</v>
      </c>
      <c r="F2052" s="21" cm="1">
        <f t="array" ref="F2052">SUMPRODUCT(時系列データ!B2053:B2072/時系列データ!C2053:C2072)/20</f>
        <v>4.9887986079979955E-2</v>
      </c>
      <c r="G2052">
        <f t="shared" si="294"/>
        <v>4.951593861038614E-2</v>
      </c>
      <c r="H2052">
        <f t="shared" si="295"/>
        <v>4.9143891140792324E-2</v>
      </c>
      <c r="I2052">
        <f t="shared" si="296"/>
        <v>4.8771843671198509E-2</v>
      </c>
      <c r="J2052" s="5">
        <f>時系列データ!B2072/時系列データ!$B$22*100</f>
        <v>182.78965129358829</v>
      </c>
      <c r="K2052" s="5">
        <f>時系列データ!C2072/時系列データ!$C$22*100</f>
        <v>287.24353256021413</v>
      </c>
      <c r="L2052" s="18">
        <f>_xlfn.STDEV.P(時系列データ!B2053/時系列データ!C2053,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2072)</f>
        <v>3.7204746959381454E-4</v>
      </c>
      <c r="M2052" s="7">
        <f>CORREL(時系列データ!B$2:B2072,時系列データ!C$2:C2072)</f>
        <v>0.97025254923286741</v>
      </c>
      <c r="N2052" s="7">
        <f>CORREL(時系列データ!B2053:B2072,時系列データ!C2053:C2072)</f>
        <v>0.92782599269896937</v>
      </c>
      <c r="O2052" s="14">
        <f t="shared" si="297"/>
        <v>5.7785242933681286E-4</v>
      </c>
      <c r="P2052" s="14">
        <f t="shared" si="298"/>
        <v>5.7785242933681286E-4</v>
      </c>
      <c r="Q2052" s="14">
        <f t="shared" si="299"/>
        <v>0</v>
      </c>
    </row>
    <row r="2053" spans="1:17">
      <c r="A2053" s="4">
        <f>時系列データ!A2073</f>
        <v>43720</v>
      </c>
      <c r="B2053" s="21">
        <f>時系列データ!B2073/時系列データ!C2073</f>
        <v>5.0322580645161291E-2</v>
      </c>
      <c r="C2053" s="7">
        <f t="shared" si="291"/>
        <v>5.1045624933639663E-2</v>
      </c>
      <c r="D2053" s="7">
        <f t="shared" si="292"/>
        <v>5.0663748787790792E-2</v>
      </c>
      <c r="E2053" s="7">
        <f t="shared" si="293"/>
        <v>5.0281872641941915E-2</v>
      </c>
      <c r="F2053" s="21" cm="1">
        <f t="array" ref="F2053">SUMPRODUCT(時系列データ!B2054:B2073/時系列データ!C2054:C2073)/20</f>
        <v>4.9899996496093044E-2</v>
      </c>
      <c r="G2053">
        <f t="shared" si="294"/>
        <v>4.9518120350244173E-2</v>
      </c>
      <c r="H2053">
        <f t="shared" si="295"/>
        <v>4.9136244204395295E-2</v>
      </c>
      <c r="I2053">
        <f t="shared" si="296"/>
        <v>4.8754368058546424E-2</v>
      </c>
      <c r="J2053" s="5">
        <f>時系列データ!B2073/時系列データ!$B$22*100</f>
        <v>184.25196850393701</v>
      </c>
      <c r="K2053" s="5">
        <f>時系列データ!C2073/時系列データ!$C$22*100</f>
        <v>290.36574487065121</v>
      </c>
      <c r="L2053" s="18">
        <f>_xlfn.STDEV.P(時系列データ!B2054/時系列データ!C2054,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2073)</f>
        <v>3.8187614584887276E-4</v>
      </c>
      <c r="M2053" s="7">
        <f>CORREL(時系列データ!B$2:B2073,時系列データ!C$2:C2073)</f>
        <v>0.97015846753621349</v>
      </c>
      <c r="N2053" s="7">
        <f>CORREL(時系列データ!B2054:B2073,時系列データ!C2054:C2073)</f>
        <v>0.93729491344281246</v>
      </c>
      <c r="O2053" s="14">
        <f t="shared" si="297"/>
        <v>4.2258414906824748E-4</v>
      </c>
      <c r="P2053" s="14">
        <f t="shared" si="298"/>
        <v>4.2258414906824748E-4</v>
      </c>
      <c r="Q2053" s="14">
        <f t="shared" si="299"/>
        <v>0</v>
      </c>
    </row>
    <row r="2054" spans="1:17">
      <c r="A2054" s="4">
        <f>時系列データ!A2074</f>
        <v>43721</v>
      </c>
      <c r="B2054" s="21">
        <f>時系列データ!B2074/時系列データ!C2074</f>
        <v>5.0550458715596332E-2</v>
      </c>
      <c r="C2054" s="7">
        <f t="shared" si="291"/>
        <v>5.1144557123798659E-2</v>
      </c>
      <c r="D2054" s="7">
        <f t="shared" si="292"/>
        <v>5.0738056875094327E-2</v>
      </c>
      <c r="E2054" s="7">
        <f t="shared" si="293"/>
        <v>5.0331556626390002E-2</v>
      </c>
      <c r="F2054" s="21" cm="1">
        <f t="array" ref="F2054">SUMPRODUCT(時系列データ!B2055:B2074/時系列データ!C2055:C2074)/20</f>
        <v>4.992505637768567E-2</v>
      </c>
      <c r="G2054">
        <f t="shared" si="294"/>
        <v>4.9518556128981338E-2</v>
      </c>
      <c r="H2054">
        <f t="shared" si="295"/>
        <v>4.9112055880277013E-2</v>
      </c>
      <c r="I2054">
        <f t="shared" si="296"/>
        <v>4.8705555631572681E-2</v>
      </c>
      <c r="J2054" s="5">
        <f>時系列データ!B2074/時系列データ!$B$22*100</f>
        <v>185.93925759280091</v>
      </c>
      <c r="K2054" s="5">
        <f>時系列データ!C2074/時系列データ!$C$22*100</f>
        <v>291.70383586083852</v>
      </c>
      <c r="L2054" s="18">
        <f>_xlfn.STDEV.P(時系列データ!B2055/時系列データ!C2055,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2074)</f>
        <v>4.0650024870432982E-4</v>
      </c>
      <c r="M2054" s="7">
        <f>CORREL(時系列データ!B$2:B2074,時系列データ!C$2:C2074)</f>
        <v>0.97007288958752946</v>
      </c>
      <c r="N2054" s="7">
        <f>CORREL(時系列データ!B2055:B2074,時系列データ!C2055:C2074)</f>
        <v>0.94429714495020212</v>
      </c>
      <c r="O2054" s="14">
        <f t="shared" si="297"/>
        <v>6.2540233791066185E-4</v>
      </c>
      <c r="P2054" s="14">
        <f t="shared" si="298"/>
        <v>6.2540233791066185E-4</v>
      </c>
      <c r="Q2054" s="14">
        <f t="shared" si="299"/>
        <v>0</v>
      </c>
    </row>
    <row r="2055" spans="1:17">
      <c r="A2055" s="4">
        <f>時系列データ!A2075</f>
        <v>43725</v>
      </c>
      <c r="B2055" s="21">
        <f>時系列データ!B2075/時系列データ!C2075</f>
        <v>5.1080246913580249E-2</v>
      </c>
      <c r="C2055" s="7">
        <f t="shared" si="291"/>
        <v>5.1410917962449572E-2</v>
      </c>
      <c r="D2055" s="7">
        <f t="shared" si="292"/>
        <v>5.0940107374663993E-2</v>
      </c>
      <c r="E2055" s="7">
        <f t="shared" si="293"/>
        <v>5.046929678687842E-2</v>
      </c>
      <c r="F2055" s="21" cm="1">
        <f t="array" ref="F2055">SUMPRODUCT(時系列データ!B2056:B2075/時系列データ!C2056:C2075)/20</f>
        <v>4.9998486199092841E-2</v>
      </c>
      <c r="G2055">
        <f t="shared" si="294"/>
        <v>4.9527675611307262E-2</v>
      </c>
      <c r="H2055">
        <f t="shared" si="295"/>
        <v>4.905686502352169E-2</v>
      </c>
      <c r="I2055">
        <f t="shared" si="296"/>
        <v>4.858605443573611E-2</v>
      </c>
      <c r="J2055" s="5">
        <f>時系列データ!B2075/時系列データ!$B$22*100</f>
        <v>186.16422947131608</v>
      </c>
      <c r="K2055" s="5">
        <f>時系列データ!C2075/時系列データ!$C$22*100</f>
        <v>289.0276538804639</v>
      </c>
      <c r="L2055" s="18">
        <f>_xlfn.STDEV.P(時系列データ!B2056/時系列データ!C2056,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2075)</f>
        <v>4.7081058778557716E-4</v>
      </c>
      <c r="M2055" s="7">
        <f>CORREL(時系列データ!B$2:B2075,時系列データ!C$2:C2075)</f>
        <v>0.97000142139289092</v>
      </c>
      <c r="N2055" s="7">
        <f>CORREL(時系列データ!B2056:B2075,時系列データ!C2056:C2075)</f>
        <v>0.93961414382910813</v>
      </c>
      <c r="O2055" s="14">
        <f t="shared" si="297"/>
        <v>1.0817607144874078E-3</v>
      </c>
      <c r="P2055" s="14">
        <f t="shared" si="298"/>
        <v>1.0817607144874078E-3</v>
      </c>
      <c r="Q2055" s="14">
        <f t="shared" si="299"/>
        <v>0</v>
      </c>
    </row>
    <row r="2056" spans="1:17">
      <c r="A2056" s="4">
        <f>時系列データ!A2076</f>
        <v>43726</v>
      </c>
      <c r="B2056" s="21">
        <f>時系列データ!B2076/時系列データ!C2076</f>
        <v>5.0707692307692308E-2</v>
      </c>
      <c r="C2056" s="7">
        <f t="shared" si="291"/>
        <v>5.1505864013439789E-2</v>
      </c>
      <c r="D2056" s="7">
        <f t="shared" si="292"/>
        <v>5.1022678246264309E-2</v>
      </c>
      <c r="E2056" s="7">
        <f t="shared" si="293"/>
        <v>5.0539492479088836E-2</v>
      </c>
      <c r="F2056" s="21" cm="1">
        <f t="array" ref="F2056">SUMPRODUCT(時系列データ!B2057:B2076/時系列データ!C2057:C2076)/20</f>
        <v>5.0056306711913356E-2</v>
      </c>
      <c r="G2056">
        <f t="shared" si="294"/>
        <v>4.9573120944737877E-2</v>
      </c>
      <c r="H2056">
        <f t="shared" si="295"/>
        <v>4.9089935177562403E-2</v>
      </c>
      <c r="I2056">
        <f t="shared" si="296"/>
        <v>4.8606749410386924E-2</v>
      </c>
      <c r="J2056" s="5">
        <f>時系列データ!B2076/時系列データ!$B$22*100</f>
        <v>185.37682789651294</v>
      </c>
      <c r="K2056" s="5">
        <f>時系列データ!C2076/時系列データ!$C$22*100</f>
        <v>289.91971454058876</v>
      </c>
      <c r="L2056" s="18">
        <f>_xlfn.STDEV.P(時系列データ!B2057/時系列データ!C2057,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2076)</f>
        <v>4.8318576717547751E-4</v>
      </c>
      <c r="M2056" s="7">
        <f>CORREL(時系列データ!B$2:B2076,時系列データ!C$2:C2076)</f>
        <v>0.96991998776221067</v>
      </c>
      <c r="N2056" s="7">
        <f>CORREL(時系列データ!B2057:B2076,時系列データ!C2057:C2076)</f>
        <v>0.94597129556094783</v>
      </c>
      <c r="O2056" s="14">
        <f t="shared" si="297"/>
        <v>6.5138559577895133E-4</v>
      </c>
      <c r="P2056" s="14">
        <f t="shared" si="298"/>
        <v>6.5138559577895133E-4</v>
      </c>
      <c r="Q2056" s="14">
        <f t="shared" si="299"/>
        <v>0</v>
      </c>
    </row>
    <row r="2057" spans="1:17">
      <c r="A2057" s="4">
        <f>時系列データ!A2077</f>
        <v>43727</v>
      </c>
      <c r="B2057" s="21">
        <f>時系列データ!B2077/時系列データ!C2077</f>
        <v>5.13312693498452E-2</v>
      </c>
      <c r="C2057" s="7">
        <f t="shared" si="291"/>
        <v>5.1767948319046082E-2</v>
      </c>
      <c r="D2057" s="7">
        <f t="shared" si="292"/>
        <v>5.1227653455294959E-2</v>
      </c>
      <c r="E2057" s="7">
        <f t="shared" si="293"/>
        <v>5.068735859154383E-2</v>
      </c>
      <c r="F2057" s="21" cm="1">
        <f t="array" ref="F2057">SUMPRODUCT(時系列データ!B2058:B2077/時系列データ!C2058:C2077)/20</f>
        <v>5.0147063727792707E-2</v>
      </c>
      <c r="G2057">
        <f t="shared" si="294"/>
        <v>4.9606768864041584E-2</v>
      </c>
      <c r="H2057">
        <f t="shared" si="295"/>
        <v>4.9066474000290454E-2</v>
      </c>
      <c r="I2057">
        <f t="shared" si="296"/>
        <v>4.8526179136539331E-2</v>
      </c>
      <c r="J2057" s="5">
        <f>時系列データ!B2077/時系列データ!$B$22*100</f>
        <v>186.50168728908886</v>
      </c>
      <c r="K2057" s="5">
        <f>時系列データ!C2077/時系列データ!$C$22*100</f>
        <v>288.13559322033899</v>
      </c>
      <c r="L2057" s="18">
        <f>_xlfn.STDEV.P(時系列データ!B2058/時系列データ!C2058,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2077)</f>
        <v>5.4029486375112518E-4</v>
      </c>
      <c r="M2057" s="7">
        <f>CORREL(時系列データ!B$2:B2077,時系列データ!C$2:C2077)</f>
        <v>0.96985545202137147</v>
      </c>
      <c r="N2057" s="7">
        <f>CORREL(時系列データ!B2058:B2077,時系列データ!C2058:C2077)</f>
        <v>0.94067175385390023</v>
      </c>
      <c r="O2057" s="14">
        <f t="shared" si="297"/>
        <v>1.1842056220524935E-3</v>
      </c>
      <c r="P2057" s="14">
        <f t="shared" si="298"/>
        <v>1.1842056220524935E-3</v>
      </c>
      <c r="Q2057" s="14">
        <f t="shared" si="299"/>
        <v>0</v>
      </c>
    </row>
    <row r="2058" spans="1:17">
      <c r="A2058" s="4">
        <f>時系列データ!A2078</f>
        <v>43728</v>
      </c>
      <c r="B2058" s="21">
        <f>時系列データ!B2078/時系列データ!C2078</f>
        <v>5.1300309597523221E-2</v>
      </c>
      <c r="C2058" s="7">
        <f t="shared" si="291"/>
        <v>5.1946664135449981E-2</v>
      </c>
      <c r="D2058" s="7">
        <f t="shared" si="292"/>
        <v>5.1378115461773746E-2</v>
      </c>
      <c r="E2058" s="7">
        <f t="shared" si="293"/>
        <v>5.0809566788097518E-2</v>
      </c>
      <c r="F2058" s="21" cm="1">
        <f t="array" ref="F2058">SUMPRODUCT(時系列データ!B2059:B2078/時系列データ!C2059:C2078)/20</f>
        <v>5.024101811442129E-2</v>
      </c>
      <c r="G2058">
        <f t="shared" si="294"/>
        <v>4.9672469440745062E-2</v>
      </c>
      <c r="H2058">
        <f t="shared" si="295"/>
        <v>4.9103920767068834E-2</v>
      </c>
      <c r="I2058">
        <f t="shared" si="296"/>
        <v>4.8535372093392599E-2</v>
      </c>
      <c r="J2058" s="5">
        <f>時系列データ!B2078/時系列データ!$B$22*100</f>
        <v>186.38920134983127</v>
      </c>
      <c r="K2058" s="5">
        <f>時系列データ!C2078/時系列データ!$C$22*100</f>
        <v>288.13559322033899</v>
      </c>
      <c r="L2058" s="18">
        <f>_xlfn.STDEV.P(時系列データ!B2059/時系列データ!C2059,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2078)</f>
        <v>5.6854867367622927E-4</v>
      </c>
      <c r="M2058" s="7">
        <f>CORREL(時系列データ!B$2:B2078,時系列データ!C$2:C2078)</f>
        <v>0.96979032929939857</v>
      </c>
      <c r="N2058" s="7">
        <f>CORREL(時系列データ!B2059:B2078,時系列データ!C2059:C2078)</f>
        <v>0.9399100328095672</v>
      </c>
      <c r="O2058" s="14">
        <f t="shared" si="297"/>
        <v>1.0592914831019304E-3</v>
      </c>
      <c r="P2058" s="14">
        <f t="shared" si="298"/>
        <v>1.0592914831019304E-3</v>
      </c>
      <c r="Q2058" s="14">
        <f t="shared" si="299"/>
        <v>0</v>
      </c>
    </row>
    <row r="2059" spans="1:17">
      <c r="A2059" s="4">
        <f>時系列データ!A2079</f>
        <v>43732</v>
      </c>
      <c r="B2059" s="21">
        <f>時系列データ!B2079/時系列データ!C2079</f>
        <v>5.165891472868217E-2</v>
      </c>
      <c r="C2059" s="7">
        <f t="shared" si="291"/>
        <v>5.2157990011669424E-2</v>
      </c>
      <c r="D2059" s="7">
        <f t="shared" si="292"/>
        <v>5.1559427510780402E-2</v>
      </c>
      <c r="E2059" s="7">
        <f t="shared" si="293"/>
        <v>5.0960865009891373E-2</v>
      </c>
      <c r="F2059" s="21" cm="1">
        <f t="array" ref="F2059">SUMPRODUCT(時系列データ!B2060:B2079/時系列データ!C2060:C2079)/20</f>
        <v>5.0362302509002352E-2</v>
      </c>
      <c r="G2059">
        <f t="shared" si="294"/>
        <v>4.976374000811333E-2</v>
      </c>
      <c r="H2059">
        <f t="shared" si="295"/>
        <v>4.9165177507224302E-2</v>
      </c>
      <c r="I2059">
        <f t="shared" si="296"/>
        <v>4.856661500633528E-2</v>
      </c>
      <c r="J2059" s="5">
        <f>時系列データ!B2079/時系列データ!$B$22*100</f>
        <v>187.4015748031496</v>
      </c>
      <c r="K2059" s="5">
        <f>時系列データ!C2079/時系列データ!$C$22*100</f>
        <v>287.68956289027653</v>
      </c>
      <c r="L2059" s="18">
        <f>_xlfn.STDEV.P(時系列データ!B2060/時系列データ!C2060,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2079)</f>
        <v>5.9856250088902423E-4</v>
      </c>
      <c r="M2059" s="7">
        <f>CORREL(時系列データ!B$2:B2079,時系列データ!C$2:C2079)</f>
        <v>0.96973472447301434</v>
      </c>
      <c r="N2059" s="7">
        <f>CORREL(時系列データ!B2060:B2079,時系列データ!C2060:C2079)</f>
        <v>0.93935977836867079</v>
      </c>
      <c r="O2059" s="14">
        <f t="shared" si="297"/>
        <v>1.2966122196798185E-3</v>
      </c>
      <c r="P2059" s="14">
        <f t="shared" si="298"/>
        <v>1.2966122196798185E-3</v>
      </c>
      <c r="Q2059" s="14">
        <f t="shared" si="299"/>
        <v>0</v>
      </c>
    </row>
    <row r="2060" spans="1:17">
      <c r="A2060" s="4">
        <f>時系列データ!A2080</f>
        <v>43733</v>
      </c>
      <c r="B2060" s="21">
        <f>時系列データ!B2080/時系列データ!C2080</f>
        <v>5.2213500784929354E-2</v>
      </c>
      <c r="C2060" s="7">
        <f t="shared" si="291"/>
        <v>5.2589656957519951E-2</v>
      </c>
      <c r="D2060" s="7">
        <f t="shared" si="292"/>
        <v>5.1871259467445877E-2</v>
      </c>
      <c r="E2060" s="7">
        <f t="shared" si="293"/>
        <v>5.1152861977371802E-2</v>
      </c>
      <c r="F2060" s="21" cm="1">
        <f t="array" ref="F2060">SUMPRODUCT(時系列データ!B2061:B2080/時系列データ!C2061:C2080)/20</f>
        <v>5.0434464487297728E-2</v>
      </c>
      <c r="G2060">
        <f t="shared" si="294"/>
        <v>4.9716066997223654E-2</v>
      </c>
      <c r="H2060">
        <f t="shared" si="295"/>
        <v>4.899766950714958E-2</v>
      </c>
      <c r="I2060">
        <f t="shared" si="296"/>
        <v>4.8279272017075506E-2</v>
      </c>
      <c r="J2060" s="5">
        <f>時系列データ!B2080/時系列データ!$B$22*100</f>
        <v>187.06411698537684</v>
      </c>
      <c r="K2060" s="5">
        <f>時系列データ!C2080/時系列データ!$C$22*100</f>
        <v>284.121320249777</v>
      </c>
      <c r="L2060" s="18">
        <f>_xlfn.STDEV.P(時系列データ!B2061/時系列データ!C2061,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2080)</f>
        <v>7.183974900740734E-4</v>
      </c>
      <c r="M2060" s="7">
        <f>CORREL(時系列データ!B$2:B2080,時系列データ!C$2:C2080)</f>
        <v>0.96969020599343936</v>
      </c>
      <c r="N2060" s="7">
        <f>CORREL(時系列データ!B2061:B2080,時系列データ!C2061:C2080)</f>
        <v>0.91473023560701905</v>
      </c>
      <c r="O2060" s="14">
        <f t="shared" si="297"/>
        <v>1.7790362976316254E-3</v>
      </c>
      <c r="P2060" s="14">
        <f t="shared" si="298"/>
        <v>1.7790362976316254E-3</v>
      </c>
      <c r="Q2060" s="14">
        <f t="shared" si="299"/>
        <v>0</v>
      </c>
    </row>
    <row r="2061" spans="1:17">
      <c r="A2061" s="4">
        <f>時系列データ!A2081</f>
        <v>43734</v>
      </c>
      <c r="B2061" s="21">
        <f>時系列データ!B2081/時系列データ!C2081</f>
        <v>5.2018779342723004E-2</v>
      </c>
      <c r="C2061" s="7">
        <f t="shared" si="291"/>
        <v>5.2907642827300011E-2</v>
      </c>
      <c r="D2061" s="7">
        <f t="shared" si="292"/>
        <v>5.2113606895993751E-2</v>
      </c>
      <c r="E2061" s="7">
        <f t="shared" si="293"/>
        <v>5.1319570964687498E-2</v>
      </c>
      <c r="F2061" s="21" cm="1">
        <f t="array" ref="F2061">SUMPRODUCT(時系列データ!B2062:B2081/時系列データ!C2062:C2081)/20</f>
        <v>5.0525535033381239E-2</v>
      </c>
      <c r="G2061">
        <f t="shared" si="294"/>
        <v>4.9731499102074979E-2</v>
      </c>
      <c r="H2061">
        <f t="shared" si="295"/>
        <v>4.8937463170768726E-2</v>
      </c>
      <c r="I2061">
        <f t="shared" si="296"/>
        <v>4.8143427239462466E-2</v>
      </c>
      <c r="J2061" s="5">
        <f>時系列データ!B2081/時系列データ!$B$22*100</f>
        <v>186.95163104611922</v>
      </c>
      <c r="K2061" s="5">
        <f>時系列データ!C2081/時系列データ!$C$22*100</f>
        <v>285.01338090990191</v>
      </c>
      <c r="L2061" s="18">
        <f>_xlfn.STDEV.P(時系列データ!B2062/時系列データ!C2062,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2081)</f>
        <v>7.9403593130625738E-4</v>
      </c>
      <c r="M2061" s="7">
        <f>CORREL(時系列データ!B$2:B2081,時系列データ!C$2:C2081)</f>
        <v>0.9696419215585409</v>
      </c>
      <c r="N2061" s="7">
        <f>CORREL(時系列データ!B2062:B2081,時系列データ!C2062:C2081)</f>
        <v>0.88859132551755882</v>
      </c>
      <c r="O2061" s="14">
        <f t="shared" si="297"/>
        <v>1.4932443093417652E-3</v>
      </c>
      <c r="P2061" s="14">
        <f t="shared" si="298"/>
        <v>1.4932443093417652E-3</v>
      </c>
      <c r="Q2061" s="14">
        <f t="shared" si="299"/>
        <v>0</v>
      </c>
    </row>
    <row r="2062" spans="1:17">
      <c r="A2062" s="4">
        <f>時系列データ!A2082</f>
        <v>43735</v>
      </c>
      <c r="B2062" s="21">
        <f>時系列データ!B2082/時系列データ!C2082</f>
        <v>5.1794071762870514E-2</v>
      </c>
      <c r="C2062" s="7">
        <f t="shared" si="291"/>
        <v>5.3113489824126371E-2</v>
      </c>
      <c r="D2062" s="7">
        <f t="shared" si="292"/>
        <v>5.2277729023697046E-2</v>
      </c>
      <c r="E2062" s="7">
        <f t="shared" si="293"/>
        <v>5.1441968223267728E-2</v>
      </c>
      <c r="F2062" s="21" cm="1">
        <f t="array" ref="F2062">SUMPRODUCT(時系列データ!B2063:B2082/時系列データ!C2063:C2082)/20</f>
        <v>5.0606207422838403E-2</v>
      </c>
      <c r="G2062">
        <f t="shared" si="294"/>
        <v>4.9770446622409079E-2</v>
      </c>
      <c r="H2062">
        <f t="shared" si="295"/>
        <v>4.8934685821979761E-2</v>
      </c>
      <c r="I2062">
        <f t="shared" si="296"/>
        <v>4.8098925021550436E-2</v>
      </c>
      <c r="J2062" s="5">
        <f>時系列データ!B2082/時系列データ!$B$22*100</f>
        <v>186.72665916760405</v>
      </c>
      <c r="K2062" s="5">
        <f>時系列データ!C2082/時系列データ!$C$22*100</f>
        <v>285.90544157002677</v>
      </c>
      <c r="L2062" s="18">
        <f>_xlfn.STDEV.P(時系列データ!B2063/時系列データ!C2063,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2082)</f>
        <v>8.3576080042932152E-4</v>
      </c>
      <c r="M2062" s="7">
        <f>CORREL(時系列データ!B$2:B2082,時系列データ!C$2:C2082)</f>
        <v>0.9695889767697744</v>
      </c>
      <c r="N2062" s="7">
        <f>CORREL(時系列データ!B2063:B2082,時系列データ!C2063:C2082)</f>
        <v>0.86448056808735751</v>
      </c>
      <c r="O2062" s="14">
        <f t="shared" si="297"/>
        <v>1.1878643400321104E-3</v>
      </c>
      <c r="P2062" s="14">
        <f t="shared" si="298"/>
        <v>1.1878643400321104E-3</v>
      </c>
      <c r="Q2062" s="14">
        <f t="shared" si="299"/>
        <v>0</v>
      </c>
    </row>
    <row r="2063" spans="1:17">
      <c r="A2063" s="4">
        <f>時系列データ!A2083</f>
        <v>43738</v>
      </c>
      <c r="B2063" s="21">
        <f>時系列データ!B2083/時系列データ!C2083</f>
        <v>5.134375E-2</v>
      </c>
      <c r="C2063" s="7">
        <f t="shared" si="291"/>
        <v>5.3195989608502595E-2</v>
      </c>
      <c r="D2063" s="7">
        <f t="shared" si="292"/>
        <v>5.2352938920931472E-2</v>
      </c>
      <c r="E2063" s="7">
        <f t="shared" si="293"/>
        <v>5.1509888233360349E-2</v>
      </c>
      <c r="F2063" s="21" cm="1">
        <f t="array" ref="F2063">SUMPRODUCT(時系列データ!B2064:B2083/時系列データ!C2064:C2083)/20</f>
        <v>5.0666837545789226E-2</v>
      </c>
      <c r="G2063">
        <f t="shared" si="294"/>
        <v>4.9823786858218103E-2</v>
      </c>
      <c r="H2063">
        <f t="shared" si="295"/>
        <v>4.898073617064698E-2</v>
      </c>
      <c r="I2063">
        <f t="shared" si="296"/>
        <v>4.8137685483075857E-2</v>
      </c>
      <c r="J2063" s="5">
        <f>時系列データ!B2083/時系列データ!$B$22*100</f>
        <v>184.81439820022496</v>
      </c>
      <c r="K2063" s="5">
        <f>時系列データ!C2083/時系列データ!$C$22*100</f>
        <v>285.45941123996431</v>
      </c>
      <c r="L2063" s="18">
        <f>_xlfn.STDEV.P(時系列データ!B2064/時系列データ!C2064,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2083)</f>
        <v>8.4305068757112322E-4</v>
      </c>
      <c r="M2063" s="7">
        <f>CORREL(時系列データ!B$2:B2083,時系列データ!C$2:C2083)</f>
        <v>0.96952411930726046</v>
      </c>
      <c r="N2063" s="7">
        <f>CORREL(時系列データ!B2064:B2083,時系列データ!C2064:C2083)</f>
        <v>0.83537849195274583</v>
      </c>
      <c r="O2063" s="14">
        <f t="shared" si="297"/>
        <v>6.7691245421077489E-4</v>
      </c>
      <c r="P2063" s="14">
        <f t="shared" si="298"/>
        <v>6.7691245421077489E-4</v>
      </c>
      <c r="Q2063" s="14">
        <f t="shared" si="299"/>
        <v>0</v>
      </c>
    </row>
    <row r="2064" spans="1:17">
      <c r="A2064" s="4">
        <f>時系列データ!A2084</f>
        <v>43739</v>
      </c>
      <c r="B2064" s="21">
        <f>時系列データ!B2084/時系列データ!C2084</f>
        <v>5.1503875968992245E-2</v>
      </c>
      <c r="C2064" s="7">
        <f t="shared" si="291"/>
        <v>5.3256571776110144E-2</v>
      </c>
      <c r="D2064" s="7">
        <f t="shared" si="292"/>
        <v>5.2422665136426544E-2</v>
      </c>
      <c r="E2064" s="7">
        <f t="shared" si="293"/>
        <v>5.1588758496742944E-2</v>
      </c>
      <c r="F2064" s="21" cm="1">
        <f t="array" ref="F2064">SUMPRODUCT(時系列データ!B2065:B2084/時系列データ!C2065:C2084)/20</f>
        <v>5.0754851857059344E-2</v>
      </c>
      <c r="G2064">
        <f t="shared" si="294"/>
        <v>4.9920945217375744E-2</v>
      </c>
      <c r="H2064">
        <f t="shared" si="295"/>
        <v>4.9087038577692144E-2</v>
      </c>
      <c r="I2064">
        <f t="shared" si="296"/>
        <v>4.8253131938008544E-2</v>
      </c>
      <c r="J2064" s="5">
        <f>時系列データ!B2084/時系列データ!$B$22*100</f>
        <v>186.83914510686165</v>
      </c>
      <c r="K2064" s="5">
        <f>時系列データ!C2084/時系列データ!$C$22*100</f>
        <v>287.68956289027653</v>
      </c>
      <c r="L2064" s="18">
        <f>_xlfn.STDEV.P(時系列データ!B2065/時系列データ!C2065,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2084)</f>
        <v>8.3390663968359964E-4</v>
      </c>
      <c r="M2064" s="7">
        <f>CORREL(時系列データ!B$2:B2084,時系列データ!C$2:C2084)</f>
        <v>0.96946556672730533</v>
      </c>
      <c r="N2064" s="7">
        <f>CORREL(時系列データ!B2065:B2084,時系列データ!C2065:C2084)</f>
        <v>0.8172056679809987</v>
      </c>
      <c r="O2064" s="14">
        <f t="shared" si="297"/>
        <v>7.4902411193290136E-4</v>
      </c>
      <c r="P2064" s="14">
        <f t="shared" si="298"/>
        <v>7.4902411193290136E-4</v>
      </c>
      <c r="Q2064" s="14">
        <f t="shared" si="299"/>
        <v>0</v>
      </c>
    </row>
    <row r="2065" spans="1:17">
      <c r="A2065" s="4">
        <f>時系列データ!A2085</f>
        <v>43740</v>
      </c>
      <c r="B2065" s="21">
        <f>時系列データ!B2085/時系列データ!C2085</f>
        <v>5.2176656151419559E-2</v>
      </c>
      <c r="C2065" s="7">
        <f t="shared" si="291"/>
        <v>5.3459962867664926E-2</v>
      </c>
      <c r="D2065" s="7">
        <f t="shared" si="292"/>
        <v>5.25964215603529E-2</v>
      </c>
      <c r="E2065" s="7">
        <f t="shared" si="293"/>
        <v>5.1732880253040882E-2</v>
      </c>
      <c r="F2065" s="21" cm="1">
        <f t="array" ref="F2065">SUMPRODUCT(時系列データ!B2066:B2085/時系列データ!C2066:C2085)/20</f>
        <v>5.0869338945728856E-2</v>
      </c>
      <c r="G2065">
        <f t="shared" si="294"/>
        <v>5.0005797638416831E-2</v>
      </c>
      <c r="H2065">
        <f t="shared" si="295"/>
        <v>4.9142256331104812E-2</v>
      </c>
      <c r="I2065">
        <f t="shared" si="296"/>
        <v>4.8278715023792787E-2</v>
      </c>
      <c r="J2065" s="5">
        <f>時系列データ!B2085/時系列データ!$B$22*100</f>
        <v>186.05174353205848</v>
      </c>
      <c r="K2065" s="5">
        <f>時系列データ!C2085/時系列データ!$C$22*100</f>
        <v>282.78322925958963</v>
      </c>
      <c r="L2065" s="18">
        <f>_xlfn.STDEV.P(時系列データ!B2066/時系列データ!C2066,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2085)</f>
        <v>8.6354130731202306E-4</v>
      </c>
      <c r="M2065" s="7">
        <f>CORREL(時系列データ!B$2:B2085,時系列データ!C$2:C2085)</f>
        <v>0.96942006404995429</v>
      </c>
      <c r="N2065" s="7">
        <f>CORREL(時系列データ!B2066:B2085,時系列データ!C2066:C2085)</f>
        <v>0.72845790237724684</v>
      </c>
      <c r="O2065" s="14">
        <f t="shared" si="297"/>
        <v>1.3073172056907029E-3</v>
      </c>
      <c r="P2065" s="14">
        <f t="shared" si="298"/>
        <v>1.3073172056907029E-3</v>
      </c>
      <c r="Q2065" s="14">
        <f t="shared" si="299"/>
        <v>0</v>
      </c>
    </row>
    <row r="2066" spans="1:17">
      <c r="A2066" s="4">
        <f>時系列データ!A2086</f>
        <v>43741</v>
      </c>
      <c r="B2066" s="21">
        <f>時系列データ!B2086/時系列データ!C2086</f>
        <v>5.2556634304207123E-2</v>
      </c>
      <c r="C2066" s="7">
        <f t="shared" si="291"/>
        <v>5.375545008965648E-2</v>
      </c>
      <c r="D2066" s="7">
        <f t="shared" si="292"/>
        <v>5.2832787367462705E-2</v>
      </c>
      <c r="E2066" s="7">
        <f t="shared" si="293"/>
        <v>5.1910124645268924E-2</v>
      </c>
      <c r="F2066" s="21" cm="1">
        <f t="array" ref="F2066">SUMPRODUCT(時系列データ!B2067:B2086/時系列データ!C2067:C2086)/20</f>
        <v>5.0987461923075142E-2</v>
      </c>
      <c r="G2066">
        <f t="shared" si="294"/>
        <v>5.006479920088136E-2</v>
      </c>
      <c r="H2066">
        <f t="shared" si="295"/>
        <v>4.9142136478687579E-2</v>
      </c>
      <c r="I2066">
        <f t="shared" si="296"/>
        <v>4.8219473756493804E-2</v>
      </c>
      <c r="J2066" s="5">
        <f>時系列データ!B2086/時系列データ!$B$22*100</f>
        <v>182.67716535433073</v>
      </c>
      <c r="K2066" s="5">
        <f>時系列データ!C2086/時系列データ!$C$22*100</f>
        <v>275.64674397859051</v>
      </c>
      <c r="L2066" s="18">
        <f>_xlfn.STDEV.P(時系列データ!B2067/時系列データ!C2067,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2086)</f>
        <v>9.2266272219378035E-4</v>
      </c>
      <c r="M2066" s="7">
        <f>CORREL(時系列データ!B$2:B2086,時系列データ!C$2:C2086)</f>
        <v>0.96937759649585509</v>
      </c>
      <c r="N2066" s="7">
        <f>CORREL(時系列データ!B2067:B2086,時系列データ!C2067:C2086)</f>
        <v>0.55184719150532957</v>
      </c>
      <c r="O2066" s="14">
        <f t="shared" si="297"/>
        <v>1.5691723811319808E-3</v>
      </c>
      <c r="P2066" s="14">
        <f t="shared" si="298"/>
        <v>1.5691723811319808E-3</v>
      </c>
      <c r="Q2066" s="14">
        <f t="shared" si="299"/>
        <v>0</v>
      </c>
    </row>
    <row r="2067" spans="1:17">
      <c r="A2067" s="4">
        <f>時系列データ!A2087</f>
        <v>43742</v>
      </c>
      <c r="B2067" s="21">
        <f>時系列データ!B2087/時系列データ!C2087</f>
        <v>5.2548387096774195E-2</v>
      </c>
      <c r="C2067" s="7">
        <f t="shared" si="291"/>
        <v>5.3953721982389291E-2</v>
      </c>
      <c r="D2067" s="7">
        <f t="shared" si="292"/>
        <v>5.3009857206501337E-2</v>
      </c>
      <c r="E2067" s="7">
        <f t="shared" si="293"/>
        <v>5.2065992430613391E-2</v>
      </c>
      <c r="F2067" s="21" cm="1">
        <f t="array" ref="F2067">SUMPRODUCT(時系列データ!B2068:B2087/時系列データ!C2068:C2087)/20</f>
        <v>5.1122127654725437E-2</v>
      </c>
      <c r="G2067">
        <f t="shared" si="294"/>
        <v>5.0178262878837483E-2</v>
      </c>
      <c r="H2067">
        <f t="shared" si="295"/>
        <v>4.9234398102949536E-2</v>
      </c>
      <c r="I2067">
        <f t="shared" si="296"/>
        <v>4.8290533327061583E-2</v>
      </c>
      <c r="J2067" s="5">
        <f>時系列データ!B2087/時系列データ!$B$22*100</f>
        <v>183.23959505061868</v>
      </c>
      <c r="K2067" s="5">
        <f>時系列データ!C2087/時系列データ!$C$22*100</f>
        <v>276.53880463871542</v>
      </c>
      <c r="L2067" s="18">
        <f>_xlfn.STDEV.P(時系列データ!B2068/時系列データ!C2068,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2087)</f>
        <v>9.4386477588795186E-4</v>
      </c>
      <c r="M2067" s="7">
        <f>CORREL(時系列データ!B$2:B2087,時系列データ!C$2:C2087)</f>
        <v>0.96933580130953645</v>
      </c>
      <c r="N2067" s="7">
        <f>CORREL(時系列データ!B2068:B2087,時系列データ!C2068:C2087)</f>
        <v>0.35304178256897689</v>
      </c>
      <c r="O2067" s="14">
        <f t="shared" si="297"/>
        <v>1.4262594420487579E-3</v>
      </c>
      <c r="P2067" s="14">
        <f t="shared" si="298"/>
        <v>1.4262594420487579E-3</v>
      </c>
      <c r="Q2067" s="14">
        <f t="shared" si="299"/>
        <v>0</v>
      </c>
    </row>
    <row r="2068" spans="1:17">
      <c r="A2068" s="4">
        <f>時系列データ!A2088</f>
        <v>43745</v>
      </c>
      <c r="B2068" s="21">
        <f>時系列データ!B2088/時系列データ!C2088</f>
        <v>5.186602870813397E-2</v>
      </c>
      <c r="C2068" s="7">
        <f t="shared" si="291"/>
        <v>5.3923218040250069E-2</v>
      </c>
      <c r="D2068" s="7">
        <f t="shared" si="292"/>
        <v>5.3025624356508809E-2</v>
      </c>
      <c r="E2068" s="7">
        <f t="shared" si="293"/>
        <v>5.2128030672767556E-2</v>
      </c>
      <c r="F2068" s="21" cm="1">
        <f t="array" ref="F2068">SUMPRODUCT(時系列データ!B2069:B2088/時系列データ!C2069:C2088)/20</f>
        <v>5.1230436989026296E-2</v>
      </c>
      <c r="G2068">
        <f t="shared" si="294"/>
        <v>5.0332843305285035E-2</v>
      </c>
      <c r="H2068">
        <f t="shared" si="295"/>
        <v>4.9435249621543782E-2</v>
      </c>
      <c r="I2068">
        <f t="shared" si="296"/>
        <v>4.8537655937802522E-2</v>
      </c>
      <c r="J2068" s="5">
        <f>時系列データ!B2088/時系列データ!$B$22*100</f>
        <v>182.90213723284589</v>
      </c>
      <c r="K2068" s="5">
        <f>時系列データ!C2088/時系列データ!$C$22*100</f>
        <v>279.66101694915255</v>
      </c>
      <c r="L2068" s="18">
        <f>_xlfn.STDEV.P(時系列データ!B2069/時系列データ!C2069,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2088)</f>
        <v>8.9759368374125819E-4</v>
      </c>
      <c r="M2068" s="7">
        <f>CORREL(時系列データ!B$2:B2088,時系列データ!C$2:C2088)</f>
        <v>0.96928084232807676</v>
      </c>
      <c r="N2068" s="7">
        <f>CORREL(時系列データ!B2069:B2088,時系列データ!C2069:C2088)</f>
        <v>0.32446971077537545</v>
      </c>
      <c r="O2068" s="14">
        <f t="shared" si="297"/>
        <v>6.3559171910767404E-4</v>
      </c>
      <c r="P2068" s="14">
        <f t="shared" si="298"/>
        <v>6.3559171910767404E-4</v>
      </c>
      <c r="Q2068" s="14">
        <f t="shared" si="299"/>
        <v>0</v>
      </c>
    </row>
    <row r="2069" spans="1:17">
      <c r="A2069" s="4">
        <f>時系列データ!A2089</f>
        <v>43746</v>
      </c>
      <c r="B2069" s="21">
        <f>時系列データ!B2089/時系列データ!C2089</f>
        <v>5.2025316455696205E-2</v>
      </c>
      <c r="C2069" s="7">
        <f t="shared" si="291"/>
        <v>5.3796118839643206E-2</v>
      </c>
      <c r="D2069" s="7">
        <f t="shared" si="292"/>
        <v>5.2984051219080577E-2</v>
      </c>
      <c r="E2069" s="7">
        <f t="shared" si="293"/>
        <v>5.2171983598517949E-2</v>
      </c>
      <c r="F2069" s="21" cm="1">
        <f t="array" ref="F2069">SUMPRODUCT(時系列データ!B2070:B2089/時系列データ!C2070:C2089)/20</f>
        <v>5.135991597795532E-2</v>
      </c>
      <c r="G2069">
        <f t="shared" si="294"/>
        <v>5.0547848357392691E-2</v>
      </c>
      <c r="H2069">
        <f t="shared" si="295"/>
        <v>4.9735780736830063E-2</v>
      </c>
      <c r="I2069">
        <f t="shared" si="296"/>
        <v>4.8923713116267434E-2</v>
      </c>
      <c r="J2069" s="5">
        <f>時系列データ!B2089/時系列データ!$B$22*100</f>
        <v>184.92688413948258</v>
      </c>
      <c r="K2069" s="5">
        <f>時系列データ!C2089/時系列データ!$C$22*100</f>
        <v>281.89116859946478</v>
      </c>
      <c r="L2069" s="18">
        <f>_xlfn.STDEV.P(時系列データ!B2070/時系列データ!C2070,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2089)</f>
        <v>8.1206762056262752E-4</v>
      </c>
      <c r="M2069" s="7">
        <f>CORREL(時系列データ!B$2:B2089,時系列データ!C$2:C2089)</f>
        <v>0.96923170449367801</v>
      </c>
      <c r="N2069" s="7">
        <f>CORREL(時系列データ!B2070:B2089,時系列データ!C2070:C2089)</f>
        <v>0.34951702667221413</v>
      </c>
      <c r="O2069" s="14">
        <f t="shared" si="297"/>
        <v>6.6540047774088507E-4</v>
      </c>
      <c r="P2069" s="14">
        <f t="shared" si="298"/>
        <v>6.6540047774088507E-4</v>
      </c>
      <c r="Q2069" s="14">
        <f t="shared" si="299"/>
        <v>0</v>
      </c>
    </row>
    <row r="2070" spans="1:17">
      <c r="A2070" s="4">
        <f>時系列データ!A2090</f>
        <v>43747</v>
      </c>
      <c r="B2070" s="21">
        <f>時系列データ!B2090/時系列データ!C2090</f>
        <v>5.2924071082390951E-2</v>
      </c>
      <c r="C2070" s="7">
        <f t="shared" si="291"/>
        <v>5.3898448706822422E-2</v>
      </c>
      <c r="D2070" s="7">
        <f t="shared" si="292"/>
        <v>5.310491801164053E-2</v>
      </c>
      <c r="E2070" s="7">
        <f t="shared" si="293"/>
        <v>5.2311387316458631E-2</v>
      </c>
      <c r="F2070" s="21" cm="1">
        <f t="array" ref="F2070">SUMPRODUCT(時系列データ!B2071:B2090/時系列データ!C2071:C2090)/20</f>
        <v>5.1517856621276739E-2</v>
      </c>
      <c r="G2070">
        <f t="shared" si="294"/>
        <v>5.0724325926094847E-2</v>
      </c>
      <c r="H2070">
        <f t="shared" si="295"/>
        <v>4.9930795230912949E-2</v>
      </c>
      <c r="I2070">
        <f t="shared" si="296"/>
        <v>4.9137264535731057E-2</v>
      </c>
      <c r="J2070" s="5">
        <f>時系列データ!B2090/時系列データ!$B$22*100</f>
        <v>184.25196850393701</v>
      </c>
      <c r="K2070" s="5">
        <f>時系列データ!C2090/時系列データ!$C$22*100</f>
        <v>276.09277430865296</v>
      </c>
      <c r="L2070" s="18">
        <f>_xlfn.STDEV.P(時系列データ!B2071/時系列データ!C2071,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2090)</f>
        <v>7.9353069518189466E-4</v>
      </c>
      <c r="M2070" s="7">
        <f>CORREL(時系列データ!B$2:B2090,時系列データ!C$2:C2090)</f>
        <v>0.96919793728031556</v>
      </c>
      <c r="N2070" s="7">
        <f>CORREL(時系列データ!B2071:B2090,時系列データ!C2071:C2090)</f>
        <v>0.41486843942188512</v>
      </c>
      <c r="O2070" s="14">
        <f t="shared" si="297"/>
        <v>1.4062144611142122E-3</v>
      </c>
      <c r="P2070" s="14">
        <f t="shared" si="298"/>
        <v>1.4062144611142122E-3</v>
      </c>
      <c r="Q2070" s="14">
        <f t="shared" si="299"/>
        <v>0</v>
      </c>
    </row>
    <row r="2071" spans="1:17">
      <c r="A2071" s="4">
        <f>時系列データ!A2091</f>
        <v>43748</v>
      </c>
      <c r="B2071" s="21">
        <f>時系列データ!B2091/時系列データ!C2091</f>
        <v>5.2448000000000002E-2</v>
      </c>
      <c r="C2071" s="7">
        <f t="shared" si="291"/>
        <v>5.3841447336796612E-2</v>
      </c>
      <c r="D2071" s="7">
        <f t="shared" si="292"/>
        <v>5.3108237931623323E-2</v>
      </c>
      <c r="E2071" s="7">
        <f t="shared" si="293"/>
        <v>5.2375028526450026E-2</v>
      </c>
      <c r="F2071" s="21" cm="1">
        <f t="array" ref="F2071">SUMPRODUCT(時系列データ!B2072:B2091/時系列データ!C2072:C2091)/20</f>
        <v>5.164181912127673E-2</v>
      </c>
      <c r="G2071">
        <f t="shared" si="294"/>
        <v>5.0908609716103434E-2</v>
      </c>
      <c r="H2071">
        <f t="shared" si="295"/>
        <v>5.0175400310930138E-2</v>
      </c>
      <c r="I2071">
        <f t="shared" si="296"/>
        <v>4.9442190905756848E-2</v>
      </c>
      <c r="J2071" s="5">
        <f>時系列データ!B2091/時系列データ!$B$22*100</f>
        <v>184.3644544431946</v>
      </c>
      <c r="K2071" s="5">
        <f>時系列データ!C2091/時系列データ!$C$22*100</f>
        <v>278.76895628902764</v>
      </c>
      <c r="L2071" s="18">
        <f>_xlfn.STDEV.P(時系列データ!B2072/時系列データ!C2072,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2091)</f>
        <v>7.3320940517329495E-4</v>
      </c>
      <c r="M2071" s="7">
        <f>CORREL(時系列データ!B$2:B2091,時系列データ!C$2:C2091)</f>
        <v>0.96915633803073498</v>
      </c>
      <c r="N2071" s="7">
        <f>CORREL(時系列データ!B2072:B2091,時系列データ!C2072:C2091)</f>
        <v>0.56328398516886324</v>
      </c>
      <c r="O2071" s="14">
        <f t="shared" si="297"/>
        <v>8.0618087872327132E-4</v>
      </c>
      <c r="P2071" s="14">
        <f t="shared" si="298"/>
        <v>8.0618087872327132E-4</v>
      </c>
      <c r="Q2071" s="14">
        <f t="shared" si="299"/>
        <v>0</v>
      </c>
    </row>
    <row r="2072" spans="1:17">
      <c r="A2072" s="4">
        <f>時系列データ!A2092</f>
        <v>43749</v>
      </c>
      <c r="B2072" s="21">
        <f>時系列データ!B2092/時系列データ!C2092</f>
        <v>5.1981132075471698E-2</v>
      </c>
      <c r="C2072" s="7">
        <f t="shared" si="291"/>
        <v>5.3770920840776198E-2</v>
      </c>
      <c r="D2072" s="7">
        <f t="shared" si="292"/>
        <v>5.3086475160378954E-2</v>
      </c>
      <c r="E2072" s="7">
        <f t="shared" si="293"/>
        <v>5.2402029479981717E-2</v>
      </c>
      <c r="F2072" s="21" cm="1">
        <f t="array" ref="F2072">SUMPRODUCT(時系列データ!B2073:B2092/時系列データ!C2073:C2092)/20</f>
        <v>5.1717583799584479E-2</v>
      </c>
      <c r="G2072">
        <f t="shared" si="294"/>
        <v>5.1033138119187242E-2</v>
      </c>
      <c r="H2072">
        <f t="shared" si="295"/>
        <v>5.0348692438790005E-2</v>
      </c>
      <c r="I2072">
        <f t="shared" si="296"/>
        <v>4.966424675839276E-2</v>
      </c>
      <c r="J2072" s="5">
        <f>時系列データ!B2092/時系列データ!$B$22*100</f>
        <v>185.93925759280091</v>
      </c>
      <c r="K2072" s="5">
        <f>時系列データ!C2092/時系列データ!$C$22*100</f>
        <v>283.67528991971454</v>
      </c>
      <c r="L2072" s="18">
        <f>_xlfn.STDEV.P(時系列データ!B2073/時系列データ!C2073,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2092)</f>
        <v>6.8444568039723909E-4</v>
      </c>
      <c r="M2072" s="7">
        <f>CORREL(時系列データ!B$2:B2092,時系列データ!C$2:C2092)</f>
        <v>0.96910809339998316</v>
      </c>
      <c r="N2072" s="7">
        <f>CORREL(時系列データ!B2073:B2092,時系列データ!C2073:C2092)</f>
        <v>0.65950711105646398</v>
      </c>
      <c r="O2072" s="14">
        <f t="shared" si="297"/>
        <v>2.6354827588721819E-4</v>
      </c>
      <c r="P2072" s="14">
        <f t="shared" si="298"/>
        <v>2.6354827588721819E-4</v>
      </c>
      <c r="Q2072" s="14">
        <f t="shared" si="299"/>
        <v>0</v>
      </c>
    </row>
    <row r="2073" spans="1:17">
      <c r="A2073" s="4">
        <f>時系列データ!A2093</f>
        <v>43753</v>
      </c>
      <c r="B2073" s="21">
        <f>時系列データ!B2093/時系列データ!C2093</f>
        <v>5.2142857142857144E-2</v>
      </c>
      <c r="C2073" s="7">
        <f t="shared" si="291"/>
        <v>5.3638163689111375E-2</v>
      </c>
      <c r="D2073" s="7">
        <f t="shared" si="292"/>
        <v>5.3028308334230681E-2</v>
      </c>
      <c r="E2073" s="7">
        <f t="shared" si="293"/>
        <v>5.241845297934998E-2</v>
      </c>
      <c r="F2073" s="21" cm="1">
        <f t="array" ref="F2073">SUMPRODUCT(時系列データ!B2074:B2093/時系列データ!C2074:C2093)/20</f>
        <v>5.180859762446928E-2</v>
      </c>
      <c r="G2073">
        <f t="shared" si="294"/>
        <v>5.1198742269588579E-2</v>
      </c>
      <c r="H2073">
        <f t="shared" si="295"/>
        <v>5.0588886914707878E-2</v>
      </c>
      <c r="I2073">
        <f t="shared" si="296"/>
        <v>4.9979031559827185E-2</v>
      </c>
      <c r="J2073" s="5">
        <f>時系列データ!B2093/時系列データ!$B$22*100</f>
        <v>188.86389201349832</v>
      </c>
      <c r="K2073" s="5">
        <f>時系列データ!C2093/時系列データ!$C$22*100</f>
        <v>287.24353256021413</v>
      </c>
      <c r="L2073" s="18">
        <f>_xlfn.STDEV.P(時系列データ!B2074/時系列データ!C2074,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2093)</f>
        <v>6.098553548806989E-4</v>
      </c>
      <c r="M2073" s="7">
        <f>CORREL(時系列データ!B$2:B2093,時系列データ!C$2:C2093)</f>
        <v>0.96906689039190852</v>
      </c>
      <c r="N2073" s="7">
        <f>CORREL(時系列データ!B2074:B2093,時系列データ!C2074:C2093)</f>
        <v>0.73196727026908093</v>
      </c>
      <c r="O2073" s="14">
        <f t="shared" si="297"/>
        <v>3.3425951838786383E-4</v>
      </c>
      <c r="P2073" s="14">
        <f t="shared" si="298"/>
        <v>3.3425951838786383E-4</v>
      </c>
      <c r="Q2073" s="14">
        <f t="shared" si="299"/>
        <v>0</v>
      </c>
    </row>
    <row r="2074" spans="1:17">
      <c r="A2074" s="4">
        <f>時系列データ!A2094</f>
        <v>43754</v>
      </c>
      <c r="B2074" s="21">
        <f>時系列データ!B2094/時系列データ!C2094</f>
        <v>5.2179289026275118E-2</v>
      </c>
      <c r="C2074" s="7">
        <f t="shared" si="291"/>
        <v>5.3513967054482962E-2</v>
      </c>
      <c r="D2074" s="7">
        <f t="shared" si="292"/>
        <v>5.2972657749656378E-2</v>
      </c>
      <c r="E2074" s="7">
        <f t="shared" si="293"/>
        <v>5.2431348444829801E-2</v>
      </c>
      <c r="F2074" s="21" cm="1">
        <f t="array" ref="F2074">SUMPRODUCT(時系列データ!B2075:B2094/時系列データ!C2075:C2094)/20</f>
        <v>5.1890039140003216E-2</v>
      </c>
      <c r="G2074">
        <f t="shared" si="294"/>
        <v>5.1348729835176632E-2</v>
      </c>
      <c r="H2074">
        <f t="shared" si="295"/>
        <v>5.0807420530350055E-2</v>
      </c>
      <c r="I2074">
        <f t="shared" si="296"/>
        <v>5.026611122552347E-2</v>
      </c>
      <c r="J2074" s="5">
        <f>時系列データ!B2094/時系列データ!$B$22*100</f>
        <v>189.87626546681665</v>
      </c>
      <c r="K2074" s="5">
        <f>時系列データ!C2094/時系列データ!$C$22*100</f>
        <v>288.58162355040145</v>
      </c>
      <c r="L2074" s="18">
        <f>_xlfn.STDEV.P(時系列データ!B2075/時系列データ!C2075,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2094)</f>
        <v>5.4130930482658218E-4</v>
      </c>
      <c r="M2074" s="7">
        <f>CORREL(時系列データ!B$2:B2094,時系列データ!C$2:C2094)</f>
        <v>0.96902787887718378</v>
      </c>
      <c r="N2074" s="7">
        <f>CORREL(時系列データ!B2075:B2094,時系列データ!C2075:C2094)</f>
        <v>0.76333091858263835</v>
      </c>
      <c r="O2074" s="14">
        <f t="shared" si="297"/>
        <v>2.8924988627190146E-4</v>
      </c>
      <c r="P2074" s="14">
        <f t="shared" si="298"/>
        <v>2.8924988627190146E-4</v>
      </c>
      <c r="Q2074" s="14">
        <f t="shared" si="299"/>
        <v>0</v>
      </c>
    </row>
    <row r="2075" spans="1:17">
      <c r="A2075" s="4">
        <f>時系列データ!A2095</f>
        <v>43755</v>
      </c>
      <c r="B2075" s="21">
        <f>時系列データ!B2095/時系列データ!C2095</f>
        <v>5.185185185185185E-2</v>
      </c>
      <c r="C2075" s="7">
        <f t="shared" si="291"/>
        <v>5.3454826653610912E-2</v>
      </c>
      <c r="D2075" s="7">
        <f t="shared" si="292"/>
        <v>5.2946090898046208E-2</v>
      </c>
      <c r="E2075" s="7">
        <f t="shared" si="293"/>
        <v>5.2437355142481504E-2</v>
      </c>
      <c r="F2075" s="21" cm="1">
        <f t="array" ref="F2075">SUMPRODUCT(時系列データ!B2076:B2095/時系列データ!C2076:C2095)/20</f>
        <v>5.1928619386916799E-2</v>
      </c>
      <c r="G2075">
        <f t="shared" si="294"/>
        <v>5.1419883631352095E-2</v>
      </c>
      <c r="H2075">
        <f t="shared" si="295"/>
        <v>5.0911147875787391E-2</v>
      </c>
      <c r="I2075">
        <f t="shared" si="296"/>
        <v>5.0402412120222687E-2</v>
      </c>
      <c r="J2075" s="5">
        <f>時系列データ!B2095/時系列データ!$B$22*100</f>
        <v>188.97637795275591</v>
      </c>
      <c r="K2075" s="5">
        <f>時系列データ!C2095/時系列データ!$C$22*100</f>
        <v>289.0276538804639</v>
      </c>
      <c r="L2075" s="18">
        <f>_xlfn.STDEV.P(時系列データ!B2076/時系列データ!C2076,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2095)</f>
        <v>5.0873575556470354E-4</v>
      </c>
      <c r="M2075" s="7">
        <f>CORREL(時系列データ!B$2:B2095,時系列データ!C$2:C2095)</f>
        <v>0.96898151353980277</v>
      </c>
      <c r="N2075" s="7">
        <f>CORREL(時系列データ!B2076:B2095,時系列データ!C2076:C2095)</f>
        <v>0.79500986931774942</v>
      </c>
      <c r="O2075" s="14">
        <f t="shared" si="297"/>
        <v>-7.67675350649491E-5</v>
      </c>
      <c r="P2075" s="14">
        <f t="shared" si="298"/>
        <v>0</v>
      </c>
      <c r="Q2075" s="14">
        <f t="shared" si="299"/>
        <v>-7.67675350649491E-5</v>
      </c>
    </row>
    <row r="2076" spans="1:17">
      <c r="A2076" s="4">
        <f>時系列データ!A2096</f>
        <v>43756</v>
      </c>
      <c r="B2076" s="21">
        <f>時系列データ!B2096/時系列データ!C2096</f>
        <v>5.185185185185185E-2</v>
      </c>
      <c r="C2076" s="7">
        <f t="shared" si="291"/>
        <v>5.3263210427950652E-2</v>
      </c>
      <c r="D2076" s="7">
        <f t="shared" si="292"/>
        <v>5.2837416073342025E-2</v>
      </c>
      <c r="E2076" s="7">
        <f t="shared" si="293"/>
        <v>5.2411621718733398E-2</v>
      </c>
      <c r="F2076" s="21" cm="1">
        <f t="array" ref="F2076">SUMPRODUCT(時系列データ!B2077:B2096/時系列データ!C2077:C2096)/20</f>
        <v>5.198582736412477E-2</v>
      </c>
      <c r="G2076">
        <f t="shared" si="294"/>
        <v>5.1560033009516143E-2</v>
      </c>
      <c r="H2076">
        <f t="shared" si="295"/>
        <v>5.1134238654907516E-2</v>
      </c>
      <c r="I2076">
        <f t="shared" si="296"/>
        <v>5.0708444300298888E-2</v>
      </c>
      <c r="J2076" s="5">
        <f>時系列データ!B2096/時系列データ!$B$22*100</f>
        <v>188.97637795275591</v>
      </c>
      <c r="K2076" s="5">
        <f>時系列データ!C2096/時系列データ!$C$22*100</f>
        <v>289.0276538804639</v>
      </c>
      <c r="L2076" s="18">
        <f>_xlfn.STDEV.P(時系列データ!B2077/時系列データ!C2077,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2096)</f>
        <v>4.2579435460862714E-4</v>
      </c>
      <c r="M2076" s="7">
        <f>CORREL(時系列データ!B$2:B2096,時系列データ!C$2:C2096)</f>
        <v>0.96893535141557774</v>
      </c>
      <c r="N2076" s="7">
        <f>CORREL(時系列データ!B2077:B2096,時系列データ!C2077:C2096)</f>
        <v>0.86878256518230557</v>
      </c>
      <c r="O2076" s="14">
        <f t="shared" si="297"/>
        <v>-1.3397551227291998E-4</v>
      </c>
      <c r="P2076" s="14">
        <f t="shared" si="298"/>
        <v>0</v>
      </c>
      <c r="Q2076" s="14">
        <f t="shared" si="299"/>
        <v>-1.3397551227291998E-4</v>
      </c>
    </row>
    <row r="2077" spans="1:17">
      <c r="A2077" s="4">
        <f>時系列データ!A2097</f>
        <v>43759</v>
      </c>
      <c r="B2077" s="21">
        <f>時系列データ!B2097/時系列データ!C2097</f>
        <v>5.1987673343605545E-2</v>
      </c>
      <c r="C2077" s="7">
        <f t="shared" si="291"/>
        <v>5.3214144844568087E-2</v>
      </c>
      <c r="D2077" s="7">
        <f t="shared" si="292"/>
        <v>5.2815645750982985E-2</v>
      </c>
      <c r="E2077" s="7">
        <f t="shared" si="293"/>
        <v>5.2417146657397884E-2</v>
      </c>
      <c r="F2077" s="21" cm="1">
        <f t="array" ref="F2077">SUMPRODUCT(時系列データ!B2078:B2097/時系列データ!C2078:C2097)/20</f>
        <v>5.2018647563812782E-2</v>
      </c>
      <c r="G2077">
        <f t="shared" si="294"/>
        <v>5.1620148470227681E-2</v>
      </c>
      <c r="H2077">
        <f t="shared" si="295"/>
        <v>5.1221649376642579E-2</v>
      </c>
      <c r="I2077">
        <f t="shared" si="296"/>
        <v>5.0823150283057478E-2</v>
      </c>
      <c r="J2077" s="5">
        <f>時系列データ!B2097/時系列データ!$B$22*100</f>
        <v>189.76377952755905</v>
      </c>
      <c r="K2077" s="5">
        <f>時系列データ!C2097/時系列データ!$C$22*100</f>
        <v>289.4736842105263</v>
      </c>
      <c r="L2077" s="18">
        <f>_xlfn.STDEV.P(時系列データ!B2078/時系列データ!C2078,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2097)</f>
        <v>3.9849909358510155E-4</v>
      </c>
      <c r="M2077" s="7">
        <f>CORREL(時系列データ!B$2:B2097,時系列データ!C$2:C2097)</f>
        <v>0.96889310116516825</v>
      </c>
      <c r="N2077" s="7">
        <f>CORREL(時系列データ!B2078:B2097,時系列データ!C2078:C2097)</f>
        <v>0.88977899678309536</v>
      </c>
      <c r="O2077" s="14">
        <f t="shared" si="297"/>
        <v>-3.0974220207237446E-5</v>
      </c>
      <c r="P2077" s="14">
        <f t="shared" si="298"/>
        <v>0</v>
      </c>
      <c r="Q2077" s="14">
        <f t="shared" si="299"/>
        <v>-3.0974220207237446E-5</v>
      </c>
    </row>
    <row r="2078" spans="1:17">
      <c r="A2078" s="4">
        <f>時系列データ!A2098</f>
        <v>43761</v>
      </c>
      <c r="B2078" s="21">
        <f>時系列データ!B2098/時系列データ!C2098</f>
        <v>5.2376543209876544E-2</v>
      </c>
      <c r="C2078" s="7">
        <f t="shared" si="291"/>
        <v>5.3180876319543206E-2</v>
      </c>
      <c r="D2078" s="7">
        <f t="shared" si="292"/>
        <v>5.2811403961172287E-2</v>
      </c>
      <c r="E2078" s="7">
        <f t="shared" si="293"/>
        <v>5.2441931602801369E-2</v>
      </c>
      <c r="F2078" s="21" cm="1">
        <f t="array" ref="F2078">SUMPRODUCT(時系列データ!B2079:B2098/時系列データ!C2079:C2098)/20</f>
        <v>5.207245924443045E-2</v>
      </c>
      <c r="G2078">
        <f t="shared" si="294"/>
        <v>5.1702986886059531E-2</v>
      </c>
      <c r="H2078">
        <f t="shared" si="295"/>
        <v>5.1333514527688612E-2</v>
      </c>
      <c r="I2078">
        <f t="shared" si="296"/>
        <v>5.0964042169317693E-2</v>
      </c>
      <c r="J2078" s="5">
        <f>時系列データ!B2098/時系列データ!$B$22*100</f>
        <v>190.88863892013498</v>
      </c>
      <c r="K2078" s="5">
        <f>時系列データ!C2098/時系列データ!$C$22*100</f>
        <v>289.0276538804639</v>
      </c>
      <c r="L2078" s="18">
        <f>_xlfn.STDEV.P(時系列データ!B2079/時系列データ!C2079,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2098)</f>
        <v>3.6947235837091815E-4</v>
      </c>
      <c r="M2078" s="7">
        <f>CORREL(時系列データ!B$2:B2098,時系列データ!C$2:C2098)</f>
        <v>0.96885976210120484</v>
      </c>
      <c r="N2078" s="7">
        <f>CORREL(時系列データ!B2079:B2098,時系列データ!C2079:C2098)</f>
        <v>0.90317994214809882</v>
      </c>
      <c r="O2078" s="14">
        <f t="shared" si="297"/>
        <v>3.0408396544609473E-4</v>
      </c>
      <c r="P2078" s="14">
        <f t="shared" si="298"/>
        <v>3.0408396544609473E-4</v>
      </c>
      <c r="Q2078" s="14">
        <f t="shared" si="299"/>
        <v>0</v>
      </c>
    </row>
    <row r="2079" spans="1:17">
      <c r="A2079" s="4">
        <f>時系列データ!A2099</f>
        <v>43762</v>
      </c>
      <c r="B2079" s="21">
        <f>時系列データ!B2099/時系列データ!C2099</f>
        <v>5.2239263803680984E-2</v>
      </c>
      <c r="C2079" s="7">
        <f t="shared" si="291"/>
        <v>5.3176917264329417E-2</v>
      </c>
      <c r="D2079" s="7">
        <f t="shared" si="292"/>
        <v>5.2818437075613074E-2</v>
      </c>
      <c r="E2079" s="7">
        <f t="shared" si="293"/>
        <v>5.2459956886896739E-2</v>
      </c>
      <c r="F2079" s="21" cm="1">
        <f t="array" ref="F2079">SUMPRODUCT(時系列データ!B2080:B2099/時系列データ!C2080:C2099)/20</f>
        <v>5.2101476698180396E-2</v>
      </c>
      <c r="G2079">
        <f t="shared" si="294"/>
        <v>5.1742996509464054E-2</v>
      </c>
      <c r="H2079">
        <f t="shared" si="295"/>
        <v>5.1384516320747718E-2</v>
      </c>
      <c r="I2079">
        <f t="shared" si="296"/>
        <v>5.1026036132031376E-2</v>
      </c>
      <c r="J2079" s="5">
        <f>時系列データ!B2099/時系列データ!$B$22*100</f>
        <v>191.56355455568055</v>
      </c>
      <c r="K2079" s="5">
        <f>時系列データ!C2099/時系列データ!$C$22*100</f>
        <v>290.81177520071367</v>
      </c>
      <c r="L2079" s="18">
        <f>_xlfn.STDEV.P(時系列データ!B2080/時系列データ!C2080,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2099)</f>
        <v>3.5848018871633948E-4</v>
      </c>
      <c r="M2079" s="7">
        <f>CORREL(時系列データ!B$2:B2099,時系列データ!C$2:C2099)</f>
        <v>0.96882501277692123</v>
      </c>
      <c r="N2079" s="7">
        <f>CORREL(時系列データ!B2080:B2099,時系列データ!C2080:C2099)</f>
        <v>0.91335231593609556</v>
      </c>
      <c r="O2079" s="14">
        <f t="shared" si="297"/>
        <v>1.3778710550058776E-4</v>
      </c>
      <c r="P2079" s="14">
        <f t="shared" si="298"/>
        <v>1.3778710550058776E-4</v>
      </c>
      <c r="Q2079" s="14">
        <f t="shared" si="299"/>
        <v>0</v>
      </c>
    </row>
    <row r="2080" spans="1:17">
      <c r="A2080" s="4">
        <f>時系列データ!A2100</f>
        <v>43763</v>
      </c>
      <c r="B2080" s="21">
        <f>時系列データ!B2100/時系列データ!C2100</f>
        <v>5.2281776416539048E-2</v>
      </c>
      <c r="C2080" s="7">
        <f t="shared" si="291"/>
        <v>5.3184450062539669E-2</v>
      </c>
      <c r="D2080" s="7">
        <f t="shared" si="292"/>
        <v>5.2824596868280067E-2</v>
      </c>
      <c r="E2080" s="7">
        <f t="shared" si="293"/>
        <v>5.2464743674020473E-2</v>
      </c>
      <c r="F2080" s="21" cm="1">
        <f t="array" ref="F2080">SUMPRODUCT(時系列データ!B2081:B2100/時系列データ!C2081:C2100)/20</f>
        <v>5.2104890479760871E-2</v>
      </c>
      <c r="G2080">
        <f t="shared" si="294"/>
        <v>5.1745037285501269E-2</v>
      </c>
      <c r="H2080">
        <f t="shared" si="295"/>
        <v>5.1385184091241674E-2</v>
      </c>
      <c r="I2080">
        <f t="shared" si="296"/>
        <v>5.1025330896982073E-2</v>
      </c>
      <c r="J2080" s="5">
        <f>時系列データ!B2100/時系列データ!$B$22*100</f>
        <v>192.01349831271091</v>
      </c>
      <c r="K2080" s="5">
        <f>時系列データ!C2100/時系列データ!$C$22*100</f>
        <v>291.25780553077607</v>
      </c>
      <c r="L2080" s="18">
        <f>_xlfn.STDEV.P(時系列データ!B2081/時系列データ!C2081,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2100)</f>
        <v>3.5985319425959906E-4</v>
      </c>
      <c r="M2080" s="7">
        <f>CORREL(時系列データ!B$2:B2100,時系列データ!C$2:C2100)</f>
        <v>0.96879181389307545</v>
      </c>
      <c r="N2080" s="7">
        <f>CORREL(時系列データ!B2081:B2100,時系列データ!C2081:C2100)</f>
        <v>0.91980731179511988</v>
      </c>
      <c r="O2080" s="14">
        <f t="shared" si="297"/>
        <v>1.7688593677817749E-4</v>
      </c>
      <c r="P2080" s="14">
        <f t="shared" si="298"/>
        <v>1.7688593677817749E-4</v>
      </c>
      <c r="Q2080" s="14">
        <f t="shared" si="299"/>
        <v>0</v>
      </c>
    </row>
    <row r="2081" spans="1:17">
      <c r="A2081" s="4">
        <f>時系列データ!A2101</f>
        <v>43766</v>
      </c>
      <c r="B2081" s="21">
        <f>時系列データ!B2101/時系列データ!C2101</f>
        <v>5.1993911719939119E-2</v>
      </c>
      <c r="C2081" s="7">
        <f t="shared" si="291"/>
        <v>5.3184221251349729E-2</v>
      </c>
      <c r="D2081" s="7">
        <f t="shared" si="292"/>
        <v>5.282402986710704E-2</v>
      </c>
      <c r="E2081" s="7">
        <f t="shared" si="293"/>
        <v>5.2463838482864358E-2</v>
      </c>
      <c r="F2081" s="21" cm="1">
        <f t="array" ref="F2081">SUMPRODUCT(時系列データ!B2082:B2101/時系列データ!C2082:C2101)/20</f>
        <v>5.2103647098621676E-2</v>
      </c>
      <c r="G2081">
        <f t="shared" si="294"/>
        <v>5.1743455714378994E-2</v>
      </c>
      <c r="H2081">
        <f t="shared" si="295"/>
        <v>5.1383264330136312E-2</v>
      </c>
      <c r="I2081">
        <f t="shared" si="296"/>
        <v>5.1023072945893623E-2</v>
      </c>
      <c r="J2081" s="5">
        <f>時系列データ!B2101/時系列データ!$B$22*100</f>
        <v>192.1259842519685</v>
      </c>
      <c r="K2081" s="5">
        <f>時系列データ!C2101/時系列データ!$C$22*100</f>
        <v>293.04192685102583</v>
      </c>
      <c r="L2081" s="18">
        <f>_xlfn.STDEV.P(時系列データ!B2082/時系列データ!C2082,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2101)</f>
        <v>3.6019138424268346E-4</v>
      </c>
      <c r="M2081" s="7">
        <f>CORREL(時系列データ!B$2:B2101,時系列データ!C$2:C2101)</f>
        <v>0.96875357347846669</v>
      </c>
      <c r="N2081" s="7">
        <f>CORREL(時系列データ!B2082:B2101,時系列データ!C2082:C2101)</f>
        <v>0.92995503361161602</v>
      </c>
      <c r="O2081" s="14">
        <f t="shared" si="297"/>
        <v>-1.0973537868255723E-4</v>
      </c>
      <c r="P2081" s="14">
        <f t="shared" si="298"/>
        <v>0</v>
      </c>
      <c r="Q2081" s="14">
        <f t="shared" si="299"/>
        <v>-1.0973537868255723E-4</v>
      </c>
    </row>
    <row r="2082" spans="1:17">
      <c r="A2082" s="4">
        <f>時系列データ!A2102</f>
        <v>43767</v>
      </c>
      <c r="B2082" s="21">
        <f>時系列データ!B2102/時系列データ!C2102</f>
        <v>5.2054380664652566E-2</v>
      </c>
      <c r="C2082" s="7">
        <f t="shared" si="291"/>
        <v>5.3176889649146637E-2</v>
      </c>
      <c r="D2082" s="7">
        <f t="shared" si="292"/>
        <v>5.2823480614001349E-2</v>
      </c>
      <c r="E2082" s="7">
        <f t="shared" si="293"/>
        <v>5.2470071578856067E-2</v>
      </c>
      <c r="F2082" s="21" cm="1">
        <f t="array" ref="F2082">SUMPRODUCT(時系列データ!B2083:B2102/時系列データ!C2083:C2102)/20</f>
        <v>5.2116662543710779E-2</v>
      </c>
      <c r="G2082">
        <f t="shared" si="294"/>
        <v>5.176325350856549E-2</v>
      </c>
      <c r="H2082">
        <f t="shared" si="295"/>
        <v>5.1409844473420209E-2</v>
      </c>
      <c r="I2082">
        <f t="shared" si="296"/>
        <v>5.1056435438274921E-2</v>
      </c>
      <c r="J2082" s="5">
        <f>時系列データ!B2102/時系列データ!$B$22*100</f>
        <v>193.81327334083241</v>
      </c>
      <c r="K2082" s="5">
        <f>時系列データ!C2102/時系列データ!$C$22*100</f>
        <v>295.27207850133806</v>
      </c>
      <c r="L2082" s="18">
        <f>_xlfn.STDEV.P(時系列データ!B2083/時系列データ!C2083,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2102)</f>
        <v>3.5340903514528632E-4</v>
      </c>
      <c r="M2082" s="7">
        <f>CORREL(時系列データ!B$2:B2102,時系列データ!C$2:C2102)</f>
        <v>0.96871899272514839</v>
      </c>
      <c r="N2082" s="7">
        <f>CORREL(時系列データ!B2083:B2102,時系列データ!C2083:C2102)</f>
        <v>0.94341110077876866</v>
      </c>
      <c r="O2082" s="14">
        <f t="shared" si="297"/>
        <v>-6.2281879058212475E-5</v>
      </c>
      <c r="P2082" s="14">
        <f t="shared" si="298"/>
        <v>0</v>
      </c>
      <c r="Q2082" s="14">
        <f t="shared" si="299"/>
        <v>-6.2281879058212475E-5</v>
      </c>
    </row>
    <row r="2083" spans="1:17">
      <c r="A2083" s="4">
        <f>時系列データ!A2103</f>
        <v>43768</v>
      </c>
      <c r="B2083" s="21">
        <f>時系列データ!B2103/時系列データ!C2103</f>
        <v>5.2412746585735963E-2</v>
      </c>
      <c r="C2083" s="7">
        <f t="shared" si="291"/>
        <v>5.3102309744113931E-2</v>
      </c>
      <c r="D2083" s="7">
        <f t="shared" si="292"/>
        <v>5.2791577287075148E-2</v>
      </c>
      <c r="E2083" s="7">
        <f t="shared" si="293"/>
        <v>5.2480844830036365E-2</v>
      </c>
      <c r="F2083" s="21" cm="1">
        <f t="array" ref="F2083">SUMPRODUCT(時系列データ!B2084:B2103/時系列データ!C2084:C2103)/20</f>
        <v>5.2170112372997582E-2</v>
      </c>
      <c r="G2083">
        <f t="shared" si="294"/>
        <v>5.1859379915958799E-2</v>
      </c>
      <c r="H2083">
        <f t="shared" si="295"/>
        <v>5.1548647458920016E-2</v>
      </c>
      <c r="I2083">
        <f t="shared" si="296"/>
        <v>5.1237915001881233E-2</v>
      </c>
      <c r="J2083" s="5">
        <f>時系列データ!B2103/時系列データ!$B$22*100</f>
        <v>194.26321709786276</v>
      </c>
      <c r="K2083" s="5">
        <f>時系列データ!C2103/時系列データ!$C$22*100</f>
        <v>293.93398751115075</v>
      </c>
      <c r="L2083" s="18">
        <f>_xlfn.STDEV.P(時系列データ!B2084/時系列データ!C2084,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2103)</f>
        <v>3.1073245703878256E-4</v>
      </c>
      <c r="M2083" s="7">
        <f>CORREL(時系列データ!B$2:B2103,時系列データ!C$2:C2103)</f>
        <v>0.96869171253691577</v>
      </c>
      <c r="N2083" s="7">
        <f>CORREL(時系列データ!B2084:B2103,時系列データ!C2084:C2103)</f>
        <v>0.96118069822584085</v>
      </c>
      <c r="O2083" s="14">
        <f t="shared" si="297"/>
        <v>2.4263421273838098E-4</v>
      </c>
      <c r="P2083" s="14">
        <f t="shared" si="298"/>
        <v>2.4263421273838098E-4</v>
      </c>
      <c r="Q2083" s="14">
        <f t="shared" si="299"/>
        <v>0</v>
      </c>
    </row>
    <row r="2084" spans="1:17">
      <c r="A2084" s="4">
        <f>時系列データ!A2104</f>
        <v>43769</v>
      </c>
      <c r="B2084" s="21">
        <f>時系列データ!B2104/時系列データ!C2104</f>
        <v>5.216338880484115E-2</v>
      </c>
      <c r="C2084" s="7">
        <f t="shared" si="291"/>
        <v>5.3015174105858993E-2</v>
      </c>
      <c r="D2084" s="7">
        <f t="shared" si="292"/>
        <v>5.2744478742169337E-2</v>
      </c>
      <c r="E2084" s="7">
        <f t="shared" si="293"/>
        <v>5.2473783378479681E-2</v>
      </c>
      <c r="F2084" s="21" cm="1">
        <f t="array" ref="F2084">SUMPRODUCT(時系列データ!B2085:B2104/時系列データ!C2085:C2104)/20</f>
        <v>5.2203088014790025E-2</v>
      </c>
      <c r="G2084">
        <f t="shared" si="294"/>
        <v>5.1932392651100369E-2</v>
      </c>
      <c r="H2084">
        <f t="shared" si="295"/>
        <v>5.1661697287410713E-2</v>
      </c>
      <c r="I2084">
        <f t="shared" si="296"/>
        <v>5.1391001923721057E-2</v>
      </c>
      <c r="J2084" s="5">
        <f>時系列データ!B2104/時系列データ!$B$22*100</f>
        <v>193.92575928009001</v>
      </c>
      <c r="K2084" s="5">
        <f>時系列データ!C2104/時系列データ!$C$22*100</f>
        <v>294.82604817127566</v>
      </c>
      <c r="L2084" s="18">
        <f>_xlfn.STDEV.P(時系列データ!B2085/時系列データ!C2085,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2104)</f>
        <v>2.706953636896551E-4</v>
      </c>
      <c r="M2084" s="7">
        <f>CORREL(時系列データ!B$2:B2104,時系列データ!C$2:C2104)</f>
        <v>0.96865966938708326</v>
      </c>
      <c r="N2084" s="7">
        <f>CORREL(時系列データ!B2085:B2104,時系列データ!C2085:C2104)</f>
        <v>0.97449547890540755</v>
      </c>
      <c r="O2084" s="14">
        <f t="shared" si="297"/>
        <v>-3.9699209948874936E-5</v>
      </c>
      <c r="P2084" s="14">
        <f t="shared" si="298"/>
        <v>0</v>
      </c>
      <c r="Q2084" s="14">
        <f t="shared" si="299"/>
        <v>-3.9699209948874936E-5</v>
      </c>
    </row>
    <row r="2085" spans="1:17">
      <c r="A2085" s="4">
        <f>時系列データ!A2105</f>
        <v>43770</v>
      </c>
      <c r="B2085" s="21">
        <f>時系列データ!B2105/時系列データ!C2105</f>
        <v>5.2401215805471121E-2</v>
      </c>
      <c r="C2085" s="7">
        <f t="shared" si="291"/>
        <v>5.3036325365483666E-2</v>
      </c>
      <c r="D2085" s="7">
        <f t="shared" si="292"/>
        <v>5.2762322242819973E-2</v>
      </c>
      <c r="E2085" s="7">
        <f t="shared" si="293"/>
        <v>5.2488319120156286E-2</v>
      </c>
      <c r="F2085" s="21" cm="1">
        <f t="array" ref="F2085">SUMPRODUCT(時系列データ!B2086:B2105/時系列データ!C2086:C2105)/20</f>
        <v>5.22143159974926E-2</v>
      </c>
      <c r="G2085">
        <f t="shared" si="294"/>
        <v>5.1940312874828913E-2</v>
      </c>
      <c r="H2085">
        <f t="shared" si="295"/>
        <v>5.1666309752165226E-2</v>
      </c>
      <c r="I2085">
        <f t="shared" si="296"/>
        <v>5.1392306629501533E-2</v>
      </c>
      <c r="J2085" s="5">
        <f>時系列データ!B2105/時系列データ!$B$22*100</f>
        <v>193.92575928009001</v>
      </c>
      <c r="K2085" s="5">
        <f>時系列データ!C2105/時系列データ!$C$22*100</f>
        <v>293.48795718108829</v>
      </c>
      <c r="L2085" s="18">
        <f>_xlfn.STDEV.P(時系列データ!B2086/時系列データ!C2086,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2105)</f>
        <v>2.7400312266368795E-4</v>
      </c>
      <c r="M2085" s="7">
        <f>CORREL(時系列データ!B$2:B2105,時系列データ!C$2:C2105)</f>
        <v>0.96863203935071374</v>
      </c>
      <c r="N2085" s="7">
        <f>CORREL(時系列データ!B2086:B2105,時系列データ!C2086:C2105)</f>
        <v>0.97415142421462086</v>
      </c>
      <c r="O2085" s="14">
        <f t="shared" si="297"/>
        <v>1.8689980797852168E-4</v>
      </c>
      <c r="P2085" s="14">
        <f t="shared" si="298"/>
        <v>1.8689980797852168E-4</v>
      </c>
      <c r="Q2085" s="14">
        <f t="shared" si="299"/>
        <v>0</v>
      </c>
    </row>
    <row r="2086" spans="1:17">
      <c r="A2086" s="4">
        <f>時系列データ!A2106</f>
        <v>43774</v>
      </c>
      <c r="B2086" s="21">
        <f>時系列データ!B2106/時系列データ!C2106</f>
        <v>5.2358208955223882E-2</v>
      </c>
      <c r="C2086" s="7">
        <f t="shared" si="291"/>
        <v>5.2999000940195759E-2</v>
      </c>
      <c r="D2086" s="7">
        <f t="shared" si="292"/>
        <v>5.2734132203478321E-2</v>
      </c>
      <c r="E2086" s="7">
        <f t="shared" si="293"/>
        <v>5.2469263466760882E-2</v>
      </c>
      <c r="F2086" s="21" cm="1">
        <f t="array" ref="F2086">SUMPRODUCT(時系列データ!B2087:B2106/時系列データ!C2087:C2106)/20</f>
        <v>5.2204394730043444E-2</v>
      </c>
      <c r="G2086">
        <f t="shared" si="294"/>
        <v>5.1939525993326005E-2</v>
      </c>
      <c r="H2086">
        <f t="shared" si="295"/>
        <v>5.1674657256608567E-2</v>
      </c>
      <c r="I2086">
        <f t="shared" si="296"/>
        <v>5.1409788519891128E-2</v>
      </c>
      <c r="J2086" s="5">
        <f>時系列データ!B2106/時系列データ!$B$22*100</f>
        <v>197.30033745781776</v>
      </c>
      <c r="K2086" s="5">
        <f>時系列データ!C2106/時系列データ!$C$22*100</f>
        <v>298.84032114183765</v>
      </c>
      <c r="L2086" s="18">
        <f>_xlfn.STDEV.P(時系列データ!B2087/時系列データ!C2087,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2106)</f>
        <v>2.6486873671743952E-4</v>
      </c>
      <c r="M2086" s="7">
        <f>CORREL(時系列データ!B$2:B2106,時系列データ!C$2:C2106)</f>
        <v>0.96860857628832908</v>
      </c>
      <c r="N2086" s="7">
        <f>CORREL(時系列データ!B2087:B2106,時系列データ!C2087:C2106)</f>
        <v>0.97454334185135372</v>
      </c>
      <c r="O2086" s="14">
        <f t="shared" si="297"/>
        <v>1.5381422518043891E-4</v>
      </c>
      <c r="P2086" s="14">
        <f t="shared" si="298"/>
        <v>1.5381422518043891E-4</v>
      </c>
      <c r="Q2086" s="14">
        <f t="shared" si="299"/>
        <v>0</v>
      </c>
    </row>
    <row r="2087" spans="1:17">
      <c r="A2087" s="4">
        <f>時系列データ!A2107</f>
        <v>43775</v>
      </c>
      <c r="B2087" s="21">
        <f>時系列データ!B2107/時系列データ!C2107</f>
        <v>5.243647234678625E-2</v>
      </c>
      <c r="C2087" s="7">
        <f t="shared" si="291"/>
        <v>5.2974753495739935E-2</v>
      </c>
      <c r="D2087" s="7">
        <f t="shared" si="292"/>
        <v>5.2716101994674643E-2</v>
      </c>
      <c r="E2087" s="7">
        <f t="shared" si="293"/>
        <v>5.2457450493609344E-2</v>
      </c>
      <c r="F2087" s="21" cm="1">
        <f t="array" ref="F2087">SUMPRODUCT(時系列データ!B2088:B2107/時系列データ!C2088:C2107)/20</f>
        <v>5.2198798992544052E-2</v>
      </c>
      <c r="G2087">
        <f t="shared" si="294"/>
        <v>5.1940147491478759E-2</v>
      </c>
      <c r="H2087">
        <f t="shared" si="295"/>
        <v>5.168149599041346E-2</v>
      </c>
      <c r="I2087">
        <f t="shared" si="296"/>
        <v>5.1422844489348168E-2</v>
      </c>
      <c r="J2087" s="5">
        <f>時系列データ!B2107/時系列データ!$B$22*100</f>
        <v>197.30033745781776</v>
      </c>
      <c r="K2087" s="5">
        <f>時系列データ!C2107/時系列データ!$C$22*100</f>
        <v>298.39429081177519</v>
      </c>
      <c r="L2087" s="18">
        <f>_xlfn.STDEV.P(時系列データ!B2088/時系列データ!C2088,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2107)</f>
        <v>2.5865150106529449E-4</v>
      </c>
      <c r="M2087" s="7">
        <f>CORREL(時系列データ!B$2:B2107,時系列データ!C$2:C2107)</f>
        <v>0.96858661373199262</v>
      </c>
      <c r="N2087" s="7">
        <f>CORREL(時系列データ!B2088:B2107,時系列データ!C2088:C2107)</f>
        <v>0.97468168603166061</v>
      </c>
      <c r="O2087" s="14">
        <f t="shared" si="297"/>
        <v>2.3767335424219882E-4</v>
      </c>
      <c r="P2087" s="14">
        <f t="shared" si="298"/>
        <v>2.3767335424219882E-4</v>
      </c>
      <c r="Q2087" s="14">
        <f t="shared" si="299"/>
        <v>0</v>
      </c>
    </row>
    <row r="2088" spans="1:17">
      <c r="A2088" s="4">
        <f>時系列データ!A2108</f>
        <v>43776</v>
      </c>
      <c r="B2088" s="21">
        <f>時系列データ!B2108/時系列データ!C2108</f>
        <v>5.2743628185907047E-2</v>
      </c>
      <c r="C2088" s="7">
        <f t="shared" si="291"/>
        <v>5.3060311265539804E-2</v>
      </c>
      <c r="D2088" s="7">
        <f t="shared" si="292"/>
        <v>5.278776716583744E-2</v>
      </c>
      <c r="E2088" s="7">
        <f t="shared" si="293"/>
        <v>5.2515223066135076E-2</v>
      </c>
      <c r="F2088" s="21" cm="1">
        <f t="array" ref="F2088">SUMPRODUCT(時系列データ!B2089:B2108/時系列データ!C2089:C2108)/20</f>
        <v>5.2242678966432712E-2</v>
      </c>
      <c r="G2088">
        <f t="shared" si="294"/>
        <v>5.1970134866730348E-2</v>
      </c>
      <c r="H2088">
        <f t="shared" si="295"/>
        <v>5.1697590767027984E-2</v>
      </c>
      <c r="I2088">
        <f t="shared" si="296"/>
        <v>5.142504666732562E-2</v>
      </c>
      <c r="J2088" s="5">
        <f>時系列データ!B2108/時系列データ!$B$22*100</f>
        <v>197.86276715410574</v>
      </c>
      <c r="K2088" s="5">
        <f>時系列データ!C2108/時系列データ!$C$22*100</f>
        <v>297.50223015165028</v>
      </c>
      <c r="L2088" s="18">
        <f>_xlfn.STDEV.P(時系列データ!B2089/時系列データ!C2089,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2108)</f>
        <v>2.7254409970236317E-4</v>
      </c>
      <c r="M2088" s="7">
        <f>CORREL(時系列データ!B$2:B2108,時系列データ!C$2:C2108)</f>
        <v>0.96857062281017592</v>
      </c>
      <c r="N2088" s="7">
        <f>CORREL(時系列データ!B2089:B2108,時系列データ!C2089:C2108)</f>
        <v>0.97040048149330116</v>
      </c>
      <c r="O2088" s="14">
        <f t="shared" si="297"/>
        <v>5.0094921947433507E-4</v>
      </c>
      <c r="P2088" s="14">
        <f t="shared" si="298"/>
        <v>5.0094921947433507E-4</v>
      </c>
      <c r="Q2088" s="14">
        <f t="shared" si="299"/>
        <v>0</v>
      </c>
    </row>
    <row r="2089" spans="1:17">
      <c r="A2089" s="4">
        <f>時系列データ!A2109</f>
        <v>43777</v>
      </c>
      <c r="B2089" s="21">
        <f>時系列データ!B2109/時系列データ!C2109</f>
        <v>5.2499999999999998E-2</v>
      </c>
      <c r="C2089" s="7">
        <f t="shared" si="291"/>
        <v>5.3086162019822497E-2</v>
      </c>
      <c r="D2089" s="7">
        <f t="shared" si="292"/>
        <v>5.2812912394430964E-2</v>
      </c>
      <c r="E2089" s="7">
        <f t="shared" si="293"/>
        <v>5.253966276903943E-2</v>
      </c>
      <c r="F2089" s="21" cm="1">
        <f t="array" ref="F2089">SUMPRODUCT(時系列データ!B2090:B2109/時系列データ!C2090:C2109)/20</f>
        <v>5.2266413143647897E-2</v>
      </c>
      <c r="G2089">
        <f t="shared" si="294"/>
        <v>5.1993163518256363E-2</v>
      </c>
      <c r="H2089">
        <f t="shared" si="295"/>
        <v>5.171991389286483E-2</v>
      </c>
      <c r="I2089">
        <f t="shared" si="296"/>
        <v>5.1446664267473297E-2</v>
      </c>
      <c r="J2089" s="5">
        <f>時系列データ!B2109/時系列データ!$B$22*100</f>
        <v>198.42519685039372</v>
      </c>
      <c r="K2089" s="5">
        <f>時系列データ!C2109/時系列データ!$C$22*100</f>
        <v>299.73238180196256</v>
      </c>
      <c r="L2089" s="18">
        <f>_xlfn.STDEV.P(時系列データ!B2090/時系列データ!C2090,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2109)</f>
        <v>2.7324962539153287E-4</v>
      </c>
      <c r="M2089" s="7">
        <f>CORREL(時系列データ!B$2:B2109,時系列データ!C$2:C2109)</f>
        <v>0.96855162987178434</v>
      </c>
      <c r="N2089" s="7">
        <f>CORREL(時系列データ!B2090:B2109,時系列データ!C2090:C2109)</f>
        <v>0.97077285256755641</v>
      </c>
      <c r="O2089" s="14">
        <f t="shared" si="297"/>
        <v>2.3358685635210125E-4</v>
      </c>
      <c r="P2089" s="14">
        <f t="shared" si="298"/>
        <v>2.3358685635210125E-4</v>
      </c>
      <c r="Q2089" s="14">
        <f t="shared" si="299"/>
        <v>0</v>
      </c>
    </row>
    <row r="2090" spans="1:17">
      <c r="A2090" s="4">
        <f>時系列データ!A2110</f>
        <v>43780</v>
      </c>
      <c r="B2090" s="21">
        <f>時系列データ!B2110/時系列データ!C2110</f>
        <v>5.2608047690014904E-2</v>
      </c>
      <c r="C2090" s="7">
        <f t="shared" si="291"/>
        <v>5.2976994254122334E-2</v>
      </c>
      <c r="D2090" s="7">
        <f t="shared" si="292"/>
        <v>5.2734866827424585E-2</v>
      </c>
      <c r="E2090" s="7">
        <f t="shared" si="293"/>
        <v>5.2492739400726844E-2</v>
      </c>
      <c r="F2090" s="21" cm="1">
        <f t="array" ref="F2090">SUMPRODUCT(時系列データ!B2091:B2110/時系列データ!C2091:C2110)/20</f>
        <v>5.2250611974029096E-2</v>
      </c>
      <c r="G2090">
        <f t="shared" si="294"/>
        <v>5.2008484547331348E-2</v>
      </c>
      <c r="H2090">
        <f t="shared" si="295"/>
        <v>5.1766357120633606E-2</v>
      </c>
      <c r="I2090">
        <f t="shared" si="296"/>
        <v>5.1524229693935858E-2</v>
      </c>
      <c r="J2090" s="5">
        <f>時系列データ!B2110/時系列データ!$B$22*100</f>
        <v>198.53768278965129</v>
      </c>
      <c r="K2090" s="5">
        <f>時系列データ!C2110/時系列データ!$C$22*100</f>
        <v>299.2863514719001</v>
      </c>
      <c r="L2090" s="18">
        <f>_xlfn.STDEV.P(時系列データ!B2091/時系列データ!C2091,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2110)</f>
        <v>2.4212742669774549E-4</v>
      </c>
      <c r="M2090" s="7">
        <f>CORREL(時系列データ!B$2:B2110,時系列データ!C$2:C2110)</f>
        <v>0.96853470774110217</v>
      </c>
      <c r="N2090" s="7">
        <f>CORREL(時系列データ!B2091:B2110,時系列データ!C2091:C2110)</f>
        <v>0.98003888347474799</v>
      </c>
      <c r="O2090" s="14">
        <f t="shared" si="297"/>
        <v>3.5743571598580853E-4</v>
      </c>
      <c r="P2090" s="14">
        <f t="shared" si="298"/>
        <v>3.5743571598580853E-4</v>
      </c>
      <c r="Q2090" s="14">
        <f t="shared" si="299"/>
        <v>0</v>
      </c>
    </row>
    <row r="2091" spans="1:17">
      <c r="A2091" s="4">
        <f>時系列データ!A2111</f>
        <v>43781</v>
      </c>
      <c r="B2091" s="21">
        <f>時系列データ!B2111/時系列データ!C2111</f>
        <v>5.2414814814814817E-2</v>
      </c>
      <c r="C2091" s="7">
        <f t="shared" si="291"/>
        <v>5.2971591408460035E-2</v>
      </c>
      <c r="D2091" s="7">
        <f t="shared" si="292"/>
        <v>5.2730711843896633E-2</v>
      </c>
      <c r="E2091" s="7">
        <f t="shared" si="293"/>
        <v>5.2489832279333237E-2</v>
      </c>
      <c r="F2091" s="21" cm="1">
        <f t="array" ref="F2091">SUMPRODUCT(時系列データ!B2092:B2111/時系列データ!C2092:C2111)/20</f>
        <v>5.2248952714769835E-2</v>
      </c>
      <c r="G2091">
        <f t="shared" si="294"/>
        <v>5.2008073150206433E-2</v>
      </c>
      <c r="H2091">
        <f t="shared" si="295"/>
        <v>5.1767193585643037E-2</v>
      </c>
      <c r="I2091">
        <f t="shared" si="296"/>
        <v>5.1526314021079635E-2</v>
      </c>
      <c r="J2091" s="5">
        <f>時系列データ!B2111/時系列データ!$B$22*100</f>
        <v>198.98762654668167</v>
      </c>
      <c r="K2091" s="5">
        <f>時系列データ!C2111/時系列データ!$C$22*100</f>
        <v>301.07047279214987</v>
      </c>
      <c r="L2091" s="18">
        <f>_xlfn.STDEV.P(時系列データ!B2092/時系列データ!C2092,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2111)</f>
        <v>2.408795645633999E-4</v>
      </c>
      <c r="M2091" s="7">
        <f>CORREL(時系列データ!B$2:B2111,時系列データ!C$2:C2111)</f>
        <v>0.96851538352210831</v>
      </c>
      <c r="N2091" s="7">
        <f>CORREL(時系列データ!B2092:B2111,時系列データ!C2092:C2111)</f>
        <v>0.98537205616432455</v>
      </c>
      <c r="O2091" s="14">
        <f t="shared" si="297"/>
        <v>1.6586210004498197E-4</v>
      </c>
      <c r="P2091" s="14">
        <f t="shared" si="298"/>
        <v>1.6586210004498197E-4</v>
      </c>
      <c r="Q2091" s="14">
        <f t="shared" si="299"/>
        <v>0</v>
      </c>
    </row>
    <row r="2092" spans="1:17">
      <c r="A2092" s="4">
        <f>時系列データ!A2112</f>
        <v>43782</v>
      </c>
      <c r="B2092" s="21">
        <f>時系列データ!B2112/時系列データ!C2112</f>
        <v>5.2273402674591379E-2</v>
      </c>
      <c r="C2092" s="7">
        <f t="shared" si="291"/>
        <v>5.2962333832600246E-2</v>
      </c>
      <c r="D2092" s="7">
        <f t="shared" si="292"/>
        <v>5.2729411303308771E-2</v>
      </c>
      <c r="E2092" s="7">
        <f t="shared" si="293"/>
        <v>5.2496488774017289E-2</v>
      </c>
      <c r="F2092" s="21" cm="1">
        <f t="array" ref="F2092">SUMPRODUCT(時系列データ!B2093:B2112/時系列データ!C2093:C2112)/20</f>
        <v>5.2263566244725813E-2</v>
      </c>
      <c r="G2092">
        <f t="shared" si="294"/>
        <v>5.2030643715434338E-2</v>
      </c>
      <c r="H2092">
        <f t="shared" si="295"/>
        <v>5.1797721186142856E-2</v>
      </c>
      <c r="I2092">
        <f t="shared" si="296"/>
        <v>5.1564798656851381E-2</v>
      </c>
      <c r="J2092" s="5">
        <f>時系列データ!B2112/時系列データ!$B$22*100</f>
        <v>197.86276715410574</v>
      </c>
      <c r="K2092" s="5">
        <f>時系列データ!C2112/時系列データ!$C$22*100</f>
        <v>300.17841213202496</v>
      </c>
      <c r="L2092" s="18">
        <f>_xlfn.STDEV.P(時系列データ!B2093/時系列データ!C2093,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2112)</f>
        <v>2.3292252929147807E-4</v>
      </c>
      <c r="M2092" s="7">
        <f>CORREL(時系列データ!B$2:B2112,時系列データ!C$2:C2112)</f>
        <v>0.96849214544271811</v>
      </c>
      <c r="N2092" s="7">
        <f>CORREL(時系列データ!B2093:B2112,時系列データ!C2093:C2112)</f>
        <v>0.98208542575630853</v>
      </c>
      <c r="O2092" s="14">
        <f t="shared" si="297"/>
        <v>9.8364298655659321E-6</v>
      </c>
      <c r="P2092" s="14">
        <f t="shared" si="298"/>
        <v>9.8364298655659321E-6</v>
      </c>
      <c r="Q2092" s="14">
        <f t="shared" si="299"/>
        <v>0</v>
      </c>
    </row>
    <row r="2093" spans="1:17">
      <c r="A2093" s="4">
        <f>時系列データ!A2113</f>
        <v>43783</v>
      </c>
      <c r="B2093" s="21">
        <f>時系列データ!B2113/時系列データ!C2113</f>
        <v>5.1874999999999998E-2</v>
      </c>
      <c r="C2093" s="7">
        <f t="shared" si="291"/>
        <v>5.2990475820330334E-2</v>
      </c>
      <c r="D2093" s="7">
        <f t="shared" si="292"/>
        <v>5.2743708342747872E-2</v>
      </c>
      <c r="E2093" s="7">
        <f t="shared" si="293"/>
        <v>5.2496940865165417E-2</v>
      </c>
      <c r="F2093" s="21" cm="1">
        <f t="array" ref="F2093">SUMPRODUCT(時系列データ!B2094:B2113/時系列データ!C2094:C2113)/20</f>
        <v>5.2250173387582956E-2</v>
      </c>
      <c r="G2093">
        <f t="shared" si="294"/>
        <v>5.2003405910000494E-2</v>
      </c>
      <c r="H2093">
        <f t="shared" si="295"/>
        <v>5.175663843241804E-2</v>
      </c>
      <c r="I2093">
        <f t="shared" si="296"/>
        <v>5.1509870954835578E-2</v>
      </c>
      <c r="J2093" s="5">
        <f>時系列データ!B2113/時系列データ!$B$22*100</f>
        <v>196.06299212598427</v>
      </c>
      <c r="K2093" s="5">
        <f>時系列データ!C2113/時系列データ!$C$22*100</f>
        <v>299.73238180196256</v>
      </c>
      <c r="L2093" s="18">
        <f>_xlfn.STDEV.P(時系列データ!B2094/時系列データ!C2094,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2113)</f>
        <v>2.4676747758245942E-4</v>
      </c>
      <c r="M2093" s="7">
        <f>CORREL(時系列データ!B$2:B2113,時系列データ!C$2:C2113)</f>
        <v>0.96845919946668435</v>
      </c>
      <c r="N2093" s="7">
        <f>CORREL(時系列データ!B2094:B2113,時系列データ!C2094:C2113)</f>
        <v>0.97123237956496844</v>
      </c>
      <c r="O2093" s="14">
        <f t="shared" si="297"/>
        <v>-3.7517338758295826E-4</v>
      </c>
      <c r="P2093" s="14">
        <f t="shared" si="298"/>
        <v>0</v>
      </c>
      <c r="Q2093" s="14">
        <f t="shared" si="299"/>
        <v>-3.7517338758295826E-4</v>
      </c>
    </row>
    <row r="2094" spans="1:17">
      <c r="A2094" s="4">
        <f>時系列データ!A2114</f>
        <v>43784</v>
      </c>
      <c r="B2094" s="21">
        <f>時系列データ!B2114/時系列データ!C2114</f>
        <v>5.2088888888888886E-2</v>
      </c>
      <c r="C2094" s="7">
        <f t="shared" si="291"/>
        <v>5.29921843320822E-2</v>
      </c>
      <c r="D2094" s="7">
        <f t="shared" si="292"/>
        <v>5.2743340681626012E-2</v>
      </c>
      <c r="E2094" s="7">
        <f t="shared" si="293"/>
        <v>5.2494497031169832E-2</v>
      </c>
      <c r="F2094" s="21" cm="1">
        <f t="array" ref="F2094">SUMPRODUCT(時系列データ!B2095:B2114/時系列データ!C2095:C2114)/20</f>
        <v>5.2245653380713644E-2</v>
      </c>
      <c r="G2094">
        <f t="shared" si="294"/>
        <v>5.1996809730257457E-2</v>
      </c>
      <c r="H2094">
        <f t="shared" si="295"/>
        <v>5.1747966079801276E-2</v>
      </c>
      <c r="I2094">
        <f t="shared" si="296"/>
        <v>5.1499122429345089E-2</v>
      </c>
      <c r="J2094" s="5">
        <f>時系列データ!B2114/時系列データ!$B$22*100</f>
        <v>197.75028121484814</v>
      </c>
      <c r="K2094" s="5">
        <f>時系列データ!C2114/時系列データ!$C$22*100</f>
        <v>301.07047279214987</v>
      </c>
      <c r="L2094" s="18">
        <f>_xlfn.STDEV.P(時系列データ!B2095/時系列データ!C2095,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2114)</f>
        <v>2.4884365045618469E-4</v>
      </c>
      <c r="M2094" s="7">
        <f>CORREL(時系列データ!B$2:B2114,時系列データ!C$2:C2114)</f>
        <v>0.96843285610793595</v>
      </c>
      <c r="N2094" s="7">
        <f>CORREL(時系列データ!B2095:B2114,時系列データ!C2095:C2114)</f>
        <v>0.96715752759983376</v>
      </c>
      <c r="O2094" s="14">
        <f t="shared" si="297"/>
        <v>-1.5676449182475821E-4</v>
      </c>
      <c r="P2094" s="14">
        <f t="shared" si="298"/>
        <v>0</v>
      </c>
      <c r="Q2094" s="14">
        <f t="shared" si="299"/>
        <v>-1.5676449182475821E-4</v>
      </c>
    </row>
    <row r="2095" spans="1:17">
      <c r="A2095" s="4">
        <f>時系列データ!A2115</f>
        <v>43787</v>
      </c>
      <c r="B2095" s="21">
        <f>時系列データ!B2115/時系列データ!C2115</f>
        <v>5.1976401179941005E-2</v>
      </c>
      <c r="C2095" s="7">
        <f t="shared" si="291"/>
        <v>5.2972850420595401E-2</v>
      </c>
      <c r="D2095" s="7">
        <f t="shared" si="292"/>
        <v>5.2732527229436305E-2</v>
      </c>
      <c r="E2095" s="7">
        <f t="shared" si="293"/>
        <v>5.2492204038277201E-2</v>
      </c>
      <c r="F2095" s="21" cm="1">
        <f t="array" ref="F2095">SUMPRODUCT(時系列データ!B2096:B2115/時系列データ!C2096:C2115)/20</f>
        <v>5.2251880847118105E-2</v>
      </c>
      <c r="G2095">
        <f t="shared" si="294"/>
        <v>5.2011557655959009E-2</v>
      </c>
      <c r="H2095">
        <f t="shared" si="295"/>
        <v>5.1771234464799906E-2</v>
      </c>
      <c r="I2095">
        <f t="shared" si="296"/>
        <v>5.153091127364081E-2</v>
      </c>
      <c r="J2095" s="5">
        <f>時系列データ!B2115/時系列データ!$B$22*100</f>
        <v>198.20022497187853</v>
      </c>
      <c r="K2095" s="5">
        <f>時系列データ!C2115/時系列データ!$C$22*100</f>
        <v>302.40856378233718</v>
      </c>
      <c r="L2095" s="18">
        <f>_xlfn.STDEV.P(時系列データ!B2096/時系列データ!C2096,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2115)</f>
        <v>2.4032319115909796E-4</v>
      </c>
      <c r="M2095" s="7">
        <f>CORREL(時系列データ!B$2:B2115,時系列データ!C$2:C2115)</f>
        <v>0.96840527823540168</v>
      </c>
      <c r="N2095" s="7">
        <f>CORREL(時系列データ!B2096:B2115,時系列データ!C2096:C2115)</f>
        <v>0.96056344957846096</v>
      </c>
      <c r="O2095" s="14">
        <f t="shared" si="297"/>
        <v>-2.7547966717710037E-4</v>
      </c>
      <c r="P2095" s="14">
        <f t="shared" si="298"/>
        <v>0</v>
      </c>
      <c r="Q2095" s="14">
        <f t="shared" si="299"/>
        <v>-2.7547966717710037E-4</v>
      </c>
    </row>
    <row r="2096" spans="1:17">
      <c r="A2096" s="4">
        <f>時系列データ!A2116</f>
        <v>43788</v>
      </c>
      <c r="B2096" s="21">
        <f>時系列データ!B2116/時系列データ!C2116</f>
        <v>5.1782032400589102E-2</v>
      </c>
      <c r="C2096" s="7">
        <f t="shared" si="291"/>
        <v>5.2987996464857204E-2</v>
      </c>
      <c r="D2096" s="7">
        <f t="shared" si="292"/>
        <v>5.2741460934756457E-2</v>
      </c>
      <c r="E2096" s="7">
        <f t="shared" si="293"/>
        <v>5.2494925404655716E-2</v>
      </c>
      <c r="F2096" s="21" cm="1">
        <f t="array" ref="F2096">SUMPRODUCT(時系列データ!B2097:B2116/時系列データ!C2097:C2116)/20</f>
        <v>5.2248389874554969E-2</v>
      </c>
      <c r="G2096">
        <f t="shared" si="294"/>
        <v>5.2001854344454222E-2</v>
      </c>
      <c r="H2096">
        <f t="shared" si="295"/>
        <v>5.1755318814353482E-2</v>
      </c>
      <c r="I2096">
        <f t="shared" si="296"/>
        <v>5.1508783284252735E-2</v>
      </c>
      <c r="J2096" s="5">
        <f>時系列データ!B2116/時系列データ!$B$22*100</f>
        <v>197.75028121484814</v>
      </c>
      <c r="K2096" s="5">
        <f>時系列データ!C2116/時系列データ!$C$22*100</f>
        <v>302.85459411239964</v>
      </c>
      <c r="L2096" s="18">
        <f>_xlfn.STDEV.P(時系列データ!B2097/時系列データ!C2097,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2116)</f>
        <v>2.4653553010074459E-4</v>
      </c>
      <c r="M2096" s="7">
        <f>CORREL(時系列データ!B$2:B2116,時系列データ!C$2:C2116)</f>
        <v>0.96837354599499192</v>
      </c>
      <c r="N2096" s="7">
        <f>CORREL(時系列データ!B2097:B2116,時系列データ!C2097:C2116)</f>
        <v>0.94762124593772445</v>
      </c>
      <c r="O2096" s="14">
        <f t="shared" si="297"/>
        <v>-4.6635747396586713E-4</v>
      </c>
      <c r="P2096" s="14">
        <f t="shared" si="298"/>
        <v>0</v>
      </c>
      <c r="Q2096" s="14">
        <f t="shared" si="299"/>
        <v>-4.6635747396586713E-4</v>
      </c>
    </row>
    <row r="2097" spans="1:17">
      <c r="A2097" s="4">
        <f>時系列データ!A2117</f>
        <v>43789</v>
      </c>
      <c r="B2097" s="21">
        <f>時系列データ!B2117/時系列データ!C2117</f>
        <v>5.172821270310192E-2</v>
      </c>
      <c r="C2097" s="7">
        <f t="shared" si="291"/>
        <v>5.303333804381781E-2</v>
      </c>
      <c r="D2097" s="7">
        <f t="shared" si="292"/>
        <v>5.2767364310055132E-2</v>
      </c>
      <c r="E2097" s="7">
        <f t="shared" si="293"/>
        <v>5.250139057629246E-2</v>
      </c>
      <c r="F2097" s="21" cm="1">
        <f t="array" ref="F2097">SUMPRODUCT(時系列データ!B2098:B2117/時系列データ!C2098:C2117)/20</f>
        <v>5.2235416842529782E-2</v>
      </c>
      <c r="G2097">
        <f t="shared" si="294"/>
        <v>5.1969443108767104E-2</v>
      </c>
      <c r="H2097">
        <f t="shared" si="295"/>
        <v>5.1703469375004432E-2</v>
      </c>
      <c r="I2097">
        <f t="shared" si="296"/>
        <v>5.1437495641241754E-2</v>
      </c>
      <c r="J2097" s="5">
        <f>時系列データ!B2117/時系列データ!$B$22*100</f>
        <v>196.962879640045</v>
      </c>
      <c r="K2097" s="5">
        <f>時系列データ!C2117/時系列データ!$C$22*100</f>
        <v>301.96253345227478</v>
      </c>
      <c r="L2097" s="18">
        <f>_xlfn.STDEV.P(時系列データ!B2098/時系列データ!C2098,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2117)</f>
        <v>2.6597373376267505E-4</v>
      </c>
      <c r="M2097" s="7">
        <f>CORREL(時系列データ!B$2:B2117,時系列データ!C$2:C2117)</f>
        <v>0.96833982756312698</v>
      </c>
      <c r="N2097" s="7">
        <f>CORREL(時系列データ!B2098:B2117,時系列データ!C2098:C2117)</f>
        <v>0.92889539734005244</v>
      </c>
      <c r="O2097" s="14">
        <f t="shared" si="297"/>
        <v>-5.072041394278623E-4</v>
      </c>
      <c r="P2097" s="14">
        <f t="shared" si="298"/>
        <v>0</v>
      </c>
      <c r="Q2097" s="14">
        <f t="shared" si="299"/>
        <v>-5.072041394278623E-4</v>
      </c>
    </row>
    <row r="2098" spans="1:17">
      <c r="A2098" s="4">
        <f>時系列データ!A2118</f>
        <v>43790</v>
      </c>
      <c r="B2098" s="21">
        <f>時系列データ!B2118/時系列データ!C2118</f>
        <v>5.1946508172362557E-2</v>
      </c>
      <c r="C2098" s="7">
        <f t="shared" si="291"/>
        <v>5.3027005197052619E-2</v>
      </c>
      <c r="D2098" s="7">
        <f t="shared" si="292"/>
        <v>5.2755975161586435E-2</v>
      </c>
      <c r="E2098" s="7">
        <f t="shared" si="293"/>
        <v>5.2484945126120258E-2</v>
      </c>
      <c r="F2098" s="21" cm="1">
        <f t="array" ref="F2098">SUMPRODUCT(時系列データ!B2099:B2118/時系列データ!C2099:C2118)/20</f>
        <v>5.2213915090654074E-2</v>
      </c>
      <c r="G2098">
        <f t="shared" si="294"/>
        <v>5.194288505518789E-2</v>
      </c>
      <c r="H2098">
        <f t="shared" si="295"/>
        <v>5.1671855019721713E-2</v>
      </c>
      <c r="I2098">
        <f t="shared" si="296"/>
        <v>5.1400824984255529E-2</v>
      </c>
      <c r="J2098" s="5">
        <f>時系列データ!B2118/時系列データ!$B$22*100</f>
        <v>196.62542182227222</v>
      </c>
      <c r="K2098" s="5">
        <f>時系列データ!C2118/時系列データ!$C$22*100</f>
        <v>300.17841213202496</v>
      </c>
      <c r="L2098" s="18">
        <f>_xlfn.STDEV.P(時系列データ!B2099/時系列データ!C2099,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2118)</f>
        <v>2.71030035466181E-4</v>
      </c>
      <c r="M2098" s="7">
        <f>CORREL(時系列データ!B$2:B2118,時系列データ!C$2:C2118)</f>
        <v>0.96830998360566534</v>
      </c>
      <c r="N2098" s="7">
        <f>CORREL(時系列データ!B2099:B2118,時系列データ!C2099:C2118)</f>
        <v>0.90860148875913116</v>
      </c>
      <c r="O2098" s="14">
        <f t="shared" si="297"/>
        <v>-2.6740691829151703E-4</v>
      </c>
      <c r="P2098" s="14">
        <f t="shared" si="298"/>
        <v>0</v>
      </c>
      <c r="Q2098" s="14">
        <f t="shared" si="299"/>
        <v>-2.6740691829151703E-4</v>
      </c>
    </row>
    <row r="2099" spans="1:17">
      <c r="A2099" s="4">
        <f>時系列データ!A2119</f>
        <v>43791</v>
      </c>
      <c r="B2099" s="21">
        <f>時系列データ!B2119/時系列データ!C2119</f>
        <v>5.1911111111111109E-2</v>
      </c>
      <c r="C2099" s="7">
        <f t="shared" si="291"/>
        <v>5.3033966713016023E-2</v>
      </c>
      <c r="D2099" s="7">
        <f t="shared" si="292"/>
        <v>5.2755146960685874E-2</v>
      </c>
      <c r="E2099" s="7">
        <f t="shared" si="293"/>
        <v>5.2476327208355732E-2</v>
      </c>
      <c r="F2099" s="21" cm="1">
        <f t="array" ref="F2099">SUMPRODUCT(時系列データ!B2100:B2119/時系列データ!C2100:C2119)/20</f>
        <v>5.2197507456025583E-2</v>
      </c>
      <c r="G2099">
        <f t="shared" si="294"/>
        <v>5.1918687703695433E-2</v>
      </c>
      <c r="H2099">
        <f t="shared" si="295"/>
        <v>5.1639867951365291E-2</v>
      </c>
      <c r="I2099">
        <f t="shared" si="296"/>
        <v>5.1361048199035142E-2</v>
      </c>
      <c r="J2099" s="5">
        <f>時系列データ!B2119/時系列データ!$B$22*100</f>
        <v>197.0753655793026</v>
      </c>
      <c r="K2099" s="5">
        <f>時系列データ!C2119/時系列データ!$C$22*100</f>
        <v>301.07047279214987</v>
      </c>
      <c r="L2099" s="18">
        <f>_xlfn.STDEV.P(時系列データ!B2100/時系列データ!C2100,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2119)</f>
        <v>2.7881975233014667E-4</v>
      </c>
      <c r="M2099" s="7">
        <f>CORREL(時系列データ!B$2:B2119,時系列データ!C$2:C2119)</f>
        <v>0.96828031083916111</v>
      </c>
      <c r="N2099" s="7">
        <f>CORREL(時系列データ!B2100:B2119,時系列データ!C2100:C2119)</f>
        <v>0.88345420964966559</v>
      </c>
      <c r="O2099" s="14">
        <f t="shared" si="297"/>
        <v>-2.8639634491447324E-4</v>
      </c>
      <c r="P2099" s="14">
        <f t="shared" si="298"/>
        <v>0</v>
      </c>
      <c r="Q2099" s="14">
        <f t="shared" si="299"/>
        <v>-2.8639634491447324E-4</v>
      </c>
    </row>
    <row r="2100" spans="1:17">
      <c r="A2100" s="4">
        <f>時系列データ!A2120</f>
        <v>43794</v>
      </c>
      <c r="B2100" s="21">
        <f>時系列データ!B2120/時系列データ!C2120</f>
        <v>5.1823529411764706E-2</v>
      </c>
      <c r="C2100" s="7">
        <f t="shared" si="291"/>
        <v>5.3043318623605555E-2</v>
      </c>
      <c r="D2100" s="7">
        <f t="shared" si="292"/>
        <v>5.2753744117665993E-2</v>
      </c>
      <c r="E2100" s="7">
        <f t="shared" si="293"/>
        <v>5.2464169611726431E-2</v>
      </c>
      <c r="F2100" s="21" cm="1">
        <f t="array" ref="F2100">SUMPRODUCT(時系列データ!B2101:B2120/時系列データ!C2101:C2120)/20</f>
        <v>5.217459510578687E-2</v>
      </c>
      <c r="G2100">
        <f t="shared" si="294"/>
        <v>5.1885020599847308E-2</v>
      </c>
      <c r="H2100">
        <f t="shared" si="295"/>
        <v>5.1595446093907746E-2</v>
      </c>
      <c r="I2100">
        <f t="shared" si="296"/>
        <v>5.1305871587968184E-2</v>
      </c>
      <c r="J2100" s="5">
        <f>時系列データ!B2120/時系列データ!$B$22*100</f>
        <v>198.20022497187853</v>
      </c>
      <c r="K2100" s="5">
        <f>時系列データ!C2120/時系列データ!$C$22*100</f>
        <v>303.30062444246209</v>
      </c>
      <c r="L2100" s="18">
        <f>_xlfn.STDEV.P(時系列データ!B2101/時系列データ!C2101,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2120)</f>
        <v>2.8957450593956229E-4</v>
      </c>
      <c r="M2100" s="7">
        <f>CORREL(時系列データ!B$2:B2120,時系列データ!C$2:C2120)</f>
        <v>0.96825081133138613</v>
      </c>
      <c r="N2100" s="7">
        <f>CORREL(時系列データ!B2101:B2120,時系列データ!C2101:C2120)</f>
        <v>0.85057152025178651</v>
      </c>
      <c r="O2100" s="14">
        <f t="shared" si="297"/>
        <v>-3.5106569402216375E-4</v>
      </c>
      <c r="P2100" s="14">
        <f t="shared" si="298"/>
        <v>0</v>
      </c>
      <c r="Q2100" s="14">
        <f t="shared" si="299"/>
        <v>-3.5106569402216375E-4</v>
      </c>
    </row>
    <row r="2101" spans="1:17">
      <c r="A2101" s="4">
        <f>時系列データ!A2121</f>
        <v>43795</v>
      </c>
      <c r="B2101" s="21">
        <f>時系列データ!B2121/時系列データ!C2121</f>
        <v>5.1578947368421051E-2</v>
      </c>
      <c r="C2101" s="7">
        <f t="shared" si="291"/>
        <v>5.3100300023403886E-2</v>
      </c>
      <c r="D2101" s="7">
        <f t="shared" si="292"/>
        <v>5.2784815645006249E-2</v>
      </c>
      <c r="E2101" s="7">
        <f t="shared" si="293"/>
        <v>5.2469331266608604E-2</v>
      </c>
      <c r="F2101" s="21" cm="1">
        <f t="array" ref="F2101">SUMPRODUCT(時系列データ!B2102:B2121/時系列データ!C2102:C2121)/20</f>
        <v>5.2153846888210967E-2</v>
      </c>
      <c r="G2101">
        <f t="shared" si="294"/>
        <v>5.1838362509813329E-2</v>
      </c>
      <c r="H2101">
        <f t="shared" si="295"/>
        <v>5.1522878131415685E-2</v>
      </c>
      <c r="I2101">
        <f t="shared" si="296"/>
        <v>5.1207393753018048E-2</v>
      </c>
      <c r="J2101" s="5">
        <f>時系列データ!B2121/時系列データ!$B$22*100</f>
        <v>198.42519685039372</v>
      </c>
      <c r="K2101" s="5">
        <f>時系列データ!C2121/時系列データ!$C$22*100</f>
        <v>305.08474576271186</v>
      </c>
      <c r="L2101" s="18">
        <f>_xlfn.STDEV.P(時系列データ!B2102/時系列データ!C2102,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2121)</f>
        <v>3.1548437839764009E-4</v>
      </c>
      <c r="M2101" s="7">
        <f>CORREL(時系列データ!B$2:B2121,時系列データ!C$2:C2121)</f>
        <v>0.96821707497690201</v>
      </c>
      <c r="N2101" s="7">
        <f>CORREL(時系列データ!B2102:B2121,時系列データ!C2102:C2121)</f>
        <v>0.81031268068358386</v>
      </c>
      <c r="O2101" s="14">
        <f t="shared" si="297"/>
        <v>-5.7489951978991621E-4</v>
      </c>
      <c r="P2101" s="14">
        <f t="shared" si="298"/>
        <v>0</v>
      </c>
      <c r="Q2101" s="14">
        <f t="shared" si="299"/>
        <v>-5.7489951978991621E-4</v>
      </c>
    </row>
    <row r="2102" spans="1:17">
      <c r="A2102" s="4">
        <f>時系列データ!A2122</f>
        <v>43796</v>
      </c>
      <c r="B2102" s="21">
        <f>時系列データ!B2122/時系列データ!C2122</f>
        <v>5.1615720524017465E-2</v>
      </c>
      <c r="C2102" s="7">
        <f t="shared" si="291"/>
        <v>5.314052824273393E-2</v>
      </c>
      <c r="D2102" s="7">
        <f t="shared" si="292"/>
        <v>5.2804323455549029E-2</v>
      </c>
      <c r="E2102" s="7">
        <f t="shared" si="293"/>
        <v>5.2468118668364122E-2</v>
      </c>
      <c r="F2102" s="21" cm="1">
        <f t="array" ref="F2102">SUMPRODUCT(時系列データ!B2103:B2122/時系列データ!C2103:C2122)/20</f>
        <v>5.2131913881179215E-2</v>
      </c>
      <c r="G2102">
        <f t="shared" si="294"/>
        <v>5.1795709093994308E-2</v>
      </c>
      <c r="H2102">
        <f t="shared" si="295"/>
        <v>5.14595043068094E-2</v>
      </c>
      <c r="I2102">
        <f t="shared" si="296"/>
        <v>5.11232995196245E-2</v>
      </c>
      <c r="J2102" s="5">
        <f>時系列データ!B2122/時系列データ!$B$22*100</f>
        <v>199.43757030371202</v>
      </c>
      <c r="K2102" s="5">
        <f>時系列データ!C2122/時系列データ!$C$22*100</f>
        <v>306.42283675289923</v>
      </c>
      <c r="L2102" s="18">
        <f>_xlfn.STDEV.P(時系列データ!B2103/時系列データ!C2103,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2122)</f>
        <v>3.3620478718490596E-4</v>
      </c>
      <c r="M2102" s="7">
        <f>CORREL(時系列データ!B$2:B2122,時系列データ!C$2:C2122)</f>
        <v>0.96818578324795135</v>
      </c>
      <c r="N2102" s="7">
        <f>CORREL(時系列データ!B2103:B2122,時系列データ!C2103:C2122)</f>
        <v>0.81237598163316849</v>
      </c>
      <c r="O2102" s="14">
        <f t="shared" si="297"/>
        <v>-5.1619335716174969E-4</v>
      </c>
      <c r="P2102" s="14">
        <f t="shared" si="298"/>
        <v>0</v>
      </c>
      <c r="Q2102" s="14">
        <f t="shared" si="299"/>
        <v>-5.1619335716174969E-4</v>
      </c>
    </row>
    <row r="2103" spans="1:17">
      <c r="A2103" s="4">
        <f>時系列データ!A2123</f>
        <v>43797</v>
      </c>
      <c r="B2103" s="21">
        <f>時系列データ!B2123/時系列データ!C2123</f>
        <v>5.134978229317852E-2</v>
      </c>
      <c r="C2103" s="7">
        <f t="shared" si="291"/>
        <v>5.31885713259896E-2</v>
      </c>
      <c r="D2103" s="7">
        <f t="shared" si="292"/>
        <v>5.2818636106176847E-2</v>
      </c>
      <c r="E2103" s="7">
        <f t="shared" si="293"/>
        <v>5.2448700886364094E-2</v>
      </c>
      <c r="F2103" s="21" cm="1">
        <f t="array" ref="F2103">SUMPRODUCT(時系列データ!B2104:B2123/時系列データ!C2104:C2123)/20</f>
        <v>5.2078765666551341E-2</v>
      </c>
      <c r="G2103">
        <f t="shared" si="294"/>
        <v>5.1708830446738588E-2</v>
      </c>
      <c r="H2103">
        <f t="shared" si="295"/>
        <v>5.1338895226925835E-2</v>
      </c>
      <c r="I2103">
        <f t="shared" si="296"/>
        <v>5.0968960007113082E-2</v>
      </c>
      <c r="J2103" s="5">
        <f>時系列データ!B2123/時系列データ!$B$22*100</f>
        <v>198.98762654668167</v>
      </c>
      <c r="K2103" s="5">
        <f>時系列データ!C2123/時系列データ!$C$22*100</f>
        <v>307.31489741302408</v>
      </c>
      <c r="L2103" s="18">
        <f>_xlfn.STDEV.P(時系列データ!B2104/時系列データ!C2104,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2123)</f>
        <v>3.6993521981275204E-4</v>
      </c>
      <c r="M2103" s="7">
        <f>CORREL(時系列データ!B$2:B2123,時系列データ!C$2:C2123)</f>
        <v>0.96814863398921358</v>
      </c>
      <c r="N2103" s="7">
        <f>CORREL(時系列データ!B2104:B2123,時系列データ!C2104:C2123)</f>
        <v>0.77434583438178295</v>
      </c>
      <c r="O2103" s="14">
        <f t="shared" si="297"/>
        <v>-7.2898337337282126E-4</v>
      </c>
      <c r="P2103" s="14">
        <f t="shared" si="298"/>
        <v>0</v>
      </c>
      <c r="Q2103" s="14">
        <f t="shared" si="299"/>
        <v>-7.2898337337282126E-4</v>
      </c>
    </row>
    <row r="2104" spans="1:17">
      <c r="A2104" s="4">
        <f>時系列データ!A2124</f>
        <v>43798</v>
      </c>
      <c r="B2104" s="21">
        <f>時系列データ!B2124/時系列データ!C2124</f>
        <v>5.1075581395348839E-2</v>
      </c>
      <c r="C2104" s="7">
        <f t="shared" si="291"/>
        <v>5.3310723504386669E-2</v>
      </c>
      <c r="D2104" s="7">
        <f t="shared" si="292"/>
        <v>5.2881940768283349E-2</v>
      </c>
      <c r="E2104" s="7">
        <f t="shared" si="293"/>
        <v>5.2453158032180036E-2</v>
      </c>
      <c r="F2104" s="21" cm="1">
        <f t="array" ref="F2104">SUMPRODUCT(時系列データ!B2105:B2124/時系列データ!C2105:C2124)/20</f>
        <v>5.2024375296076716E-2</v>
      </c>
      <c r="G2104">
        <f t="shared" si="294"/>
        <v>5.1595592559973397E-2</v>
      </c>
      <c r="H2104">
        <f t="shared" si="295"/>
        <v>5.1166809823870084E-2</v>
      </c>
      <c r="I2104">
        <f t="shared" si="296"/>
        <v>5.0738027087766764E-2</v>
      </c>
      <c r="J2104" s="5">
        <f>時系列データ!B2124/時系列データ!$B$22*100</f>
        <v>197.63779527559055</v>
      </c>
      <c r="K2104" s="5">
        <f>時系列データ!C2124/時系列データ!$C$22*100</f>
        <v>306.86886708296169</v>
      </c>
      <c r="L2104" s="18">
        <f>_xlfn.STDEV.P(時系列データ!B2105/時系列データ!C2105,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2124)</f>
        <v>4.2878273610331779E-4</v>
      </c>
      <c r="M2104" s="7">
        <f>CORREL(時系列データ!B$2:B2124,時系列データ!C$2:C2124)</f>
        <v>0.96810384841970454</v>
      </c>
      <c r="N2104" s="7">
        <f>CORREL(時系列データ!B2105:B2124,時系列データ!C2105:C2124)</f>
        <v>0.66475009346376013</v>
      </c>
      <c r="O2104" s="14">
        <f t="shared" si="297"/>
        <v>-9.4879390072787756E-4</v>
      </c>
      <c r="P2104" s="14">
        <f t="shared" si="298"/>
        <v>0</v>
      </c>
      <c r="Q2104" s="14">
        <f t="shared" si="299"/>
        <v>-9.4879390072787756E-4</v>
      </c>
    </row>
    <row r="2105" spans="1:17">
      <c r="A2105" s="4">
        <f>時系列データ!A2125</f>
        <v>43801</v>
      </c>
      <c r="B2105" s="21">
        <f>時系列データ!B2125/時系列データ!C2125</f>
        <v>5.1284271284271286E-2</v>
      </c>
      <c r="C2105" s="7">
        <f t="shared" si="291"/>
        <v>5.3313595662943324E-2</v>
      </c>
      <c r="D2105" s="7">
        <f t="shared" si="292"/>
        <v>5.2865239798634465E-2</v>
      </c>
      <c r="E2105" s="7">
        <f t="shared" si="293"/>
        <v>5.24168839343256E-2</v>
      </c>
      <c r="F2105" s="21" cm="1">
        <f t="array" ref="F2105">SUMPRODUCT(時系列データ!B2106:B2125/時系列データ!C2106:C2125)/20</f>
        <v>5.1968528070016742E-2</v>
      </c>
      <c r="G2105">
        <f t="shared" si="294"/>
        <v>5.1520172205707884E-2</v>
      </c>
      <c r="H2105">
        <f t="shared" si="295"/>
        <v>5.1071816341399019E-2</v>
      </c>
      <c r="I2105">
        <f t="shared" si="296"/>
        <v>5.0623460477090161E-2</v>
      </c>
      <c r="J2105" s="5">
        <f>時系列データ!B2125/時系列データ!$B$22*100</f>
        <v>199.8875140607424</v>
      </c>
      <c r="K2105" s="5">
        <f>時系列データ!C2125/時系列データ!$C$22*100</f>
        <v>309.09901873327385</v>
      </c>
      <c r="L2105" s="18">
        <f>_xlfn.STDEV.P(時系列データ!B2106/時系列データ!C2106,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2125)</f>
        <v>4.4835586430886103E-4</v>
      </c>
      <c r="M2105" s="7">
        <f>CORREL(時系列データ!B$2:B2125,時系列データ!C$2:C2125)</f>
        <v>0.96806716503883539</v>
      </c>
      <c r="N2105" s="7">
        <f>CORREL(時系列データ!B2106:B2125,時系列データ!C2106:C2125)</f>
        <v>0.59326251639950767</v>
      </c>
      <c r="O2105" s="14">
        <f t="shared" si="297"/>
        <v>-6.8425678574545595E-4</v>
      </c>
      <c r="P2105" s="14">
        <f t="shared" si="298"/>
        <v>0</v>
      </c>
      <c r="Q2105" s="14">
        <f t="shared" si="299"/>
        <v>-6.8425678574545595E-4</v>
      </c>
    </row>
    <row r="2106" spans="1:17">
      <c r="A2106" s="4">
        <f>時系列データ!A2126</f>
        <v>43802</v>
      </c>
      <c r="B2106" s="21">
        <f>時系列データ!B2126/時系列データ!C2126</f>
        <v>5.1771595900439241E-2</v>
      </c>
      <c r="C2106" s="7">
        <f t="shared" si="291"/>
        <v>5.3262293496190043E-2</v>
      </c>
      <c r="D2106" s="7">
        <f t="shared" si="292"/>
        <v>5.2821261469885861E-2</v>
      </c>
      <c r="E2106" s="7">
        <f t="shared" si="293"/>
        <v>5.2380229443581686E-2</v>
      </c>
      <c r="F2106" s="21" cm="1">
        <f t="array" ref="F2106">SUMPRODUCT(時系列データ!B2107:B2126/時系列データ!C2107:C2126)/20</f>
        <v>5.1939197417277504E-2</v>
      </c>
      <c r="G2106">
        <f t="shared" si="294"/>
        <v>5.1498165390973322E-2</v>
      </c>
      <c r="H2106">
        <f t="shared" si="295"/>
        <v>5.1057133364669147E-2</v>
      </c>
      <c r="I2106">
        <f t="shared" si="296"/>
        <v>5.0616101338364965E-2</v>
      </c>
      <c r="J2106" s="5">
        <f>時系列データ!B2126/時系列データ!$B$22*100</f>
        <v>198.87514060742407</v>
      </c>
      <c r="K2106" s="5">
        <f>時系列データ!C2126/時系列データ!$C$22*100</f>
        <v>304.63871543264941</v>
      </c>
      <c r="L2106" s="18">
        <f>_xlfn.STDEV.P(時系列データ!B2107/時系列データ!C2107,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2126)</f>
        <v>4.4103202630417911E-4</v>
      </c>
      <c r="M2106" s="7">
        <f>CORREL(時系列データ!B$2:B2126,時系列データ!C$2:C2126)</f>
        <v>0.96803893626038207</v>
      </c>
      <c r="N2106" s="7">
        <f>CORREL(時系列データ!B2107:B2126,時系列データ!C2107:C2126)</f>
        <v>0.59196106182922181</v>
      </c>
      <c r="O2106" s="14">
        <f t="shared" si="297"/>
        <v>-1.6760151683826302E-4</v>
      </c>
      <c r="P2106" s="14">
        <f t="shared" si="298"/>
        <v>0</v>
      </c>
      <c r="Q2106" s="14">
        <f t="shared" si="299"/>
        <v>-1.6760151683826302E-4</v>
      </c>
    </row>
    <row r="2107" spans="1:17">
      <c r="A2107" s="4">
        <f>時系列データ!A2127</f>
        <v>43803</v>
      </c>
      <c r="B2107" s="21">
        <f>時系列データ!B2127/時系列データ!C2127</f>
        <v>5.2255192878338276E-2</v>
      </c>
      <c r="C2107" s="7">
        <f t="shared" si="291"/>
        <v>5.3227631298442081E-2</v>
      </c>
      <c r="D2107" s="7">
        <f t="shared" si="292"/>
        <v>5.2795132013579757E-2</v>
      </c>
      <c r="E2107" s="7">
        <f t="shared" si="293"/>
        <v>5.2362632728717433E-2</v>
      </c>
      <c r="F2107" s="21" cm="1">
        <f t="array" ref="F2107">SUMPRODUCT(時系列データ!B2108:B2127/時系列データ!C2108:C2127)/20</f>
        <v>5.1930133443855109E-2</v>
      </c>
      <c r="G2107">
        <f t="shared" si="294"/>
        <v>5.1497634158992785E-2</v>
      </c>
      <c r="H2107">
        <f t="shared" si="295"/>
        <v>5.1065134874130461E-2</v>
      </c>
      <c r="I2107">
        <f t="shared" si="296"/>
        <v>5.0632635589268137E-2</v>
      </c>
      <c r="J2107" s="5">
        <f>時系列データ!B2127/時系列データ!$B$22*100</f>
        <v>198.0877390326209</v>
      </c>
      <c r="K2107" s="5">
        <f>時系列データ!C2127/時系列データ!$C$22*100</f>
        <v>300.62444246208742</v>
      </c>
      <c r="L2107" s="18">
        <f>_xlfn.STDEV.P(時系列データ!B2108/時系列データ!C2108,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2127)</f>
        <v>4.3249928486232463E-4</v>
      </c>
      <c r="M2107" s="7">
        <f>CORREL(時系列データ!B$2:B2127,時系列データ!C$2:C2127)</f>
        <v>0.96801834296292866</v>
      </c>
      <c r="N2107" s="7">
        <f>CORREL(時系列データ!B2108:B2127,時系列データ!C2108:C2127)</f>
        <v>0.56670027314100657</v>
      </c>
      <c r="O2107" s="14">
        <f t="shared" si="297"/>
        <v>3.2505943448316726E-4</v>
      </c>
      <c r="P2107" s="14">
        <f t="shared" si="298"/>
        <v>3.2505943448316726E-4</v>
      </c>
      <c r="Q2107" s="14">
        <f t="shared" si="299"/>
        <v>0</v>
      </c>
    </row>
    <row r="2108" spans="1:17">
      <c r="A2108" s="4">
        <f>時系列データ!A2128</f>
        <v>43804</v>
      </c>
      <c r="B2108" s="21">
        <f>時系列データ!B2128/時系列データ!C2128</f>
        <v>5.2348596750369278E-2</v>
      </c>
      <c r="C2108" s="7">
        <f t="shared" si="291"/>
        <v>5.3119096723053233E-2</v>
      </c>
      <c r="D2108" s="7">
        <f t="shared" si="292"/>
        <v>5.2716191772728224E-2</v>
      </c>
      <c r="E2108" s="7">
        <f t="shared" si="293"/>
        <v>5.2313286822403222E-2</v>
      </c>
      <c r="F2108" s="21" cm="1">
        <f t="array" ref="F2108">SUMPRODUCT(時系列データ!B2109:B2128/時系列データ!C2109:C2128)/20</f>
        <v>5.1910381872078214E-2</v>
      </c>
      <c r="G2108">
        <f t="shared" si="294"/>
        <v>5.1507476921753205E-2</v>
      </c>
      <c r="H2108">
        <f t="shared" si="295"/>
        <v>5.1104571971428203E-2</v>
      </c>
      <c r="I2108">
        <f t="shared" si="296"/>
        <v>5.0701667021103194E-2</v>
      </c>
      <c r="J2108" s="5">
        <f>時系列データ!B2128/時系列データ!$B$22*100</f>
        <v>199.32508436445445</v>
      </c>
      <c r="K2108" s="5">
        <f>時系列データ!C2128/時系列データ!$C$22*100</f>
        <v>301.96253345227478</v>
      </c>
      <c r="L2108" s="18">
        <f>_xlfn.STDEV.P(時系列データ!B2109/時系列データ!C2109,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2128)</f>
        <v>4.0290495032500602E-4</v>
      </c>
      <c r="M2108" s="7">
        <f>CORREL(時系列データ!B$2:B2128,時系列データ!C$2:C2128)</f>
        <v>0.96800124330426773</v>
      </c>
      <c r="N2108" s="7">
        <f>CORREL(時系列データ!B2109:B2128,時系列データ!C2109:C2128)</f>
        <v>0.54790401161573044</v>
      </c>
      <c r="O2108" s="14">
        <f t="shared" si="297"/>
        <v>4.3821487829106415E-4</v>
      </c>
      <c r="P2108" s="14">
        <f t="shared" si="298"/>
        <v>4.3821487829106415E-4</v>
      </c>
      <c r="Q2108" s="14">
        <f t="shared" si="299"/>
        <v>0</v>
      </c>
    </row>
    <row r="2109" spans="1:17">
      <c r="A2109" s="4">
        <f>時系列データ!A2129</f>
        <v>43805</v>
      </c>
      <c r="B2109" s="21">
        <f>時系列データ!B2129/時系列データ!C2129</f>
        <v>5.2194403534609718E-2</v>
      </c>
      <c r="C2109" s="7">
        <f t="shared" si="291"/>
        <v>5.3052145167962507E-2</v>
      </c>
      <c r="D2109" s="7">
        <f t="shared" si="292"/>
        <v>5.2666464128244571E-2</v>
      </c>
      <c r="E2109" s="7">
        <f t="shared" si="293"/>
        <v>5.2280783088526642E-2</v>
      </c>
      <c r="F2109" s="21" cm="1">
        <f t="array" ref="F2109">SUMPRODUCT(時系列データ!B2110:B2129/時系列データ!C2110:C2129)/20</f>
        <v>5.1895102048808706E-2</v>
      </c>
      <c r="G2109">
        <f t="shared" si="294"/>
        <v>5.1509421009090769E-2</v>
      </c>
      <c r="H2109">
        <f t="shared" si="295"/>
        <v>5.112373996937284E-2</v>
      </c>
      <c r="I2109">
        <f t="shared" si="296"/>
        <v>5.0738058929654904E-2</v>
      </c>
      <c r="J2109" s="5">
        <f>時系列データ!B2129/時系列データ!$B$22*100</f>
        <v>199.32508436445445</v>
      </c>
      <c r="K2109" s="5">
        <f>時系列データ!C2129/時系列データ!$C$22*100</f>
        <v>302.85459411239964</v>
      </c>
      <c r="L2109" s="18">
        <f>_xlfn.STDEV.P(時系列データ!B2110/時系列データ!C2110,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2129)</f>
        <v>3.8568103971793399E-4</v>
      </c>
      <c r="M2109" s="7">
        <f>CORREL(時系列データ!B$2:B2129,時系列データ!C$2:C2129)</f>
        <v>0.96798171868804361</v>
      </c>
      <c r="N2109" s="7">
        <f>CORREL(時系列データ!B2110:B2129,時系列データ!C2110:C2129)</f>
        <v>0.56152154760934525</v>
      </c>
      <c r="O2109" s="14">
        <f t="shared" si="297"/>
        <v>2.9930148580101235E-4</v>
      </c>
      <c r="P2109" s="14">
        <f t="shared" si="298"/>
        <v>2.9930148580101235E-4</v>
      </c>
      <c r="Q2109" s="14">
        <f t="shared" si="299"/>
        <v>0</v>
      </c>
    </row>
    <row r="2110" spans="1:17">
      <c r="A2110" s="4">
        <f>時系列データ!A2130</f>
        <v>43808</v>
      </c>
      <c r="B2110" s="21">
        <f>時系列データ!B2130/時系列データ!C2130</f>
        <v>5.228739002932551E-2</v>
      </c>
      <c r="C2110" s="7">
        <f t="shared" si="291"/>
        <v>5.2963944535155405E-2</v>
      </c>
      <c r="D2110" s="7">
        <f t="shared" si="292"/>
        <v>5.260231941202835E-2</v>
      </c>
      <c r="E2110" s="7">
        <f t="shared" si="293"/>
        <v>5.2240694288901289E-2</v>
      </c>
      <c r="F2110" s="21" cm="1">
        <f t="array" ref="F2110">SUMPRODUCT(時系列データ!B2111:B2130/時系列データ!C2111:C2130)/20</f>
        <v>5.1879069165774228E-2</v>
      </c>
      <c r="G2110">
        <f t="shared" si="294"/>
        <v>5.1517444042647166E-2</v>
      </c>
      <c r="H2110">
        <f t="shared" si="295"/>
        <v>5.1155818919520105E-2</v>
      </c>
      <c r="I2110">
        <f t="shared" si="296"/>
        <v>5.079419379639305E-2</v>
      </c>
      <c r="J2110" s="5">
        <f>時系列データ!B2130/時系列データ!$B$22*100</f>
        <v>200.56242969628798</v>
      </c>
      <c r="K2110" s="5">
        <f>時系列データ!C2130/時系列データ!$C$22*100</f>
        <v>304.19268510258701</v>
      </c>
      <c r="L2110" s="18">
        <f>_xlfn.STDEV.P(時系列データ!B2111/時系列データ!C2111,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2130)</f>
        <v>3.6162512312705995E-4</v>
      </c>
      <c r="M2110" s="7">
        <f>CORREL(時系列データ!B$2:B2130,時系列データ!C$2:C2130)</f>
        <v>0.96796571943151377</v>
      </c>
      <c r="N2110" s="7">
        <f>CORREL(時系列データ!B2111:B2130,時系列データ!C2111:C2130)</f>
        <v>0.58566015580077335</v>
      </c>
      <c r="O2110" s="14">
        <f t="shared" si="297"/>
        <v>4.0832086355128278E-4</v>
      </c>
      <c r="P2110" s="14">
        <f t="shared" si="298"/>
        <v>4.0832086355128278E-4</v>
      </c>
      <c r="Q2110" s="14">
        <f t="shared" si="299"/>
        <v>0</v>
      </c>
    </row>
    <row r="2111" spans="1:17">
      <c r="A2111" s="4">
        <f>時系列データ!A2131</f>
        <v>43809</v>
      </c>
      <c r="B2111" s="21">
        <f>時系列データ!B2131/時系列データ!C2131</f>
        <v>5.2199413489736071E-2</v>
      </c>
      <c r="C2111" s="7">
        <f t="shared" si="291"/>
        <v>5.2913731692559557E-2</v>
      </c>
      <c r="D2111" s="7">
        <f t="shared" si="292"/>
        <v>5.2565254161546469E-2</v>
      </c>
      <c r="E2111" s="7">
        <f t="shared" si="293"/>
        <v>5.2216776630533375E-2</v>
      </c>
      <c r="F2111" s="21" cm="1">
        <f t="array" ref="F2111">SUMPRODUCT(時系列データ!B2112:B2131/時系列データ!C2112:C2131)/20</f>
        <v>5.1868299099520287E-2</v>
      </c>
      <c r="G2111">
        <f t="shared" si="294"/>
        <v>5.15198215685072E-2</v>
      </c>
      <c r="H2111">
        <f t="shared" si="295"/>
        <v>5.1171344037494106E-2</v>
      </c>
      <c r="I2111">
        <f t="shared" si="296"/>
        <v>5.0822866506481018E-2</v>
      </c>
      <c r="J2111" s="5">
        <f>時系列データ!B2131/時系列データ!$B$22*100</f>
        <v>200.22497187851519</v>
      </c>
      <c r="K2111" s="5">
        <f>時系列データ!C2131/時系列データ!$C$22*100</f>
        <v>304.19268510258701</v>
      </c>
      <c r="L2111" s="18">
        <f>_xlfn.STDEV.P(時系列データ!B2112/時系列データ!C2112,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2131)</f>
        <v>3.4847753101309068E-4</v>
      </c>
      <c r="M2111" s="7">
        <f>CORREL(時系列データ!B$2:B2131,時系列データ!C$2:C2131)</f>
        <v>0.96794789496514999</v>
      </c>
      <c r="N2111" s="7">
        <f>CORREL(時系列データ!B2112:B2131,時系列データ!C2112:C2131)</f>
        <v>0.61248895635822587</v>
      </c>
      <c r="O2111" s="14">
        <f t="shared" si="297"/>
        <v>3.311143902157837E-4</v>
      </c>
      <c r="P2111" s="14">
        <f t="shared" si="298"/>
        <v>3.311143902157837E-4</v>
      </c>
      <c r="Q2111" s="14">
        <f t="shared" si="299"/>
        <v>0</v>
      </c>
    </row>
    <row r="2112" spans="1:17">
      <c r="A2112" s="4">
        <f>時系列データ!A2132</f>
        <v>43810</v>
      </c>
      <c r="B2112" s="21">
        <f>時系列データ!B2132/時系列データ!C2132</f>
        <v>5.197657393850659E-2</v>
      </c>
      <c r="C2112" s="7">
        <f t="shared" si="291"/>
        <v>5.2864582498120191E-2</v>
      </c>
      <c r="D2112" s="7">
        <f t="shared" si="292"/>
        <v>5.2527540886318815E-2</v>
      </c>
      <c r="E2112" s="7">
        <f t="shared" si="293"/>
        <v>5.2190499274517431E-2</v>
      </c>
      <c r="F2112" s="21" cm="1">
        <f t="array" ref="F2112">SUMPRODUCT(時系列データ!B2113:B2132/時系列データ!C2113:C2132)/20</f>
        <v>5.1853457662716054E-2</v>
      </c>
      <c r="G2112">
        <f t="shared" si="294"/>
        <v>5.1516416050914678E-2</v>
      </c>
      <c r="H2112">
        <f t="shared" si="295"/>
        <v>5.1179374439113294E-2</v>
      </c>
      <c r="I2112">
        <f t="shared" si="296"/>
        <v>5.0842332827311917E-2</v>
      </c>
      <c r="J2112" s="5">
        <f>時系列データ!B2132/時系列データ!$B$22*100</f>
        <v>199.66254218222724</v>
      </c>
      <c r="K2112" s="5">
        <f>時系列データ!C2132/時系列データ!$C$22*100</f>
        <v>304.63871543264941</v>
      </c>
      <c r="L2112" s="18">
        <f>_xlfn.STDEV.P(時系列データ!B2113/時系列データ!C2113,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2132)</f>
        <v>3.3704161180137996E-4</v>
      </c>
      <c r="M2112" s="7">
        <f>CORREL(時系列データ!B$2:B2132,時系列データ!C$2:C2132)</f>
        <v>0.96792554570529032</v>
      </c>
      <c r="N2112" s="7">
        <f>CORREL(時系列データ!B2113:B2132,時系列データ!C2113:C2132)</f>
        <v>0.6164371476158329</v>
      </c>
      <c r="O2112" s="14">
        <f t="shared" si="297"/>
        <v>1.2311627579053575E-4</v>
      </c>
      <c r="P2112" s="14">
        <f t="shared" si="298"/>
        <v>1.2311627579053575E-4</v>
      </c>
      <c r="Q2112" s="14">
        <f t="shared" si="299"/>
        <v>0</v>
      </c>
    </row>
    <row r="2113" spans="1:17">
      <c r="A2113" s="4">
        <f>時系列データ!A2133</f>
        <v>43811</v>
      </c>
      <c r="B2113" s="21">
        <f>時系列データ!B2133/時系列データ!C2133</f>
        <v>5.197657393850659E-2</v>
      </c>
      <c r="C2113" s="7">
        <f t="shared" si="291"/>
        <v>5.2872811169340367E-2</v>
      </c>
      <c r="D2113" s="7">
        <f t="shared" si="292"/>
        <v>5.253471956610737E-2</v>
      </c>
      <c r="E2113" s="7">
        <f t="shared" si="293"/>
        <v>5.219662796287438E-2</v>
      </c>
      <c r="F2113" s="21" cm="1">
        <f t="array" ref="F2113">SUMPRODUCT(時系列データ!B2114:B2133/時系列データ!C2114:C2133)/20</f>
        <v>5.1858536359641383E-2</v>
      </c>
      <c r="G2113">
        <f t="shared" si="294"/>
        <v>5.1520444756408386E-2</v>
      </c>
      <c r="H2113">
        <f t="shared" si="295"/>
        <v>5.1182353153175396E-2</v>
      </c>
      <c r="I2113">
        <f t="shared" si="296"/>
        <v>5.0844261549942399E-2</v>
      </c>
      <c r="J2113" s="5">
        <f>時系列データ!B2133/時系列データ!$B$22*100</f>
        <v>199.66254218222724</v>
      </c>
      <c r="K2113" s="5">
        <f>時系列データ!C2133/時系列データ!$C$22*100</f>
        <v>304.63871543264941</v>
      </c>
      <c r="L2113" s="18">
        <f>_xlfn.STDEV.P(時系列データ!B2114/時系列データ!C2114,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2133)</f>
        <v>3.3809160323299443E-4</v>
      </c>
      <c r="M2113" s="7">
        <f>CORREL(時系列データ!B$2:B2133,時系列データ!C$2:C2133)</f>
        <v>0.96790335864471577</v>
      </c>
      <c r="N2113" s="7">
        <f>CORREL(時系列データ!B2114:B2133,時系列データ!C2114:C2133)</f>
        <v>0.55192715978985152</v>
      </c>
      <c r="O2113" s="14">
        <f t="shared" si="297"/>
        <v>1.1803757886520716E-4</v>
      </c>
      <c r="P2113" s="14">
        <f t="shared" si="298"/>
        <v>1.1803757886520716E-4</v>
      </c>
      <c r="Q2113" s="14">
        <f t="shared" si="299"/>
        <v>0</v>
      </c>
    </row>
    <row r="2114" spans="1:17">
      <c r="A2114" s="4">
        <f>時系列データ!A2134</f>
        <v>43812</v>
      </c>
      <c r="B2114" s="21">
        <f>時系列データ!B2134/時系列データ!C2134</f>
        <v>5.1633237822349569E-2</v>
      </c>
      <c r="C2114" s="7">
        <f t="shared" si="291"/>
        <v>5.2847211023103073E-2</v>
      </c>
      <c r="D2114" s="7">
        <f t="shared" si="292"/>
        <v>5.2510058617506856E-2</v>
      </c>
      <c r="E2114" s="7">
        <f t="shared" si="293"/>
        <v>5.217290621191064E-2</v>
      </c>
      <c r="F2114" s="21" cm="1">
        <f t="array" ref="F2114">SUMPRODUCT(時系列データ!B2115:B2134/時系列データ!C2115:C2134)/20</f>
        <v>5.1835753806314423E-2</v>
      </c>
      <c r="G2114">
        <f t="shared" si="294"/>
        <v>5.1498601400718207E-2</v>
      </c>
      <c r="H2114">
        <f t="shared" si="295"/>
        <v>5.116144899512199E-2</v>
      </c>
      <c r="I2114">
        <f t="shared" si="296"/>
        <v>5.0824296589525773E-2</v>
      </c>
      <c r="J2114" s="5">
        <f>時系列データ!B2134/時系列データ!$B$22*100</f>
        <v>202.69966254218224</v>
      </c>
      <c r="K2114" s="5">
        <f>時系列データ!C2134/時系列データ!$C$22*100</f>
        <v>311.32917038358607</v>
      </c>
      <c r="L2114" s="18">
        <f>_xlfn.STDEV.P(時系列データ!B2115/時系列データ!C2115,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2134)</f>
        <v>3.3715240559621716E-4</v>
      </c>
      <c r="M2114" s="7">
        <f>CORREL(時系列データ!B$2:B2134,時系列データ!C$2:C2134)</f>
        <v>0.96787964988417718</v>
      </c>
      <c r="N2114" s="7">
        <f>CORREL(時系列データ!B2115:B2134,時系列データ!C2115:C2134)</f>
        <v>0.70182429496116716</v>
      </c>
      <c r="O2114" s="14">
        <f t="shared" si="297"/>
        <v>-2.0251598396485437E-4</v>
      </c>
      <c r="P2114" s="14">
        <f t="shared" si="298"/>
        <v>0</v>
      </c>
      <c r="Q2114" s="14">
        <f t="shared" si="299"/>
        <v>-2.0251598396485437E-4</v>
      </c>
    </row>
    <row r="2115" spans="1:17">
      <c r="A2115" s="4">
        <f>時系列データ!A2135</f>
        <v>43815</v>
      </c>
      <c r="B2115" s="21">
        <f>時系列データ!B2135/時系列データ!C2135</f>
        <v>5.159253945480631E-2</v>
      </c>
      <c r="C2115" s="7">
        <f t="shared" ref="C2115:C2178" si="300">F2115+L2115*3</f>
        <v>5.2835112398685463E-2</v>
      </c>
      <c r="D2115" s="7">
        <f t="shared" ref="D2115:D2178" si="301">F2115+L2115*2</f>
        <v>5.2495595172476199E-2</v>
      </c>
      <c r="E2115" s="7">
        <f t="shared" ref="E2115:E2178" si="302">F2115+L2115</f>
        <v>5.2156077946266942E-2</v>
      </c>
      <c r="F2115" s="21" cm="1">
        <f t="array" ref="F2115">SUMPRODUCT(時系列データ!B2116:B2135/時系列データ!C2116:C2135)/20</f>
        <v>5.1816560720057678E-2</v>
      </c>
      <c r="G2115">
        <f t="shared" ref="G2115:G2178" si="303">F2115+L2115*-1</f>
        <v>5.1477043493848414E-2</v>
      </c>
      <c r="H2115">
        <f t="shared" ref="H2115:H2178" si="304">F2115+L2115*-2</f>
        <v>5.1137526267639156E-2</v>
      </c>
      <c r="I2115">
        <f t="shared" ref="I2115:I2178" si="305">F2115+L2115*-3</f>
        <v>5.0798009041429892E-2</v>
      </c>
      <c r="J2115" s="5">
        <f>時系列データ!B2135/時系列データ!$B$22*100</f>
        <v>202.24971878515188</v>
      </c>
      <c r="K2115" s="5">
        <f>時系列データ!C2135/時系列データ!$C$22*100</f>
        <v>310.88314005352362</v>
      </c>
      <c r="L2115" s="18">
        <f>_xlfn.STDEV.P(時系列データ!B2116/時系列データ!C2116,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2135)</f>
        <v>3.3951722620926075E-4</v>
      </c>
      <c r="M2115" s="7">
        <f>CORREL(時系列データ!B$2:B2135,時系列データ!C$2:C2135)</f>
        <v>0.96785466945681842</v>
      </c>
      <c r="N2115" s="7">
        <f>CORREL(時系列データ!B2116:B2135,時系列データ!C2116:C2135)</f>
        <v>0.76179659765451269</v>
      </c>
      <c r="O2115" s="14">
        <f t="shared" ref="O2115:O2178" si="306">B2115-F2115</f>
        <v>-2.2402126525136734E-4</v>
      </c>
      <c r="P2115" s="14">
        <f t="shared" ref="P2115:P2178" si="307">IF(O2115&gt;=0,O2115,0)</f>
        <v>0</v>
      </c>
      <c r="Q2115" s="14">
        <f t="shared" ref="Q2115:Q2178" si="308">IF(O2115&lt;0,O2115,0)</f>
        <v>-2.2402126525136734E-4</v>
      </c>
    </row>
    <row r="2116" spans="1:17">
      <c r="A2116" s="4">
        <f>時系列データ!A2136</f>
        <v>43816</v>
      </c>
      <c r="B2116" s="21">
        <f>時系列データ!B2136/時系列データ!C2136</f>
        <v>5.165714285714286E-2</v>
      </c>
      <c r="C2116" s="7">
        <f t="shared" si="300"/>
        <v>5.2834033202379567E-2</v>
      </c>
      <c r="D2116" s="7">
        <f t="shared" si="301"/>
        <v>5.2492794215881509E-2</v>
      </c>
      <c r="E2116" s="7">
        <f t="shared" si="302"/>
        <v>5.2151555229383445E-2</v>
      </c>
      <c r="F2116" s="21" cm="1">
        <f t="array" ref="F2116">SUMPRODUCT(時系列データ!B2117:B2136/時系列データ!C2117:C2136)/20</f>
        <v>5.1810316242885381E-2</v>
      </c>
      <c r="G2116">
        <f t="shared" si="303"/>
        <v>5.1469077256387316E-2</v>
      </c>
      <c r="H2116">
        <f t="shared" si="304"/>
        <v>5.1127838269889252E-2</v>
      </c>
      <c r="I2116">
        <f t="shared" si="305"/>
        <v>5.0786599283391194E-2</v>
      </c>
      <c r="J2116" s="5">
        <f>時系列データ!B2136/時系列データ!$B$22*100</f>
        <v>203.37457817772778</v>
      </c>
      <c r="K2116" s="5">
        <f>時系列データ!C2136/時系列データ!$C$22*100</f>
        <v>312.22123104371093</v>
      </c>
      <c r="L2116" s="18">
        <f>_xlfn.STDEV.P(時系列データ!B2117/時系列データ!C2117,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2136)</f>
        <v>3.4123898649806282E-4</v>
      </c>
      <c r="M2116" s="7">
        <f>CORREL(時系列データ!B$2:B2136,時系列データ!C$2:C2136)</f>
        <v>0.96783284400476344</v>
      </c>
      <c r="N2116" s="7">
        <f>CORREL(時系列データ!B2117:B2136,時系列データ!C2117:C2136)</f>
        <v>0.81399653990357335</v>
      </c>
      <c r="O2116" s="14">
        <f t="shared" si="306"/>
        <v>-1.5317338574252076E-4</v>
      </c>
      <c r="P2116" s="14">
        <f t="shared" si="307"/>
        <v>0</v>
      </c>
      <c r="Q2116" s="14">
        <f t="shared" si="308"/>
        <v>-1.5317338574252076E-4</v>
      </c>
    </row>
    <row r="2117" spans="1:17">
      <c r="A2117" s="4">
        <f>時系列データ!A2137</f>
        <v>43817</v>
      </c>
      <c r="B2117" s="21">
        <f>時系列データ!B2137/時系列データ!C2137</f>
        <v>5.1473533619456363E-2</v>
      </c>
      <c r="C2117" s="7">
        <f t="shared" si="300"/>
        <v>5.2843786726537022E-2</v>
      </c>
      <c r="D2117" s="7">
        <f t="shared" si="301"/>
        <v>5.2495051913925714E-2</v>
      </c>
      <c r="E2117" s="7">
        <f t="shared" si="302"/>
        <v>5.2146317101314399E-2</v>
      </c>
      <c r="F2117" s="21" cm="1">
        <f t="array" ref="F2117">SUMPRODUCT(時系列データ!B2118:B2137/時系列データ!C2118:C2137)/20</f>
        <v>5.1797582288703091E-2</v>
      </c>
      <c r="G2117">
        <f t="shared" si="303"/>
        <v>5.1448847476091783E-2</v>
      </c>
      <c r="H2117">
        <f t="shared" si="304"/>
        <v>5.1100112663480468E-2</v>
      </c>
      <c r="I2117">
        <f t="shared" si="305"/>
        <v>5.075137785086916E-2</v>
      </c>
      <c r="J2117" s="5">
        <f>時系列データ!B2137/時系列データ!$B$22*100</f>
        <v>202.36220472440945</v>
      </c>
      <c r="K2117" s="5">
        <f>時系列データ!C2137/時系列データ!$C$22*100</f>
        <v>311.77520071364853</v>
      </c>
      <c r="L2117" s="18">
        <f>_xlfn.STDEV.P(時系列データ!B2118/時系列データ!C2118,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2137)</f>
        <v>3.4873481261131126E-4</v>
      </c>
      <c r="M2117" s="7">
        <f>CORREL(時系列データ!B$2:B2137,時系列データ!C$2:C2137)</f>
        <v>0.96780613158691076</v>
      </c>
      <c r="N2117" s="7">
        <f>CORREL(時系列データ!B2118:B2137,時系列データ!C2118:C2137)</f>
        <v>0.83024749376448215</v>
      </c>
      <c r="O2117" s="14">
        <f t="shared" si="306"/>
        <v>-3.2404866924672787E-4</v>
      </c>
      <c r="P2117" s="14">
        <f t="shared" si="307"/>
        <v>0</v>
      </c>
      <c r="Q2117" s="14">
        <f t="shared" si="308"/>
        <v>-3.2404866924672787E-4</v>
      </c>
    </row>
    <row r="2118" spans="1:17">
      <c r="A2118" s="4">
        <f>時系列データ!A2138</f>
        <v>43818</v>
      </c>
      <c r="B2118" s="21">
        <f>時系列データ!B2138/時系列データ!C2138</f>
        <v>5.1298145506419403E-2</v>
      </c>
      <c r="C2118" s="7">
        <f t="shared" si="300"/>
        <v>5.2854820747525004E-2</v>
      </c>
      <c r="D2118" s="7">
        <f t="shared" si="301"/>
        <v>5.2491601883485318E-2</v>
      </c>
      <c r="E2118" s="7">
        <f t="shared" si="302"/>
        <v>5.2128383019445626E-2</v>
      </c>
      <c r="F2118" s="21" cm="1">
        <f t="array" ref="F2118">SUMPRODUCT(時系列データ!B2119:B2138/時系列データ!C2119:C2138)/20</f>
        <v>5.1765164155405941E-2</v>
      </c>
      <c r="G2118">
        <f t="shared" si="303"/>
        <v>5.1401945291366255E-2</v>
      </c>
      <c r="H2118">
        <f t="shared" si="304"/>
        <v>5.1038726427326563E-2</v>
      </c>
      <c r="I2118">
        <f t="shared" si="305"/>
        <v>5.0675507563286877E-2</v>
      </c>
      <c r="J2118" s="5">
        <f>時系列データ!B2138/時系列データ!$B$22*100</f>
        <v>202.24971878515188</v>
      </c>
      <c r="K2118" s="5">
        <f>時系列データ!C2138/時系列データ!$C$22*100</f>
        <v>312.66726137377339</v>
      </c>
      <c r="L2118" s="18">
        <f>_xlfn.STDEV.P(時系列データ!B2119/時系列データ!C2119,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2138)</f>
        <v>3.6321886403968757E-4</v>
      </c>
      <c r="M2118" s="7">
        <f>CORREL(時系列データ!B$2:B2138,時系列データ!C$2:C2138)</f>
        <v>0.96777596470425309</v>
      </c>
      <c r="N2118" s="7">
        <f>CORREL(時系列データ!B2119:B2138,時系列データ!C2119:C2138)</f>
        <v>0.82509881156689935</v>
      </c>
      <c r="O2118" s="14">
        <f t="shared" si="306"/>
        <v>-4.6701864898653772E-4</v>
      </c>
      <c r="P2118" s="14">
        <f t="shared" si="307"/>
        <v>0</v>
      </c>
      <c r="Q2118" s="14">
        <f t="shared" si="308"/>
        <v>-4.6701864898653772E-4</v>
      </c>
    </row>
    <row r="2119" spans="1:17">
      <c r="A2119" s="4">
        <f>時系列データ!A2139</f>
        <v>43819</v>
      </c>
      <c r="B2119" s="21">
        <f>時系列データ!B2139/時系列データ!C2139</f>
        <v>5.1155492154065618E-2</v>
      </c>
      <c r="C2119" s="7">
        <f t="shared" si="300"/>
        <v>5.2881586237555497E-2</v>
      </c>
      <c r="D2119" s="7">
        <f t="shared" si="301"/>
        <v>5.2496851894221555E-2</v>
      </c>
      <c r="E2119" s="7">
        <f t="shared" si="302"/>
        <v>5.2112117550887613E-2</v>
      </c>
      <c r="F2119" s="21" cm="1">
        <f t="array" ref="F2119">SUMPRODUCT(時系列データ!B2120:B2139/時系列データ!C2120:C2139)/20</f>
        <v>5.172738320755367E-2</v>
      </c>
      <c r="G2119">
        <f t="shared" si="303"/>
        <v>5.1342648864219728E-2</v>
      </c>
      <c r="H2119">
        <f t="shared" si="304"/>
        <v>5.0957914520885786E-2</v>
      </c>
      <c r="I2119">
        <f t="shared" si="305"/>
        <v>5.0573180177551844E-2</v>
      </c>
      <c r="J2119" s="5">
        <f>時系列データ!B2139/時系列データ!$B$22*100</f>
        <v>201.68728908886391</v>
      </c>
      <c r="K2119" s="5">
        <f>時系列データ!C2139/時系列データ!$C$22*100</f>
        <v>312.66726137377339</v>
      </c>
      <c r="L2119" s="18">
        <f>_xlfn.STDEV.P(時系列データ!B2120/時系列データ!C2120,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2139)</f>
        <v>3.8473434333394241E-4</v>
      </c>
      <c r="M2119" s="7">
        <f>CORREL(時系列データ!B$2:B2139,時系列データ!C$2:C2139)</f>
        <v>0.96774222781708652</v>
      </c>
      <c r="N2119" s="7">
        <f>CORREL(時系列データ!B2120:B2139,時系列データ!C2120:C2139)</f>
        <v>0.80888995513224082</v>
      </c>
      <c r="O2119" s="14">
        <f t="shared" si="306"/>
        <v>-5.7189105348805225E-4</v>
      </c>
      <c r="P2119" s="14">
        <f t="shared" si="307"/>
        <v>0</v>
      </c>
      <c r="Q2119" s="14">
        <f t="shared" si="308"/>
        <v>-5.7189105348805225E-4</v>
      </c>
    </row>
    <row r="2120" spans="1:17">
      <c r="A2120" s="4">
        <f>時系列データ!A2140</f>
        <v>43822</v>
      </c>
      <c r="B2120" s="21">
        <f>時系列データ!B2140/時系列データ!C2140</f>
        <v>5.0896159317211948E-2</v>
      </c>
      <c r="C2120" s="7">
        <f t="shared" si="300"/>
        <v>5.2953647552028853E-2</v>
      </c>
      <c r="D2120" s="7">
        <f t="shared" si="301"/>
        <v>5.2529436602294574E-2</v>
      </c>
      <c r="E2120" s="7">
        <f t="shared" si="302"/>
        <v>5.2105225652560302E-2</v>
      </c>
      <c r="F2120" s="21" cm="1">
        <f t="array" ref="F2120">SUMPRODUCT(時系列データ!B2121:B2140/時系列データ!C2121:C2140)/20</f>
        <v>5.1681014702826031E-2</v>
      </c>
      <c r="G2120">
        <f t="shared" si="303"/>
        <v>5.1256803753091759E-2</v>
      </c>
      <c r="H2120">
        <f t="shared" si="304"/>
        <v>5.0832592803357488E-2</v>
      </c>
      <c r="I2120">
        <f t="shared" si="305"/>
        <v>5.0408381853623209E-2</v>
      </c>
      <c r="J2120" s="5">
        <f>時系列データ!B2140/時系列データ!$B$22*100</f>
        <v>201.2373453318335</v>
      </c>
      <c r="K2120" s="5">
        <f>時系列データ!C2140/時系列データ!$C$22*100</f>
        <v>313.5593220338983</v>
      </c>
      <c r="L2120" s="18">
        <f>_xlfn.STDEV.P(時系列データ!B2121/時系列データ!C2121,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2140)</f>
        <v>4.2421094973427327E-4</v>
      </c>
      <c r="M2120" s="7">
        <f>CORREL(時系列データ!B$2:B2140,時系列データ!C$2:C2140)</f>
        <v>0.96770248362919442</v>
      </c>
      <c r="N2120" s="7">
        <f>CORREL(時系列データ!B2121:B2140,時系列データ!C2121:C2140)</f>
        <v>0.7861833552368831</v>
      </c>
      <c r="O2120" s="14">
        <f t="shared" si="306"/>
        <v>-7.848553856140833E-4</v>
      </c>
      <c r="P2120" s="14">
        <f t="shared" si="307"/>
        <v>0</v>
      </c>
      <c r="Q2120" s="14">
        <f t="shared" si="308"/>
        <v>-7.848553856140833E-4</v>
      </c>
    </row>
    <row r="2121" spans="1:17">
      <c r="A2121" s="4">
        <f>時系列データ!A2141</f>
        <v>43823</v>
      </c>
      <c r="B2121" s="21">
        <f>時系列データ!B2141/時系列データ!C2141</f>
        <v>5.0896159317211948E-2</v>
      </c>
      <c r="C2121" s="7">
        <f t="shared" si="300"/>
        <v>5.3018595383086453E-2</v>
      </c>
      <c r="D2121" s="7">
        <f t="shared" si="301"/>
        <v>5.256135535547949E-2</v>
      </c>
      <c r="E2121" s="7">
        <f t="shared" si="302"/>
        <v>5.2104115327872534E-2</v>
      </c>
      <c r="F2121" s="21" cm="1">
        <f t="array" ref="F2121">SUMPRODUCT(時系列データ!B2122:B2141/時系列データ!C2122:C2141)/20</f>
        <v>5.1646875300265571E-2</v>
      </c>
      <c r="G2121">
        <f t="shared" si="303"/>
        <v>5.1189635272658608E-2</v>
      </c>
      <c r="H2121">
        <f t="shared" si="304"/>
        <v>5.0732395245051652E-2</v>
      </c>
      <c r="I2121">
        <f t="shared" si="305"/>
        <v>5.0275155217444689E-2</v>
      </c>
      <c r="J2121" s="5">
        <f>時系列データ!B2141/時系列データ!$B$22*100</f>
        <v>201.2373453318335</v>
      </c>
      <c r="K2121" s="5">
        <f>時系列データ!C2141/時系列データ!$C$22*100</f>
        <v>313.5593220338983</v>
      </c>
      <c r="L2121" s="18">
        <f>_xlfn.STDEV.P(時系列データ!B2122/時系列データ!C2122,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2141)</f>
        <v>4.5724002760696005E-4</v>
      </c>
      <c r="M2121" s="7">
        <f>CORREL(時系列データ!B$2:B2141,時系列データ!C$2:C2141)</f>
        <v>0.96766301410312527</v>
      </c>
      <c r="N2121" s="7">
        <f>CORREL(時系列データ!B2122:B2141,時系列データ!C2122:C2141)</f>
        <v>0.77656270190738352</v>
      </c>
      <c r="O2121" s="14">
        <f t="shared" si="306"/>
        <v>-7.5071598305362364E-4</v>
      </c>
      <c r="P2121" s="14">
        <f t="shared" si="307"/>
        <v>0</v>
      </c>
      <c r="Q2121" s="14">
        <f t="shared" si="308"/>
        <v>-7.5071598305362364E-4</v>
      </c>
    </row>
    <row r="2122" spans="1:17">
      <c r="A2122" s="4">
        <f>時系列データ!A2142</f>
        <v>43824</v>
      </c>
      <c r="B2122" s="21">
        <f>時系列データ!B2142/時系列データ!C2142</f>
        <v>5.0841654778887302E-2</v>
      </c>
      <c r="C2122" s="7">
        <f t="shared" si="300"/>
        <v>5.3077685111351004E-2</v>
      </c>
      <c r="D2122" s="7">
        <f t="shared" si="301"/>
        <v>5.2587847411903692E-2</v>
      </c>
      <c r="E2122" s="7">
        <f t="shared" si="302"/>
        <v>5.2098009712456379E-2</v>
      </c>
      <c r="F2122" s="21" cm="1">
        <f t="array" ref="F2122">SUMPRODUCT(時系列データ!B2123:B2142/時系列データ!C2123:C2142)/20</f>
        <v>5.1608172013009067E-2</v>
      </c>
      <c r="G2122">
        <f t="shared" si="303"/>
        <v>5.1118334313561754E-2</v>
      </c>
      <c r="H2122">
        <f t="shared" si="304"/>
        <v>5.0628496614114442E-2</v>
      </c>
      <c r="I2122">
        <f t="shared" si="305"/>
        <v>5.0138658914667129E-2</v>
      </c>
      <c r="J2122" s="5">
        <f>時系列データ!B2142/時系列データ!$B$22*100</f>
        <v>200.44994375703035</v>
      </c>
      <c r="K2122" s="5">
        <f>時系列データ!C2142/時系列データ!$C$22*100</f>
        <v>312.66726137377339</v>
      </c>
      <c r="L2122" s="18">
        <f>_xlfn.STDEV.P(時系列データ!B2123/時系列データ!C2123,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2142)</f>
        <v>4.8983769944731161E-4</v>
      </c>
      <c r="M2122" s="7">
        <f>CORREL(時系列データ!B$2:B2142,時系列データ!C$2:C2142)</f>
        <v>0.96762141874106655</v>
      </c>
      <c r="N2122" s="7">
        <f>CORREL(時系列データ!B2123:B2142,時系列データ!C2123:C2142)</f>
        <v>0.75074284277576209</v>
      </c>
      <c r="O2122" s="14">
        <f t="shared" si="306"/>
        <v>-7.6651723412176492E-4</v>
      </c>
      <c r="P2122" s="14">
        <f t="shared" si="307"/>
        <v>0</v>
      </c>
      <c r="Q2122" s="14">
        <f t="shared" si="308"/>
        <v>-7.6651723412176492E-4</v>
      </c>
    </row>
    <row r="2123" spans="1:17">
      <c r="A2123" s="4">
        <f>時系列データ!A2143</f>
        <v>43825</v>
      </c>
      <c r="B2123" s="21">
        <f>時系列データ!B2143/時系列データ!C2143</f>
        <v>5.0909090909090911E-2</v>
      </c>
      <c r="C2123" s="7">
        <f t="shared" si="300"/>
        <v>5.3117468942919716E-2</v>
      </c>
      <c r="D2123" s="7">
        <f t="shared" si="301"/>
        <v>5.260702510988137E-2</v>
      </c>
      <c r="E2123" s="7">
        <f t="shared" si="302"/>
        <v>5.2096581276843024E-2</v>
      </c>
      <c r="F2123" s="21" cm="1">
        <f t="array" ref="F2123">SUMPRODUCT(時系列データ!B2124:B2143/時系列データ!C2124:C2143)/20</f>
        <v>5.1586137443804678E-2</v>
      </c>
      <c r="G2123">
        <f t="shared" si="303"/>
        <v>5.1075693610766332E-2</v>
      </c>
      <c r="H2123">
        <f t="shared" si="304"/>
        <v>5.0565249777727986E-2</v>
      </c>
      <c r="I2123">
        <f t="shared" si="305"/>
        <v>5.005480594468964E-2</v>
      </c>
      <c r="J2123" s="5">
        <f>時系列データ!B2143/時系列データ!$B$22*100</f>
        <v>201.57480314960628</v>
      </c>
      <c r="K2123" s="5">
        <f>時系列データ!C2143/時系列データ!$C$22*100</f>
        <v>314.00535236396075</v>
      </c>
      <c r="L2123" s="18">
        <f>_xlfn.STDEV.P(時系列データ!B2124/時系列データ!C2124,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2143)</f>
        <v>5.1044383303834508E-4</v>
      </c>
      <c r="M2123" s="7">
        <f>CORREL(時系列データ!B$2:B2143,時系列データ!C$2:C2143)</f>
        <v>0.96758329396138532</v>
      </c>
      <c r="N2123" s="7">
        <f>CORREL(時系列データ!B2124:B2143,時系列データ!C2124:C2143)</f>
        <v>0.76208399770073076</v>
      </c>
      <c r="O2123" s="14">
        <f t="shared" si="306"/>
        <v>-6.7704653471376691E-4</v>
      </c>
      <c r="P2123" s="14">
        <f t="shared" si="307"/>
        <v>0</v>
      </c>
      <c r="Q2123" s="14">
        <f t="shared" si="308"/>
        <v>-6.7704653471376691E-4</v>
      </c>
    </row>
    <row r="2124" spans="1:17">
      <c r="A2124" s="4">
        <f>時系列データ!A2144</f>
        <v>43826</v>
      </c>
      <c r="B2124" s="21">
        <f>時系列データ!B2144/時系列データ!C2144</f>
        <v>5.0704225352112678E-2</v>
      </c>
      <c r="C2124" s="7">
        <f t="shared" si="300"/>
        <v>5.3172115978516253E-2</v>
      </c>
      <c r="D2124" s="7">
        <f t="shared" si="301"/>
        <v>5.2637267199558462E-2</v>
      </c>
      <c r="E2124" s="7">
        <f t="shared" si="302"/>
        <v>5.2102418420600663E-2</v>
      </c>
      <c r="F2124" s="21" cm="1">
        <f t="array" ref="F2124">SUMPRODUCT(時系列データ!B2125:B2144/時系列データ!C2125:C2144)/20</f>
        <v>5.1567569641642871E-2</v>
      </c>
      <c r="G2124">
        <f t="shared" si="303"/>
        <v>5.103272086268508E-2</v>
      </c>
      <c r="H2124">
        <f t="shared" si="304"/>
        <v>5.0497872083727281E-2</v>
      </c>
      <c r="I2124">
        <f t="shared" si="305"/>
        <v>4.996302330476949E-2</v>
      </c>
      <c r="J2124" s="5">
        <f>時系列データ!B2144/時系列データ!$B$22*100</f>
        <v>202.47469066366705</v>
      </c>
      <c r="K2124" s="5">
        <f>時系列データ!C2144/時系列データ!$C$22*100</f>
        <v>316.68153434433543</v>
      </c>
      <c r="L2124" s="18">
        <f>_xlfn.STDEV.P(時系列データ!B2125/時系列データ!C2125,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2144)</f>
        <v>5.3484877895779474E-4</v>
      </c>
      <c r="M2124" s="7">
        <f>CORREL(時系列データ!B$2:B2144,時系列データ!C$2:C2144)</f>
        <v>0.96754226836718504</v>
      </c>
      <c r="N2124" s="7">
        <f>CORREL(時系列データ!B2125:B2144,時系列データ!C2125:C2144)</f>
        <v>0.82515295324514104</v>
      </c>
      <c r="O2124" s="14">
        <f t="shared" si="306"/>
        <v>-8.6334428953019349E-4</v>
      </c>
      <c r="P2124" s="14">
        <f t="shared" si="307"/>
        <v>0</v>
      </c>
      <c r="Q2124" s="14">
        <f t="shared" si="308"/>
        <v>-8.6334428953019349E-4</v>
      </c>
    </row>
    <row r="2125" spans="1:17">
      <c r="A2125" s="4">
        <f>時系列データ!A2145</f>
        <v>43829</v>
      </c>
      <c r="B2125" s="21">
        <f>時系列データ!B2145/時系列データ!C2145</f>
        <v>5.0581560283687946E-2</v>
      </c>
      <c r="C2125" s="7">
        <f t="shared" si="300"/>
        <v>5.3254304820762516E-2</v>
      </c>
      <c r="D2125" s="7">
        <f t="shared" si="301"/>
        <v>5.2680347911046241E-2</v>
      </c>
      <c r="E2125" s="7">
        <f t="shared" si="302"/>
        <v>5.2106391001329973E-2</v>
      </c>
      <c r="F2125" s="21" cm="1">
        <f t="array" ref="F2125">SUMPRODUCT(時系列データ!B2126:B2145/時系列データ!C2126:C2145)/20</f>
        <v>5.1532434091613698E-2</v>
      </c>
      <c r="G2125">
        <f t="shared" si="303"/>
        <v>5.0958477181897423E-2</v>
      </c>
      <c r="H2125">
        <f t="shared" si="304"/>
        <v>5.0384520272181155E-2</v>
      </c>
      <c r="I2125">
        <f t="shared" si="305"/>
        <v>4.981056336246488E-2</v>
      </c>
      <c r="J2125" s="5">
        <f>時系列データ!B2145/時系列データ!$B$22*100</f>
        <v>200.56242969628798</v>
      </c>
      <c r="K2125" s="5">
        <f>時系列データ!C2145/時系列データ!$C$22*100</f>
        <v>314.45138269402315</v>
      </c>
      <c r="L2125" s="18">
        <f>_xlfn.STDEV.P(時系列データ!B2126/時系列データ!C2126,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2145)</f>
        <v>5.7395690971627326E-4</v>
      </c>
      <c r="M2125" s="7">
        <f>CORREL(時系列データ!B$2:B2145,時系列データ!C$2:C2145)</f>
        <v>0.96749579456204815</v>
      </c>
      <c r="N2125" s="7">
        <f>CORREL(時系列データ!B2126:B2145,時系列データ!C2126:C2145)</f>
        <v>0.79682089897532649</v>
      </c>
      <c r="O2125" s="14">
        <f t="shared" si="306"/>
        <v>-9.5087380792575199E-4</v>
      </c>
      <c r="P2125" s="14">
        <f t="shared" si="307"/>
        <v>0</v>
      </c>
      <c r="Q2125" s="14">
        <f t="shared" si="308"/>
        <v>-9.5087380792575199E-4</v>
      </c>
    </row>
    <row r="2126" spans="1:17">
      <c r="A2126" s="4">
        <f>時系列データ!A2146</f>
        <v>43836</v>
      </c>
      <c r="B2126" s="21">
        <f>時系列データ!B2146/時系列データ!C2146</f>
        <v>5.0618705035971226E-2</v>
      </c>
      <c r="C2126" s="7">
        <f t="shared" si="300"/>
        <v>5.3287218541475188E-2</v>
      </c>
      <c r="D2126" s="7">
        <f t="shared" si="301"/>
        <v>5.2683075543780225E-2</v>
      </c>
      <c r="E2126" s="7">
        <f t="shared" si="302"/>
        <v>5.2078932546085269E-2</v>
      </c>
      <c r="F2126" s="21" cm="1">
        <f t="array" ref="F2126">SUMPRODUCT(時系列データ!B2127:B2146/時系列データ!C2127:C2146)/20</f>
        <v>5.1474789548390312E-2</v>
      </c>
      <c r="G2126">
        <f t="shared" si="303"/>
        <v>5.0870646550695356E-2</v>
      </c>
      <c r="H2126">
        <f t="shared" si="304"/>
        <v>5.02665035530004E-2</v>
      </c>
      <c r="I2126">
        <f t="shared" si="305"/>
        <v>4.9662360555305436E-2</v>
      </c>
      <c r="J2126" s="5">
        <f>時系列データ!B2146/時系列データ!$B$22*100</f>
        <v>197.86276715410574</v>
      </c>
      <c r="K2126" s="5">
        <f>時系列データ!C2146/時系列データ!$C$22*100</f>
        <v>309.99107939339876</v>
      </c>
      <c r="L2126" s="18">
        <f>_xlfn.STDEV.P(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2146)</f>
        <v>6.0414299769495769E-4</v>
      </c>
      <c r="M2126" s="7">
        <f>CORREL(時系列データ!B$2:B2146,時系列データ!C$2:C2146)</f>
        <v>0.96744645004462226</v>
      </c>
      <c r="N2126" s="7">
        <f>CORREL(時系列データ!B2127:B2146,時系列データ!C2127:C2146)</f>
        <v>0.68932333392288858</v>
      </c>
      <c r="O2126" s="14">
        <f t="shared" si="306"/>
        <v>-8.5608451241908634E-4</v>
      </c>
      <c r="P2126" s="14">
        <f t="shared" si="307"/>
        <v>0</v>
      </c>
      <c r="Q2126" s="14">
        <f t="shared" si="308"/>
        <v>-8.5608451241908634E-4</v>
      </c>
    </row>
    <row r="2127" spans="1:17">
      <c r="A2127" s="4">
        <f>時系列データ!A2147</f>
        <v>43837</v>
      </c>
      <c r="B2127" s="21">
        <f>時系列データ!B2147/時系列データ!C2147</f>
        <v>5.0823863636363639E-2</v>
      </c>
      <c r="C2127" s="7">
        <f t="shared" si="300"/>
        <v>5.3179569578955074E-2</v>
      </c>
      <c r="D2127" s="7">
        <f t="shared" si="301"/>
        <v>5.2587454081400573E-2</v>
      </c>
      <c r="E2127" s="7">
        <f t="shared" si="302"/>
        <v>5.1995338583846071E-2</v>
      </c>
      <c r="F2127" s="21" cm="1">
        <f t="array" ref="F2127">SUMPRODUCT(時系列データ!B2128:B2147/時系列データ!C2128:C2147)/20</f>
        <v>5.1403223086291569E-2</v>
      </c>
      <c r="G2127">
        <f t="shared" si="303"/>
        <v>5.0811107588737067E-2</v>
      </c>
      <c r="H2127">
        <f t="shared" si="304"/>
        <v>5.0218992091182565E-2</v>
      </c>
      <c r="I2127">
        <f t="shared" si="305"/>
        <v>4.9626876593628064E-2</v>
      </c>
      <c r="J2127" s="5">
        <f>時系列データ!B2147/時系列データ!$B$22*100</f>
        <v>201.2373453318335</v>
      </c>
      <c r="K2127" s="5">
        <f>時系列データ!C2147/時系列データ!$C$22*100</f>
        <v>314.00535236396075</v>
      </c>
      <c r="L2127" s="18">
        <f>_xlfn.STDEV.P(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2147)</f>
        <v>5.9211549755450058E-4</v>
      </c>
      <c r="M2127" s="7">
        <f>CORREL(時系列データ!B$2:B2147,時系列データ!C$2:C2147)</f>
        <v>0.96740706424827938</v>
      </c>
      <c r="N2127" s="7">
        <f>CORREL(時系列データ!B2128:B2147,時系列データ!C2128:C2147)</f>
        <v>0.61677668564361621</v>
      </c>
      <c r="O2127" s="14">
        <f t="shared" si="306"/>
        <v>-5.7935944992792976E-4</v>
      </c>
      <c r="P2127" s="14">
        <f t="shared" si="307"/>
        <v>0</v>
      </c>
      <c r="Q2127" s="14">
        <f t="shared" si="308"/>
        <v>-5.7935944992792976E-4</v>
      </c>
    </row>
    <row r="2128" spans="1:17">
      <c r="A2128" s="4">
        <f>時系列データ!A2148</f>
        <v>43838</v>
      </c>
      <c r="B2128" s="21">
        <f>時系列データ!B2148/時系列データ!C2148</f>
        <v>5.0645624103299855E-2</v>
      </c>
      <c r="C2128" s="7">
        <f t="shared" si="300"/>
        <v>5.3034540427998524E-2</v>
      </c>
      <c r="D2128" s="7">
        <f t="shared" si="301"/>
        <v>5.2462385103311714E-2</v>
      </c>
      <c r="E2128" s="7">
        <f t="shared" si="302"/>
        <v>5.1890229778624911E-2</v>
      </c>
      <c r="F2128" s="21" cm="1">
        <f t="array" ref="F2128">SUMPRODUCT(時系列データ!B2129:B2148/時系列データ!C2129:C2148)/20</f>
        <v>5.1318074453938101E-2</v>
      </c>
      <c r="G2128">
        <f t="shared" si="303"/>
        <v>5.0745919129251291E-2</v>
      </c>
      <c r="H2128">
        <f t="shared" si="304"/>
        <v>5.0173763804564488E-2</v>
      </c>
      <c r="I2128">
        <f t="shared" si="305"/>
        <v>4.9601608479877678E-2</v>
      </c>
      <c r="J2128" s="5">
        <f>時系列データ!B2148/時系列データ!$B$22*100</f>
        <v>198.53768278965129</v>
      </c>
      <c r="K2128" s="5">
        <f>時系列データ!C2148/時系列データ!$C$22*100</f>
        <v>310.88314005352362</v>
      </c>
      <c r="L2128" s="18">
        <f>_xlfn.STDEV.P(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2148)</f>
        <v>5.7215532468680779E-4</v>
      </c>
      <c r="M2128" s="7">
        <f>CORREL(時系列データ!B$2:B2148,時系列データ!C$2:C2148)</f>
        <v>0.96735990191658749</v>
      </c>
      <c r="N2128" s="7">
        <f>CORREL(時系列データ!B2129:B2148,時系列データ!C2129:C2148)</f>
        <v>0.51959642628856362</v>
      </c>
      <c r="O2128" s="14">
        <f t="shared" si="306"/>
        <v>-6.7245035063824565E-4</v>
      </c>
      <c r="P2128" s="14">
        <f t="shared" si="307"/>
        <v>0</v>
      </c>
      <c r="Q2128" s="14">
        <f t="shared" si="308"/>
        <v>-6.7245035063824565E-4</v>
      </c>
    </row>
    <row r="2129" spans="1:17">
      <c r="A2129" s="4">
        <f>時系列データ!A2149</f>
        <v>43839</v>
      </c>
      <c r="B2129" s="21">
        <f>時系列データ!B2149/時系列データ!C2149</f>
        <v>5.0393258426966292E-2</v>
      </c>
      <c r="C2129" s="7">
        <f t="shared" si="300"/>
        <v>5.293464019987619E-2</v>
      </c>
      <c r="D2129" s="7">
        <f t="shared" si="301"/>
        <v>5.2365765866102768E-2</v>
      </c>
      <c r="E2129" s="7">
        <f t="shared" si="302"/>
        <v>5.1796891532329345E-2</v>
      </c>
      <c r="F2129" s="21" cm="1">
        <f t="array" ref="F2129">SUMPRODUCT(時系列データ!B2130:B2149/時系列データ!C2130:C2149)/20</f>
        <v>5.1228017198555922E-2</v>
      </c>
      <c r="G2129">
        <f t="shared" si="303"/>
        <v>5.06591428647825E-2</v>
      </c>
      <c r="H2129">
        <f t="shared" si="304"/>
        <v>5.0090268531009077E-2</v>
      </c>
      <c r="I2129">
        <f t="shared" si="305"/>
        <v>4.9521394197235655E-2</v>
      </c>
      <c r="J2129" s="5">
        <f>時系列データ!B2149/時系列データ!$B$22*100</f>
        <v>201.79977502812147</v>
      </c>
      <c r="K2129" s="5">
        <f>時系列データ!C2149/時系列データ!$C$22*100</f>
        <v>317.57359500446029</v>
      </c>
      <c r="L2129" s="18">
        <f>_xlfn.STDEV.P(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2149)</f>
        <v>5.6887433377342234E-4</v>
      </c>
      <c r="M2129" s="7">
        <f>CORREL(時系列データ!B$2:B2149,時系列データ!C$2:C2149)</f>
        <v>0.96731208976774741</v>
      </c>
      <c r="N2129" s="7">
        <f>CORREL(時系列データ!B2130:B2149,時系列データ!C2130:C2149)</f>
        <v>0.47340277707114453</v>
      </c>
      <c r="O2129" s="14">
        <f t="shared" si="306"/>
        <v>-8.3475877158963041E-4</v>
      </c>
      <c r="P2129" s="14">
        <f t="shared" si="307"/>
        <v>0</v>
      </c>
      <c r="Q2129" s="14">
        <f t="shared" si="308"/>
        <v>-8.3475877158963041E-4</v>
      </c>
    </row>
    <row r="2130" spans="1:17">
      <c r="A2130" s="4">
        <f>時系列データ!A2150</f>
        <v>43840</v>
      </c>
      <c r="B2130" s="21">
        <f>時系列データ!B2150/時系列データ!C2150</f>
        <v>5.0139275766016712E-2</v>
      </c>
      <c r="C2130" s="7">
        <f t="shared" si="300"/>
        <v>5.2804988932464006E-2</v>
      </c>
      <c r="D2130" s="7">
        <f t="shared" si="301"/>
        <v>5.2243529783439505E-2</v>
      </c>
      <c r="E2130" s="7">
        <f t="shared" si="302"/>
        <v>5.1682070634415003E-2</v>
      </c>
      <c r="F2130" s="21" cm="1">
        <f t="array" ref="F2130">SUMPRODUCT(時系列データ!B2131:B2150/時系列データ!C2131:C2150)/20</f>
        <v>5.1120611485390502E-2</v>
      </c>
      <c r="G2130">
        <f t="shared" si="303"/>
        <v>5.0559152336366001E-2</v>
      </c>
      <c r="H2130">
        <f t="shared" si="304"/>
        <v>4.9997693187341499E-2</v>
      </c>
      <c r="I2130">
        <f t="shared" si="305"/>
        <v>4.9436234038316998E-2</v>
      </c>
      <c r="J2130" s="5">
        <f>時系列データ!B2150/時系列データ!$B$22*100</f>
        <v>202.47469066366705</v>
      </c>
      <c r="K2130" s="5">
        <f>時系列データ!C2150/時系列データ!$C$22*100</f>
        <v>320.24977698483497</v>
      </c>
      <c r="L2130" s="18">
        <f>_xlfn.STDEV.P(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2150)</f>
        <v>5.6145914902450231E-4</v>
      </c>
      <c r="M2130" s="7">
        <f>CORREL(時系列データ!B$2:B2150,時系列データ!C$2:C2150)</f>
        <v>0.96725943158435468</v>
      </c>
      <c r="N2130" s="7">
        <f>CORREL(時系列データ!B2131:B2150,時系列データ!C2131:C2150)</f>
        <v>0.516509356130883</v>
      </c>
      <c r="O2130" s="14">
        <f t="shared" si="306"/>
        <v>-9.8133571937378955E-4</v>
      </c>
      <c r="P2130" s="14">
        <f t="shared" si="307"/>
        <v>0</v>
      </c>
      <c r="Q2130" s="14">
        <f t="shared" si="308"/>
        <v>-9.8133571937378955E-4</v>
      </c>
    </row>
    <row r="2131" spans="1:17">
      <c r="A2131" s="4">
        <f>時系列データ!A2151</f>
        <v>43844</v>
      </c>
      <c r="B2131" s="21">
        <f>時系列データ!B2151/時系列データ!C2151</f>
        <v>4.993084370677732E-2</v>
      </c>
      <c r="C2131" s="7">
        <f t="shared" si="300"/>
        <v>5.2690813984896889E-2</v>
      </c>
      <c r="D2131" s="7">
        <f t="shared" si="301"/>
        <v>5.2129603655345441E-2</v>
      </c>
      <c r="E2131" s="7">
        <f t="shared" si="302"/>
        <v>5.1568393325794E-2</v>
      </c>
      <c r="F2131" s="21" cm="1">
        <f t="array" ref="F2131">SUMPRODUCT(時系列データ!B2132:B2151/時系列データ!C2132:C2151)/20</f>
        <v>5.1007182996242559E-2</v>
      </c>
      <c r="G2131">
        <f t="shared" si="303"/>
        <v>5.0445972666691118E-2</v>
      </c>
      <c r="H2131">
        <f t="shared" si="304"/>
        <v>4.9884762337139676E-2</v>
      </c>
      <c r="I2131">
        <f t="shared" si="305"/>
        <v>4.9323552007588228E-2</v>
      </c>
      <c r="J2131" s="5">
        <f>時系列データ!B2151/時系列データ!$B$22*100</f>
        <v>203.03712035995503</v>
      </c>
      <c r="K2131" s="5">
        <f>時系列データ!C2151/時系列データ!$C$22*100</f>
        <v>322.47992863514719</v>
      </c>
      <c r="L2131" s="18">
        <f>_xlfn.STDEV.P(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2151)</f>
        <v>5.6121032955144248E-4</v>
      </c>
      <c r="M2131" s="7">
        <f>CORREL(時系列データ!B$2:B2151,時系列データ!C$2:C2151)</f>
        <v>0.96720267885602351</v>
      </c>
      <c r="N2131" s="7">
        <f>CORREL(時系列データ!B2132:B2151,時系列データ!C2132:C2151)</f>
        <v>0.55829531752602646</v>
      </c>
      <c r="O2131" s="14">
        <f t="shared" si="306"/>
        <v>-1.076339289465239E-3</v>
      </c>
      <c r="P2131" s="14">
        <f t="shared" si="307"/>
        <v>0</v>
      </c>
      <c r="Q2131" s="14">
        <f t="shared" si="308"/>
        <v>-1.076339289465239E-3</v>
      </c>
    </row>
    <row r="2132" spans="1:17">
      <c r="A2132" s="4">
        <f>時系列データ!A2152</f>
        <v>43845</v>
      </c>
      <c r="B2132" s="21">
        <f>時系列データ!B2152/時系列データ!C2152</f>
        <v>4.9958275382475659E-2</v>
      </c>
      <c r="C2132" s="7">
        <f t="shared" si="300"/>
        <v>5.2584117487951589E-2</v>
      </c>
      <c r="D2132" s="7">
        <f t="shared" si="301"/>
        <v>5.202483434811473E-2</v>
      </c>
      <c r="E2132" s="7">
        <f t="shared" si="302"/>
        <v>5.1465551208277865E-2</v>
      </c>
      <c r="F2132" s="21" cm="1">
        <f t="array" ref="F2132">SUMPRODUCT(時系列データ!B2133:B2152/時系列データ!C2133:C2152)/20</f>
        <v>5.0906268068441007E-2</v>
      </c>
      <c r="G2132">
        <f t="shared" si="303"/>
        <v>5.0346984928604149E-2</v>
      </c>
      <c r="H2132">
        <f t="shared" si="304"/>
        <v>4.9787701788767284E-2</v>
      </c>
      <c r="I2132">
        <f t="shared" si="305"/>
        <v>4.9228418648930426E-2</v>
      </c>
      <c r="J2132" s="5">
        <f>時系列データ!B2152/時系列データ!$B$22*100</f>
        <v>202.02474690663666</v>
      </c>
      <c r="K2132" s="5">
        <f>時系列データ!C2152/時系列データ!$C$22*100</f>
        <v>320.69580731489742</v>
      </c>
      <c r="L2132" s="18">
        <f>_xlfn.STDEV.P(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2152)</f>
        <v>5.5928313983686078E-4</v>
      </c>
      <c r="M2132" s="7">
        <f>CORREL(時系列データ!B$2:B2152,時系列データ!C$2:C2152)</f>
        <v>0.96714547602536127</v>
      </c>
      <c r="N2132" s="7">
        <f>CORREL(時系列データ!B2133:B2152,時系列データ!C2133:C2152)</f>
        <v>0.50456598567083355</v>
      </c>
      <c r="O2132" s="14">
        <f t="shared" si="306"/>
        <v>-9.4799268596534869E-4</v>
      </c>
      <c r="P2132" s="14">
        <f t="shared" si="307"/>
        <v>0</v>
      </c>
      <c r="Q2132" s="14">
        <f t="shared" si="308"/>
        <v>-9.4799268596534869E-4</v>
      </c>
    </row>
    <row r="2133" spans="1:17">
      <c r="A2133" s="4">
        <f>時系列データ!A2153</f>
        <v>43846</v>
      </c>
      <c r="B2133" s="21">
        <f>時系列データ!B2153/時系列データ!C2153</f>
        <v>4.9434482758620689E-2</v>
      </c>
      <c r="C2133" s="7">
        <f t="shared" si="300"/>
        <v>5.2548074857851575E-2</v>
      </c>
      <c r="D2133" s="7">
        <f t="shared" si="301"/>
        <v>5.1958437741716615E-2</v>
      </c>
      <c r="E2133" s="7">
        <f t="shared" si="302"/>
        <v>5.1368800625581662E-2</v>
      </c>
      <c r="F2133" s="21" cm="1">
        <f t="array" ref="F2133">SUMPRODUCT(時系列データ!B2134:B2153/時系列データ!C2134:C2153)/20</f>
        <v>5.0779163509446709E-2</v>
      </c>
      <c r="G2133">
        <f t="shared" si="303"/>
        <v>5.0189526393311756E-2</v>
      </c>
      <c r="H2133">
        <f t="shared" si="304"/>
        <v>4.9599889277176804E-2</v>
      </c>
      <c r="I2133">
        <f t="shared" si="305"/>
        <v>4.9010252161041844E-2</v>
      </c>
      <c r="J2133" s="5">
        <f>時系列データ!B2153/時系列データ!$B$22*100</f>
        <v>201.57480314960628</v>
      </c>
      <c r="K2133" s="5">
        <f>時系列データ!C2153/時系列データ!$C$22*100</f>
        <v>323.3719892952721</v>
      </c>
      <c r="L2133" s="18">
        <f>_xlfn.STDEV.P(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2153)</f>
        <v>5.8963711613495436E-4</v>
      </c>
      <c r="M2133" s="7">
        <f>CORREL(時系列データ!B$2:B2153,時系列データ!C$2:C2153)</f>
        <v>0.96707374789368339</v>
      </c>
      <c r="N2133" s="7">
        <f>CORREL(時系列データ!B2134:B2153,時系列データ!C2134:C2153)</f>
        <v>0.37644140041891855</v>
      </c>
      <c r="O2133" s="14">
        <f t="shared" si="306"/>
        <v>-1.3446807508260203E-3</v>
      </c>
      <c r="P2133" s="14">
        <f t="shared" si="307"/>
        <v>0</v>
      </c>
      <c r="Q2133" s="14">
        <f t="shared" si="308"/>
        <v>-1.3446807508260203E-3</v>
      </c>
    </row>
    <row r="2134" spans="1:17">
      <c r="A2134" s="4">
        <f>時系列データ!A2154</f>
        <v>43847</v>
      </c>
      <c r="B2134" s="21">
        <f>時系列データ!B2154/時系列データ!C2154</f>
        <v>4.9382716049382713E-2</v>
      </c>
      <c r="C2134" s="7">
        <f t="shared" si="300"/>
        <v>5.255459092457395E-2</v>
      </c>
      <c r="D2134" s="7">
        <f t="shared" si="301"/>
        <v>5.1925273089982092E-2</v>
      </c>
      <c r="E2134" s="7">
        <f t="shared" si="302"/>
        <v>5.1295955255390234E-2</v>
      </c>
      <c r="F2134" s="21" cm="1">
        <f t="array" ref="F2134">SUMPRODUCT(時系列データ!B2135:B2154/時系列データ!C2135:C2154)/20</f>
        <v>5.0666637420798376E-2</v>
      </c>
      <c r="G2134">
        <f t="shared" si="303"/>
        <v>5.0037319586206518E-2</v>
      </c>
      <c r="H2134">
        <f t="shared" si="304"/>
        <v>4.9408001751614659E-2</v>
      </c>
      <c r="I2134">
        <f t="shared" si="305"/>
        <v>4.8778683917022801E-2</v>
      </c>
      <c r="J2134" s="5">
        <f>時系列データ!B2154/時系列データ!$B$22*100</f>
        <v>202.47469066366705</v>
      </c>
      <c r="K2134" s="5">
        <f>時系列データ!C2154/時系列データ!$C$22*100</f>
        <v>325.15611061552187</v>
      </c>
      <c r="L2134" s="18">
        <f>_xlfn.STDEV.P(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2154)</f>
        <v>6.2931783459185895E-4</v>
      </c>
      <c r="M2134" s="7">
        <f>CORREL(時系列データ!B$2:B2154,時系列データ!C$2:C2154)</f>
        <v>0.9670023814566826</v>
      </c>
      <c r="N2134" s="7">
        <f>CORREL(時系列データ!B2135:B2154,時系列データ!C2135:C2154)</f>
        <v>0.45328154856544245</v>
      </c>
      <c r="O2134" s="14">
        <f t="shared" si="306"/>
        <v>-1.2839213714156625E-3</v>
      </c>
      <c r="P2134" s="14">
        <f t="shared" si="307"/>
        <v>0</v>
      </c>
      <c r="Q2134" s="14">
        <f t="shared" si="308"/>
        <v>-1.2839213714156625E-3</v>
      </c>
    </row>
    <row r="2135" spans="1:17">
      <c r="A2135" s="4">
        <f>時系列データ!A2155</f>
        <v>43850</v>
      </c>
      <c r="B2135" s="21">
        <f>時系列データ!B2155/時系列データ!C2155</f>
        <v>4.9439124487004105E-2</v>
      </c>
      <c r="C2135" s="7">
        <f t="shared" si="300"/>
        <v>5.2496053031766562E-2</v>
      </c>
      <c r="D2135" s="7">
        <f t="shared" si="301"/>
        <v>5.185035757864713E-2</v>
      </c>
      <c r="E2135" s="7">
        <f t="shared" si="302"/>
        <v>5.1204662125527697E-2</v>
      </c>
      <c r="F2135" s="21" cm="1">
        <f t="array" ref="F2135">SUMPRODUCT(時系列データ!B2136:B2155/時系列データ!C2136:C2155)/20</f>
        <v>5.0558966672408265E-2</v>
      </c>
      <c r="G2135">
        <f t="shared" si="303"/>
        <v>4.9913271219288832E-2</v>
      </c>
      <c r="H2135">
        <f t="shared" si="304"/>
        <v>4.92675757661694E-2</v>
      </c>
      <c r="I2135">
        <f t="shared" si="305"/>
        <v>4.8621880313049967E-2</v>
      </c>
      <c r="J2135" s="5">
        <f>時系列データ!B2155/時系列データ!$B$22*100</f>
        <v>203.26209223847022</v>
      </c>
      <c r="K2135" s="5">
        <f>時系列データ!C2155/時系列データ!$C$22*100</f>
        <v>326.04817127564678</v>
      </c>
      <c r="L2135" s="18">
        <f>_xlfn.STDEV.P(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2155)</f>
        <v>6.4569545311943157E-4</v>
      </c>
      <c r="M2135" s="7">
        <f>CORREL(時系列データ!B$2:B2155,時系列データ!C$2:C2155)</f>
        <v>0.96693432667598411</v>
      </c>
      <c r="N2135" s="7">
        <f>CORREL(時系列データ!B2136:B2155,時系列データ!C2136:C2155)</f>
        <v>0.55690183806200833</v>
      </c>
      <c r="O2135" s="14">
        <f t="shared" si="306"/>
        <v>-1.1198421854041601E-3</v>
      </c>
      <c r="P2135" s="14">
        <f t="shared" si="307"/>
        <v>0</v>
      </c>
      <c r="Q2135" s="14">
        <f t="shared" si="308"/>
        <v>-1.1198421854041601E-3</v>
      </c>
    </row>
    <row r="2136" spans="1:17">
      <c r="A2136" s="4">
        <f>時系列データ!A2156</f>
        <v>43851</v>
      </c>
      <c r="B2136" s="21">
        <f>時系列データ!B2156/時系列データ!C2156</f>
        <v>4.951856946354883E-2</v>
      </c>
      <c r="C2136" s="7">
        <f t="shared" si="300"/>
        <v>5.2347768953782702E-2</v>
      </c>
      <c r="D2136" s="7">
        <f t="shared" si="301"/>
        <v>5.1715858636764651E-2</v>
      </c>
      <c r="E2136" s="7">
        <f t="shared" si="302"/>
        <v>5.1083948319746608E-2</v>
      </c>
      <c r="F2136" s="21" cm="1">
        <f t="array" ref="F2136">SUMPRODUCT(時系列データ!B2137:B2156/時系列データ!C2137:C2156)/20</f>
        <v>5.0452038002728558E-2</v>
      </c>
      <c r="G2136">
        <f t="shared" si="303"/>
        <v>4.9820127685710508E-2</v>
      </c>
      <c r="H2136">
        <f t="shared" si="304"/>
        <v>4.9188217368692465E-2</v>
      </c>
      <c r="I2136">
        <f t="shared" si="305"/>
        <v>4.8556307051674415E-2</v>
      </c>
      <c r="J2136" s="5">
        <f>時系列データ!B2156/時系列データ!$B$22*100</f>
        <v>202.47469066366705</v>
      </c>
      <c r="K2136" s="5">
        <f>時系列データ!C2156/時系列データ!$C$22*100</f>
        <v>324.26404995539696</v>
      </c>
      <c r="L2136" s="18">
        <f>_xlfn.STDEV.P(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2156)</f>
        <v>6.3191031701804784E-4</v>
      </c>
      <c r="M2136" s="7">
        <f>CORREL(時系列データ!B$2:B2156,時系列データ!C$2:C2156)</f>
        <v>0.96686776895092408</v>
      </c>
      <c r="N2136" s="7">
        <f>CORREL(時系列データ!B2137:B2156,時系列データ!C2137:C2156)</f>
        <v>0.66412539644891821</v>
      </c>
      <c r="O2136" s="14">
        <f t="shared" si="306"/>
        <v>-9.3346853917972844E-4</v>
      </c>
      <c r="P2136" s="14">
        <f t="shared" si="307"/>
        <v>0</v>
      </c>
      <c r="Q2136" s="14">
        <f t="shared" si="308"/>
        <v>-9.3346853917972844E-4</v>
      </c>
    </row>
    <row r="2137" spans="1:17">
      <c r="A2137" s="4">
        <f>時系列データ!A2157</f>
        <v>43852</v>
      </c>
      <c r="B2137" s="21">
        <f>時系列データ!B2157/時系列データ!C2157</f>
        <v>4.9480874316939892E-2</v>
      </c>
      <c r="C2137" s="7">
        <f t="shared" si="300"/>
        <v>5.2212330523595918E-2</v>
      </c>
      <c r="D2137" s="7">
        <f t="shared" si="301"/>
        <v>5.1592355361598188E-2</v>
      </c>
      <c r="E2137" s="7">
        <f t="shared" si="302"/>
        <v>5.0972380199600459E-2</v>
      </c>
      <c r="F2137" s="21" cm="1">
        <f t="array" ref="F2137">SUMPRODUCT(時系列データ!B2138:B2157/時系列データ!C2138:C2157)/20</f>
        <v>5.0352405037602729E-2</v>
      </c>
      <c r="G2137">
        <f t="shared" si="303"/>
        <v>4.9732429875605E-2</v>
      </c>
      <c r="H2137">
        <f t="shared" si="304"/>
        <v>4.911245471360727E-2</v>
      </c>
      <c r="I2137">
        <f t="shared" si="305"/>
        <v>4.8492479551609541E-2</v>
      </c>
      <c r="J2137" s="5">
        <f>時系列データ!B2157/時系列データ!$B$22*100</f>
        <v>203.71203599550057</v>
      </c>
      <c r="K2137" s="5">
        <f>時系列データ!C2157/時系列データ!$C$22*100</f>
        <v>326.49420160570918</v>
      </c>
      <c r="L2137" s="18">
        <f>_xlfn.STDEV.P(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2157)</f>
        <v>6.1997516199772983E-4</v>
      </c>
      <c r="M2137" s="7">
        <f>CORREL(時系列データ!B$2:B2157,時系列データ!C$2:C2157)</f>
        <v>0.96680253642966019</v>
      </c>
      <c r="N2137" s="7">
        <f>CORREL(時系列データ!B2138:B2157,時系列データ!C2138:C2157)</f>
        <v>0.75985630843866503</v>
      </c>
      <c r="O2137" s="14">
        <f t="shared" si="306"/>
        <v>-8.7153072066283727E-4</v>
      </c>
      <c r="P2137" s="14">
        <f t="shared" si="307"/>
        <v>0</v>
      </c>
      <c r="Q2137" s="14">
        <f t="shared" si="308"/>
        <v>-8.7153072066283727E-4</v>
      </c>
    </row>
    <row r="2138" spans="1:17">
      <c r="A2138" s="4">
        <f>時系列データ!A2158</f>
        <v>43853</v>
      </c>
      <c r="B2138" s="21">
        <f>時系列データ!B2158/時系列データ!C2158</f>
        <v>4.9434482758620689E-2</v>
      </c>
      <c r="C2138" s="7">
        <f t="shared" si="300"/>
        <v>5.2091664331438081E-2</v>
      </c>
      <c r="D2138" s="7">
        <f t="shared" si="301"/>
        <v>5.1480850187696325E-2</v>
      </c>
      <c r="E2138" s="7">
        <f t="shared" si="302"/>
        <v>5.0870036043954563E-2</v>
      </c>
      <c r="F2138" s="21" cm="1">
        <f t="array" ref="F2138">SUMPRODUCT(時系列データ!B2139:B2158/時系列データ!C2139:C2158)/20</f>
        <v>5.02592219002128E-2</v>
      </c>
      <c r="G2138">
        <f t="shared" si="303"/>
        <v>4.9648407756471037E-2</v>
      </c>
      <c r="H2138">
        <f t="shared" si="304"/>
        <v>4.9037593612729274E-2</v>
      </c>
      <c r="I2138">
        <f t="shared" si="305"/>
        <v>4.8426779468987519E-2</v>
      </c>
      <c r="J2138" s="5">
        <f>時系列データ!B2158/時系列データ!$B$22*100</f>
        <v>201.57480314960628</v>
      </c>
      <c r="K2138" s="5">
        <f>時系列データ!C2158/時系列データ!$C$22*100</f>
        <v>323.3719892952721</v>
      </c>
      <c r="L2138" s="18">
        <f>_xlfn.STDEV.P(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2158)</f>
        <v>6.10814143741761E-4</v>
      </c>
      <c r="M2138" s="7">
        <f>CORREL(時系列データ!B$2:B2158,時系列データ!C$2:C2158)</f>
        <v>0.96673317058269215</v>
      </c>
      <c r="N2138" s="7">
        <f>CORREL(時系列データ!B2139:B2158,時系列データ!C2139:C2158)</f>
        <v>0.78471091136475779</v>
      </c>
      <c r="O2138" s="14">
        <f t="shared" si="306"/>
        <v>-8.2473914159211098E-4</v>
      </c>
      <c r="P2138" s="14">
        <f t="shared" si="307"/>
        <v>0</v>
      </c>
      <c r="Q2138" s="14">
        <f t="shared" si="308"/>
        <v>-8.2473914159211098E-4</v>
      </c>
    </row>
    <row r="2139" spans="1:17">
      <c r="A2139" s="4">
        <f>時系列データ!A2159</f>
        <v>43854</v>
      </c>
      <c r="B2139" s="21">
        <f>時系列データ!B2159/時系列データ!C2159</f>
        <v>4.9285714285714287E-2</v>
      </c>
      <c r="C2139" s="7">
        <f t="shared" si="300"/>
        <v>5.1994440534919459E-2</v>
      </c>
      <c r="D2139" s="7">
        <f t="shared" si="301"/>
        <v>5.1384871358878051E-2</v>
      </c>
      <c r="E2139" s="7">
        <f t="shared" si="302"/>
        <v>5.077530218283665E-2</v>
      </c>
      <c r="F2139" s="21" cm="1">
        <f t="array" ref="F2139">SUMPRODUCT(時系列データ!B2140:B2159/時系列データ!C2140:C2159)/20</f>
        <v>5.0165733006795242E-2</v>
      </c>
      <c r="G2139">
        <f t="shared" si="303"/>
        <v>4.9556163830753834E-2</v>
      </c>
      <c r="H2139">
        <f t="shared" si="304"/>
        <v>4.8946594654712433E-2</v>
      </c>
      <c r="I2139">
        <f t="shared" si="305"/>
        <v>4.8337025478671025E-2</v>
      </c>
      <c r="J2139" s="5">
        <f>時系列データ!B2159/時系列データ!$B$22*100</f>
        <v>201.79977502812147</v>
      </c>
      <c r="K2139" s="5">
        <f>時系列データ!C2159/時系列データ!$C$22*100</f>
        <v>324.71008028545941</v>
      </c>
      <c r="L2139" s="18">
        <f>_xlfn.STDEV.P(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2159)</f>
        <v>6.0956917604140619E-4</v>
      </c>
      <c r="M2139" s="7">
        <f>CORREL(時系列データ!B$2:B2159,時系列データ!C$2:C2159)</f>
        <v>0.96666038263349008</v>
      </c>
      <c r="N2139" s="7">
        <f>CORREL(時系列データ!B2140:B2159,時系列データ!C2140:C2159)</f>
        <v>0.79419173807934051</v>
      </c>
      <c r="O2139" s="14">
        <f t="shared" si="306"/>
        <v>-8.8001872108095514E-4</v>
      </c>
      <c r="P2139" s="14">
        <f t="shared" si="307"/>
        <v>0</v>
      </c>
      <c r="Q2139" s="14">
        <f t="shared" si="308"/>
        <v>-8.8001872108095514E-4</v>
      </c>
    </row>
    <row r="2140" spans="1:17">
      <c r="A2140" s="4">
        <f>時系列データ!A2160</f>
        <v>43857</v>
      </c>
      <c r="B2140" s="21">
        <f>時系列データ!B2160/時系列データ!C2160</f>
        <v>4.9661971830985918E-2</v>
      </c>
      <c r="C2140" s="7">
        <f t="shared" si="300"/>
        <v>5.1888403785030998E-2</v>
      </c>
      <c r="D2140" s="7">
        <f t="shared" si="301"/>
        <v>5.1293610400848642E-2</v>
      </c>
      <c r="E2140" s="7">
        <f t="shared" si="302"/>
        <v>5.0698817016666294E-2</v>
      </c>
      <c r="F2140" s="21" cm="1">
        <f t="array" ref="F2140">SUMPRODUCT(時系列データ!B2141:B2160/時系列データ!C2141:C2160)/20</f>
        <v>5.0104023632483938E-2</v>
      </c>
      <c r="G2140">
        <f t="shared" si="303"/>
        <v>4.9509230248301582E-2</v>
      </c>
      <c r="H2140">
        <f t="shared" si="304"/>
        <v>4.8914436864119233E-2</v>
      </c>
      <c r="I2140">
        <f t="shared" si="305"/>
        <v>4.8319643479936877E-2</v>
      </c>
      <c r="J2140" s="5">
        <f>時系列データ!B2160/時系列データ!$B$22*100</f>
        <v>198.31271091113612</v>
      </c>
      <c r="K2140" s="5">
        <f>時系列データ!C2160/時系列データ!$C$22*100</f>
        <v>316.68153434433543</v>
      </c>
      <c r="L2140" s="18">
        <f>_xlfn.STDEV.P(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2160)</f>
        <v>5.947933841823535E-4</v>
      </c>
      <c r="M2140" s="7">
        <f>CORREL(時系列データ!B$2:B2160,時系列データ!C$2:C2160)</f>
        <v>0.96659322197462971</v>
      </c>
      <c r="N2140" s="7">
        <f>CORREL(時系列データ!B2141:B2160,時系列データ!C2141:C2160)</f>
        <v>0.75434792361409575</v>
      </c>
      <c r="O2140" s="14">
        <f t="shared" si="306"/>
        <v>-4.4205180149801959E-4</v>
      </c>
      <c r="P2140" s="14">
        <f t="shared" si="307"/>
        <v>0</v>
      </c>
      <c r="Q2140" s="14">
        <f t="shared" si="308"/>
        <v>-4.4205180149801959E-4</v>
      </c>
    </row>
    <row r="2141" spans="1:17">
      <c r="A2141" s="4">
        <f>時系列データ!A2161</f>
        <v>43858</v>
      </c>
      <c r="B2141" s="21">
        <f>時系列データ!B2161/時系列データ!C2161</f>
        <v>4.9380281690140845E-2</v>
      </c>
      <c r="C2141" s="7">
        <f t="shared" si="300"/>
        <v>5.1784833198692551E-2</v>
      </c>
      <c r="D2141" s="7">
        <f t="shared" si="301"/>
        <v>5.1199298716171827E-2</v>
      </c>
      <c r="E2141" s="7">
        <f t="shared" si="302"/>
        <v>5.0613764233651104E-2</v>
      </c>
      <c r="F2141" s="21" cm="1">
        <f t="array" ref="F2141">SUMPRODUCT(時系列データ!B2142:B2161/時系列データ!C2142:C2161)/20</f>
        <v>5.0028229751130381E-2</v>
      </c>
      <c r="G2141">
        <f t="shared" si="303"/>
        <v>4.9442695268609657E-2</v>
      </c>
      <c r="H2141">
        <f t="shared" si="304"/>
        <v>4.8857160786088934E-2</v>
      </c>
      <c r="I2141">
        <f t="shared" si="305"/>
        <v>4.827162630356821E-2</v>
      </c>
      <c r="J2141" s="5">
        <f>時系列データ!B2161/時系列データ!$B$22*100</f>
        <v>197.18785151856017</v>
      </c>
      <c r="K2141" s="5">
        <f>時系列データ!C2161/時系列データ!$C$22*100</f>
        <v>316.68153434433543</v>
      </c>
      <c r="L2141" s="18">
        <f>_xlfn.STDEV.P(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2161)</f>
        <v>5.8553448252072311E-4</v>
      </c>
      <c r="M2141" s="7">
        <f>CORREL(時系列データ!B$2:B2161,時系列データ!C$2:C2161)</f>
        <v>0.96651714810496603</v>
      </c>
      <c r="N2141" s="7">
        <f>CORREL(時系列データ!B2142:B2161,時系列データ!C2142:C2161)</f>
        <v>0.71100288114889609</v>
      </c>
      <c r="O2141" s="14">
        <f t="shared" si="306"/>
        <v>-6.4794806098953522E-4</v>
      </c>
      <c r="P2141" s="14">
        <f t="shared" si="307"/>
        <v>0</v>
      </c>
      <c r="Q2141" s="14">
        <f t="shared" si="308"/>
        <v>-6.4794806098953522E-4</v>
      </c>
    </row>
    <row r="2142" spans="1:17">
      <c r="A2142" s="4">
        <f>時系列データ!A2162</f>
        <v>43859</v>
      </c>
      <c r="B2142" s="21">
        <f>時系列データ!B2162/時系列データ!C2162</f>
        <v>4.9162011173184354E-2</v>
      </c>
      <c r="C2142" s="7">
        <f t="shared" si="300"/>
        <v>5.1694128158081734E-2</v>
      </c>
      <c r="D2142" s="7">
        <f t="shared" si="301"/>
        <v>5.1110834629002906E-2</v>
      </c>
      <c r="E2142" s="7">
        <f t="shared" si="302"/>
        <v>5.0527541099924078E-2</v>
      </c>
      <c r="F2142" s="21" cm="1">
        <f t="array" ref="F2142">SUMPRODUCT(時系列データ!B2143:B2162/時系列データ!C2143:C2162)/20</f>
        <v>4.9944247570845243E-2</v>
      </c>
      <c r="G2142">
        <f t="shared" si="303"/>
        <v>4.9360954041766408E-2</v>
      </c>
      <c r="H2142">
        <f t="shared" si="304"/>
        <v>4.877766051268758E-2</v>
      </c>
      <c r="I2142">
        <f t="shared" si="305"/>
        <v>4.8194366983608752E-2</v>
      </c>
      <c r="J2142" s="5">
        <f>時系列データ!B2162/時系列データ!$B$22*100</f>
        <v>197.97525309336334</v>
      </c>
      <c r="K2142" s="5">
        <f>時系列データ!C2162/時系列データ!$C$22*100</f>
        <v>319.35771632471005</v>
      </c>
      <c r="L2142" s="18">
        <f>_xlfn.STDEV.P(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2162)</f>
        <v>5.8329352907883145E-4</v>
      </c>
      <c r="M2142" s="7">
        <f>CORREL(時系列データ!B$2:B2162,時系列データ!C$2:C2162)</f>
        <v>0.96643645561965541</v>
      </c>
      <c r="N2142" s="7">
        <f>CORREL(時系列データ!B2143:B2162,時系列データ!C2143:C2162)</f>
        <v>0.66546553764145977</v>
      </c>
      <c r="O2142" s="14">
        <f t="shared" si="306"/>
        <v>-7.8223639766088898E-4</v>
      </c>
      <c r="P2142" s="14">
        <f t="shared" si="307"/>
        <v>0</v>
      </c>
      <c r="Q2142" s="14">
        <f t="shared" si="308"/>
        <v>-7.8223639766088898E-4</v>
      </c>
    </row>
    <row r="2143" spans="1:17">
      <c r="A2143" s="4">
        <f>時系列データ!A2163</f>
        <v>43860</v>
      </c>
      <c r="B2143" s="21">
        <f>時系列データ!B2163/時系列データ!C2163</f>
        <v>4.8970380818053598E-2</v>
      </c>
      <c r="C2143" s="7">
        <f t="shared" si="300"/>
        <v>5.1575138980188034E-2</v>
      </c>
      <c r="D2143" s="7">
        <f t="shared" si="301"/>
        <v>5.0999196675556475E-2</v>
      </c>
      <c r="E2143" s="7">
        <f t="shared" si="302"/>
        <v>5.0423254370924923E-2</v>
      </c>
      <c r="F2143" s="21" cm="1">
        <f t="array" ref="F2143">SUMPRODUCT(時系列データ!B2144:B2163/時系列データ!C2144:C2163)/20</f>
        <v>4.9847312066293371E-2</v>
      </c>
      <c r="G2143">
        <f t="shared" si="303"/>
        <v>4.9271369761661819E-2</v>
      </c>
      <c r="H2143">
        <f t="shared" si="304"/>
        <v>4.8695427457030267E-2</v>
      </c>
      <c r="I2143">
        <f t="shared" si="305"/>
        <v>4.8119485152398708E-2</v>
      </c>
      <c r="J2143" s="5">
        <f>時系列データ!B2163/時系列データ!$B$22*100</f>
        <v>195.2755905511811</v>
      </c>
      <c r="K2143" s="5">
        <f>時系列データ!C2163/時系列データ!$C$22*100</f>
        <v>316.23550401427298</v>
      </c>
      <c r="L2143" s="18">
        <f>_xlfn.STDEV.P(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2163)</f>
        <v>5.7594230463155324E-4</v>
      </c>
      <c r="M2143" s="7">
        <f>CORREL(時系列データ!B$2:B2163,時系列データ!C$2:C2163)</f>
        <v>0.96634675166597661</v>
      </c>
      <c r="N2143" s="7">
        <f>CORREL(時系列データ!B2144:B2163,時系列データ!C2144:C2163)</f>
        <v>0.66494549528171065</v>
      </c>
      <c r="O2143" s="14">
        <f t="shared" si="306"/>
        <v>-8.7693124823977342E-4</v>
      </c>
      <c r="P2143" s="14">
        <f t="shared" si="307"/>
        <v>0</v>
      </c>
      <c r="Q2143" s="14">
        <f t="shared" si="308"/>
        <v>-8.7693124823977342E-4</v>
      </c>
    </row>
    <row r="2144" spans="1:17">
      <c r="A2144" s="4">
        <f>時系列データ!A2164</f>
        <v>43861</v>
      </c>
      <c r="B2144" s="21">
        <f>時系列データ!B2164/時系列データ!C2164</f>
        <v>4.8798882681564244E-2</v>
      </c>
      <c r="C2144" s="7">
        <f t="shared" si="300"/>
        <v>5.1503589996905422E-2</v>
      </c>
      <c r="D2144" s="7">
        <f t="shared" si="301"/>
        <v>5.0919741642192262E-2</v>
      </c>
      <c r="E2144" s="7">
        <f t="shared" si="302"/>
        <v>5.0335893287479103E-2</v>
      </c>
      <c r="F2144" s="21" cm="1">
        <f t="array" ref="F2144">SUMPRODUCT(時系列データ!B2145:B2164/時系列データ!C2145:C2164)/20</f>
        <v>4.9752044932765943E-2</v>
      </c>
      <c r="G2144">
        <f t="shared" si="303"/>
        <v>4.9168196578052784E-2</v>
      </c>
      <c r="H2144">
        <f t="shared" si="304"/>
        <v>4.8584348223339624E-2</v>
      </c>
      <c r="I2144">
        <f t="shared" si="305"/>
        <v>4.8000499868626464E-2</v>
      </c>
      <c r="J2144" s="5">
        <f>時系列データ!B2164/時系列データ!$B$22*100</f>
        <v>196.51293588301462</v>
      </c>
      <c r="K2144" s="5">
        <f>時系列データ!C2164/時系列データ!$C$22*100</f>
        <v>319.35771632471005</v>
      </c>
      <c r="L2144" s="18">
        <f>_xlfn.STDEV.P(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2164)</f>
        <v>5.838483547131603E-4</v>
      </c>
      <c r="M2144" s="7">
        <f>CORREL(時系列データ!B$2:B2164,時系列データ!C$2:C2164)</f>
        <v>0.96625409608445856</v>
      </c>
      <c r="N2144" s="7">
        <f>CORREL(時系列データ!B2145:B2164,時系列データ!C2145:C2164)</f>
        <v>0.65718139540515397</v>
      </c>
      <c r="O2144" s="14">
        <f t="shared" si="306"/>
        <v>-9.5316225120169878E-4</v>
      </c>
      <c r="P2144" s="14">
        <f t="shared" si="307"/>
        <v>0</v>
      </c>
      <c r="Q2144" s="14">
        <f t="shared" si="308"/>
        <v>-9.5316225120169878E-4</v>
      </c>
    </row>
    <row r="2145" spans="1:17">
      <c r="A2145" s="4">
        <f>時系列データ!A2165</f>
        <v>43864</v>
      </c>
      <c r="B2145" s="21">
        <f>時系列データ!B2165/時系列データ!C2165</f>
        <v>4.9163120567375887E-2</v>
      </c>
      <c r="C2145" s="7">
        <f t="shared" si="300"/>
        <v>5.1374956482128399E-2</v>
      </c>
      <c r="D2145" s="7">
        <f t="shared" si="301"/>
        <v>5.0810345303735717E-2</v>
      </c>
      <c r="E2145" s="7">
        <f t="shared" si="302"/>
        <v>5.0245734125343028E-2</v>
      </c>
      <c r="F2145" s="21" cm="1">
        <f t="array" ref="F2145">SUMPRODUCT(時系列データ!B2146:B2165/時系列データ!C2146:C2165)/20</f>
        <v>4.9681122946950346E-2</v>
      </c>
      <c r="G2145">
        <f t="shared" si="303"/>
        <v>4.9116511768557664E-2</v>
      </c>
      <c r="H2145">
        <f t="shared" si="304"/>
        <v>4.8551900590164974E-2</v>
      </c>
      <c r="I2145">
        <f t="shared" si="305"/>
        <v>4.7987289411772292E-2</v>
      </c>
      <c r="J2145" s="5">
        <f>時系列データ!B2165/時系列データ!$B$22*100</f>
        <v>194.93813273340831</v>
      </c>
      <c r="K2145" s="5">
        <f>時系列データ!C2165/時系列データ!$C$22*100</f>
        <v>314.45138269402315</v>
      </c>
      <c r="L2145" s="18">
        <f>_xlfn.STDEV.P(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2165)</f>
        <v>5.6461117839268519E-4</v>
      </c>
      <c r="M2145" s="7">
        <f>CORREL(時系列データ!B$2:B2165,時系列データ!C$2:C2165)</f>
        <v>0.96617048887636292</v>
      </c>
      <c r="N2145" s="7">
        <f>CORREL(時系列データ!B2146:B2165,時系列データ!C2146:C2165)</f>
        <v>0.69955229887900705</v>
      </c>
      <c r="O2145" s="14">
        <f t="shared" si="306"/>
        <v>-5.1800237957445872E-4</v>
      </c>
      <c r="P2145" s="14">
        <f t="shared" si="307"/>
        <v>0</v>
      </c>
      <c r="Q2145" s="14">
        <f t="shared" si="308"/>
        <v>-5.1800237957445872E-4</v>
      </c>
    </row>
    <row r="2146" spans="1:17">
      <c r="A2146" s="4">
        <f>時系列データ!A2166</f>
        <v>43865</v>
      </c>
      <c r="B2146" s="21">
        <f>時系列データ!B2166/時系列データ!C2166</f>
        <v>4.9142053445850917E-2</v>
      </c>
      <c r="C2146" s="7">
        <f t="shared" si="300"/>
        <v>5.1205790253505759E-2</v>
      </c>
      <c r="D2146" s="7">
        <f t="shared" si="301"/>
        <v>5.0672956958151945E-2</v>
      </c>
      <c r="E2146" s="7">
        <f t="shared" si="302"/>
        <v>5.0140123662798131E-2</v>
      </c>
      <c r="F2146" s="21" cm="1">
        <f t="array" ref="F2146">SUMPRODUCT(時系列データ!B2147:B2166/時系列データ!C2147:C2166)/20</f>
        <v>4.9607290367444316E-2</v>
      </c>
      <c r="G2146">
        <f t="shared" si="303"/>
        <v>4.9074457072090502E-2</v>
      </c>
      <c r="H2146">
        <f t="shared" si="304"/>
        <v>4.8541623776736688E-2</v>
      </c>
      <c r="I2146">
        <f t="shared" si="305"/>
        <v>4.8008790481382874E-2</v>
      </c>
      <c r="J2146" s="5">
        <f>時系列データ!B2166/時系列データ!$B$22*100</f>
        <v>196.51293588301462</v>
      </c>
      <c r="K2146" s="5">
        <f>時系列データ!C2166/時系列データ!$C$22*100</f>
        <v>317.12756467439783</v>
      </c>
      <c r="L2146" s="18">
        <f>_xlfn.STDEV.P(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2166)</f>
        <v>5.3283329535381413E-4</v>
      </c>
      <c r="M2146" s="7">
        <f>CORREL(時系列データ!B$2:B2166,時系列データ!C$2:C2166)</f>
        <v>0.96608897316246944</v>
      </c>
      <c r="N2146" s="7">
        <f>CORREL(時系列データ!B2147:B2166,時系列データ!C2147:C2166)</f>
        <v>0.70488459059443187</v>
      </c>
      <c r="O2146" s="14">
        <f t="shared" si="306"/>
        <v>-4.6523692159339963E-4</v>
      </c>
      <c r="P2146" s="14">
        <f t="shared" si="307"/>
        <v>0</v>
      </c>
      <c r="Q2146" s="14">
        <f t="shared" si="308"/>
        <v>-4.6523692159339963E-4</v>
      </c>
    </row>
    <row r="2147" spans="1:17">
      <c r="A2147" s="4">
        <f>時系列データ!A2167</f>
        <v>43866</v>
      </c>
      <c r="B2147" s="21">
        <f>時系列データ!B2167/時系列データ!C2167</f>
        <v>4.9095966620305978E-2</v>
      </c>
      <c r="C2147" s="7">
        <f t="shared" si="300"/>
        <v>5.0913610817273094E-2</v>
      </c>
      <c r="D2147" s="7">
        <f t="shared" si="301"/>
        <v>5.0449372383729214E-2</v>
      </c>
      <c r="E2147" s="7">
        <f t="shared" si="302"/>
        <v>4.9985133950185327E-2</v>
      </c>
      <c r="F2147" s="21" cm="1">
        <f t="array" ref="F2147">SUMPRODUCT(時系列データ!B2148:B2167/時系列データ!C2148:C2167)/20</f>
        <v>4.952089551664144E-2</v>
      </c>
      <c r="G2147">
        <f t="shared" si="303"/>
        <v>4.9056657083097553E-2</v>
      </c>
      <c r="H2147">
        <f t="shared" si="304"/>
        <v>4.8592418649553666E-2</v>
      </c>
      <c r="I2147">
        <f t="shared" si="305"/>
        <v>4.8128180216009786E-2</v>
      </c>
      <c r="J2147" s="5">
        <f>時系列データ!B2167/時系列データ!$B$22*100</f>
        <v>198.53768278965129</v>
      </c>
      <c r="K2147" s="5">
        <f>時系列データ!C2167/時系列データ!$C$22*100</f>
        <v>320.69580731489742</v>
      </c>
      <c r="L2147" s="18">
        <f>_xlfn.STDEV.P(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2167)</f>
        <v>4.6423843354388559E-4</v>
      </c>
      <c r="M2147" s="7">
        <f>CORREL(時系列データ!B$2:B2167,時系列データ!C$2:C2167)</f>
        <v>0.96600955255509569</v>
      </c>
      <c r="N2147" s="7">
        <f>CORREL(時系列データ!B2148:B2167,時系列データ!C2148:C2167)</f>
        <v>0.76734320477671258</v>
      </c>
      <c r="O2147" s="14">
        <f t="shared" si="306"/>
        <v>-4.2492889633546221E-4</v>
      </c>
      <c r="P2147" s="14">
        <f t="shared" si="307"/>
        <v>0</v>
      </c>
      <c r="Q2147" s="14">
        <f t="shared" si="308"/>
        <v>-4.2492889633546221E-4</v>
      </c>
    </row>
    <row r="2148" spans="1:17">
      <c r="A2148" s="4">
        <f>時系列データ!A2168</f>
        <v>43867</v>
      </c>
      <c r="B2148" s="21">
        <f>時系列データ!B2168/時系列データ!C2168</f>
        <v>4.8940217391304351E-2</v>
      </c>
      <c r="C2148" s="7">
        <f t="shared" si="300"/>
        <v>5.0642561114980632E-2</v>
      </c>
      <c r="D2148" s="7">
        <f t="shared" si="301"/>
        <v>5.0240249137000974E-2</v>
      </c>
      <c r="E2148" s="7">
        <f t="shared" si="302"/>
        <v>4.9837937159021323E-2</v>
      </c>
      <c r="F2148" s="21" cm="1">
        <f t="array" ref="F2148">SUMPRODUCT(時系列データ!B2149:B2168/時系列データ!C2149:C2168)/20</f>
        <v>4.9435625181041672E-2</v>
      </c>
      <c r="G2148">
        <f t="shared" si="303"/>
        <v>4.9033313203062021E-2</v>
      </c>
      <c r="H2148">
        <f t="shared" si="304"/>
        <v>4.8631001225082369E-2</v>
      </c>
      <c r="I2148">
        <f t="shared" si="305"/>
        <v>4.8228689247102711E-2</v>
      </c>
      <c r="J2148" s="5">
        <f>時系列データ!B2168/時系列データ!$B$22*100</f>
        <v>202.58717660292461</v>
      </c>
      <c r="K2148" s="5">
        <f>時系列データ!C2168/時系列データ!$C$22*100</f>
        <v>328.278322925959</v>
      </c>
      <c r="L2148" s="18">
        <f>_xlfn.STDEV.P(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2168)</f>
        <v>4.0231197797965232E-4</v>
      </c>
      <c r="M2148" s="7">
        <f>CORREL(時系列データ!B$2:B2168,時系列データ!C$2:C2168)</f>
        <v>0.96593218070929865</v>
      </c>
      <c r="N2148" s="7">
        <f>CORREL(時系列データ!B2149:B2168,時系列データ!C2149:C2168)</f>
        <v>0.8228620929074687</v>
      </c>
      <c r="O2148" s="14">
        <f t="shared" si="306"/>
        <v>-4.9540778973732047E-4</v>
      </c>
      <c r="P2148" s="14">
        <f t="shared" si="307"/>
        <v>0</v>
      </c>
      <c r="Q2148" s="14">
        <f t="shared" si="308"/>
        <v>-4.9540778973732047E-4</v>
      </c>
    </row>
    <row r="2149" spans="1:17">
      <c r="A2149" s="4">
        <f>時系列データ!A2169</f>
        <v>43868</v>
      </c>
      <c r="B2149" s="21">
        <f>時系列データ!B2169/時系列データ!C2169</f>
        <v>4.888283378746594E-2</v>
      </c>
      <c r="C2149" s="7">
        <f t="shared" si="300"/>
        <v>5.0423210642358503E-2</v>
      </c>
      <c r="D2149" s="7">
        <f t="shared" si="301"/>
        <v>5.0068841744594549E-2</v>
      </c>
      <c r="E2149" s="7">
        <f t="shared" si="302"/>
        <v>4.9714472846830601E-2</v>
      </c>
      <c r="F2149" s="21" cm="1">
        <f t="array" ref="F2149">SUMPRODUCT(時系列データ!B2150:B2169/時系列データ!C2150:C2169)/20</f>
        <v>4.9360103949066647E-2</v>
      </c>
      <c r="G2149">
        <f t="shared" si="303"/>
        <v>4.9005735051302693E-2</v>
      </c>
      <c r="H2149">
        <f t="shared" si="304"/>
        <v>4.8651366153538746E-2</v>
      </c>
      <c r="I2149">
        <f t="shared" si="305"/>
        <v>4.8296997255774791E-2</v>
      </c>
      <c r="J2149" s="5">
        <f>時系列データ!B2169/時系列データ!$B$22*100</f>
        <v>201.79977502812147</v>
      </c>
      <c r="K2149" s="5">
        <f>時系列データ!C2169/時系列データ!$C$22*100</f>
        <v>327.38626226583409</v>
      </c>
      <c r="L2149" s="18">
        <f>_xlfn.STDEV.P(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2169)</f>
        <v>3.5436889776395219E-4</v>
      </c>
      <c r="M2149" s="7">
        <f>CORREL(時系列データ!B$2:B2169,時系列データ!C$2:C2169)</f>
        <v>0.96585239698337655</v>
      </c>
      <c r="N2149" s="7">
        <f>CORREL(時系列データ!B2150:B2169,時系列データ!C2150:C2169)</f>
        <v>0.86408777892389355</v>
      </c>
      <c r="O2149" s="14">
        <f t="shared" si="306"/>
        <v>-4.772701616007069E-4</v>
      </c>
      <c r="P2149" s="14">
        <f t="shared" si="307"/>
        <v>0</v>
      </c>
      <c r="Q2149" s="14">
        <f t="shared" si="308"/>
        <v>-4.772701616007069E-4</v>
      </c>
    </row>
    <row r="2150" spans="1:17">
      <c r="A2150" s="4">
        <f>時系列データ!A2170</f>
        <v>43871</v>
      </c>
      <c r="B2150" s="21">
        <f>時系列データ!B2170/時系列データ!C2170</f>
        <v>4.8849315068493153E-2</v>
      </c>
      <c r="C2150" s="7">
        <f t="shared" si="300"/>
        <v>5.0263575089774408E-2</v>
      </c>
      <c r="D2150" s="7">
        <f t="shared" si="301"/>
        <v>4.9940918697913096E-2</v>
      </c>
      <c r="E2150" s="7">
        <f t="shared" si="302"/>
        <v>4.9618262306051777E-2</v>
      </c>
      <c r="F2150" s="21" cm="1">
        <f t="array" ref="F2150">SUMPRODUCT(時系列データ!B2151:B2170/時系列データ!C2151:C2170)/20</f>
        <v>4.9295605914190466E-2</v>
      </c>
      <c r="G2150">
        <f t="shared" si="303"/>
        <v>4.8972949522329154E-2</v>
      </c>
      <c r="H2150">
        <f t="shared" si="304"/>
        <v>4.8650293130467835E-2</v>
      </c>
      <c r="I2150">
        <f t="shared" si="305"/>
        <v>4.8327636738606523E-2</v>
      </c>
      <c r="J2150" s="5">
        <f>時系列データ!B2170/時系列データ!$B$22*100</f>
        <v>200.56242969628798</v>
      </c>
      <c r="K2150" s="5">
        <f>時系列データ!C2170/時系列データ!$C$22*100</f>
        <v>325.60214094558432</v>
      </c>
      <c r="L2150" s="18">
        <f>_xlfn.STDEV.P(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2170)</f>
        <v>3.2265639186131509E-4</v>
      </c>
      <c r="M2150" s="7">
        <f>CORREL(時系列データ!B$2:B2170,時系列データ!C$2:C2170)</f>
        <v>0.96577024094789088</v>
      </c>
      <c r="N2150" s="7">
        <f>CORREL(時系列データ!B2151:B2170,時系列データ!C2151:C2170)</f>
        <v>0.88444593560113405</v>
      </c>
      <c r="O2150" s="14">
        <f t="shared" si="306"/>
        <v>-4.4629084569731275E-4</v>
      </c>
      <c r="P2150" s="14">
        <f t="shared" si="307"/>
        <v>0</v>
      </c>
      <c r="Q2150" s="14">
        <f t="shared" si="308"/>
        <v>-4.4629084569731275E-4</v>
      </c>
    </row>
    <row r="2151" spans="1:17">
      <c r="A2151" s="4">
        <f>時系列データ!A2171</f>
        <v>43873</v>
      </c>
      <c r="B2151" s="21">
        <f>時系列データ!B2171/時系列データ!C2171</f>
        <v>4.8200270635994587E-2</v>
      </c>
      <c r="C2151" s="7">
        <f t="shared" si="300"/>
        <v>5.0317176532950272E-2</v>
      </c>
      <c r="D2151" s="7">
        <f t="shared" si="301"/>
        <v>4.9947810108850625E-2</v>
      </c>
      <c r="E2151" s="7">
        <f t="shared" si="302"/>
        <v>4.9578443684750985E-2</v>
      </c>
      <c r="F2151" s="21" cm="1">
        <f t="array" ref="F2151">SUMPRODUCT(時系列データ!B2152:B2171/時系列データ!C2152:C2171)/20</f>
        <v>4.9209077260651338E-2</v>
      </c>
      <c r="G2151">
        <f t="shared" si="303"/>
        <v>4.883971083655169E-2</v>
      </c>
      <c r="H2151">
        <f t="shared" si="304"/>
        <v>4.847034441245205E-2</v>
      </c>
      <c r="I2151">
        <f t="shared" si="305"/>
        <v>4.8100977988352403E-2</v>
      </c>
      <c r="J2151" s="5">
        <f>時系列データ!B2171/時系列データ!$B$22*100</f>
        <v>200.33745781777279</v>
      </c>
      <c r="K2151" s="5">
        <f>時系列データ!C2171/時系列データ!$C$22*100</f>
        <v>329.61641391614631</v>
      </c>
      <c r="L2151" s="18">
        <f>_xlfn.STDEV.P(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2171)</f>
        <v>3.6936642409964422E-4</v>
      </c>
      <c r="M2151" s="7">
        <f>CORREL(時系列データ!B$2:B2171,時系列データ!C$2:C2171)</f>
        <v>0.96566758532481545</v>
      </c>
      <c r="N2151" s="7">
        <f>CORREL(時系列データ!B2152:B2171,時系列データ!C2152:C2171)</f>
        <v>0.84653512872020686</v>
      </c>
      <c r="O2151" s="14">
        <f t="shared" si="306"/>
        <v>-1.0088066246567509E-3</v>
      </c>
      <c r="P2151" s="14">
        <f t="shared" si="307"/>
        <v>0</v>
      </c>
      <c r="Q2151" s="14">
        <f t="shared" si="308"/>
        <v>-1.0088066246567509E-3</v>
      </c>
    </row>
    <row r="2152" spans="1:17">
      <c r="A2152" s="4">
        <f>時系列データ!A2172</f>
        <v>43874</v>
      </c>
      <c r="B2152" s="21">
        <f>時系列データ!B2172/時系列データ!C2172</f>
        <v>4.8010825439783494E-2</v>
      </c>
      <c r="C2152" s="7">
        <f t="shared" si="300"/>
        <v>5.0351091986581401E-2</v>
      </c>
      <c r="D2152" s="7">
        <f t="shared" si="301"/>
        <v>4.9937962912226505E-2</v>
      </c>
      <c r="E2152" s="7">
        <f t="shared" si="302"/>
        <v>4.9524833837871617E-2</v>
      </c>
      <c r="F2152" s="21" cm="1">
        <f t="array" ref="F2152">SUMPRODUCT(時系列データ!B2153:B2172/時系列データ!C2153:C2172)/20</f>
        <v>4.9111704763516728E-2</v>
      </c>
      <c r="G2152">
        <f t="shared" si="303"/>
        <v>4.869857568916184E-2</v>
      </c>
      <c r="H2152">
        <f t="shared" si="304"/>
        <v>4.8285446614806951E-2</v>
      </c>
      <c r="I2152">
        <f t="shared" si="305"/>
        <v>4.7872317540452056E-2</v>
      </c>
      <c r="J2152" s="5">
        <f>時系列データ!B2172/時系列データ!$B$22*100</f>
        <v>199.55005624296962</v>
      </c>
      <c r="K2152" s="5">
        <f>時系列データ!C2172/時系列データ!$C$22*100</f>
        <v>329.61641391614631</v>
      </c>
      <c r="L2152" s="18">
        <f>_xlfn.STDEV.P(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2172)</f>
        <v>4.1312907435489023E-4</v>
      </c>
      <c r="M2152" s="7">
        <f>CORREL(時系列データ!B$2:B2172,時系列データ!C$2:C2172)</f>
        <v>0.96555796724840526</v>
      </c>
      <c r="N2152" s="7">
        <f>CORREL(時系列データ!B2153:B2172,時系列データ!C2153:C2172)</f>
        <v>0.81620019990776993</v>
      </c>
      <c r="O2152" s="14">
        <f t="shared" si="306"/>
        <v>-1.1008793237332337E-3</v>
      </c>
      <c r="P2152" s="14">
        <f t="shared" si="307"/>
        <v>0</v>
      </c>
      <c r="Q2152" s="14">
        <f t="shared" si="308"/>
        <v>-1.1008793237332337E-3</v>
      </c>
    </row>
    <row r="2153" spans="1:17">
      <c r="A2153" s="4">
        <f>時系列データ!A2173</f>
        <v>43875</v>
      </c>
      <c r="B2153" s="21">
        <f>時系列データ!B2173/時系列データ!C2173</f>
        <v>4.753701211305518E-2</v>
      </c>
      <c r="C2153" s="7">
        <f t="shared" si="300"/>
        <v>5.0605552066922237E-2</v>
      </c>
      <c r="D2153" s="7">
        <f t="shared" si="301"/>
        <v>5.0075978455027641E-2</v>
      </c>
      <c r="E2153" s="7">
        <f t="shared" si="302"/>
        <v>4.9546404843133052E-2</v>
      </c>
      <c r="F2153" s="21" cm="1">
        <f t="array" ref="F2153">SUMPRODUCT(時系列データ!B2154:B2173/時系列データ!C2154:C2173)/20</f>
        <v>4.9016831231238456E-2</v>
      </c>
      <c r="G2153">
        <f t="shared" si="303"/>
        <v>4.848725761934386E-2</v>
      </c>
      <c r="H2153">
        <f t="shared" si="304"/>
        <v>4.7957684007449271E-2</v>
      </c>
      <c r="I2153">
        <f t="shared" si="305"/>
        <v>4.7428110395554675E-2</v>
      </c>
      <c r="J2153" s="5">
        <f>時系列データ!B2173/時系列データ!$B$22*100</f>
        <v>198.65016872890888</v>
      </c>
      <c r="K2153" s="5">
        <f>時系列データ!C2173/時系列データ!$C$22*100</f>
        <v>331.40053523639608</v>
      </c>
      <c r="L2153" s="18">
        <f>_xlfn.STDEV.P(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2173)</f>
        <v>5.2957361189459281E-4</v>
      </c>
      <c r="M2153" s="7">
        <f>CORREL(時系列データ!B$2:B2173,時系列データ!C$2:C2173)</f>
        <v>0.9654307232049526</v>
      </c>
      <c r="N2153" s="7">
        <f>CORREL(時系列データ!B2154:B2173,時系列データ!C2154:C2173)</f>
        <v>0.72318146974407505</v>
      </c>
      <c r="O2153" s="14">
        <f t="shared" si="306"/>
        <v>-1.4798191181832759E-3</v>
      </c>
      <c r="P2153" s="14">
        <f t="shared" si="307"/>
        <v>0</v>
      </c>
      <c r="Q2153" s="14">
        <f t="shared" si="308"/>
        <v>-1.4798191181832759E-3</v>
      </c>
    </row>
    <row r="2154" spans="1:17">
      <c r="A2154" s="4">
        <f>時系列データ!A2174</f>
        <v>43878</v>
      </c>
      <c r="B2154" s="21">
        <f>時系列データ!B2174/時系列データ!C2174</f>
        <v>4.7069892473118283E-2</v>
      </c>
      <c r="C2154" s="7">
        <f t="shared" si="300"/>
        <v>5.0913450578817104E-2</v>
      </c>
      <c r="D2154" s="7">
        <f t="shared" si="301"/>
        <v>5.0242697070019812E-2</v>
      </c>
      <c r="E2154" s="7">
        <f t="shared" si="302"/>
        <v>4.9571943561222527E-2</v>
      </c>
      <c r="F2154" s="21" cm="1">
        <f t="array" ref="F2154">SUMPRODUCT(時系列データ!B2155:B2174/時系列データ!C2155:C2174)/20</f>
        <v>4.8901190052425235E-2</v>
      </c>
      <c r="G2154">
        <f t="shared" si="303"/>
        <v>4.8230436543627943E-2</v>
      </c>
      <c r="H2154">
        <f t="shared" si="304"/>
        <v>4.7559683034830658E-2</v>
      </c>
      <c r="I2154">
        <f t="shared" si="305"/>
        <v>4.6888929526033366E-2</v>
      </c>
      <c r="J2154" s="5">
        <f>時系列データ!B2174/時系列データ!$B$22*100</f>
        <v>196.962879640045</v>
      </c>
      <c r="K2154" s="5">
        <f>時系列データ!C2174/時系列データ!$C$22*100</f>
        <v>331.84656556645848</v>
      </c>
      <c r="L2154" s="18">
        <f>_xlfn.STDEV.P(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2174)</f>
        <v>6.7075350879728898E-4</v>
      </c>
      <c r="M2154" s="7">
        <f>CORREL(時系列データ!B$2:B2174,時系列データ!C$2:C2174)</f>
        <v>0.96528397525109588</v>
      </c>
      <c r="N2154" s="7">
        <f>CORREL(時系列データ!B2155:B2174,時系列データ!C2155:C2174)</f>
        <v>0.58508413382694713</v>
      </c>
      <c r="O2154" s="14">
        <f t="shared" si="306"/>
        <v>-1.8312975793069522E-3</v>
      </c>
      <c r="P2154" s="14">
        <f t="shared" si="307"/>
        <v>0</v>
      </c>
      <c r="Q2154" s="14">
        <f t="shared" si="308"/>
        <v>-1.8312975793069522E-3</v>
      </c>
    </row>
    <row r="2155" spans="1:17">
      <c r="A2155" s="4">
        <f>時系列データ!A2175</f>
        <v>43879</v>
      </c>
      <c r="B2155" s="21">
        <f>時系列データ!B2175/時系列データ!C2175</f>
        <v>4.664864864864865E-2</v>
      </c>
      <c r="C2155" s="7">
        <f t="shared" si="300"/>
        <v>5.1216670664453567E-2</v>
      </c>
      <c r="D2155" s="7">
        <f t="shared" si="301"/>
        <v>5.0398335863138202E-2</v>
      </c>
      <c r="E2155" s="7">
        <f t="shared" si="302"/>
        <v>4.958000106182283E-2</v>
      </c>
      <c r="F2155" s="21" cm="1">
        <f t="array" ref="F2155">SUMPRODUCT(時系列データ!B2156:B2175/時系列データ!C2156:C2175)/20</f>
        <v>4.8761666260507465E-2</v>
      </c>
      <c r="G2155">
        <f t="shared" si="303"/>
        <v>4.79433314591921E-2</v>
      </c>
      <c r="H2155">
        <f t="shared" si="304"/>
        <v>4.7124996657876728E-2</v>
      </c>
      <c r="I2155">
        <f t="shared" si="305"/>
        <v>4.6306661856561362E-2</v>
      </c>
      <c r="J2155" s="5">
        <f>時系列データ!B2175/時系列データ!$B$22*100</f>
        <v>194.15073115860517</v>
      </c>
      <c r="K2155" s="5">
        <f>時系列データ!C2175/時系列データ!$C$22*100</f>
        <v>330.06244424620877</v>
      </c>
      <c r="L2155" s="18">
        <f>_xlfn.STDEV.P(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2175)</f>
        <v>8.1833480131536843E-4</v>
      </c>
      <c r="M2155" s="7">
        <f>CORREL(時系列データ!B$2:B2175,時系列データ!C$2:C2175)</f>
        <v>0.96511736856112518</v>
      </c>
      <c r="N2155" s="7">
        <f>CORREL(時系列データ!B2156:B2175,時系列データ!C2156:C2175)</f>
        <v>0.40858634952399447</v>
      </c>
      <c r="O2155" s="14">
        <f t="shared" si="306"/>
        <v>-2.1130176118588154E-3</v>
      </c>
      <c r="P2155" s="14">
        <f t="shared" si="307"/>
        <v>0</v>
      </c>
      <c r="Q2155" s="14">
        <f t="shared" si="308"/>
        <v>-2.1130176118588154E-3</v>
      </c>
    </row>
    <row r="2156" spans="1:17">
      <c r="A2156" s="4">
        <f>時系列データ!A2176</f>
        <v>43880</v>
      </c>
      <c r="B2156" s="21">
        <f>時系列データ!B2176/時系列データ!C2176</f>
        <v>4.6559139784946239E-2</v>
      </c>
      <c r="C2156" s="7">
        <f t="shared" si="300"/>
        <v>5.1398508194103652E-2</v>
      </c>
      <c r="D2156" s="7">
        <f t="shared" si="301"/>
        <v>5.0470237054928209E-2</v>
      </c>
      <c r="E2156" s="7">
        <f t="shared" si="302"/>
        <v>4.9541965915752773E-2</v>
      </c>
      <c r="F2156" s="21" cm="1">
        <f t="array" ref="F2156">SUMPRODUCT(時系列データ!B2157:B2176/時系列データ!C2157:C2176)/20</f>
        <v>4.8613694776577329E-2</v>
      </c>
      <c r="G2156">
        <f t="shared" si="303"/>
        <v>4.7685423637401886E-2</v>
      </c>
      <c r="H2156">
        <f t="shared" si="304"/>
        <v>4.6757152498226449E-2</v>
      </c>
      <c r="I2156">
        <f t="shared" si="305"/>
        <v>4.5828881359051006E-2</v>
      </c>
      <c r="J2156" s="5">
        <f>時系列データ!B2176/時系列データ!$B$22*100</f>
        <v>194.82564679415074</v>
      </c>
      <c r="K2156" s="5">
        <f>時系列データ!C2176/時系列データ!$C$22*100</f>
        <v>331.84656556645848</v>
      </c>
      <c r="L2156" s="18">
        <f>_xlfn.STDEV.P(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2176)</f>
        <v>9.2827113917544021E-4</v>
      </c>
      <c r="M2156" s="7">
        <f>CORREL(時系列データ!B$2:B2176,時系列データ!C$2:C2176)</f>
        <v>0.96494868649197429</v>
      </c>
      <c r="N2156" s="7">
        <f>CORREL(時系列データ!B2157:B2176,時系列データ!C2157:C2176)</f>
        <v>0.28285635057349201</v>
      </c>
      <c r="O2156" s="14">
        <f t="shared" si="306"/>
        <v>-2.0545549916310898E-3</v>
      </c>
      <c r="P2156" s="14">
        <f t="shared" si="307"/>
        <v>0</v>
      </c>
      <c r="Q2156" s="14">
        <f t="shared" si="308"/>
        <v>-2.0545549916310898E-3</v>
      </c>
    </row>
    <row r="2157" spans="1:17">
      <c r="A2157" s="4">
        <f>時系列データ!A2177</f>
        <v>43881</v>
      </c>
      <c r="B2157" s="21">
        <f>時系列データ!B2177/時系列データ!C2177</f>
        <v>4.6047745358090184E-2</v>
      </c>
      <c r="C2157" s="7">
        <f t="shared" si="300"/>
        <v>5.1622358371288965E-2</v>
      </c>
      <c r="D2157" s="7">
        <f t="shared" si="301"/>
        <v>5.0562251690404257E-2</v>
      </c>
      <c r="E2157" s="7">
        <f t="shared" si="302"/>
        <v>4.9502145009519549E-2</v>
      </c>
      <c r="F2157" s="21" cm="1">
        <f t="array" ref="F2157">SUMPRODUCT(時系列データ!B2158:B2177/時系列データ!C2158:C2177)/20</f>
        <v>4.8442038328634841E-2</v>
      </c>
      <c r="G2157">
        <f t="shared" si="303"/>
        <v>4.7381931647750133E-2</v>
      </c>
      <c r="H2157">
        <f t="shared" si="304"/>
        <v>4.6321824966865426E-2</v>
      </c>
      <c r="I2157">
        <f t="shared" si="305"/>
        <v>4.5261718285980718E-2</v>
      </c>
      <c r="J2157" s="5">
        <f>時系列データ!B2177/時系列データ!$B$22*100</f>
        <v>195.2755905511811</v>
      </c>
      <c r="K2157" s="5">
        <f>時系列データ!C2177/時系列データ!$C$22*100</f>
        <v>336.30686886708293</v>
      </c>
      <c r="L2157" s="18">
        <f>_xlfn.STDEV.P(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2177)</f>
        <v>1.0601066808847077E-3</v>
      </c>
      <c r="M2157" s="7">
        <f>CORREL(時系列データ!B$2:B2177,時系列データ!C$2:C2177)</f>
        <v>0.96475876879364719</v>
      </c>
      <c r="N2157" s="7">
        <f>CORREL(時系列データ!B2158:B2177,時系列データ!C2158:C2177)</f>
        <v>0.12615568690430087</v>
      </c>
      <c r="O2157" s="14">
        <f t="shared" si="306"/>
        <v>-2.3942929705446578E-3</v>
      </c>
      <c r="P2157" s="14">
        <f t="shared" si="307"/>
        <v>0</v>
      </c>
      <c r="Q2157" s="14">
        <f t="shared" si="308"/>
        <v>-2.3942929705446578E-3</v>
      </c>
    </row>
    <row r="2158" spans="1:17">
      <c r="A2158" s="4">
        <f>時系列データ!A2178</f>
        <v>43882</v>
      </c>
      <c r="B2158" s="21">
        <f>時系列データ!B2178/時系列データ!C2178</f>
        <v>4.6205059920106525E-2</v>
      </c>
      <c r="C2158" s="7">
        <f t="shared" si="300"/>
        <v>5.1699395364719791E-2</v>
      </c>
      <c r="D2158" s="7">
        <f t="shared" si="301"/>
        <v>5.0559785972049569E-2</v>
      </c>
      <c r="E2158" s="7">
        <f t="shared" si="302"/>
        <v>4.9420176579379346E-2</v>
      </c>
      <c r="F2158" s="21" cm="1">
        <f t="array" ref="F2158">SUMPRODUCT(時系列データ!B2159:B2178/時系列データ!C2159:C2178)/20</f>
        <v>4.8280567186709124E-2</v>
      </c>
      <c r="G2158">
        <f t="shared" si="303"/>
        <v>4.7140957794038901E-2</v>
      </c>
      <c r="H2158">
        <f t="shared" si="304"/>
        <v>4.6001348401368679E-2</v>
      </c>
      <c r="I2158">
        <f t="shared" si="305"/>
        <v>4.4861739008698456E-2</v>
      </c>
      <c r="J2158" s="5">
        <f>時系列データ!B2178/時系列データ!$B$22*100</f>
        <v>195.1631046119235</v>
      </c>
      <c r="K2158" s="5">
        <f>時系列データ!C2178/時系列データ!$C$22*100</f>
        <v>334.96877787689562</v>
      </c>
      <c r="L2158" s="18">
        <f>_xlfn.STDEV.P(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2178)</f>
        <v>1.1396093926702234E-3</v>
      </c>
      <c r="M2158" s="7">
        <f>CORREL(時系列データ!B$2:B2178,時系列データ!C$2:C2178)</f>
        <v>0.96457700811805058</v>
      </c>
      <c r="N2158" s="7">
        <f>CORREL(時系列データ!B2159:B2178,時系列データ!C2159:C2178)</f>
        <v>5.2075376259819291E-2</v>
      </c>
      <c r="O2158" s="14">
        <f t="shared" si="306"/>
        <v>-2.0755072666025984E-3</v>
      </c>
      <c r="P2158" s="14">
        <f t="shared" si="307"/>
        <v>0</v>
      </c>
      <c r="Q2158" s="14">
        <f t="shared" si="308"/>
        <v>-2.0755072666025984E-3</v>
      </c>
    </row>
    <row r="2159" spans="1:17">
      <c r="A2159" s="4">
        <f>時系列データ!A2179</f>
        <v>43886</v>
      </c>
      <c r="B2159" s="21">
        <f>時系列データ!B2179/時系列データ!C2179</f>
        <v>4.6454293628808867E-2</v>
      </c>
      <c r="C2159" s="7">
        <f t="shared" si="300"/>
        <v>5.1682191658296697E-2</v>
      </c>
      <c r="D2159" s="7">
        <f t="shared" si="301"/>
        <v>5.0501126490152419E-2</v>
      </c>
      <c r="E2159" s="7">
        <f t="shared" si="302"/>
        <v>4.9320061322008134E-2</v>
      </c>
      <c r="F2159" s="21" cm="1">
        <f t="array" ref="F2159">SUMPRODUCT(時系列データ!B2160:B2179/時系列データ!C2160:C2179)/20</f>
        <v>4.8138996153863856E-2</v>
      </c>
      <c r="G2159">
        <f t="shared" si="303"/>
        <v>4.6957930985719577E-2</v>
      </c>
      <c r="H2159">
        <f t="shared" si="304"/>
        <v>4.5776865817575292E-2</v>
      </c>
      <c r="I2159">
        <f t="shared" si="305"/>
        <v>4.4595800649431014E-2</v>
      </c>
      <c r="J2159" s="5">
        <f>時系列データ!B2179/時系列データ!$B$22*100</f>
        <v>188.63892013498312</v>
      </c>
      <c r="K2159" s="5">
        <f>時系列データ!C2179/時系列データ!$C$22*100</f>
        <v>322.03389830508473</v>
      </c>
      <c r="L2159" s="18">
        <f>_xlfn.STDEV.P(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2179)</f>
        <v>1.1810651681442813E-3</v>
      </c>
      <c r="M2159" s="7">
        <f>CORREL(時系列データ!B$2:B2179,時系列データ!C$2:C2179)</f>
        <v>0.96439990108472773</v>
      </c>
      <c r="N2159" s="7">
        <f>CORREL(時系列データ!B2160:B2179,時系列データ!C2160:C2179)</f>
        <v>0.11010085985934079</v>
      </c>
      <c r="O2159" s="14">
        <f t="shared" si="306"/>
        <v>-1.6847025250549888E-3</v>
      </c>
      <c r="P2159" s="14">
        <f t="shared" si="307"/>
        <v>0</v>
      </c>
      <c r="Q2159" s="14">
        <f t="shared" si="308"/>
        <v>-1.6847025250549888E-3</v>
      </c>
    </row>
    <row r="2160" spans="1:17">
      <c r="A2160" s="4">
        <f>時系列データ!A2180</f>
        <v>43887</v>
      </c>
      <c r="B2160" s="21">
        <f>時系列データ!B2180/時系列データ!C2180</f>
        <v>4.7873563218390806E-2</v>
      </c>
      <c r="C2160" s="7">
        <f t="shared" si="300"/>
        <v>5.1436347067813595E-2</v>
      </c>
      <c r="D2160" s="7">
        <f t="shared" si="301"/>
        <v>5.0307423286287102E-2</v>
      </c>
      <c r="E2160" s="7">
        <f t="shared" si="302"/>
        <v>4.9178499504760602E-2</v>
      </c>
      <c r="F2160" s="21" cm="1">
        <f t="array" ref="F2160">SUMPRODUCT(時系列データ!B2161:B2180/時系列データ!C2161:C2180)/20</f>
        <v>4.8049575723234102E-2</v>
      </c>
      <c r="G2160">
        <f t="shared" si="303"/>
        <v>4.6920651941707602E-2</v>
      </c>
      <c r="H2160">
        <f t="shared" si="304"/>
        <v>4.5791728160181101E-2</v>
      </c>
      <c r="I2160">
        <f t="shared" si="305"/>
        <v>4.4662804378654608E-2</v>
      </c>
      <c r="J2160" s="5">
        <f>時系列データ!B2180/時系列データ!$B$22*100</f>
        <v>187.4015748031496</v>
      </c>
      <c r="K2160" s="5">
        <f>時系列データ!C2180/時系列データ!$C$22*100</f>
        <v>310.43710972346116</v>
      </c>
      <c r="L2160" s="18">
        <f>_xlfn.STDEV.P(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2180)</f>
        <v>1.1289237815264991E-3</v>
      </c>
      <c r="M2160" s="7">
        <f>CORREL(時系列データ!B$2:B2180,時系列データ!C$2:C2180)</f>
        <v>0.96427521082678569</v>
      </c>
      <c r="N2160" s="7">
        <f>CORREL(時系列データ!B2161:B2180,時系列データ!C2161:C2180)</f>
        <v>0.35723378724054689</v>
      </c>
      <c r="O2160" s="14">
        <f t="shared" si="306"/>
        <v>-1.7601250484329534E-4</v>
      </c>
      <c r="P2160" s="14">
        <f t="shared" si="307"/>
        <v>0</v>
      </c>
      <c r="Q2160" s="14">
        <f t="shared" si="308"/>
        <v>-1.7601250484329534E-4</v>
      </c>
    </row>
    <row r="2161" spans="1:17">
      <c r="A2161" s="4">
        <f>時系列データ!A2181</f>
        <v>43888</v>
      </c>
      <c r="B2161" s="21">
        <f>時系列データ!B2181/時系列データ!C2181</f>
        <v>4.7976366322008863E-2</v>
      </c>
      <c r="C2161" s="7">
        <f t="shared" si="300"/>
        <v>5.1239968044125964E-2</v>
      </c>
      <c r="D2161" s="7">
        <f t="shared" si="301"/>
        <v>5.0153105347693142E-2</v>
      </c>
      <c r="E2161" s="7">
        <f t="shared" si="302"/>
        <v>4.9066242651260319E-2</v>
      </c>
      <c r="F2161" s="21" cm="1">
        <f t="array" ref="F2161">SUMPRODUCT(時系列データ!B2162:B2181/時系列データ!C2162:C2181)/20</f>
        <v>4.7979379954827497E-2</v>
      </c>
      <c r="G2161">
        <f t="shared" si="303"/>
        <v>4.6892517258394675E-2</v>
      </c>
      <c r="H2161">
        <f t="shared" si="304"/>
        <v>4.5805654561961853E-2</v>
      </c>
      <c r="I2161">
        <f t="shared" si="305"/>
        <v>4.4718791865529031E-2</v>
      </c>
      <c r="J2161" s="5">
        <f>時系列データ!B2181/時系列データ!$B$22*100</f>
        <v>182.67716535433073</v>
      </c>
      <c r="K2161" s="5">
        <f>時系列データ!C2181/時系列データ!$C$22*100</f>
        <v>301.96253345227478</v>
      </c>
      <c r="L2161" s="18">
        <f>_xlfn.STDEV.P(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2181)</f>
        <v>1.0868626964328223E-3</v>
      </c>
      <c r="M2161" s="7">
        <f>CORREL(時系列データ!B$2:B2181,時系列データ!C$2:C2181)</f>
        <v>0.96414865607868327</v>
      </c>
      <c r="N2161" s="7">
        <f>CORREL(時系列データ!B2162:B2181,時系列データ!C2162:C2181)</f>
        <v>0.6054843064394958</v>
      </c>
      <c r="O2161" s="14">
        <f t="shared" si="306"/>
        <v>-3.0136328186339267E-6</v>
      </c>
      <c r="P2161" s="14">
        <f t="shared" si="307"/>
        <v>0</v>
      </c>
      <c r="Q2161" s="14">
        <f t="shared" si="308"/>
        <v>-3.0136328186339267E-6</v>
      </c>
    </row>
    <row r="2162" spans="1:17">
      <c r="A2162" s="4">
        <f>時系列データ!A2182</f>
        <v>43889</v>
      </c>
      <c r="B2162" s="21">
        <f>時系列データ!B2182/時系列データ!C2182</f>
        <v>4.9322834645669292E-2</v>
      </c>
      <c r="C2162" s="7">
        <f t="shared" si="300"/>
        <v>5.1275835184237055E-2</v>
      </c>
      <c r="D2162" s="7">
        <f t="shared" si="301"/>
        <v>5.0179697165641954E-2</v>
      </c>
      <c r="E2162" s="7">
        <f t="shared" si="302"/>
        <v>4.9083559147046846E-2</v>
      </c>
      <c r="F2162" s="21" cm="1">
        <f t="array" ref="F2162">SUMPRODUCT(時系列データ!B2163:B2182/時系列データ!C2163:C2182)/20</f>
        <v>4.7987421128451745E-2</v>
      </c>
      <c r="G2162">
        <f t="shared" si="303"/>
        <v>4.6891283109856643E-2</v>
      </c>
      <c r="H2162">
        <f t="shared" si="304"/>
        <v>4.5795145091261535E-2</v>
      </c>
      <c r="I2162">
        <f t="shared" si="305"/>
        <v>4.4699007072666434E-2</v>
      </c>
      <c r="J2162" s="5">
        <f>時系列データ!B2182/時系列データ!$B$22*100</f>
        <v>176.15298087739032</v>
      </c>
      <c r="K2162" s="5">
        <f>時系列データ!C2182/時系列データ!$C$22*100</f>
        <v>283.22925958965209</v>
      </c>
      <c r="L2162" s="18">
        <f>_xlfn.STDEV.P(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2182)</f>
        <v>1.0961380185951037E-3</v>
      </c>
      <c r="M2162" s="7">
        <f>CORREL(時系列データ!B$2:B2182,時系列データ!C$2:C2182)</f>
        <v>0.96405324560093375</v>
      </c>
      <c r="N2162" s="7">
        <f>CORREL(時系列データ!B2163:B2182,時系列データ!C2163:C2182)</f>
        <v>0.80338287952776155</v>
      </c>
      <c r="O2162" s="14">
        <f t="shared" si="306"/>
        <v>1.3354135172175471E-3</v>
      </c>
      <c r="P2162" s="14">
        <f t="shared" si="307"/>
        <v>1.3354135172175471E-3</v>
      </c>
      <c r="Q2162" s="14">
        <f t="shared" si="308"/>
        <v>0</v>
      </c>
    </row>
    <row r="2163" spans="1:17">
      <c r="A2163" s="4">
        <f>時系列データ!A2183</f>
        <v>43892</v>
      </c>
      <c r="B2163" s="21">
        <f>時系列データ!B2183/時系列データ!C2183</f>
        <v>4.902325581395349E-2</v>
      </c>
      <c r="C2163" s="7">
        <f t="shared" si="300"/>
        <v>5.1285764922623878E-2</v>
      </c>
      <c r="D2163" s="7">
        <f t="shared" si="301"/>
        <v>5.0187198241164833E-2</v>
      </c>
      <c r="E2163" s="7">
        <f t="shared" si="302"/>
        <v>4.9088631559705789E-2</v>
      </c>
      <c r="F2163" s="21" cm="1">
        <f t="array" ref="F2163">SUMPRODUCT(時系列データ!B2164:B2183/時系列データ!C2164:C2183)/20</f>
        <v>4.7990064878246745E-2</v>
      </c>
      <c r="G2163">
        <f t="shared" si="303"/>
        <v>4.6891498196787701E-2</v>
      </c>
      <c r="H2163">
        <f t="shared" si="304"/>
        <v>4.5792931515328657E-2</v>
      </c>
      <c r="I2163">
        <f t="shared" si="305"/>
        <v>4.4694364833869613E-2</v>
      </c>
      <c r="J2163" s="5">
        <f>時系列データ!B2183/時系列データ!$B$22*100</f>
        <v>177.84026996625423</v>
      </c>
      <c r="K2163" s="5">
        <f>時系列データ!C2183/時系列データ!$C$22*100</f>
        <v>287.68956289027653</v>
      </c>
      <c r="L2163" s="18">
        <f>_xlfn.STDEV.P(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2183)</f>
        <v>1.0985666814590444E-3</v>
      </c>
      <c r="M2163" s="7">
        <f>CORREL(時系列データ!B$2:B2183,時系列データ!C$2:C2183)</f>
        <v>0.96395230823354761</v>
      </c>
      <c r="N2163" s="7">
        <f>CORREL(時系列データ!B2164:B2183,時系列データ!C2164:C2183)</f>
        <v>0.85934724647309613</v>
      </c>
      <c r="O2163" s="14">
        <f t="shared" si="306"/>
        <v>1.0331909357067445E-3</v>
      </c>
      <c r="P2163" s="14">
        <f t="shared" si="307"/>
        <v>1.0331909357067445E-3</v>
      </c>
      <c r="Q2163" s="14">
        <f t="shared" si="308"/>
        <v>0</v>
      </c>
    </row>
    <row r="2164" spans="1:17">
      <c r="A2164" s="4">
        <f>時系列データ!A2184</f>
        <v>43893</v>
      </c>
      <c r="B2164" s="21">
        <f>時系列データ!B2184/時系列データ!C2184</f>
        <v>4.7303030303030305E-2</v>
      </c>
      <c r="C2164" s="7">
        <f t="shared" si="300"/>
        <v>5.1190835872006409E-2</v>
      </c>
      <c r="D2164" s="7">
        <f t="shared" si="301"/>
        <v>5.0098981334444286E-2</v>
      </c>
      <c r="E2164" s="7">
        <f t="shared" si="302"/>
        <v>4.9007126796882163E-2</v>
      </c>
      <c r="F2164" s="21" cm="1">
        <f t="array" ref="F2164">SUMPRODUCT(時系列データ!B2165:B2184/時系列データ!C2165:C2184)/20</f>
        <v>4.7915272259320039E-2</v>
      </c>
      <c r="G2164">
        <f t="shared" si="303"/>
        <v>4.6823417721757916E-2</v>
      </c>
      <c r="H2164">
        <f t="shared" si="304"/>
        <v>4.5731563184195793E-2</v>
      </c>
      <c r="I2164">
        <f t="shared" si="305"/>
        <v>4.463970864663367E-2</v>
      </c>
      <c r="J2164" s="5">
        <f>時系列データ!B2184/時系列データ!$B$22*100</f>
        <v>175.59055118110237</v>
      </c>
      <c r="K2164" s="5">
        <f>時系列データ!C2184/時系列データ!$C$22*100</f>
        <v>294.3800178412132</v>
      </c>
      <c r="L2164" s="18">
        <f>_xlfn.STDEV.P(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2184)</f>
        <v>1.0918545375621232E-3</v>
      </c>
      <c r="M2164" s="7">
        <f>CORREL(時系列データ!B$2:B2184,時系列データ!C$2:C2184)</f>
        <v>0.96379691025457026</v>
      </c>
      <c r="N2164" s="7">
        <f>CORREL(時系列データ!B2165:B2184,時系列データ!C2165:C2184)</f>
        <v>0.8820130112644522</v>
      </c>
      <c r="O2164" s="14">
        <f t="shared" si="306"/>
        <v>-6.1224195628973438E-4</v>
      </c>
      <c r="P2164" s="14">
        <f t="shared" si="307"/>
        <v>0</v>
      </c>
      <c r="Q2164" s="14">
        <f t="shared" si="308"/>
        <v>-6.1224195628973438E-4</v>
      </c>
    </row>
    <row r="2165" spans="1:17">
      <c r="A2165" s="4">
        <f>時系列データ!A2185</f>
        <v>43894</v>
      </c>
      <c r="B2165" s="21">
        <f>時系列データ!B2185/時系列データ!C2185</f>
        <v>4.7687595712098012E-2</v>
      </c>
      <c r="C2165" s="7">
        <f t="shared" si="300"/>
        <v>5.1004240176205251E-2</v>
      </c>
      <c r="D2165" s="7">
        <f t="shared" si="301"/>
        <v>4.9949992122988882E-2</v>
      </c>
      <c r="E2165" s="7">
        <f t="shared" si="302"/>
        <v>4.8895744069772512E-2</v>
      </c>
      <c r="F2165" s="21" cm="1">
        <f t="array" ref="F2165">SUMPRODUCT(時系列データ!B2166:B2185/時系列データ!C2166:C2185)/20</f>
        <v>4.784149601655615E-2</v>
      </c>
      <c r="G2165">
        <f t="shared" si="303"/>
        <v>4.6787247963339787E-2</v>
      </c>
      <c r="H2165">
        <f t="shared" si="304"/>
        <v>4.5732999910123417E-2</v>
      </c>
      <c r="I2165">
        <f t="shared" si="305"/>
        <v>4.4678751856907048E-2</v>
      </c>
      <c r="J2165" s="5">
        <f>時系列データ!B2185/時系列データ!$B$22*100</f>
        <v>175.14060742407199</v>
      </c>
      <c r="K2165" s="5">
        <f>時系列データ!C2185/時系列データ!$C$22*100</f>
        <v>291.25780553077607</v>
      </c>
      <c r="L2165" s="18">
        <f>_xlfn.STDEV.P(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2185)</f>
        <v>1.054248053216366E-3</v>
      </c>
      <c r="M2165" s="7">
        <f>CORREL(時系列データ!B$2:B2185,時系列データ!C$2:C2185)</f>
        <v>0.96365437260767461</v>
      </c>
      <c r="N2165" s="7">
        <f>CORREL(時系列データ!B2166:B2185,時系列データ!C2166:C2185)</f>
        <v>0.90579061250298665</v>
      </c>
      <c r="O2165" s="14">
        <f t="shared" si="306"/>
        <v>-1.5390030445813774E-4</v>
      </c>
      <c r="P2165" s="14">
        <f t="shared" si="307"/>
        <v>0</v>
      </c>
      <c r="Q2165" s="14">
        <f t="shared" si="308"/>
        <v>-1.5390030445813774E-4</v>
      </c>
    </row>
    <row r="2166" spans="1:17">
      <c r="A2166" s="4">
        <f>時系列データ!A2186</f>
        <v>43895</v>
      </c>
      <c r="B2166" s="21">
        <f>時系列データ!B2186/時系列データ!C2186</f>
        <v>4.7327327327327327E-2</v>
      </c>
      <c r="C2166" s="7">
        <f t="shared" si="300"/>
        <v>5.0798163005373972E-2</v>
      </c>
      <c r="D2166" s="7">
        <f t="shared" si="301"/>
        <v>4.9782361907125969E-2</v>
      </c>
      <c r="E2166" s="7">
        <f t="shared" si="302"/>
        <v>4.8766560808877965E-2</v>
      </c>
      <c r="F2166" s="21" cm="1">
        <f t="array" ref="F2166">SUMPRODUCT(時系列データ!B2167:B2186/時系列データ!C2167:C2186)/20</f>
        <v>4.7750759710629968E-2</v>
      </c>
      <c r="G2166">
        <f t="shared" si="303"/>
        <v>4.6734958612381972E-2</v>
      </c>
      <c r="H2166">
        <f t="shared" si="304"/>
        <v>4.5719157514133968E-2</v>
      </c>
      <c r="I2166">
        <f t="shared" si="305"/>
        <v>4.4703356415885964E-2</v>
      </c>
      <c r="J2166" s="5">
        <f>時系列データ!B2186/時系列データ!$B$22*100</f>
        <v>177.27784026996625</v>
      </c>
      <c r="K2166" s="5">
        <f>時系列データ!C2186/時系列データ!$C$22*100</f>
        <v>297.05619982158788</v>
      </c>
      <c r="L2166" s="18">
        <f>_xlfn.STDEV.P(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2186)</f>
        <v>1.0158010982480002E-3</v>
      </c>
      <c r="M2166" s="7">
        <f>CORREL(時系列データ!B$2:B2186,時系列データ!C$2:C2186)</f>
        <v>0.96350236466956751</v>
      </c>
      <c r="N2166" s="7">
        <f>CORREL(時系列データ!B2167:B2186,時系列データ!C2167:C2186)</f>
        <v>0.91959279851529674</v>
      </c>
      <c r="O2166" s="14">
        <f t="shared" si="306"/>
        <v>-4.2343238330264099E-4</v>
      </c>
      <c r="P2166" s="14">
        <f t="shared" si="307"/>
        <v>0</v>
      </c>
      <c r="Q2166" s="14">
        <f t="shared" si="308"/>
        <v>-4.2343238330264099E-4</v>
      </c>
    </row>
    <row r="2167" spans="1:17">
      <c r="A2167" s="4">
        <f>時系列データ!A2187</f>
        <v>43896</v>
      </c>
      <c r="B2167" s="21">
        <f>時系列データ!B2187/時系列データ!C2187</f>
        <v>4.8259493670886076E-2</v>
      </c>
      <c r="C2167" s="7">
        <f t="shared" si="300"/>
        <v>5.0636917750096516E-2</v>
      </c>
      <c r="D2167" s="7">
        <f t="shared" si="301"/>
        <v>4.9660923854450673E-2</v>
      </c>
      <c r="E2167" s="7">
        <f t="shared" si="302"/>
        <v>4.8684929958804822E-2</v>
      </c>
      <c r="F2167" s="21" cm="1">
        <f t="array" ref="F2167">SUMPRODUCT(時系列データ!B2168:B2187/時系列データ!C2168:C2187)/20</f>
        <v>4.7708936063158978E-2</v>
      </c>
      <c r="G2167">
        <f t="shared" si="303"/>
        <v>4.6732942167513135E-2</v>
      </c>
      <c r="H2167">
        <f t="shared" si="304"/>
        <v>4.5756948271867284E-2</v>
      </c>
      <c r="I2167">
        <f t="shared" si="305"/>
        <v>4.4780954376221441E-2</v>
      </c>
      <c r="J2167" s="5">
        <f>時系列データ!B2187/時系列データ!$B$22*100</f>
        <v>171.54105736782904</v>
      </c>
      <c r="K2167" s="5">
        <f>時系列データ!C2187/時系列データ!$C$22*100</f>
        <v>281.89116859946478</v>
      </c>
      <c r="L2167" s="18">
        <f>_xlfn.STDEV.P(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2187)</f>
        <v>9.7599389564584631E-4</v>
      </c>
      <c r="M2167" s="7">
        <f>CORREL(時系列データ!B$2:B2187,時系列データ!C$2:C2187)</f>
        <v>0.96337458305843926</v>
      </c>
      <c r="N2167" s="7">
        <f>CORREL(時系列データ!B2168:B2187,時系列データ!C2168:C2187)</f>
        <v>0.9392186295996322</v>
      </c>
      <c r="O2167" s="14">
        <f t="shared" si="306"/>
        <v>5.5055760772709794E-4</v>
      </c>
      <c r="P2167" s="14">
        <f t="shared" si="307"/>
        <v>5.5055760772709794E-4</v>
      </c>
      <c r="Q2167" s="14">
        <f t="shared" si="308"/>
        <v>0</v>
      </c>
    </row>
    <row r="2168" spans="1:17">
      <c r="A2168" s="4">
        <f>時系列データ!A2188</f>
        <v>43899</v>
      </c>
      <c r="B2168" s="21">
        <f>時系列データ!B2188/時系列データ!C2188</f>
        <v>4.9603584970699756E-2</v>
      </c>
      <c r="C2168" s="7">
        <f t="shared" si="300"/>
        <v>5.0823713410668235E-2</v>
      </c>
      <c r="D2168" s="7">
        <f t="shared" si="301"/>
        <v>4.9796510421155071E-2</v>
      </c>
      <c r="E2168" s="7">
        <f t="shared" si="302"/>
        <v>4.8769307431641915E-2</v>
      </c>
      <c r="F2168" s="21" cm="1">
        <f t="array" ref="F2168">SUMPRODUCT(時系列データ!B2169:B2188/時系列データ!C2169:C2188)/20</f>
        <v>4.7742104442128751E-2</v>
      </c>
      <c r="G2168">
        <f t="shared" si="303"/>
        <v>4.6714901452615587E-2</v>
      </c>
      <c r="H2168">
        <f t="shared" si="304"/>
        <v>4.568769846310243E-2</v>
      </c>
      <c r="I2168">
        <f t="shared" si="305"/>
        <v>4.4660495473589266E-2</v>
      </c>
      <c r="J2168" s="5">
        <f>時系列データ!B2188/時系列データ!$B$22*100</f>
        <v>161.86726659167604</v>
      </c>
      <c r="K2168" s="5">
        <f>時系列データ!C2188/時系列データ!$C$22*100</f>
        <v>258.78679750223017</v>
      </c>
      <c r="L2168" s="18">
        <f>_xlfn.STDEV.P(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2188)</f>
        <v>1.0272029895131605E-3</v>
      </c>
      <c r="M2168" s="7">
        <f>CORREL(時系列データ!B$2:B2188,時系列データ!C$2:C2188)</f>
        <v>0.96327262250484846</v>
      </c>
      <c r="N2168" s="7">
        <f>CORREL(時系列データ!B2169:B2188,時系列データ!C2169:C2188)</f>
        <v>0.95962610648563695</v>
      </c>
      <c r="O2168" s="14">
        <f t="shared" si="306"/>
        <v>1.8614805285710051E-3</v>
      </c>
      <c r="P2168" s="14">
        <f t="shared" si="307"/>
        <v>1.8614805285710051E-3</v>
      </c>
      <c r="Q2168" s="14">
        <f t="shared" si="308"/>
        <v>0</v>
      </c>
    </row>
    <row r="2169" spans="1:17">
      <c r="A2169" s="4">
        <f>時系列データ!A2189</f>
        <v>43900</v>
      </c>
      <c r="B2169" s="21">
        <f>時系列データ!B2189/時系列データ!C2189</f>
        <v>4.8812311809969887E-2</v>
      </c>
      <c r="C2169" s="7">
        <f t="shared" si="300"/>
        <v>5.0808763696211352E-2</v>
      </c>
      <c r="D2169" s="7">
        <f t="shared" si="301"/>
        <v>4.9785368578558885E-2</v>
      </c>
      <c r="E2169" s="7">
        <f t="shared" si="302"/>
        <v>4.8761973460906424E-2</v>
      </c>
      <c r="F2169" s="21" cm="1">
        <f t="array" ref="F2169">SUMPRODUCT(時系列データ!B2170:B2189/時系列データ!C2170:C2189)/20</f>
        <v>4.7738578343253957E-2</v>
      </c>
      <c r="G2169">
        <f t="shared" si="303"/>
        <v>4.6715183225601489E-2</v>
      </c>
      <c r="H2169">
        <f t="shared" si="304"/>
        <v>4.5691788107949029E-2</v>
      </c>
      <c r="I2169">
        <f t="shared" si="305"/>
        <v>4.4668392990296561E-2</v>
      </c>
      <c r="J2169" s="5">
        <f>時系列データ!B2189/時系列データ!$B$22*100</f>
        <v>164.1169853768279</v>
      </c>
      <c r="K2169" s="5">
        <f>時系列データ!C2189/時系列データ!$C$22*100</f>
        <v>266.63693131132919</v>
      </c>
      <c r="L2169" s="18">
        <f>_xlfn.STDEV.P(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2189)</f>
        <v>1.0233951176524642E-3</v>
      </c>
      <c r="M2169" s="7">
        <f>CORREL(時系列データ!B$2:B2189,時系列データ!C$2:C2189)</f>
        <v>0.96315345121836571</v>
      </c>
      <c r="N2169" s="7">
        <f>CORREL(時系列データ!B2170:B2189,時系列データ!C2170:C2189)</f>
        <v>0.97135235040340173</v>
      </c>
      <c r="O2169" s="14">
        <f t="shared" si="306"/>
        <v>1.0737334667159301E-3</v>
      </c>
      <c r="P2169" s="14">
        <f t="shared" si="307"/>
        <v>1.0737334667159301E-3</v>
      </c>
      <c r="Q2169" s="14">
        <f t="shared" si="308"/>
        <v>0</v>
      </c>
    </row>
    <row r="2170" spans="1:17">
      <c r="A2170" s="4">
        <f>時系列データ!A2190</f>
        <v>43901</v>
      </c>
      <c r="B2170" s="21">
        <f>時系列データ!B2190/時系列データ!C2190</f>
        <v>4.9278846153846152E-2</v>
      </c>
      <c r="C2170" s="7">
        <f t="shared" si="300"/>
        <v>5.09119268659022E-2</v>
      </c>
      <c r="D2170" s="7">
        <f t="shared" si="301"/>
        <v>4.9861302876441999E-2</v>
      </c>
      <c r="E2170" s="7">
        <f t="shared" si="302"/>
        <v>4.8810678886981804E-2</v>
      </c>
      <c r="F2170" s="21" cm="1">
        <f t="array" ref="F2170">SUMPRODUCT(時系列データ!B2171:B2190/時系列データ!C2171:C2190)/20</f>
        <v>4.7760054897521609E-2</v>
      </c>
      <c r="G2170">
        <f t="shared" si="303"/>
        <v>4.6709430908061414E-2</v>
      </c>
      <c r="H2170">
        <f t="shared" si="304"/>
        <v>4.5658806918601219E-2</v>
      </c>
      <c r="I2170">
        <f t="shared" si="305"/>
        <v>4.4608182929141017E-2</v>
      </c>
      <c r="J2170" s="5">
        <f>時系列データ!B2190/時系列データ!$B$22*100</f>
        <v>161.41732283464566</v>
      </c>
      <c r="K2170" s="5">
        <f>時系列データ!C2190/時系列データ!$C$22*100</f>
        <v>259.76806422836751</v>
      </c>
      <c r="L2170" s="18">
        <f>_xlfn.STDEV.P(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2190)</f>
        <v>1.0506239894601966E-3</v>
      </c>
      <c r="M2170" s="7">
        <f>CORREL(時系列データ!B$2:B2190,時系列データ!C$2:C2190)</f>
        <v>0.96304375707404422</v>
      </c>
      <c r="N2170" s="7">
        <f>CORREL(時系列データ!B2171:B2190,時系列データ!C2171:C2190)</f>
        <v>0.98150092336015438</v>
      </c>
      <c r="O2170" s="14">
        <f t="shared" si="306"/>
        <v>1.5187912563245434E-3</v>
      </c>
      <c r="P2170" s="14">
        <f t="shared" si="307"/>
        <v>1.5187912563245434E-3</v>
      </c>
      <c r="Q2170" s="14">
        <f t="shared" si="308"/>
        <v>0</v>
      </c>
    </row>
    <row r="2171" spans="1:17">
      <c r="A2171" s="4">
        <f>時系列データ!A2191</f>
        <v>43902</v>
      </c>
      <c r="B2171" s="21">
        <f>時系列データ!B2191/時系列データ!C2191</f>
        <v>0.05</v>
      </c>
      <c r="C2171" s="7">
        <f t="shared" si="300"/>
        <v>5.1318761979940307E-2</v>
      </c>
      <c r="D2171" s="7">
        <f t="shared" si="301"/>
        <v>5.0162521775200829E-2</v>
      </c>
      <c r="E2171" s="7">
        <f t="shared" si="302"/>
        <v>4.9006281570461357E-2</v>
      </c>
      <c r="F2171" s="21" cm="1">
        <f t="array" ref="F2171">SUMPRODUCT(時系列データ!B2172:B2191/時系列データ!C2172:C2191)/20</f>
        <v>4.7850041365721879E-2</v>
      </c>
      <c r="G2171">
        <f t="shared" si="303"/>
        <v>4.6693801160982401E-2</v>
      </c>
      <c r="H2171">
        <f t="shared" si="304"/>
        <v>4.553756095624293E-2</v>
      </c>
      <c r="I2171">
        <f t="shared" si="305"/>
        <v>4.4381320751503452E-2</v>
      </c>
      <c r="J2171" s="5">
        <f>時系列データ!B2191/時系列データ!$B$22*100</f>
        <v>154.89313835770528</v>
      </c>
      <c r="K2171" s="5">
        <f>時系列データ!C2191/時系列データ!$C$22*100</f>
        <v>245.6735057983943</v>
      </c>
      <c r="L2171" s="18">
        <f>_xlfn.STDEV.P(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2191)</f>
        <v>1.1562402047394756E-3</v>
      </c>
      <c r="M2171" s="7">
        <f>CORREL(時系列データ!B$2:B2191,時系列データ!C$2:C2191)</f>
        <v>0.96294495614342801</v>
      </c>
      <c r="N2171" s="7">
        <f>CORREL(時系列データ!B2172:B2191,時系列データ!C2172:C2191)</f>
        <v>0.98760560167742295</v>
      </c>
      <c r="O2171" s="14">
        <f t="shared" si="306"/>
        <v>2.1499586342781235E-3</v>
      </c>
      <c r="P2171" s="14">
        <f t="shared" si="307"/>
        <v>2.1499586342781235E-3</v>
      </c>
      <c r="Q2171" s="14">
        <f t="shared" si="308"/>
        <v>0</v>
      </c>
    </row>
    <row r="2172" spans="1:17">
      <c r="A2172" s="4">
        <f>時系列データ!A2192</f>
        <v>43903</v>
      </c>
      <c r="B2172" s="21">
        <f>時系列データ!B2192/時系列データ!C2192</f>
        <v>4.8822429906542057E-2</v>
      </c>
      <c r="C2172" s="7">
        <f t="shared" si="300"/>
        <v>5.1416392637908467E-2</v>
      </c>
      <c r="D2172" s="7">
        <f t="shared" si="301"/>
        <v>5.0241135621625577E-2</v>
      </c>
      <c r="E2172" s="7">
        <f t="shared" si="302"/>
        <v>4.9065878605342693E-2</v>
      </c>
      <c r="F2172" s="21" cm="1">
        <f t="array" ref="F2172">SUMPRODUCT(時系列データ!B2173:B2192/時系列データ!C2173:C2192)/20</f>
        <v>4.7890621589059802E-2</v>
      </c>
      <c r="G2172">
        <f t="shared" si="303"/>
        <v>4.6715364572776912E-2</v>
      </c>
      <c r="H2172">
        <f t="shared" si="304"/>
        <v>4.5540107556494028E-2</v>
      </c>
      <c r="I2172">
        <f t="shared" si="305"/>
        <v>4.4364850540211137E-2</v>
      </c>
      <c r="J2172" s="5">
        <f>時系列データ!B2192/時系列データ!$B$22*100</f>
        <v>146.90663667041619</v>
      </c>
      <c r="K2172" s="5">
        <f>時系列データ!C2192/時系列データ!$C$22*100</f>
        <v>238.62622658340769</v>
      </c>
      <c r="L2172" s="18">
        <f>_xlfn.STDEV.P(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2192)</f>
        <v>1.1752570162828879E-3</v>
      </c>
      <c r="M2172" s="7">
        <f>CORREL(時系列データ!B$2:B2192,時系列データ!C$2:C2192)</f>
        <v>0.96281360553745099</v>
      </c>
      <c r="N2172" s="7">
        <f>CORREL(時系列データ!B2173:B2192,時系列データ!C2173:C2192)</f>
        <v>0.99008229771496081</v>
      </c>
      <c r="O2172" s="14">
        <f t="shared" si="306"/>
        <v>9.3180831748225501E-4</v>
      </c>
      <c r="P2172" s="14">
        <f t="shared" si="307"/>
        <v>9.3180831748225501E-4</v>
      </c>
      <c r="Q2172" s="14">
        <f t="shared" si="308"/>
        <v>0</v>
      </c>
    </row>
    <row r="2173" spans="1:17">
      <c r="A2173" s="4">
        <f>時系列データ!A2193</f>
        <v>43906</v>
      </c>
      <c r="B2173" s="21">
        <f>時系列データ!B2193/時系列データ!C2193</f>
        <v>4.7770700636942678E-2</v>
      </c>
      <c r="C2173" s="7">
        <f t="shared" si="300"/>
        <v>5.1420833601406708E-2</v>
      </c>
      <c r="D2173" s="7">
        <f t="shared" si="301"/>
        <v>5.0247991072689201E-2</v>
      </c>
      <c r="E2173" s="7">
        <f t="shared" si="302"/>
        <v>4.9075148543971686E-2</v>
      </c>
      <c r="F2173" s="21" cm="1">
        <f t="array" ref="F2173">SUMPRODUCT(時系列データ!B2174:B2193/時系列データ!C2174:C2193)/20</f>
        <v>4.7902306015254179E-2</v>
      </c>
      <c r="G2173">
        <f t="shared" si="303"/>
        <v>4.6729463486536671E-2</v>
      </c>
      <c r="H2173">
        <f t="shared" si="304"/>
        <v>4.5556620957819156E-2</v>
      </c>
      <c r="I2173">
        <f t="shared" si="305"/>
        <v>4.4383778429101649E-2</v>
      </c>
      <c r="J2173" s="5">
        <f>時系列データ!B2193/時系列データ!$B$22*100</f>
        <v>143.41957255343084</v>
      </c>
      <c r="K2173" s="5">
        <f>時系列データ!C2193/時系列データ!$C$22*100</f>
        <v>238.09099018733275</v>
      </c>
      <c r="L2173" s="18">
        <f>_xlfn.STDEV.P(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2193)</f>
        <v>1.1728425287175109E-3</v>
      </c>
      <c r="M2173" s="7">
        <f>CORREL(時系列データ!B$2:B2193,時系列データ!C$2:C2193)</f>
        <v>0.96265328267532713</v>
      </c>
      <c r="N2173" s="7">
        <f>CORREL(時系列データ!B2174:B2193,時系列データ!C2174:C2193)</f>
        <v>0.98815815143976626</v>
      </c>
      <c r="O2173" s="14">
        <f t="shared" si="306"/>
        <v>-1.316053783115001E-4</v>
      </c>
      <c r="P2173" s="14">
        <f t="shared" si="307"/>
        <v>0</v>
      </c>
      <c r="Q2173" s="14">
        <f t="shared" si="308"/>
        <v>-1.316053783115001E-4</v>
      </c>
    </row>
    <row r="2174" spans="1:17">
      <c r="A2174" s="4">
        <f>時系列データ!A2194</f>
        <v>43907</v>
      </c>
      <c r="B2174" s="21">
        <f>時系列データ!B2194/時系列データ!C2194</f>
        <v>4.9141150112023899E-2</v>
      </c>
      <c r="C2174" s="7">
        <f t="shared" si="300"/>
        <v>5.1564285541691998E-2</v>
      </c>
      <c r="D2174" s="7">
        <f t="shared" si="301"/>
        <v>5.0378146660194488E-2</v>
      </c>
      <c r="E2174" s="7">
        <f t="shared" si="302"/>
        <v>4.9192007778696971E-2</v>
      </c>
      <c r="F2174" s="21" cm="1">
        <f t="array" ref="F2174">SUMPRODUCT(時系列データ!B2175:B2194/時系列データ!C2175:C2194)/20</f>
        <v>4.8005868897199461E-2</v>
      </c>
      <c r="G2174">
        <f t="shared" si="303"/>
        <v>4.6819730015701951E-2</v>
      </c>
      <c r="H2174">
        <f t="shared" si="304"/>
        <v>4.5633591134204433E-2</v>
      </c>
      <c r="I2174">
        <f t="shared" si="305"/>
        <v>4.4447452252706923E-2</v>
      </c>
      <c r="J2174" s="5">
        <f>時系列データ!B2194/時系列データ!$B$22*100</f>
        <v>148.03149606299212</v>
      </c>
      <c r="K2174" s="5">
        <f>時系列データ!C2194/時系列データ!$C$22*100</f>
        <v>238.89384478144513</v>
      </c>
      <c r="L2174" s="18">
        <f>_xlfn.STDEV.P(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2194)</f>
        <v>1.1861388814975134E-3</v>
      </c>
      <c r="M2174" s="7">
        <f>CORREL(時系列データ!B$2:B2194,時系列データ!C$2:C2194)</f>
        <v>0.96253058194539975</v>
      </c>
      <c r="N2174" s="7">
        <f>CORREL(時系列データ!B2175:B2194,時系列データ!C2175:C2194)</f>
        <v>0.98857406297890604</v>
      </c>
      <c r="O2174" s="14">
        <f t="shared" si="306"/>
        <v>1.1352812148244379E-3</v>
      </c>
      <c r="P2174" s="14">
        <f t="shared" si="307"/>
        <v>1.1352812148244379E-3</v>
      </c>
      <c r="Q2174" s="14">
        <f t="shared" si="308"/>
        <v>0</v>
      </c>
    </row>
    <row r="2175" spans="1:17">
      <c r="A2175" s="4">
        <f>時系列データ!A2195</f>
        <v>43908</v>
      </c>
      <c r="B2175" s="21">
        <f>時系列データ!B2195/時系列データ!C2195</f>
        <v>5.1413085559427023E-2</v>
      </c>
      <c r="C2175" s="7">
        <f t="shared" si="300"/>
        <v>5.2311862558819262E-2</v>
      </c>
      <c r="D2175" s="7">
        <f t="shared" si="301"/>
        <v>5.0955938620125638E-2</v>
      </c>
      <c r="E2175" s="7">
        <f t="shared" si="302"/>
        <v>4.9600014681432006E-2</v>
      </c>
      <c r="F2175" s="21" cm="1">
        <f t="array" ref="F2175">SUMPRODUCT(時系列データ!B2176:B2195/時系列データ!C2176:C2195)/20</f>
        <v>4.8244090742738374E-2</v>
      </c>
      <c r="G2175">
        <f t="shared" si="303"/>
        <v>4.6888166804044742E-2</v>
      </c>
      <c r="H2175">
        <f t="shared" si="304"/>
        <v>4.5532242865351111E-2</v>
      </c>
      <c r="I2175">
        <f t="shared" si="305"/>
        <v>4.4176318926657486E-2</v>
      </c>
      <c r="J2175" s="5">
        <f>時系列データ!B2195/時系列データ!$B$22*100</f>
        <v>149.38132733408324</v>
      </c>
      <c r="K2175" s="5">
        <f>時系列データ!C2195/時系列データ!$C$22*100</f>
        <v>230.41926851025872</v>
      </c>
      <c r="L2175" s="18">
        <f>_xlfn.STDEV.P(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2195)</f>
        <v>1.3559239386936302E-3</v>
      </c>
      <c r="M2175" s="7">
        <f>CORREL(時系列データ!B$2:B2195,時系列データ!C$2:C2195)</f>
        <v>0.96245482085216805</v>
      </c>
      <c r="N2175" s="7">
        <f>CORREL(時系列データ!B2176:B2195,時系列データ!C2176:C2195)</f>
        <v>0.98752959020722075</v>
      </c>
      <c r="O2175" s="14">
        <f t="shared" si="306"/>
        <v>3.1689948166886486E-3</v>
      </c>
      <c r="P2175" s="14">
        <f t="shared" si="307"/>
        <v>3.1689948166886486E-3</v>
      </c>
      <c r="Q2175" s="14">
        <f t="shared" si="308"/>
        <v>0</v>
      </c>
    </row>
    <row r="2176" spans="1:17">
      <c r="A2176" s="4">
        <f>時系列データ!A2196</f>
        <v>43909</v>
      </c>
      <c r="B2176" s="21">
        <f>時系列データ!B2196/時系列データ!C2196</f>
        <v>5.2343750000000001E-2</v>
      </c>
      <c r="C2176" s="7">
        <f t="shared" si="300"/>
        <v>5.3232208864992164E-2</v>
      </c>
      <c r="D2176" s="7">
        <f t="shared" si="301"/>
        <v>5.1665912994491803E-2</v>
      </c>
      <c r="E2176" s="7">
        <f t="shared" si="302"/>
        <v>5.0099617123991434E-2</v>
      </c>
      <c r="F2176" s="21" cm="1">
        <f t="array" ref="F2176">SUMPRODUCT(時系列データ!B2177:B2196/時系列データ!C2177:C2196)/20</f>
        <v>4.8533321253491066E-2</v>
      </c>
      <c r="G2176">
        <f t="shared" si="303"/>
        <v>4.6967025382990697E-2</v>
      </c>
      <c r="H2176">
        <f t="shared" si="304"/>
        <v>4.5400729512490329E-2</v>
      </c>
      <c r="I2176">
        <f t="shared" si="305"/>
        <v>4.3834433641989967E-2</v>
      </c>
      <c r="J2176" s="5">
        <f>時系列データ!B2196/時系列データ!$B$22*100</f>
        <v>150.73115860517433</v>
      </c>
      <c r="K2176" s="5">
        <f>時系列データ!C2196/時系列データ!$C$22*100</f>
        <v>228.36752899197145</v>
      </c>
      <c r="L2176" s="18">
        <f>_xlfn.STDEV.P(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2196)</f>
        <v>1.5662958705003674E-3</v>
      </c>
      <c r="M2176" s="7">
        <f>CORREL(時系列データ!B$2:B2196,時系列データ!C$2:C2196)</f>
        <v>0.96239498091848419</v>
      </c>
      <c r="N2176" s="7">
        <f>CORREL(時系列データ!B2177:B2196,時系列データ!C2177:C2196)</f>
        <v>0.98439068085022285</v>
      </c>
      <c r="O2176" s="14">
        <f t="shared" si="306"/>
        <v>3.8104287465089356E-3</v>
      </c>
      <c r="P2176" s="14">
        <f t="shared" si="307"/>
        <v>3.8104287465089356E-3</v>
      </c>
      <c r="Q2176" s="14">
        <f t="shared" si="308"/>
        <v>0</v>
      </c>
    </row>
    <row r="2177" spans="1:17">
      <c r="A2177" s="4">
        <f>時系列データ!A2197</f>
        <v>43913</v>
      </c>
      <c r="B2177" s="21">
        <f>時系列データ!B2197/時系列データ!C2197</f>
        <v>5.5537325676784252E-2</v>
      </c>
      <c r="C2177" s="7">
        <f t="shared" si="300"/>
        <v>5.528063594795489E-2</v>
      </c>
      <c r="D2177" s="7">
        <f t="shared" si="301"/>
        <v>5.3189690721778517E-2</v>
      </c>
      <c r="E2177" s="7">
        <f t="shared" si="302"/>
        <v>5.1098745495602137E-2</v>
      </c>
      <c r="F2177" s="21" cm="1">
        <f t="array" ref="F2177">SUMPRODUCT(時系列データ!B2178:B2197/時系列データ!C2178:C2197)/20</f>
        <v>4.9007800269425764E-2</v>
      </c>
      <c r="G2177">
        <f t="shared" si="303"/>
        <v>4.6916855043249391E-2</v>
      </c>
      <c r="H2177">
        <f t="shared" si="304"/>
        <v>4.4825909817073011E-2</v>
      </c>
      <c r="I2177">
        <f t="shared" si="305"/>
        <v>4.2734964590896637E-2</v>
      </c>
      <c r="J2177" s="5">
        <f>時系列データ!B2197/時系列データ!$B$22*100</f>
        <v>152.30596175478067</v>
      </c>
      <c r="K2177" s="5">
        <f>時系列データ!C2197/時系列データ!$C$22*100</f>
        <v>217.48438893844781</v>
      </c>
      <c r="L2177" s="18">
        <f>_xlfn.STDEV.P(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2197)</f>
        <v>2.0909452261763761E-3</v>
      </c>
      <c r="M2177" s="7">
        <f>CORREL(時系列データ!B$2:B2197,時系列データ!C$2:C2197)</f>
        <v>0.96237239417673626</v>
      </c>
      <c r="N2177" s="7">
        <f>CORREL(時系列データ!B2178:B2197,時系列データ!C2178:C2197)</f>
        <v>0.97096290797153084</v>
      </c>
      <c r="O2177" s="14">
        <f t="shared" si="306"/>
        <v>6.5295254073584885E-3</v>
      </c>
      <c r="P2177" s="14">
        <f t="shared" si="307"/>
        <v>6.5295254073584885E-3</v>
      </c>
      <c r="Q2177" s="14">
        <f t="shared" si="308"/>
        <v>0</v>
      </c>
    </row>
    <row r="2178" spans="1:17">
      <c r="A2178" s="4">
        <f>時系列データ!A2198</f>
        <v>43914</v>
      </c>
      <c r="B2178" s="21">
        <f>時系列データ!B2198/時系列データ!C2198</f>
        <v>5.4323899371069184E-2</v>
      </c>
      <c r="C2178" s="7">
        <f t="shared" si="300"/>
        <v>5.6272887069931533E-2</v>
      </c>
      <c r="D2178" s="7">
        <f t="shared" si="301"/>
        <v>5.3986505460612323E-2</v>
      </c>
      <c r="E2178" s="7">
        <f t="shared" si="302"/>
        <v>5.1700123851293113E-2</v>
      </c>
      <c r="F2178" s="21" cm="1">
        <f t="array" ref="F2178">SUMPRODUCT(時系列データ!B2179:B2198/時系列データ!C2179:C2198)/20</f>
        <v>4.9413742241973903E-2</v>
      </c>
      <c r="G2178">
        <f t="shared" si="303"/>
        <v>4.7127360632654693E-2</v>
      </c>
      <c r="H2178">
        <f t="shared" si="304"/>
        <v>4.4840979023335482E-2</v>
      </c>
      <c r="I2178">
        <f t="shared" si="305"/>
        <v>4.2554597414016272E-2</v>
      </c>
      <c r="J2178" s="5">
        <f>時系列データ!B2198/時系列データ!$B$22*100</f>
        <v>155.45556805399326</v>
      </c>
      <c r="K2178" s="5">
        <f>時系列データ!C2198/時系列データ!$C$22*100</f>
        <v>226.94023193577161</v>
      </c>
      <c r="L2178" s="18">
        <f>_xlfn.STDEV.P(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2198)</f>
        <v>2.2863816093192098E-3</v>
      </c>
      <c r="M2178" s="7">
        <f>CORREL(時系列データ!B$2:B2198,時系列データ!C$2:C2198)</f>
        <v>0.96234108826189257</v>
      </c>
      <c r="N2178" s="7">
        <f>CORREL(時系列データ!B2179:B2198,時系列データ!C2179:C2198)</f>
        <v>0.95722443432045223</v>
      </c>
      <c r="O2178" s="14">
        <f t="shared" si="306"/>
        <v>4.9101571290952814E-3</v>
      </c>
      <c r="P2178" s="14">
        <f t="shared" si="307"/>
        <v>4.9101571290952814E-3</v>
      </c>
      <c r="Q2178" s="14">
        <f t="shared" si="308"/>
        <v>0</v>
      </c>
    </row>
    <row r="2179" spans="1:17">
      <c r="A2179" s="4">
        <f>時系列データ!A2199</f>
        <v>43915</v>
      </c>
      <c r="B2179" s="21">
        <f>時系列データ!B2199/時系列データ!C2199</f>
        <v>5.4108584005869403E-2</v>
      </c>
      <c r="C2179" s="7">
        <f t="shared" ref="C2179:C2242" si="309">F2179+L2179*3</f>
        <v>5.6987219970441996E-2</v>
      </c>
      <c r="D2179" s="7">
        <f t="shared" ref="D2179:D2242" si="310">F2179+L2179*2</f>
        <v>5.4590298900570308E-2</v>
      </c>
      <c r="E2179" s="7">
        <f t="shared" ref="E2179:E2242" si="311">F2179+L2179</f>
        <v>5.2193377830698613E-2</v>
      </c>
      <c r="F2179" s="21" cm="1">
        <f t="array" ref="F2179">SUMPRODUCT(時系列データ!B2180:B2199/時系列データ!C2180:C2199)/20</f>
        <v>4.9796456760826925E-2</v>
      </c>
      <c r="G2179">
        <f t="shared" ref="G2179:G2242" si="312">F2179+L2179*-1</f>
        <v>4.7399535690955237E-2</v>
      </c>
      <c r="H2179">
        <f t="shared" ref="H2179:H2242" si="313">F2179+L2179*-2</f>
        <v>4.5002614621083542E-2</v>
      </c>
      <c r="I2179">
        <f t="shared" ref="I2179:I2242" si="314">F2179+L2179*-3</f>
        <v>4.2605693551211854E-2</v>
      </c>
      <c r="J2179" s="5">
        <f>時系列データ!B2199/時系列データ!$B$22*100</f>
        <v>165.91676040494937</v>
      </c>
      <c r="K2179" s="5">
        <f>時系列データ!C2199/時系列データ!$C$22*100</f>
        <v>243.17573595004461</v>
      </c>
      <c r="L2179" s="18">
        <f>_xlfn.STDEV.P(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2199)</f>
        <v>2.3969210698716902E-3</v>
      </c>
      <c r="M2179" s="7">
        <f>CORREL(時系列データ!B$2:B2199,時系列データ!C$2:C2199)</f>
        <v>0.96231678771975138</v>
      </c>
      <c r="N2179" s="7">
        <f>CORREL(時系列データ!B2180:B2199,時系列データ!C2180:C2199)</f>
        <v>0.93277752300128092</v>
      </c>
      <c r="O2179" s="14">
        <f t="shared" ref="O2179:O2242" si="315">B2179-F2179</f>
        <v>4.3121272450424783E-3</v>
      </c>
      <c r="P2179" s="14">
        <f t="shared" ref="P2179:P2242" si="316">IF(O2179&gt;=0,O2179,0)</f>
        <v>4.3121272450424783E-3</v>
      </c>
      <c r="Q2179" s="14">
        <f t="shared" ref="Q2179:Q2242" si="317">IF(O2179&lt;0,O2179,0)</f>
        <v>0</v>
      </c>
    </row>
    <row r="2180" spans="1:17">
      <c r="A2180" s="4">
        <f>時系列データ!A2200</f>
        <v>43916</v>
      </c>
      <c r="B2180" s="21">
        <f>時系列データ!B2200/時系列データ!C2200</f>
        <v>5.3766617429837515E-2</v>
      </c>
      <c r="C2180" s="7">
        <f t="shared" si="309"/>
        <v>5.7598092142960598E-2</v>
      </c>
      <c r="D2180" s="7">
        <f t="shared" si="310"/>
        <v>5.5095764585773484E-2</v>
      </c>
      <c r="E2180" s="7">
        <f t="shared" si="311"/>
        <v>5.2593437028586369E-2</v>
      </c>
      <c r="F2180" s="21" cm="1">
        <f t="array" ref="F2180">SUMPRODUCT(時系列データ!B2181:B2200/時系列データ!C2181:C2200)/20</f>
        <v>5.0091109471399255E-2</v>
      </c>
      <c r="G2180">
        <f t="shared" si="312"/>
        <v>4.758878191421214E-2</v>
      </c>
      <c r="H2180">
        <f t="shared" si="313"/>
        <v>4.5086454357025026E-2</v>
      </c>
      <c r="I2180">
        <f t="shared" si="314"/>
        <v>4.2584126799837911E-2</v>
      </c>
      <c r="J2180" s="5">
        <f>時系列データ!B2200/時系列データ!$B$22*100</f>
        <v>163.77952755905511</v>
      </c>
      <c r="K2180" s="5">
        <f>時系列データ!C2200/時系列データ!$C$22*100</f>
        <v>241.5700267618198</v>
      </c>
      <c r="L2180" s="18">
        <f>_xlfn.STDEV.P(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2200)</f>
        <v>2.5023275571871141E-3</v>
      </c>
      <c r="M2180" s="7">
        <f>CORREL(時系列データ!B$2:B2200,時系列データ!C$2:C2200)</f>
        <v>0.96228692721664644</v>
      </c>
      <c r="N2180" s="7">
        <f>CORREL(時系列データ!B2181:B2200,時系列データ!C2181:C2200)</f>
        <v>0.9069973104806236</v>
      </c>
      <c r="O2180" s="14">
        <f t="shared" si="315"/>
        <v>3.6755079584382608E-3</v>
      </c>
      <c r="P2180" s="14">
        <f t="shared" si="316"/>
        <v>3.6755079584382608E-3</v>
      </c>
      <c r="Q2180" s="14">
        <f t="shared" si="317"/>
        <v>0</v>
      </c>
    </row>
    <row r="2181" spans="1:17">
      <c r="A2181" s="4">
        <f>時系列データ!A2201</f>
        <v>43917</v>
      </c>
      <c r="B2181" s="21">
        <f>時系列データ!B2201/時系列データ!C2201</f>
        <v>5.3761140819964352E-2</v>
      </c>
      <c r="C2181" s="7">
        <f t="shared" si="309"/>
        <v>5.8103722047891847E-2</v>
      </c>
      <c r="D2181" s="7">
        <f t="shared" si="310"/>
        <v>5.552926409736024E-2</v>
      </c>
      <c r="E2181" s="7">
        <f t="shared" si="311"/>
        <v>5.295480614682864E-2</v>
      </c>
      <c r="F2181" s="21" cm="1">
        <f t="array" ref="F2181">SUMPRODUCT(時系列データ!B2182:B2201/時系列データ!C2182:C2201)/20</f>
        <v>5.0380348196297033E-2</v>
      </c>
      <c r="G2181">
        <f t="shared" si="312"/>
        <v>4.7805890245765426E-2</v>
      </c>
      <c r="H2181">
        <f t="shared" si="313"/>
        <v>4.5231432295233825E-2</v>
      </c>
      <c r="I2181">
        <f t="shared" si="314"/>
        <v>4.2656974344702218E-2</v>
      </c>
      <c r="J2181" s="5">
        <f>時系列データ!B2201/時系列データ!$B$22*100</f>
        <v>169.62879640044994</v>
      </c>
      <c r="K2181" s="5">
        <f>時系列データ!C2201/時系列データ!$C$22*100</f>
        <v>250.22301516503123</v>
      </c>
      <c r="L2181" s="18">
        <f>_xlfn.STDEV.P(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2201)</f>
        <v>2.574457950531604E-3</v>
      </c>
      <c r="M2181" s="7">
        <f>CORREL(時系列データ!B$2:B2201,時系列データ!C$2:C2201)</f>
        <v>0.96226280173058432</v>
      </c>
      <c r="N2181" s="7">
        <f>CORREL(時系列データ!B2182:B2201,時系列データ!C2182:C2201)</f>
        <v>0.8706343693521682</v>
      </c>
      <c r="O2181" s="14">
        <f t="shared" si="315"/>
        <v>3.3807926236673197E-3</v>
      </c>
      <c r="P2181" s="14">
        <f t="shared" si="316"/>
        <v>3.3807926236673197E-3</v>
      </c>
      <c r="Q2181" s="14">
        <f t="shared" si="317"/>
        <v>0</v>
      </c>
    </row>
    <row r="2182" spans="1:17">
      <c r="A2182" s="4">
        <f>時系列データ!A2202</f>
        <v>43920</v>
      </c>
      <c r="B2182" s="21">
        <f>時系列データ!B2202/時系列データ!C2202</f>
        <v>5.4650741947158889E-2</v>
      </c>
      <c r="C2182" s="7">
        <f t="shared" si="309"/>
        <v>5.8814660846802203E-2</v>
      </c>
      <c r="D2182" s="7">
        <f t="shared" si="310"/>
        <v>5.6092021751658637E-2</v>
      </c>
      <c r="E2182" s="7">
        <f t="shared" si="311"/>
        <v>5.3369382656515078E-2</v>
      </c>
      <c r="F2182" s="21" cm="1">
        <f t="array" ref="F2182">SUMPRODUCT(時系列データ!B2183:B2202/時系列データ!C2183:C2202)/20</f>
        <v>5.0646743561371513E-2</v>
      </c>
      <c r="G2182">
        <f t="shared" si="312"/>
        <v>4.7924104466227947E-2</v>
      </c>
      <c r="H2182">
        <f t="shared" si="313"/>
        <v>4.5201465371084389E-2</v>
      </c>
      <c r="I2182">
        <f t="shared" si="314"/>
        <v>4.2478826275940823E-2</v>
      </c>
      <c r="J2182" s="5">
        <f>時系列データ!B2202/時系列データ!$B$22*100</f>
        <v>169.85376827896513</v>
      </c>
      <c r="K2182" s="5">
        <f>時系列データ!C2202/時系列データ!$C$22*100</f>
        <v>246.47636039250668</v>
      </c>
      <c r="L2182" s="18">
        <f>_xlfn.STDEV.P(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2202)</f>
        <v>2.7226390951435625E-3</v>
      </c>
      <c r="M2182" s="7">
        <f>CORREL(時系列データ!B$2:B2202,時系列データ!C$2:C2202)</f>
        <v>0.96224734400428835</v>
      </c>
      <c r="N2182" s="7">
        <f>CORREL(時系列データ!B2183:B2202,時系列データ!C2183:C2202)</f>
        <v>0.83301995389569483</v>
      </c>
      <c r="O2182" s="14">
        <f t="shared" si="315"/>
        <v>4.0039983857873759E-3</v>
      </c>
      <c r="P2182" s="14">
        <f t="shared" si="316"/>
        <v>4.0039983857873759E-3</v>
      </c>
      <c r="Q2182" s="14">
        <f t="shared" si="317"/>
        <v>0</v>
      </c>
    </row>
    <row r="2183" spans="1:17">
      <c r="A2183" s="4">
        <f>時系列データ!A2203</f>
        <v>43921</v>
      </c>
      <c r="B2183" s="21">
        <f>時系列データ!B2203/時系列データ!C2203</f>
        <v>5.2160056657223799E-2</v>
      </c>
      <c r="C2183" s="7">
        <f t="shared" si="309"/>
        <v>5.8948395781801166E-2</v>
      </c>
      <c r="D2183" s="7">
        <f t="shared" si="310"/>
        <v>5.6233458389045789E-2</v>
      </c>
      <c r="E2183" s="7">
        <f t="shared" si="311"/>
        <v>5.3518520996290404E-2</v>
      </c>
      <c r="F2183" s="21" cm="1">
        <f t="array" ref="F2183">SUMPRODUCT(時系列データ!B2184:B2203/時系列データ!C2184:C2203)/20</f>
        <v>5.0803583603535027E-2</v>
      </c>
      <c r="G2183">
        <f t="shared" si="312"/>
        <v>4.8088646210779649E-2</v>
      </c>
      <c r="H2183">
        <f t="shared" si="313"/>
        <v>4.5373708818024265E-2</v>
      </c>
      <c r="I2183">
        <f t="shared" si="314"/>
        <v>4.2658771425268888E-2</v>
      </c>
      <c r="J2183" s="5">
        <f>時系列データ!B2203/時系列データ!$B$22*100</f>
        <v>165.69178852643421</v>
      </c>
      <c r="K2183" s="5">
        <f>時系列データ!C2203/時系列データ!$C$22*100</f>
        <v>251.91793041926852</v>
      </c>
      <c r="L2183" s="18">
        <f>_xlfn.STDEV.P(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2203)</f>
        <v>2.71493739275538E-3</v>
      </c>
      <c r="M2183" s="7">
        <f>CORREL(時系列データ!B$2:B2203,時系列データ!C$2:C2203)</f>
        <v>0.96219891267548707</v>
      </c>
      <c r="N2183" s="7">
        <f>CORREL(時系列データ!B2184:B2203,時系列データ!C2184:C2203)</f>
        <v>0.8077443360819867</v>
      </c>
      <c r="O2183" s="14">
        <f t="shared" si="315"/>
        <v>1.3564730536887726E-3</v>
      </c>
      <c r="P2183" s="14">
        <f t="shared" si="316"/>
        <v>1.3564730536887726E-3</v>
      </c>
      <c r="Q2183" s="14">
        <f t="shared" si="317"/>
        <v>0</v>
      </c>
    </row>
    <row r="2184" spans="1:17">
      <c r="A2184" s="4">
        <f>時系列データ!A2204</f>
        <v>43922</v>
      </c>
      <c r="B2184" s="21">
        <f>時系列データ!B2204/時系列データ!C2204</f>
        <v>5.2602230483271374E-2</v>
      </c>
      <c r="C2184" s="7">
        <f t="shared" si="309"/>
        <v>5.8920148346395515E-2</v>
      </c>
      <c r="D2184" s="7">
        <f t="shared" si="310"/>
        <v>5.6302946768446036E-2</v>
      </c>
      <c r="E2184" s="7">
        <f t="shared" si="311"/>
        <v>5.3685745190496556E-2</v>
      </c>
      <c r="F2184" s="21" cm="1">
        <f t="array" ref="F2184">SUMPRODUCT(時系列データ!B2185:B2204/時系列データ!C2185:C2204)/20</f>
        <v>5.1068543612547077E-2</v>
      </c>
      <c r="G2184">
        <f t="shared" si="312"/>
        <v>4.8451342034597597E-2</v>
      </c>
      <c r="H2184">
        <f t="shared" si="313"/>
        <v>4.5834140456648118E-2</v>
      </c>
      <c r="I2184">
        <f t="shared" si="314"/>
        <v>4.3216938878698638E-2</v>
      </c>
      <c r="J2184" s="5">
        <f>時系列データ!B2204/時系列データ!$B$22*100</f>
        <v>159.1676040494938</v>
      </c>
      <c r="K2184" s="5">
        <f>時系列データ!C2204/時系列データ!$C$22*100</f>
        <v>239.964317573595</v>
      </c>
      <c r="L2184" s="18">
        <f>_xlfn.STDEV.P(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2204)</f>
        <v>2.6172015779494804E-3</v>
      </c>
      <c r="M2184" s="7">
        <f>CORREL(時系列データ!B$2:B2204,時系列データ!C$2:C2204)</f>
        <v>0.9621504751535177</v>
      </c>
      <c r="N2184" s="7">
        <f>CORREL(時系列データ!B2185:B2204,時系列データ!C2185:C2204)</f>
        <v>0.7801352978799263</v>
      </c>
      <c r="O2184" s="14">
        <f t="shared" si="315"/>
        <v>1.5336868707242976E-3</v>
      </c>
      <c r="P2184" s="14">
        <f t="shared" si="316"/>
        <v>1.5336868707242976E-3</v>
      </c>
      <c r="Q2184" s="14">
        <f t="shared" si="317"/>
        <v>0</v>
      </c>
    </row>
    <row r="2185" spans="1:17">
      <c r="A2185" s="4">
        <f>時系列データ!A2205</f>
        <v>43923</v>
      </c>
      <c r="B2185" s="21">
        <f>時系列データ!B2205/時系列データ!C2205</f>
        <v>5.2282934131736528E-2</v>
      </c>
      <c r="C2185" s="7">
        <f t="shared" si="309"/>
        <v>5.8827741613443979E-2</v>
      </c>
      <c r="D2185" s="7">
        <f t="shared" si="310"/>
        <v>5.6317931253472321E-2</v>
      </c>
      <c r="E2185" s="7">
        <f t="shared" si="311"/>
        <v>5.380812089350067E-2</v>
      </c>
      <c r="F2185" s="21" cm="1">
        <f t="array" ref="F2185">SUMPRODUCT(時系列データ!B2186:B2205/時系列データ!C2186:C2205)/20</f>
        <v>5.1298310533529012E-2</v>
      </c>
      <c r="G2185">
        <f t="shared" si="312"/>
        <v>4.8788500173557355E-2</v>
      </c>
      <c r="H2185">
        <f t="shared" si="313"/>
        <v>4.6278689813585704E-2</v>
      </c>
      <c r="I2185">
        <f t="shared" si="314"/>
        <v>4.3768879453614046E-2</v>
      </c>
      <c r="J2185" s="5">
        <f>時系列データ!B2205/時系列データ!$B$22*100</f>
        <v>157.14285714285714</v>
      </c>
      <c r="K2185" s="5">
        <f>時系列データ!C2205/時系列データ!$C$22*100</f>
        <v>238.35860838537019</v>
      </c>
      <c r="L2185" s="18">
        <f>_xlfn.STDEV.P(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2205)</f>
        <v>2.5098103599716548E-3</v>
      </c>
      <c r="M2185" s="7">
        <f>CORREL(時系列データ!B$2:B2205,時系列データ!C$2:C2205)</f>
        <v>0.96209567281731734</v>
      </c>
      <c r="N2185" s="7">
        <f>CORREL(時系列データ!B2186:B2205,時系列データ!C2186:C2205)</f>
        <v>0.74416647002639946</v>
      </c>
      <c r="O2185" s="14">
        <f t="shared" si="315"/>
        <v>9.8462359820751522E-4</v>
      </c>
      <c r="P2185" s="14">
        <f t="shared" si="316"/>
        <v>9.8462359820751522E-4</v>
      </c>
      <c r="Q2185" s="14">
        <f t="shared" si="317"/>
        <v>0</v>
      </c>
    </row>
    <row r="2186" spans="1:17">
      <c r="A2186" s="4">
        <f>時系列データ!A2206</f>
        <v>43924</v>
      </c>
      <c r="B2186" s="21">
        <f>時系列データ!B2206/時系列データ!C2206</f>
        <v>5.1780415430267061E-2</v>
      </c>
      <c r="C2186" s="7">
        <f t="shared" si="309"/>
        <v>5.8539143506395157E-2</v>
      </c>
      <c r="D2186" s="7">
        <f t="shared" si="310"/>
        <v>5.6199750650488767E-2</v>
      </c>
      <c r="E2186" s="7">
        <f t="shared" si="311"/>
        <v>5.3860357794582384E-2</v>
      </c>
      <c r="F2186" s="21" cm="1">
        <f t="array" ref="F2186">SUMPRODUCT(時系列データ!B2187:B2206/時系列データ!C2187:C2206)/20</f>
        <v>5.1520964938675994E-2</v>
      </c>
      <c r="G2186">
        <f t="shared" si="312"/>
        <v>4.9181572082769603E-2</v>
      </c>
      <c r="H2186">
        <f t="shared" si="313"/>
        <v>4.684217922686322E-2</v>
      </c>
      <c r="I2186">
        <f t="shared" si="314"/>
        <v>4.450278637095683E-2</v>
      </c>
      <c r="J2186" s="5">
        <f>時系列データ!B2206/時系列データ!$B$22*100</f>
        <v>157.03037120359954</v>
      </c>
      <c r="K2186" s="5">
        <f>時系列データ!C2206/時系列データ!$C$22*100</f>
        <v>240.49955396966993</v>
      </c>
      <c r="L2186" s="18">
        <f>_xlfn.STDEV.P(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2206)</f>
        <v>2.339392855906387E-3</v>
      </c>
      <c r="M2186" s="7">
        <f>CORREL(時系列データ!B$2:B2206,時系列データ!C$2:C2206)</f>
        <v>0.96203311053688922</v>
      </c>
      <c r="N2186" s="7">
        <f>CORREL(時系列データ!B2187:B2206,時系列データ!C2187:C2206)</f>
        <v>0.66225763155928419</v>
      </c>
      <c r="O2186" s="14">
        <f t="shared" si="315"/>
        <v>2.5945049159106781E-4</v>
      </c>
      <c r="P2186" s="14">
        <f t="shared" si="316"/>
        <v>2.5945049159106781E-4</v>
      </c>
      <c r="Q2186" s="14">
        <f t="shared" si="317"/>
        <v>0</v>
      </c>
    </row>
    <row r="2187" spans="1:17">
      <c r="A2187" s="4">
        <f>時系列データ!A2207</f>
        <v>43927</v>
      </c>
      <c r="B2187" s="21">
        <f>時系列データ!B2207/時系列データ!C2207</f>
        <v>5.1365732529265698E-2</v>
      </c>
      <c r="C2187" s="7">
        <f t="shared" si="309"/>
        <v>5.8329234136343694E-2</v>
      </c>
      <c r="D2187" s="7">
        <f t="shared" si="310"/>
        <v>5.611158171809412E-2</v>
      </c>
      <c r="E2187" s="7">
        <f t="shared" si="311"/>
        <v>5.3893929299844545E-2</v>
      </c>
      <c r="F2187" s="21" cm="1">
        <f t="array" ref="F2187">SUMPRODUCT(時系列データ!B2188:B2207/時系列データ!C2188:C2207)/20</f>
        <v>5.1676276881594971E-2</v>
      </c>
      <c r="G2187">
        <f t="shared" si="312"/>
        <v>4.9458624463345396E-2</v>
      </c>
      <c r="H2187">
        <f t="shared" si="313"/>
        <v>4.7240972045095822E-2</v>
      </c>
      <c r="I2187">
        <f t="shared" si="314"/>
        <v>4.5023319626846248E-2</v>
      </c>
      <c r="J2187" s="5">
        <f>時系列データ!B2207/時系列データ!$B$22*100</f>
        <v>162.87964004499437</v>
      </c>
      <c r="K2187" s="5">
        <f>時系列データ!C2207/時系列データ!$C$22*100</f>
        <v>251.47190008920606</v>
      </c>
      <c r="L2187" s="18">
        <f>_xlfn.STDEV.P(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2207)</f>
        <v>2.2176524182495731E-3</v>
      </c>
      <c r="M2187" s="7">
        <f>CORREL(時系列データ!B$2:B2207,時系列データ!C$2:C2207)</f>
        <v>0.96196936339982542</v>
      </c>
      <c r="N2187" s="7">
        <f>CORREL(時系列データ!B2188:B2207,時系列データ!C2188:C2207)</f>
        <v>0.60017502155249425</v>
      </c>
      <c r="O2187" s="14">
        <f t="shared" si="315"/>
        <v>-3.105443523292728E-4</v>
      </c>
      <c r="P2187" s="14">
        <f t="shared" si="316"/>
        <v>0</v>
      </c>
      <c r="Q2187" s="14">
        <f t="shared" si="317"/>
        <v>-3.105443523292728E-4</v>
      </c>
    </row>
    <row r="2188" spans="1:17">
      <c r="A2188" s="4">
        <f>時系列データ!A2208</f>
        <v>43928</v>
      </c>
      <c r="B2188" s="21">
        <f>時系列データ!B2208/時系列データ!C2208</f>
        <v>5.0967519004837598E-2</v>
      </c>
      <c r="C2188" s="7">
        <f t="shared" si="309"/>
        <v>5.8264658535361835E-2</v>
      </c>
      <c r="D2188" s="7">
        <f t="shared" si="310"/>
        <v>5.6091263551341849E-2</v>
      </c>
      <c r="E2188" s="7">
        <f t="shared" si="311"/>
        <v>5.3917868567321864E-2</v>
      </c>
      <c r="F2188" s="21" cm="1">
        <f t="array" ref="F2188">SUMPRODUCT(時系列データ!B2189:B2208/時系列データ!C2189:C2208)/20</f>
        <v>5.1744473583301878E-2</v>
      </c>
      <c r="G2188">
        <f t="shared" si="312"/>
        <v>4.9571078599281893E-2</v>
      </c>
      <c r="H2188">
        <f t="shared" si="313"/>
        <v>4.7397683615261907E-2</v>
      </c>
      <c r="I2188">
        <f t="shared" si="314"/>
        <v>4.5224288631241921E-2</v>
      </c>
      <c r="J2188" s="5">
        <f>時系列データ!B2208/時系列データ!$B$22*100</f>
        <v>165.91676040494937</v>
      </c>
      <c r="K2188" s="5">
        <f>時系列データ!C2208/時系列データ!$C$22*100</f>
        <v>258.1623550401427</v>
      </c>
      <c r="L2188" s="18">
        <f>_xlfn.STDEV.P(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2208)</f>
        <v>2.173394984019987E-3</v>
      </c>
      <c r="M2188" s="7">
        <f>CORREL(時系列データ!B$2:B2208,時系列データ!C$2:C2208)</f>
        <v>0.96190179621107219</v>
      </c>
      <c r="N2188" s="7">
        <f>CORREL(時系列データ!B2189:B2208,時系列データ!C2189:C2208)</f>
        <v>0.62431283926818171</v>
      </c>
      <c r="O2188" s="14">
        <f t="shared" si="315"/>
        <v>-7.7695457846427979E-4</v>
      </c>
      <c r="P2188" s="14">
        <f t="shared" si="316"/>
        <v>0</v>
      </c>
      <c r="Q2188" s="14">
        <f t="shared" si="317"/>
        <v>-7.7695457846427979E-4</v>
      </c>
    </row>
    <row r="2189" spans="1:17">
      <c r="A2189" s="4">
        <f>時系列データ!A2209</f>
        <v>43929</v>
      </c>
      <c r="B2189" s="21">
        <f>時系列データ!B2209/時系列データ!C2209</f>
        <v>5.1512027491408936E-2</v>
      </c>
      <c r="C2189" s="7">
        <f t="shared" si="309"/>
        <v>5.8084636857683565E-2</v>
      </c>
      <c r="D2189" s="7">
        <f t="shared" si="310"/>
        <v>5.6016244360913653E-2</v>
      </c>
      <c r="E2189" s="7">
        <f t="shared" si="311"/>
        <v>5.3947851864143741E-2</v>
      </c>
      <c r="F2189" s="21" cm="1">
        <f t="array" ref="F2189">SUMPRODUCT(時系列データ!B2190:B2209/時系列データ!C2190:C2209)/20</f>
        <v>5.1879459367373829E-2</v>
      </c>
      <c r="G2189">
        <f t="shared" si="312"/>
        <v>4.9811066870603916E-2</v>
      </c>
      <c r="H2189">
        <f t="shared" si="313"/>
        <v>4.7742674373834004E-2</v>
      </c>
      <c r="I2189">
        <f t="shared" si="314"/>
        <v>4.5674281877064092E-2</v>
      </c>
      <c r="J2189" s="5">
        <f>時系列データ!B2209/時系列データ!$B$22*100</f>
        <v>168.61642294713161</v>
      </c>
      <c r="K2189" s="5">
        <f>時系列データ!C2209/時系列データ!$C$22*100</f>
        <v>259.58965209634255</v>
      </c>
      <c r="L2189" s="18">
        <f>_xlfn.STDEV.P(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2209)</f>
        <v>2.0683924967699113E-3</v>
      </c>
      <c r="M2189" s="7">
        <f>CORREL(時系列データ!B$2:B2209,時系列データ!C$2:C2209)</f>
        <v>0.96184679778776738</v>
      </c>
      <c r="N2189" s="7">
        <f>CORREL(時系列データ!B2190:B2209,時系列データ!C2190:C2209)</f>
        <v>0.66282264096751409</v>
      </c>
      <c r="O2189" s="14">
        <f t="shared" si="315"/>
        <v>-3.674318759648923E-4</v>
      </c>
      <c r="P2189" s="14">
        <f t="shared" si="316"/>
        <v>0</v>
      </c>
      <c r="Q2189" s="14">
        <f t="shared" si="317"/>
        <v>-3.674318759648923E-4</v>
      </c>
    </row>
    <row r="2190" spans="1:17">
      <c r="A2190" s="4">
        <f>時系列データ!A2210</f>
        <v>43930</v>
      </c>
      <c r="B2190" s="21">
        <f>時系列データ!B2210/時系列データ!C2210</f>
        <v>4.9865771812080538E-2</v>
      </c>
      <c r="C2190" s="7">
        <f t="shared" si="309"/>
        <v>5.8014357522569129E-2</v>
      </c>
      <c r="D2190" s="7">
        <f t="shared" si="310"/>
        <v>5.5979173565141267E-2</v>
      </c>
      <c r="E2190" s="7">
        <f t="shared" si="311"/>
        <v>5.3943989607713405E-2</v>
      </c>
      <c r="F2190" s="21" cm="1">
        <f t="array" ref="F2190">SUMPRODUCT(時系列データ!B2191:B2210/時系列データ!C2191:C2210)/20</f>
        <v>5.1908805650285536E-2</v>
      </c>
      <c r="G2190">
        <f t="shared" si="312"/>
        <v>4.9873621692857667E-2</v>
      </c>
      <c r="H2190">
        <f t="shared" si="313"/>
        <v>4.7838437735429805E-2</v>
      </c>
      <c r="I2190">
        <f t="shared" si="314"/>
        <v>4.5803253778001943E-2</v>
      </c>
      <c r="J2190" s="5">
        <f>時系列データ!B2210/時系列データ!$B$22*100</f>
        <v>167.15410573678292</v>
      </c>
      <c r="K2190" s="5">
        <f>時系列データ!C2210/時系列データ!$C$22*100</f>
        <v>265.83407671721676</v>
      </c>
      <c r="L2190" s="18">
        <f>_xlfn.STDEV.P(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2210)</f>
        <v>2.0351839574278656E-3</v>
      </c>
      <c r="M2190" s="7">
        <f>CORREL(時系列データ!B$2:B2210,時系列データ!C$2:C2210)</f>
        <v>0.96175857783605379</v>
      </c>
      <c r="N2190" s="7">
        <f>CORREL(時系列データ!B2191:B2210,時系列データ!C2191:C2210)</f>
        <v>0.69641858547481039</v>
      </c>
      <c r="O2190" s="14">
        <f t="shared" si="315"/>
        <v>-2.0430338382049981E-3</v>
      </c>
      <c r="P2190" s="14">
        <f t="shared" si="316"/>
        <v>0</v>
      </c>
      <c r="Q2190" s="14">
        <f t="shared" si="317"/>
        <v>-2.0430338382049981E-3</v>
      </c>
    </row>
    <row r="2191" spans="1:17">
      <c r="A2191" s="4">
        <f>時系列データ!A2211</f>
        <v>43931</v>
      </c>
      <c r="B2191" s="21">
        <f>時系列データ!B2211/時系列データ!C2211</f>
        <v>4.9768211920529798E-2</v>
      </c>
      <c r="C2191" s="7">
        <f t="shared" si="309"/>
        <v>5.8037161357139488E-2</v>
      </c>
      <c r="D2191" s="7">
        <f t="shared" si="310"/>
        <v>5.5990512986863666E-2</v>
      </c>
      <c r="E2191" s="7">
        <f t="shared" si="311"/>
        <v>5.3943864616587851E-2</v>
      </c>
      <c r="F2191" s="21" cm="1">
        <f t="array" ref="F2191">SUMPRODUCT(時系列データ!B2192:B2211/時系列データ!C2192:C2211)/20</f>
        <v>5.1897216246312029E-2</v>
      </c>
      <c r="G2191">
        <f t="shared" si="312"/>
        <v>4.9850567876036207E-2</v>
      </c>
      <c r="H2191">
        <f t="shared" si="313"/>
        <v>4.7803919505760392E-2</v>
      </c>
      <c r="I2191">
        <f t="shared" si="314"/>
        <v>4.575727113548457E-2</v>
      </c>
      <c r="J2191" s="5">
        <f>時系列データ!B2211/時系列データ!$B$22*100</f>
        <v>169.06636670416196</v>
      </c>
      <c r="K2191" s="5">
        <f>時系列データ!C2211/時系列データ!$C$22*100</f>
        <v>269.40231935771635</v>
      </c>
      <c r="L2191" s="18">
        <f>_xlfn.STDEV.P(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2211)</f>
        <v>2.0466483702758194E-3</v>
      </c>
      <c r="M2191" s="7">
        <f>CORREL(時系列データ!B$2:B2211,時系列データ!C$2:C2211)</f>
        <v>0.96167042341420483</v>
      </c>
      <c r="N2191" s="7">
        <f>CORREL(時系列データ!B2192:B2211,時系列データ!C2192:C2211)</f>
        <v>0.72870623221055053</v>
      </c>
      <c r="O2191" s="14">
        <f t="shared" si="315"/>
        <v>-2.1290043257822314E-3</v>
      </c>
      <c r="P2191" s="14">
        <f t="shared" si="316"/>
        <v>0</v>
      </c>
      <c r="Q2191" s="14">
        <f t="shared" si="317"/>
        <v>-2.1290043257822314E-3</v>
      </c>
    </row>
    <row r="2192" spans="1:17">
      <c r="A2192" s="4">
        <f>時系列データ!A2212</f>
        <v>43934</v>
      </c>
      <c r="B2192" s="21">
        <f>時系列データ!B2212/時系列データ!C2212</f>
        <v>4.9797160243407711E-2</v>
      </c>
      <c r="C2192" s="7">
        <f t="shared" si="309"/>
        <v>5.7896390949738898E-2</v>
      </c>
      <c r="D2192" s="7">
        <f t="shared" si="310"/>
        <v>5.5912911554211034E-2</v>
      </c>
      <c r="E2192" s="7">
        <f t="shared" si="311"/>
        <v>5.3929432158683177E-2</v>
      </c>
      <c r="F2192" s="21" cm="1">
        <f t="array" ref="F2192">SUMPRODUCT(時系列データ!B2193:B2212/時系列データ!C2193:C2212)/20</f>
        <v>5.1945952763155313E-2</v>
      </c>
      <c r="G2192">
        <f t="shared" si="312"/>
        <v>4.996247336762745E-2</v>
      </c>
      <c r="H2192">
        <f t="shared" si="313"/>
        <v>4.7978993972099593E-2</v>
      </c>
      <c r="I2192">
        <f t="shared" si="314"/>
        <v>4.5995514576571729E-2</v>
      </c>
      <c r="J2192" s="5">
        <f>時系列データ!B2212/時系列データ!$B$22*100</f>
        <v>165.69178852643421</v>
      </c>
      <c r="K2192" s="5">
        <f>時系列データ!C2212/時系列データ!$C$22*100</f>
        <v>263.87154326494203</v>
      </c>
      <c r="L2192" s="18">
        <f>_xlfn.STDEV.P(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2212)</f>
        <v>1.983479395527862E-3</v>
      </c>
      <c r="M2192" s="7">
        <f>CORREL(時系列データ!B$2:B2212,時系列データ!C$2:C2212)</f>
        <v>0.96157947376580777</v>
      </c>
      <c r="N2192" s="7">
        <f>CORREL(時系列データ!B2193:B2212,時系列データ!C2193:C2212)</f>
        <v>0.74703118992645834</v>
      </c>
      <c r="O2192" s="14">
        <f t="shared" si="315"/>
        <v>-2.1487925197476027E-3</v>
      </c>
      <c r="P2192" s="14">
        <f t="shared" si="316"/>
        <v>0</v>
      </c>
      <c r="Q2192" s="14">
        <f t="shared" si="317"/>
        <v>-2.1487925197476027E-3</v>
      </c>
    </row>
    <row r="2193" spans="1:17">
      <c r="A2193" s="4">
        <f>時系列データ!A2213</f>
        <v>43935</v>
      </c>
      <c r="B2193" s="21">
        <f>時系列データ!B2213/時系列データ!C2213</f>
        <v>4.9768211920529798E-2</v>
      </c>
      <c r="C2193" s="7">
        <f t="shared" si="309"/>
        <v>5.7487092853578475E-2</v>
      </c>
      <c r="D2193" s="7">
        <f t="shared" si="310"/>
        <v>5.5673338011497209E-2</v>
      </c>
      <c r="E2193" s="7">
        <f t="shared" si="311"/>
        <v>5.3859583169415942E-2</v>
      </c>
      <c r="F2193" s="21" cm="1">
        <f t="array" ref="F2193">SUMPRODUCT(時系列データ!B2194:B2213/時系列データ!C2194:C2213)/20</f>
        <v>5.2045828327334676E-2</v>
      </c>
      <c r="G2193">
        <f t="shared" si="312"/>
        <v>5.0232073485253409E-2</v>
      </c>
      <c r="H2193">
        <f t="shared" si="313"/>
        <v>4.8418318643172142E-2</v>
      </c>
      <c r="I2193">
        <f t="shared" si="314"/>
        <v>4.6604563801090876E-2</v>
      </c>
      <c r="J2193" s="5">
        <f>時系列データ!B2213/時系列データ!$B$22*100</f>
        <v>169.06636670416196</v>
      </c>
      <c r="K2193" s="5">
        <f>時系列データ!C2213/時系列データ!$C$22*100</f>
        <v>269.40231935771635</v>
      </c>
      <c r="L2193" s="18">
        <f>_xlfn.STDEV.P(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2213)</f>
        <v>1.8137548420812659E-3</v>
      </c>
      <c r="M2193" s="7">
        <f>CORREL(時系列データ!B$2:B2213,時系列データ!C$2:C2213)</f>
        <v>0.96149165716953333</v>
      </c>
      <c r="N2193" s="7">
        <f>CORREL(時系列データ!B2194:B2213,時系列データ!C2194:C2213)</f>
        <v>0.80637777792512777</v>
      </c>
      <c r="O2193" s="14">
        <f t="shared" si="315"/>
        <v>-2.2776164068048776E-3</v>
      </c>
      <c r="P2193" s="14">
        <f t="shared" si="316"/>
        <v>0</v>
      </c>
      <c r="Q2193" s="14">
        <f t="shared" si="317"/>
        <v>-2.2776164068048776E-3</v>
      </c>
    </row>
    <row r="2194" spans="1:17">
      <c r="A2194" s="4">
        <f>時系列データ!A2214</f>
        <v>43936</v>
      </c>
      <c r="B2194" s="21">
        <f>時系列データ!B2214/時系列データ!C2214</f>
        <v>4.9768976897689769E-2</v>
      </c>
      <c r="C2194" s="7">
        <f t="shared" si="309"/>
        <v>5.7381425026810949E-2</v>
      </c>
      <c r="D2194" s="7">
        <f t="shared" si="310"/>
        <v>5.5613356573413292E-2</v>
      </c>
      <c r="E2194" s="7">
        <f t="shared" si="311"/>
        <v>5.3845288120015627E-2</v>
      </c>
      <c r="F2194" s="21" cm="1">
        <f t="array" ref="F2194">SUMPRODUCT(時系列データ!B2195:B2214/時系列データ!C2195:C2214)/20</f>
        <v>5.207721966661797E-2</v>
      </c>
      <c r="G2194">
        <f t="shared" si="312"/>
        <v>5.0309151213220313E-2</v>
      </c>
      <c r="H2194">
        <f t="shared" si="313"/>
        <v>4.8541082759822649E-2</v>
      </c>
      <c r="I2194">
        <f t="shared" si="314"/>
        <v>4.6773014306424991E-2</v>
      </c>
      <c r="J2194" s="5">
        <f>時系列データ!B2214/時系列データ!$B$22*100</f>
        <v>169.62879640044994</v>
      </c>
      <c r="K2194" s="5">
        <f>時系列データ!C2214/時系列データ!$C$22*100</f>
        <v>270.29438001784121</v>
      </c>
      <c r="L2194" s="18">
        <f>_xlfn.STDEV.P(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2214)</f>
        <v>1.7680684533976597E-3</v>
      </c>
      <c r="M2194" s="7">
        <f>CORREL(時系列データ!B$2:B2214,時系列データ!C$2:C2214)</f>
        <v>0.96140465495546901</v>
      </c>
      <c r="N2194" s="7">
        <f>CORREL(時系列データ!B2195:B2214,時系列データ!C2195:C2214)</f>
        <v>0.85134702977667986</v>
      </c>
      <c r="O2194" s="14">
        <f t="shared" si="315"/>
        <v>-2.3082427689282009E-3</v>
      </c>
      <c r="P2194" s="14">
        <f t="shared" si="316"/>
        <v>0</v>
      </c>
      <c r="Q2194" s="14">
        <f t="shared" si="317"/>
        <v>-2.3082427689282009E-3</v>
      </c>
    </row>
    <row r="2195" spans="1:17">
      <c r="A2195" s="4">
        <f>時系列データ!A2215</f>
        <v>43937</v>
      </c>
      <c r="B2195" s="21">
        <f>時系列データ!B2215/時系列データ!C2215</f>
        <v>4.9717138103161397E-2</v>
      </c>
      <c r="C2195" s="7">
        <f t="shared" si="309"/>
        <v>5.7504036308446915E-2</v>
      </c>
      <c r="D2195" s="7">
        <f t="shared" si="310"/>
        <v>5.5666831636899505E-2</v>
      </c>
      <c r="E2195" s="7">
        <f t="shared" si="311"/>
        <v>5.3829626965352095E-2</v>
      </c>
      <c r="F2195" s="21" cm="1">
        <f t="array" ref="F2195">SUMPRODUCT(時系列データ!B2196:B2215/時系列データ!C2196:C2215)/20</f>
        <v>5.1992422293804685E-2</v>
      </c>
      <c r="G2195">
        <f t="shared" si="312"/>
        <v>5.0155217622257275E-2</v>
      </c>
      <c r="H2195">
        <f t="shared" si="313"/>
        <v>4.8318012950709865E-2</v>
      </c>
      <c r="I2195">
        <f t="shared" si="314"/>
        <v>4.6480808279162455E-2</v>
      </c>
      <c r="J2195" s="5">
        <f>時系列データ!B2215/時系列データ!$B$22*100</f>
        <v>168.05399325084366</v>
      </c>
      <c r="K2195" s="5">
        <f>時系列データ!C2215/時系列データ!$C$22*100</f>
        <v>268.06422836752904</v>
      </c>
      <c r="L2195" s="18">
        <f>_xlfn.STDEV.P(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2215)</f>
        <v>1.8372046715474087E-3</v>
      </c>
      <c r="M2195" s="7">
        <f>CORREL(時系列データ!B$2:B2215,時系列データ!C$2:C2215)</f>
        <v>0.96131492640891825</v>
      </c>
      <c r="N2195" s="7">
        <f>CORREL(時系列データ!B2196:B2215,時系列データ!C2196:C2215)</f>
        <v>0.85331094937744956</v>
      </c>
      <c r="O2195" s="14">
        <f t="shared" si="315"/>
        <v>-2.2752841906432883E-3</v>
      </c>
      <c r="P2195" s="14">
        <f t="shared" si="316"/>
        <v>0</v>
      </c>
      <c r="Q2195" s="14">
        <f t="shared" si="317"/>
        <v>-2.2752841906432883E-3</v>
      </c>
    </row>
    <row r="2196" spans="1:17">
      <c r="A2196" s="4">
        <f>時系列データ!A2216</f>
        <v>43938</v>
      </c>
      <c r="B2196" s="21">
        <f>時系列データ!B2216/時系列データ!C2216</f>
        <v>4.8806451612903229E-2</v>
      </c>
      <c r="C2196" s="7">
        <f t="shared" si="309"/>
        <v>5.769845618024326E-2</v>
      </c>
      <c r="D2196" s="7">
        <f t="shared" si="310"/>
        <v>5.5737489911645455E-2</v>
      </c>
      <c r="E2196" s="7">
        <f t="shared" si="311"/>
        <v>5.3776523643047656E-2</v>
      </c>
      <c r="F2196" s="21" cm="1">
        <f t="array" ref="F2196">SUMPRODUCT(時系列データ!B2197:B2216/時系列データ!C2197:C2216)/20</f>
        <v>5.1815557374449851E-2</v>
      </c>
      <c r="G2196">
        <f t="shared" si="312"/>
        <v>4.9854591105852046E-2</v>
      </c>
      <c r="H2196">
        <f t="shared" si="313"/>
        <v>4.7893624837254248E-2</v>
      </c>
      <c r="I2196">
        <f t="shared" si="314"/>
        <v>4.5932658568656443E-2</v>
      </c>
      <c r="J2196" s="5">
        <f>時系列データ!B2216/時系列データ!$B$22*100</f>
        <v>170.19122609673792</v>
      </c>
      <c r="K2196" s="5">
        <f>時系列データ!C2216/時系列データ!$C$22*100</f>
        <v>276.53880463871542</v>
      </c>
      <c r="L2196" s="18">
        <f>_xlfn.STDEV.P(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2216)</f>
        <v>1.9609662685978022E-3</v>
      </c>
      <c r="M2196" s="7">
        <f>CORREL(時系列データ!B$2:B2216,時系列データ!C$2:C2216)</f>
        <v>0.96120561835094964</v>
      </c>
      <c r="N2196" s="7">
        <f>CORREL(時系列データ!B2197:B2216,時系列データ!C2197:C2216)</f>
        <v>0.84900539974141731</v>
      </c>
      <c r="O2196" s="14">
        <f t="shared" si="315"/>
        <v>-3.0091057615466224E-3</v>
      </c>
      <c r="P2196" s="14">
        <f t="shared" si="316"/>
        <v>0</v>
      </c>
      <c r="Q2196" s="14">
        <f t="shared" si="317"/>
        <v>-3.0091057615466224E-3</v>
      </c>
    </row>
    <row r="2197" spans="1:17">
      <c r="A2197" s="4">
        <f>時系列データ!A2217</f>
        <v>43941</v>
      </c>
      <c r="B2197" s="21">
        <f>時系列データ!B2217/時系列データ!C2217</f>
        <v>4.8863636363636366E-2</v>
      </c>
      <c r="C2197" s="7">
        <f t="shared" si="309"/>
        <v>5.7076014104421618E-2</v>
      </c>
      <c r="D2197" s="7">
        <f t="shared" si="310"/>
        <v>5.5211300372545229E-2</v>
      </c>
      <c r="E2197" s="7">
        <f t="shared" si="311"/>
        <v>5.3346586640668839E-2</v>
      </c>
      <c r="F2197" s="21" cm="1">
        <f t="array" ref="F2197">SUMPRODUCT(時系列データ!B2198:B2217/時系列データ!C2198:C2217)/20</f>
        <v>5.1481872908792449E-2</v>
      </c>
      <c r="G2197">
        <f t="shared" si="312"/>
        <v>4.9617159176916059E-2</v>
      </c>
      <c r="H2197">
        <f t="shared" si="313"/>
        <v>4.7752445445039669E-2</v>
      </c>
      <c r="I2197">
        <f t="shared" si="314"/>
        <v>4.5887731713163279E-2</v>
      </c>
      <c r="J2197" s="5">
        <f>時系列データ!B2217/時系列データ!$B$22*100</f>
        <v>169.29133858267718</v>
      </c>
      <c r="K2197" s="5">
        <f>時系列データ!C2217/時系列データ!$C$22*100</f>
        <v>274.75468331846565</v>
      </c>
      <c r="L2197" s="18">
        <f>_xlfn.STDEV.P(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2217)</f>
        <v>1.8647137318763894E-3</v>
      </c>
      <c r="M2197" s="7">
        <f>CORREL(時系列データ!B$2:B2217,時系列データ!C$2:C2217)</f>
        <v>0.96109705817914459</v>
      </c>
      <c r="N2197" s="7">
        <f>CORREL(時系列データ!B2198:B2217,時系列データ!C2198:C2217)</f>
        <v>0.79694488199961089</v>
      </c>
      <c r="O2197" s="14">
        <f t="shared" si="315"/>
        <v>-2.618236545156083E-3</v>
      </c>
      <c r="P2197" s="14">
        <f t="shared" si="316"/>
        <v>0</v>
      </c>
      <c r="Q2197" s="14">
        <f t="shared" si="317"/>
        <v>-2.618236545156083E-3</v>
      </c>
    </row>
    <row r="2198" spans="1:17">
      <c r="A2198" s="4">
        <f>時系列データ!A2218</f>
        <v>43942</v>
      </c>
      <c r="B2198" s="21">
        <f>時系列データ!B2218/時系列データ!C2218</f>
        <v>4.9484193011647255E-2</v>
      </c>
      <c r="C2198" s="7">
        <f t="shared" si="309"/>
        <v>5.6618412334767665E-2</v>
      </c>
      <c r="D2198" s="7">
        <f t="shared" si="310"/>
        <v>5.4825570753452228E-2</v>
      </c>
      <c r="E2198" s="7">
        <f t="shared" si="311"/>
        <v>5.3032729172136792E-2</v>
      </c>
      <c r="F2198" s="21" cm="1">
        <f t="array" ref="F2198">SUMPRODUCT(時系列データ!B2199:B2218/時系列データ!C2199:C2218)/20</f>
        <v>5.1239887590821355E-2</v>
      </c>
      <c r="G2198">
        <f t="shared" si="312"/>
        <v>4.9447046009505918E-2</v>
      </c>
      <c r="H2198">
        <f t="shared" si="313"/>
        <v>4.7654204428190482E-2</v>
      </c>
      <c r="I2198">
        <f t="shared" si="314"/>
        <v>4.5861362846875045E-2</v>
      </c>
      <c r="J2198" s="5">
        <f>時系列データ!B2218/時系列データ!$B$22*100</f>
        <v>167.26659167604049</v>
      </c>
      <c r="K2198" s="5">
        <f>時系列データ!C2218/時系列データ!$C$22*100</f>
        <v>268.06422836752904</v>
      </c>
      <c r="L2198" s="18">
        <f>_xlfn.STDEV.P(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2218)</f>
        <v>1.7928415813154373E-3</v>
      </c>
      <c r="M2198" s="7">
        <f>CORREL(時系列データ!B$2:B2218,時系列データ!C$2:C2218)</f>
        <v>0.96100173008293432</v>
      </c>
      <c r="N2198" s="7">
        <f>CORREL(時系列データ!B2199:B2218,時系列データ!C2199:C2218)</f>
        <v>0.73303054035563131</v>
      </c>
      <c r="O2198" s="14">
        <f t="shared" si="315"/>
        <v>-1.7556945791740997E-3</v>
      </c>
      <c r="P2198" s="14">
        <f t="shared" si="316"/>
        <v>0</v>
      </c>
      <c r="Q2198" s="14">
        <f t="shared" si="317"/>
        <v>-1.7556945791740997E-3</v>
      </c>
    </row>
    <row r="2199" spans="1:17">
      <c r="A2199" s="4">
        <f>時系列データ!A2219</f>
        <v>43943</v>
      </c>
      <c r="B2199" s="21">
        <f>時系列データ!B2219/時系列データ!C2219</f>
        <v>4.9730094466936575E-2</v>
      </c>
      <c r="C2199" s="7">
        <f t="shared" si="309"/>
        <v>5.6102272231772839E-2</v>
      </c>
      <c r="D2199" s="7">
        <f t="shared" si="310"/>
        <v>5.4408502525806798E-2</v>
      </c>
      <c r="E2199" s="7">
        <f t="shared" si="311"/>
        <v>5.2714732819840758E-2</v>
      </c>
      <c r="F2199" s="21" cm="1">
        <f t="array" ref="F2199">SUMPRODUCT(時系列データ!B2200:B2219/時系列データ!C2200:C2219)/20</f>
        <v>5.1020963113874718E-2</v>
      </c>
      <c r="G2199">
        <f t="shared" si="312"/>
        <v>4.9327193407908677E-2</v>
      </c>
      <c r="H2199">
        <f t="shared" si="313"/>
        <v>4.7633423701942637E-2</v>
      </c>
      <c r="I2199">
        <f t="shared" si="314"/>
        <v>4.5939653995976597E-2</v>
      </c>
      <c r="J2199" s="5">
        <f>時系列データ!B2219/時系列データ!$B$22*100</f>
        <v>165.8042744656918</v>
      </c>
      <c r="K2199" s="5">
        <f>時系列データ!C2219/時系列データ!$C$22*100</f>
        <v>264.40677966101697</v>
      </c>
      <c r="L2199" s="18">
        <f>_xlfn.STDEV.P(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2219)</f>
        <v>1.6937697059660408E-3</v>
      </c>
      <c r="M2199" s="7">
        <f>CORREL(時系列データ!B$2:B2219,時系列データ!C$2:C2219)</f>
        <v>0.96091061208747852</v>
      </c>
      <c r="N2199" s="7">
        <f>CORREL(時系列データ!B2200:B2219,時系列データ!C2200:C2219)</f>
        <v>0.7508925718597409</v>
      </c>
      <c r="O2199" s="14">
        <f t="shared" si="315"/>
        <v>-1.2908686469381425E-3</v>
      </c>
      <c r="P2199" s="14">
        <f t="shared" si="316"/>
        <v>0</v>
      </c>
      <c r="Q2199" s="14">
        <f t="shared" si="317"/>
        <v>-1.2908686469381425E-3</v>
      </c>
    </row>
    <row r="2200" spans="1:17">
      <c r="A2200" s="4">
        <f>時系列データ!A2220</f>
        <v>43944</v>
      </c>
      <c r="B2200" s="21">
        <f>時系列データ!B2220/時系列データ!C2220</f>
        <v>4.9667774086378735E-2</v>
      </c>
      <c r="C2200" s="7">
        <f t="shared" si="309"/>
        <v>5.5598626621360864E-2</v>
      </c>
      <c r="D2200" s="7">
        <f t="shared" si="310"/>
        <v>5.4004424729807834E-2</v>
      </c>
      <c r="E2200" s="7">
        <f t="shared" si="311"/>
        <v>5.2410222838254798E-2</v>
      </c>
      <c r="F2200" s="21" cm="1">
        <f t="array" ref="F2200">SUMPRODUCT(時系列データ!B2201:B2220/時系列データ!C2201:C2220)/20</f>
        <v>5.0816020946701769E-2</v>
      </c>
      <c r="G2200">
        <f t="shared" si="312"/>
        <v>4.922181905514874E-2</v>
      </c>
      <c r="H2200">
        <f t="shared" si="313"/>
        <v>4.7627617163595704E-2</v>
      </c>
      <c r="I2200">
        <f t="shared" si="314"/>
        <v>4.6033415272042674E-2</v>
      </c>
      <c r="J2200" s="5">
        <f>時系列データ!B2220/時系列データ!$B$22*100</f>
        <v>168.16647919010123</v>
      </c>
      <c r="K2200" s="5">
        <f>時系列データ!C2220/時系列データ!$C$22*100</f>
        <v>268.51025869759144</v>
      </c>
      <c r="L2200" s="18">
        <f>_xlfn.STDEV.P(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2220)</f>
        <v>1.5942018915530314E-3</v>
      </c>
      <c r="M2200" s="7">
        <f>CORREL(時系列データ!B$2:B2220,時系列データ!C$2:C2220)</f>
        <v>0.96082079980507473</v>
      </c>
      <c r="N2200" s="7">
        <f>CORREL(時系列データ!B2201:B2220,時系列データ!C2201:C2220)</f>
        <v>0.75820520747841491</v>
      </c>
      <c r="O2200" s="14">
        <f t="shared" si="315"/>
        <v>-1.1482468603230336E-3</v>
      </c>
      <c r="P2200" s="14">
        <f t="shared" si="316"/>
        <v>0</v>
      </c>
      <c r="Q2200" s="14">
        <f t="shared" si="317"/>
        <v>-1.1482468603230336E-3</v>
      </c>
    </row>
    <row r="2201" spans="1:17">
      <c r="A2201" s="4">
        <f>時系列データ!A2221</f>
        <v>43945</v>
      </c>
      <c r="B2201" s="21">
        <f>時系列データ!B2221/時系列データ!C2221</f>
        <v>5.0117568021498152E-2</v>
      </c>
      <c r="C2201" s="7">
        <f t="shared" si="309"/>
        <v>5.4980215848831684E-2</v>
      </c>
      <c r="D2201" s="7">
        <f t="shared" si="310"/>
        <v>5.3531424668147275E-2</v>
      </c>
      <c r="E2201" s="7">
        <f t="shared" si="311"/>
        <v>5.2082633487462872E-2</v>
      </c>
      <c r="F2201" s="21" cm="1">
        <f t="array" ref="F2201">SUMPRODUCT(時系列データ!B2202:B2221/時系列データ!C2202:C2221)/20</f>
        <v>5.0633842306778462E-2</v>
      </c>
      <c r="G2201">
        <f t="shared" si="312"/>
        <v>4.9185051126094052E-2</v>
      </c>
      <c r="H2201">
        <f t="shared" si="313"/>
        <v>4.773625994540965E-2</v>
      </c>
      <c r="I2201">
        <f t="shared" si="314"/>
        <v>4.628746876472524E-2</v>
      </c>
      <c r="J2201" s="5">
        <f>時系列データ!B2221/時系列データ!$B$22*100</f>
        <v>167.82902137232847</v>
      </c>
      <c r="K2201" s="5">
        <f>時系列データ!C2221/時系列データ!$C$22*100</f>
        <v>265.56645851917932</v>
      </c>
      <c r="L2201" s="18">
        <f>_xlfn.STDEV.P(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2221)</f>
        <v>1.4487911806844076E-3</v>
      </c>
      <c r="M2201" s="7">
        <f>CORREL(時系列データ!B$2:B2221,時系列データ!C$2:C2221)</f>
        <v>0.960740539826476</v>
      </c>
      <c r="N2201" s="7">
        <f>CORREL(時系列データ!B2202:B2221,時系列データ!C2202:C2221)</f>
        <v>0.82607083522991642</v>
      </c>
      <c r="O2201" s="14">
        <f t="shared" si="315"/>
        <v>-5.1627428528031039E-4</v>
      </c>
      <c r="P2201" s="14">
        <f t="shared" si="316"/>
        <v>0</v>
      </c>
      <c r="Q2201" s="14">
        <f t="shared" si="317"/>
        <v>-5.1627428528031039E-4</v>
      </c>
    </row>
    <row r="2202" spans="1:17">
      <c r="A2202" s="4">
        <f>時系列データ!A2222</f>
        <v>43948</v>
      </c>
      <c r="B2202" s="21">
        <f>時系列データ!B2222/時系列データ!C2222</f>
        <v>4.9333333333333333E-2</v>
      </c>
      <c r="C2202" s="7">
        <f t="shared" si="309"/>
        <v>5.379651494639006E-2</v>
      </c>
      <c r="D2202" s="7">
        <f t="shared" si="310"/>
        <v>5.2653667256289095E-2</v>
      </c>
      <c r="E2202" s="7">
        <f t="shared" si="311"/>
        <v>5.1510819566188137E-2</v>
      </c>
      <c r="F2202" s="21" cm="1">
        <f t="array" ref="F2202">SUMPRODUCT(時系列データ!B2203:B2222/時系列データ!C2203:C2222)/20</f>
        <v>5.0367971876087179E-2</v>
      </c>
      <c r="G2202">
        <f t="shared" si="312"/>
        <v>4.9225124185986222E-2</v>
      </c>
      <c r="H2202">
        <f t="shared" si="313"/>
        <v>4.8082276495885264E-2</v>
      </c>
      <c r="I2202">
        <f t="shared" si="314"/>
        <v>4.6939428805784299E-2</v>
      </c>
      <c r="J2202" s="5">
        <f>時系列データ!B2222/時系列データ!$B$22*100</f>
        <v>170.64116985376828</v>
      </c>
      <c r="K2202" s="5">
        <f>時系列データ!C2222/時系列データ!$C$22*100</f>
        <v>274.3086529884032</v>
      </c>
      <c r="L2202" s="18">
        <f>_xlfn.STDEV.P(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2222)</f>
        <v>1.1428476901009595E-3</v>
      </c>
      <c r="M2202" s="7">
        <f>CORREL(時系列データ!B$2:B2222,時系列データ!C$2:C2222)</f>
        <v>0.96064608232010662</v>
      </c>
      <c r="N2202" s="7">
        <f>CORREL(時系列データ!B2203:B2222,時系列データ!C2203:C2222)</f>
        <v>0.94853239467932149</v>
      </c>
      <c r="O2202" s="14">
        <f t="shared" si="315"/>
        <v>-1.0346385427538463E-3</v>
      </c>
      <c r="P2202" s="14">
        <f t="shared" si="316"/>
        <v>0</v>
      </c>
      <c r="Q2202" s="14">
        <f t="shared" si="317"/>
        <v>-1.0346385427538463E-3</v>
      </c>
    </row>
    <row r="2203" spans="1:17">
      <c r="A2203" s="4">
        <f>時系列データ!A2223</f>
        <v>43949</v>
      </c>
      <c r="B2203" s="21">
        <f>時系列データ!B2223/時系列データ!C2223</f>
        <v>4.9495934959349591E-2</v>
      </c>
      <c r="C2203" s="7">
        <f t="shared" si="309"/>
        <v>5.3473933750726399E-2</v>
      </c>
      <c r="D2203" s="7">
        <f t="shared" si="310"/>
        <v>5.239421109754875E-2</v>
      </c>
      <c r="E2203" s="7">
        <f t="shared" si="311"/>
        <v>5.1314488444371101E-2</v>
      </c>
      <c r="F2203" s="21" cm="1">
        <f t="array" ref="F2203">SUMPRODUCT(時系列データ!B2204:B2223/時系列データ!C2204:C2223)/20</f>
        <v>5.0234765791193459E-2</v>
      </c>
      <c r="G2203">
        <f t="shared" si="312"/>
        <v>4.9155043138015816E-2</v>
      </c>
      <c r="H2203">
        <f t="shared" si="313"/>
        <v>4.8075320484838167E-2</v>
      </c>
      <c r="I2203">
        <f t="shared" si="314"/>
        <v>4.6995597831660518E-2</v>
      </c>
      <c r="J2203" s="5">
        <f>時系列データ!B2223/時系列データ!$B$22*100</f>
        <v>171.20359955005625</v>
      </c>
      <c r="K2203" s="5">
        <f>時系列データ!C2223/時系列データ!$C$22*100</f>
        <v>274.3086529884032</v>
      </c>
      <c r="L2203" s="18">
        <f>_xlfn.STDEV.P(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2223)</f>
        <v>1.0797226531776456E-3</v>
      </c>
      <c r="M2203" s="7">
        <f>CORREL(時系列データ!B$2:B2223,時系列データ!C$2:C2223)</f>
        <v>0.96055629236315565</v>
      </c>
      <c r="N2203" s="7">
        <f>CORREL(時系列データ!B2204:B2223,時系列データ!C2204:C2223)</f>
        <v>0.9642438212655855</v>
      </c>
      <c r="O2203" s="14">
        <f t="shared" si="315"/>
        <v>-7.3883083184386744E-4</v>
      </c>
      <c r="P2203" s="14">
        <f t="shared" si="316"/>
        <v>0</v>
      </c>
      <c r="Q2203" s="14">
        <f t="shared" si="317"/>
        <v>-7.3883083184386744E-4</v>
      </c>
    </row>
    <row r="2204" spans="1:17">
      <c r="A2204" s="4">
        <f>時系列データ!A2224</f>
        <v>43951</v>
      </c>
      <c r="B2204" s="21">
        <f>時系列データ!B2224/時系列データ!C2224</f>
        <v>4.8666666666666664E-2</v>
      </c>
      <c r="C2204" s="7">
        <f t="shared" si="309"/>
        <v>5.2992312357534446E-2</v>
      </c>
      <c r="D2204" s="7">
        <f t="shared" si="310"/>
        <v>5.2007537438477372E-2</v>
      </c>
      <c r="E2204" s="7">
        <f t="shared" si="311"/>
        <v>5.1022762519420298E-2</v>
      </c>
      <c r="F2204" s="21" cm="1">
        <f t="array" ref="F2204">SUMPRODUCT(時系列データ!B2205:B2224/時系列データ!C2205:C2224)/20</f>
        <v>5.0037987600363223E-2</v>
      </c>
      <c r="G2204">
        <f t="shared" si="312"/>
        <v>4.9053212681306149E-2</v>
      </c>
      <c r="H2204">
        <f t="shared" si="313"/>
        <v>4.8068437762249075E-2</v>
      </c>
      <c r="I2204">
        <f t="shared" si="314"/>
        <v>4.7083662843192001E-2</v>
      </c>
      <c r="J2204" s="5">
        <f>時系列データ!B2224/時系列データ!$B$22*100</f>
        <v>172.44094488188978</v>
      </c>
      <c r="K2204" s="5">
        <f>時系列データ!C2224/時系列データ!$C$22*100</f>
        <v>280.99910793933986</v>
      </c>
      <c r="L2204" s="18">
        <f>_xlfn.STDEV.P(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2224)</f>
        <v>9.8477491905707339E-4</v>
      </c>
      <c r="M2204" s="7">
        <f>CORREL(時系列データ!B$2:B2224,時系列データ!C$2:C2224)</f>
        <v>0.96044751349586288</v>
      </c>
      <c r="N2204" s="7">
        <f>CORREL(時系列データ!B2205:B2224,時系列データ!C2205:C2224)</f>
        <v>0.96203507676976996</v>
      </c>
      <c r="O2204" s="14">
        <f t="shared" si="315"/>
        <v>-1.3713209336965598E-3</v>
      </c>
      <c r="P2204" s="14">
        <f t="shared" si="316"/>
        <v>0</v>
      </c>
      <c r="Q2204" s="14">
        <f t="shared" si="317"/>
        <v>-1.3713209336965598E-3</v>
      </c>
    </row>
    <row r="2205" spans="1:17">
      <c r="A2205" s="4">
        <f>時系列データ!A2225</f>
        <v>43952</v>
      </c>
      <c r="B2205" s="21">
        <f>時系列データ!B2225/時系列データ!C2225</f>
        <v>4.9084967320261436E-2</v>
      </c>
      <c r="C2205" s="7">
        <f t="shared" si="309"/>
        <v>5.2454663668471048E-2</v>
      </c>
      <c r="D2205" s="7">
        <f t="shared" si="310"/>
        <v>5.1595805532243855E-2</v>
      </c>
      <c r="E2205" s="7">
        <f t="shared" si="311"/>
        <v>5.0736947396016668E-2</v>
      </c>
      <c r="F2205" s="21" cm="1">
        <f t="array" ref="F2205">SUMPRODUCT(時系列データ!B2206:B2225/時系列データ!C2206:C2225)/20</f>
        <v>4.9878089259789475E-2</v>
      </c>
      <c r="G2205">
        <f t="shared" si="312"/>
        <v>4.9019231123562282E-2</v>
      </c>
      <c r="H2205">
        <f t="shared" si="313"/>
        <v>4.8160372987335096E-2</v>
      </c>
      <c r="I2205">
        <f t="shared" si="314"/>
        <v>4.7301514851107902E-2</v>
      </c>
      <c r="J2205" s="5">
        <f>時系列データ!B2225/時系列データ!$B$22*100</f>
        <v>168.9538807649044</v>
      </c>
      <c r="K2205" s="5">
        <f>時系列データ!C2225/時系列データ!$C$22*100</f>
        <v>272.97056199821589</v>
      </c>
      <c r="L2205" s="18">
        <f>_xlfn.STDEV.P(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2225)</f>
        <v>8.588581362271899E-4</v>
      </c>
      <c r="M2205" s="7">
        <f>CORREL(時系列データ!B$2:B2225,時系列データ!C$2:C2225)</f>
        <v>0.96034577773116658</v>
      </c>
      <c r="N2205" s="7">
        <f>CORREL(時系列データ!B2206:B2225,時系列データ!C2206:C2225)</f>
        <v>0.94182193845773021</v>
      </c>
      <c r="O2205" s="14">
        <f t="shared" si="315"/>
        <v>-7.931219395280395E-4</v>
      </c>
      <c r="P2205" s="14">
        <f t="shared" si="316"/>
        <v>0</v>
      </c>
      <c r="Q2205" s="14">
        <f t="shared" si="317"/>
        <v>-7.931219395280395E-4</v>
      </c>
    </row>
    <row r="2206" spans="1:17">
      <c r="A2206" s="4">
        <f>時系列データ!A2226</f>
        <v>43958</v>
      </c>
      <c r="B2206" s="21">
        <f>時系列データ!B2226/時系列データ!C2226</f>
        <v>4.9504950495049507E-2</v>
      </c>
      <c r="C2206" s="7">
        <f t="shared" si="309"/>
        <v>5.1990615852191488E-2</v>
      </c>
      <c r="D2206" s="7">
        <f t="shared" si="310"/>
        <v>5.1248515905803857E-2</v>
      </c>
      <c r="E2206" s="7">
        <f t="shared" si="311"/>
        <v>5.0506415959416233E-2</v>
      </c>
      <c r="F2206" s="21" cm="1">
        <f t="array" ref="F2206">SUMPRODUCT(時系列データ!B2207:B2226/時系列データ!C2207:C2226)/20</f>
        <v>4.9764316013028602E-2</v>
      </c>
      <c r="G2206">
        <f t="shared" si="312"/>
        <v>4.9022216066640971E-2</v>
      </c>
      <c r="H2206">
        <f t="shared" si="313"/>
        <v>4.8280116120253347E-2</v>
      </c>
      <c r="I2206">
        <f t="shared" si="314"/>
        <v>4.7538016173865716E-2</v>
      </c>
      <c r="J2206" s="5">
        <f>時系列データ!B2226/時系列データ!$B$22*100</f>
        <v>168.72890888638921</v>
      </c>
      <c r="K2206" s="5">
        <f>時系列データ!C2226/時系列データ!$C$22*100</f>
        <v>270.29438001784121</v>
      </c>
      <c r="L2206" s="18">
        <f>_xlfn.STDEV.P(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2226)</f>
        <v>7.4209994638762774E-4</v>
      </c>
      <c r="M2206" s="7">
        <f>CORREL(時系列データ!B$2:B2226,時系列データ!C$2:C2226)</f>
        <v>0.96025398357431446</v>
      </c>
      <c r="N2206" s="7">
        <f>CORREL(時系列データ!B2207:B2226,時系列データ!C2207:C2226)</f>
        <v>0.89458128656486924</v>
      </c>
      <c r="O2206" s="14">
        <f t="shared" si="315"/>
        <v>-2.5936551797909463E-4</v>
      </c>
      <c r="P2206" s="14">
        <f t="shared" si="316"/>
        <v>0</v>
      </c>
      <c r="Q2206" s="14">
        <f t="shared" si="317"/>
        <v>-2.5936551797909463E-4</v>
      </c>
    </row>
    <row r="2207" spans="1:17">
      <c r="A2207" s="4">
        <f>時系列データ!A2227</f>
        <v>43959</v>
      </c>
      <c r="B2207" s="21">
        <f>時系列データ!B2227/時系列データ!C2227</f>
        <v>4.9243156199677937E-2</v>
      </c>
      <c r="C2207" s="7">
        <f t="shared" si="309"/>
        <v>5.1613493759298266E-2</v>
      </c>
      <c r="D2207" s="7">
        <f t="shared" si="310"/>
        <v>5.0961724905048585E-2</v>
      </c>
      <c r="E2207" s="7">
        <f t="shared" si="311"/>
        <v>5.0309956050798903E-2</v>
      </c>
      <c r="F2207" s="21" cm="1">
        <f t="array" ref="F2207">SUMPRODUCT(時系列データ!B2208:B2227/時系列データ!C2208:C2227)/20</f>
        <v>4.9658187196549221E-2</v>
      </c>
      <c r="G2207">
        <f t="shared" si="312"/>
        <v>4.9006418342299539E-2</v>
      </c>
      <c r="H2207">
        <f t="shared" si="313"/>
        <v>4.8354649488049857E-2</v>
      </c>
      <c r="I2207">
        <f t="shared" si="314"/>
        <v>4.7702880633800175E-2</v>
      </c>
      <c r="J2207" s="5">
        <f>時系列データ!B2227/時系列データ!$B$22*100</f>
        <v>171.99100112485939</v>
      </c>
      <c r="K2207" s="5">
        <f>時系列データ!C2227/時系列データ!$C$22*100</f>
        <v>276.98483496877788</v>
      </c>
      <c r="L2207" s="18">
        <f>_xlfn.STDEV.P(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2227)</f>
        <v>6.5176885424968103E-4</v>
      </c>
      <c r="M2207" s="7">
        <f>CORREL(時系列データ!B$2:B2227,時系列データ!C$2:C2227)</f>
        <v>0.96015994480687894</v>
      </c>
      <c r="N2207" s="7">
        <f>CORREL(時系列データ!B2208:B2227,時系列データ!C2208:C2227)</f>
        <v>0.85409428253087027</v>
      </c>
      <c r="O2207" s="14">
        <f t="shared" si="315"/>
        <v>-4.150309968712837E-4</v>
      </c>
      <c r="P2207" s="14">
        <f t="shared" si="316"/>
        <v>0</v>
      </c>
      <c r="Q2207" s="14">
        <f t="shared" si="317"/>
        <v>-4.150309968712837E-4</v>
      </c>
    </row>
    <row r="2208" spans="1:17">
      <c r="A2208" s="4">
        <f>時系列データ!A2228</f>
        <v>43962</v>
      </c>
      <c r="B2208" s="21">
        <f>時系列データ!B2228/時系列データ!C2228</f>
        <v>4.9458598726114647E-2</v>
      </c>
      <c r="C2208" s="7">
        <f t="shared" si="309"/>
        <v>5.1320113751511402E-2</v>
      </c>
      <c r="D2208" s="7">
        <f t="shared" si="310"/>
        <v>5.074098956187862E-2</v>
      </c>
      <c r="E2208" s="7">
        <f t="shared" si="311"/>
        <v>5.0161865372245845E-2</v>
      </c>
      <c r="F2208" s="21" cm="1">
        <f t="array" ref="F2208">SUMPRODUCT(時系列データ!B2209:B2228/時系列データ!C2209:C2228)/20</f>
        <v>4.9582741182613063E-2</v>
      </c>
      <c r="G2208">
        <f t="shared" si="312"/>
        <v>4.9003616992980281E-2</v>
      </c>
      <c r="H2208">
        <f t="shared" si="313"/>
        <v>4.8424492803347506E-2</v>
      </c>
      <c r="I2208">
        <f t="shared" si="314"/>
        <v>4.7845368613714724E-2</v>
      </c>
      <c r="J2208" s="5">
        <f>時系列データ!B2228/時系列データ!$B$22*100</f>
        <v>174.69066366704163</v>
      </c>
      <c r="K2208" s="5">
        <f>時系列データ!C2228/時系列データ!$C$22*100</f>
        <v>280.10704727921501</v>
      </c>
      <c r="L2208" s="18">
        <f>_xlfn.STDEV.P(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2228)</f>
        <v>5.7912418963277886E-4</v>
      </c>
      <c r="M2208" s="7">
        <f>CORREL(時系列データ!B$2:B2228,時系列データ!C$2:C2228)</f>
        <v>0.96007447639931331</v>
      </c>
      <c r="N2208" s="7">
        <f>CORREL(時系列データ!B2209:B2228,時系列データ!C2209:C2228)</f>
        <v>0.85161729311488299</v>
      </c>
      <c r="O2208" s="14">
        <f t="shared" si="315"/>
        <v>-1.2414245649841615E-4</v>
      </c>
      <c r="P2208" s="14">
        <f t="shared" si="316"/>
        <v>0</v>
      </c>
      <c r="Q2208" s="14">
        <f t="shared" si="317"/>
        <v>-1.2414245649841615E-4</v>
      </c>
    </row>
    <row r="2209" spans="1:17">
      <c r="A2209" s="4">
        <f>時系列データ!A2229</f>
        <v>43963</v>
      </c>
      <c r="B2209" s="21">
        <f>時系列データ!B2229/時系列データ!C2229</f>
        <v>4.9441786283891544E-2</v>
      </c>
      <c r="C2209" s="7">
        <f t="shared" si="309"/>
        <v>5.0599945814067009E-2</v>
      </c>
      <c r="D2209" s="7">
        <f t="shared" si="310"/>
        <v>5.0226373583457072E-2</v>
      </c>
      <c r="E2209" s="7">
        <f t="shared" si="311"/>
        <v>4.9852801352847129E-2</v>
      </c>
      <c r="F2209" s="21" cm="1">
        <f t="array" ref="F2209">SUMPRODUCT(時系列データ!B2210:B2229/時系列データ!C2210:C2229)/20</f>
        <v>4.9479229122237192E-2</v>
      </c>
      <c r="G2209">
        <f t="shared" si="312"/>
        <v>4.9105656891627256E-2</v>
      </c>
      <c r="H2209">
        <f t="shared" si="313"/>
        <v>4.8732084661017312E-2</v>
      </c>
      <c r="I2209">
        <f t="shared" si="314"/>
        <v>4.8358512430407376E-2</v>
      </c>
      <c r="J2209" s="5">
        <f>時系列データ!B2229/時系列データ!$B$22*100</f>
        <v>174.35320584926885</v>
      </c>
      <c r="K2209" s="5">
        <f>時系列データ!C2229/時系列データ!$C$22*100</f>
        <v>279.66101694915255</v>
      </c>
      <c r="L2209" s="18">
        <f>_xlfn.STDEV.P(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2229)</f>
        <v>3.7357223060993948E-4</v>
      </c>
      <c r="M2209" s="7">
        <f>CORREL(時系列データ!B$2:B2229,時系列データ!C$2:C2229)</f>
        <v>0.95998840420791987</v>
      </c>
      <c r="N2209" s="7">
        <f>CORREL(時系列データ!B2210:B2229,時系列データ!C2210:C2229)</f>
        <v>0.9355095996064946</v>
      </c>
      <c r="O2209" s="14">
        <f t="shared" si="315"/>
        <v>-3.7442838345648488E-5</v>
      </c>
      <c r="P2209" s="14">
        <f t="shared" si="316"/>
        <v>0</v>
      </c>
      <c r="Q2209" s="14">
        <f t="shared" si="317"/>
        <v>-3.7442838345648488E-5</v>
      </c>
    </row>
    <row r="2210" spans="1:17">
      <c r="A2210" s="4">
        <f>時系列データ!A2230</f>
        <v>43964</v>
      </c>
      <c r="B2210" s="21">
        <f>時系列データ!B2230/時系列データ!C2230</f>
        <v>5.0638297872340428E-2</v>
      </c>
      <c r="C2210" s="7">
        <f t="shared" si="309"/>
        <v>5.0851980338503619E-2</v>
      </c>
      <c r="D2210" s="7">
        <f t="shared" si="310"/>
        <v>5.0407272034085807E-2</v>
      </c>
      <c r="E2210" s="7">
        <f t="shared" si="311"/>
        <v>4.9962563729668001E-2</v>
      </c>
      <c r="F2210" s="21" cm="1">
        <f t="array" ref="F2210">SUMPRODUCT(時系列データ!B2211:B2230/時系列データ!C2211:C2230)/20</f>
        <v>4.9517855425250196E-2</v>
      </c>
      <c r="G2210">
        <f t="shared" si="312"/>
        <v>4.907314712083239E-2</v>
      </c>
      <c r="H2210">
        <f t="shared" si="313"/>
        <v>4.8628438816414585E-2</v>
      </c>
      <c r="I2210">
        <f t="shared" si="314"/>
        <v>4.8183730511996772E-2</v>
      </c>
      <c r="J2210" s="5">
        <f>時系列データ!B2230/時系列データ!$B$22*100</f>
        <v>174.01574803149606</v>
      </c>
      <c r="K2210" s="5">
        <f>時系列データ!C2230/時系列データ!$C$22*100</f>
        <v>272.52453166815343</v>
      </c>
      <c r="L2210" s="18">
        <f>_xlfn.STDEV.P(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2230)</f>
        <v>4.4470830441780714E-4</v>
      </c>
      <c r="M2210" s="7">
        <f>CORREL(時系列データ!B$2:B2230,時系列データ!C$2:C2230)</f>
        <v>0.95992730364685508</v>
      </c>
      <c r="N2210" s="7">
        <f>CORREL(時系列データ!B2211:B2230,時系列データ!C2211:C2230)</f>
        <v>0.87184665644793335</v>
      </c>
      <c r="O2210" s="14">
        <f t="shared" si="315"/>
        <v>1.1204424470902322E-3</v>
      </c>
      <c r="P2210" s="14">
        <f t="shared" si="316"/>
        <v>1.1204424470902322E-3</v>
      </c>
      <c r="Q2210" s="14">
        <f t="shared" si="317"/>
        <v>0</v>
      </c>
    </row>
    <row r="2211" spans="1:17">
      <c r="A2211" s="4">
        <f>時系列データ!A2231</f>
        <v>43965</v>
      </c>
      <c r="B2211" s="21">
        <f>時系列データ!B2231/時系列データ!C2231</f>
        <v>5.0684017350684014E-2</v>
      </c>
      <c r="C2211" s="7">
        <f t="shared" si="309"/>
        <v>5.1094914259486854E-2</v>
      </c>
      <c r="D2211" s="7">
        <f t="shared" si="310"/>
        <v>5.0584491405243869E-2</v>
      </c>
      <c r="E2211" s="7">
        <f t="shared" si="311"/>
        <v>5.007406855100089E-2</v>
      </c>
      <c r="F2211" s="21" cm="1">
        <f t="array" ref="F2211">SUMPRODUCT(時系列データ!B2212:B2231/時系列データ!C2212:C2231)/20</f>
        <v>4.9563645696757905E-2</v>
      </c>
      <c r="G2211">
        <f t="shared" si="312"/>
        <v>4.9053222842514919E-2</v>
      </c>
      <c r="H2211">
        <f t="shared" si="313"/>
        <v>4.8542799988271941E-2</v>
      </c>
      <c r="I2211">
        <f t="shared" si="314"/>
        <v>4.8032377134028956E-2</v>
      </c>
      <c r="J2211" s="5">
        <f>時系列データ!B2231/時系列データ!$B$22*100</f>
        <v>170.86614173228347</v>
      </c>
      <c r="K2211" s="5">
        <f>時系列データ!C2231/時系列データ!$C$22*100</f>
        <v>267.35057983942909</v>
      </c>
      <c r="L2211" s="18">
        <f>_xlfn.STDEV.P(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2231)</f>
        <v>5.1042285424298219E-4</v>
      </c>
      <c r="M2211" s="7">
        <f>CORREL(時系列データ!B$2:B2231,時系列データ!C$2:C2231)</f>
        <v>0.95986335791104771</v>
      </c>
      <c r="N2211" s="7">
        <f>CORREL(時系列データ!B2212:B2231,時系列データ!C2212:C2231)</f>
        <v>0.83243359303812492</v>
      </c>
      <c r="O2211" s="14">
        <f t="shared" si="315"/>
        <v>1.1203716539261097E-3</v>
      </c>
      <c r="P2211" s="14">
        <f t="shared" si="316"/>
        <v>1.1203716539261097E-3</v>
      </c>
      <c r="Q2211" s="14">
        <f t="shared" si="317"/>
        <v>0</v>
      </c>
    </row>
    <row r="2212" spans="1:17">
      <c r="A2212" s="4">
        <f>時系列データ!A2232</f>
        <v>43966</v>
      </c>
      <c r="B2212" s="21">
        <f>時系列データ!B2232/時系列データ!C2232</f>
        <v>4.9967320261437909E-2</v>
      </c>
      <c r="C2212" s="7">
        <f t="shared" si="309"/>
        <v>5.1119061188846446E-2</v>
      </c>
      <c r="D2212" s="7">
        <f t="shared" si="310"/>
        <v>5.060342535845077E-2</v>
      </c>
      <c r="E2212" s="7">
        <f t="shared" si="311"/>
        <v>5.0087789528055093E-2</v>
      </c>
      <c r="F2212" s="21" cm="1">
        <f t="array" ref="F2212">SUMPRODUCT(時系列データ!B2213:B2232/時系列データ!C2213:C2232)/20</f>
        <v>4.9572153697659417E-2</v>
      </c>
      <c r="G2212">
        <f t="shared" si="312"/>
        <v>4.9056517867263741E-2</v>
      </c>
      <c r="H2212">
        <f t="shared" si="313"/>
        <v>4.8540882036868065E-2</v>
      </c>
      <c r="I2212">
        <f t="shared" si="314"/>
        <v>4.8025246206472388E-2</v>
      </c>
      <c r="J2212" s="5">
        <f>時系列データ!B2232/時系列データ!$B$22*100</f>
        <v>171.99100112485939</v>
      </c>
      <c r="K2212" s="5">
        <f>時系列データ!C2232/時系列データ!$C$22*100</f>
        <v>272.97056199821589</v>
      </c>
      <c r="L2212" s="18">
        <f>_xlfn.STDEV.P(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2232)</f>
        <v>5.1563583039567645E-4</v>
      </c>
      <c r="M2212" s="7">
        <f>CORREL(時系列データ!B$2:B2232,時系列データ!C$2:C2232)</f>
        <v>0.95978660085158296</v>
      </c>
      <c r="N2212" s="7">
        <f>CORREL(時系列データ!B2213:B2232,時系列データ!C2213:C2232)</f>
        <v>0.79823983057248327</v>
      </c>
      <c r="O2212" s="14">
        <f t="shared" si="315"/>
        <v>3.9516656377849152E-4</v>
      </c>
      <c r="P2212" s="14">
        <f t="shared" si="316"/>
        <v>3.9516656377849152E-4</v>
      </c>
      <c r="Q2212" s="14">
        <f t="shared" si="317"/>
        <v>0</v>
      </c>
    </row>
    <row r="2213" spans="1:17">
      <c r="A2213" s="4">
        <f>時系列データ!A2233</f>
        <v>43969</v>
      </c>
      <c r="B2213" s="21">
        <f>時系列データ!B2233/時系列データ!C2233</f>
        <v>4.9611650485436892E-2</v>
      </c>
      <c r="C2213" s="7">
        <f t="shared" si="309"/>
        <v>5.1105680810213154E-2</v>
      </c>
      <c r="D2213" s="7">
        <f t="shared" si="310"/>
        <v>5.0591895748777024E-2</v>
      </c>
      <c r="E2213" s="7">
        <f t="shared" si="311"/>
        <v>5.0078110687340902E-2</v>
      </c>
      <c r="F2213" s="21" cm="1">
        <f t="array" ref="F2213">SUMPRODUCT(時系列データ!B2214:B2233/時系列データ!C2214:C2233)/20</f>
        <v>4.9564325625904772E-2</v>
      </c>
      <c r="G2213">
        <f t="shared" si="312"/>
        <v>4.9050540564468642E-2</v>
      </c>
      <c r="H2213">
        <f t="shared" si="313"/>
        <v>4.8536755503032519E-2</v>
      </c>
      <c r="I2213">
        <f t="shared" si="314"/>
        <v>4.802297044159639E-2</v>
      </c>
      <c r="J2213" s="5">
        <f>時系列データ!B2233/時系列データ!$B$22*100</f>
        <v>172.44094488188978</v>
      </c>
      <c r="K2213" s="5">
        <f>時系列データ!C2233/時系列データ!$C$22*100</f>
        <v>275.64674397859051</v>
      </c>
      <c r="L2213" s="18">
        <f>_xlfn.STDEV.P(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2233)</f>
        <v>5.1378506143612745E-4</v>
      </c>
      <c r="M2213" s="7">
        <f>CORREL(時系列データ!B$2:B2233,時系列データ!C$2:C2233)</f>
        <v>0.95970278177329016</v>
      </c>
      <c r="N2213" s="7">
        <f>CORREL(時系列データ!B2214:B2233,時系列データ!C2214:C2233)</f>
        <v>0.79981838618846113</v>
      </c>
      <c r="O2213" s="14">
        <f t="shared" si="315"/>
        <v>4.7324859532120456E-5</v>
      </c>
      <c r="P2213" s="14">
        <f t="shared" si="316"/>
        <v>4.7324859532120456E-5</v>
      </c>
      <c r="Q2213" s="14">
        <f t="shared" si="317"/>
        <v>0</v>
      </c>
    </row>
    <row r="2214" spans="1:17">
      <c r="A2214" s="4">
        <f>時系列データ!A2234</f>
        <v>43970</v>
      </c>
      <c r="B2214" s="21">
        <f>時系列データ!B2234/時系列データ!C2234</f>
        <v>4.9179810725552053E-2</v>
      </c>
      <c r="C2214" s="7">
        <f t="shared" si="309"/>
        <v>5.1089104101439228E-2</v>
      </c>
      <c r="D2214" s="7">
        <f t="shared" si="310"/>
        <v>5.0571025173392112E-2</v>
      </c>
      <c r="E2214" s="7">
        <f t="shared" si="311"/>
        <v>5.0052946245344995E-2</v>
      </c>
      <c r="F2214" s="21" cm="1">
        <f t="array" ref="F2214">SUMPRODUCT(時系列データ!B2215:B2234/時系列データ!C2215:C2234)/20</f>
        <v>4.9534867317297879E-2</v>
      </c>
      <c r="G2214">
        <f t="shared" si="312"/>
        <v>4.9016788389250762E-2</v>
      </c>
      <c r="H2214">
        <f t="shared" si="313"/>
        <v>4.8498709461203646E-2</v>
      </c>
      <c r="I2214">
        <f t="shared" si="314"/>
        <v>4.7980630533156529E-2</v>
      </c>
      <c r="J2214" s="5">
        <f>時系列データ!B2234/時系列データ!$B$22*100</f>
        <v>175.36557930258718</v>
      </c>
      <c r="K2214" s="5">
        <f>時系列データ!C2234/時系列データ!$C$22*100</f>
        <v>282.78322925958963</v>
      </c>
      <c r="L2214" s="18">
        <f>_xlfn.STDEV.P(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2234)</f>
        <v>5.1807892804711598E-4</v>
      </c>
      <c r="M2214" s="7">
        <f>CORREL(時系列データ!B$2:B2234,時系列データ!C$2:C2234)</f>
        <v>0.95961265659642525</v>
      </c>
      <c r="N2214" s="7">
        <f>CORREL(時系列データ!B2215:B2234,時系列データ!C2215:C2234)</f>
        <v>0.83294023709911269</v>
      </c>
      <c r="O2214" s="14">
        <f t="shared" si="315"/>
        <v>-3.5505659174582538E-4</v>
      </c>
      <c r="P2214" s="14">
        <f t="shared" si="316"/>
        <v>0</v>
      </c>
      <c r="Q2214" s="14">
        <f t="shared" si="317"/>
        <v>-3.5505659174582538E-4</v>
      </c>
    </row>
    <row r="2215" spans="1:17">
      <c r="A2215" s="4">
        <f>時系列データ!A2235</f>
        <v>43971</v>
      </c>
      <c r="B2215" s="21">
        <f>時系列データ!B2235/時系列データ!C2235</f>
        <v>4.9620253164556961E-2</v>
      </c>
      <c r="C2215" s="7">
        <f t="shared" si="309"/>
        <v>5.1080433153930377E-2</v>
      </c>
      <c r="D2215" s="7">
        <f t="shared" si="310"/>
        <v>5.0563629792742801E-2</v>
      </c>
      <c r="E2215" s="7">
        <f t="shared" si="311"/>
        <v>5.0046826431555232E-2</v>
      </c>
      <c r="F2215" s="21" cm="1">
        <f t="array" ref="F2215">SUMPRODUCT(時系列データ!B2216:B2235/時系列データ!C2216:C2235)/20</f>
        <v>4.9530023070367662E-2</v>
      </c>
      <c r="G2215">
        <f t="shared" si="312"/>
        <v>4.9013219709180093E-2</v>
      </c>
      <c r="H2215">
        <f t="shared" si="313"/>
        <v>4.8496416347992524E-2</v>
      </c>
      <c r="I2215">
        <f t="shared" si="314"/>
        <v>4.7979612986804948E-2</v>
      </c>
      <c r="J2215" s="5">
        <f>時系列データ!B2235/時系列データ!$B$22*100</f>
        <v>176.37795275590551</v>
      </c>
      <c r="K2215" s="5">
        <f>時系列データ!C2235/時系列データ!$C$22*100</f>
        <v>281.89116859946478</v>
      </c>
      <c r="L2215" s="18">
        <f>_xlfn.STDEV.P(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2235)</f>
        <v>5.1680336118757034E-4</v>
      </c>
      <c r="M2215" s="7">
        <f>CORREL(時系列データ!B$2:B2235,時系列データ!C$2:C2235)</f>
        <v>0.95953434238075408</v>
      </c>
      <c r="N2215" s="7">
        <f>CORREL(時系列データ!B2216:B2235,時系列データ!C2216:C2235)</f>
        <v>0.84510964471399386</v>
      </c>
      <c r="O2215" s="14">
        <f t="shared" si="315"/>
        <v>9.0230094189298893E-5</v>
      </c>
      <c r="P2215" s="14">
        <f t="shared" si="316"/>
        <v>9.0230094189298893E-5</v>
      </c>
      <c r="Q2215" s="14">
        <f t="shared" si="317"/>
        <v>0</v>
      </c>
    </row>
    <row r="2216" spans="1:17">
      <c r="A2216" s="4">
        <f>時系列データ!A2236</f>
        <v>43972</v>
      </c>
      <c r="B2216" s="21">
        <f>時系列データ!B2236/時系列データ!C2236</f>
        <v>4.9199372056514916E-2</v>
      </c>
      <c r="C2216" s="7">
        <f t="shared" si="309"/>
        <v>5.1037585833845406E-2</v>
      </c>
      <c r="D2216" s="7">
        <f t="shared" si="310"/>
        <v>5.0541613586746352E-2</v>
      </c>
      <c r="E2216" s="7">
        <f t="shared" si="311"/>
        <v>5.0045641339647305E-2</v>
      </c>
      <c r="F2216" s="21" cm="1">
        <f t="array" ref="F2216">SUMPRODUCT(時系列データ!B2217:B2236/時系列データ!C2217:C2236)/20</f>
        <v>4.9549669092548251E-2</v>
      </c>
      <c r="G2216">
        <f t="shared" si="312"/>
        <v>4.9053696845449198E-2</v>
      </c>
      <c r="H2216">
        <f t="shared" si="313"/>
        <v>4.8557724598350151E-2</v>
      </c>
      <c r="I2216">
        <f t="shared" si="314"/>
        <v>4.8061752351251097E-2</v>
      </c>
      <c r="J2216" s="5">
        <f>時系列データ!B2236/時系列データ!$B$22*100</f>
        <v>176.26546681664792</v>
      </c>
      <c r="K2216" s="5">
        <f>時系列データ!C2236/時系列データ!$C$22*100</f>
        <v>284.121320249777</v>
      </c>
      <c r="L2216" s="18">
        <f>_xlfn.STDEV.P(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2236)</f>
        <v>4.9597224709905141E-4</v>
      </c>
      <c r="M2216" s="7">
        <f>CORREL(時系列データ!B$2:B2236,時系列データ!C$2:C2236)</f>
        <v>0.95944626591497029</v>
      </c>
      <c r="N2216" s="7">
        <f>CORREL(時系列データ!B2217:B2236,時系列データ!C2217:C2236)</f>
        <v>0.88036736170853391</v>
      </c>
      <c r="O2216" s="14">
        <f t="shared" si="315"/>
        <v>-3.5029703603333545E-4</v>
      </c>
      <c r="P2216" s="14">
        <f t="shared" si="316"/>
        <v>0</v>
      </c>
      <c r="Q2216" s="14">
        <f t="shared" si="317"/>
        <v>-3.5029703603333545E-4</v>
      </c>
    </row>
    <row r="2217" spans="1:17">
      <c r="A2217" s="4">
        <f>時系列データ!A2237</f>
        <v>43973</v>
      </c>
      <c r="B2217" s="21">
        <f>時系列データ!B2237/時系列データ!C2237</f>
        <v>4.9441786283891544E-2</v>
      </c>
      <c r="C2217" s="7">
        <f t="shared" si="309"/>
        <v>5.0992728082203113E-2</v>
      </c>
      <c r="D2217" s="7">
        <f t="shared" si="310"/>
        <v>5.0521344250989079E-2</v>
      </c>
      <c r="E2217" s="7">
        <f t="shared" si="311"/>
        <v>5.0049960419775039E-2</v>
      </c>
      <c r="F2217" s="21" cm="1">
        <f t="array" ref="F2217">SUMPRODUCT(時系列データ!B2218:B2237/時系列データ!C2218:C2237)/20</f>
        <v>4.9578576588561005E-2</v>
      </c>
      <c r="G2217">
        <f t="shared" si="312"/>
        <v>4.9107192757346971E-2</v>
      </c>
      <c r="H2217">
        <f t="shared" si="313"/>
        <v>4.863580892613293E-2</v>
      </c>
      <c r="I2217">
        <f t="shared" si="314"/>
        <v>4.8164425094918896E-2</v>
      </c>
      <c r="J2217" s="5">
        <f>時系列データ!B2237/時系列データ!$B$22*100</f>
        <v>174.35320584926885</v>
      </c>
      <c r="K2217" s="5">
        <f>時系列データ!C2237/時系列データ!$C$22*100</f>
        <v>279.66101694915255</v>
      </c>
      <c r="L2217" s="18">
        <f>_xlfn.STDEV.P(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2237)</f>
        <v>4.7138383121403691E-4</v>
      </c>
      <c r="M2217" s="7">
        <f>CORREL(時系列データ!B$2:B2237,時系列データ!C$2:C2237)</f>
        <v>0.95936171975273221</v>
      </c>
      <c r="N2217" s="7">
        <f>CORREL(時系列データ!B2218:B2237,時系列データ!C2218:C2237)</f>
        <v>0.8986727317908102</v>
      </c>
      <c r="O2217" s="14">
        <f t="shared" si="315"/>
        <v>-1.3679030466946102E-4</v>
      </c>
      <c r="P2217" s="14">
        <f t="shared" si="316"/>
        <v>0</v>
      </c>
      <c r="Q2217" s="14">
        <f t="shared" si="317"/>
        <v>-1.3679030466946102E-4</v>
      </c>
    </row>
    <row r="2218" spans="1:17">
      <c r="A2218" s="4">
        <f>時系列データ!A2238</f>
        <v>43976</v>
      </c>
      <c r="B2218" s="21">
        <f>時系列データ!B2238/時系列データ!C2238</f>
        <v>4.9281249999999999E-2</v>
      </c>
      <c r="C2218" s="7">
        <f t="shared" si="309"/>
        <v>5.0994848185503081E-2</v>
      </c>
      <c r="D2218" s="7">
        <f t="shared" si="310"/>
        <v>5.0519375269661597E-2</v>
      </c>
      <c r="E2218" s="7">
        <f t="shared" si="311"/>
        <v>5.004390235382012E-2</v>
      </c>
      <c r="F2218" s="21" cm="1">
        <f t="array" ref="F2218">SUMPRODUCT(時系列データ!B2219:B2238/時系列データ!C2219:C2238)/20</f>
        <v>4.9568429437978644E-2</v>
      </c>
      <c r="G2218">
        <f t="shared" si="312"/>
        <v>4.9092956522137167E-2</v>
      </c>
      <c r="H2218">
        <f t="shared" si="313"/>
        <v>4.861748360629569E-2</v>
      </c>
      <c r="I2218">
        <f t="shared" si="314"/>
        <v>4.8142010690454207E-2</v>
      </c>
      <c r="J2218" s="5">
        <f>時系列データ!B2238/時系列データ!$B$22*100</f>
        <v>177.39032620922384</v>
      </c>
      <c r="K2218" s="5">
        <f>時系列データ!C2238/時系列データ!$C$22*100</f>
        <v>285.45941123996431</v>
      </c>
      <c r="L2218" s="18">
        <f>_xlfn.STDEV.P(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2238)</f>
        <v>4.7547291584147796E-4</v>
      </c>
      <c r="M2218" s="7">
        <f>CORREL(時系列データ!B$2:B2238,時系列データ!C$2:C2238)</f>
        <v>0.95927749901553416</v>
      </c>
      <c r="N2218" s="7">
        <f>CORREL(時系列データ!B2219:B2238,時系列データ!C2219:C2238)</f>
        <v>0.90748996466524423</v>
      </c>
      <c r="O2218" s="14">
        <f t="shared" si="315"/>
        <v>-2.8717943797864492E-4</v>
      </c>
      <c r="P2218" s="14">
        <f t="shared" si="316"/>
        <v>0</v>
      </c>
      <c r="Q2218" s="14">
        <f t="shared" si="317"/>
        <v>-2.8717943797864492E-4</v>
      </c>
    </row>
    <row r="2219" spans="1:17">
      <c r="A2219" s="4">
        <f>時系列データ!A2239</f>
        <v>43977</v>
      </c>
      <c r="B2219" s="21">
        <f>時系列データ!B2239/時系列データ!C2239</f>
        <v>4.9599999999999998E-2</v>
      </c>
      <c r="C2219" s="7">
        <f t="shared" si="309"/>
        <v>5.0984238724938992E-2</v>
      </c>
      <c r="D2219" s="7">
        <f t="shared" si="310"/>
        <v>5.0510134054836599E-2</v>
      </c>
      <c r="E2219" s="7">
        <f t="shared" si="311"/>
        <v>5.0036029384734212E-2</v>
      </c>
      <c r="F2219" s="21" cm="1">
        <f t="array" ref="F2219">SUMPRODUCT(時系列データ!B2220:B2239/時系列データ!C2220:C2239)/20</f>
        <v>4.9561924714631819E-2</v>
      </c>
      <c r="G2219">
        <f t="shared" si="312"/>
        <v>4.9087820044529426E-2</v>
      </c>
      <c r="H2219">
        <f t="shared" si="313"/>
        <v>4.861371537442704E-2</v>
      </c>
      <c r="I2219">
        <f t="shared" si="314"/>
        <v>4.8139610704324647E-2</v>
      </c>
      <c r="J2219" s="5">
        <f>時系列データ!B2239/時系列データ!$B$22*100</f>
        <v>181.32733408323961</v>
      </c>
      <c r="K2219" s="5">
        <f>時系列データ!C2239/時系列データ!$C$22*100</f>
        <v>289.91971454058876</v>
      </c>
      <c r="L2219" s="18">
        <f>_xlfn.STDEV.P(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2239)</f>
        <v>4.7410467010239115E-4</v>
      </c>
      <c r="M2219" s="7">
        <f>CORREL(時系列データ!B$2:B2239,時系列データ!C$2:C2239)</f>
        <v>0.95920622525677346</v>
      </c>
      <c r="N2219" s="7">
        <f>CORREL(時系列データ!B2220:B2239,時系列データ!C2220:C2239)</f>
        <v>0.91212583637505429</v>
      </c>
      <c r="O2219" s="14">
        <f t="shared" si="315"/>
        <v>3.8075285368179002E-5</v>
      </c>
      <c r="P2219" s="14">
        <f t="shared" si="316"/>
        <v>3.8075285368179002E-5</v>
      </c>
      <c r="Q2219" s="14">
        <f t="shared" si="317"/>
        <v>0</v>
      </c>
    </row>
    <row r="2220" spans="1:17">
      <c r="A2220" s="4">
        <f>時系列データ!A2240</f>
        <v>43978</v>
      </c>
      <c r="B2220" s="21">
        <f>時系列データ!B2240/時系列データ!C2240</f>
        <v>5.0107858243451465E-2</v>
      </c>
      <c r="C2220" s="7">
        <f t="shared" si="309"/>
        <v>5.1049431285234238E-2</v>
      </c>
      <c r="D2220" s="7">
        <f t="shared" si="310"/>
        <v>5.0560930497651306E-2</v>
      </c>
      <c r="E2220" s="7">
        <f t="shared" si="311"/>
        <v>5.0072429710068374E-2</v>
      </c>
      <c r="F2220" s="21" cm="1">
        <f t="array" ref="F2220">SUMPRODUCT(時系列データ!B2221:B2240/時系列データ!C2221:C2240)/20</f>
        <v>4.9583928922485442E-2</v>
      </c>
      <c r="G2220">
        <f t="shared" si="312"/>
        <v>4.9095428134902509E-2</v>
      </c>
      <c r="H2220">
        <f t="shared" si="313"/>
        <v>4.8606927347319577E-2</v>
      </c>
      <c r="I2220">
        <f t="shared" si="314"/>
        <v>4.8118426559736645E-2</v>
      </c>
      <c r="J2220" s="5">
        <f>時系列データ!B2240/時系列データ!$B$22*100</f>
        <v>182.90213723284589</v>
      </c>
      <c r="K2220" s="5">
        <f>時系列データ!C2240/時系列データ!$C$22*100</f>
        <v>289.4736842105263</v>
      </c>
      <c r="L2220" s="18">
        <f>_xlfn.STDEV.P(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2240)</f>
        <v>4.8850078758293117E-4</v>
      </c>
      <c r="M2220" s="7">
        <f>CORREL(時系列データ!B$2:B2240,時系列データ!C$2:C2240)</f>
        <v>0.95914832857724996</v>
      </c>
      <c r="N2220" s="7">
        <f>CORREL(時系列データ!B2221:B2240,時系列データ!C2221:C2240)</f>
        <v>0.91160800616786364</v>
      </c>
      <c r="O2220" s="14">
        <f t="shared" si="315"/>
        <v>5.2392932096602396E-4</v>
      </c>
      <c r="P2220" s="14">
        <f t="shared" si="316"/>
        <v>5.2392932096602396E-4</v>
      </c>
      <c r="Q2220" s="14">
        <f t="shared" si="317"/>
        <v>0</v>
      </c>
    </row>
    <row r="2221" spans="1:17">
      <c r="A2221" s="4">
        <f>時系列データ!A2241</f>
        <v>43979</v>
      </c>
      <c r="B2221" s="21">
        <f>時系列データ!B2241/時系列データ!C2241</f>
        <v>5.0455927051671734E-2</v>
      </c>
      <c r="C2221" s="7">
        <f t="shared" si="309"/>
        <v>5.1136797961647065E-2</v>
      </c>
      <c r="D2221" s="7">
        <f t="shared" si="310"/>
        <v>5.0624814265762756E-2</v>
      </c>
      <c r="E2221" s="7">
        <f t="shared" si="311"/>
        <v>5.011283056987844E-2</v>
      </c>
      <c r="F2221" s="21" cm="1">
        <f t="array" ref="F2221">SUMPRODUCT(時系列データ!B2222:B2241/時系列データ!C2222:C2241)/20</f>
        <v>4.9600846873994131E-2</v>
      </c>
      <c r="G2221">
        <f t="shared" si="312"/>
        <v>4.9088863178109822E-2</v>
      </c>
      <c r="H2221">
        <f t="shared" si="313"/>
        <v>4.8576879482225506E-2</v>
      </c>
      <c r="I2221">
        <f t="shared" si="314"/>
        <v>4.8064895786341197E-2</v>
      </c>
      <c r="J2221" s="5">
        <f>時系列データ!B2241/時系列データ!$B$22*100</f>
        <v>186.72665916760405</v>
      </c>
      <c r="K2221" s="5">
        <f>時系列データ!C2241/時系列データ!$C$22*100</f>
        <v>293.48795718108829</v>
      </c>
      <c r="L2221" s="18">
        <f>_xlfn.STDEV.P(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2241)</f>
        <v>5.1198369588431104E-4</v>
      </c>
      <c r="M2221" s="7">
        <f>CORREL(時系列データ!B$2:B2241,時系列データ!C$2:C2241)</f>
        <v>0.95910313871293584</v>
      </c>
      <c r="N2221" s="7">
        <f>CORREL(時系列データ!B2222:B2241,時系列データ!C2222:C2241)</f>
        <v>0.9176824820200925</v>
      </c>
      <c r="O2221" s="14">
        <f t="shared" si="315"/>
        <v>8.5508017767760292E-4</v>
      </c>
      <c r="P2221" s="14">
        <f t="shared" si="316"/>
        <v>8.5508017767760292E-4</v>
      </c>
      <c r="Q2221" s="14">
        <f t="shared" si="317"/>
        <v>0</v>
      </c>
    </row>
    <row r="2222" spans="1:17">
      <c r="A2222" s="4">
        <f>時系列データ!A2242</f>
        <v>43980</v>
      </c>
      <c r="B2222" s="21">
        <f>時系列データ!B2242/時系列データ!C2242</f>
        <v>5.046153846153846E-2</v>
      </c>
      <c r="C2222" s="7">
        <f t="shared" si="309"/>
        <v>5.1279495898866809E-2</v>
      </c>
      <c r="D2222" s="7">
        <f t="shared" si="310"/>
        <v>5.0738749642712667E-2</v>
      </c>
      <c r="E2222" s="7">
        <f t="shared" si="311"/>
        <v>5.0198003386558519E-2</v>
      </c>
      <c r="F2222" s="21" cm="1">
        <f t="array" ref="F2222">SUMPRODUCT(時系列データ!B2223:B2242/時系列データ!C2223:C2242)/20</f>
        <v>4.9657257130404378E-2</v>
      </c>
      <c r="G2222">
        <f t="shared" si="312"/>
        <v>4.9116510874250237E-2</v>
      </c>
      <c r="H2222">
        <f t="shared" si="313"/>
        <v>4.8575764618096089E-2</v>
      </c>
      <c r="I2222">
        <f t="shared" si="314"/>
        <v>4.8035018361941947E-2</v>
      </c>
      <c r="J2222" s="5">
        <f>時系列データ!B2242/時系列データ!$B$22*100</f>
        <v>184.4769403824522</v>
      </c>
      <c r="K2222" s="5">
        <f>時系列データ!C2242/時系列データ!$C$22*100</f>
        <v>289.91971454058876</v>
      </c>
      <c r="L2222" s="18">
        <f>_xlfn.STDEV.P(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2242)</f>
        <v>5.4074625615414405E-4</v>
      </c>
      <c r="M2222" s="7">
        <f>CORREL(時系列データ!B$2:B2242,時系列データ!C$2:C2242)</f>
        <v>0.95905486972660348</v>
      </c>
      <c r="N2222" s="7">
        <f>CORREL(時系列データ!B2223:B2242,時系列データ!C2223:C2242)</f>
        <v>0.92094652042454139</v>
      </c>
      <c r="O2222" s="14">
        <f t="shared" si="315"/>
        <v>8.042813311340824E-4</v>
      </c>
      <c r="P2222" s="14">
        <f t="shared" si="316"/>
        <v>8.042813311340824E-4</v>
      </c>
      <c r="Q2222" s="14">
        <f t="shared" si="317"/>
        <v>0</v>
      </c>
    </row>
    <row r="2223" spans="1:17">
      <c r="A2223" s="4">
        <f>時系列データ!A2243</f>
        <v>43983</v>
      </c>
      <c r="B2223" s="21">
        <f>時系列データ!B2243/時系列データ!C2243</f>
        <v>5.0336391437308871E-2</v>
      </c>
      <c r="C2223" s="7">
        <f t="shared" si="309"/>
        <v>5.1376063994100149E-2</v>
      </c>
      <c r="D2223" s="7">
        <f t="shared" si="310"/>
        <v>5.0817135980834212E-2</v>
      </c>
      <c r="E2223" s="7">
        <f t="shared" si="311"/>
        <v>5.0258207967568282E-2</v>
      </c>
      <c r="F2223" s="21" cm="1">
        <f t="array" ref="F2223">SUMPRODUCT(時系列データ!B2224:B2243/時系列データ!C2224:C2243)/20</f>
        <v>4.9699279954302344E-2</v>
      </c>
      <c r="G2223">
        <f t="shared" si="312"/>
        <v>4.9140351941036407E-2</v>
      </c>
      <c r="H2223">
        <f t="shared" si="313"/>
        <v>4.8581423927770477E-2</v>
      </c>
      <c r="I2223">
        <f t="shared" si="314"/>
        <v>4.802249591450454E-2</v>
      </c>
      <c r="J2223" s="5">
        <f>時系列データ!B2243/時系列データ!$B$22*100</f>
        <v>185.15185601799774</v>
      </c>
      <c r="K2223" s="5">
        <f>時系列データ!C2243/時系列データ!$C$22*100</f>
        <v>291.70383586083852</v>
      </c>
      <c r="L2223" s="18">
        <f>_xlfn.STDEV.P(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2243)</f>
        <v>5.5892801326593391E-4</v>
      </c>
      <c r="M2223" s="7">
        <f>CORREL(時系列データ!B$2:B2243,時系列データ!C$2:C2243)</f>
        <v>0.95900534620711431</v>
      </c>
      <c r="N2223" s="7">
        <f>CORREL(時系列データ!B2224:B2243,時系列データ!C2224:C2243)</f>
        <v>0.92692228538726651</v>
      </c>
      <c r="O2223" s="14">
        <f t="shared" si="315"/>
        <v>6.3711148300652637E-4</v>
      </c>
      <c r="P2223" s="14">
        <f t="shared" si="316"/>
        <v>6.3711148300652637E-4</v>
      </c>
      <c r="Q2223" s="14">
        <f t="shared" si="317"/>
        <v>0</v>
      </c>
    </row>
    <row r="2224" spans="1:17">
      <c r="A2224" s="4">
        <f>時系列データ!A2244</f>
        <v>43984</v>
      </c>
      <c r="B2224" s="21">
        <f>時系列データ!B2244/時系列データ!C2244</f>
        <v>5.0607902735562309E-2</v>
      </c>
      <c r="C2224" s="7">
        <f t="shared" si="309"/>
        <v>5.1414520701343697E-2</v>
      </c>
      <c r="D2224" s="7">
        <f t="shared" si="310"/>
        <v>5.0875127720144839E-2</v>
      </c>
      <c r="E2224" s="7">
        <f t="shared" si="311"/>
        <v>5.0335734738945981E-2</v>
      </c>
      <c r="F2224" s="21" cm="1">
        <f t="array" ref="F2224">SUMPRODUCT(時系列データ!B2225:B2244/時系列データ!C2225:C2244)/20</f>
        <v>4.9796341757747123E-2</v>
      </c>
      <c r="G2224">
        <f t="shared" si="312"/>
        <v>4.9256948776548265E-2</v>
      </c>
      <c r="H2224">
        <f t="shared" si="313"/>
        <v>4.8717555795349407E-2</v>
      </c>
      <c r="I2224">
        <f t="shared" si="314"/>
        <v>4.8178162814150549E-2</v>
      </c>
      <c r="J2224" s="5">
        <f>時系列データ!B2244/時系列データ!$B$22*100</f>
        <v>187.289088863892</v>
      </c>
      <c r="K2224" s="5">
        <f>時系列データ!C2244/時系列データ!$C$22*100</f>
        <v>293.48795718108829</v>
      </c>
      <c r="L2224" s="18">
        <f>_xlfn.STDEV.P(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2244)</f>
        <v>5.3939298119885727E-4</v>
      </c>
      <c r="M2224" s="7">
        <f>CORREL(時系列データ!B$2:B2244,時系列データ!C$2:C2244)</f>
        <v>0.95896433751443944</v>
      </c>
      <c r="N2224" s="7">
        <f>CORREL(時系列データ!B2225:B2244,時系列データ!C2225:C2244)</f>
        <v>0.94518690839704722</v>
      </c>
      <c r="O2224" s="14">
        <f t="shared" si="315"/>
        <v>8.1156097781518582E-4</v>
      </c>
      <c r="P2224" s="14">
        <f t="shared" si="316"/>
        <v>8.1156097781518582E-4</v>
      </c>
      <c r="Q2224" s="14">
        <f t="shared" si="317"/>
        <v>0</v>
      </c>
    </row>
    <row r="2225" spans="1:17">
      <c r="A2225" s="4">
        <f>時系列データ!A2245</f>
        <v>43985</v>
      </c>
      <c r="B2225" s="21">
        <f>時系列データ!B2245/時系列データ!C2245</f>
        <v>5.007451564828614E-2</v>
      </c>
      <c r="C2225" s="7">
        <f t="shared" si="309"/>
        <v>5.1396163705624158E-2</v>
      </c>
      <c r="D2225" s="7">
        <f t="shared" si="310"/>
        <v>5.0879382195132224E-2</v>
      </c>
      <c r="E2225" s="7">
        <f t="shared" si="311"/>
        <v>5.0362600684640289E-2</v>
      </c>
      <c r="F2225" s="21" cm="1">
        <f t="array" ref="F2225">SUMPRODUCT(時系列データ!B2226:B2245/時系列データ!C2226:C2245)/20</f>
        <v>4.9845819174148355E-2</v>
      </c>
      <c r="G2225">
        <f t="shared" si="312"/>
        <v>4.9329037663656421E-2</v>
      </c>
      <c r="H2225">
        <f t="shared" si="313"/>
        <v>4.8812256153164486E-2</v>
      </c>
      <c r="I2225">
        <f t="shared" si="314"/>
        <v>4.8295474642672552E-2</v>
      </c>
      <c r="J2225" s="5">
        <f>時系列データ!B2245/時系列データ!$B$22*100</f>
        <v>188.97637795275591</v>
      </c>
      <c r="K2225" s="5">
        <f>時系列データ!C2245/時系列データ!$C$22*100</f>
        <v>299.2863514719001</v>
      </c>
      <c r="L2225" s="18">
        <f>_xlfn.STDEV.P(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2245)</f>
        <v>5.1678151049193465E-4</v>
      </c>
      <c r="M2225" s="7">
        <f>CORREL(時系列データ!B$2:B2245,時系列データ!C$2:C2245)</f>
        <v>0.95891575616170244</v>
      </c>
      <c r="N2225" s="7">
        <f>CORREL(時系列データ!B2226:B2245,時系列データ!C2226:C2245)</f>
        <v>0.95365588546211999</v>
      </c>
      <c r="O2225" s="14">
        <f t="shared" si="315"/>
        <v>2.2869647413778504E-4</v>
      </c>
      <c r="P2225" s="14">
        <f t="shared" si="316"/>
        <v>2.2869647413778504E-4</v>
      </c>
      <c r="Q2225" s="14">
        <f t="shared" si="317"/>
        <v>0</v>
      </c>
    </row>
    <row r="2226" spans="1:17">
      <c r="A2226" s="4">
        <f>時系列データ!A2246</f>
        <v>43986</v>
      </c>
      <c r="B2226" s="21">
        <f>時系列データ!B2246/時系列データ!C2246</f>
        <v>4.970501474926254E-2</v>
      </c>
      <c r="C2226" s="7">
        <f t="shared" si="309"/>
        <v>5.1391824691951915E-2</v>
      </c>
      <c r="D2226" s="7">
        <f t="shared" si="310"/>
        <v>5.0879823923587614E-2</v>
      </c>
      <c r="E2226" s="7">
        <f t="shared" si="311"/>
        <v>5.0367823155223319E-2</v>
      </c>
      <c r="F2226" s="21" cm="1">
        <f t="array" ref="F2226">SUMPRODUCT(時系列データ!B2227:B2246/時系列データ!C2227:C2246)/20</f>
        <v>4.9855822386859018E-2</v>
      </c>
      <c r="G2226">
        <f t="shared" si="312"/>
        <v>4.9343821618494717E-2</v>
      </c>
      <c r="H2226">
        <f t="shared" si="313"/>
        <v>4.8831820850130422E-2</v>
      </c>
      <c r="I2226">
        <f t="shared" si="314"/>
        <v>4.8319820081766121E-2</v>
      </c>
      <c r="J2226" s="5">
        <f>時系列データ!B2246/時系列データ!$B$22*100</f>
        <v>189.53880764904386</v>
      </c>
      <c r="K2226" s="5">
        <f>時系列データ!C2246/時系列データ!$C$22*100</f>
        <v>302.40856378233718</v>
      </c>
      <c r="L2226" s="18">
        <f>_xlfn.STDEV.P(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2246)</f>
        <v>5.120007683642987E-4</v>
      </c>
      <c r="M2226" s="7">
        <f>CORREL(時系列データ!B$2:B2246,時系列データ!C$2:C2246)</f>
        <v>0.95886043857580916</v>
      </c>
      <c r="N2226" s="7">
        <f>CORREL(時系列データ!B2227:B2246,時系列データ!C2227:C2246)</f>
        <v>0.95527848857608011</v>
      </c>
      <c r="O2226" s="14">
        <f t="shared" si="315"/>
        <v>-1.5080763759647842E-4</v>
      </c>
      <c r="P2226" s="14">
        <f t="shared" si="316"/>
        <v>0</v>
      </c>
      <c r="Q2226" s="14">
        <f t="shared" si="317"/>
        <v>-1.5080763759647842E-4</v>
      </c>
    </row>
    <row r="2227" spans="1:17">
      <c r="A2227" s="4">
        <f>時系列データ!A2247</f>
        <v>43987</v>
      </c>
      <c r="B2227" s="21">
        <f>時系列データ!B2247/時系列データ!C2247</f>
        <v>4.9271137026239066E-2</v>
      </c>
      <c r="C2227" s="7">
        <f t="shared" si="309"/>
        <v>5.1388302473300188E-2</v>
      </c>
      <c r="D2227" s="7">
        <f t="shared" si="310"/>
        <v>5.0877942124929146E-2</v>
      </c>
      <c r="E2227" s="7">
        <f t="shared" si="311"/>
        <v>5.0367581776558111E-2</v>
      </c>
      <c r="F2227" s="21" cm="1">
        <f t="array" ref="F2227">SUMPRODUCT(時系列データ!B2228:B2247/時系列データ!C2228:C2247)/20</f>
        <v>4.9857221428187069E-2</v>
      </c>
      <c r="G2227">
        <f t="shared" si="312"/>
        <v>4.9346861079816028E-2</v>
      </c>
      <c r="H2227">
        <f t="shared" si="313"/>
        <v>4.8836500731444993E-2</v>
      </c>
      <c r="I2227">
        <f t="shared" si="314"/>
        <v>4.8326140383073951E-2</v>
      </c>
      <c r="J2227" s="5">
        <f>時系列データ!B2247/時系列データ!$B$22*100</f>
        <v>190.10123734533184</v>
      </c>
      <c r="K2227" s="5">
        <f>時系列データ!C2247/時系列データ!$C$22*100</f>
        <v>305.97680642283677</v>
      </c>
      <c r="L2227" s="18">
        <f>_xlfn.STDEV.P(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2247)</f>
        <v>5.1036034837103944E-4</v>
      </c>
      <c r="M2227" s="7">
        <f>CORREL(時系列データ!B$2:B2247,時系列データ!C$2:C2247)</f>
        <v>0.9587963323621389</v>
      </c>
      <c r="N2227" s="7">
        <f>CORREL(時系列データ!B2228:B2247,時系列データ!C2228:C2247)</f>
        <v>0.95830443905882168</v>
      </c>
      <c r="O2227" s="14">
        <f t="shared" si="315"/>
        <v>-5.8608440194800326E-4</v>
      </c>
      <c r="P2227" s="14">
        <f t="shared" si="316"/>
        <v>0</v>
      </c>
      <c r="Q2227" s="14">
        <f t="shared" si="317"/>
        <v>-5.8608440194800326E-4</v>
      </c>
    </row>
    <row r="2228" spans="1:17">
      <c r="A2228" s="4">
        <f>時系列データ!A2248</f>
        <v>43990</v>
      </c>
      <c r="B2228" s="21">
        <f>時系列データ!B2248/時系列データ!C2248</f>
        <v>4.8815977175463626E-2</v>
      </c>
      <c r="C2228" s="7">
        <f t="shared" si="309"/>
        <v>5.1483794001782116E-2</v>
      </c>
      <c r="D2228" s="7">
        <f t="shared" si="310"/>
        <v>5.0930892784739591E-2</v>
      </c>
      <c r="E2228" s="7">
        <f t="shared" si="311"/>
        <v>5.037799156769706E-2</v>
      </c>
      <c r="F2228" s="21" cm="1">
        <f t="array" ref="F2228">SUMPRODUCT(時系列データ!B2229:B2248/時系列データ!C2229:C2248)/20</f>
        <v>4.9825090350654529E-2</v>
      </c>
      <c r="G2228">
        <f t="shared" si="312"/>
        <v>4.9272189133611997E-2</v>
      </c>
      <c r="H2228">
        <f t="shared" si="313"/>
        <v>4.8719287916569466E-2</v>
      </c>
      <c r="I2228">
        <f t="shared" si="314"/>
        <v>4.8166386699526942E-2</v>
      </c>
      <c r="J2228" s="5">
        <f>時系列データ!B2248/時系列データ!$B$22*100</f>
        <v>192.46344206974129</v>
      </c>
      <c r="K2228" s="5">
        <f>時系列データ!C2248/時系列データ!$C$22*100</f>
        <v>312.66726137377339</v>
      </c>
      <c r="L2228" s="18">
        <f>_xlfn.STDEV.P(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2248)</f>
        <v>5.5290121704252963E-4</v>
      </c>
      <c r="M2228" s="7">
        <f>CORREL(時系列データ!B$2:B2248,時系列データ!C$2:C2248)</f>
        <v>0.9587249995098398</v>
      </c>
      <c r="N2228" s="7">
        <f>CORREL(時系列データ!B2229:B2248,時系列データ!C2229:C2248)</f>
        <v>0.95982209429093102</v>
      </c>
      <c r="O2228" s="14">
        <f t="shared" si="315"/>
        <v>-1.0091131751909024E-3</v>
      </c>
      <c r="P2228" s="14">
        <f t="shared" si="316"/>
        <v>0</v>
      </c>
      <c r="Q2228" s="14">
        <f t="shared" si="317"/>
        <v>-1.0091131751909024E-3</v>
      </c>
    </row>
    <row r="2229" spans="1:17">
      <c r="A2229" s="4">
        <f>時系列データ!A2249</f>
        <v>43991</v>
      </c>
      <c r="B2229" s="21">
        <f>時系列データ!B2249/時系列データ!C2249</f>
        <v>4.8955650929899855E-2</v>
      </c>
      <c r="C2229" s="7">
        <f t="shared" si="309"/>
        <v>5.1538607433667172E-2</v>
      </c>
      <c r="D2229" s="7">
        <f t="shared" si="310"/>
        <v>5.0959332816763091E-2</v>
      </c>
      <c r="E2229" s="7">
        <f t="shared" si="311"/>
        <v>5.0380058199859017E-2</v>
      </c>
      <c r="F2229" s="21" cm="1">
        <f t="array" ref="F2229">SUMPRODUCT(時系列データ!B2230:B2249/時系列データ!C2230:C2249)/20</f>
        <v>4.9800783582954936E-2</v>
      </c>
      <c r="G2229">
        <f t="shared" si="312"/>
        <v>4.9221508966050855E-2</v>
      </c>
      <c r="H2229">
        <f t="shared" si="313"/>
        <v>4.864223434914678E-2</v>
      </c>
      <c r="I2229">
        <f t="shared" si="314"/>
        <v>4.8062959732242699E-2</v>
      </c>
      <c r="J2229" s="5">
        <f>時系列データ!B2249/時系列データ!$B$22*100</f>
        <v>192.46344206974129</v>
      </c>
      <c r="K2229" s="5">
        <f>時系列データ!C2249/時系列データ!$C$22*100</f>
        <v>311.77520071364853</v>
      </c>
      <c r="L2229" s="18">
        <f>_xlfn.STDEV.P(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2249)</f>
        <v>5.792746169040791E-4</v>
      </c>
      <c r="M2229" s="7">
        <f>CORREL(時系列データ!B$2:B2249,時系列データ!C$2:C2249)</f>
        <v>0.95865756680953695</v>
      </c>
      <c r="N2229" s="7">
        <f>CORREL(時系列データ!B2230:B2249,時系列データ!C2230:C2249)</f>
        <v>0.96324280009156682</v>
      </c>
      <c r="O2229" s="14">
        <f t="shared" si="315"/>
        <v>-8.4513265305508067E-4</v>
      </c>
      <c r="P2229" s="14">
        <f t="shared" si="316"/>
        <v>0</v>
      </c>
      <c r="Q2229" s="14">
        <f t="shared" si="317"/>
        <v>-8.4513265305508067E-4</v>
      </c>
    </row>
    <row r="2230" spans="1:17">
      <c r="A2230" s="4">
        <f>時系列データ!A2250</f>
        <v>43992</v>
      </c>
      <c r="B2230" s="21">
        <f>時系列データ!B2250/時系列データ!C2250</f>
        <v>4.9292929292929291E-2</v>
      </c>
      <c r="C2230" s="7">
        <f t="shared" si="309"/>
        <v>5.1400765875986458E-2</v>
      </c>
      <c r="D2230" s="7">
        <f t="shared" si="310"/>
        <v>5.0845015635319096E-2</v>
      </c>
      <c r="E2230" s="7">
        <f t="shared" si="311"/>
        <v>5.0289265394651735E-2</v>
      </c>
      <c r="F2230" s="21" cm="1">
        <f t="array" ref="F2230">SUMPRODUCT(時系列データ!B2231:B2250/時系列データ!C2231:C2250)/20</f>
        <v>4.9733515153984373E-2</v>
      </c>
      <c r="G2230">
        <f t="shared" si="312"/>
        <v>4.9177764913317011E-2</v>
      </c>
      <c r="H2230">
        <f t="shared" si="313"/>
        <v>4.8622014672649649E-2</v>
      </c>
      <c r="I2230">
        <f t="shared" si="314"/>
        <v>4.8066264431982288E-2</v>
      </c>
      <c r="J2230" s="5">
        <f>時系列データ!B2250/時系列データ!$B$22*100</f>
        <v>192.1259842519685</v>
      </c>
      <c r="K2230" s="5">
        <f>時系列データ!C2250/時系列データ!$C$22*100</f>
        <v>309.09901873327385</v>
      </c>
      <c r="L2230" s="18">
        <f>_xlfn.STDEV.P(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2250)</f>
        <v>5.5575024066736075E-4</v>
      </c>
      <c r="M2230" s="7">
        <f>CORREL(時系列データ!B$2:B2250,時系列データ!C$2:C2250)</f>
        <v>0.95859810619751995</v>
      </c>
      <c r="N2230" s="7">
        <f>CORREL(時系列データ!B2231:B2250,時系列データ!C2231:C2250)</f>
        <v>0.96611440926187486</v>
      </c>
      <c r="O2230" s="14">
        <f t="shared" si="315"/>
        <v>-4.4058586105508168E-4</v>
      </c>
      <c r="P2230" s="14">
        <f t="shared" si="316"/>
        <v>0</v>
      </c>
      <c r="Q2230" s="14">
        <f t="shared" si="317"/>
        <v>-4.4058586105508168E-4</v>
      </c>
    </row>
    <row r="2231" spans="1:17">
      <c r="A2231" s="4">
        <f>時系列データ!A2251</f>
        <v>43993</v>
      </c>
      <c r="B2231" s="21">
        <f>時系列データ!B2251/時系列データ!C2251</f>
        <v>4.9658246656760774E-2</v>
      </c>
      <c r="C2231" s="7">
        <f t="shared" si="309"/>
        <v>5.1215864536213039E-2</v>
      </c>
      <c r="D2231" s="7">
        <f t="shared" si="310"/>
        <v>5.07046518972381E-2</v>
      </c>
      <c r="E2231" s="7">
        <f t="shared" si="311"/>
        <v>5.0193439258263153E-2</v>
      </c>
      <c r="F2231" s="21" cm="1">
        <f t="array" ref="F2231">SUMPRODUCT(時系列データ!B2232:B2251/時系列データ!C2232:C2251)/20</f>
        <v>4.9682226619288214E-2</v>
      </c>
      <c r="G2231">
        <f t="shared" si="312"/>
        <v>4.9171013980313275E-2</v>
      </c>
      <c r="H2231">
        <f t="shared" si="313"/>
        <v>4.8659801341338328E-2</v>
      </c>
      <c r="I2231">
        <f t="shared" si="314"/>
        <v>4.8148588702363389E-2</v>
      </c>
      <c r="J2231" s="5">
        <f>時系列データ!B2251/時系列データ!$B$22*100</f>
        <v>187.96400449943758</v>
      </c>
      <c r="K2231" s="5">
        <f>時系列データ!C2251/時系列データ!$C$22*100</f>
        <v>300.17841213202496</v>
      </c>
      <c r="L2231" s="18">
        <f>_xlfn.STDEV.P(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2251)</f>
        <v>5.1121263897494136E-4</v>
      </c>
      <c r="M2231" s="7">
        <f>CORREL(時系列データ!B$2:B2251,時系列データ!C$2:C2251)</f>
        <v>0.9585405609287988</v>
      </c>
      <c r="N2231" s="7">
        <f>CORREL(時系列データ!B2232:B2251,時系列データ!C2232:C2251)</f>
        <v>0.96374605502241584</v>
      </c>
      <c r="O2231" s="14">
        <f t="shared" si="315"/>
        <v>-2.3979962527440057E-5</v>
      </c>
      <c r="P2231" s="14">
        <f t="shared" si="316"/>
        <v>0</v>
      </c>
      <c r="Q2231" s="14">
        <f t="shared" si="317"/>
        <v>-2.3979962527440057E-5</v>
      </c>
    </row>
    <row r="2232" spans="1:17">
      <c r="A2232" s="4">
        <f>時系列データ!A2252</f>
        <v>43994</v>
      </c>
      <c r="B2232" s="21">
        <f>時系列データ!B2252/時系列データ!C2252</f>
        <v>5.0152439024390247E-2</v>
      </c>
      <c r="C2232" s="7">
        <f t="shared" si="309"/>
        <v>5.124525017301209E-2</v>
      </c>
      <c r="D2232" s="7">
        <f t="shared" si="310"/>
        <v>5.0727327634486674E-2</v>
      </c>
      <c r="E2232" s="7">
        <f t="shared" si="311"/>
        <v>5.0209405095961251E-2</v>
      </c>
      <c r="F2232" s="21" cm="1">
        <f t="array" ref="F2232">SUMPRODUCT(時系列データ!B2233:B2252/時系列データ!C2233:C2252)/20</f>
        <v>4.9691482557435836E-2</v>
      </c>
      <c r="G2232">
        <f t="shared" si="312"/>
        <v>4.917356001891042E-2</v>
      </c>
      <c r="H2232">
        <f t="shared" si="313"/>
        <v>4.8655637480384997E-2</v>
      </c>
      <c r="I2232">
        <f t="shared" si="314"/>
        <v>4.8137714941859581E-2</v>
      </c>
      <c r="J2232" s="5">
        <f>時系列データ!B2252/時系列データ!$B$22*100</f>
        <v>185.03937007874015</v>
      </c>
      <c r="K2232" s="5">
        <f>時系列データ!C2252/時系列データ!$C$22*100</f>
        <v>292.59589652096338</v>
      </c>
      <c r="L2232" s="18">
        <f>_xlfn.STDEV.P(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2252)</f>
        <v>5.179225385254189E-4</v>
      </c>
      <c r="M2232" s="7">
        <f>CORREL(時系列データ!B$2:B2252,時系列データ!C$2:C2252)</f>
        <v>0.95848906149255186</v>
      </c>
      <c r="N2232" s="7">
        <f>CORREL(時系列データ!B2233:B2252,時系列データ!C2233:C2252)</f>
        <v>0.95576841950334623</v>
      </c>
      <c r="O2232" s="14">
        <f t="shared" si="315"/>
        <v>4.6095646695441111E-4</v>
      </c>
      <c r="P2232" s="14">
        <f t="shared" si="316"/>
        <v>4.6095646695441111E-4</v>
      </c>
      <c r="Q2232" s="14">
        <f t="shared" si="317"/>
        <v>0</v>
      </c>
    </row>
    <row r="2233" spans="1:17">
      <c r="A2233" s="4">
        <f>時系列データ!A2253</f>
        <v>43997</v>
      </c>
      <c r="B2233" s="21">
        <f>時系列データ!B2253/時系列データ!C2253</f>
        <v>5.103011093502377E-2</v>
      </c>
      <c r="C2233" s="7">
        <f t="shared" si="309"/>
        <v>5.154353496186892E-2</v>
      </c>
      <c r="D2233" s="7">
        <f t="shared" si="310"/>
        <v>5.0949825167884343E-2</v>
      </c>
      <c r="E2233" s="7">
        <f t="shared" si="311"/>
        <v>5.0356115373899758E-2</v>
      </c>
      <c r="F2233" s="21" cm="1">
        <f t="array" ref="F2233">SUMPRODUCT(時系列データ!B2234:B2253/時系列データ!C2234:C2253)/20</f>
        <v>4.9762405579915181E-2</v>
      </c>
      <c r="G2233">
        <f t="shared" si="312"/>
        <v>4.9168695785930604E-2</v>
      </c>
      <c r="H2233">
        <f t="shared" si="313"/>
        <v>4.8574985991946019E-2</v>
      </c>
      <c r="I2233">
        <f t="shared" si="314"/>
        <v>4.7981276197961442E-2</v>
      </c>
      <c r="J2233" s="5">
        <f>時系列データ!B2253/時系列データ!$B$22*100</f>
        <v>181.10236220472439</v>
      </c>
      <c r="K2233" s="5">
        <f>時系列データ!C2253/時系列データ!$C$22*100</f>
        <v>281.44513826940232</v>
      </c>
      <c r="L2233" s="18">
        <f>_xlfn.STDEV.P(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2253)</f>
        <v>5.9370979398457914E-4</v>
      </c>
      <c r="M2233" s="7">
        <f>CORREL(時系列データ!B$2:B2253,時系列データ!C$2:C2253)</f>
        <v>0.9584479956962022</v>
      </c>
      <c r="N2233" s="7">
        <f>CORREL(時系列データ!B2234:B2253,時系列データ!C2234:C2253)</f>
        <v>0.93779815015562906</v>
      </c>
      <c r="O2233" s="14">
        <f t="shared" si="315"/>
        <v>1.2677053551085893E-3</v>
      </c>
      <c r="P2233" s="14">
        <f t="shared" si="316"/>
        <v>1.2677053551085893E-3</v>
      </c>
      <c r="Q2233" s="14">
        <f t="shared" si="317"/>
        <v>0</v>
      </c>
    </row>
    <row r="2234" spans="1:17">
      <c r="A2234" s="4">
        <f>時系列データ!A2254</f>
        <v>43998</v>
      </c>
      <c r="B2234" s="21">
        <f>時系列データ!B2254/時系列データ!C2254</f>
        <v>4.9865871833084947E-2</v>
      </c>
      <c r="C2234" s="7">
        <f t="shared" si="309"/>
        <v>5.1532770674601457E-2</v>
      </c>
      <c r="D2234" s="7">
        <f t="shared" si="310"/>
        <v>5.0954083328164916E-2</v>
      </c>
      <c r="E2234" s="7">
        <f t="shared" si="311"/>
        <v>5.0375395981728369E-2</v>
      </c>
      <c r="F2234" s="21" cm="1">
        <f t="array" ref="F2234">SUMPRODUCT(時系列データ!B2235:B2254/時系列データ!C2235:C2254)/20</f>
        <v>4.9796708635291828E-2</v>
      </c>
      <c r="G2234">
        <f t="shared" si="312"/>
        <v>4.9218021288855288E-2</v>
      </c>
      <c r="H2234">
        <f t="shared" si="313"/>
        <v>4.863933394241874E-2</v>
      </c>
      <c r="I2234">
        <f t="shared" si="314"/>
        <v>4.80606465959822E-2</v>
      </c>
      <c r="J2234" s="5">
        <f>時系列データ!B2254/時系列データ!$B$22*100</f>
        <v>188.18897637795274</v>
      </c>
      <c r="K2234" s="5">
        <f>時系列データ!C2254/時系列データ!$C$22*100</f>
        <v>299.2863514719001</v>
      </c>
      <c r="L2234" s="18">
        <f>_xlfn.STDEV.P(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2254)</f>
        <v>5.7868734643654355E-4</v>
      </c>
      <c r="M2234" s="7">
        <f>CORREL(時系列データ!B$2:B2254,時系列データ!C$2:C2254)</f>
        <v>0.95839580200669983</v>
      </c>
      <c r="N2234" s="7">
        <f>CORREL(時系列データ!B2235:B2254,時系列データ!C2235:C2254)</f>
        <v>0.93820176769942498</v>
      </c>
      <c r="O2234" s="14">
        <f t="shared" si="315"/>
        <v>6.9163197793119247E-5</v>
      </c>
      <c r="P2234" s="14">
        <f t="shared" si="316"/>
        <v>6.9163197793119247E-5</v>
      </c>
      <c r="Q2234" s="14">
        <f t="shared" si="317"/>
        <v>0</v>
      </c>
    </row>
    <row r="2235" spans="1:17">
      <c r="A2235" s="4">
        <f>時系列データ!A2255</f>
        <v>43999</v>
      </c>
      <c r="B2235" s="21">
        <f>時系列データ!B2255/時系列データ!C2255</f>
        <v>4.9627421758569303E-2</v>
      </c>
      <c r="C2235" s="7">
        <f t="shared" si="309"/>
        <v>5.1532807520576297E-2</v>
      </c>
      <c r="D2235" s="7">
        <f t="shared" si="310"/>
        <v>5.0954227368715015E-2</v>
      </c>
      <c r="E2235" s="7">
        <f t="shared" si="311"/>
        <v>5.0375647216853725E-2</v>
      </c>
      <c r="F2235" s="21" cm="1">
        <f t="array" ref="F2235">SUMPRODUCT(時系列データ!B2236:B2255/時系列データ!C2236:C2255)/20</f>
        <v>4.9797067064992442E-2</v>
      </c>
      <c r="G2235">
        <f t="shared" si="312"/>
        <v>4.921848691313116E-2</v>
      </c>
      <c r="H2235">
        <f t="shared" si="313"/>
        <v>4.863990676126987E-2</v>
      </c>
      <c r="I2235">
        <f t="shared" si="314"/>
        <v>4.8061326609408588E-2</v>
      </c>
      <c r="J2235" s="5">
        <f>時系列データ!B2255/時系列データ!$B$22*100</f>
        <v>187.289088863892</v>
      </c>
      <c r="K2235" s="5">
        <f>時系列データ!C2255/時系列データ!$C$22*100</f>
        <v>299.2863514719001</v>
      </c>
      <c r="L2235" s="18">
        <f>_xlfn.STDEV.P(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2255)</f>
        <v>5.7858015186128535E-4</v>
      </c>
      <c r="M2235" s="7">
        <f>CORREL(時系列データ!B$2:B2255,時系列データ!C$2:C2255)</f>
        <v>0.95833732251202353</v>
      </c>
      <c r="N2235" s="7">
        <f>CORREL(時系列データ!B2236:B2255,時系列データ!C2236:C2255)</f>
        <v>0.93331317766646094</v>
      </c>
      <c r="O2235" s="14">
        <f t="shared" si="315"/>
        <v>-1.6964530642313985E-4</v>
      </c>
      <c r="P2235" s="14">
        <f t="shared" si="316"/>
        <v>0</v>
      </c>
      <c r="Q2235" s="14">
        <f t="shared" si="317"/>
        <v>-1.6964530642313985E-4</v>
      </c>
    </row>
    <row r="2236" spans="1:17">
      <c r="A2236" s="4">
        <f>時系列データ!A2256</f>
        <v>44000</v>
      </c>
      <c r="B2236" s="21">
        <f>時系列データ!B2256/時系列データ!C2256</f>
        <v>5.0347957639939489E-2</v>
      </c>
      <c r="C2236" s="7">
        <f t="shared" si="309"/>
        <v>5.1574647595152449E-2</v>
      </c>
      <c r="D2236" s="7">
        <f t="shared" si="310"/>
        <v>5.1001263844822856E-2</v>
      </c>
      <c r="E2236" s="7">
        <f t="shared" si="311"/>
        <v>5.0427880094493269E-2</v>
      </c>
      <c r="F2236" s="21" cm="1">
        <f t="array" ref="F2236">SUMPRODUCT(時系列データ!B2237:B2256/時系列データ!C2237:C2256)/20</f>
        <v>4.9854496344163675E-2</v>
      </c>
      <c r="G2236">
        <f t="shared" si="312"/>
        <v>4.9281112593834081E-2</v>
      </c>
      <c r="H2236">
        <f t="shared" si="313"/>
        <v>4.8707728843504494E-2</v>
      </c>
      <c r="I2236">
        <f t="shared" si="314"/>
        <v>4.81343450931749E-2</v>
      </c>
      <c r="J2236" s="5">
        <f>時系列データ!B2256/時系列データ!$B$22*100</f>
        <v>187.17660292463444</v>
      </c>
      <c r="K2236" s="5">
        <f>時系列データ!C2256/時系列データ!$C$22*100</f>
        <v>294.82604817127566</v>
      </c>
      <c r="L2236" s="18">
        <f>_xlfn.STDEV.P(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2256)</f>
        <v>5.7338375032959198E-4</v>
      </c>
      <c r="M2236" s="7">
        <f>CORREL(時系列データ!B$2:B2256,時系列データ!C$2:C2256)</f>
        <v>0.95829353080159341</v>
      </c>
      <c r="N2236" s="7">
        <f>CORREL(時系列データ!B2237:B2256,時系列データ!C2237:C2256)</f>
        <v>0.9320916147945959</v>
      </c>
      <c r="O2236" s="14">
        <f t="shared" si="315"/>
        <v>4.9346129577581416E-4</v>
      </c>
      <c r="P2236" s="14">
        <f t="shared" si="316"/>
        <v>4.9346129577581416E-4</v>
      </c>
      <c r="Q2236" s="14">
        <f t="shared" si="317"/>
        <v>0</v>
      </c>
    </row>
    <row r="2237" spans="1:17">
      <c r="A2237" s="4">
        <f>時系列データ!A2257</f>
        <v>44001</v>
      </c>
      <c r="B2237" s="21">
        <f>時系列データ!B2257/時系列データ!C2257</f>
        <v>5.0090361445783133E-2</v>
      </c>
      <c r="C2237" s="7">
        <f t="shared" si="309"/>
        <v>5.158922999435446E-2</v>
      </c>
      <c r="D2237" s="7">
        <f t="shared" si="310"/>
        <v>5.1021795030322392E-2</v>
      </c>
      <c r="E2237" s="7">
        <f t="shared" si="311"/>
        <v>5.0454360066290317E-2</v>
      </c>
      <c r="F2237" s="21" cm="1">
        <f t="array" ref="F2237">SUMPRODUCT(時系列データ!B2238:B2257/時系列データ!C2238:C2257)/20</f>
        <v>4.9886925102258249E-2</v>
      </c>
      <c r="G2237">
        <f t="shared" si="312"/>
        <v>4.9319490138226181E-2</v>
      </c>
      <c r="H2237">
        <f t="shared" si="313"/>
        <v>4.8752055174194106E-2</v>
      </c>
      <c r="I2237">
        <f t="shared" si="314"/>
        <v>4.8184620210162038E-2</v>
      </c>
      <c r="J2237" s="5">
        <f>時系列データ!B2257/時系列データ!$B$22*100</f>
        <v>187.06411698537684</v>
      </c>
      <c r="K2237" s="5">
        <f>時系列データ!C2257/時系列データ!$C$22*100</f>
        <v>296.16413916146297</v>
      </c>
      <c r="L2237" s="18">
        <f>_xlfn.STDEV.P(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2257)</f>
        <v>5.674349640320712E-4</v>
      </c>
      <c r="M2237" s="7">
        <f>CORREL(時系列データ!B$2:B2257,時系列データ!C$2:C2257)</f>
        <v>0.9582447402666423</v>
      </c>
      <c r="N2237" s="7">
        <f>CORREL(時系列データ!B2238:B2257,時系列データ!C2238:C2257)</f>
        <v>0.92994508575939738</v>
      </c>
      <c r="O2237" s="14">
        <f t="shared" si="315"/>
        <v>2.0343634352488343E-4</v>
      </c>
      <c r="P2237" s="14">
        <f t="shared" si="316"/>
        <v>2.0343634352488343E-4</v>
      </c>
      <c r="Q2237" s="14">
        <f t="shared" si="317"/>
        <v>0</v>
      </c>
    </row>
    <row r="2238" spans="1:17">
      <c r="A2238" s="4">
        <f>時系列データ!A2258</f>
        <v>44004</v>
      </c>
      <c r="B2238" s="21">
        <f>時系列データ!B2258/時系列データ!C2258</f>
        <v>5.0609756097560979E-2</v>
      </c>
      <c r="C2238" s="7">
        <f t="shared" si="309"/>
        <v>5.1664540080645666E-2</v>
      </c>
      <c r="D2238" s="7">
        <f t="shared" si="310"/>
        <v>5.1094143522809214E-2</v>
      </c>
      <c r="E2238" s="7">
        <f t="shared" si="311"/>
        <v>5.0523746964972756E-2</v>
      </c>
      <c r="F2238" s="21" cm="1">
        <f t="array" ref="F2238">SUMPRODUCT(時系列データ!B2239:B2258/時系列データ!C2239:C2258)/20</f>
        <v>4.9953350407136304E-2</v>
      </c>
      <c r="G2238">
        <f t="shared" si="312"/>
        <v>4.9382953849299853E-2</v>
      </c>
      <c r="H2238">
        <f t="shared" si="313"/>
        <v>4.8812557291463395E-2</v>
      </c>
      <c r="I2238">
        <f t="shared" si="314"/>
        <v>4.8242160733626943E-2</v>
      </c>
      <c r="J2238" s="5">
        <f>時系列データ!B2258/時系列データ!$B$22*100</f>
        <v>186.72665916760405</v>
      </c>
      <c r="K2238" s="5">
        <f>時系列データ!C2258/時系列データ!$C$22*100</f>
        <v>292.59589652096338</v>
      </c>
      <c r="L2238" s="18">
        <f>_xlfn.STDEV.P(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2258)</f>
        <v>5.7039655783645425E-4</v>
      </c>
      <c r="M2238" s="7">
        <f>CORREL(時系列データ!B$2:B2258,時系列データ!C$2:C2258)</f>
        <v>0.9582053850511475</v>
      </c>
      <c r="N2238" s="7">
        <f>CORREL(時系列データ!B2239:B2258,時系列データ!C2239:C2258)</f>
        <v>0.95056491500157725</v>
      </c>
      <c r="O2238" s="14">
        <f t="shared" si="315"/>
        <v>6.5640569042467456E-4</v>
      </c>
      <c r="P2238" s="14">
        <f t="shared" si="316"/>
        <v>6.5640569042467456E-4</v>
      </c>
      <c r="Q2238" s="14">
        <f t="shared" si="317"/>
        <v>0</v>
      </c>
    </row>
    <row r="2239" spans="1:17">
      <c r="A2239" s="4">
        <f>時系列データ!A2259</f>
        <v>44005</v>
      </c>
      <c r="B2239" s="21">
        <f>時系列データ!B2259/時系列データ!C2259</f>
        <v>0.05</v>
      </c>
      <c r="C2239" s="7">
        <f t="shared" si="309"/>
        <v>5.1667270107758505E-2</v>
      </c>
      <c r="D2239" s="7">
        <f t="shared" si="310"/>
        <v>5.1102630207551104E-2</v>
      </c>
      <c r="E2239" s="7">
        <f t="shared" si="311"/>
        <v>5.0537990307343704E-2</v>
      </c>
      <c r="F2239" s="21" cm="1">
        <f t="array" ref="F2239">SUMPRODUCT(時系列データ!B2240:B2259/時系列データ!C2240:C2259)/20</f>
        <v>4.9973350407136304E-2</v>
      </c>
      <c r="G2239">
        <f t="shared" si="312"/>
        <v>4.9408710506928903E-2</v>
      </c>
      <c r="H2239">
        <f t="shared" si="313"/>
        <v>4.8844070606721503E-2</v>
      </c>
      <c r="I2239">
        <f t="shared" si="314"/>
        <v>4.8279430706514102E-2</v>
      </c>
      <c r="J2239" s="5">
        <f>時系列データ!B2259/時系列データ!$B$22*100</f>
        <v>187.289088863892</v>
      </c>
      <c r="K2239" s="5">
        <f>時系列データ!C2259/時系列データ!$C$22*100</f>
        <v>297.05619982158788</v>
      </c>
      <c r="L2239" s="18">
        <f>_xlfn.STDEV.P(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2259)</f>
        <v>5.6463990020740084E-4</v>
      </c>
      <c r="M2239" s="7">
        <f>CORREL(時系列データ!B$2:B2259,時系列データ!C$2:C2259)</f>
        <v>0.95815547386924538</v>
      </c>
      <c r="N2239" s="7">
        <f>CORREL(時系列データ!B2240:B2259,時系列データ!C2240:C2259)</f>
        <v>0.97102708635948343</v>
      </c>
      <c r="O2239" s="14">
        <f t="shared" si="315"/>
        <v>2.6649592863699223E-5</v>
      </c>
      <c r="P2239" s="14">
        <f t="shared" si="316"/>
        <v>2.6649592863699223E-5</v>
      </c>
      <c r="Q2239" s="14">
        <f t="shared" si="317"/>
        <v>0</v>
      </c>
    </row>
    <row r="2240" spans="1:17">
      <c r="A2240" s="4">
        <f>時系列データ!A2260</f>
        <v>44006</v>
      </c>
      <c r="B2240" s="21">
        <f>時系列データ!B2260/時系列データ!C2260</f>
        <v>4.9834586466165412E-2</v>
      </c>
      <c r="C2240" s="7">
        <f t="shared" si="309"/>
        <v>5.1653265010204029E-2</v>
      </c>
      <c r="D2240" s="7">
        <f t="shared" si="310"/>
        <v>5.1088738946226689E-2</v>
      </c>
      <c r="E2240" s="7">
        <f t="shared" si="311"/>
        <v>5.0524212882249342E-2</v>
      </c>
      <c r="F2240" s="21" cm="1">
        <f t="array" ref="F2240">SUMPRODUCT(時系列データ!B2241:B2260/時系列データ!C2241:C2260)/20</f>
        <v>4.9959686818272002E-2</v>
      </c>
      <c r="G2240">
        <f t="shared" si="312"/>
        <v>4.9395160754294662E-2</v>
      </c>
      <c r="H2240">
        <f t="shared" si="313"/>
        <v>4.8830634690317315E-2</v>
      </c>
      <c r="I2240">
        <f t="shared" si="314"/>
        <v>4.8266108626339975E-2</v>
      </c>
      <c r="J2240" s="5">
        <f>時系列データ!B2260/時系列データ!$B$22*100</f>
        <v>186.38920134983127</v>
      </c>
      <c r="K2240" s="5">
        <f>時系列データ!C2260/時系列データ!$C$22*100</f>
        <v>296.61016949152543</v>
      </c>
      <c r="L2240" s="18">
        <f>_xlfn.STDEV.P(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2260)</f>
        <v>5.6452606397734196E-4</v>
      </c>
      <c r="M2240" s="7">
        <f>CORREL(時系列データ!B$2:B2260,時系列データ!C$2:C2260)</f>
        <v>0.95810097803102989</v>
      </c>
      <c r="N2240" s="7">
        <f>CORREL(時系列データ!B2241:B2260,時系列データ!C2241:C2260)</f>
        <v>0.97465362528899679</v>
      </c>
      <c r="O2240" s="14">
        <f t="shared" si="315"/>
        <v>-1.2510035210658993E-4</v>
      </c>
      <c r="P2240" s="14">
        <f t="shared" si="316"/>
        <v>0</v>
      </c>
      <c r="Q2240" s="14">
        <f t="shared" si="317"/>
        <v>-1.2510035210658993E-4</v>
      </c>
    </row>
    <row r="2241" spans="1:17">
      <c r="A2241" s="4">
        <f>時系列データ!A2261</f>
        <v>44007</v>
      </c>
      <c r="B2241" s="21">
        <f>時系列データ!B2261/時系列データ!C2261</f>
        <v>5.030674846625767E-2</v>
      </c>
      <c r="C2241" s="7">
        <f t="shared" si="309"/>
        <v>5.1628859992287834E-2</v>
      </c>
      <c r="D2241" s="7">
        <f t="shared" si="310"/>
        <v>5.106998262452566E-2</v>
      </c>
      <c r="E2241" s="7">
        <f t="shared" si="311"/>
        <v>5.0511105256763479E-2</v>
      </c>
      <c r="F2241" s="21" cm="1">
        <f t="array" ref="F2241">SUMPRODUCT(時系列データ!B2242:B2261/時系列データ!C2242:C2261)/20</f>
        <v>4.9952227889001305E-2</v>
      </c>
      <c r="G2241">
        <f t="shared" si="312"/>
        <v>4.9393350521239131E-2</v>
      </c>
      <c r="H2241">
        <f t="shared" si="313"/>
        <v>4.883447315347695E-2</v>
      </c>
      <c r="I2241">
        <f t="shared" si="314"/>
        <v>4.8275595785714775E-2</v>
      </c>
      <c r="J2241" s="5">
        <f>時系列データ!B2261/時系列データ!$B$22*100</f>
        <v>184.4769403824522</v>
      </c>
      <c r="K2241" s="5">
        <f>時系列データ!C2261/時系列データ!$C$22*100</f>
        <v>290.81177520071367</v>
      </c>
      <c r="L2241" s="18">
        <f>_xlfn.STDEV.P(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2261)</f>
        <v>5.5887736776217742E-4</v>
      </c>
      <c r="M2241" s="7">
        <f>CORREL(時系列データ!B$2:B2261,時系列データ!C$2:C2261)</f>
        <v>0.95805314676502118</v>
      </c>
      <c r="N2241" s="7">
        <f>CORREL(時系列データ!B2242:B2261,時系列データ!C2242:C2261)</f>
        <v>0.97657749996742738</v>
      </c>
      <c r="O2241" s="14">
        <f t="shared" si="315"/>
        <v>3.5452057725636477E-4</v>
      </c>
      <c r="P2241" s="14">
        <f t="shared" si="316"/>
        <v>3.5452057725636477E-4</v>
      </c>
      <c r="Q2241" s="14">
        <f t="shared" si="317"/>
        <v>0</v>
      </c>
    </row>
    <row r="2242" spans="1:17">
      <c r="A2242" s="4">
        <f>時系列データ!A2262</f>
        <v>44008</v>
      </c>
      <c r="B2242" s="21">
        <f>時系列データ!B2262/時系列データ!C2262</f>
        <v>5.0532724505327246E-2</v>
      </c>
      <c r="C2242" s="7">
        <f t="shared" si="309"/>
        <v>5.1642764301320816E-2</v>
      </c>
      <c r="D2242" s="7">
        <f t="shared" si="310"/>
        <v>5.1080438597944124E-2</v>
      </c>
      <c r="E2242" s="7">
        <f t="shared" si="311"/>
        <v>5.0518112894567431E-2</v>
      </c>
      <c r="F2242" s="21" cm="1">
        <f t="array" ref="F2242">SUMPRODUCT(時系列データ!B2243:B2262/時系列データ!C2243:C2262)/20</f>
        <v>4.9955787191190738E-2</v>
      </c>
      <c r="G2242">
        <f t="shared" si="312"/>
        <v>4.9393461487814046E-2</v>
      </c>
      <c r="H2242">
        <f t="shared" si="313"/>
        <v>4.8831135784437353E-2</v>
      </c>
      <c r="I2242">
        <f t="shared" si="314"/>
        <v>4.826881008106066E-2</v>
      </c>
      <c r="J2242" s="5">
        <f>時系列データ!B2262/時系列データ!$B$22*100</f>
        <v>186.72665916760405</v>
      </c>
      <c r="K2242" s="5">
        <f>時系列データ!C2262/時系列データ!$C$22*100</f>
        <v>293.04192685102583</v>
      </c>
      <c r="L2242" s="18">
        <f>_xlfn.STDEV.P(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2262)</f>
        <v>5.6232570337669209E-4</v>
      </c>
      <c r="M2242" s="7">
        <f>CORREL(時系列データ!B$2:B2262,時系列データ!C$2:C2262)</f>
        <v>0.95801303206138511</v>
      </c>
      <c r="N2242" s="7">
        <f>CORREL(時系列データ!B2243:B2262,時系列データ!C2243:C2262)</f>
        <v>0.97278536072801369</v>
      </c>
      <c r="O2242" s="14">
        <f t="shared" si="315"/>
        <v>5.7693731413650806E-4</v>
      </c>
      <c r="P2242" s="14">
        <f t="shared" si="316"/>
        <v>5.7693731413650806E-4</v>
      </c>
      <c r="Q2242" s="14">
        <f t="shared" si="317"/>
        <v>0</v>
      </c>
    </row>
    <row r="2243" spans="1:17">
      <c r="A2243" s="4">
        <f>時系列データ!A2263</f>
        <v>44011</v>
      </c>
      <c r="B2243" s="21">
        <f>時系列データ!B2263/時系列データ!C2263</f>
        <v>5.0637636080870921E-2</v>
      </c>
      <c r="C2243" s="7">
        <f t="shared" ref="C2243:C2306" si="318">F2243+L2243*3</f>
        <v>5.169939684095589E-2</v>
      </c>
      <c r="D2243" s="7">
        <f t="shared" ref="D2243:D2306" si="319">F2243+L2243*2</f>
        <v>5.1123214368426873E-2</v>
      </c>
      <c r="E2243" s="7">
        <f t="shared" ref="E2243:E2306" si="320">F2243+L2243</f>
        <v>5.0547031895897855E-2</v>
      </c>
      <c r="F2243" s="21" cm="1">
        <f t="array" ref="F2243">SUMPRODUCT(時系列データ!B2244:B2263/時系列データ!C2244:C2263)/20</f>
        <v>4.9970849423368838E-2</v>
      </c>
      <c r="G2243">
        <f t="shared" ref="G2243:G2306" si="321">F2243+L2243*-1</f>
        <v>4.939466695083982E-2</v>
      </c>
      <c r="H2243">
        <f t="shared" ref="H2243:H2306" si="322">F2243+L2243*-2</f>
        <v>4.8818484478310803E-2</v>
      </c>
      <c r="I2243">
        <f t="shared" ref="I2243:I2306" si="323">F2243+L2243*-3</f>
        <v>4.8242302005781786E-2</v>
      </c>
      <c r="J2243" s="5">
        <f>時系列データ!B2263/時系列データ!$B$22*100</f>
        <v>183.12710911136108</v>
      </c>
      <c r="K2243" s="5">
        <f>時系列データ!C2263/時系列データ!$C$22*100</f>
        <v>286.79750223015168</v>
      </c>
      <c r="L2243" s="18">
        <f>_xlfn.STDEV.P(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2263)</f>
        <v>5.7618247252901739E-4</v>
      </c>
      <c r="M2243" s="7">
        <f>CORREL(時系列データ!B$2:B2263,時系列データ!C$2:C2263)</f>
        <v>0.95796955769751846</v>
      </c>
      <c r="N2243" s="7">
        <f>CORREL(時系列データ!B2244:B2263,時系列データ!C2244:C2263)</f>
        <v>0.97451904035850834</v>
      </c>
      <c r="O2243" s="14">
        <f t="shared" ref="O2243:O2306" si="324">B2243-F2243</f>
        <v>6.667866575020831E-4</v>
      </c>
      <c r="P2243" s="14">
        <f t="shared" ref="P2243:P2306" si="325">IF(O2243&gt;=0,O2243,0)</f>
        <v>6.667866575020831E-4</v>
      </c>
      <c r="Q2243" s="14">
        <f t="shared" ref="Q2243:Q2306" si="326">IF(O2243&lt;0,O2243,0)</f>
        <v>0</v>
      </c>
    </row>
    <row r="2244" spans="1:17">
      <c r="A2244" s="4">
        <f>時系列データ!A2264</f>
        <v>44012</v>
      </c>
      <c r="B2244" s="21">
        <f>時系列データ!B2264/時系列データ!C2264</f>
        <v>4.9832061068702291E-2</v>
      </c>
      <c r="C2244" s="7">
        <f t="shared" si="318"/>
        <v>5.1605489179522908E-2</v>
      </c>
      <c r="D2244" s="7">
        <f t="shared" si="319"/>
        <v>5.1047678566357217E-2</v>
      </c>
      <c r="E2244" s="7">
        <f t="shared" si="320"/>
        <v>5.0489867953191533E-2</v>
      </c>
      <c r="F2244" s="21" cm="1">
        <f t="array" ref="F2244">SUMPRODUCT(時系列データ!B2245:B2264/時系列データ!C2245:C2264)/20</f>
        <v>4.9932057340025843E-2</v>
      </c>
      <c r="G2244">
        <f t="shared" si="321"/>
        <v>4.9374246726860152E-2</v>
      </c>
      <c r="H2244">
        <f t="shared" si="322"/>
        <v>4.8816436113694468E-2</v>
      </c>
      <c r="I2244">
        <f t="shared" si="323"/>
        <v>4.8258625500528778E-2</v>
      </c>
      <c r="J2244" s="5">
        <f>時系列データ!B2264/時系列データ!$B$22*100</f>
        <v>183.57705286839146</v>
      </c>
      <c r="K2244" s="5">
        <f>時系列データ!C2264/時系列データ!$C$22*100</f>
        <v>292.14986619090098</v>
      </c>
      <c r="L2244" s="18">
        <f>_xlfn.STDEV.P(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2264)</f>
        <v>5.5781061316568733E-4</v>
      </c>
      <c r="M2244" s="7">
        <f>CORREL(時系列データ!B$2:B2264,時系列データ!C$2:C2264)</f>
        <v>0.95791146415790052</v>
      </c>
      <c r="N2244" s="7">
        <f>CORREL(時系列データ!B2245:B2264,時系列データ!C2245:C2264)</f>
        <v>0.97213920317019509</v>
      </c>
      <c r="O2244" s="14">
        <f t="shared" si="324"/>
        <v>-9.9996271323551933E-5</v>
      </c>
      <c r="P2244" s="14">
        <f t="shared" si="325"/>
        <v>0</v>
      </c>
      <c r="Q2244" s="14">
        <f t="shared" si="326"/>
        <v>-9.9996271323551933E-5</v>
      </c>
    </row>
    <row r="2245" spans="1:17">
      <c r="A2245" s="4">
        <f>時系列データ!A2265</f>
        <v>44013</v>
      </c>
      <c r="B2245" s="21">
        <f>時系列データ!B2265/時系列データ!C2265</f>
        <v>4.8912386706948641E-2</v>
      </c>
      <c r="C2245" s="7">
        <f t="shared" si="318"/>
        <v>5.1670818198129652E-2</v>
      </c>
      <c r="D2245" s="7">
        <f t="shared" si="319"/>
        <v>5.1071862429739427E-2</v>
      </c>
      <c r="E2245" s="7">
        <f t="shared" si="320"/>
        <v>5.0472906661349196E-2</v>
      </c>
      <c r="F2245" s="21" cm="1">
        <f t="array" ref="F2245">SUMPRODUCT(時系列データ!B2246:B2265/時系列データ!C2246:C2265)/20</f>
        <v>4.9873950892958971E-2</v>
      </c>
      <c r="G2245">
        <f t="shared" si="321"/>
        <v>4.9274995124568746E-2</v>
      </c>
      <c r="H2245">
        <f t="shared" si="322"/>
        <v>4.8676039356178515E-2</v>
      </c>
      <c r="I2245">
        <f t="shared" si="323"/>
        <v>4.807708358778829E-2</v>
      </c>
      <c r="J2245" s="5">
        <f>時系列データ!B2265/時系列データ!$B$22*100</f>
        <v>182.11473565804275</v>
      </c>
      <c r="K2245" s="5">
        <f>時系列データ!C2265/時系列データ!$C$22*100</f>
        <v>295.27207850133806</v>
      </c>
      <c r="L2245" s="18">
        <f>_xlfn.STDEV.P(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2265)</f>
        <v>5.9895576839022729E-4</v>
      </c>
      <c r="M2245" s="7">
        <f>CORREL(時系列データ!B$2:B2265,時系列データ!C$2:C2265)</f>
        <v>0.95783072516670376</v>
      </c>
      <c r="N2245" s="7">
        <f>CORREL(時系列データ!B2246:B2265,時系列データ!C2246:C2265)</f>
        <v>0.93199746340815037</v>
      </c>
      <c r="O2245" s="14">
        <f t="shared" si="324"/>
        <v>-9.6156418601033022E-4</v>
      </c>
      <c r="P2245" s="14">
        <f t="shared" si="325"/>
        <v>0</v>
      </c>
      <c r="Q2245" s="14">
        <f t="shared" si="326"/>
        <v>-9.6156418601033022E-4</v>
      </c>
    </row>
    <row r="2246" spans="1:17">
      <c r="A2246" s="4">
        <f>時系列データ!A2266</f>
        <v>44014</v>
      </c>
      <c r="B2246" s="21">
        <f>時系列データ!B2266/時系列データ!C2266</f>
        <v>4.8725637181409293E-2</v>
      </c>
      <c r="C2246" s="7">
        <f t="shared" si="318"/>
        <v>5.1771180561657713E-2</v>
      </c>
      <c r="D2246" s="7">
        <f t="shared" si="319"/>
        <v>5.1122447712627243E-2</v>
      </c>
      <c r="E2246" s="7">
        <f t="shared" si="320"/>
        <v>5.0473714863596773E-2</v>
      </c>
      <c r="F2246" s="21" cm="1">
        <f t="array" ref="F2246">SUMPRODUCT(時系列データ!B2247:B2266/時系列データ!C2247:C2266)/20</f>
        <v>4.9824982014566303E-2</v>
      </c>
      <c r="G2246">
        <f t="shared" si="321"/>
        <v>4.9176249165535833E-2</v>
      </c>
      <c r="H2246">
        <f t="shared" si="322"/>
        <v>4.8527516316505363E-2</v>
      </c>
      <c r="I2246">
        <f t="shared" si="323"/>
        <v>4.7878783467474893E-2</v>
      </c>
      <c r="J2246" s="5">
        <f>時系列データ!B2266/時系列データ!$B$22*100</f>
        <v>182.78965129358829</v>
      </c>
      <c r="K2246" s="5">
        <f>時系列データ!C2266/時系列データ!$C$22*100</f>
        <v>297.50223015165028</v>
      </c>
      <c r="L2246" s="18">
        <f>_xlfn.STDEV.P(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2266)</f>
        <v>6.4873284903046947E-4</v>
      </c>
      <c r="M2246" s="7">
        <f>CORREL(時系列データ!B$2:B2266,時系列データ!C$2:C2266)</f>
        <v>0.95774658586025907</v>
      </c>
      <c r="N2246" s="7">
        <f>CORREL(時系列データ!B2247:B2266,時系列データ!C2247:C2266)</f>
        <v>0.89221729576967213</v>
      </c>
      <c r="O2246" s="14">
        <f t="shared" si="324"/>
        <v>-1.0993448331570108E-3</v>
      </c>
      <c r="P2246" s="14">
        <f t="shared" si="325"/>
        <v>0</v>
      </c>
      <c r="Q2246" s="14">
        <f t="shared" si="326"/>
        <v>-1.0993448331570108E-3</v>
      </c>
    </row>
    <row r="2247" spans="1:17">
      <c r="A2247" s="4">
        <f>時系列データ!A2267</f>
        <v>44015</v>
      </c>
      <c r="B2247" s="21">
        <f>時系列データ!B2267/時系列データ!C2267</f>
        <v>4.8528974739970282E-2</v>
      </c>
      <c r="C2247" s="7">
        <f t="shared" si="318"/>
        <v>5.1883845378706092E-2</v>
      </c>
      <c r="D2247" s="7">
        <f t="shared" si="319"/>
        <v>5.1185188219221682E-2</v>
      </c>
      <c r="E2247" s="7">
        <f t="shared" si="320"/>
        <v>5.0486531059737279E-2</v>
      </c>
      <c r="F2247" s="21" cm="1">
        <f t="array" ref="F2247">SUMPRODUCT(時系列データ!B2248:B2267/時系列データ!C2248:C2267)/20</f>
        <v>4.9787873900252869E-2</v>
      </c>
      <c r="G2247">
        <f t="shared" si="321"/>
        <v>4.9089216740768458E-2</v>
      </c>
      <c r="H2247">
        <f t="shared" si="322"/>
        <v>4.8390559581284055E-2</v>
      </c>
      <c r="I2247">
        <f t="shared" si="323"/>
        <v>4.7691902421799645E-2</v>
      </c>
      <c r="J2247" s="5">
        <f>時系列データ!B2267/時系列データ!$B$22*100</f>
        <v>183.68953880764906</v>
      </c>
      <c r="K2247" s="5">
        <f>時系列データ!C2267/時系列データ!$C$22*100</f>
        <v>300.17841213202496</v>
      </c>
      <c r="L2247" s="18">
        <f>_xlfn.STDEV.P(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2267)</f>
        <v>6.9865715948440744E-4</v>
      </c>
      <c r="M2247" s="7">
        <f>CORREL(時系列データ!B$2:B2267,時系列データ!C$2:C2267)</f>
        <v>0.95765899406627819</v>
      </c>
      <c r="N2247" s="7">
        <f>CORREL(時系列データ!B2248:B2267,時系列データ!C2248:C2267)</f>
        <v>0.84526548324375794</v>
      </c>
      <c r="O2247" s="14">
        <f t="shared" si="324"/>
        <v>-1.2588991602825866E-3</v>
      </c>
      <c r="P2247" s="14">
        <f t="shared" si="325"/>
        <v>0</v>
      </c>
      <c r="Q2247" s="14">
        <f t="shared" si="326"/>
        <v>-1.2588991602825866E-3</v>
      </c>
    </row>
    <row r="2248" spans="1:17">
      <c r="A2248" s="4">
        <f>時系列データ!A2268</f>
        <v>44018</v>
      </c>
      <c r="B2248" s="21">
        <f>時系列データ!B2268/時系列データ!C2268</f>
        <v>4.8722466960352422E-2</v>
      </c>
      <c r="C2248" s="7">
        <f t="shared" si="318"/>
        <v>5.189947545350649E-2</v>
      </c>
      <c r="D2248" s="7">
        <f t="shared" si="319"/>
        <v>5.119404976550343E-2</v>
      </c>
      <c r="E2248" s="7">
        <f t="shared" si="320"/>
        <v>5.0488624077500363E-2</v>
      </c>
      <c r="F2248" s="21" cm="1">
        <f t="array" ref="F2248">SUMPRODUCT(時系列データ!B2249:B2268/時系列データ!C2249:C2268)/20</f>
        <v>4.9783198389497303E-2</v>
      </c>
      <c r="G2248">
        <f t="shared" si="321"/>
        <v>4.9077772701494243E-2</v>
      </c>
      <c r="H2248">
        <f t="shared" si="322"/>
        <v>4.8372347013491176E-2</v>
      </c>
      <c r="I2248">
        <f t="shared" si="323"/>
        <v>4.7666921325488117E-2</v>
      </c>
      <c r="J2248" s="5">
        <f>時系列データ!B2268/時系列データ!$B$22*100</f>
        <v>186.61417322834646</v>
      </c>
      <c r="K2248" s="5">
        <f>時系列データ!C2268/時系列データ!$C$22*100</f>
        <v>303.74665477252455</v>
      </c>
      <c r="L2248" s="18">
        <f>_xlfn.STDEV.P(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2268)</f>
        <v>7.0542568800306259E-4</v>
      </c>
      <c r="M2248" s="7">
        <f>CORREL(時系列データ!B$2:B2268,時系列データ!C$2:C2268)</f>
        <v>0.95758104804016031</v>
      </c>
      <c r="N2248" s="7">
        <f>CORREL(時系列データ!B2249:B2268,時系列データ!C2249:C2268)</f>
        <v>0.79036946896511495</v>
      </c>
      <c r="O2248" s="14">
        <f t="shared" si="324"/>
        <v>-1.0607314291448816E-3</v>
      </c>
      <c r="P2248" s="14">
        <f t="shared" si="325"/>
        <v>0</v>
      </c>
      <c r="Q2248" s="14">
        <f t="shared" si="326"/>
        <v>-1.0607314291448816E-3</v>
      </c>
    </row>
    <row r="2249" spans="1:17">
      <c r="A2249" s="4">
        <f>時系列データ!A2269</f>
        <v>44019</v>
      </c>
      <c r="B2249" s="21">
        <f>時系列データ!B2269/時系列データ!C2269</f>
        <v>4.8617647058823529E-2</v>
      </c>
      <c r="C2249" s="7">
        <f t="shared" si="318"/>
        <v>5.1952439056162487E-2</v>
      </c>
      <c r="D2249" s="7">
        <f t="shared" si="319"/>
        <v>5.1223725436089489E-2</v>
      </c>
      <c r="E2249" s="7">
        <f t="shared" si="320"/>
        <v>5.0495011816016483E-2</v>
      </c>
      <c r="F2249" s="21" cm="1">
        <f t="array" ref="F2249">SUMPRODUCT(時系列データ!B2250:B2269/時系列データ!C2250:C2269)/20</f>
        <v>4.9766298195943484E-2</v>
      </c>
      <c r="G2249">
        <f t="shared" si="321"/>
        <v>4.9037584575870485E-2</v>
      </c>
      <c r="H2249">
        <f t="shared" si="322"/>
        <v>4.830887095579748E-2</v>
      </c>
      <c r="I2249">
        <f t="shared" si="323"/>
        <v>4.7580157335724481E-2</v>
      </c>
      <c r="J2249" s="5">
        <f>時系列データ!B2269/時系列データ!$B$22*100</f>
        <v>185.93925759280091</v>
      </c>
      <c r="K2249" s="5">
        <f>時系列データ!C2269/時系列データ!$C$22*100</f>
        <v>303.30062444246209</v>
      </c>
      <c r="L2249" s="18">
        <f>_xlfn.STDEV.P(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2269)</f>
        <v>7.2871362007300117E-4</v>
      </c>
      <c r="M2249" s="7">
        <f>CORREL(時系列データ!B$2:B2269,時系列データ!C$2:C2269)</f>
        <v>0.95749969414921954</v>
      </c>
      <c r="N2249" s="7">
        <f>CORREL(時系列データ!B2250:B2269,時系列データ!C2250:C2269)</f>
        <v>0.69232641954839624</v>
      </c>
      <c r="O2249" s="14">
        <f t="shared" si="324"/>
        <v>-1.1486511371199548E-3</v>
      </c>
      <c r="P2249" s="14">
        <f t="shared" si="325"/>
        <v>0</v>
      </c>
      <c r="Q2249" s="14">
        <f t="shared" si="326"/>
        <v>-1.1486511371199548E-3</v>
      </c>
    </row>
    <row r="2250" spans="1:17">
      <c r="A2250" s="4">
        <f>時系列データ!A2270</f>
        <v>44020</v>
      </c>
      <c r="B2250" s="21">
        <f>時系列データ!B2270/時系列データ!C2270</f>
        <v>4.8533333333333331E-2</v>
      </c>
      <c r="C2250" s="7">
        <f t="shared" si="318"/>
        <v>5.2041213895077321E-2</v>
      </c>
      <c r="D2250" s="7">
        <f t="shared" si="319"/>
        <v>5.1270248729372775E-2</v>
      </c>
      <c r="E2250" s="7">
        <f t="shared" si="320"/>
        <v>5.0499283563668236E-2</v>
      </c>
      <c r="F2250" s="21" cm="1">
        <f t="array" ref="F2250">SUMPRODUCT(時系列データ!B2251:B2270/時系列データ!C2251:C2270)/20</f>
        <v>4.972831839796369E-2</v>
      </c>
      <c r="G2250">
        <f t="shared" si="321"/>
        <v>4.8957353232259145E-2</v>
      </c>
      <c r="H2250">
        <f t="shared" si="322"/>
        <v>4.8186388066554606E-2</v>
      </c>
      <c r="I2250">
        <f t="shared" si="323"/>
        <v>4.741542290085006E-2</v>
      </c>
      <c r="J2250" s="5">
        <f>時系列データ!B2270/時系列データ!$B$22*100</f>
        <v>184.25196850393701</v>
      </c>
      <c r="K2250" s="5">
        <f>時系列データ!C2270/時系列データ!$C$22*100</f>
        <v>301.07047279214987</v>
      </c>
      <c r="L2250" s="18">
        <f>_xlfn.STDEV.P(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2270)</f>
        <v>7.709651657045424E-4</v>
      </c>
      <c r="M2250" s="7">
        <f>CORREL(時系列データ!B$2:B2270,時系列データ!C$2:C2270)</f>
        <v>0.95741392641873091</v>
      </c>
      <c r="N2250" s="7">
        <f>CORREL(時系列データ!B2251:B2270,時系列データ!C2251:C2270)</f>
        <v>0.5212199151381105</v>
      </c>
      <c r="O2250" s="14">
        <f t="shared" si="324"/>
        <v>-1.1949850646303592E-3</v>
      </c>
      <c r="P2250" s="14">
        <f t="shared" si="325"/>
        <v>0</v>
      </c>
      <c r="Q2250" s="14">
        <f t="shared" si="326"/>
        <v>-1.1949850646303592E-3</v>
      </c>
    </row>
    <row r="2251" spans="1:17">
      <c r="A2251" s="4">
        <f>時系列データ!A2271</f>
        <v>44021</v>
      </c>
      <c r="B2251" s="21">
        <f>時系列データ!B2271/時系列データ!C2271</f>
        <v>4.7385524372230425E-2</v>
      </c>
      <c r="C2251" s="7">
        <f t="shared" si="318"/>
        <v>5.2389743596862208E-2</v>
      </c>
      <c r="D2251" s="7">
        <f t="shared" si="319"/>
        <v>5.1464723159153861E-2</v>
      </c>
      <c r="E2251" s="7">
        <f t="shared" si="320"/>
        <v>5.0539702721445513E-2</v>
      </c>
      <c r="F2251" s="21" cm="1">
        <f t="array" ref="F2251">SUMPRODUCT(時系列データ!B2252:B2271/時系列データ!C2252:C2271)/20</f>
        <v>4.9614682283737166E-2</v>
      </c>
      <c r="G2251">
        <f t="shared" si="321"/>
        <v>4.8689661846028819E-2</v>
      </c>
      <c r="H2251">
        <f t="shared" si="322"/>
        <v>4.7764641408320471E-2</v>
      </c>
      <c r="I2251">
        <f t="shared" si="323"/>
        <v>4.6839620970612124E-2</v>
      </c>
      <c r="J2251" s="5">
        <f>時系列データ!B2271/時系列データ!$B$22*100</f>
        <v>180.42744656917887</v>
      </c>
      <c r="K2251" s="5">
        <f>時系列データ!C2271/時系列データ!$C$22*100</f>
        <v>301.96253345227478</v>
      </c>
      <c r="L2251" s="18">
        <f>_xlfn.STDEV.P(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2271)</f>
        <v>9.2502043770834735E-4</v>
      </c>
      <c r="M2251" s="7">
        <f>CORREL(時系列データ!B$2:B2271,時系列データ!C$2:C2271)</f>
        <v>0.95729040985681879</v>
      </c>
      <c r="N2251" s="7">
        <f>CORREL(時系列データ!B2252:B2271,時系列データ!C2252:C2271)</f>
        <v>0.29789186524499356</v>
      </c>
      <c r="O2251" s="14">
        <f t="shared" si="324"/>
        <v>-2.2291579115067406E-3</v>
      </c>
      <c r="P2251" s="14">
        <f t="shared" si="325"/>
        <v>0</v>
      </c>
      <c r="Q2251" s="14">
        <f t="shared" si="326"/>
        <v>-2.2291579115067406E-3</v>
      </c>
    </row>
    <row r="2252" spans="1:17">
      <c r="A2252" s="4">
        <f>時系列データ!A2272</f>
        <v>44022</v>
      </c>
      <c r="B2252" s="21">
        <f>時系列データ!B2272/時系列データ!C2272</f>
        <v>4.7466266866566714E-2</v>
      </c>
      <c r="C2252" s="7">
        <f t="shared" si="318"/>
        <v>5.2560234710681546E-2</v>
      </c>
      <c r="D2252" s="7">
        <f t="shared" si="319"/>
        <v>5.1533614365736363E-2</v>
      </c>
      <c r="E2252" s="7">
        <f t="shared" si="320"/>
        <v>5.0506994020791174E-2</v>
      </c>
      <c r="F2252" s="21" cm="1">
        <f t="array" ref="F2252">SUMPRODUCT(時系列データ!B2253:B2272/時系列データ!C2253:C2272)/20</f>
        <v>4.9480373675845991E-2</v>
      </c>
      <c r="G2252">
        <f t="shared" si="321"/>
        <v>4.8453753330900809E-2</v>
      </c>
      <c r="H2252">
        <f t="shared" si="322"/>
        <v>4.742713298595562E-2</v>
      </c>
      <c r="I2252">
        <f t="shared" si="323"/>
        <v>4.6400512641010437E-2</v>
      </c>
      <c r="J2252" s="5">
        <f>時系列データ!B2272/時系列データ!$B$22*100</f>
        <v>178.06524184476939</v>
      </c>
      <c r="K2252" s="5">
        <f>時系列データ!C2272/時系列データ!$C$22*100</f>
        <v>297.50223015165028</v>
      </c>
      <c r="L2252" s="18">
        <f>_xlfn.STDEV.P(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2272)</f>
        <v>1.0266203449451846E-3</v>
      </c>
      <c r="M2252" s="7">
        <f>CORREL(時系列データ!B$2:B2272,時系列データ!C$2:C2272)</f>
        <v>0.95716667368564812</v>
      </c>
      <c r="N2252" s="7">
        <f>CORREL(時系列データ!B2253:B2272,時系列データ!C2253:C2272)</f>
        <v>0.21315331545903468</v>
      </c>
      <c r="O2252" s="14">
        <f t="shared" si="324"/>
        <v>-2.0141068092792772E-3</v>
      </c>
      <c r="P2252" s="14">
        <f t="shared" si="325"/>
        <v>0</v>
      </c>
      <c r="Q2252" s="14">
        <f t="shared" si="326"/>
        <v>-2.0141068092792772E-3</v>
      </c>
    </row>
    <row r="2253" spans="1:17">
      <c r="A2253" s="4">
        <f>時系列データ!A2273</f>
        <v>44025</v>
      </c>
      <c r="B2253" s="21">
        <f>時系列データ!B2273/時系列データ!C2273</f>
        <v>4.7328467153284669E-2</v>
      </c>
      <c r="C2253" s="7">
        <f t="shared" si="318"/>
        <v>5.2485950116674576E-2</v>
      </c>
      <c r="D2253" s="7">
        <f t="shared" si="319"/>
        <v>5.1422397240036069E-2</v>
      </c>
      <c r="E2253" s="7">
        <f t="shared" si="320"/>
        <v>5.0358844363397555E-2</v>
      </c>
      <c r="F2253" s="21" cm="1">
        <f t="array" ref="F2253">SUMPRODUCT(時系列データ!B2254:B2273/時系列データ!C2254:C2273)/20</f>
        <v>4.9295291486759041E-2</v>
      </c>
      <c r="G2253">
        <f t="shared" si="321"/>
        <v>4.8231738610120527E-2</v>
      </c>
      <c r="H2253">
        <f t="shared" si="322"/>
        <v>4.7168185733482013E-2</v>
      </c>
      <c r="I2253">
        <f t="shared" si="323"/>
        <v>4.6104632856843505E-2</v>
      </c>
      <c r="J2253" s="5">
        <f>時系列データ!B2273/時系列データ!$B$22*100</f>
        <v>182.33970753655794</v>
      </c>
      <c r="K2253" s="5">
        <f>時系列データ!C2273/時系列データ!$C$22*100</f>
        <v>305.53077609277432</v>
      </c>
      <c r="L2253" s="18">
        <f>_xlfn.STDEV.P(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2273)</f>
        <v>1.0635528766385128E-3</v>
      </c>
      <c r="M2253" s="7">
        <f>CORREL(時系列データ!B$2:B2273,時系列データ!C$2:C2273)</f>
        <v>0.95704474002631812</v>
      </c>
      <c r="N2253" s="7">
        <f>CORREL(時系列データ!B2254:B2273,時系列データ!C2254:C2273)</f>
        <v>-5.6114684680603856E-2</v>
      </c>
      <c r="O2253" s="14">
        <f t="shared" si="324"/>
        <v>-1.9668243334743721E-3</v>
      </c>
      <c r="P2253" s="14">
        <f t="shared" si="325"/>
        <v>0</v>
      </c>
      <c r="Q2253" s="14">
        <f t="shared" si="326"/>
        <v>-1.9668243334743721E-3</v>
      </c>
    </row>
    <row r="2254" spans="1:17">
      <c r="A2254" s="4">
        <f>時系列データ!A2274</f>
        <v>44026</v>
      </c>
      <c r="B2254" s="21">
        <f>時系列データ!B2274/時系列データ!C2274</f>
        <v>4.7692307692307694E-2</v>
      </c>
      <c r="C2254" s="7">
        <f t="shared" si="318"/>
        <v>5.2515847684149353E-2</v>
      </c>
      <c r="D2254" s="7">
        <f t="shared" si="319"/>
        <v>5.1406102882672958E-2</v>
      </c>
      <c r="E2254" s="7">
        <f t="shared" si="320"/>
        <v>5.0296358081196563E-2</v>
      </c>
      <c r="F2254" s="21" cm="1">
        <f t="array" ref="F2254">SUMPRODUCT(時系列データ!B2255:B2274/時系列データ!C2255:C2274)/20</f>
        <v>4.9186613279720168E-2</v>
      </c>
      <c r="G2254">
        <f t="shared" si="321"/>
        <v>4.8076868478243773E-2</v>
      </c>
      <c r="H2254">
        <f t="shared" si="322"/>
        <v>4.6967123676767378E-2</v>
      </c>
      <c r="I2254">
        <f t="shared" si="323"/>
        <v>4.5857378875290983E-2</v>
      </c>
      <c r="J2254" s="5">
        <f>時系列データ!B2274/時系列データ!$B$22*100</f>
        <v>181.32733408323961</v>
      </c>
      <c r="K2254" s="5">
        <f>時系列データ!C2274/時系列データ!$C$22*100</f>
        <v>301.51650312221233</v>
      </c>
      <c r="L2254" s="18">
        <f>_xlfn.STDEV.P(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2274)</f>
        <v>1.1097448014763956E-3</v>
      </c>
      <c r="M2254" s="7">
        <f>CORREL(時系列データ!B$2:B2274,時系列データ!C$2:C2274)</f>
        <v>0.95693287541237648</v>
      </c>
      <c r="N2254" s="7">
        <f>CORREL(時系列データ!B2255:B2274,時系列データ!C2255:C2274)</f>
        <v>-0.14158467537270086</v>
      </c>
      <c r="O2254" s="14">
        <f t="shared" si="324"/>
        <v>-1.4943055874124742E-3</v>
      </c>
      <c r="P2254" s="14">
        <f t="shared" si="325"/>
        <v>0</v>
      </c>
      <c r="Q2254" s="14">
        <f t="shared" si="326"/>
        <v>-1.4943055874124742E-3</v>
      </c>
    </row>
    <row r="2255" spans="1:17">
      <c r="A2255" s="4">
        <f>時系列データ!A2275</f>
        <v>44027</v>
      </c>
      <c r="B2255" s="21">
        <f>時系列データ!B2275/時系列データ!C2275</f>
        <v>4.755813953488372E-2</v>
      </c>
      <c r="C2255" s="7">
        <f t="shared" si="318"/>
        <v>5.2560703610823607E-2</v>
      </c>
      <c r="D2255" s="7">
        <f t="shared" si="319"/>
        <v>5.1401518796727705E-2</v>
      </c>
      <c r="E2255" s="7">
        <f t="shared" si="320"/>
        <v>5.0242333982631802E-2</v>
      </c>
      <c r="F2255" s="21" cm="1">
        <f t="array" ref="F2255">SUMPRODUCT(時系列データ!B2256:B2275/時系列データ!C2256:C2275)/20</f>
        <v>4.90831491685359E-2</v>
      </c>
      <c r="G2255">
        <f t="shared" si="321"/>
        <v>4.7923964354439998E-2</v>
      </c>
      <c r="H2255">
        <f t="shared" si="322"/>
        <v>4.6764779540344095E-2</v>
      </c>
      <c r="I2255">
        <f t="shared" si="323"/>
        <v>4.5605594726248193E-2</v>
      </c>
      <c r="J2255" s="5">
        <f>時系列データ!B2275/時系列データ!$B$22*100</f>
        <v>184.02699662542182</v>
      </c>
      <c r="K2255" s="5">
        <f>時系列データ!C2275/時系列データ!$C$22*100</f>
        <v>306.86886708296169</v>
      </c>
      <c r="L2255" s="18">
        <f>_xlfn.STDEV.P(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2275)</f>
        <v>1.1591848140959018E-3</v>
      </c>
      <c r="M2255" s="7">
        <f>CORREL(時系列データ!B$2:B2275,時系列データ!C$2:C2275)</f>
        <v>0.95682119368977925</v>
      </c>
      <c r="N2255" s="7">
        <f>CORREL(時系列データ!B2256:B2275,時系列データ!C2256:C2275)</f>
        <v>-0.16436681995687499</v>
      </c>
      <c r="O2255" s="14">
        <f t="shared" si="324"/>
        <v>-1.5250096336521801E-3</v>
      </c>
      <c r="P2255" s="14">
        <f t="shared" si="325"/>
        <v>0</v>
      </c>
      <c r="Q2255" s="14">
        <f t="shared" si="326"/>
        <v>-1.5250096336521801E-3</v>
      </c>
    </row>
    <row r="2256" spans="1:17">
      <c r="A2256" s="4">
        <f>時系列データ!A2276</f>
        <v>44028</v>
      </c>
      <c r="B2256" s="21">
        <f>時系列データ!B2276/時系列データ!C2276</f>
        <v>4.7434402332361514E-2</v>
      </c>
      <c r="C2256" s="7">
        <f t="shared" si="318"/>
        <v>5.2459653730117115E-2</v>
      </c>
      <c r="D2256" s="7">
        <f t="shared" si="319"/>
        <v>5.1285592954463742E-2</v>
      </c>
      <c r="E2256" s="7">
        <f t="shared" si="320"/>
        <v>5.011153217881037E-2</v>
      </c>
      <c r="F2256" s="21" cm="1">
        <f t="array" ref="F2256">SUMPRODUCT(時系列データ!B2257:B2276/時系列データ!C2257:C2276)/20</f>
        <v>4.8937471403156997E-2</v>
      </c>
      <c r="G2256">
        <f t="shared" si="321"/>
        <v>4.7763410627503625E-2</v>
      </c>
      <c r="H2256">
        <f t="shared" si="322"/>
        <v>4.6589349851850252E-2</v>
      </c>
      <c r="I2256">
        <f t="shared" si="323"/>
        <v>4.541528907619688E-2</v>
      </c>
      <c r="J2256" s="5">
        <f>時系列データ!B2276/時系列データ!$B$22*100</f>
        <v>183.01462317210348</v>
      </c>
      <c r="K2256" s="5">
        <f>時系列データ!C2276/時系列データ!$C$22*100</f>
        <v>305.97680642283677</v>
      </c>
      <c r="L2256" s="18">
        <f>_xlfn.STDEV.P(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2276)</f>
        <v>1.1740607756533718E-3</v>
      </c>
      <c r="M2256" s="7">
        <f>CORREL(時系列データ!B$2:B2276,時系列データ!C$2:C2276)</f>
        <v>0.95670469045732054</v>
      </c>
      <c r="N2256" s="7">
        <f>CORREL(時系列データ!B2257:B2276,時系列データ!C2257:C2276)</f>
        <v>-0.15786747390799769</v>
      </c>
      <c r="O2256" s="14">
        <f t="shared" si="324"/>
        <v>-1.5030690707954833E-3</v>
      </c>
      <c r="P2256" s="14">
        <f t="shared" si="325"/>
        <v>0</v>
      </c>
      <c r="Q2256" s="14">
        <f t="shared" si="326"/>
        <v>-1.5030690707954833E-3</v>
      </c>
    </row>
    <row r="2257" spans="1:17">
      <c r="A2257" s="4">
        <f>時系列データ!A2277</f>
        <v>44029</v>
      </c>
      <c r="B2257" s="21">
        <f>時系列データ!B2277/時系列データ!C2277</f>
        <v>4.7259475218658892E-2</v>
      </c>
      <c r="C2257" s="7">
        <f t="shared" si="318"/>
        <v>5.2386802653668137E-2</v>
      </c>
      <c r="D2257" s="7">
        <f t="shared" si="319"/>
        <v>5.1189844133045684E-2</v>
      </c>
      <c r="E2257" s="7">
        <f t="shared" si="320"/>
        <v>4.9992885612423238E-2</v>
      </c>
      <c r="F2257" s="21" cm="1">
        <f t="array" ref="F2257">SUMPRODUCT(時系列データ!B2258:B2277/時系列データ!C2258:C2277)/20</f>
        <v>4.8795927091800792E-2</v>
      </c>
      <c r="G2257">
        <f t="shared" si="321"/>
        <v>4.7598968571178346E-2</v>
      </c>
      <c r="H2257">
        <f t="shared" si="322"/>
        <v>4.64020100505559E-2</v>
      </c>
      <c r="I2257">
        <f t="shared" si="323"/>
        <v>4.5205051529933447E-2</v>
      </c>
      <c r="J2257" s="5">
        <f>時系列データ!B2277/時系列データ!$B$22*100</f>
        <v>182.33970753655794</v>
      </c>
      <c r="K2257" s="5">
        <f>時系列データ!C2277/時系列データ!$C$22*100</f>
        <v>305.97680642283677</v>
      </c>
      <c r="L2257" s="18">
        <f>_xlfn.STDEV.P(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2277)</f>
        <v>1.1969585206224472E-3</v>
      </c>
      <c r="M2257" s="7">
        <f>CORREL(時系列データ!B$2:B2277,時系列データ!C$2:C2277)</f>
        <v>0.9565822046328849</v>
      </c>
      <c r="N2257" s="7">
        <f>CORREL(時系列データ!B2258:B2277,時系列データ!C2258:C2277)</f>
        <v>-0.17189385959206094</v>
      </c>
      <c r="O2257" s="14">
        <f t="shared" si="324"/>
        <v>-1.5364518731419002E-3</v>
      </c>
      <c r="P2257" s="14">
        <f t="shared" si="325"/>
        <v>0</v>
      </c>
      <c r="Q2257" s="14">
        <f t="shared" si="326"/>
        <v>-1.5364518731419002E-3</v>
      </c>
    </row>
    <row r="2258" spans="1:17">
      <c r="A2258" s="4">
        <f>時系列データ!A2278</f>
        <v>44032</v>
      </c>
      <c r="B2258" s="21">
        <f>時系列データ!B2278/時系列データ!C2278</f>
        <v>4.7248908296943233E-2</v>
      </c>
      <c r="C2258" s="7">
        <f t="shared" si="318"/>
        <v>5.2125987654438384E-2</v>
      </c>
      <c r="D2258" s="7">
        <f t="shared" si="319"/>
        <v>5.0959953336882219E-2</v>
      </c>
      <c r="E2258" s="7">
        <f t="shared" si="320"/>
        <v>4.9793919019326061E-2</v>
      </c>
      <c r="F2258" s="21" cm="1">
        <f t="array" ref="F2258">SUMPRODUCT(時系列データ!B2259:B2278/時系列データ!C2259:C2278)/20</f>
        <v>4.8627884701769902E-2</v>
      </c>
      <c r="G2258">
        <f t="shared" si="321"/>
        <v>4.7461850384213744E-2</v>
      </c>
      <c r="H2258">
        <f t="shared" si="322"/>
        <v>4.6295816066657586E-2</v>
      </c>
      <c r="I2258">
        <f t="shared" si="323"/>
        <v>4.5129781749101421E-2</v>
      </c>
      <c r="J2258" s="5">
        <f>時系列データ!B2278/時系列データ!$B$22*100</f>
        <v>182.5646794150731</v>
      </c>
      <c r="K2258" s="5">
        <f>時系列データ!C2278/時系列データ!$C$22*100</f>
        <v>306.42283675289923</v>
      </c>
      <c r="L2258" s="18">
        <f>_xlfn.STDEV.P(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2278)</f>
        <v>1.1660343175561598E-3</v>
      </c>
      <c r="M2258" s="7">
        <f>CORREL(時系列データ!B$2:B2278,時系列データ!C$2:C2278)</f>
        <v>0.95646011635513017</v>
      </c>
      <c r="N2258" s="7">
        <f>CORREL(時系列データ!B2259:B2278,時系列データ!C2259:C2278)</f>
        <v>-0.12990667953438562</v>
      </c>
      <c r="O2258" s="14">
        <f t="shared" si="324"/>
        <v>-1.3789764048266692E-3</v>
      </c>
      <c r="P2258" s="14">
        <f t="shared" si="325"/>
        <v>0</v>
      </c>
      <c r="Q2258" s="14">
        <f t="shared" si="326"/>
        <v>-1.3789764048266692E-3</v>
      </c>
    </row>
    <row r="2259" spans="1:17">
      <c r="A2259" s="4">
        <f>時系列データ!A2279</f>
        <v>44033</v>
      </c>
      <c r="B2259" s="21">
        <f>時系列データ!B2279/時系列データ!C2279</f>
        <v>4.6533523537803136E-2</v>
      </c>
      <c r="C2259" s="7">
        <f t="shared" si="318"/>
        <v>5.2072985352187733E-2</v>
      </c>
      <c r="D2259" s="7">
        <f t="shared" si="319"/>
        <v>5.0866843861011847E-2</v>
      </c>
      <c r="E2259" s="7">
        <f t="shared" si="320"/>
        <v>4.9660702369835955E-2</v>
      </c>
      <c r="F2259" s="21" cm="1">
        <f t="array" ref="F2259">SUMPRODUCT(時系列データ!B2260:B2279/時系列データ!C2260:C2279)/20</f>
        <v>4.8454560878660062E-2</v>
      </c>
      <c r="G2259">
        <f t="shared" si="321"/>
        <v>4.724841938748417E-2</v>
      </c>
      <c r="H2259">
        <f t="shared" si="322"/>
        <v>4.6042277896308277E-2</v>
      </c>
      <c r="I2259">
        <f t="shared" si="323"/>
        <v>4.4836136405132392E-2</v>
      </c>
      <c r="J2259" s="5">
        <f>時系列データ!B2279/時系列データ!$B$22*100</f>
        <v>183.46456692913387</v>
      </c>
      <c r="K2259" s="5">
        <f>時系列データ!C2279/時系列データ!$C$22*100</f>
        <v>312.66726137377339</v>
      </c>
      <c r="L2259" s="18">
        <f>_xlfn.STDEV.P(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2279)</f>
        <v>1.206141491175891E-3</v>
      </c>
      <c r="M2259" s="7">
        <f>CORREL(時系列データ!B$2:B2279,時系列データ!C$2:C2279)</f>
        <v>0.95631582542864368</v>
      </c>
      <c r="N2259" s="7">
        <f>CORREL(時系列データ!B2260:B2279,時系列データ!C2260:C2279)</f>
        <v>-8.4788941109673666E-2</v>
      </c>
      <c r="O2259" s="14">
        <f t="shared" si="324"/>
        <v>-1.9210373408569265E-3</v>
      </c>
      <c r="P2259" s="14">
        <f t="shared" si="325"/>
        <v>0</v>
      </c>
      <c r="Q2259" s="14">
        <f t="shared" si="326"/>
        <v>-1.9210373408569265E-3</v>
      </c>
    </row>
    <row r="2260" spans="1:17">
      <c r="A2260" s="4">
        <f>時系列データ!A2280</f>
        <v>44034</v>
      </c>
      <c r="B2260" s="21">
        <f>時系列データ!B2280/時系列データ!C2280</f>
        <v>4.6589928057553957E-2</v>
      </c>
      <c r="C2260" s="7">
        <f t="shared" si="318"/>
        <v>5.1975219920709595E-2</v>
      </c>
      <c r="D2260" s="7">
        <f t="shared" si="319"/>
        <v>5.0747589266549556E-2</v>
      </c>
      <c r="E2260" s="7">
        <f t="shared" si="320"/>
        <v>4.9519958612389517E-2</v>
      </c>
      <c r="F2260" s="21" cm="1">
        <f t="array" ref="F2260">SUMPRODUCT(時系列データ!B2261:B2280/時系列データ!C2261:C2280)/20</f>
        <v>4.8292327958229485E-2</v>
      </c>
      <c r="G2260">
        <f t="shared" si="321"/>
        <v>4.7064697304069453E-2</v>
      </c>
      <c r="H2260">
        <f t="shared" si="322"/>
        <v>4.5837066649909414E-2</v>
      </c>
      <c r="I2260">
        <f t="shared" si="323"/>
        <v>4.4609435995749375E-2</v>
      </c>
      <c r="J2260" s="5">
        <f>時系列データ!B2280/時系列データ!$B$22*100</f>
        <v>182.11473565804275</v>
      </c>
      <c r="K2260" s="5">
        <f>時系列データ!C2280/時系列データ!$C$22*100</f>
        <v>309.99107939339876</v>
      </c>
      <c r="L2260" s="18">
        <f>_xlfn.STDEV.P(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2280)</f>
        <v>1.2276306541600356E-3</v>
      </c>
      <c r="M2260" s="7">
        <f>CORREL(時系列データ!B$2:B2280,時系列データ!C$2:C2280)</f>
        <v>0.95617222774377897</v>
      </c>
      <c r="N2260" s="7">
        <f>CORREL(時系列データ!B2261:B2280,時系列データ!C2261:C2280)</f>
        <v>-7.8992097545602269E-2</v>
      </c>
      <c r="O2260" s="14">
        <f t="shared" si="324"/>
        <v>-1.7023999006755275E-3</v>
      </c>
      <c r="P2260" s="14">
        <f t="shared" si="325"/>
        <v>0</v>
      </c>
      <c r="Q2260" s="14">
        <f t="shared" si="326"/>
        <v>-1.7023999006755275E-3</v>
      </c>
    </row>
    <row r="2261" spans="1:17">
      <c r="A2261" s="4">
        <f>時系列データ!A2281</f>
        <v>44039</v>
      </c>
      <c r="B2261" s="21">
        <f>時系列データ!B2281/時系列データ!C2281</f>
        <v>4.779411764705882E-2</v>
      </c>
      <c r="C2261" s="7">
        <f t="shared" si="318"/>
        <v>5.1588288040986689E-2</v>
      </c>
      <c r="D2261" s="7">
        <f t="shared" si="319"/>
        <v>5.0447757499747635E-2</v>
      </c>
      <c r="E2261" s="7">
        <f t="shared" si="320"/>
        <v>4.9307226958508588E-2</v>
      </c>
      <c r="F2261" s="21" cm="1">
        <f t="array" ref="F2261">SUMPRODUCT(時系列データ!B2262:B2281/時系列データ!C2262:C2281)/20</f>
        <v>4.816669641726954E-2</v>
      </c>
      <c r="G2261">
        <f t="shared" si="321"/>
        <v>4.7026165876030493E-2</v>
      </c>
      <c r="H2261">
        <f t="shared" si="322"/>
        <v>4.5885635334791446E-2</v>
      </c>
      <c r="I2261">
        <f t="shared" si="323"/>
        <v>4.4745104793552391E-2</v>
      </c>
      <c r="J2261" s="5">
        <f>時系列データ!B2281/時系列データ!$B$22*100</f>
        <v>182.78965129358829</v>
      </c>
      <c r="K2261" s="5">
        <f>時系列データ!C2281/時系列データ!$C$22*100</f>
        <v>303.30062444246209</v>
      </c>
      <c r="L2261" s="18">
        <f>_xlfn.STDEV.P(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2281)</f>
        <v>1.1405305412390486E-3</v>
      </c>
      <c r="M2261" s="7">
        <f>CORREL(時系列データ!B$2:B2281,時系列データ!C$2:C2281)</f>
        <v>0.95606813273146496</v>
      </c>
      <c r="N2261" s="7">
        <f>CORREL(時系列データ!B2262:B2281,時系列データ!C2262:C2281)</f>
        <v>-2.8652409448982515E-2</v>
      </c>
      <c r="O2261" s="14">
        <f t="shared" si="324"/>
        <v>-3.7257877021072E-4</v>
      </c>
      <c r="P2261" s="14">
        <f t="shared" si="325"/>
        <v>0</v>
      </c>
      <c r="Q2261" s="14">
        <f t="shared" si="326"/>
        <v>-3.7257877021072E-4</v>
      </c>
    </row>
    <row r="2262" spans="1:17">
      <c r="A2262" s="4">
        <f>時系列データ!A2282</f>
        <v>44040</v>
      </c>
      <c r="B2262" s="21">
        <f>時系列データ!B2282/時系列データ!C2282</f>
        <v>4.7419354838709675E-2</v>
      </c>
      <c r="C2262" s="7">
        <f t="shared" si="318"/>
        <v>5.1047701917736284E-2</v>
      </c>
      <c r="D2262" s="7">
        <f t="shared" si="319"/>
        <v>5.0035477256470409E-2</v>
      </c>
      <c r="E2262" s="7">
        <f t="shared" si="320"/>
        <v>4.9023252595204528E-2</v>
      </c>
      <c r="F2262" s="21" cm="1">
        <f t="array" ref="F2262">SUMPRODUCT(時系列データ!B2263:B2282/時系列データ!C2263:C2282)/20</f>
        <v>4.8011027933938653E-2</v>
      </c>
      <c r="G2262">
        <f t="shared" si="321"/>
        <v>4.6998803272672779E-2</v>
      </c>
      <c r="H2262">
        <f t="shared" si="322"/>
        <v>4.5986578611406898E-2</v>
      </c>
      <c r="I2262">
        <f t="shared" si="323"/>
        <v>4.4974353950141023E-2</v>
      </c>
      <c r="J2262" s="5">
        <f>時系列データ!B2282/時系列データ!$B$22*100</f>
        <v>181.88976377952756</v>
      </c>
      <c r="K2262" s="5">
        <f>時系列データ!C2282/時系列データ!$C$22*100</f>
        <v>304.19268510258701</v>
      </c>
      <c r="L2262" s="18">
        <f>_xlfn.STDEV.P(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2282)</f>
        <v>1.0122246612658764E-3</v>
      </c>
      <c r="M2262" s="7">
        <f>CORREL(時系列データ!B$2:B2282,時系列データ!C$2:C2282)</f>
        <v>0.95595205605782918</v>
      </c>
      <c r="N2262" s="7">
        <f>CORREL(時系列データ!B2263:B2282,時系列データ!C2263:C2282)</f>
        <v>0.11424574096109412</v>
      </c>
      <c r="O2262" s="14">
        <f t="shared" si="324"/>
        <v>-5.9167309522897837E-4</v>
      </c>
      <c r="P2262" s="14">
        <f t="shared" si="325"/>
        <v>0</v>
      </c>
      <c r="Q2262" s="14">
        <f t="shared" si="326"/>
        <v>-5.9167309522897837E-4</v>
      </c>
    </row>
    <row r="2263" spans="1:17">
      <c r="A2263" s="4">
        <f>時系列データ!A2283</f>
        <v>44041</v>
      </c>
      <c r="B2263" s="21">
        <f>時系列データ!B2283/時系列データ!C2283</f>
        <v>4.7329376854599405E-2</v>
      </c>
      <c r="C2263" s="7">
        <f t="shared" si="318"/>
        <v>5.0311308765522658E-2</v>
      </c>
      <c r="D2263" s="7">
        <f t="shared" si="319"/>
        <v>4.9489410834556803E-2</v>
      </c>
      <c r="E2263" s="7">
        <f t="shared" si="320"/>
        <v>4.8667512903590941E-2</v>
      </c>
      <c r="F2263" s="21" cm="1">
        <f t="array" ref="F2263">SUMPRODUCT(時系列データ!B2264:B2283/時系列データ!C2264:C2283)/20</f>
        <v>4.7845614972625079E-2</v>
      </c>
      <c r="G2263">
        <f t="shared" si="321"/>
        <v>4.7023717041659217E-2</v>
      </c>
      <c r="H2263">
        <f t="shared" si="322"/>
        <v>4.6201819110693355E-2</v>
      </c>
      <c r="I2263">
        <f t="shared" si="323"/>
        <v>4.53799211797275E-2</v>
      </c>
      <c r="J2263" s="5">
        <f>時系列データ!B2283/時系列データ!$B$22*100</f>
        <v>179.41507311586051</v>
      </c>
      <c r="K2263" s="5">
        <f>時系列データ!C2283/時系列データ!$C$22*100</f>
        <v>300.62444246208742</v>
      </c>
      <c r="L2263" s="18">
        <f>_xlfn.STDEV.P(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2283)</f>
        <v>8.2189793096586075E-4</v>
      </c>
      <c r="M2263" s="7">
        <f>CORREL(時系列データ!B$2:B2283,時系列データ!C$2:C2283)</f>
        <v>0.95583019576302919</v>
      </c>
      <c r="N2263" s="7">
        <f>CORREL(時系列データ!B2264:B2283,時系列データ!C2264:C2283)</f>
        <v>0.19770639064674811</v>
      </c>
      <c r="O2263" s="14">
        <f t="shared" si="324"/>
        <v>-5.1623811802567476E-4</v>
      </c>
      <c r="P2263" s="14">
        <f t="shared" si="325"/>
        <v>0</v>
      </c>
      <c r="Q2263" s="14">
        <f t="shared" si="326"/>
        <v>-5.1623811802567476E-4</v>
      </c>
    </row>
    <row r="2264" spans="1:17">
      <c r="A2264" s="4">
        <f>時系列データ!A2284</f>
        <v>44042</v>
      </c>
      <c r="B2264" s="21">
        <f>時系列データ!B2284/時系列データ!C2284</f>
        <v>4.6412884333821375E-2</v>
      </c>
      <c r="C2264" s="7">
        <f t="shared" si="318"/>
        <v>4.9902803485456844E-2</v>
      </c>
      <c r="D2264" s="7">
        <f t="shared" si="319"/>
        <v>4.9160087702264911E-2</v>
      </c>
      <c r="E2264" s="7">
        <f t="shared" si="320"/>
        <v>4.8417371919072971E-2</v>
      </c>
      <c r="F2264" s="21" cm="1">
        <f t="array" ref="F2264">SUMPRODUCT(時系列データ!B2265:B2284/時系列データ!C2265:C2284)/20</f>
        <v>4.7674656135881038E-2</v>
      </c>
      <c r="G2264">
        <f t="shared" si="321"/>
        <v>4.6931940352689105E-2</v>
      </c>
      <c r="H2264">
        <f t="shared" si="322"/>
        <v>4.6189224569497166E-2</v>
      </c>
      <c r="I2264">
        <f t="shared" si="323"/>
        <v>4.5446508786305233E-2</v>
      </c>
      <c r="J2264" s="5">
        <f>時系列データ!B2284/時系列データ!$B$22*100</f>
        <v>178.29021372328461</v>
      </c>
      <c r="K2264" s="5">
        <f>時系列データ!C2284/時系列データ!$C$22*100</f>
        <v>304.63871543264941</v>
      </c>
      <c r="L2264" s="18">
        <f>_xlfn.STDEV.P(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2284)</f>
        <v>7.427157831919357E-4</v>
      </c>
      <c r="M2264" s="7">
        <f>CORREL(時系列データ!B$2:B2284,時系列データ!C$2:C2284)</f>
        <v>0.9556772831319349</v>
      </c>
      <c r="N2264" s="7">
        <f>CORREL(時系列データ!B2265:B2284,時系列データ!C2265:C2284)</f>
        <v>0.23764058307888528</v>
      </c>
      <c r="O2264" s="14">
        <f t="shared" si="324"/>
        <v>-1.2617718020596635E-3</v>
      </c>
      <c r="P2264" s="14">
        <f t="shared" si="325"/>
        <v>0</v>
      </c>
      <c r="Q2264" s="14">
        <f t="shared" si="326"/>
        <v>-1.2617718020596635E-3</v>
      </c>
    </row>
    <row r="2265" spans="1:17">
      <c r="A2265" s="4">
        <f>時系列データ!A2285</f>
        <v>44043</v>
      </c>
      <c r="B2265" s="21">
        <f>時系列データ!B2285/時系列データ!C2285</f>
        <v>4.5553914327917285E-2</v>
      </c>
      <c r="C2265" s="7">
        <f t="shared" si="318"/>
        <v>4.9965464205722711E-2</v>
      </c>
      <c r="D2265" s="7">
        <f t="shared" si="319"/>
        <v>4.9145886976124965E-2</v>
      </c>
      <c r="E2265" s="7">
        <f t="shared" si="320"/>
        <v>4.8326309746527213E-2</v>
      </c>
      <c r="F2265" s="21" cm="1">
        <f t="array" ref="F2265">SUMPRODUCT(時系列データ!B2266:B2285/時系列データ!C2266:C2285)/20</f>
        <v>4.7506732516929467E-2</v>
      </c>
      <c r="G2265">
        <f t="shared" si="321"/>
        <v>4.6687155287331722E-2</v>
      </c>
      <c r="H2265">
        <f t="shared" si="322"/>
        <v>4.586757805773397E-2</v>
      </c>
      <c r="I2265">
        <f t="shared" si="323"/>
        <v>4.5048000828136224E-2</v>
      </c>
      <c r="J2265" s="5">
        <f>時系列データ!B2285/時系列データ!$B$22*100</f>
        <v>173.45331833520811</v>
      </c>
      <c r="K2265" s="5">
        <f>時系列データ!C2285/時系列データ!$C$22*100</f>
        <v>301.96253345227478</v>
      </c>
      <c r="L2265" s="18">
        <f>_xlfn.STDEV.P(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2285)</f>
        <v>8.1957722959774819E-4</v>
      </c>
      <c r="M2265" s="7">
        <f>CORREL(時系列データ!B$2:B2285,時系列データ!C$2:C2285)</f>
        <v>0.95548771273036559</v>
      </c>
      <c r="N2265" s="7">
        <f>CORREL(時系列データ!B2266:B2285,時系列データ!C2266:C2285)</f>
        <v>0.26049743638059714</v>
      </c>
      <c r="O2265" s="14">
        <f t="shared" si="324"/>
        <v>-1.9528181890121829E-3</v>
      </c>
      <c r="P2265" s="14">
        <f t="shared" si="325"/>
        <v>0</v>
      </c>
      <c r="Q2265" s="14">
        <f t="shared" si="326"/>
        <v>-1.9528181890121829E-3</v>
      </c>
    </row>
    <row r="2266" spans="1:17">
      <c r="A2266" s="4">
        <f>時系列データ!A2286</f>
        <v>44046</v>
      </c>
      <c r="B2266" s="21">
        <f>時系列データ!B2286/時系列データ!C2286</f>
        <v>4.5260115606936414E-2</v>
      </c>
      <c r="C2266" s="7">
        <f t="shared" si="318"/>
        <v>5.0049674701524278E-2</v>
      </c>
      <c r="D2266" s="7">
        <f t="shared" si="319"/>
        <v>4.9144268613751457E-2</v>
      </c>
      <c r="E2266" s="7">
        <f t="shared" si="320"/>
        <v>4.8238862525978643E-2</v>
      </c>
      <c r="F2266" s="21" cm="1">
        <f t="array" ref="F2266">SUMPRODUCT(時系列データ!B2267:B2286/時系列データ!C2267:C2286)/20</f>
        <v>4.7333456438205822E-2</v>
      </c>
      <c r="G2266">
        <f t="shared" si="321"/>
        <v>4.6428050350433001E-2</v>
      </c>
      <c r="H2266">
        <f t="shared" si="322"/>
        <v>4.5522644262660186E-2</v>
      </c>
      <c r="I2266">
        <f t="shared" si="323"/>
        <v>4.4617238174887365E-2</v>
      </c>
      <c r="J2266" s="5">
        <f>時系列データ!B2286/時系列データ!$B$22*100</f>
        <v>176.15298087739032</v>
      </c>
      <c r="K2266" s="5">
        <f>時系列データ!C2286/時系列データ!$C$22*100</f>
        <v>308.65298840321145</v>
      </c>
      <c r="L2266" s="18">
        <f>_xlfn.STDEV.P(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2286)</f>
        <v>9.0540608777281873E-4</v>
      </c>
      <c r="M2266" s="7">
        <f>CORREL(時系列データ!B$2:B2286,時系列データ!C$2:C2286)</f>
        <v>0.95528967430255785</v>
      </c>
      <c r="N2266" s="7">
        <f>CORREL(時系列データ!B2267:B2286,時系列データ!C2267:C2286)</f>
        <v>0.16141543241543024</v>
      </c>
      <c r="O2266" s="14">
        <f t="shared" si="324"/>
        <v>-2.0733408312694074E-3</v>
      </c>
      <c r="P2266" s="14">
        <f t="shared" si="325"/>
        <v>0</v>
      </c>
      <c r="Q2266" s="14">
        <f t="shared" si="326"/>
        <v>-2.0733408312694074E-3</v>
      </c>
    </row>
    <row r="2267" spans="1:17">
      <c r="A2267" s="4">
        <f>時系列データ!A2287</f>
        <v>44047</v>
      </c>
      <c r="B2267" s="21">
        <f>時系列データ!B2287/時系列データ!C2287</f>
        <v>4.5808297567954223E-2</v>
      </c>
      <c r="C2267" s="7">
        <f t="shared" si="318"/>
        <v>4.9956928923891329E-2</v>
      </c>
      <c r="D2267" s="7">
        <f t="shared" si="319"/>
        <v>4.9037093475795893E-2</v>
      </c>
      <c r="E2267" s="7">
        <f t="shared" si="320"/>
        <v>4.8117258027700463E-2</v>
      </c>
      <c r="F2267" s="21" cm="1">
        <f t="array" ref="F2267">SUMPRODUCT(時系列データ!B2268:B2287/時系列データ!C2268:C2287)/20</f>
        <v>4.7197422579605026E-2</v>
      </c>
      <c r="G2267">
        <f t="shared" si="321"/>
        <v>4.627758713150959E-2</v>
      </c>
      <c r="H2267">
        <f t="shared" si="322"/>
        <v>4.535775168341416E-2</v>
      </c>
      <c r="I2267">
        <f t="shared" si="323"/>
        <v>4.4437916235318724E-2</v>
      </c>
      <c r="J2267" s="5">
        <f>時系列データ!B2287/時系列データ!$B$22*100</f>
        <v>180.08998875140608</v>
      </c>
      <c r="K2267" s="5">
        <f>時系列データ!C2287/時系列データ!$C$22*100</f>
        <v>311.77520071364853</v>
      </c>
      <c r="L2267" s="18">
        <f>_xlfn.STDEV.P(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2287)</f>
        <v>9.1983544809543319E-4</v>
      </c>
      <c r="M2267" s="7">
        <f>CORREL(時系列データ!B$2:B2287,時系列データ!C$2:C2287)</f>
        <v>0.95511840956730742</v>
      </c>
      <c r="N2267" s="7">
        <f>CORREL(時系列データ!B2268:B2287,時系列データ!C2268:C2287)</f>
        <v>0.15004371637282649</v>
      </c>
      <c r="O2267" s="14">
        <f t="shared" si="324"/>
        <v>-1.3891250116508033E-3</v>
      </c>
      <c r="P2267" s="14">
        <f t="shared" si="325"/>
        <v>0</v>
      </c>
      <c r="Q2267" s="14">
        <f t="shared" si="326"/>
        <v>-1.3891250116508033E-3</v>
      </c>
    </row>
    <row r="2268" spans="1:17">
      <c r="A2268" s="4">
        <f>時系列データ!A2288</f>
        <v>44048</v>
      </c>
      <c r="B2268" s="21">
        <f>時系列データ!B2288/時系列データ!C2288</f>
        <v>4.5779685264663805E-2</v>
      </c>
      <c r="C2268" s="7">
        <f t="shared" si="318"/>
        <v>4.9748046364428089E-2</v>
      </c>
      <c r="D2268" s="7">
        <f t="shared" si="319"/>
        <v>4.8848792074558924E-2</v>
      </c>
      <c r="E2268" s="7">
        <f t="shared" si="320"/>
        <v>4.7949537784689751E-2</v>
      </c>
      <c r="F2268" s="21" cm="1">
        <f t="array" ref="F2268">SUMPRODUCT(時系列データ!B2269:B2288/時系列データ!C2269:C2288)/20</f>
        <v>4.7050283494820586E-2</v>
      </c>
      <c r="G2268">
        <f t="shared" si="321"/>
        <v>4.615102920495142E-2</v>
      </c>
      <c r="H2268">
        <f t="shared" si="322"/>
        <v>4.5251774915082248E-2</v>
      </c>
      <c r="I2268">
        <f t="shared" si="323"/>
        <v>4.4352520625213082E-2</v>
      </c>
      <c r="J2268" s="5">
        <f>時系列データ!B2288/時系列データ!$B$22*100</f>
        <v>179.97750281214849</v>
      </c>
      <c r="K2268" s="5">
        <f>時系列データ!C2288/時系列データ!$C$22*100</f>
        <v>311.77520071364853</v>
      </c>
      <c r="L2268" s="18">
        <f>_xlfn.STDEV.P(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2288)</f>
        <v>8.992542898691681E-4</v>
      </c>
      <c r="M2268" s="7">
        <f>CORREL(時系列データ!B$2:B2288,時系列データ!C$2:C2288)</f>
        <v>0.95494649381224617</v>
      </c>
      <c r="N2268" s="7">
        <f>CORREL(時系列データ!B2269:B2288,時系列データ!C2269:C2288)</f>
        <v>0.14439646465356251</v>
      </c>
      <c r="O2268" s="14">
        <f t="shared" si="324"/>
        <v>-1.2705982301567803E-3</v>
      </c>
      <c r="P2268" s="14">
        <f t="shared" si="325"/>
        <v>0</v>
      </c>
      <c r="Q2268" s="14">
        <f t="shared" si="326"/>
        <v>-1.2705982301567803E-3</v>
      </c>
    </row>
    <row r="2269" spans="1:17">
      <c r="A2269" s="4">
        <f>時系列データ!A2289</f>
        <v>44049</v>
      </c>
      <c r="B2269" s="21">
        <f>時系列データ!B2289/時系列データ!C2289</f>
        <v>4.5600000000000002E-2</v>
      </c>
      <c r="C2269" s="7">
        <f t="shared" si="318"/>
        <v>4.9528858746383547E-2</v>
      </c>
      <c r="D2269" s="7">
        <f t="shared" si="319"/>
        <v>4.8652372878215507E-2</v>
      </c>
      <c r="E2269" s="7">
        <f t="shared" si="320"/>
        <v>4.7775887010047459E-2</v>
      </c>
      <c r="F2269" s="21" cm="1">
        <f t="array" ref="F2269">SUMPRODUCT(時系列データ!B2270:B2289/時系列データ!C2270:C2289)/20</f>
        <v>4.6899401141879418E-2</v>
      </c>
      <c r="G2269">
        <f t="shared" si="321"/>
        <v>4.6022915273711378E-2</v>
      </c>
      <c r="H2269">
        <f t="shared" si="322"/>
        <v>4.514642940554333E-2</v>
      </c>
      <c r="I2269">
        <f t="shared" si="323"/>
        <v>4.4269943537375289E-2</v>
      </c>
      <c r="J2269" s="5">
        <f>時系列データ!B2289/時系列データ!$B$22*100</f>
        <v>179.5275590551181</v>
      </c>
      <c r="K2269" s="5">
        <f>時系列データ!C2289/時系列データ!$C$22*100</f>
        <v>312.22123104371093</v>
      </c>
      <c r="L2269" s="18">
        <f>_xlfn.STDEV.P(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2289)</f>
        <v>8.7648586816804275E-4</v>
      </c>
      <c r="M2269" s="7">
        <f>CORREL(時系列データ!B$2:B2289,時系列データ!C$2:C2289)</f>
        <v>0.95476764166611117</v>
      </c>
      <c r="N2269" s="7">
        <f>CORREL(時系列データ!B2270:B2289,時系列データ!C2270:C2289)</f>
        <v>0.15365069767361747</v>
      </c>
      <c r="O2269" s="14">
        <f t="shared" si="324"/>
        <v>-1.2994011418794166E-3</v>
      </c>
      <c r="P2269" s="14">
        <f t="shared" si="325"/>
        <v>0</v>
      </c>
      <c r="Q2269" s="14">
        <f t="shared" si="326"/>
        <v>-1.2994011418794166E-3</v>
      </c>
    </row>
    <row r="2270" spans="1:17">
      <c r="A2270" s="4">
        <f>時系列データ!A2290</f>
        <v>44050</v>
      </c>
      <c r="B2270" s="21">
        <f>時系列データ!B2290/時系列データ!C2290</f>
        <v>4.537695590327169E-2</v>
      </c>
      <c r="C2270" s="7">
        <f t="shared" si="318"/>
        <v>4.9297268757857254E-2</v>
      </c>
      <c r="D2270" s="7">
        <f t="shared" si="319"/>
        <v>4.8445373262030279E-2</v>
      </c>
      <c r="E2270" s="7">
        <f t="shared" si="320"/>
        <v>4.7593477766203311E-2</v>
      </c>
      <c r="F2270" s="21" cm="1">
        <f t="array" ref="F2270">SUMPRODUCT(時系列データ!B2271:B2290/時系列データ!C2271:C2290)/20</f>
        <v>4.6741582270376343E-2</v>
      </c>
      <c r="G2270">
        <f t="shared" si="321"/>
        <v>4.5889686774549375E-2</v>
      </c>
      <c r="H2270">
        <f t="shared" si="322"/>
        <v>4.5037791278722407E-2</v>
      </c>
      <c r="I2270">
        <f t="shared" si="323"/>
        <v>4.4185895782895432E-2</v>
      </c>
      <c r="J2270" s="5">
        <f>時系列データ!B2290/時系列データ!$B$22*100</f>
        <v>179.41507311586051</v>
      </c>
      <c r="K2270" s="5">
        <f>時系列データ!C2290/時系列データ!$C$22*100</f>
        <v>313.5593220338983</v>
      </c>
      <c r="L2270" s="18">
        <f>_xlfn.STDEV.P(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2290)</f>
        <v>8.5189549582696919E-4</v>
      </c>
      <c r="M2270" s="7">
        <f>CORREL(時系列データ!B$2:B2290,時系列データ!C$2:C2290)</f>
        <v>0.95458036723539053</v>
      </c>
      <c r="N2270" s="7">
        <f>CORREL(時系列データ!B2271:B2290,時系列データ!C2271:C2290)</f>
        <v>0.19107406621365436</v>
      </c>
      <c r="O2270" s="14">
        <f t="shared" si="324"/>
        <v>-1.364626367104653E-3</v>
      </c>
      <c r="P2270" s="14">
        <f t="shared" si="325"/>
        <v>0</v>
      </c>
      <c r="Q2270" s="14">
        <f t="shared" si="326"/>
        <v>-1.364626367104653E-3</v>
      </c>
    </row>
    <row r="2271" spans="1:17">
      <c r="A2271" s="4">
        <f>時系列データ!A2291</f>
        <v>44054</v>
      </c>
      <c r="B2271" s="21">
        <f>時系列データ!B2291/時系列データ!C2291</f>
        <v>4.5798319327731089E-2</v>
      </c>
      <c r="C2271" s="7">
        <f t="shared" si="318"/>
        <v>4.9248462256873592E-2</v>
      </c>
      <c r="D2271" s="7">
        <f t="shared" si="319"/>
        <v>4.8386382177299514E-2</v>
      </c>
      <c r="E2271" s="7">
        <f t="shared" si="320"/>
        <v>4.7524302097725443E-2</v>
      </c>
      <c r="F2271" s="21" cm="1">
        <f t="array" ref="F2271">SUMPRODUCT(時系列データ!B2272:B2291/時系列データ!C2272:C2291)/20</f>
        <v>4.6662222018151366E-2</v>
      </c>
      <c r="G2271">
        <f t="shared" si="321"/>
        <v>4.5800141938577288E-2</v>
      </c>
      <c r="H2271">
        <f t="shared" si="322"/>
        <v>4.4938061859003217E-2</v>
      </c>
      <c r="I2271">
        <f t="shared" si="323"/>
        <v>4.4075981779429139E-2</v>
      </c>
      <c r="J2271" s="5">
        <f>時系列データ!B2291/時系列データ!$B$22*100</f>
        <v>183.91451068616422</v>
      </c>
      <c r="K2271" s="5">
        <f>時系列データ!C2291/時系列データ!$C$22*100</f>
        <v>318.4656556645852</v>
      </c>
      <c r="L2271" s="18">
        <f>_xlfn.STDEV.P(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2291)</f>
        <v>8.6208007957407431E-4</v>
      </c>
      <c r="M2271" s="7">
        <f>CORREL(時系列データ!B$2:B2291,時系列データ!C$2:C2291)</f>
        <v>0.95441604866457241</v>
      </c>
      <c r="N2271" s="7">
        <f>CORREL(時系列データ!B2272:B2291,時系列データ!C2272:C2291)</f>
        <v>0.30127831179389697</v>
      </c>
      <c r="O2271" s="14">
        <f t="shared" si="324"/>
        <v>-8.6390269042027623E-4</v>
      </c>
      <c r="P2271" s="14">
        <f t="shared" si="325"/>
        <v>0</v>
      </c>
      <c r="Q2271" s="14">
        <f t="shared" si="326"/>
        <v>-8.6390269042027623E-4</v>
      </c>
    </row>
    <row r="2272" spans="1:17">
      <c r="A2272" s="4">
        <f>時系列データ!A2292</f>
        <v>44055</v>
      </c>
      <c r="B2272" s="21">
        <f>時系列データ!B2292/時系列データ!C2292</f>
        <v>4.6432584269662923E-2</v>
      </c>
      <c r="C2272" s="7">
        <f t="shared" si="318"/>
        <v>4.913984762589383E-2</v>
      </c>
      <c r="D2272" s="7">
        <f t="shared" si="319"/>
        <v>4.829674438003128E-2</v>
      </c>
      <c r="E2272" s="7">
        <f t="shared" si="320"/>
        <v>4.7453641134168729E-2</v>
      </c>
      <c r="F2272" s="21" cm="1">
        <f t="array" ref="F2272">SUMPRODUCT(時系列データ!B2273:B2292/時系列データ!C2273:C2292)/20</f>
        <v>4.6610537888306179E-2</v>
      </c>
      <c r="G2272">
        <f t="shared" si="321"/>
        <v>4.5767434642443629E-2</v>
      </c>
      <c r="H2272">
        <f t="shared" si="322"/>
        <v>4.4924331396581078E-2</v>
      </c>
      <c r="I2272">
        <f t="shared" si="323"/>
        <v>4.4081228150718528E-2</v>
      </c>
      <c r="J2272" s="5">
        <f>時系列データ!B2292/時系列データ!$B$22*100</f>
        <v>185.93925759280091</v>
      </c>
      <c r="K2272" s="5">
        <f>時系列データ!C2292/時系列データ!$C$22*100</f>
        <v>317.57359500446029</v>
      </c>
      <c r="L2272" s="18">
        <f>_xlfn.STDEV.P(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2292)</f>
        <v>8.4310324586254972E-4</v>
      </c>
      <c r="M2272" s="7">
        <f>CORREL(時系列データ!B$2:B2292,時系列データ!C$2:C2292)</f>
        <v>0.95427860555577038</v>
      </c>
      <c r="N2272" s="7">
        <f>CORREL(時系列データ!B2273:B2292,時系列データ!C2273:C2292)</f>
        <v>0.35976170649037265</v>
      </c>
      <c r="O2272" s="14">
        <f t="shared" si="324"/>
        <v>-1.7795361864325621E-4</v>
      </c>
      <c r="P2272" s="14">
        <f t="shared" si="325"/>
        <v>0</v>
      </c>
      <c r="Q2272" s="14">
        <f t="shared" si="326"/>
        <v>-1.7795361864325621E-4</v>
      </c>
    </row>
    <row r="2273" spans="1:17">
      <c r="A2273" s="4">
        <f>時系列データ!A2293</f>
        <v>44056</v>
      </c>
      <c r="B2273" s="21">
        <f>時系列データ!B2293/時系列データ!C2293</f>
        <v>4.6564673157162728E-2</v>
      </c>
      <c r="C2273" s="7">
        <f t="shared" si="318"/>
        <v>4.9052930415505833E-2</v>
      </c>
      <c r="D2273" s="7">
        <f t="shared" si="319"/>
        <v>4.8226069673170585E-2</v>
      </c>
      <c r="E2273" s="7">
        <f t="shared" si="320"/>
        <v>4.7399208930835331E-2</v>
      </c>
      <c r="F2273" s="21" cm="1">
        <f t="array" ref="F2273">SUMPRODUCT(時系列データ!B2274:B2293/時系列データ!C2274:C2293)/20</f>
        <v>4.6572348188500083E-2</v>
      </c>
      <c r="G2273">
        <f t="shared" si="321"/>
        <v>4.5745487446164836E-2</v>
      </c>
      <c r="H2273">
        <f t="shared" si="322"/>
        <v>4.4918626703829581E-2</v>
      </c>
      <c r="I2273">
        <f t="shared" si="323"/>
        <v>4.4091765961494334E-2</v>
      </c>
      <c r="J2273" s="5">
        <f>時系列データ!B2293/時系列データ!$B$22*100</f>
        <v>188.30146231721034</v>
      </c>
      <c r="K2273" s="5">
        <f>時系列データ!C2293/時系列データ!$C$22*100</f>
        <v>320.69580731489742</v>
      </c>
      <c r="L2273" s="18">
        <f>_xlfn.STDEV.P(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2293)</f>
        <v>8.2686074233525079E-4</v>
      </c>
      <c r="M2273" s="7">
        <f>CORREL(時系列データ!B$2:B2293,時系列データ!C$2:C2293)</f>
        <v>0.95414991569520113</v>
      </c>
      <c r="N2273" s="7">
        <f>CORREL(時系列データ!B2274:B2293,時系列データ!C2274:C2293)</f>
        <v>0.52210258743127169</v>
      </c>
      <c r="O2273" s="14">
        <f t="shared" si="324"/>
        <v>-7.6750313373549761E-6</v>
      </c>
      <c r="P2273" s="14">
        <f t="shared" si="325"/>
        <v>0</v>
      </c>
      <c r="Q2273" s="14">
        <f t="shared" si="326"/>
        <v>-7.6750313373549761E-6</v>
      </c>
    </row>
    <row r="2274" spans="1:17">
      <c r="A2274" s="4">
        <f>時系列データ!A2294</f>
        <v>44057</v>
      </c>
      <c r="B2274" s="21">
        <f>時系列データ!B2294/時系列データ!C2294</f>
        <v>4.6352288488210817E-2</v>
      </c>
      <c r="C2274" s="7">
        <f t="shared" si="318"/>
        <v>4.8865482535561867E-2</v>
      </c>
      <c r="D2274" s="7">
        <f t="shared" si="319"/>
        <v>4.8078770766472989E-2</v>
      </c>
      <c r="E2274" s="7">
        <f t="shared" si="320"/>
        <v>4.7292058997384111E-2</v>
      </c>
      <c r="F2274" s="21" cm="1">
        <f t="array" ref="F2274">SUMPRODUCT(時系列データ!B2275:B2294/時系列データ!C2275:C2294)/20</f>
        <v>4.6505347228295232E-2</v>
      </c>
      <c r="G2274">
        <f t="shared" si="321"/>
        <v>4.5718635459206354E-2</v>
      </c>
      <c r="H2274">
        <f t="shared" si="322"/>
        <v>4.4931923690117476E-2</v>
      </c>
      <c r="I2274">
        <f t="shared" si="323"/>
        <v>4.4145211921028597E-2</v>
      </c>
      <c r="J2274" s="5">
        <f>時系列データ!B2294/時系列データ!$B$22*100</f>
        <v>187.96400449943758</v>
      </c>
      <c r="K2274" s="5">
        <f>時系列データ!C2294/時系列データ!$C$22*100</f>
        <v>321.58786797502233</v>
      </c>
      <c r="L2274" s="18">
        <f>_xlfn.STDEV.P(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2294)</f>
        <v>7.8671176908887749E-4</v>
      </c>
      <c r="M2274" s="7">
        <f>CORREL(時系列データ!B$2:B2294,時系列データ!C$2:C2294)</f>
        <v>0.95401380191536567</v>
      </c>
      <c r="N2274" s="7">
        <f>CORREL(時系列データ!B2275:B2294,時系列データ!C2275:C2294)</f>
        <v>0.62686867734719975</v>
      </c>
      <c r="O2274" s="14">
        <f t="shared" si="324"/>
        <v>-1.5305874008441495E-4</v>
      </c>
      <c r="P2274" s="14">
        <f t="shared" si="325"/>
        <v>0</v>
      </c>
      <c r="Q2274" s="14">
        <f t="shared" si="326"/>
        <v>-1.5305874008441495E-4</v>
      </c>
    </row>
    <row r="2275" spans="1:17">
      <c r="A2275" s="4">
        <f>時系列データ!A2295</f>
        <v>44060</v>
      </c>
      <c r="B2275" s="21">
        <f>時系列データ!B2295/時系列データ!C2295</f>
        <v>4.6091794158553544E-2</v>
      </c>
      <c r="C2275" s="7">
        <f t="shared" si="318"/>
        <v>4.8690359961217296E-2</v>
      </c>
      <c r="D2275" s="7">
        <f t="shared" si="319"/>
        <v>4.793758329397111E-2</v>
      </c>
      <c r="E2275" s="7">
        <f t="shared" si="320"/>
        <v>4.7184806626724918E-2</v>
      </c>
      <c r="F2275" s="21" cm="1">
        <f t="array" ref="F2275">SUMPRODUCT(時系列データ!B2276:B2295/時系列データ!C2276:C2295)/20</f>
        <v>4.6432029959478725E-2</v>
      </c>
      <c r="G2275">
        <f t="shared" si="321"/>
        <v>4.5679253292232533E-2</v>
      </c>
      <c r="H2275">
        <f t="shared" si="322"/>
        <v>4.492647662498634E-2</v>
      </c>
      <c r="I2275">
        <f t="shared" si="323"/>
        <v>4.4173699957740155E-2</v>
      </c>
      <c r="J2275" s="5">
        <f>時系列データ!B2295/時系列データ!$B$22*100</f>
        <v>186.38920134983127</v>
      </c>
      <c r="K2275" s="5">
        <f>時系列データ!C2295/時系列データ!$C$22*100</f>
        <v>320.69580731489742</v>
      </c>
      <c r="L2275" s="18">
        <f>_xlfn.STDEV.P(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2295)</f>
        <v>7.5277666724619116E-4</v>
      </c>
      <c r="M2275" s="7">
        <f>CORREL(時系列データ!B$2:B2295,時系列データ!C$2:C2295)</f>
        <v>0.95386645127842262</v>
      </c>
      <c r="N2275" s="7">
        <f>CORREL(時系列データ!B2276:B2295,時系列データ!C2276:C2295)</f>
        <v>0.6894764901912287</v>
      </c>
      <c r="O2275" s="14">
        <f t="shared" si="324"/>
        <v>-3.4023580092518158E-4</v>
      </c>
      <c r="P2275" s="14">
        <f t="shared" si="325"/>
        <v>0</v>
      </c>
      <c r="Q2275" s="14">
        <f t="shared" si="326"/>
        <v>-3.4023580092518158E-4</v>
      </c>
    </row>
    <row r="2276" spans="1:17">
      <c r="A2276" s="4">
        <f>時系列データ!A2296</f>
        <v>44061</v>
      </c>
      <c r="B2276" s="21">
        <f>時系列データ!B2296/時系列データ!C2296</f>
        <v>4.6377622377622378E-2</v>
      </c>
      <c r="C2276" s="7">
        <f t="shared" si="318"/>
        <v>4.852956794603687E-2</v>
      </c>
      <c r="D2276" s="7">
        <f t="shared" si="319"/>
        <v>4.7812775617938501E-2</v>
      </c>
      <c r="E2276" s="7">
        <f t="shared" si="320"/>
        <v>4.7095983289840139E-2</v>
      </c>
      <c r="F2276" s="21" cm="1">
        <f t="array" ref="F2276">SUMPRODUCT(時系列データ!B2277:B2296/時系列データ!C2277:C2296)/20</f>
        <v>4.637919096174177E-2</v>
      </c>
      <c r="G2276">
        <f t="shared" si="321"/>
        <v>4.5662398633643402E-2</v>
      </c>
      <c r="H2276">
        <f t="shared" si="322"/>
        <v>4.494560630554504E-2</v>
      </c>
      <c r="I2276">
        <f t="shared" si="323"/>
        <v>4.4228813977446671E-2</v>
      </c>
      <c r="J2276" s="5">
        <f>時系列データ!B2296/時系列データ!$B$22*100</f>
        <v>186.50168728908886</v>
      </c>
      <c r="K2276" s="5">
        <f>時系列データ!C2296/時系列データ!$C$22*100</f>
        <v>318.91168599464766</v>
      </c>
      <c r="L2276" s="18">
        <f>_xlfn.STDEV.P(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2296)</f>
        <v>7.1679232809836613E-4</v>
      </c>
      <c r="M2276" s="7">
        <f>CORREL(時系列データ!B$2:B2296,時系列データ!C$2:C2296)</f>
        <v>0.95373015459002264</v>
      </c>
      <c r="N2276" s="7">
        <f>CORREL(時系列データ!B2277:B2296,時系列データ!C2277:C2296)</f>
        <v>0.73435550618185219</v>
      </c>
      <c r="O2276" s="14">
        <f t="shared" si="324"/>
        <v>-1.5685841193921468E-6</v>
      </c>
      <c r="P2276" s="14">
        <f t="shared" si="325"/>
        <v>0</v>
      </c>
      <c r="Q2276" s="14">
        <f t="shared" si="326"/>
        <v>-1.5685841193921468E-6</v>
      </c>
    </row>
    <row r="2277" spans="1:17">
      <c r="A2277" s="4">
        <f>時系列データ!A2297</f>
        <v>44062</v>
      </c>
      <c r="B2277" s="21">
        <f>時系列データ!B2297/時系列データ!C2297</f>
        <v>4.6424581005586593E-2</v>
      </c>
      <c r="C2277" s="7">
        <f t="shared" si="318"/>
        <v>4.8401582761635593E-2</v>
      </c>
      <c r="D2277" s="7">
        <f t="shared" si="319"/>
        <v>4.7713537258119776E-2</v>
      </c>
      <c r="E2277" s="7">
        <f t="shared" si="320"/>
        <v>4.7025491754603965E-2</v>
      </c>
      <c r="F2277" s="21" cm="1">
        <f t="array" ref="F2277">SUMPRODUCT(時系列データ!B2278:B2297/時系列データ!C2278:C2297)/20</f>
        <v>4.6337446251088155E-2</v>
      </c>
      <c r="G2277">
        <f t="shared" si="321"/>
        <v>4.5649400747572344E-2</v>
      </c>
      <c r="H2277">
        <f t="shared" si="322"/>
        <v>4.4961355244056533E-2</v>
      </c>
      <c r="I2277">
        <f t="shared" si="323"/>
        <v>4.4273309740540716E-2</v>
      </c>
      <c r="J2277" s="5">
        <f>時系列データ!B2297/時系列データ!$B$22*100</f>
        <v>186.95163104611922</v>
      </c>
      <c r="K2277" s="5">
        <f>時系列データ!C2297/時系列データ!$C$22*100</f>
        <v>319.35771632471005</v>
      </c>
      <c r="L2277" s="18">
        <f>_xlfn.STDEV.P(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2297)</f>
        <v>6.8804550351581192E-4</v>
      </c>
      <c r="M2277" s="7">
        <f>CORREL(時系列データ!B$2:B2297,時系列データ!C$2:C2297)</f>
        <v>0.95359673950407498</v>
      </c>
      <c r="N2277" s="7">
        <f>CORREL(時系列データ!B2278:B2297,時系列データ!C2278:C2297)</f>
        <v>0.76835271526308169</v>
      </c>
      <c r="O2277" s="14">
        <f t="shared" si="324"/>
        <v>8.7134754498438549E-5</v>
      </c>
      <c r="P2277" s="14">
        <f t="shared" si="325"/>
        <v>8.7134754498438549E-5</v>
      </c>
      <c r="Q2277" s="14">
        <f t="shared" si="326"/>
        <v>0</v>
      </c>
    </row>
    <row r="2278" spans="1:17">
      <c r="A2278" s="4">
        <f>時系列データ!A2298</f>
        <v>44063</v>
      </c>
      <c r="B2278" s="21">
        <f>時系列データ!B2298/時系列データ!C2298</f>
        <v>4.6207865168539329E-2</v>
      </c>
      <c r="C2278" s="7">
        <f t="shared" si="318"/>
        <v>4.8252622444262157E-2</v>
      </c>
      <c r="D2278" s="7">
        <f t="shared" si="319"/>
        <v>4.7596879661064094E-2</v>
      </c>
      <c r="E2278" s="7">
        <f t="shared" si="320"/>
        <v>4.6941136877866024E-2</v>
      </c>
      <c r="F2278" s="21" cm="1">
        <f t="array" ref="F2278">SUMPRODUCT(時系列データ!B2279:B2298/時系列データ!C2279:C2298)/20</f>
        <v>4.6285394094667962E-2</v>
      </c>
      <c r="G2278">
        <f t="shared" si="321"/>
        <v>4.5629651311469899E-2</v>
      </c>
      <c r="H2278">
        <f t="shared" si="322"/>
        <v>4.4973908528271829E-2</v>
      </c>
      <c r="I2278">
        <f t="shared" si="323"/>
        <v>4.4318165745073766E-2</v>
      </c>
      <c r="J2278" s="5">
        <f>時系列データ!B2298/時系列データ!$B$22*100</f>
        <v>185.03937007874015</v>
      </c>
      <c r="K2278" s="5">
        <f>時系列データ!C2298/時系列データ!$C$22*100</f>
        <v>317.57359500446029</v>
      </c>
      <c r="L2278" s="18">
        <f>_xlfn.STDEV.P(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2298)</f>
        <v>6.5574278319806517E-4</v>
      </c>
      <c r="M2278" s="7">
        <f>CORREL(時系列データ!B$2:B2298,時系列データ!C$2:C2298)</f>
        <v>0.95345333218521411</v>
      </c>
      <c r="N2278" s="7">
        <f>CORREL(時系列データ!B2279:B2298,時系列データ!C2279:C2298)</f>
        <v>0.79185674694680219</v>
      </c>
      <c r="O2278" s="14">
        <f t="shared" si="324"/>
        <v>-7.7528926128632436E-5</v>
      </c>
      <c r="P2278" s="14">
        <f t="shared" si="325"/>
        <v>0</v>
      </c>
      <c r="Q2278" s="14">
        <f t="shared" si="326"/>
        <v>-7.7528926128632436E-5</v>
      </c>
    </row>
    <row r="2279" spans="1:17">
      <c r="A2279" s="4">
        <f>時系列データ!A2299</f>
        <v>44064</v>
      </c>
      <c r="B2279" s="21">
        <f>時系列データ!B2299/時系列データ!C2299</f>
        <v>4.6237762237762235E-2</v>
      </c>
      <c r="C2279" s="7">
        <f t="shared" si="318"/>
        <v>4.8230538287578756E-2</v>
      </c>
      <c r="D2279" s="7">
        <f t="shared" si="319"/>
        <v>4.757722753494114E-2</v>
      </c>
      <c r="E2279" s="7">
        <f t="shared" si="320"/>
        <v>4.6923916782303531E-2</v>
      </c>
      <c r="F2279" s="21" cm="1">
        <f t="array" ref="F2279">SUMPRODUCT(時系列データ!B2280:B2299/時系列データ!C2280:C2299)/20</f>
        <v>4.6270606029665914E-2</v>
      </c>
      <c r="G2279">
        <f t="shared" si="321"/>
        <v>4.5617295277028298E-2</v>
      </c>
      <c r="H2279">
        <f t="shared" si="322"/>
        <v>4.4963984524390689E-2</v>
      </c>
      <c r="I2279">
        <f t="shared" si="323"/>
        <v>4.4310673771753073E-2</v>
      </c>
      <c r="J2279" s="5">
        <f>時系列データ!B2299/時系列データ!$B$22*100</f>
        <v>185.93925759280091</v>
      </c>
      <c r="K2279" s="5">
        <f>時系列データ!C2299/時系列データ!$C$22*100</f>
        <v>318.91168599464766</v>
      </c>
      <c r="L2279" s="18">
        <f>_xlfn.STDEV.P(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2299)</f>
        <v>6.5331075263761384E-4</v>
      </c>
      <c r="M2279" s="7">
        <f>CORREL(時系列データ!B$2:B2299,時系列データ!C$2:C2299)</f>
        <v>0.95331289055848578</v>
      </c>
      <c r="N2279" s="7">
        <f>CORREL(時系列データ!B2280:B2299,時系列データ!C2280:C2299)</f>
        <v>0.80133930405453635</v>
      </c>
      <c r="O2279" s="14">
        <f t="shared" si="324"/>
        <v>-3.2843791903679198E-5</v>
      </c>
      <c r="P2279" s="14">
        <f t="shared" si="325"/>
        <v>0</v>
      </c>
      <c r="Q2279" s="14">
        <f t="shared" si="326"/>
        <v>-3.2843791903679198E-5</v>
      </c>
    </row>
    <row r="2280" spans="1:17">
      <c r="A2280" s="4">
        <f>時系列データ!A2300</f>
        <v>44067</v>
      </c>
      <c r="B2280" s="21">
        <f>時系列データ!B2300/時系列データ!C2300</f>
        <v>4.5999999999999999E-2</v>
      </c>
      <c r="C2280" s="7">
        <f t="shared" si="318"/>
        <v>4.8195737876653516E-2</v>
      </c>
      <c r="D2280" s="7">
        <f t="shared" si="319"/>
        <v>4.754419512669842E-2</v>
      </c>
      <c r="E2280" s="7">
        <f t="shared" si="320"/>
        <v>4.6892652376743317E-2</v>
      </c>
      <c r="F2280" s="21" cm="1">
        <f t="array" ref="F2280">SUMPRODUCT(時系列データ!B2281:B2300/時系列データ!C2281:C2300)/20</f>
        <v>4.6241109626788221E-2</v>
      </c>
      <c r="G2280">
        <f t="shared" si="321"/>
        <v>4.5589566876833125E-2</v>
      </c>
      <c r="H2280">
        <f t="shared" si="322"/>
        <v>4.4938024126878022E-2</v>
      </c>
      <c r="I2280">
        <f t="shared" si="323"/>
        <v>4.4286481376922926E-2</v>
      </c>
      <c r="J2280" s="5">
        <f>時系列データ!B2300/時系列データ!$B$22*100</f>
        <v>186.27671541057367</v>
      </c>
      <c r="K2280" s="5">
        <f>時系列データ!C2300/時系列データ!$C$22*100</f>
        <v>321.14183764495988</v>
      </c>
      <c r="L2280" s="18">
        <f>_xlfn.STDEV.P(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2300)</f>
        <v>6.5154274995509929E-4</v>
      </c>
      <c r="M2280" s="7">
        <f>CORREL(時系列データ!B$2:B2300,時系列データ!C$2:C2300)</f>
        <v>0.95316489549843242</v>
      </c>
      <c r="N2280" s="7">
        <f>CORREL(時系列データ!B2281:B2300,時系列データ!C2281:C2300)</f>
        <v>0.81171154237460352</v>
      </c>
      <c r="O2280" s="14">
        <f t="shared" si="324"/>
        <v>-2.4110962678822179E-4</v>
      </c>
      <c r="P2280" s="14">
        <f t="shared" si="325"/>
        <v>0</v>
      </c>
      <c r="Q2280" s="14">
        <f t="shared" si="326"/>
        <v>-2.4110962678822179E-4</v>
      </c>
    </row>
    <row r="2281" spans="1:17">
      <c r="A2281" s="4">
        <f>時系列データ!A2301</f>
        <v>44068</v>
      </c>
      <c r="B2281" s="21">
        <f>時系列データ!B2301/時系列データ!C2301</f>
        <v>4.5843621399176956E-2</v>
      </c>
      <c r="C2281" s="7">
        <f t="shared" si="318"/>
        <v>4.7793052951372851E-2</v>
      </c>
      <c r="D2281" s="7">
        <f t="shared" si="319"/>
        <v>4.7243230239046606E-2</v>
      </c>
      <c r="E2281" s="7">
        <f t="shared" si="320"/>
        <v>4.6693407526720368E-2</v>
      </c>
      <c r="F2281" s="21" cm="1">
        <f t="array" ref="F2281">SUMPRODUCT(時系列データ!B2282:B2301/時系列データ!C2282:C2301)/20</f>
        <v>4.6143584814394123E-2</v>
      </c>
      <c r="G2281">
        <f t="shared" si="321"/>
        <v>4.5593762102067878E-2</v>
      </c>
      <c r="H2281">
        <f t="shared" si="322"/>
        <v>4.504393938974164E-2</v>
      </c>
      <c r="I2281">
        <f t="shared" si="323"/>
        <v>4.4494116677415395E-2</v>
      </c>
      <c r="J2281" s="5">
        <f>時系列データ!B2301/時系列データ!$B$22*100</f>
        <v>187.96400449943758</v>
      </c>
      <c r="K2281" s="5">
        <f>時系列データ!C2301/時系列データ!$C$22*100</f>
        <v>325.15611061552187</v>
      </c>
      <c r="L2281" s="18">
        <f>_xlfn.STDEV.P(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2301)</f>
        <v>5.4982271232624242E-4</v>
      </c>
      <c r="M2281" s="7">
        <f>CORREL(時系列データ!B$2:B2301,時系列データ!C$2:C2301)</f>
        <v>0.95301420324326169</v>
      </c>
      <c r="N2281" s="7">
        <f>CORREL(時系列データ!B2282:B2301,時系列データ!C2282:C2301)</f>
        <v>0.87150009858239796</v>
      </c>
      <c r="O2281" s="14">
        <f t="shared" si="324"/>
        <v>-2.9996341521716652E-4</v>
      </c>
      <c r="P2281" s="14">
        <f t="shared" si="325"/>
        <v>0</v>
      </c>
      <c r="Q2281" s="14">
        <f t="shared" si="326"/>
        <v>-2.9996341521716652E-4</v>
      </c>
    </row>
    <row r="2282" spans="1:17">
      <c r="A2282" s="4">
        <f>時系列データ!A2302</f>
        <v>44069</v>
      </c>
      <c r="B2282" s="21">
        <f>時系列データ!B2302/時系列データ!C2302</f>
        <v>4.5648021828103687E-2</v>
      </c>
      <c r="C2282" s="7">
        <f t="shared" si="318"/>
        <v>4.7479183096001326E-2</v>
      </c>
      <c r="D2282" s="7">
        <f t="shared" si="319"/>
        <v>4.7004461451955491E-2</v>
      </c>
      <c r="E2282" s="7">
        <f t="shared" si="320"/>
        <v>4.6529739807909656E-2</v>
      </c>
      <c r="F2282" s="21" cm="1">
        <f t="array" ref="F2282">SUMPRODUCT(時系列データ!B2283:B2302/時系列データ!C2283:C2302)/20</f>
        <v>4.6055018163863821E-2</v>
      </c>
      <c r="G2282">
        <f t="shared" si="321"/>
        <v>4.5580296519817987E-2</v>
      </c>
      <c r="H2282">
        <f t="shared" si="322"/>
        <v>4.5105574875772152E-2</v>
      </c>
      <c r="I2282">
        <f t="shared" si="323"/>
        <v>4.4630853231726317E-2</v>
      </c>
      <c r="J2282" s="5">
        <f>時系列データ!B2302/時系列データ!$B$22*100</f>
        <v>188.18897637795274</v>
      </c>
      <c r="K2282" s="5">
        <f>時系列データ!C2302/時系列データ!$C$22*100</f>
        <v>326.94023193577164</v>
      </c>
      <c r="L2282" s="18">
        <f>_xlfn.STDEV.P(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2302)</f>
        <v>4.7472164404583386E-4</v>
      </c>
      <c r="M2282" s="7">
        <f>CORREL(時系列データ!B$2:B2302,時系列データ!C$2:C2302)</f>
        <v>0.95285697451722662</v>
      </c>
      <c r="N2282" s="7">
        <f>CORREL(時系列データ!B2283:B2302,時系列データ!C2283:C2302)</f>
        <v>0.90857621522559684</v>
      </c>
      <c r="O2282" s="14">
        <f t="shared" si="324"/>
        <v>-4.0699633576013472E-4</v>
      </c>
      <c r="P2282" s="14">
        <f t="shared" si="325"/>
        <v>0</v>
      </c>
      <c r="Q2282" s="14">
        <f t="shared" si="326"/>
        <v>-4.0699633576013472E-4</v>
      </c>
    </row>
    <row r="2283" spans="1:17">
      <c r="A2283" s="4">
        <f>時系列データ!A2303</f>
        <v>44070</v>
      </c>
      <c r="B2283" s="21">
        <f>時系列データ!B2303/時系列データ!C2303</f>
        <v>4.5101763907734058E-2</v>
      </c>
      <c r="C2283" s="7">
        <f t="shared" si="318"/>
        <v>4.7206456402341501E-2</v>
      </c>
      <c r="D2283" s="7">
        <f t="shared" si="319"/>
        <v>4.678551677373452E-2</v>
      </c>
      <c r="E2283" s="7">
        <f t="shared" si="320"/>
        <v>4.6364577145127532E-2</v>
      </c>
      <c r="F2283" s="21" cm="1">
        <f t="array" ref="F2283">SUMPRODUCT(時系列データ!B2284:B2303/時系列データ!C2284:C2303)/20</f>
        <v>4.5943637516520551E-2</v>
      </c>
      <c r="G2283">
        <f t="shared" si="321"/>
        <v>4.552269788791357E-2</v>
      </c>
      <c r="H2283">
        <f t="shared" si="322"/>
        <v>4.5101758259306582E-2</v>
      </c>
      <c r="I2283">
        <f t="shared" si="323"/>
        <v>4.4680818630699601E-2</v>
      </c>
      <c r="J2283" s="5">
        <f>時系列データ!B2303/時系列データ!$B$22*100</f>
        <v>186.95163104611922</v>
      </c>
      <c r="K2283" s="5">
        <f>時系列データ!C2303/時系列データ!$C$22*100</f>
        <v>328.7243532560214</v>
      </c>
      <c r="L2283" s="18">
        <f>_xlfn.STDEV.P(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2303)</f>
        <v>4.2093962860698282E-4</v>
      </c>
      <c r="M2283" s="7">
        <f>CORREL(時系列データ!B$2:B2303,時系列データ!C$2:C2303)</f>
        <v>0.95267643175480687</v>
      </c>
      <c r="N2283" s="7">
        <f>CORREL(時系列データ!B2284:B2303,時系列データ!C2284:C2303)</f>
        <v>0.92392048284317474</v>
      </c>
      <c r="O2283" s="14">
        <f t="shared" si="324"/>
        <v>-8.4187360878649337E-4</v>
      </c>
      <c r="P2283" s="14">
        <f t="shared" si="325"/>
        <v>0</v>
      </c>
      <c r="Q2283" s="14">
        <f t="shared" si="326"/>
        <v>-8.4187360878649337E-4</v>
      </c>
    </row>
    <row r="2284" spans="1:17">
      <c r="A2284" s="4">
        <f>時系列データ!A2304</f>
        <v>44071</v>
      </c>
      <c r="B2284" s="21">
        <f>時系列データ!B2304/時系列データ!C2304</f>
        <v>4.429530201342282E-2</v>
      </c>
      <c r="C2284" s="7">
        <f t="shared" si="318"/>
        <v>4.7455592095091974E-2</v>
      </c>
      <c r="D2284" s="7">
        <f t="shared" si="319"/>
        <v>4.6916314196894855E-2</v>
      </c>
      <c r="E2284" s="7">
        <f t="shared" si="320"/>
        <v>4.6377036298697744E-2</v>
      </c>
      <c r="F2284" s="21" cm="1">
        <f t="array" ref="F2284">SUMPRODUCT(時系列データ!B2285:B2304/時系列データ!C2285:C2304)/20</f>
        <v>4.5837758400500625E-2</v>
      </c>
      <c r="G2284">
        <f t="shared" si="321"/>
        <v>4.5298480502303506E-2</v>
      </c>
      <c r="H2284">
        <f t="shared" si="322"/>
        <v>4.4759202604106395E-2</v>
      </c>
      <c r="I2284">
        <f t="shared" si="323"/>
        <v>4.4219924705909276E-2</v>
      </c>
      <c r="J2284" s="5">
        <f>時系列データ!B2304/時系列データ!$B$22*100</f>
        <v>185.60179977502813</v>
      </c>
      <c r="K2284" s="5">
        <f>時系列データ!C2304/時系列データ!$C$22*100</f>
        <v>332.29259589652094</v>
      </c>
      <c r="L2284" s="18">
        <f>_xlfn.STDEV.P(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2304)</f>
        <v>5.392778981971163E-4</v>
      </c>
      <c r="M2284" s="7">
        <f>CORREL(時系列データ!B$2:B2304,時系列データ!C$2:C2304)</f>
        <v>0.95245884053374597</v>
      </c>
      <c r="N2284" s="7">
        <f>CORREL(時系列データ!B2285:B2304,時系列データ!C2285:C2304)</f>
        <v>0.85805478294913584</v>
      </c>
      <c r="O2284" s="14">
        <f t="shared" si="324"/>
        <v>-1.5424563870778049E-3</v>
      </c>
      <c r="P2284" s="14">
        <f t="shared" si="325"/>
        <v>0</v>
      </c>
      <c r="Q2284" s="14">
        <f t="shared" si="326"/>
        <v>-1.5424563870778049E-3</v>
      </c>
    </row>
    <row r="2285" spans="1:17">
      <c r="A2285" s="4">
        <f>時系列データ!A2305</f>
        <v>44074</v>
      </c>
      <c r="B2285" s="21">
        <f>時系列データ!B2305/時系列データ!C2305</f>
        <v>4.4623655913978495E-2</v>
      </c>
      <c r="C2285" s="7">
        <f t="shared" si="318"/>
        <v>4.758706830593009E-2</v>
      </c>
      <c r="D2285" s="7">
        <f t="shared" si="319"/>
        <v>4.698846069722129E-2</v>
      </c>
      <c r="E2285" s="7">
        <f t="shared" si="320"/>
        <v>4.6389853088512491E-2</v>
      </c>
      <c r="F2285" s="21" cm="1">
        <f t="array" ref="F2285">SUMPRODUCT(時系列データ!B2286:B2305/時系列データ!C2286:C2305)/20</f>
        <v>4.5791245479803691E-2</v>
      </c>
      <c r="G2285">
        <f t="shared" si="321"/>
        <v>4.5192637871094891E-2</v>
      </c>
      <c r="H2285">
        <f t="shared" si="322"/>
        <v>4.4594030262386092E-2</v>
      </c>
      <c r="I2285">
        <f t="shared" si="323"/>
        <v>4.3995422653677292E-2</v>
      </c>
      <c r="J2285" s="5">
        <f>時系列データ!B2305/時系列データ!$B$22*100</f>
        <v>186.72665916760405</v>
      </c>
      <c r="K2285" s="5">
        <f>時系列データ!C2305/時系列データ!$C$22*100</f>
        <v>331.84656556645848</v>
      </c>
      <c r="L2285" s="18">
        <f>_xlfn.STDEV.P(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2305)</f>
        <v>5.9860760870879856E-4</v>
      </c>
      <c r="M2285" s="7">
        <f>CORREL(時系列データ!B$2:B2305,時系列データ!C$2:C2305)</f>
        <v>0.95225880973858912</v>
      </c>
      <c r="N2285" s="7">
        <f>CORREL(時系列データ!B2286:B2305,時系列データ!C2286:C2305)</f>
        <v>0.76941411291565709</v>
      </c>
      <c r="O2285" s="14">
        <f t="shared" si="324"/>
        <v>-1.1675895658251959E-3</v>
      </c>
      <c r="P2285" s="14">
        <f t="shared" si="325"/>
        <v>0</v>
      </c>
      <c r="Q2285" s="14">
        <f t="shared" si="326"/>
        <v>-1.1675895658251959E-3</v>
      </c>
    </row>
    <row r="2286" spans="1:17">
      <c r="A2286" s="4">
        <f>時系列データ!A2306</f>
        <v>44075</v>
      </c>
      <c r="B2286" s="21">
        <f>時系列データ!B2306/時系列データ!C2306</f>
        <v>4.488529014844804E-2</v>
      </c>
      <c r="C2286" s="7">
        <f t="shared" si="318"/>
        <v>4.763374405152343E-2</v>
      </c>
      <c r="D2286" s="7">
        <f t="shared" si="319"/>
        <v>4.7013330769975374E-2</v>
      </c>
      <c r="E2286" s="7">
        <f t="shared" si="320"/>
        <v>4.6392917488427325E-2</v>
      </c>
      <c r="F2286" s="21" cm="1">
        <f t="array" ref="F2286">SUMPRODUCT(時系列データ!B2287:B2306/時系列データ!C2287:C2306)/20</f>
        <v>4.5772504206879269E-2</v>
      </c>
      <c r="G2286">
        <f t="shared" si="321"/>
        <v>4.5152090925331213E-2</v>
      </c>
      <c r="H2286">
        <f t="shared" si="322"/>
        <v>4.4531677643783164E-2</v>
      </c>
      <c r="I2286">
        <f t="shared" si="323"/>
        <v>4.3911264362235108E-2</v>
      </c>
      <c r="J2286" s="5">
        <f>時系列データ!B2306/時系列データ!$B$22*100</f>
        <v>187.06411698537684</v>
      </c>
      <c r="K2286" s="5">
        <f>時系列データ!C2306/時系列データ!$C$22*100</f>
        <v>330.50847457627117</v>
      </c>
      <c r="L2286" s="18">
        <f>_xlfn.STDEV.P(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2306)</f>
        <v>6.2041328154805353E-4</v>
      </c>
      <c r="M2286" s="7">
        <f>CORREL(時系列データ!B$2:B2306,時系列データ!C$2:C2306)</f>
        <v>0.95207169001944025</v>
      </c>
      <c r="N2286" s="7">
        <f>CORREL(時系列データ!B2287:B2306,時系列データ!C2287:C2306)</f>
        <v>0.71619370070011579</v>
      </c>
      <c r="O2286" s="14">
        <f t="shared" si="324"/>
        <v>-8.8721405843122936E-4</v>
      </c>
      <c r="P2286" s="14">
        <f t="shared" si="325"/>
        <v>0</v>
      </c>
      <c r="Q2286" s="14">
        <f t="shared" si="326"/>
        <v>-8.8721405843122936E-4</v>
      </c>
    </row>
    <row r="2287" spans="1:17">
      <c r="A2287" s="4">
        <f>時系列データ!A2307</f>
        <v>44076</v>
      </c>
      <c r="B2287" s="21">
        <f>時系列データ!B2307/時系列データ!C2307</f>
        <v>4.4468085106382976E-2</v>
      </c>
      <c r="C2287" s="7">
        <f t="shared" si="318"/>
        <v>4.775217444756813E-2</v>
      </c>
      <c r="D2287" s="7">
        <f t="shared" si="319"/>
        <v>4.7069947492978992E-2</v>
      </c>
      <c r="E2287" s="7">
        <f t="shared" si="320"/>
        <v>4.6387720538389847E-2</v>
      </c>
      <c r="F2287" s="21" cm="1">
        <f t="array" ref="F2287">SUMPRODUCT(時系列データ!B2288:B2307/時系列データ!C2288:C2307)/20</f>
        <v>4.5705493583800709E-2</v>
      </c>
      <c r="G2287">
        <f t="shared" si="321"/>
        <v>4.5023266629211571E-2</v>
      </c>
      <c r="H2287">
        <f t="shared" si="322"/>
        <v>4.4341039674622426E-2</v>
      </c>
      <c r="I2287">
        <f t="shared" si="323"/>
        <v>4.3658812720033288E-2</v>
      </c>
      <c r="J2287" s="5">
        <f>時系列データ!B2307/時系列データ!$B$22*100</f>
        <v>188.07649043869517</v>
      </c>
      <c r="K2287" s="5">
        <f>時系列データ!C2307/時系列データ!$C$22*100</f>
        <v>335.41480820695807</v>
      </c>
      <c r="L2287" s="18">
        <f>_xlfn.STDEV.P(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2307)</f>
        <v>6.8222695458914045E-4</v>
      </c>
      <c r="M2287" s="7">
        <f>CORREL(時系列データ!B$2:B2307,時系列データ!C$2:C2307)</f>
        <v>0.95186815598332186</v>
      </c>
      <c r="N2287" s="7">
        <f>CORREL(時系列データ!B2288:B2307,時系列データ!C2288:C2307)</f>
        <v>0.68018393820918821</v>
      </c>
      <c r="O2287" s="14">
        <f t="shared" si="324"/>
        <v>-1.2374084774177327E-3</v>
      </c>
      <c r="P2287" s="14">
        <f t="shared" si="325"/>
        <v>0</v>
      </c>
      <c r="Q2287" s="14">
        <f t="shared" si="326"/>
        <v>-1.2374084774177327E-3</v>
      </c>
    </row>
    <row r="2288" spans="1:17">
      <c r="A2288" s="4">
        <f>時系列データ!A2308</f>
        <v>44077</v>
      </c>
      <c r="B2288" s="21">
        <f>時系列データ!B2308/時系列データ!C2308</f>
        <v>4.4157894736842104E-2</v>
      </c>
      <c r="C2288" s="7">
        <f t="shared" si="318"/>
        <v>4.7905856217771096E-2</v>
      </c>
      <c r="D2288" s="7">
        <f t="shared" si="319"/>
        <v>4.7145372164317273E-2</v>
      </c>
      <c r="E2288" s="7">
        <f t="shared" si="320"/>
        <v>4.6384888110863449E-2</v>
      </c>
      <c r="F2288" s="21" cm="1">
        <f t="array" ref="F2288">SUMPRODUCT(時系列データ!B2289:B2308/時系列データ!C2289:C2308)/20</f>
        <v>4.5624404057409626E-2</v>
      </c>
      <c r="G2288">
        <f t="shared" si="321"/>
        <v>4.4863920003955803E-2</v>
      </c>
      <c r="H2288">
        <f t="shared" si="322"/>
        <v>4.4103435950501979E-2</v>
      </c>
      <c r="I2288">
        <f t="shared" si="323"/>
        <v>4.3342951897048156E-2</v>
      </c>
      <c r="J2288" s="5">
        <f>時系列データ!B2308/時系列データ!$B$22*100</f>
        <v>188.75140607424072</v>
      </c>
      <c r="K2288" s="5">
        <f>時系列データ!C2308/時系列データ!$C$22*100</f>
        <v>338.9830508474576</v>
      </c>
      <c r="L2288" s="18">
        <f>_xlfn.STDEV.P(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2308)</f>
        <v>7.6048405345382369E-4</v>
      </c>
      <c r="M2288" s="7">
        <f>CORREL(時系列データ!B$2:B2308,時系列データ!C$2:C2308)</f>
        <v>0.95165183407029774</v>
      </c>
      <c r="N2288" s="7">
        <f>CORREL(時系列データ!B2289:B2308,時系列データ!C2289:C2308)</f>
        <v>0.64490589436566348</v>
      </c>
      <c r="O2288" s="14">
        <f t="shared" si="324"/>
        <v>-1.4665093205675217E-3</v>
      </c>
      <c r="P2288" s="14">
        <f t="shared" si="325"/>
        <v>0</v>
      </c>
      <c r="Q2288" s="14">
        <f t="shared" si="326"/>
        <v>-1.4665093205675217E-3</v>
      </c>
    </row>
    <row r="2289" spans="1:17">
      <c r="A2289" s="4">
        <f>時系列データ!A2309</f>
        <v>44078</v>
      </c>
      <c r="B2289" s="21">
        <f>時系列データ!B2309/時系列データ!C2309</f>
        <v>4.5402455661664391E-2</v>
      </c>
      <c r="C2289" s="7">
        <f t="shared" si="318"/>
        <v>4.7900581392521714E-2</v>
      </c>
      <c r="D2289" s="7">
        <f t="shared" si="319"/>
        <v>4.7138563208512091E-2</v>
      </c>
      <c r="E2289" s="7">
        <f t="shared" si="320"/>
        <v>4.6376545024502461E-2</v>
      </c>
      <c r="F2289" s="21" cm="1">
        <f t="array" ref="F2289">SUMPRODUCT(時系列データ!B2290:B2309/時系列データ!C2290:C2309)/20</f>
        <v>4.5614526840492838E-2</v>
      </c>
      <c r="G2289">
        <f t="shared" si="321"/>
        <v>4.4852508656483214E-2</v>
      </c>
      <c r="H2289">
        <f t="shared" si="322"/>
        <v>4.4090490472473584E-2</v>
      </c>
      <c r="I2289">
        <f t="shared" si="323"/>
        <v>4.3328472288463961E-2</v>
      </c>
      <c r="J2289" s="5">
        <f>時系列データ!B2309/時系列データ!$B$22*100</f>
        <v>187.17660292463444</v>
      </c>
      <c r="K2289" s="5">
        <f>時系列データ!C2309/時系列データ!$C$22*100</f>
        <v>326.94023193577164</v>
      </c>
      <c r="L2289" s="18">
        <f>_xlfn.STDEV.P(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2309)</f>
        <v>7.6201818400962616E-4</v>
      </c>
      <c r="M2289" s="7">
        <f>CORREL(時系列データ!B$2:B2309,時系列データ!C$2:C2309)</f>
        <v>0.95148887562433138</v>
      </c>
      <c r="N2289" s="7">
        <f>CORREL(時系列データ!B2290:B2309,時系列データ!C2290:C2309)</f>
        <v>0.57673616518542103</v>
      </c>
      <c r="O2289" s="14">
        <f t="shared" si="324"/>
        <v>-2.1207117882844628E-4</v>
      </c>
      <c r="P2289" s="14">
        <f t="shared" si="325"/>
        <v>0</v>
      </c>
      <c r="Q2289" s="14">
        <f t="shared" si="326"/>
        <v>-2.1207117882844628E-4</v>
      </c>
    </row>
    <row r="2290" spans="1:17">
      <c r="A2290" s="4">
        <f>時系列データ!A2310</f>
        <v>44081</v>
      </c>
      <c r="B2290" s="21">
        <f>時系列データ!B2310/時系列データ!C2310</f>
        <v>4.5801104972375689E-2</v>
      </c>
      <c r="C2290" s="7">
        <f t="shared" si="318"/>
        <v>4.7918772787316377E-2</v>
      </c>
      <c r="D2290" s="7">
        <f t="shared" si="319"/>
        <v>4.715775995619359E-2</v>
      </c>
      <c r="E2290" s="7">
        <f t="shared" si="320"/>
        <v>4.639674712507081E-2</v>
      </c>
      <c r="F2290" s="21" cm="1">
        <f t="array" ref="F2290">SUMPRODUCT(時系列データ!B2291:B2310/時系列データ!C2291:C2310)/20</f>
        <v>4.563573429394803E-2</v>
      </c>
      <c r="G2290">
        <f t="shared" si="321"/>
        <v>4.487472146282525E-2</v>
      </c>
      <c r="H2290">
        <f t="shared" si="322"/>
        <v>4.411370863170247E-2</v>
      </c>
      <c r="I2290">
        <f t="shared" si="323"/>
        <v>4.3352695800579683E-2</v>
      </c>
      <c r="J2290" s="5">
        <f>時系列データ!B2310/時系列データ!$B$22*100</f>
        <v>186.50168728908886</v>
      </c>
      <c r="K2290" s="5">
        <f>時系列データ!C2310/時系列データ!$C$22*100</f>
        <v>322.92595896520965</v>
      </c>
      <c r="L2290" s="18">
        <f>_xlfn.STDEV.P(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2310)</f>
        <v>7.6101283112278185E-4</v>
      </c>
      <c r="M2290" s="7">
        <f>CORREL(時系列データ!B$2:B2310,時系列データ!C$2:C2310)</f>
        <v>0.95134084776822425</v>
      </c>
      <c r="N2290" s="7">
        <f>CORREL(時系列データ!B2291:B2310,時系列データ!C2291:C2310)</f>
        <v>0.51472698707331643</v>
      </c>
      <c r="O2290" s="14">
        <f t="shared" si="324"/>
        <v>1.6537067842765929E-4</v>
      </c>
      <c r="P2290" s="14">
        <f t="shared" si="325"/>
        <v>1.6537067842765929E-4</v>
      </c>
      <c r="Q2290" s="14">
        <f t="shared" si="326"/>
        <v>0</v>
      </c>
    </row>
    <row r="2291" spans="1:17">
      <c r="A2291" s="4">
        <f>時系列データ!A2311</f>
        <v>44082</v>
      </c>
      <c r="B2291" s="21">
        <f>時系列データ!B2311/時系列データ!C2311</f>
        <v>4.5628415300546447E-2</v>
      </c>
      <c r="C2291" s="7">
        <f t="shared" si="318"/>
        <v>4.7907533832242159E-2</v>
      </c>
      <c r="D2291" s="7">
        <f t="shared" si="319"/>
        <v>4.7147435585691039E-2</v>
      </c>
      <c r="E2291" s="7">
        <f t="shared" si="320"/>
        <v>4.6387337339139918E-2</v>
      </c>
      <c r="F2291" s="21" cm="1">
        <f t="array" ref="F2291">SUMPRODUCT(時系列データ!B2292:B2311/時系列データ!C2292:C2311)/20</f>
        <v>4.5627239092588798E-2</v>
      </c>
      <c r="G2291">
        <f t="shared" si="321"/>
        <v>4.4867140846037677E-2</v>
      </c>
      <c r="H2291">
        <f t="shared" si="322"/>
        <v>4.4107042599486557E-2</v>
      </c>
      <c r="I2291">
        <f t="shared" si="323"/>
        <v>4.3346944352935436E-2</v>
      </c>
      <c r="J2291" s="5">
        <f>時系列データ!B2311/時系列データ!$B$22*100</f>
        <v>187.85151856017998</v>
      </c>
      <c r="K2291" s="5">
        <f>時系列データ!C2311/時系列データ!$C$22*100</f>
        <v>326.49420160570918</v>
      </c>
      <c r="L2291" s="18">
        <f>_xlfn.STDEV.P(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2311)</f>
        <v>7.6009824655111976E-4</v>
      </c>
      <c r="M2291" s="7">
        <f>CORREL(時系列データ!B$2:B2311,時系列データ!C$2:C2311)</f>
        <v>0.95118906169809903</v>
      </c>
      <c r="N2291" s="7">
        <f>CORREL(時系列データ!B2292:B2311,時系列データ!C2292:C2311)</f>
        <v>0.4794224970235596</v>
      </c>
      <c r="O2291" s="14">
        <f t="shared" si="324"/>
        <v>1.1762079576496665E-6</v>
      </c>
      <c r="P2291" s="14">
        <f t="shared" si="325"/>
        <v>1.1762079576496665E-6</v>
      </c>
      <c r="Q2291" s="14">
        <f t="shared" si="326"/>
        <v>0</v>
      </c>
    </row>
    <row r="2292" spans="1:17">
      <c r="A2292" s="4">
        <f>時系列データ!A2312</f>
        <v>44083</v>
      </c>
      <c r="B2292" s="21">
        <f>時系列データ!B2312/時系列データ!C2312</f>
        <v>4.6638418079096043E-2</v>
      </c>
      <c r="C2292" s="7">
        <f t="shared" si="318"/>
        <v>4.7954219534163782E-2</v>
      </c>
      <c r="D2292" s="7">
        <f t="shared" si="319"/>
        <v>4.7181989950462674E-2</v>
      </c>
      <c r="E2292" s="7">
        <f t="shared" si="320"/>
        <v>4.6409760366761567E-2</v>
      </c>
      <c r="F2292" s="21" cm="1">
        <f t="array" ref="F2292">SUMPRODUCT(時系列データ!B2293:B2312/時系列データ!C2293:C2312)/20</f>
        <v>4.5637530783060459E-2</v>
      </c>
      <c r="G2292">
        <f t="shared" si="321"/>
        <v>4.4865301199359352E-2</v>
      </c>
      <c r="H2292">
        <f t="shared" si="322"/>
        <v>4.4093071615658244E-2</v>
      </c>
      <c r="I2292">
        <f t="shared" si="323"/>
        <v>4.3320842031957137E-2</v>
      </c>
      <c r="J2292" s="5">
        <f>時系列データ!B2312/時系列データ!$B$22*100</f>
        <v>185.71428571428572</v>
      </c>
      <c r="K2292" s="5">
        <f>時系列データ!C2312/時系列データ!$C$22*100</f>
        <v>315.78947368421052</v>
      </c>
      <c r="L2292" s="18">
        <f>_xlfn.STDEV.P(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2312)</f>
        <v>7.7222958370110734E-4</v>
      </c>
      <c r="M2292" s="7">
        <f>CORREL(時系列データ!B$2:B2312,時系列データ!C$2:C2312)</f>
        <v>0.9510698800882107</v>
      </c>
      <c r="N2292" s="7">
        <f>CORREL(時系列データ!B2293:B2312,時系列データ!C2293:C2312)</f>
        <v>0.49585880825073941</v>
      </c>
      <c r="O2292" s="14">
        <f t="shared" si="324"/>
        <v>1.0008872960355839E-3</v>
      </c>
      <c r="P2292" s="14">
        <f t="shared" si="325"/>
        <v>1.0008872960355839E-3</v>
      </c>
      <c r="Q2292" s="14">
        <f t="shared" si="326"/>
        <v>0</v>
      </c>
    </row>
    <row r="2293" spans="1:17">
      <c r="A2293" s="4">
        <f>時系列データ!A2313</f>
        <v>44084</v>
      </c>
      <c r="B2293" s="21">
        <f>時系列データ!B2313/時系列データ!C2313</f>
        <v>4.6279391424619641E-2</v>
      </c>
      <c r="C2293" s="7">
        <f t="shared" si="318"/>
        <v>4.7895664557191839E-2</v>
      </c>
      <c r="D2293" s="7">
        <f t="shared" si="319"/>
        <v>4.7138198603605665E-2</v>
      </c>
      <c r="E2293" s="7">
        <f t="shared" si="320"/>
        <v>4.6380732650019491E-2</v>
      </c>
      <c r="F2293" s="21" cm="1">
        <f t="array" ref="F2293">SUMPRODUCT(時系列データ!B2294:B2313/時系列データ!C2294:C2313)/20</f>
        <v>4.5623266696433309E-2</v>
      </c>
      <c r="G2293">
        <f t="shared" si="321"/>
        <v>4.4865800742847128E-2</v>
      </c>
      <c r="H2293">
        <f t="shared" si="322"/>
        <v>4.4108334789260954E-2</v>
      </c>
      <c r="I2293">
        <f t="shared" si="323"/>
        <v>4.335086883567478E-2</v>
      </c>
      <c r="J2293" s="5">
        <f>時系列データ!B2313/時系列データ!$B$22*100</f>
        <v>188.18897637795274</v>
      </c>
      <c r="K2293" s="5">
        <f>時系列データ!C2313/時系列データ!$C$22*100</f>
        <v>322.47992863514719</v>
      </c>
      <c r="L2293" s="18">
        <f>_xlfn.STDEV.P(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2313)</f>
        <v>7.574659535861776E-4</v>
      </c>
      <c r="M2293" s="7">
        <f>CORREL(時系列データ!B$2:B2313,時系列データ!C$2:C2313)</f>
        <v>0.95094334818623472</v>
      </c>
      <c r="N2293" s="7">
        <f>CORREL(時系列データ!B2294:B2313,時系列データ!C2294:C2313)</f>
        <v>0.52494052419350412</v>
      </c>
      <c r="O2293" s="14">
        <f t="shared" si="324"/>
        <v>6.5612472818633166E-4</v>
      </c>
      <c r="P2293" s="14">
        <f t="shared" si="325"/>
        <v>6.5612472818633166E-4</v>
      </c>
      <c r="Q2293" s="14">
        <f t="shared" si="326"/>
        <v>0</v>
      </c>
    </row>
    <row r="2294" spans="1:17">
      <c r="A2294" s="4">
        <f>時系列データ!A2314</f>
        <v>44085</v>
      </c>
      <c r="B2294" s="21">
        <f>時系列データ!B2314/時系列データ!C2314</f>
        <v>4.7094972067039109E-2</v>
      </c>
      <c r="C2294" s="7">
        <f t="shared" si="318"/>
        <v>4.8086690486820897E-2</v>
      </c>
      <c r="D2294" s="7">
        <f t="shared" si="319"/>
        <v>4.7277927283005505E-2</v>
      </c>
      <c r="E2294" s="7">
        <f t="shared" si="320"/>
        <v>4.6469164079190113E-2</v>
      </c>
      <c r="F2294" s="21" cm="1">
        <f t="array" ref="F2294">SUMPRODUCT(時系列データ!B2295:B2314/時系列データ!C2295:C2314)/20</f>
        <v>4.5660400875374721E-2</v>
      </c>
      <c r="G2294">
        <f t="shared" si="321"/>
        <v>4.4851637671559329E-2</v>
      </c>
      <c r="H2294">
        <f t="shared" si="322"/>
        <v>4.4042874467743937E-2</v>
      </c>
      <c r="I2294">
        <f t="shared" si="323"/>
        <v>4.3234111263928544E-2</v>
      </c>
      <c r="J2294" s="5">
        <f>時系列データ!B2314/時系列データ!$B$22*100</f>
        <v>189.65129358830146</v>
      </c>
      <c r="K2294" s="5">
        <f>時系列データ!C2314/時系列データ!$C$22*100</f>
        <v>319.35771632471005</v>
      </c>
      <c r="L2294" s="18">
        <f>_xlfn.STDEV.P(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2314)</f>
        <v>8.0876320381539208E-4</v>
      </c>
      <c r="M2294" s="7">
        <f>CORREL(時系列データ!B$2:B2314,時系列データ!C$2:C2314)</f>
        <v>0.95084598061108105</v>
      </c>
      <c r="N2294" s="7">
        <f>CORREL(時系列データ!B2295:B2314,時系列データ!C2295:C2314)</f>
        <v>0.37083963097995226</v>
      </c>
      <c r="O2294" s="14">
        <f t="shared" si="324"/>
        <v>1.4345711916643883E-3</v>
      </c>
      <c r="P2294" s="14">
        <f t="shared" si="325"/>
        <v>1.4345711916643883E-3</v>
      </c>
      <c r="Q2294" s="14">
        <f t="shared" si="326"/>
        <v>0</v>
      </c>
    </row>
    <row r="2295" spans="1:17">
      <c r="A2295" s="4">
        <f>時系列データ!A2315</f>
        <v>44088</v>
      </c>
      <c r="B2295" s="21">
        <f>時系列データ!B2315/時系列データ!C2315</f>
        <v>4.7325905292479112E-2</v>
      </c>
      <c r="C2295" s="7">
        <f t="shared" si="318"/>
        <v>4.8371092135401042E-2</v>
      </c>
      <c r="D2295" s="7">
        <f t="shared" si="319"/>
        <v>4.7488096900957698E-2</v>
      </c>
      <c r="E2295" s="7">
        <f t="shared" si="320"/>
        <v>4.6605101666514347E-2</v>
      </c>
      <c r="F2295" s="21" cm="1">
        <f t="array" ref="F2295">SUMPRODUCT(時系列データ!B2296:B2315/時系列データ!C2296:C2315)/20</f>
        <v>4.5722106432071002E-2</v>
      </c>
      <c r="G2295">
        <f t="shared" si="321"/>
        <v>4.4839111197627658E-2</v>
      </c>
      <c r="H2295">
        <f t="shared" si="322"/>
        <v>4.3956115963184307E-2</v>
      </c>
      <c r="I2295">
        <f t="shared" si="323"/>
        <v>4.3073120728740963E-2</v>
      </c>
      <c r="J2295" s="5">
        <f>時系列データ!B2315/時系列データ!$B$22*100</f>
        <v>191.11361079865017</v>
      </c>
      <c r="K2295" s="5">
        <f>時系列データ!C2315/時系列データ!$C$22*100</f>
        <v>320.24977698483497</v>
      </c>
      <c r="L2295" s="18">
        <f>_xlfn.STDEV.P(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2315)</f>
        <v>8.829952344433466E-4</v>
      </c>
      <c r="M2295" s="7">
        <f>CORREL(時系列データ!B$2:B2315,時系列データ!C$2:C2315)</f>
        <v>0.95075842197410387</v>
      </c>
      <c r="N2295" s="7">
        <f>CORREL(時系列データ!B2296:B2315,時系列データ!C2296:C2315)</f>
        <v>0.17061412045579366</v>
      </c>
      <c r="O2295" s="14">
        <f t="shared" si="324"/>
        <v>1.6037988604081094E-3</v>
      </c>
      <c r="P2295" s="14">
        <f t="shared" si="325"/>
        <v>1.6037988604081094E-3</v>
      </c>
      <c r="Q2295" s="14">
        <f t="shared" si="326"/>
        <v>0</v>
      </c>
    </row>
    <row r="2296" spans="1:17">
      <c r="A2296" s="4">
        <f>時系列データ!A2316</f>
        <v>44089</v>
      </c>
      <c r="B2296" s="21">
        <f>時系列データ!B2316/時系列データ!C2316</f>
        <v>4.7085076708507673E-2</v>
      </c>
      <c r="C2296" s="7">
        <f t="shared" si="318"/>
        <v>4.8523063763769074E-2</v>
      </c>
      <c r="D2296" s="7">
        <f t="shared" si="319"/>
        <v>4.760120222538447E-2</v>
      </c>
      <c r="E2296" s="7">
        <f t="shared" si="320"/>
        <v>4.6679340686999866E-2</v>
      </c>
      <c r="F2296" s="21" cm="1">
        <f t="array" ref="F2296">SUMPRODUCT(時系列データ!B2297:B2316/時系列データ!C2297:C2316)/20</f>
        <v>4.5757479148615263E-2</v>
      </c>
      <c r="G2296">
        <f t="shared" si="321"/>
        <v>4.4835617610230659E-2</v>
      </c>
      <c r="H2296">
        <f t="shared" si="322"/>
        <v>4.3913756071846055E-2</v>
      </c>
      <c r="I2296">
        <f t="shared" si="323"/>
        <v>4.2991894533461451E-2</v>
      </c>
      <c r="J2296" s="5">
        <f>時系列データ!B2316/時系列データ!$B$22*100</f>
        <v>189.87626546681665</v>
      </c>
      <c r="K2296" s="5">
        <f>時系列データ!C2316/時系列データ!$C$22*100</f>
        <v>319.80374665477251</v>
      </c>
      <c r="L2296" s="18">
        <f>_xlfn.STDEV.P(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2316)</f>
        <v>9.2186153838460291E-4</v>
      </c>
      <c r="M2296" s="7">
        <f>CORREL(時系列データ!B$2:B2316,時系列データ!C$2:C2316)</f>
        <v>0.9506619783025233</v>
      </c>
      <c r="N2296" s="7">
        <f>CORREL(時系列データ!B2297:B2316,時系列データ!C2297:C2316)</f>
        <v>6.3574251256918332E-2</v>
      </c>
      <c r="O2296" s="14">
        <f t="shared" si="324"/>
        <v>1.32759755989241E-3</v>
      </c>
      <c r="P2296" s="14">
        <f t="shared" si="325"/>
        <v>1.32759755989241E-3</v>
      </c>
      <c r="Q2296" s="14">
        <f t="shared" si="326"/>
        <v>0</v>
      </c>
    </row>
    <row r="2297" spans="1:17">
      <c r="A2297" s="4">
        <f>時系列データ!A2317</f>
        <v>44090</v>
      </c>
      <c r="B2297" s="21">
        <f>時系列データ!B2317/時系列データ!C2317</f>
        <v>4.7093184979137691E-2</v>
      </c>
      <c r="C2297" s="7">
        <f t="shared" si="318"/>
        <v>4.8661621522011075E-2</v>
      </c>
      <c r="D2297" s="7">
        <f t="shared" si="319"/>
        <v>4.7704717463771661E-2</v>
      </c>
      <c r="E2297" s="7">
        <f t="shared" si="320"/>
        <v>4.6747813405532253E-2</v>
      </c>
      <c r="F2297" s="21" cm="1">
        <f t="array" ref="F2297">SUMPRODUCT(時系列データ!B2298:B2317/時系列データ!C2298:C2317)/20</f>
        <v>4.5790909347292838E-2</v>
      </c>
      <c r="G2297">
        <f t="shared" si="321"/>
        <v>4.4834005289053423E-2</v>
      </c>
      <c r="H2297">
        <f t="shared" si="322"/>
        <v>4.3877101230814015E-2</v>
      </c>
      <c r="I2297">
        <f t="shared" si="323"/>
        <v>4.2920197172574601E-2</v>
      </c>
      <c r="J2297" s="5">
        <f>時系列データ!B2317/時系列データ!$B$22*100</f>
        <v>190.4386951631046</v>
      </c>
      <c r="K2297" s="5">
        <f>時系列データ!C2317/時系列データ!$C$22*100</f>
        <v>320.69580731489742</v>
      </c>
      <c r="L2297" s="18">
        <f>_xlfn.STDEV.P(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2317)</f>
        <v>9.5690405823941195E-4</v>
      </c>
      <c r="M2297" s="7">
        <f>CORREL(時系列データ!B$2:B2317,時系列データ!C$2:C2317)</f>
        <v>0.95056720165847453</v>
      </c>
      <c r="N2297" s="7">
        <f>CORREL(時系列データ!B2298:B2317,時系列データ!C2298:C2317)</f>
        <v>-2.0495090769503906E-2</v>
      </c>
      <c r="O2297" s="14">
        <f t="shared" si="324"/>
        <v>1.3022756318448528E-3</v>
      </c>
      <c r="P2297" s="14">
        <f t="shared" si="325"/>
        <v>1.3022756318448528E-3</v>
      </c>
      <c r="Q2297" s="14">
        <f t="shared" si="326"/>
        <v>0</v>
      </c>
    </row>
    <row r="2298" spans="1:17">
      <c r="A2298" s="4">
        <f>時系列データ!A2318</f>
        <v>44091</v>
      </c>
      <c r="B2298" s="21">
        <f>時系列データ!B2318/時系列データ!C2318</f>
        <v>4.7994310099573258E-2</v>
      </c>
      <c r="C2298" s="7">
        <f t="shared" si="318"/>
        <v>4.9085802906378304E-2</v>
      </c>
      <c r="D2298" s="7">
        <f t="shared" si="319"/>
        <v>4.8017279135533712E-2</v>
      </c>
      <c r="E2298" s="7">
        <f t="shared" si="320"/>
        <v>4.6948755364689121E-2</v>
      </c>
      <c r="F2298" s="21" cm="1">
        <f t="array" ref="F2298">SUMPRODUCT(時系列データ!B2299:B2318/時系列データ!C2299:C2318)/20</f>
        <v>4.588023159384453E-2</v>
      </c>
      <c r="G2298">
        <f t="shared" si="321"/>
        <v>4.4811707822999938E-2</v>
      </c>
      <c r="H2298">
        <f t="shared" si="322"/>
        <v>4.3743184052155347E-2</v>
      </c>
      <c r="I2298">
        <f t="shared" si="323"/>
        <v>4.2674660281310756E-2</v>
      </c>
      <c r="J2298" s="5">
        <f>時系列データ!B2318/時系列データ!$B$22*100</f>
        <v>189.76377952755905</v>
      </c>
      <c r="K2298" s="5">
        <f>時系列データ!C2318/時系列データ!$C$22*100</f>
        <v>313.5593220338983</v>
      </c>
      <c r="L2298" s="18">
        <f>_xlfn.STDEV.P(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2318)</f>
        <v>1.0685237708445918E-3</v>
      </c>
      <c r="M2298" s="7">
        <f>CORREL(時系列データ!B$2:B2318,時系列データ!C$2:C2318)</f>
        <v>0.95049628615012882</v>
      </c>
      <c r="N2298" s="7">
        <f>CORREL(時系列データ!B2299:B2318,時系列データ!C2299:C2318)</f>
        <v>-0.23086365288691402</v>
      </c>
      <c r="O2298" s="14">
        <f t="shared" si="324"/>
        <v>2.1140785057287281E-3</v>
      </c>
      <c r="P2298" s="14">
        <f t="shared" si="325"/>
        <v>2.1140785057287281E-3</v>
      </c>
      <c r="Q2298" s="14">
        <f t="shared" si="326"/>
        <v>0</v>
      </c>
    </row>
    <row r="2299" spans="1:17">
      <c r="A2299" s="4">
        <f>時系列データ!A2319</f>
        <v>44092</v>
      </c>
      <c r="B2299" s="21">
        <f>時系列データ!B2319/時系列データ!C2319</f>
        <v>4.8262108262108264E-2</v>
      </c>
      <c r="C2299" s="7">
        <f t="shared" si="318"/>
        <v>4.9542201862737847E-2</v>
      </c>
      <c r="D2299" s="7">
        <f t="shared" si="319"/>
        <v>4.8355284206845844E-2</v>
      </c>
      <c r="E2299" s="7">
        <f t="shared" si="320"/>
        <v>4.7168366550953834E-2</v>
      </c>
      <c r="F2299" s="21" cm="1">
        <f t="array" ref="F2299">SUMPRODUCT(時系列データ!B2300:B2319/時系列データ!C2300:C2319)/20</f>
        <v>4.5981448895061824E-2</v>
      </c>
      <c r="G2299">
        <f t="shared" si="321"/>
        <v>4.4794531239169814E-2</v>
      </c>
      <c r="H2299">
        <f t="shared" si="322"/>
        <v>4.3607613583277804E-2</v>
      </c>
      <c r="I2299">
        <f t="shared" si="323"/>
        <v>4.2420695927385801E-2</v>
      </c>
      <c r="J2299" s="5">
        <f>時系列データ!B2319/時系列データ!$B$22*100</f>
        <v>190.55118110236219</v>
      </c>
      <c r="K2299" s="5">
        <f>時系列データ!C2319/時系列データ!$C$22*100</f>
        <v>313.11329170383584</v>
      </c>
      <c r="L2299" s="18">
        <f>_xlfn.STDEV.P(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2319)</f>
        <v>1.1869176558920082E-3</v>
      </c>
      <c r="M2299" s="7">
        <f>CORREL(時系列データ!B$2:B2319,時系列データ!C$2:C2319)</f>
        <v>0.95043367676624924</v>
      </c>
      <c r="N2299" s="7">
        <f>CORREL(時系列データ!B2300:B2319,時系列データ!C2300:C2319)</f>
        <v>-0.40184755654199306</v>
      </c>
      <c r="O2299" s="14">
        <f t="shared" si="324"/>
        <v>2.2806593670464392E-3</v>
      </c>
      <c r="P2299" s="14">
        <f t="shared" si="325"/>
        <v>2.2806593670464392E-3</v>
      </c>
      <c r="Q2299" s="14">
        <f t="shared" si="326"/>
        <v>0</v>
      </c>
    </row>
    <row r="2300" spans="1:17">
      <c r="A2300" s="4">
        <f>時系列データ!A2320</f>
        <v>44097</v>
      </c>
      <c r="B2300" s="21">
        <f>時系列データ!B2320/時系列データ!C2320</f>
        <v>4.8620689655172411E-2</v>
      </c>
      <c r="C2300" s="7">
        <f t="shared" si="318"/>
        <v>5.0069602635136032E-2</v>
      </c>
      <c r="D2300" s="7">
        <f t="shared" si="319"/>
        <v>4.8750562882697503E-2</v>
      </c>
      <c r="E2300" s="7">
        <f t="shared" si="320"/>
        <v>4.7431523130258973E-2</v>
      </c>
      <c r="F2300" s="21" cm="1">
        <f t="array" ref="F2300">SUMPRODUCT(時系列データ!B2301:B2320/時系列データ!C2301:C2320)/20</f>
        <v>4.6112483377820444E-2</v>
      </c>
      <c r="G2300">
        <f t="shared" si="321"/>
        <v>4.4793443625381915E-2</v>
      </c>
      <c r="H2300">
        <f t="shared" si="322"/>
        <v>4.3474403872943386E-2</v>
      </c>
      <c r="I2300">
        <f t="shared" si="323"/>
        <v>4.2155364120504857E-2</v>
      </c>
      <c r="J2300" s="5">
        <f>時系列データ!B2320/時系列データ!$B$22*100</f>
        <v>190.32620922384703</v>
      </c>
      <c r="K2300" s="5">
        <f>時系列データ!C2320/時系列データ!$C$22*100</f>
        <v>310.43710972346116</v>
      </c>
      <c r="L2300" s="18">
        <f>_xlfn.STDEV.P(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2320)</f>
        <v>1.3190397524385287E-3</v>
      </c>
      <c r="M2300" s="7">
        <f>CORREL(時系列データ!B$2:B2320,時系列データ!C$2:C2320)</f>
        <v>0.95037918888848016</v>
      </c>
      <c r="N2300" s="7">
        <f>CORREL(時系列データ!B2301:B2320,時系列データ!C2301:C2320)</f>
        <v>-0.51105854828229536</v>
      </c>
      <c r="O2300" s="14">
        <f t="shared" si="324"/>
        <v>2.5082062773519667E-3</v>
      </c>
      <c r="P2300" s="14">
        <f t="shared" si="325"/>
        <v>2.5082062773519667E-3</v>
      </c>
      <c r="Q2300" s="14">
        <f t="shared" si="326"/>
        <v>0</v>
      </c>
    </row>
    <row r="2301" spans="1:17">
      <c r="A2301" s="4">
        <f>時系列データ!A2321</f>
        <v>44098</v>
      </c>
      <c r="B2301" s="21">
        <f>時系列データ!B2321/時系列データ!C2321</f>
        <v>4.9294117647058822E-2</v>
      </c>
      <c r="C2301" s="7">
        <f t="shared" si="318"/>
        <v>5.0747478241142355E-2</v>
      </c>
      <c r="D2301" s="7">
        <f t="shared" si="319"/>
        <v>4.9259988224166419E-2</v>
      </c>
      <c r="E2301" s="7">
        <f t="shared" si="320"/>
        <v>4.7772498207190477E-2</v>
      </c>
      <c r="F2301" s="21" cm="1">
        <f t="array" ref="F2301">SUMPRODUCT(時系列データ!B2302:B2321/時系列データ!C2302:C2321)/20</f>
        <v>4.6285008190214541E-2</v>
      </c>
      <c r="G2301">
        <f t="shared" si="321"/>
        <v>4.4797518173238605E-2</v>
      </c>
      <c r="H2301">
        <f t="shared" si="322"/>
        <v>4.3310028156262663E-2</v>
      </c>
      <c r="I2301">
        <f t="shared" si="323"/>
        <v>4.1822538139286727E-2</v>
      </c>
      <c r="J2301" s="5">
        <f>時系列データ!B2321/時系列データ!$B$22*100</f>
        <v>188.52643419572556</v>
      </c>
      <c r="K2301" s="5">
        <f>時系列データ!C2321/時系列データ!$C$22*100</f>
        <v>303.30062444246209</v>
      </c>
      <c r="L2301" s="18">
        <f>_xlfn.STDEV.P(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2321)</f>
        <v>1.4874900169759377E-3</v>
      </c>
      <c r="M2301" s="7">
        <f>CORREL(時系列データ!B$2:B2321,時系列データ!C$2:C2321)</f>
        <v>0.9503356917798218</v>
      </c>
      <c r="N2301" s="7">
        <f>CORREL(時系列データ!B2302:B2321,時系列データ!C2302:C2321)</f>
        <v>-0.44945720842576953</v>
      </c>
      <c r="O2301" s="14">
        <f t="shared" si="324"/>
        <v>3.0091094568442806E-3</v>
      </c>
      <c r="P2301" s="14">
        <f t="shared" si="325"/>
        <v>3.0091094568442806E-3</v>
      </c>
      <c r="Q2301" s="14">
        <f t="shared" si="326"/>
        <v>0</v>
      </c>
    </row>
    <row r="2302" spans="1:17">
      <c r="A2302" s="4">
        <f>時系列データ!A2322</f>
        <v>44099</v>
      </c>
      <c r="B2302" s="21">
        <f>時系列データ!B2322/時系列データ!C2322</f>
        <v>4.9210526315789475E-2</v>
      </c>
      <c r="C2302" s="7">
        <f t="shared" si="318"/>
        <v>5.1289818477897306E-2</v>
      </c>
      <c r="D2302" s="7">
        <f t="shared" si="319"/>
        <v>4.9680923456797817E-2</v>
      </c>
      <c r="E2302" s="7">
        <f t="shared" si="320"/>
        <v>4.807202843569832E-2</v>
      </c>
      <c r="F2302" s="21" cm="1">
        <f t="array" ref="F2302">SUMPRODUCT(時系列データ!B2303:B2322/時系列データ!C2303:C2322)/20</f>
        <v>4.6463133414598831E-2</v>
      </c>
      <c r="G2302">
        <f t="shared" si="321"/>
        <v>4.4854238393499342E-2</v>
      </c>
      <c r="H2302">
        <f t="shared" si="322"/>
        <v>4.3245343372399846E-2</v>
      </c>
      <c r="I2302">
        <f t="shared" si="323"/>
        <v>4.1636448351300356E-2</v>
      </c>
      <c r="J2302" s="5">
        <f>時系列データ!B2322/時系列データ!$B$22*100</f>
        <v>189.3138357705287</v>
      </c>
      <c r="K2302" s="5">
        <f>時系列データ!C2322/時系列データ!$C$22*100</f>
        <v>305.08474576271186</v>
      </c>
      <c r="L2302" s="18">
        <f>_xlfn.STDEV.P(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2322)</f>
        <v>1.6088950210994925E-3</v>
      </c>
      <c r="M2302" s="7">
        <f>CORREL(時系列データ!B$2:B2322,時系列データ!C$2:C2322)</f>
        <v>0.95029213623161346</v>
      </c>
      <c r="N2302" s="7">
        <f>CORREL(時系列データ!B2303:B2322,時系列データ!C2303:C2322)</f>
        <v>-0.45906762067223195</v>
      </c>
      <c r="O2302" s="14">
        <f t="shared" si="324"/>
        <v>2.7473929011906442E-3</v>
      </c>
      <c r="P2302" s="14">
        <f t="shared" si="325"/>
        <v>2.7473929011906442E-3</v>
      </c>
      <c r="Q2302" s="14">
        <f t="shared" si="326"/>
        <v>0</v>
      </c>
    </row>
    <row r="2303" spans="1:17">
      <c r="A2303" s="4">
        <f>時系列データ!A2323</f>
        <v>44102</v>
      </c>
      <c r="B2303" s="21">
        <f>時系列データ!B2323/時系列データ!C2323</f>
        <v>4.9153515064562413E-2</v>
      </c>
      <c r="C2303" s="7">
        <f t="shared" si="318"/>
        <v>5.1700667362685838E-2</v>
      </c>
      <c r="D2303" s="7">
        <f t="shared" si="319"/>
        <v>5.0022351899270637E-2</v>
      </c>
      <c r="E2303" s="7">
        <f t="shared" si="320"/>
        <v>4.8344036435855442E-2</v>
      </c>
      <c r="F2303" s="21" cm="1">
        <f t="array" ref="F2303">SUMPRODUCT(時系列データ!B2304:B2323/時系列データ!C2304:C2323)/20</f>
        <v>4.6665720972440247E-2</v>
      </c>
      <c r="G2303">
        <f t="shared" si="321"/>
        <v>4.4987405509025052E-2</v>
      </c>
      <c r="H2303">
        <f t="shared" si="322"/>
        <v>4.3309090045609858E-2</v>
      </c>
      <c r="I2303">
        <f t="shared" si="323"/>
        <v>4.1630774582194656E-2</v>
      </c>
      <c r="J2303" s="5">
        <f>時系列データ!B2323/時系列データ!$B$22*100</f>
        <v>192.68841394825645</v>
      </c>
      <c r="K2303" s="5">
        <f>時系列データ!C2323/時系列データ!$C$22*100</f>
        <v>310.88314005352362</v>
      </c>
      <c r="L2303" s="18">
        <f>_xlfn.STDEV.P(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2323)</f>
        <v>1.6783154634151963E-3</v>
      </c>
      <c r="M2303" s="7">
        <f>CORREL(時系列データ!B$2:B2323,時系列データ!C$2:C2323)</f>
        <v>0.95025384594773787</v>
      </c>
      <c r="N2303" s="7">
        <f>CORREL(時系列データ!B2304:B2323,時系列データ!C2304:C2323)</f>
        <v>-0.490615301883921</v>
      </c>
      <c r="O2303" s="14">
        <f t="shared" si="324"/>
        <v>2.4877940921221656E-3</v>
      </c>
      <c r="P2303" s="14">
        <f t="shared" si="325"/>
        <v>2.4877940921221656E-3</v>
      </c>
      <c r="Q2303" s="14">
        <f t="shared" si="326"/>
        <v>0</v>
      </c>
    </row>
    <row r="2304" spans="1:17">
      <c r="A2304" s="4">
        <f>時系列データ!A2324</f>
        <v>44103</v>
      </c>
      <c r="B2304" s="21">
        <f>時系列データ!B2324/時系列データ!C2324</f>
        <v>4.8535211267605634E-2</v>
      </c>
      <c r="C2304" s="7">
        <f t="shared" si="318"/>
        <v>5.1775721644606143E-2</v>
      </c>
      <c r="D2304" s="7">
        <f t="shared" si="319"/>
        <v>5.0143053241453892E-2</v>
      </c>
      <c r="E2304" s="7">
        <f t="shared" si="320"/>
        <v>4.851038483830164E-2</v>
      </c>
      <c r="F2304" s="21" cm="1">
        <f t="array" ref="F2304">SUMPRODUCT(時系列データ!B2305:B2324/時系列データ!C2305:C2324)/20</f>
        <v>4.6877716435149389E-2</v>
      </c>
      <c r="G2304">
        <f t="shared" si="321"/>
        <v>4.5245048031997137E-2</v>
      </c>
      <c r="H2304">
        <f t="shared" si="322"/>
        <v>4.3612379628844886E-2</v>
      </c>
      <c r="I2304">
        <f t="shared" si="323"/>
        <v>4.1979711225692634E-2</v>
      </c>
      <c r="J2304" s="5">
        <f>時系列データ!B2324/時系列データ!$B$22*100</f>
        <v>193.81327334083241</v>
      </c>
      <c r="K2304" s="5">
        <f>時系列データ!C2324/時系列データ!$C$22*100</f>
        <v>316.68153434433543</v>
      </c>
      <c r="L2304" s="18">
        <f>_xlfn.STDEV.P(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2324)</f>
        <v>1.6326684031522502E-3</v>
      </c>
      <c r="M2304" s="7">
        <f>CORREL(時系列データ!B$2:B2324,時系列データ!C$2:C2324)</f>
        <v>0.95020484479379497</v>
      </c>
      <c r="N2304" s="7">
        <f>CORREL(時系列データ!B2305:B2324,時系列データ!C2305:C2324)</f>
        <v>-0.41341891015929749</v>
      </c>
      <c r="O2304" s="14">
        <f t="shared" si="324"/>
        <v>1.6574948324562452E-3</v>
      </c>
      <c r="P2304" s="14">
        <f t="shared" si="325"/>
        <v>1.6574948324562452E-3</v>
      </c>
      <c r="Q2304" s="14">
        <f t="shared" si="326"/>
        <v>0</v>
      </c>
    </row>
    <row r="2305" spans="1:17">
      <c r="A2305" s="4">
        <f>時系列データ!A2325</f>
        <v>44104</v>
      </c>
      <c r="B2305" s="21">
        <f>時系列データ!B2325/時系列データ!C2325</f>
        <v>4.8448275862068964E-2</v>
      </c>
      <c r="C2305" s="7">
        <f t="shared" si="318"/>
        <v>5.1810779569895306E-2</v>
      </c>
      <c r="D2305" s="7">
        <f t="shared" si="319"/>
        <v>5.0230168857448174E-2</v>
      </c>
      <c r="E2305" s="7">
        <f t="shared" si="320"/>
        <v>4.8649558145001041E-2</v>
      </c>
      <c r="F2305" s="21" cm="1">
        <f t="array" ref="F2305">SUMPRODUCT(時系列データ!B2306:B2325/時系列データ!C2306:C2325)/20</f>
        <v>4.7068947432553909E-2</v>
      </c>
      <c r="G2305">
        <f t="shared" si="321"/>
        <v>4.5488336720106777E-2</v>
      </c>
      <c r="H2305">
        <f t="shared" si="322"/>
        <v>4.3907726007659645E-2</v>
      </c>
      <c r="I2305">
        <f t="shared" si="323"/>
        <v>4.2327115295212513E-2</v>
      </c>
      <c r="J2305" s="5">
        <f>時系列データ!B2325/時系列データ!$B$22*100</f>
        <v>189.65129358830146</v>
      </c>
      <c r="K2305" s="5">
        <f>時系列データ!C2325/時系列データ!$C$22*100</f>
        <v>310.43710972346116</v>
      </c>
      <c r="L2305" s="18">
        <f>_xlfn.STDEV.P(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2325)</f>
        <v>1.5806107124471315E-3</v>
      </c>
      <c r="M2305" s="7">
        <f>CORREL(時系列データ!B$2:B2325,時系列データ!C$2:C2325)</f>
        <v>0.95014630718364146</v>
      </c>
      <c r="N2305" s="7">
        <f>CORREL(時系列データ!B2306:B2325,時系列データ!C2306:C2325)</f>
        <v>-0.3655691200870857</v>
      </c>
      <c r="O2305" s="14">
        <f t="shared" si="324"/>
        <v>1.3793284295150546E-3</v>
      </c>
      <c r="P2305" s="14">
        <f t="shared" si="325"/>
        <v>1.3793284295150546E-3</v>
      </c>
      <c r="Q2305" s="14">
        <f t="shared" si="326"/>
        <v>0</v>
      </c>
    </row>
    <row r="2306" spans="1:17">
      <c r="A2306" s="4">
        <f>時系列データ!A2326</f>
        <v>44106</v>
      </c>
      <c r="B2306" s="21">
        <f>時系列データ!B2326/時系列データ!C2326</f>
        <v>4.8017241379310342E-2</v>
      </c>
      <c r="C2306" s="7">
        <f t="shared" si="318"/>
        <v>5.1755795856461513E-2</v>
      </c>
      <c r="D2306" s="7">
        <f t="shared" si="319"/>
        <v>5.0245712235673354E-2</v>
      </c>
      <c r="E2306" s="7">
        <f t="shared" si="320"/>
        <v>4.8735628614885187E-2</v>
      </c>
      <c r="F2306" s="21" cm="1">
        <f t="array" ref="F2306">SUMPRODUCT(時系列データ!B2307:B2326/時系列データ!C2307:C2326)/20</f>
        <v>4.7225544994097021E-2</v>
      </c>
      <c r="G2306">
        <f t="shared" si="321"/>
        <v>4.5715461373308855E-2</v>
      </c>
      <c r="H2306">
        <f t="shared" si="322"/>
        <v>4.4205377752520689E-2</v>
      </c>
      <c r="I2306">
        <f t="shared" si="323"/>
        <v>4.2695294131732529E-2</v>
      </c>
      <c r="J2306" s="5">
        <f>時系列データ!B2326/時系列データ!$B$22*100</f>
        <v>187.96400449943758</v>
      </c>
      <c r="K2306" s="5">
        <f>時系列データ!C2326/時系列データ!$C$22*100</f>
        <v>310.43710972346116</v>
      </c>
      <c r="L2306" s="18">
        <f>_xlfn.STDEV.P(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2326)</f>
        <v>1.5100836207881645E-3</v>
      </c>
      <c r="M2306" s="7">
        <f>CORREL(時系列データ!B$2:B2326,時系列データ!C$2:C2326)</f>
        <v>0.95007473213258309</v>
      </c>
      <c r="N2306" s="7">
        <f>CORREL(時系列データ!B2307:B2326,時系列データ!C2307:C2326)</f>
        <v>-0.27373489640610715</v>
      </c>
      <c r="O2306" s="14">
        <f t="shared" si="324"/>
        <v>7.9169638521332103E-4</v>
      </c>
      <c r="P2306" s="14">
        <f t="shared" si="325"/>
        <v>7.9169638521332103E-4</v>
      </c>
      <c r="Q2306" s="14">
        <f t="shared" si="326"/>
        <v>0</v>
      </c>
    </row>
    <row r="2307" spans="1:17">
      <c r="A2307" s="4">
        <f>時系列データ!A2327</f>
        <v>44109</v>
      </c>
      <c r="B2307" s="21">
        <f>時系列データ!B2327/時系列データ!C2327</f>
        <v>4.7859154929577465E-2</v>
      </c>
      <c r="C2307" s="7">
        <f t="shared" ref="C2307:C2370" si="327">F2307+L2307*3</f>
        <v>5.1521050718592545E-2</v>
      </c>
      <c r="D2307" s="7">
        <f t="shared" ref="D2307:D2370" si="328">F2307+L2307*2</f>
        <v>5.0145733307480615E-2</v>
      </c>
      <c r="E2307" s="7">
        <f t="shared" ref="E2307:E2370" si="329">F2307+L2307</f>
        <v>4.8770415896368685E-2</v>
      </c>
      <c r="F2307" s="21" cm="1">
        <f t="array" ref="F2307">SUMPRODUCT(時系列データ!B2308:B2327/時系列データ!C2308:C2327)/20</f>
        <v>4.7395098485256755E-2</v>
      </c>
      <c r="G2307">
        <f t="shared" ref="G2307:G2370" si="330">F2307+L2307*-1</f>
        <v>4.6019781074144825E-2</v>
      </c>
      <c r="H2307">
        <f t="shared" ref="H2307:H2370" si="331">F2307+L2307*-2</f>
        <v>4.4644463663032895E-2</v>
      </c>
      <c r="I2307">
        <f t="shared" ref="I2307:I2370" si="332">F2307+L2307*-3</f>
        <v>4.3269146251920965E-2</v>
      </c>
      <c r="J2307" s="5">
        <f>時系列データ!B2327/時系列データ!$B$22*100</f>
        <v>191.11361079865017</v>
      </c>
      <c r="K2307" s="5">
        <f>時系列データ!C2327/時系列データ!$C$22*100</f>
        <v>316.68153434433543</v>
      </c>
      <c r="L2307" s="18">
        <f>_xlfn.STDEV.P(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2327)</f>
        <v>1.3753174111119297E-3</v>
      </c>
      <c r="M2307" s="7">
        <f>CORREL(時系列データ!B$2:B2327,時系列データ!C$2:C2327)</f>
        <v>0.95000523459141428</v>
      </c>
      <c r="N2307" s="7">
        <f>CORREL(時系列データ!B2308:B2327,時系列データ!C2308:C2327)</f>
        <v>-0.23362811739895212</v>
      </c>
      <c r="O2307" s="14">
        <f t="shared" ref="O2307:O2370" si="333">B2307-F2307</f>
        <v>4.6405644432070958E-4</v>
      </c>
      <c r="P2307" s="14">
        <f t="shared" ref="P2307:P2370" si="334">IF(O2307&gt;=0,O2307,0)</f>
        <v>4.6405644432070958E-4</v>
      </c>
      <c r="Q2307" s="14">
        <f t="shared" ref="Q2307:Q2370" si="335">IF(O2307&lt;0,O2307,0)</f>
        <v>0</v>
      </c>
    </row>
    <row r="2308" spans="1:17">
      <c r="A2308" s="4">
        <f>時系列データ!A2328</f>
        <v>44110</v>
      </c>
      <c r="B2308" s="21">
        <f>時系列データ!B2328/時系列データ!C2328</f>
        <v>4.7576601671309192E-2</v>
      </c>
      <c r="C2308" s="7">
        <f t="shared" si="327"/>
        <v>5.1038722513814756E-2</v>
      </c>
      <c r="D2308" s="7">
        <f t="shared" si="328"/>
        <v>4.9881159619869872E-2</v>
      </c>
      <c r="E2308" s="7">
        <f t="shared" si="329"/>
        <v>4.8723596725924988E-2</v>
      </c>
      <c r="F2308" s="21" cm="1">
        <f t="array" ref="F2308">SUMPRODUCT(時系列データ!B2309:B2328/時系列データ!C2309:C2328)/20</f>
        <v>4.7566033831980103E-2</v>
      </c>
      <c r="G2308">
        <f t="shared" si="330"/>
        <v>4.6408470938035219E-2</v>
      </c>
      <c r="H2308">
        <f t="shared" si="331"/>
        <v>4.5250908044090335E-2</v>
      </c>
      <c r="I2308">
        <f t="shared" si="332"/>
        <v>4.4093345150145451E-2</v>
      </c>
      <c r="J2308" s="5">
        <f>時系列データ!B2328/時系列データ!$B$22*100</f>
        <v>192.1259842519685</v>
      </c>
      <c r="K2308" s="5">
        <f>時系列データ!C2328/時系列データ!$C$22*100</f>
        <v>320.24977698483497</v>
      </c>
      <c r="L2308" s="18">
        <f>_xlfn.STDEV.P(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2328)</f>
        <v>1.1575628939448843E-3</v>
      </c>
      <c r="M2308" s="7">
        <f>CORREL(時系列データ!B$2:B2328,時系列データ!C$2:C2328)</f>
        <v>0.94993059075052555</v>
      </c>
      <c r="N2308" s="7">
        <f>CORREL(時系列データ!B2309:B2328,時系列データ!C2309:C2328)</f>
        <v>-0.17964255157034359</v>
      </c>
      <c r="O2308" s="14">
        <f t="shared" si="333"/>
        <v>1.0567839329088391E-5</v>
      </c>
      <c r="P2308" s="14">
        <f t="shared" si="334"/>
        <v>1.0567839329088391E-5</v>
      </c>
      <c r="Q2308" s="14">
        <f t="shared" si="335"/>
        <v>0</v>
      </c>
    </row>
    <row r="2309" spans="1:17">
      <c r="A2309" s="4">
        <f>時系列データ!A2329</f>
        <v>44111</v>
      </c>
      <c r="B2309" s="21">
        <f>時系列データ!B2329/時系列データ!C2329</f>
        <v>4.810126582278481E-2</v>
      </c>
      <c r="C2309" s="7">
        <f t="shared" si="327"/>
        <v>5.085027862316345E-2</v>
      </c>
      <c r="D2309" s="7">
        <f t="shared" si="328"/>
        <v>4.980051052878768E-2</v>
      </c>
      <c r="E2309" s="7">
        <f t="shared" si="329"/>
        <v>4.8750742434411902E-2</v>
      </c>
      <c r="F2309" s="21" cm="1">
        <f t="array" ref="F2309">SUMPRODUCT(時系列データ!B2310:B2329/時系列データ!C2310:C2329)/20</f>
        <v>4.7700974340036131E-2</v>
      </c>
      <c r="G2309">
        <f t="shared" si="330"/>
        <v>4.6651206245660361E-2</v>
      </c>
      <c r="H2309">
        <f t="shared" si="331"/>
        <v>4.5601438151284583E-2</v>
      </c>
      <c r="I2309">
        <f t="shared" si="332"/>
        <v>4.4551670056908813E-2</v>
      </c>
      <c r="J2309" s="5">
        <f>時系列データ!B2329/時系列データ!$B$22*100</f>
        <v>192.3509561304837</v>
      </c>
      <c r="K2309" s="5">
        <f>時系列データ!C2329/時系列データ!$C$22*100</f>
        <v>317.12756467439783</v>
      </c>
      <c r="L2309" s="18">
        <f>_xlfn.STDEV.P(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2329)</f>
        <v>1.0497680943757737E-3</v>
      </c>
      <c r="M2309" s="7">
        <f>CORREL(時系列データ!B$2:B2329,時系列データ!C$2:C2329)</f>
        <v>0.94987002918796959</v>
      </c>
      <c r="N2309" s="7">
        <f>CORREL(時系列データ!B2310:B2329,時系列データ!C2310:C2329)</f>
        <v>-6.3568835928964243E-2</v>
      </c>
      <c r="O2309" s="14">
        <f t="shared" si="333"/>
        <v>4.0029148274867837E-4</v>
      </c>
      <c r="P2309" s="14">
        <f t="shared" si="334"/>
        <v>4.0029148274867837E-4</v>
      </c>
      <c r="Q2309" s="14">
        <f t="shared" si="335"/>
        <v>0</v>
      </c>
    </row>
    <row r="2310" spans="1:17">
      <c r="A2310" s="4">
        <f>時系列データ!A2330</f>
        <v>44112</v>
      </c>
      <c r="B2310" s="21">
        <f>時系列データ!B2330/時系列データ!C2330</f>
        <v>4.7420689655172411E-2</v>
      </c>
      <c r="C2310" s="7">
        <f t="shared" si="327"/>
        <v>5.0657744576864581E-2</v>
      </c>
      <c r="D2310" s="7">
        <f t="shared" si="328"/>
        <v>4.9699147575968376E-2</v>
      </c>
      <c r="E2310" s="7">
        <f t="shared" si="329"/>
        <v>4.8740550575072164E-2</v>
      </c>
      <c r="F2310" s="21" cm="1">
        <f t="array" ref="F2310">SUMPRODUCT(時系列データ!B2311:B2330/時系列データ!C2311:C2330)/20</f>
        <v>4.7781953574175959E-2</v>
      </c>
      <c r="G2310">
        <f t="shared" si="330"/>
        <v>4.6823356573279754E-2</v>
      </c>
      <c r="H2310">
        <f t="shared" si="331"/>
        <v>4.5864759572383541E-2</v>
      </c>
      <c r="I2310">
        <f t="shared" si="332"/>
        <v>4.4906162571487336E-2</v>
      </c>
      <c r="J2310" s="5">
        <f>時系列データ!B2330/時系列データ!$B$22*100</f>
        <v>193.36332958380203</v>
      </c>
      <c r="K2310" s="5">
        <f>時系列データ!C2330/時系列データ!$C$22*100</f>
        <v>323.3719892952721</v>
      </c>
      <c r="L2310" s="18">
        <f>_xlfn.STDEV.P(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2330)</f>
        <v>9.5859700089620764E-4</v>
      </c>
      <c r="M2310" s="7">
        <f>CORREL(時系列データ!B$2:B2330,時系列データ!C$2:C2330)</f>
        <v>0.94979418280788286</v>
      </c>
      <c r="N2310" s="7">
        <f>CORREL(時系列データ!B2311:B2330,時系列データ!C2311:C2330)</f>
        <v>0.1499565191240339</v>
      </c>
      <c r="O2310" s="14">
        <f t="shared" si="333"/>
        <v>-3.6126391900354743E-4</v>
      </c>
      <c r="P2310" s="14">
        <f t="shared" si="334"/>
        <v>0</v>
      </c>
      <c r="Q2310" s="14">
        <f t="shared" si="335"/>
        <v>-3.6126391900354743E-4</v>
      </c>
    </row>
    <row r="2311" spans="1:17">
      <c r="A2311" s="4">
        <f>時系列データ!A2331</f>
        <v>44113</v>
      </c>
      <c r="B2311" s="21">
        <f>時系列データ!B2331/時系列データ!C2331</f>
        <v>4.6794520547945202E-2</v>
      </c>
      <c r="C2311" s="7">
        <f t="shared" si="327"/>
        <v>5.040762362499171E-2</v>
      </c>
      <c r="D2311" s="7">
        <f t="shared" si="328"/>
        <v>4.9551835362176437E-2</v>
      </c>
      <c r="E2311" s="7">
        <f t="shared" si="329"/>
        <v>4.8696047099361171E-2</v>
      </c>
      <c r="F2311" s="21" cm="1">
        <f t="array" ref="F2311">SUMPRODUCT(時系列データ!B2312:B2331/時系列データ!C2312:C2331)/20</f>
        <v>4.7840258836545899E-2</v>
      </c>
      <c r="G2311">
        <f t="shared" si="330"/>
        <v>4.6984470573730626E-2</v>
      </c>
      <c r="H2311">
        <f t="shared" si="331"/>
        <v>4.612868231091536E-2</v>
      </c>
      <c r="I2311">
        <f t="shared" si="332"/>
        <v>4.5272894048100087E-2</v>
      </c>
      <c r="J2311" s="5">
        <f>時系列データ!B2331/時系列データ!$B$22*100</f>
        <v>192.1259842519685</v>
      </c>
      <c r="K2311" s="5">
        <f>時系列データ!C2331/時系列データ!$C$22*100</f>
        <v>325.60214094558432</v>
      </c>
      <c r="L2311" s="18">
        <f>_xlfn.STDEV.P(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2331)</f>
        <v>8.5578826281527075E-4</v>
      </c>
      <c r="M2311" s="7">
        <f>CORREL(時系列データ!B$2:B2331,時系列データ!C$2:C2331)</f>
        <v>0.94969825674358388</v>
      </c>
      <c r="N2311" s="7">
        <f>CORREL(時系列データ!B2312:B2331,時系列データ!C2312:C2331)</f>
        <v>0.34832955234992791</v>
      </c>
      <c r="O2311" s="14">
        <f t="shared" si="333"/>
        <v>-1.0457382886006963E-3</v>
      </c>
      <c r="P2311" s="14">
        <f t="shared" si="334"/>
        <v>0</v>
      </c>
      <c r="Q2311" s="14">
        <f t="shared" si="335"/>
        <v>-1.0457382886006963E-3</v>
      </c>
    </row>
    <row r="2312" spans="1:17">
      <c r="A2312" s="4">
        <f>時系列データ!A2332</f>
        <v>44116</v>
      </c>
      <c r="B2312" s="21">
        <f>時系列データ!B2332/時系列データ!C2332</f>
        <v>4.6331521739130438E-2</v>
      </c>
      <c r="C2312" s="7">
        <f t="shared" si="327"/>
        <v>5.0463774128866705E-2</v>
      </c>
      <c r="D2312" s="7">
        <f t="shared" si="328"/>
        <v>4.9584154092427009E-2</v>
      </c>
      <c r="E2312" s="7">
        <f t="shared" si="329"/>
        <v>4.870453405598732E-2</v>
      </c>
      <c r="F2312" s="21" cm="1">
        <f t="array" ref="F2312">SUMPRODUCT(時系列データ!B2313:B2332/時系列データ!C2313:C2332)/20</f>
        <v>4.7824914019547624E-2</v>
      </c>
      <c r="G2312">
        <f t="shared" si="330"/>
        <v>4.6945293983107927E-2</v>
      </c>
      <c r="H2312">
        <f t="shared" si="331"/>
        <v>4.6065673946668238E-2</v>
      </c>
      <c r="I2312">
        <f t="shared" si="332"/>
        <v>4.5186053910228542E-2</v>
      </c>
      <c r="J2312" s="5">
        <f>時系列データ!B2332/時系列データ!$B$22*100</f>
        <v>191.78852643419572</v>
      </c>
      <c r="K2312" s="5">
        <f>時系列データ!C2332/時系列データ!$C$22*100</f>
        <v>328.278322925959</v>
      </c>
      <c r="L2312" s="18">
        <f>_xlfn.STDEV.P(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2332)</f>
        <v>8.796200364396935E-4</v>
      </c>
      <c r="M2312" s="7">
        <f>CORREL(時系列データ!B$2:B2332,時系列データ!C$2:C2332)</f>
        <v>0.94958748471958754</v>
      </c>
      <c r="N2312" s="7">
        <f>CORREL(時系列データ!B2313:B2332,時系列データ!C2313:C2332)</f>
        <v>0.43869333435277758</v>
      </c>
      <c r="O2312" s="14">
        <f t="shared" si="333"/>
        <v>-1.4933922804171856E-3</v>
      </c>
      <c r="P2312" s="14">
        <f t="shared" si="334"/>
        <v>0</v>
      </c>
      <c r="Q2312" s="14">
        <f t="shared" si="335"/>
        <v>-1.4933922804171856E-3</v>
      </c>
    </row>
    <row r="2313" spans="1:17">
      <c r="A2313" s="4">
        <f>時系列データ!A2333</f>
        <v>44117</v>
      </c>
      <c r="B2313" s="21">
        <f>時系列データ!B2333/時系列データ!C2333</f>
        <v>4.6029609690444145E-2</v>
      </c>
      <c r="C2313" s="7">
        <f t="shared" si="327"/>
        <v>5.0521242714671587E-2</v>
      </c>
      <c r="D2313" s="7">
        <f t="shared" si="328"/>
        <v>4.9618303454060673E-2</v>
      </c>
      <c r="E2313" s="7">
        <f t="shared" si="329"/>
        <v>4.8715364193449753E-2</v>
      </c>
      <c r="F2313" s="21" cm="1">
        <f t="array" ref="F2313">SUMPRODUCT(時系列データ!B2314:B2333/時系列データ!C2314:C2333)/20</f>
        <v>4.781242493283884E-2</v>
      </c>
      <c r="G2313">
        <f t="shared" si="330"/>
        <v>4.6909485672227927E-2</v>
      </c>
      <c r="H2313">
        <f t="shared" si="331"/>
        <v>4.6006546411617007E-2</v>
      </c>
      <c r="I2313">
        <f t="shared" si="332"/>
        <v>4.5103607151006093E-2</v>
      </c>
      <c r="J2313" s="5">
        <f>時系列データ!B2333/時系列データ!$B$22*100</f>
        <v>192.3509561304837</v>
      </c>
      <c r="K2313" s="5">
        <f>時系列データ!C2333/時系列データ!$C$22*100</f>
        <v>331.40053523639608</v>
      </c>
      <c r="L2313" s="18">
        <f>_xlfn.STDEV.P(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2333)</f>
        <v>9.029392606109154E-4</v>
      </c>
      <c r="M2313" s="7">
        <f>CORREL(時系列データ!B$2:B2333,時系列データ!C$2:C2333)</f>
        <v>0.9494680794175131</v>
      </c>
      <c r="N2313" s="7">
        <f>CORREL(時系列データ!B2314:B2333,時系列データ!C2314:C2333)</f>
        <v>0.58598477111065406</v>
      </c>
      <c r="O2313" s="14">
        <f t="shared" si="333"/>
        <v>-1.7828152423946947E-3</v>
      </c>
      <c r="P2313" s="14">
        <f t="shared" si="334"/>
        <v>0</v>
      </c>
      <c r="Q2313" s="14">
        <f t="shared" si="335"/>
        <v>-1.7828152423946947E-3</v>
      </c>
    </row>
    <row r="2314" spans="1:17">
      <c r="A2314" s="4">
        <f>時系列データ!A2334</f>
        <v>44118</v>
      </c>
      <c r="B2314" s="21">
        <f>時系列データ!B2334/時系列データ!C2334</f>
        <v>4.59919028340081E-2</v>
      </c>
      <c r="C2314" s="7">
        <f t="shared" si="327"/>
        <v>5.0684748128676294E-2</v>
      </c>
      <c r="D2314" s="7">
        <f t="shared" si="328"/>
        <v>4.9708922576179961E-2</v>
      </c>
      <c r="E2314" s="7">
        <f t="shared" si="329"/>
        <v>4.8733097023683621E-2</v>
      </c>
      <c r="F2314" s="21" cm="1">
        <f t="array" ref="F2314">SUMPRODUCT(時系列データ!B2315:B2334/時系列データ!C2315:C2334)/20</f>
        <v>4.7757271471187288E-2</v>
      </c>
      <c r="G2314">
        <f t="shared" si="330"/>
        <v>4.6781445918690955E-2</v>
      </c>
      <c r="H2314">
        <f t="shared" si="331"/>
        <v>4.5805620366194615E-2</v>
      </c>
      <c r="I2314">
        <f t="shared" si="332"/>
        <v>4.4829794813698282E-2</v>
      </c>
      <c r="J2314" s="5">
        <f>時系列データ!B2334/時系列データ!$B$22*100</f>
        <v>191.67604049493815</v>
      </c>
      <c r="K2314" s="5">
        <f>時系列データ!C2334/時系列データ!$C$22*100</f>
        <v>330.50847457627117</v>
      </c>
      <c r="L2314" s="18">
        <f>_xlfn.STDEV.P(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2334)</f>
        <v>9.7582555249633605E-4</v>
      </c>
      <c r="M2314" s="7">
        <f>CORREL(時系列データ!B$2:B2334,時系列データ!C$2:C2334)</f>
        <v>0.94934670916512942</v>
      </c>
      <c r="N2314" s="7">
        <f>CORREL(時系列データ!B2315:B2334,時系列データ!C2315:C2334)</f>
        <v>0.60015747010086862</v>
      </c>
      <c r="O2314" s="14">
        <f t="shared" si="333"/>
        <v>-1.7653686371791877E-3</v>
      </c>
      <c r="P2314" s="14">
        <f t="shared" si="334"/>
        <v>0</v>
      </c>
      <c r="Q2314" s="14">
        <f t="shared" si="335"/>
        <v>-1.7653686371791877E-3</v>
      </c>
    </row>
    <row r="2315" spans="1:17">
      <c r="A2315" s="4">
        <f>時系列データ!A2335</f>
        <v>44119</v>
      </c>
      <c r="B2315" s="21">
        <f>時系列データ!B2335/時系列データ!C2335</f>
        <v>4.6320109439124485E-2</v>
      </c>
      <c r="C2315" s="7">
        <f t="shared" si="327"/>
        <v>5.0771793104650909E-2</v>
      </c>
      <c r="D2315" s="7">
        <f t="shared" si="328"/>
        <v>4.975018929594046E-2</v>
      </c>
      <c r="E2315" s="7">
        <f t="shared" si="329"/>
        <v>4.8728585487230011E-2</v>
      </c>
      <c r="F2315" s="21" cm="1">
        <f t="array" ref="F2315">SUMPRODUCT(時系列データ!B2316:B2335/時系列データ!C2316:C2335)/20</f>
        <v>4.7706981678519562E-2</v>
      </c>
      <c r="G2315">
        <f t="shared" si="330"/>
        <v>4.6685377869809114E-2</v>
      </c>
      <c r="H2315">
        <f t="shared" si="331"/>
        <v>4.5663774061098665E-2</v>
      </c>
      <c r="I2315">
        <f t="shared" si="332"/>
        <v>4.4642170252388216E-2</v>
      </c>
      <c r="J2315" s="5">
        <f>時系列データ!B2335/時系列データ!$B$22*100</f>
        <v>190.4386951631046</v>
      </c>
      <c r="K2315" s="5">
        <f>時系列データ!C2335/時系列データ!$C$22*100</f>
        <v>326.04817127564678</v>
      </c>
      <c r="L2315" s="18">
        <f>_xlfn.STDEV.P(時系列データ!B2316/時系列データ!C2316,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2335)</f>
        <v>1.0216038087104491E-3</v>
      </c>
      <c r="M2315" s="7">
        <f>CORREL(時系列データ!B$2:B2335,時系列データ!C$2:C2335)</f>
        <v>0.94923468616689921</v>
      </c>
      <c r="N2315" s="7">
        <f>CORREL(時系列データ!B2316:B2335,時系列データ!C2316:C2335)</f>
        <v>0.56093013433345384</v>
      </c>
      <c r="O2315" s="14">
        <f t="shared" si="333"/>
        <v>-1.3868722393950775E-3</v>
      </c>
      <c r="P2315" s="14">
        <f t="shared" si="334"/>
        <v>0</v>
      </c>
      <c r="Q2315" s="14">
        <f t="shared" si="335"/>
        <v>-1.3868722393950775E-3</v>
      </c>
    </row>
    <row r="2316" spans="1:17">
      <c r="A2316" s="4">
        <f>時系列データ!A2336</f>
        <v>44120</v>
      </c>
      <c r="B2316" s="21">
        <f>時系列データ!B2336/時系列データ!C2336</f>
        <v>4.5846994535519124E-2</v>
      </c>
      <c r="C2316" s="7">
        <f t="shared" si="327"/>
        <v>5.0922474994796928E-2</v>
      </c>
      <c r="D2316" s="7">
        <f t="shared" si="328"/>
        <v>4.9830009186487993E-2</v>
      </c>
      <c r="E2316" s="7">
        <f t="shared" si="329"/>
        <v>4.8737543378179066E-2</v>
      </c>
      <c r="F2316" s="21" cm="1">
        <f t="array" ref="F2316">SUMPRODUCT(時系列データ!B2317:B2336/時系列データ!C2317:C2336)/20</f>
        <v>4.7645077569870131E-2</v>
      </c>
      <c r="G2316">
        <f t="shared" si="330"/>
        <v>4.6552611761561197E-2</v>
      </c>
      <c r="H2316">
        <f t="shared" si="331"/>
        <v>4.5460145953252269E-2</v>
      </c>
      <c r="I2316">
        <f t="shared" si="332"/>
        <v>4.4367680144943335E-2</v>
      </c>
      <c r="J2316" s="5">
        <f>時系列データ!B2336/時系列データ!$B$22*100</f>
        <v>188.75140607424072</v>
      </c>
      <c r="K2316" s="5">
        <f>時系列データ!C2336/時系列データ!$C$22*100</f>
        <v>326.49420160570918</v>
      </c>
      <c r="L2316" s="18">
        <f>_xlfn.STDEV.P(時系列データ!B2317/時系列データ!C2317,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2336)</f>
        <v>1.0924658083089317E-3</v>
      </c>
      <c r="M2316" s="7">
        <f>CORREL(時系列データ!B$2:B2336,時系列データ!C$2:C2336)</f>
        <v>0.94910416487179639</v>
      </c>
      <c r="N2316" s="7">
        <f>CORREL(時系列データ!B2317:B2336,時系列データ!C2317:C2336)</f>
        <v>0.45999775095322104</v>
      </c>
      <c r="O2316" s="14">
        <f t="shared" si="333"/>
        <v>-1.7980830343510071E-3</v>
      </c>
      <c r="P2316" s="14">
        <f t="shared" si="334"/>
        <v>0</v>
      </c>
      <c r="Q2316" s="14">
        <f t="shared" si="335"/>
        <v>-1.7980830343510071E-3</v>
      </c>
    </row>
    <row r="2317" spans="1:17">
      <c r="A2317" s="4">
        <f>時系列データ!A2337</f>
        <v>44123</v>
      </c>
      <c r="B2317" s="21">
        <f>時系列データ!B2337/時系列データ!C2337</f>
        <v>4.632152588555858E-2</v>
      </c>
      <c r="C2317" s="7">
        <f t="shared" si="327"/>
        <v>5.0979798294760119E-2</v>
      </c>
      <c r="D2317" s="7">
        <f t="shared" si="328"/>
        <v>4.9855363734903804E-2</v>
      </c>
      <c r="E2317" s="7">
        <f t="shared" si="329"/>
        <v>4.8730929175047497E-2</v>
      </c>
      <c r="F2317" s="21" cm="1">
        <f t="array" ref="F2317">SUMPRODUCT(時系列データ!B2318:B2337/時系列データ!C2318:C2337)/20</f>
        <v>4.7606494615191182E-2</v>
      </c>
      <c r="G2317">
        <f t="shared" si="330"/>
        <v>4.6482060055334867E-2</v>
      </c>
      <c r="H2317">
        <f t="shared" si="331"/>
        <v>4.535762549547856E-2</v>
      </c>
      <c r="I2317">
        <f t="shared" si="332"/>
        <v>4.4233190935622245E-2</v>
      </c>
      <c r="J2317" s="5">
        <f>時系列データ!B2337/時系列データ!$B$22*100</f>
        <v>191.22609673790777</v>
      </c>
      <c r="K2317" s="5">
        <f>時系列データ!C2337/時系列データ!$C$22*100</f>
        <v>327.38626226583409</v>
      </c>
      <c r="L2317" s="18">
        <f>_xlfn.STDEV.P(時系列データ!B2318/時系列データ!C2318,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2337)</f>
        <v>1.124434559856312E-3</v>
      </c>
      <c r="M2317" s="7">
        <f>CORREL(時系列データ!B$2:B2337,時系列データ!C$2:C2337)</f>
        <v>0.94899465178563824</v>
      </c>
      <c r="N2317" s="7">
        <f>CORREL(時系列データ!B2318:B2337,時系列データ!C2318:C2337)</f>
        <v>0.46159706668369599</v>
      </c>
      <c r="O2317" s="14">
        <f t="shared" si="333"/>
        <v>-1.2849687296326018E-3</v>
      </c>
      <c r="P2317" s="14">
        <f t="shared" si="334"/>
        <v>0</v>
      </c>
      <c r="Q2317" s="14">
        <f t="shared" si="335"/>
        <v>-1.2849687296326018E-3</v>
      </c>
    </row>
    <row r="2318" spans="1:17">
      <c r="A2318" s="4">
        <f>時系列データ!A2338</f>
        <v>44124</v>
      </c>
      <c r="B2318" s="21">
        <f>時系列データ!B2338/時系列データ!C2338</f>
        <v>4.6565517241379313E-2</v>
      </c>
      <c r="C2318" s="7">
        <f t="shared" si="327"/>
        <v>5.0963349005859922E-2</v>
      </c>
      <c r="D2318" s="7">
        <f t="shared" si="328"/>
        <v>4.9820584328000447E-2</v>
      </c>
      <c r="E2318" s="7">
        <f t="shared" si="329"/>
        <v>4.8677819650140966E-2</v>
      </c>
      <c r="F2318" s="21" cm="1">
        <f t="array" ref="F2318">SUMPRODUCT(時系列データ!B2319:B2338/時系列データ!C2319:C2338)/20</f>
        <v>4.7535054972281485E-2</v>
      </c>
      <c r="G2318">
        <f t="shared" si="330"/>
        <v>4.6392290294422003E-2</v>
      </c>
      <c r="H2318">
        <f t="shared" si="331"/>
        <v>4.5249525616562522E-2</v>
      </c>
      <c r="I2318">
        <f t="shared" si="332"/>
        <v>4.4106760938703048E-2</v>
      </c>
      <c r="J2318" s="5">
        <f>時系列データ!B2338/時系列データ!$B$22*100</f>
        <v>189.87626546681665</v>
      </c>
      <c r="K2318" s="5">
        <f>時系列データ!C2338/時系列データ!$C$22*100</f>
        <v>323.3719892952721</v>
      </c>
      <c r="L2318" s="18">
        <f>_xlfn.STDEV.P(時系列データ!B2319/時系列データ!C2319,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2338)</f>
        <v>1.1427646778594796E-3</v>
      </c>
      <c r="M2318" s="7">
        <f>CORREL(時系列データ!B$2:B2338,時系列データ!C$2:C2338)</f>
        <v>0.94889089293135509</v>
      </c>
      <c r="N2318" s="7">
        <f>CORREL(時系列データ!B2319:B2338,時系列データ!C2319:C2338)</f>
        <v>0.4199832388178445</v>
      </c>
      <c r="O2318" s="14">
        <f t="shared" si="333"/>
        <v>-9.695377309021716E-4</v>
      </c>
      <c r="P2318" s="14">
        <f t="shared" si="334"/>
        <v>0</v>
      </c>
      <c r="Q2318" s="14">
        <f t="shared" si="335"/>
        <v>-9.695377309021716E-4</v>
      </c>
    </row>
    <row r="2319" spans="1:17">
      <c r="A2319" s="4">
        <f>時系列データ!A2339</f>
        <v>44125</v>
      </c>
      <c r="B2319" s="21">
        <f>時系列データ!B2339/時系列データ!C2339</f>
        <v>4.6740027510316369E-2</v>
      </c>
      <c r="C2319" s="7">
        <f t="shared" si="327"/>
        <v>5.088643274214126E-2</v>
      </c>
      <c r="D2319" s="7">
        <f t="shared" si="328"/>
        <v>4.97439388063248E-2</v>
      </c>
      <c r="E2319" s="7">
        <f t="shared" si="329"/>
        <v>4.860144487050834E-2</v>
      </c>
      <c r="F2319" s="21" cm="1">
        <f t="array" ref="F2319">SUMPRODUCT(時系列データ!B2320:B2339/時系列データ!C2320:C2339)/20</f>
        <v>4.7458950934691886E-2</v>
      </c>
      <c r="G2319">
        <f t="shared" si="330"/>
        <v>4.6316456998875433E-2</v>
      </c>
      <c r="H2319">
        <f t="shared" si="331"/>
        <v>4.5173963063058972E-2</v>
      </c>
      <c r="I2319">
        <f t="shared" si="332"/>
        <v>4.4031469127242512E-2</v>
      </c>
      <c r="J2319" s="5">
        <f>時系列データ!B2339/時系列データ!$B$22*100</f>
        <v>191.11361079865017</v>
      </c>
      <c r="K2319" s="5">
        <f>時系列データ!C2339/時系列データ!$C$22*100</f>
        <v>324.26404995539696</v>
      </c>
      <c r="L2319" s="18">
        <f>_xlfn.STDEV.P(時系列データ!B2320/時系列データ!C2320,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2339)</f>
        <v>1.1424939358164569E-3</v>
      </c>
      <c r="M2319" s="7">
        <f>CORREL(時系列データ!B$2:B2339,時系列データ!C$2:C2339)</f>
        <v>0.94879519789029387</v>
      </c>
      <c r="N2319" s="7">
        <f>CORREL(時系列データ!B2320:B2339,時系列データ!C2320:C2339)</f>
        <v>0.41371773784389532</v>
      </c>
      <c r="O2319" s="14">
        <f t="shared" si="333"/>
        <v>-7.1892342437551715E-4</v>
      </c>
      <c r="P2319" s="14">
        <f t="shared" si="334"/>
        <v>0</v>
      </c>
      <c r="Q2319" s="14">
        <f t="shared" si="335"/>
        <v>-7.1892342437551715E-4</v>
      </c>
    </row>
    <row r="2320" spans="1:17">
      <c r="A2320" s="4">
        <f>時系列データ!A2340</f>
        <v>44126</v>
      </c>
      <c r="B2320" s="21">
        <f>時系列データ!B2340/時系列データ!C2340</f>
        <v>4.7058823529411764E-2</v>
      </c>
      <c r="C2320" s="7">
        <f t="shared" si="327"/>
        <v>5.072113512415477E-2</v>
      </c>
      <c r="D2320" s="7">
        <f t="shared" si="328"/>
        <v>4.9607709292237796E-2</v>
      </c>
      <c r="E2320" s="7">
        <f t="shared" si="329"/>
        <v>4.8494283460320822E-2</v>
      </c>
      <c r="F2320" s="21" cm="1">
        <f t="array" ref="F2320">SUMPRODUCT(時系列データ!B2321:B2340/時系列データ!C2321:C2340)/20</f>
        <v>4.7380857628403848E-2</v>
      </c>
      <c r="G2320">
        <f t="shared" si="330"/>
        <v>4.6267431796486874E-2</v>
      </c>
      <c r="H2320">
        <f t="shared" si="331"/>
        <v>4.51540059645699E-2</v>
      </c>
      <c r="I2320">
        <f t="shared" si="332"/>
        <v>4.4040580132652926E-2</v>
      </c>
      <c r="J2320" s="5">
        <f>時系列データ!B2340/時系列データ!$B$22*100</f>
        <v>188.97637795275591</v>
      </c>
      <c r="K2320" s="5">
        <f>時系列データ!C2340/時系列データ!$C$22*100</f>
        <v>318.4656556645852</v>
      </c>
      <c r="L2320" s="18">
        <f>_xlfn.STDEV.P(時系列データ!B2321/時系列データ!C2321,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2340)</f>
        <v>1.113425831916974E-3</v>
      </c>
      <c r="M2320" s="7">
        <f>CORREL(時系列データ!B$2:B2340,時系列データ!C$2:C2340)</f>
        <v>0.9487052538706211</v>
      </c>
      <c r="N2320" s="7">
        <f>CORREL(時系列データ!B2321:B2340,時系列データ!C2321:C2340)</f>
        <v>0.39770992860939713</v>
      </c>
      <c r="O2320" s="14">
        <f t="shared" si="333"/>
        <v>-3.2203409899208418E-4</v>
      </c>
      <c r="P2320" s="14">
        <f t="shared" si="334"/>
        <v>0</v>
      </c>
      <c r="Q2320" s="14">
        <f t="shared" si="335"/>
        <v>-3.2203409899208418E-4</v>
      </c>
    </row>
    <row r="2321" spans="1:17">
      <c r="A2321" s="4">
        <f>時系列データ!A2341</f>
        <v>44127</v>
      </c>
      <c r="B2321" s="21">
        <f>時系列データ!B2341/時系列データ!C2341</f>
        <v>4.6731301939058174E-2</v>
      </c>
      <c r="C2321" s="7">
        <f t="shared" si="327"/>
        <v>5.0343393890712559E-2</v>
      </c>
      <c r="D2321" s="7">
        <f t="shared" si="328"/>
        <v>4.931316820814298E-2</v>
      </c>
      <c r="E2321" s="7">
        <f t="shared" si="329"/>
        <v>4.82829425255734E-2</v>
      </c>
      <c r="F2321" s="21" cm="1">
        <f t="array" ref="F2321">SUMPRODUCT(時系列データ!B2322:B2341/時系列データ!C2322:C2341)/20</f>
        <v>4.725271684300382E-2</v>
      </c>
      <c r="G2321">
        <f t="shared" si="330"/>
        <v>4.622249116043424E-2</v>
      </c>
      <c r="H2321">
        <f t="shared" si="331"/>
        <v>4.519226547786466E-2</v>
      </c>
      <c r="I2321">
        <f t="shared" si="332"/>
        <v>4.416203979529508E-2</v>
      </c>
      <c r="J2321" s="5">
        <f>時系列データ!B2341/時系列データ!$B$22*100</f>
        <v>189.76377952755905</v>
      </c>
      <c r="K2321" s="5">
        <f>時系列データ!C2341/時系列データ!$C$22*100</f>
        <v>322.03389830508473</v>
      </c>
      <c r="L2321" s="18">
        <f>_xlfn.STDEV.P(時系列データ!B2322/時系列データ!C2322,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2341)</f>
        <v>1.0302256825695788E-3</v>
      </c>
      <c r="M2321" s="7">
        <f>CORREL(時系列データ!B$2:B2341,時系列データ!C$2:C2341)</f>
        <v>0.94860759907697745</v>
      </c>
      <c r="N2321" s="7">
        <f>CORREL(時系列データ!B2322:B2341,時系列データ!C2322:C2341)</f>
        <v>0.27514847163841555</v>
      </c>
      <c r="O2321" s="14">
        <f t="shared" si="333"/>
        <v>-5.2141490394564532E-4</v>
      </c>
      <c r="P2321" s="14">
        <f t="shared" si="334"/>
        <v>0</v>
      </c>
      <c r="Q2321" s="14">
        <f t="shared" si="335"/>
        <v>-5.2141490394564532E-4</v>
      </c>
    </row>
    <row r="2322" spans="1:17">
      <c r="A2322" s="4">
        <f>時系列データ!A2342</f>
        <v>44130</v>
      </c>
      <c r="B2322" s="21">
        <f>時系列データ!B2342/時系列データ!C2342</f>
        <v>4.6731571627260084E-2</v>
      </c>
      <c r="C2322" s="7">
        <f t="shared" si="327"/>
        <v>4.992365295719825E-2</v>
      </c>
      <c r="D2322" s="7">
        <f t="shared" si="328"/>
        <v>4.8992025007657945E-2</v>
      </c>
      <c r="E2322" s="7">
        <f t="shared" si="329"/>
        <v>4.8060397058117647E-2</v>
      </c>
      <c r="F2322" s="21" cm="1">
        <f t="array" ref="F2322">SUMPRODUCT(時系列データ!B2323:B2342/時系列データ!C2323:C2342)/20</f>
        <v>4.7128769108577342E-2</v>
      </c>
      <c r="G2322">
        <f t="shared" si="330"/>
        <v>4.6197141159037038E-2</v>
      </c>
      <c r="H2322">
        <f t="shared" si="331"/>
        <v>4.526551320949674E-2</v>
      </c>
      <c r="I2322">
        <f t="shared" si="332"/>
        <v>4.4333885259956435E-2</v>
      </c>
      <c r="J2322" s="5">
        <f>時系列データ!B2342/時系列データ!$B$22*100</f>
        <v>188.97637795275591</v>
      </c>
      <c r="K2322" s="5">
        <f>時系列データ!C2342/時系列データ!$C$22*100</f>
        <v>320.69580731489742</v>
      </c>
      <c r="L2322" s="18">
        <f>_xlfn.STDEV.P(時系列データ!B2323/時系列データ!C2323,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2342)</f>
        <v>9.3162794954030183E-4</v>
      </c>
      <c r="M2322" s="7">
        <f>CORREL(時系列データ!B$2:B2342,時系列データ!C$2:C2342)</f>
        <v>0.94850891641689905</v>
      </c>
      <c r="N2322" s="7">
        <f>CORREL(時系列データ!B2323:B2342,時系列データ!C2323:C2342)</f>
        <v>0.18073229377644748</v>
      </c>
      <c r="O2322" s="14">
        <f t="shared" si="333"/>
        <v>-3.9719748131725879E-4</v>
      </c>
      <c r="P2322" s="14">
        <f t="shared" si="334"/>
        <v>0</v>
      </c>
      <c r="Q2322" s="14">
        <f t="shared" si="335"/>
        <v>-3.9719748131725879E-4</v>
      </c>
    </row>
    <row r="2323" spans="1:17">
      <c r="A2323" s="4">
        <f>時系列データ!A2343</f>
        <v>44131</v>
      </c>
      <c r="B2323" s="21">
        <f>時系列データ!B2343/時系列データ!C2343</f>
        <v>4.703081232492997E-2</v>
      </c>
      <c r="C2323" s="7">
        <f t="shared" si="327"/>
        <v>4.9445337714709221E-2</v>
      </c>
      <c r="D2323" s="7">
        <f t="shared" si="328"/>
        <v>4.8637769800338057E-2</v>
      </c>
      <c r="E2323" s="7">
        <f t="shared" si="329"/>
        <v>4.7830201885966893E-2</v>
      </c>
      <c r="F2323" s="21" cm="1">
        <f t="array" ref="F2323">SUMPRODUCT(時系列データ!B2324:B2343/時系列データ!C2324:C2343)/20</f>
        <v>4.7022633971595729E-2</v>
      </c>
      <c r="G2323">
        <f t="shared" si="330"/>
        <v>4.6215066057224564E-2</v>
      </c>
      <c r="H2323">
        <f t="shared" si="331"/>
        <v>4.54074981428534E-2</v>
      </c>
      <c r="I2323">
        <f t="shared" si="332"/>
        <v>4.4599930228482236E-2</v>
      </c>
      <c r="J2323" s="5">
        <f>時系列データ!B2343/時系列データ!$B$22*100</f>
        <v>188.86389201349832</v>
      </c>
      <c r="K2323" s="5">
        <f>時系列データ!C2343/時系列データ!$C$22*100</f>
        <v>318.4656556645852</v>
      </c>
      <c r="L2323" s="18">
        <f>_xlfn.STDEV.P(時系列データ!B2324/時系列データ!C2324,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2343)</f>
        <v>8.0756791437116486E-4</v>
      </c>
      <c r="M2323" s="7">
        <f>CORREL(時系列データ!B$2:B2343,時系列データ!C$2:C2343)</f>
        <v>0.94841910761965909</v>
      </c>
      <c r="N2323" s="7">
        <f>CORREL(時系列データ!B2324:B2343,時系列データ!C2324:C2343)</f>
        <v>0.3318218211031288</v>
      </c>
      <c r="O2323" s="14">
        <f t="shared" si="333"/>
        <v>8.1783533342413839E-6</v>
      </c>
      <c r="P2323" s="14">
        <f t="shared" si="334"/>
        <v>8.1783533342413839E-6</v>
      </c>
      <c r="Q2323" s="14">
        <f t="shared" si="335"/>
        <v>0</v>
      </c>
    </row>
    <row r="2324" spans="1:17">
      <c r="A2324" s="4">
        <f>時系列データ!A2344</f>
        <v>44132</v>
      </c>
      <c r="B2324" s="21">
        <f>時系列データ!B2344/時系列データ!C2344</f>
        <v>4.7663817663817665E-2</v>
      </c>
      <c r="C2324" s="7">
        <f t="shared" si="327"/>
        <v>4.9216889234616791E-2</v>
      </c>
      <c r="D2324" s="7">
        <f t="shared" si="328"/>
        <v>4.8470947586879969E-2</v>
      </c>
      <c r="E2324" s="7">
        <f t="shared" si="329"/>
        <v>4.7725005939143153E-2</v>
      </c>
      <c r="F2324" s="21" cm="1">
        <f t="array" ref="F2324">SUMPRODUCT(時系列データ!B2325:B2344/時系列データ!C2325:C2344)/20</f>
        <v>4.6979064291406331E-2</v>
      </c>
      <c r="G2324">
        <f t="shared" si="330"/>
        <v>4.6233122643669508E-2</v>
      </c>
      <c r="H2324">
        <f t="shared" si="331"/>
        <v>4.5487180995932693E-2</v>
      </c>
      <c r="I2324">
        <f t="shared" si="332"/>
        <v>4.474123934819587E-2</v>
      </c>
      <c r="J2324" s="5">
        <f>時系列データ!B2344/時系列データ!$B$22*100</f>
        <v>188.18897637795274</v>
      </c>
      <c r="K2324" s="5">
        <f>時系列データ!C2344/時系列データ!$C$22*100</f>
        <v>313.11329170383584</v>
      </c>
      <c r="L2324" s="18">
        <f>_xlfn.STDEV.P(時系列データ!B2325/時系列データ!C2325,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2344)</f>
        <v>7.4594164773682031E-4</v>
      </c>
      <c r="M2324" s="7">
        <f>CORREL(時系列データ!B$2:B2344,時系列データ!C$2:C2344)</f>
        <v>0.94834528208052848</v>
      </c>
      <c r="N2324" s="7">
        <f>CORREL(時系列データ!B2325:B2344,時系列データ!C2325:C2344)</f>
        <v>0.53484055383535611</v>
      </c>
      <c r="O2324" s="14">
        <f t="shared" si="333"/>
        <v>6.8475337241133416E-4</v>
      </c>
      <c r="P2324" s="14">
        <f t="shared" si="334"/>
        <v>6.8475337241133416E-4</v>
      </c>
      <c r="Q2324" s="14">
        <f t="shared" si="335"/>
        <v>0</v>
      </c>
    </row>
    <row r="2325" spans="1:17">
      <c r="A2325" s="4">
        <f>時系列データ!A2345</f>
        <v>44133</v>
      </c>
      <c r="B2325" s="21">
        <f>時系列データ!B2345/時系列データ!C2345</f>
        <v>4.8550724637681161E-2</v>
      </c>
      <c r="C2325" s="7">
        <f t="shared" si="327"/>
        <v>4.9253066287182207E-2</v>
      </c>
      <c r="D2325" s="7">
        <f t="shared" si="328"/>
        <v>4.8496773101517114E-2</v>
      </c>
      <c r="E2325" s="7">
        <f t="shared" si="329"/>
        <v>4.7740479915852028E-2</v>
      </c>
      <c r="F2325" s="21" cm="1">
        <f t="array" ref="F2325">SUMPRODUCT(時系列データ!B2326:B2345/時系列データ!C2326:C2345)/20</f>
        <v>4.6984186730186936E-2</v>
      </c>
      <c r="G2325">
        <f t="shared" si="330"/>
        <v>4.6227893544521843E-2</v>
      </c>
      <c r="H2325">
        <f t="shared" si="331"/>
        <v>4.5471600358856758E-2</v>
      </c>
      <c r="I2325">
        <f t="shared" si="332"/>
        <v>4.4715307173191665E-2</v>
      </c>
      <c r="J2325" s="5">
        <f>時系列データ!B2345/時系列データ!$B$22*100</f>
        <v>188.41394825646793</v>
      </c>
      <c r="K2325" s="5">
        <f>時系列データ!C2345/時系列データ!$C$22*100</f>
        <v>307.76092774308654</v>
      </c>
      <c r="L2325" s="18">
        <f>_xlfn.STDEV.P(時系列データ!B2326/時系列データ!C2326,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2345)</f>
        <v>7.5629318566508954E-4</v>
      </c>
      <c r="M2325" s="7">
        <f>CORREL(時系列データ!B$2:B2345,時系列データ!C$2:C2345)</f>
        <v>0.94829266885618957</v>
      </c>
      <c r="N2325" s="7">
        <f>CORREL(時系列データ!B2326:B2345,時系列データ!C2326:C2345)</f>
        <v>0.58965444978410175</v>
      </c>
      <c r="O2325" s="14">
        <f t="shared" si="333"/>
        <v>1.5665379074942254E-3</v>
      </c>
      <c r="P2325" s="14">
        <f t="shared" si="334"/>
        <v>1.5665379074942254E-3</v>
      </c>
      <c r="Q2325" s="14">
        <f t="shared" si="335"/>
        <v>0</v>
      </c>
    </row>
    <row r="2326" spans="1:17">
      <c r="A2326" s="4">
        <f>時系列データ!A2346</f>
        <v>44134</v>
      </c>
      <c r="B2326" s="21">
        <f>時系列データ!B2346/時系列データ!C2346</f>
        <v>4.8622222222222219E-2</v>
      </c>
      <c r="C2326" s="7">
        <f t="shared" si="327"/>
        <v>4.9436575460188259E-2</v>
      </c>
      <c r="D2326" s="7">
        <f t="shared" si="328"/>
        <v>4.8629195564236352E-2</v>
      </c>
      <c r="E2326" s="7">
        <f t="shared" si="329"/>
        <v>4.7821815668284445E-2</v>
      </c>
      <c r="F2326" s="21" cm="1">
        <f t="array" ref="F2326">SUMPRODUCT(時系列データ!B2327:B2346/時系列データ!C2327:C2346)/20</f>
        <v>4.7014435772332538E-2</v>
      </c>
      <c r="G2326">
        <f t="shared" si="330"/>
        <v>4.6207055876380632E-2</v>
      </c>
      <c r="H2326">
        <f t="shared" si="331"/>
        <v>4.5399675980428725E-2</v>
      </c>
      <c r="I2326">
        <f t="shared" si="332"/>
        <v>4.4592296084476818E-2</v>
      </c>
      <c r="J2326" s="5">
        <f>時系列データ!B2346/時系列データ!$B$22*100</f>
        <v>184.58942632170979</v>
      </c>
      <c r="K2326" s="5">
        <f>時系列データ!C2346/時系列データ!$C$22*100</f>
        <v>301.07047279214987</v>
      </c>
      <c r="L2326" s="18">
        <f>_xlfn.STDEV.P(時系列データ!B2327/時系列データ!C2327,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2346)</f>
        <v>8.073798959519075E-4</v>
      </c>
      <c r="M2326" s="7">
        <f>CORREL(時系列データ!B$2:B2346,時系列データ!C$2:C2346)</f>
        <v>0.94823489417087803</v>
      </c>
      <c r="N2326" s="7">
        <f>CORREL(時系列データ!B2327:B2346,時系列データ!C2327:C2346)</f>
        <v>0.71766966239490593</v>
      </c>
      <c r="O2326" s="14">
        <f t="shared" si="333"/>
        <v>1.607786449889681E-3</v>
      </c>
      <c r="P2326" s="14">
        <f t="shared" si="334"/>
        <v>1.607786449889681E-3</v>
      </c>
      <c r="Q2326" s="14">
        <f t="shared" si="335"/>
        <v>0</v>
      </c>
    </row>
    <row r="2327" spans="1:17">
      <c r="A2327" s="4">
        <f>時系列データ!A2347</f>
        <v>44137</v>
      </c>
      <c r="B2327" s="21">
        <f>時系列データ!B2347/時系列データ!C2347</f>
        <v>4.8688046647230324E-2</v>
      </c>
      <c r="C2327" s="7">
        <f t="shared" si="327"/>
        <v>4.9661766405585013E-2</v>
      </c>
      <c r="D2327" s="7">
        <f t="shared" si="328"/>
        <v>4.8793137723128405E-2</v>
      </c>
      <c r="E2327" s="7">
        <f t="shared" si="329"/>
        <v>4.7924509040671789E-2</v>
      </c>
      <c r="F2327" s="21" cm="1">
        <f t="array" ref="F2327">SUMPRODUCT(時系列データ!B2328:B2347/時系列データ!C2328:C2347)/20</f>
        <v>4.7055880358215181E-2</v>
      </c>
      <c r="G2327">
        <f t="shared" si="330"/>
        <v>4.6187251675758573E-2</v>
      </c>
      <c r="H2327">
        <f t="shared" si="331"/>
        <v>4.5318622993301957E-2</v>
      </c>
      <c r="I2327">
        <f t="shared" si="332"/>
        <v>4.4449994310845349E-2</v>
      </c>
      <c r="J2327" s="5">
        <f>時系列データ!B2347/時系列データ!$B$22*100</f>
        <v>187.85151856017998</v>
      </c>
      <c r="K2327" s="5">
        <f>時系列データ!C2347/時系列データ!$C$22*100</f>
        <v>305.97680642283677</v>
      </c>
      <c r="L2327" s="18">
        <f>_xlfn.STDEV.P(時系列データ!B2328/時系列データ!C2328,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2347)</f>
        <v>8.6862868245661041E-4</v>
      </c>
      <c r="M2327" s="7">
        <f>CORREL(時系列データ!B$2:B2347,時系列データ!C$2:C2347)</f>
        <v>0.94818450554794276</v>
      </c>
      <c r="N2327" s="7">
        <f>CORREL(時系列データ!B2328:B2347,時系列データ!C2328:C2347)</f>
        <v>0.75742524657299459</v>
      </c>
      <c r="O2327" s="14">
        <f t="shared" si="333"/>
        <v>1.6321662890151425E-3</v>
      </c>
      <c r="P2327" s="14">
        <f t="shared" si="334"/>
        <v>1.6321662890151425E-3</v>
      </c>
      <c r="Q2327" s="14">
        <f t="shared" si="335"/>
        <v>0</v>
      </c>
    </row>
    <row r="2328" spans="1:17">
      <c r="A2328" s="4">
        <f>時系列データ!A2348</f>
        <v>44139</v>
      </c>
      <c r="B2328" s="21">
        <f>時系列データ!B2348/時系列データ!C2348</f>
        <v>4.7605633802816905E-2</v>
      </c>
      <c r="C2328" s="7">
        <f t="shared" si="327"/>
        <v>4.9665896378638816E-2</v>
      </c>
      <c r="D2328" s="7">
        <f t="shared" si="328"/>
        <v>4.8796374907356069E-2</v>
      </c>
      <c r="E2328" s="7">
        <f t="shared" si="329"/>
        <v>4.7926853436073322E-2</v>
      </c>
      <c r="F2328" s="21" cm="1">
        <f t="array" ref="F2328">SUMPRODUCT(時系列データ!B2329:B2348/時系列データ!C2329:C2348)/20</f>
        <v>4.7057331964790575E-2</v>
      </c>
      <c r="G2328">
        <f t="shared" si="330"/>
        <v>4.6187810493507828E-2</v>
      </c>
      <c r="H2328">
        <f t="shared" si="331"/>
        <v>4.5318289022225081E-2</v>
      </c>
      <c r="I2328">
        <f t="shared" si="332"/>
        <v>4.4448767550942334E-2</v>
      </c>
      <c r="J2328" s="5">
        <f>時系列データ!B2348/時系列データ!$B$22*100</f>
        <v>190.10123734533184</v>
      </c>
      <c r="K2328" s="5">
        <f>時系列データ!C2348/時系列データ!$C$22*100</f>
        <v>316.68153434433543</v>
      </c>
      <c r="L2328" s="18">
        <f>_xlfn.STDEV.P(時系列データ!B2329/時系列データ!C2329,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2348)</f>
        <v>8.6952147128274682E-4</v>
      </c>
      <c r="M2328" s="7">
        <f>CORREL(時系列データ!B$2:B2348,時系列データ!C$2:C2348)</f>
        <v>0.94811377106550376</v>
      </c>
      <c r="N2328" s="7">
        <f>CORREL(時系列データ!B2329:B2348,時系列データ!C2329:C2348)</f>
        <v>0.77372903794179404</v>
      </c>
      <c r="O2328" s="14">
        <f t="shared" si="333"/>
        <v>5.4830183802632992E-4</v>
      </c>
      <c r="P2328" s="14">
        <f t="shared" si="334"/>
        <v>5.4830183802632992E-4</v>
      </c>
      <c r="Q2328" s="14">
        <f t="shared" si="335"/>
        <v>0</v>
      </c>
    </row>
    <row r="2329" spans="1:17">
      <c r="A2329" s="4">
        <f>時系列データ!A2349</f>
        <v>44140</v>
      </c>
      <c r="B2329" s="21">
        <f>時系列データ!B2349/時系列データ!C2349</f>
        <v>4.722758620689655E-2</v>
      </c>
      <c r="C2329" s="7">
        <f t="shared" si="327"/>
        <v>4.9525632968581604E-2</v>
      </c>
      <c r="D2329" s="7">
        <f t="shared" si="328"/>
        <v>4.8688304640386454E-2</v>
      </c>
      <c r="E2329" s="7">
        <f t="shared" si="329"/>
        <v>4.7850976312191304E-2</v>
      </c>
      <c r="F2329" s="21" cm="1">
        <f t="array" ref="F2329">SUMPRODUCT(時系列データ!B2330:B2349/時系列データ!C2330:C2349)/20</f>
        <v>4.7013647983996154E-2</v>
      </c>
      <c r="G2329">
        <f t="shared" si="330"/>
        <v>4.6176319655801004E-2</v>
      </c>
      <c r="H2329">
        <f t="shared" si="331"/>
        <v>4.5338991327605854E-2</v>
      </c>
      <c r="I2329">
        <f t="shared" si="332"/>
        <v>4.4501662999410704E-2</v>
      </c>
      <c r="J2329" s="5">
        <f>時系列データ!B2349/時系列データ!$B$22*100</f>
        <v>192.57592800899889</v>
      </c>
      <c r="K2329" s="5">
        <f>時系列データ!C2349/時系列データ!$C$22*100</f>
        <v>323.3719892952721</v>
      </c>
      <c r="L2329" s="18">
        <f>_xlfn.STDEV.P(時系列データ!B2330/時系列データ!C2330,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2349)</f>
        <v>8.3732832819514871E-4</v>
      </c>
      <c r="M2329" s="7">
        <f>CORREL(時系列データ!B$2:B2349,時系列データ!C$2:C2349)</f>
        <v>0.94803822493753853</v>
      </c>
      <c r="N2329" s="7">
        <f>CORREL(時系列データ!B2330:B2349,時系列データ!C2330:C2349)</f>
        <v>0.81607884175907031</v>
      </c>
      <c r="O2329" s="14">
        <f t="shared" si="333"/>
        <v>2.1393822290039638E-4</v>
      </c>
      <c r="P2329" s="14">
        <f t="shared" si="334"/>
        <v>2.1393822290039638E-4</v>
      </c>
      <c r="Q2329" s="14">
        <f t="shared" si="335"/>
        <v>0</v>
      </c>
    </row>
    <row r="2330" spans="1:17">
      <c r="A2330" s="4">
        <f>時系列データ!A2350</f>
        <v>44141</v>
      </c>
      <c r="B2330" s="21">
        <f>時系列データ!B2350/時系列データ!C2350</f>
        <v>4.7766990291262135E-2</v>
      </c>
      <c r="C2330" s="7">
        <f t="shared" si="327"/>
        <v>4.9578157362385626E-2</v>
      </c>
      <c r="D2330" s="7">
        <f t="shared" si="328"/>
        <v>4.8729092580190633E-2</v>
      </c>
      <c r="E2330" s="7">
        <f t="shared" si="329"/>
        <v>4.7880027797995633E-2</v>
      </c>
      <c r="F2330" s="21" cm="1">
        <f t="array" ref="F2330">SUMPRODUCT(時系列データ!B2331:B2350/時系列データ!C2331:C2350)/20</f>
        <v>4.7030963015800641E-2</v>
      </c>
      <c r="G2330">
        <f t="shared" si="330"/>
        <v>4.6181898233605648E-2</v>
      </c>
      <c r="H2330">
        <f t="shared" si="331"/>
        <v>4.5332833451410648E-2</v>
      </c>
      <c r="I2330">
        <f t="shared" si="332"/>
        <v>4.4483768669215655E-2</v>
      </c>
      <c r="J2330" s="5">
        <f>時系列データ!B2350/時系列データ!$B$22*100</f>
        <v>193.70078740157479</v>
      </c>
      <c r="K2330" s="5">
        <f>時系列データ!C2350/時系列データ!$C$22*100</f>
        <v>321.58786797502233</v>
      </c>
      <c r="L2330" s="18">
        <f>_xlfn.STDEV.P(時系列データ!B2331/時系列データ!C2331,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2350)</f>
        <v>8.4906478219499591E-4</v>
      </c>
      <c r="M2330" s="7">
        <f>CORREL(時系列データ!B$2:B2350,時系列データ!C$2:C2350)</f>
        <v>0.94797909052159157</v>
      </c>
      <c r="N2330" s="7">
        <f>CORREL(時系列データ!B2331:B2350,時系列データ!C2331:C2350)</f>
        <v>0.78959290008492666</v>
      </c>
      <c r="O2330" s="14">
        <f t="shared" si="333"/>
        <v>7.360272754614941E-4</v>
      </c>
      <c r="P2330" s="14">
        <f t="shared" si="334"/>
        <v>7.360272754614941E-4</v>
      </c>
      <c r="Q2330" s="14">
        <f t="shared" si="335"/>
        <v>0</v>
      </c>
    </row>
    <row r="2331" spans="1:17">
      <c r="A2331" s="4">
        <f>時系列データ!A2351</f>
        <v>44144</v>
      </c>
      <c r="B2331" s="21">
        <f>時系列データ!B2351/時系列データ!C2351</f>
        <v>4.7418478260869562E-2</v>
      </c>
      <c r="C2331" s="7">
        <f t="shared" si="327"/>
        <v>4.9615953694080055E-2</v>
      </c>
      <c r="D2331" s="7">
        <f t="shared" si="328"/>
        <v>4.8764689429868988E-2</v>
      </c>
      <c r="E2331" s="7">
        <f t="shared" si="329"/>
        <v>4.7913425165657927E-2</v>
      </c>
      <c r="F2331" s="21" cm="1">
        <f t="array" ref="F2331">SUMPRODUCT(時系列データ!B2332:B2351/時系列データ!C2332:C2351)/20</f>
        <v>4.706216090144686E-2</v>
      </c>
      <c r="G2331">
        <f t="shared" si="330"/>
        <v>4.6210896637235793E-2</v>
      </c>
      <c r="H2331">
        <f t="shared" si="331"/>
        <v>4.5359632373024733E-2</v>
      </c>
      <c r="I2331">
        <f t="shared" si="332"/>
        <v>4.4508368108813666E-2</v>
      </c>
      <c r="J2331" s="5">
        <f>時系列データ!B2351/時系列データ!$B$22*100</f>
        <v>196.28796400449943</v>
      </c>
      <c r="K2331" s="5">
        <f>時系列データ!C2351/時系列データ!$C$22*100</f>
        <v>328.278322925959</v>
      </c>
      <c r="L2331" s="18">
        <f>_xlfn.STDEV.P(時系列データ!B2332/時系列データ!C2332,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2351)</f>
        <v>8.5126426421106428E-4</v>
      </c>
      <c r="M2331" s="7">
        <f>CORREL(時系列データ!B$2:B2351,時系列データ!C$2:C2351)</f>
        <v>0.94791670701020525</v>
      </c>
      <c r="N2331" s="7">
        <f>CORREL(時系列データ!B2332:B2351,時系列データ!C2332:C2351)</f>
        <v>0.75232844749870587</v>
      </c>
      <c r="O2331" s="14">
        <f t="shared" si="333"/>
        <v>3.5631735942270176E-4</v>
      </c>
      <c r="P2331" s="14">
        <f t="shared" si="334"/>
        <v>3.5631735942270176E-4</v>
      </c>
      <c r="Q2331" s="14">
        <f t="shared" si="335"/>
        <v>0</v>
      </c>
    </row>
    <row r="2332" spans="1:17">
      <c r="A2332" s="4">
        <f>時系列データ!A2352</f>
        <v>44145</v>
      </c>
      <c r="B2332" s="21">
        <f>時系列データ!B2352/時系列データ!C2352</f>
        <v>4.7831978319783197E-2</v>
      </c>
      <c r="C2332" s="7">
        <f t="shared" si="327"/>
        <v>4.9686233588024327E-2</v>
      </c>
      <c r="D2332" s="7">
        <f t="shared" si="328"/>
        <v>4.8836550302176047E-2</v>
      </c>
      <c r="E2332" s="7">
        <f t="shared" si="329"/>
        <v>4.7986867016327775E-2</v>
      </c>
      <c r="F2332" s="21" cm="1">
        <f t="array" ref="F2332">SUMPRODUCT(時系列データ!B2333:B2352/時系列データ!C2333:C2352)/20</f>
        <v>4.7137183730479496E-2</v>
      </c>
      <c r="G2332">
        <f t="shared" si="330"/>
        <v>4.6287500444631216E-2</v>
      </c>
      <c r="H2332">
        <f t="shared" si="331"/>
        <v>4.5437817158782944E-2</v>
      </c>
      <c r="I2332">
        <f t="shared" si="332"/>
        <v>4.4588133872934664E-2</v>
      </c>
      <c r="J2332" s="5">
        <f>時系列データ!B2352/時系列データ!$B$22*100</f>
        <v>198.53768278965129</v>
      </c>
      <c r="K2332" s="5">
        <f>時系列データ!C2352/時系列データ!$C$22*100</f>
        <v>329.17038358608386</v>
      </c>
      <c r="L2332" s="18">
        <f>_xlfn.STDEV.P(時系列データ!B2333/時系列データ!C2333,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2352)</f>
        <v>8.4968328584827664E-4</v>
      </c>
      <c r="M2332" s="7">
        <f>CORREL(時系列データ!B$2:B2352,時系列データ!C$2:C2352)</f>
        <v>0.94786964954371178</v>
      </c>
      <c r="N2332" s="7">
        <f>CORREL(時系列データ!B2333:B2352,時系列データ!C2333:C2352)</f>
        <v>0.72037449677159859</v>
      </c>
      <c r="O2332" s="14">
        <f t="shared" si="333"/>
        <v>6.9479458930370164E-4</v>
      </c>
      <c r="P2332" s="14">
        <f t="shared" si="334"/>
        <v>6.9479458930370164E-4</v>
      </c>
      <c r="Q2332" s="14">
        <f t="shared" si="335"/>
        <v>0</v>
      </c>
    </row>
    <row r="2333" spans="1:17">
      <c r="A2333" s="4">
        <f>時系列データ!A2353</f>
        <v>44146</v>
      </c>
      <c r="B2333" s="21">
        <f>時系列データ!B2353/時系列データ!C2353</f>
        <v>4.8161073825503359E-2</v>
      </c>
      <c r="C2333" s="7">
        <f t="shared" si="327"/>
        <v>4.9756756806573536E-2</v>
      </c>
      <c r="D2333" s="7">
        <f t="shared" si="328"/>
        <v>4.8919090183459843E-2</v>
      </c>
      <c r="E2333" s="7">
        <f t="shared" si="329"/>
        <v>4.8081423560346143E-2</v>
      </c>
      <c r="F2333" s="21" cm="1">
        <f t="array" ref="F2333">SUMPRODUCT(時系列データ!B2334:B2353/時系列データ!C2334:C2353)/20</f>
        <v>4.7243756937232449E-2</v>
      </c>
      <c r="G2333">
        <f t="shared" si="330"/>
        <v>4.6406090314118756E-2</v>
      </c>
      <c r="H2333">
        <f t="shared" si="331"/>
        <v>4.5568423691005056E-2</v>
      </c>
      <c r="I2333">
        <f t="shared" si="332"/>
        <v>4.4730757067891362E-2</v>
      </c>
      <c r="J2333" s="5">
        <f>時系列データ!B2353/時系列データ!$B$22*100</f>
        <v>201.79977502812147</v>
      </c>
      <c r="K2333" s="5">
        <f>時系列データ!C2353/時系列データ!$C$22*100</f>
        <v>332.29259589652094</v>
      </c>
      <c r="L2333" s="18">
        <f>_xlfn.STDEV.P(時系列データ!B2334/時系列データ!C2334,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2353)</f>
        <v>8.3766662311369631E-4</v>
      </c>
      <c r="M2333" s="7">
        <f>CORREL(時系列データ!B$2:B2353,時系列データ!C$2:C2353)</f>
        <v>0.94783745589676149</v>
      </c>
      <c r="N2333" s="7">
        <f>CORREL(時系列データ!B2334:B2353,時系列データ!C2334:C2353)</f>
        <v>0.72952903319012141</v>
      </c>
      <c r="O2333" s="14">
        <f t="shared" si="333"/>
        <v>9.1731688827090957E-4</v>
      </c>
      <c r="P2333" s="14">
        <f t="shared" si="334"/>
        <v>9.1731688827090957E-4</v>
      </c>
      <c r="Q2333" s="14">
        <f t="shared" si="335"/>
        <v>0</v>
      </c>
    </row>
    <row r="2334" spans="1:17">
      <c r="A2334" s="4">
        <f>時系列データ!A2354</f>
        <v>44147</v>
      </c>
      <c r="B2334" s="21">
        <f>時系列データ!B2354/時系列データ!C2354</f>
        <v>4.7978580990629183E-2</v>
      </c>
      <c r="C2334" s="7">
        <f t="shared" si="327"/>
        <v>4.9743952310926182E-2</v>
      </c>
      <c r="D2334" s="7">
        <f t="shared" si="328"/>
        <v>4.8943665155638624E-2</v>
      </c>
      <c r="E2334" s="7">
        <f t="shared" si="329"/>
        <v>4.8143378000351067E-2</v>
      </c>
      <c r="F2334" s="21" cm="1">
        <f t="array" ref="F2334">SUMPRODUCT(時系列データ!B2335:B2354/時系列データ!C2335:C2354)/20</f>
        <v>4.734309084506351E-2</v>
      </c>
      <c r="G2334">
        <f t="shared" si="330"/>
        <v>4.6542803689775952E-2</v>
      </c>
      <c r="H2334">
        <f t="shared" si="331"/>
        <v>4.5742516534488395E-2</v>
      </c>
      <c r="I2334">
        <f t="shared" si="332"/>
        <v>4.4942229379200838E-2</v>
      </c>
      <c r="J2334" s="5">
        <f>時系列データ!B2354/時系列データ!$B$22*100</f>
        <v>201.57480314960628</v>
      </c>
      <c r="K2334" s="5">
        <f>時系列データ!C2354/時系列データ!$C$22*100</f>
        <v>333.18465655664585</v>
      </c>
      <c r="L2334" s="18">
        <f>_xlfn.STDEV.P(時系列データ!B2335/時系列データ!C2335,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2354)</f>
        <v>8.0028715528755831E-4</v>
      </c>
      <c r="M2334" s="7">
        <f>CORREL(時系列データ!B$2:B2354,時系列データ!C$2:C2354)</f>
        <v>0.94780089541720203</v>
      </c>
      <c r="N2334" s="7">
        <f>CORREL(時系列データ!B2335:B2354,時系列データ!C2335:C2354)</f>
        <v>0.77686905124084082</v>
      </c>
      <c r="O2334" s="14">
        <f t="shared" si="333"/>
        <v>6.3549014556567307E-4</v>
      </c>
      <c r="P2334" s="14">
        <f t="shared" si="334"/>
        <v>6.3549014556567307E-4</v>
      </c>
      <c r="Q2334" s="14">
        <f t="shared" si="335"/>
        <v>0</v>
      </c>
    </row>
    <row r="2335" spans="1:17">
      <c r="A2335" s="4">
        <f>時系列データ!A2355</f>
        <v>44148</v>
      </c>
      <c r="B2335" s="21">
        <f>時系列データ!B2355/時系列データ!C2355</f>
        <v>4.7719298245614036E-2</v>
      </c>
      <c r="C2335" s="7">
        <f t="shared" si="327"/>
        <v>4.9718013482870554E-2</v>
      </c>
      <c r="D2335" s="7">
        <f t="shared" si="328"/>
        <v>4.8949692417043035E-2</v>
      </c>
      <c r="E2335" s="7">
        <f t="shared" si="329"/>
        <v>4.8181371351215509E-2</v>
      </c>
      <c r="F2335" s="21" cm="1">
        <f t="array" ref="F2335">SUMPRODUCT(時系列データ!B2336:B2355/時系列データ!C2336:C2355)/20</f>
        <v>4.7413050285387989E-2</v>
      </c>
      <c r="G2335">
        <f t="shared" si="330"/>
        <v>4.664472921956047E-2</v>
      </c>
      <c r="H2335">
        <f t="shared" si="331"/>
        <v>4.5876408153732944E-2</v>
      </c>
      <c r="I2335">
        <f t="shared" si="332"/>
        <v>4.5108087087905424E-2</v>
      </c>
      <c r="J2335" s="5">
        <f>時系列データ!B2355/時系列データ!$B$22*100</f>
        <v>198.87514060742407</v>
      </c>
      <c r="K2335" s="5">
        <f>時系列データ!C2355/時系列データ!$C$22*100</f>
        <v>330.50847457627117</v>
      </c>
      <c r="L2335" s="18">
        <f>_xlfn.STDEV.P(時系列データ!B2336/時系列データ!C2336,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2355)</f>
        <v>7.6832106582752169E-4</v>
      </c>
      <c r="M2335" s="7">
        <f>CORREL(時系列データ!B$2:B2355,時系列データ!C$2:C2355)</f>
        <v>0.94775266413347947</v>
      </c>
      <c r="N2335" s="7">
        <f>CORREL(時系列データ!B2336:B2355,時系列データ!C2336:C2355)</f>
        <v>0.80794247706740652</v>
      </c>
      <c r="O2335" s="14">
        <f t="shared" si="333"/>
        <v>3.0624796022604706E-4</v>
      </c>
      <c r="P2335" s="14">
        <f t="shared" si="334"/>
        <v>3.0624796022604706E-4</v>
      </c>
      <c r="Q2335" s="14">
        <f t="shared" si="335"/>
        <v>0</v>
      </c>
    </row>
    <row r="2336" spans="1:17">
      <c r="A2336" s="4">
        <f>時系列データ!A2356</f>
        <v>44151</v>
      </c>
      <c r="B2336" s="21">
        <f>時系列データ!B2356/時系列データ!C2356</f>
        <v>4.7566137566137569E-2</v>
      </c>
      <c r="C2336" s="7">
        <f t="shared" si="327"/>
        <v>4.953696350891329E-2</v>
      </c>
      <c r="D2336" s="7">
        <f t="shared" si="328"/>
        <v>4.8857644818248502E-2</v>
      </c>
      <c r="E2336" s="7">
        <f t="shared" si="329"/>
        <v>4.8178326127583708E-2</v>
      </c>
      <c r="F2336" s="21" cm="1">
        <f t="array" ref="F2336">SUMPRODUCT(時系列データ!B2337:B2356/時系列データ!C2337:C2356)/20</f>
        <v>4.7499007436918914E-2</v>
      </c>
      <c r="G2336">
        <f t="shared" si="330"/>
        <v>4.6819688746254119E-2</v>
      </c>
      <c r="H2336">
        <f t="shared" si="331"/>
        <v>4.6140370055589325E-2</v>
      </c>
      <c r="I2336">
        <f t="shared" si="332"/>
        <v>4.5461051364924537E-2</v>
      </c>
      <c r="J2336" s="5">
        <f>時系列データ!B2356/時系列データ!$B$22*100</f>
        <v>202.24971878515188</v>
      </c>
      <c r="K2336" s="5">
        <f>時系列データ!C2356/時系列データ!$C$22*100</f>
        <v>337.19892952720784</v>
      </c>
      <c r="L2336" s="18">
        <f>_xlfn.STDEV.P(時系列データ!B2337/時系列データ!C2337,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2356)</f>
        <v>6.7931869066479276E-4</v>
      </c>
      <c r="M2336" s="7">
        <f>CORREL(時系列データ!B$2:B2356,時系列データ!C$2:C2356)</f>
        <v>0.9477082788446336</v>
      </c>
      <c r="N2336" s="7">
        <f>CORREL(時系列データ!B2337:B2356,時系列データ!C2337:C2356)</f>
        <v>0.87294763138845821</v>
      </c>
      <c r="O2336" s="14">
        <f t="shared" si="333"/>
        <v>6.7130129218655188E-5</v>
      </c>
      <c r="P2336" s="14">
        <f t="shared" si="334"/>
        <v>6.7130129218655188E-5</v>
      </c>
      <c r="Q2336" s="14">
        <f t="shared" si="335"/>
        <v>0</v>
      </c>
    </row>
    <row r="2337" spans="1:17">
      <c r="A2337" s="4">
        <f>時系列データ!A2357</f>
        <v>44152</v>
      </c>
      <c r="B2337" s="21">
        <f>時系列データ!B2357/時系列データ!C2357</f>
        <v>4.7898936170212764E-2</v>
      </c>
      <c r="C2337" s="7">
        <f t="shared" si="327"/>
        <v>4.946078687454776E-2</v>
      </c>
      <c r="D2337" s="7">
        <f t="shared" si="328"/>
        <v>4.8833150566749049E-2</v>
      </c>
      <c r="E2337" s="7">
        <f t="shared" si="329"/>
        <v>4.8205514258950331E-2</v>
      </c>
      <c r="F2337" s="21" cm="1">
        <f t="array" ref="F2337">SUMPRODUCT(時系列データ!B2338:B2357/時系列データ!C2338:C2357)/20</f>
        <v>4.757787795115162E-2</v>
      </c>
      <c r="G2337">
        <f t="shared" si="330"/>
        <v>4.6950241643352909E-2</v>
      </c>
      <c r="H2337">
        <f t="shared" si="331"/>
        <v>4.6322605335554191E-2</v>
      </c>
      <c r="I2337">
        <f t="shared" si="332"/>
        <v>4.569496902775548E-2</v>
      </c>
      <c r="J2337" s="5">
        <f>時系列データ!B2357/時系列データ!$B$22*100</f>
        <v>202.58717660292461</v>
      </c>
      <c r="K2337" s="5">
        <f>時系列データ!C2357/時系列データ!$C$22*100</f>
        <v>335.41480820695807</v>
      </c>
      <c r="L2337" s="18">
        <f>_xlfn.STDEV.P(時系列データ!B2338/時系列データ!C2338,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2357)</f>
        <v>6.2763630779871381E-4</v>
      </c>
      <c r="M2337" s="7">
        <f>CORREL(時系列データ!B$2:B2357,時系列データ!C$2:C2357)</f>
        <v>0.94767293822787546</v>
      </c>
      <c r="N2337" s="7">
        <f>CORREL(時系列データ!B2338:B2357,時系列データ!C2338:C2357)</f>
        <v>0.90349541163198355</v>
      </c>
      <c r="O2337" s="14">
        <f t="shared" si="333"/>
        <v>3.2105821906114329E-4</v>
      </c>
      <c r="P2337" s="14">
        <f t="shared" si="334"/>
        <v>3.2105821906114329E-4</v>
      </c>
      <c r="Q2337" s="14">
        <f t="shared" si="335"/>
        <v>0</v>
      </c>
    </row>
    <row r="2338" spans="1:17">
      <c r="A2338" s="4">
        <f>時系列データ!A2358</f>
        <v>44153</v>
      </c>
      <c r="B2338" s="21">
        <f>時系列データ!B2358/時系列データ!C2358</f>
        <v>4.7844712182061579E-2</v>
      </c>
      <c r="C2338" s="7">
        <f t="shared" si="327"/>
        <v>4.9396652561834148E-2</v>
      </c>
      <c r="D2338" s="7">
        <f t="shared" si="328"/>
        <v>4.8811714273951347E-2</v>
      </c>
      <c r="E2338" s="7">
        <f t="shared" si="329"/>
        <v>4.8226775986068539E-2</v>
      </c>
      <c r="F2338" s="21" cm="1">
        <f t="array" ref="F2338">SUMPRODUCT(時系列データ!B2339:B2358/時系列データ!C2339:C2358)/20</f>
        <v>4.7641837698185738E-2</v>
      </c>
      <c r="G2338">
        <f t="shared" si="330"/>
        <v>4.7056899410302937E-2</v>
      </c>
      <c r="H2338">
        <f t="shared" si="331"/>
        <v>4.6471961122420129E-2</v>
      </c>
      <c r="I2338">
        <f t="shared" si="332"/>
        <v>4.5887022834537328E-2</v>
      </c>
      <c r="J2338" s="5">
        <f>時系列データ!B2358/時系列データ!$B$22*100</f>
        <v>201.01237345331833</v>
      </c>
      <c r="K2338" s="5">
        <f>時系列データ!C2358/時系列データ!$C$22*100</f>
        <v>333.18465655664585</v>
      </c>
      <c r="L2338" s="18">
        <f>_xlfn.STDEV.P(時系列データ!B2339/時系列データ!C2339,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2358)</f>
        <v>5.8493828788280377E-4</v>
      </c>
      <c r="M2338" s="7">
        <f>CORREL(時系列データ!B$2:B2358,時系列データ!C$2:C2358)</f>
        <v>0.94763314854203784</v>
      </c>
      <c r="N2338" s="7">
        <f>CORREL(時系列データ!B2339:B2358,時系列データ!C2339:C2358)</f>
        <v>0.92167710839233974</v>
      </c>
      <c r="O2338" s="14">
        <f t="shared" si="333"/>
        <v>2.0287448387584089E-4</v>
      </c>
      <c r="P2338" s="14">
        <f t="shared" si="334"/>
        <v>2.0287448387584089E-4</v>
      </c>
      <c r="Q2338" s="14">
        <f t="shared" si="335"/>
        <v>0</v>
      </c>
    </row>
    <row r="2339" spans="1:17">
      <c r="A2339" s="4">
        <f>時系列データ!A2359</f>
        <v>44154</v>
      </c>
      <c r="B2339" s="21">
        <f>時系列データ!B2359/時系列データ!C2359</f>
        <v>4.8443843031123139E-2</v>
      </c>
      <c r="C2339" s="7">
        <f t="shared" si="327"/>
        <v>4.944095260130462E-2</v>
      </c>
      <c r="D2339" s="7">
        <f t="shared" si="328"/>
        <v>4.8869644558945102E-2</v>
      </c>
      <c r="E2339" s="7">
        <f t="shared" si="329"/>
        <v>4.8298336516585584E-2</v>
      </c>
      <c r="F2339" s="21" cm="1">
        <f t="array" ref="F2339">SUMPRODUCT(時系列データ!B2340:B2359/時系列データ!C2340:C2359)/20</f>
        <v>4.7727028474226066E-2</v>
      </c>
      <c r="G2339">
        <f t="shared" si="330"/>
        <v>4.7155720431866548E-2</v>
      </c>
      <c r="H2339">
        <f t="shared" si="331"/>
        <v>4.6584412389507029E-2</v>
      </c>
      <c r="I2339">
        <f t="shared" si="332"/>
        <v>4.6013104347147511E-2</v>
      </c>
      <c r="J2339" s="5">
        <f>時系列データ!B2359/時系列データ!$B$22*100</f>
        <v>201.34983127109112</v>
      </c>
      <c r="K2339" s="5">
        <f>時系列データ!C2359/時系列データ!$C$22*100</f>
        <v>329.61641391614631</v>
      </c>
      <c r="L2339" s="18">
        <f>_xlfn.STDEV.P(時系列データ!B2340/時系列データ!C2340,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2359)</f>
        <v>5.7130804235951778E-4</v>
      </c>
      <c r="M2339" s="7">
        <f>CORREL(時系列データ!B$2:B2359,時系列データ!C$2:C2359)</f>
        <v>0.94760748273747897</v>
      </c>
      <c r="N2339" s="7">
        <f>CORREL(時系列データ!B2340:B2359,時系列データ!C2340:C2359)</f>
        <v>0.9279017579311315</v>
      </c>
      <c r="O2339" s="14">
        <f t="shared" si="333"/>
        <v>7.1681455689707324E-4</v>
      </c>
      <c r="P2339" s="14">
        <f t="shared" si="334"/>
        <v>7.1681455689707324E-4</v>
      </c>
      <c r="Q2339" s="14">
        <f t="shared" si="335"/>
        <v>0</v>
      </c>
    </row>
    <row r="2340" spans="1:17">
      <c r="A2340" s="4">
        <f>時系列データ!A2360</f>
        <v>44155</v>
      </c>
      <c r="B2340" s="21">
        <f>時系列データ!B2360/時系列データ!C2360</f>
        <v>4.8432432432432435E-2</v>
      </c>
      <c r="C2340" s="7">
        <f t="shared" si="327"/>
        <v>4.9503946749615391E-2</v>
      </c>
      <c r="D2340" s="7">
        <f t="shared" si="328"/>
        <v>4.8934534139535961E-2</v>
      </c>
      <c r="E2340" s="7">
        <f t="shared" si="329"/>
        <v>4.8365121529456538E-2</v>
      </c>
      <c r="F2340" s="21" cm="1">
        <f t="array" ref="F2340">SUMPRODUCT(時系列データ!B2341:B2360/時系列データ!C2341:C2360)/20</f>
        <v>4.7795708919377108E-2</v>
      </c>
      <c r="G2340">
        <f t="shared" si="330"/>
        <v>4.7226296309297679E-2</v>
      </c>
      <c r="H2340">
        <f t="shared" si="331"/>
        <v>4.6656883699218256E-2</v>
      </c>
      <c r="I2340">
        <f t="shared" si="332"/>
        <v>4.6087471089138826E-2</v>
      </c>
      <c r="J2340" s="5">
        <f>時系列データ!B2360/時系列データ!$B$22*100</f>
        <v>201.57480314960628</v>
      </c>
      <c r="K2340" s="5">
        <f>時系列データ!C2360/時系列データ!$C$22*100</f>
        <v>330.06244424620877</v>
      </c>
      <c r="L2340" s="18">
        <f>_xlfn.STDEV.P(時系列データ!B2341/時系列データ!C2341,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2360)</f>
        <v>5.6941261007942788E-4</v>
      </c>
      <c r="M2340" s="7">
        <f>CORREL(時系列データ!B$2:B2360,時系列データ!C$2:C2360)</f>
        <v>0.94758226862928141</v>
      </c>
      <c r="N2340" s="7">
        <f>CORREL(時系列データ!B2341:B2360,時系列データ!C2341:C2360)</f>
        <v>0.9290987127798721</v>
      </c>
      <c r="O2340" s="14">
        <f t="shared" si="333"/>
        <v>6.3672351305532615E-4</v>
      </c>
      <c r="P2340" s="14">
        <f t="shared" si="334"/>
        <v>6.3672351305532615E-4</v>
      </c>
      <c r="Q2340" s="14">
        <f t="shared" si="335"/>
        <v>0</v>
      </c>
    </row>
    <row r="2341" spans="1:17">
      <c r="A2341" s="4">
        <f>時系列データ!A2361</f>
        <v>44159</v>
      </c>
      <c r="B2341" s="21">
        <f>時系列データ!B2361/時系列データ!C2361</f>
        <v>4.8590425531914894E-2</v>
      </c>
      <c r="C2341" s="7">
        <f t="shared" si="327"/>
        <v>4.9505663659988514E-2</v>
      </c>
      <c r="D2341" s="7">
        <f t="shared" si="328"/>
        <v>4.8966664139665654E-2</v>
      </c>
      <c r="E2341" s="7">
        <f t="shared" si="329"/>
        <v>4.8427664619342801E-2</v>
      </c>
      <c r="F2341" s="21" cm="1">
        <f t="array" ref="F2341">SUMPRODUCT(時系列データ!B2342:B2361/時系列データ!C2342:C2361)/20</f>
        <v>4.7888665099019942E-2</v>
      </c>
      <c r="G2341">
        <f t="shared" si="330"/>
        <v>4.7349665578697082E-2</v>
      </c>
      <c r="H2341">
        <f t="shared" si="331"/>
        <v>4.681066605837423E-2</v>
      </c>
      <c r="I2341">
        <f t="shared" si="332"/>
        <v>4.627166653805137E-2</v>
      </c>
      <c r="J2341" s="5">
        <f>時系列データ!B2361/時系列データ!$B$22*100</f>
        <v>205.51181102362204</v>
      </c>
      <c r="K2341" s="5">
        <f>時系列データ!C2361/時系列データ!$C$22*100</f>
        <v>335.41480820695807</v>
      </c>
      <c r="L2341" s="18">
        <f>_xlfn.STDEV.P(時系列データ!B2342/時系列データ!C2342,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2361)</f>
        <v>5.3899952032285703E-4</v>
      </c>
      <c r="M2341" s="7">
        <f>CORREL(時系列データ!B$2:B2361,時系列データ!C$2:C2361)</f>
        <v>0.94756911011213663</v>
      </c>
      <c r="N2341" s="7">
        <f>CORREL(時系列データ!B2342:B2361,時系列データ!C2342:C2361)</f>
        <v>0.9408655873437608</v>
      </c>
      <c r="O2341" s="14">
        <f t="shared" si="333"/>
        <v>7.0176043289495171E-4</v>
      </c>
      <c r="P2341" s="14">
        <f t="shared" si="334"/>
        <v>7.0176043289495171E-4</v>
      </c>
      <c r="Q2341" s="14">
        <f t="shared" si="335"/>
        <v>0</v>
      </c>
    </row>
    <row r="2342" spans="1:17">
      <c r="A2342" s="4">
        <f>時系列データ!A2362</f>
        <v>44160</v>
      </c>
      <c r="B2342" s="21">
        <f>時系列データ!B2362/時系列データ!C2362</f>
        <v>4.8284960422163591E-2</v>
      </c>
      <c r="C2342" s="7">
        <f t="shared" si="327"/>
        <v>4.939061490992866E-2</v>
      </c>
      <c r="D2342" s="7">
        <f t="shared" si="328"/>
        <v>4.8915854786207476E-2</v>
      </c>
      <c r="E2342" s="7">
        <f t="shared" si="329"/>
        <v>4.8441094662486292E-2</v>
      </c>
      <c r="F2342" s="21" cm="1">
        <f t="array" ref="F2342">SUMPRODUCT(時系列データ!B2343:B2362/時系列データ!C2343:C2362)/20</f>
        <v>4.7966334538765108E-2</v>
      </c>
      <c r="G2342">
        <f t="shared" si="330"/>
        <v>4.7491574415043925E-2</v>
      </c>
      <c r="H2342">
        <f t="shared" si="331"/>
        <v>4.7016814291322741E-2</v>
      </c>
      <c r="I2342">
        <f t="shared" si="332"/>
        <v>4.6542054167601557E-2</v>
      </c>
      <c r="J2342" s="5">
        <f>時系列データ!B2362/時系列データ!$B$22*100</f>
        <v>205.84926884139483</v>
      </c>
      <c r="K2342" s="5">
        <f>時系列データ!C2362/時系列データ!$C$22*100</f>
        <v>338.09099018733275</v>
      </c>
      <c r="L2342" s="18">
        <f>_xlfn.STDEV.P(時系列データ!B2343/時系列データ!C2343,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2362)</f>
        <v>4.7476012372118376E-4</v>
      </c>
      <c r="M2342" s="7">
        <f>CORREL(時系列データ!B$2:B2362,時系列データ!C$2:C2362)</f>
        <v>0.94755073268698642</v>
      </c>
      <c r="N2342" s="7">
        <f>CORREL(時系列データ!B2343:B2362,時系列データ!C2343:C2362)</f>
        <v>0.95678352103693842</v>
      </c>
      <c r="O2342" s="14">
        <f t="shared" si="333"/>
        <v>3.186258833984823E-4</v>
      </c>
      <c r="P2342" s="14">
        <f t="shared" si="334"/>
        <v>3.186258833984823E-4</v>
      </c>
      <c r="Q2342" s="14">
        <f t="shared" si="335"/>
        <v>0</v>
      </c>
    </row>
    <row r="2343" spans="1:17">
      <c r="A2343" s="4">
        <f>時系列データ!A2363</f>
        <v>44161</v>
      </c>
      <c r="B2343" s="21">
        <f>時系列データ!B2363/時系列データ!C2363</f>
        <v>4.87598944591029E-2</v>
      </c>
      <c r="C2343" s="7">
        <f t="shared" si="327"/>
        <v>4.941324693338451E-2</v>
      </c>
      <c r="D2343" s="7">
        <f t="shared" si="328"/>
        <v>4.8959760837414261E-2</v>
      </c>
      <c r="E2343" s="7">
        <f t="shared" si="329"/>
        <v>4.8506274741444005E-2</v>
      </c>
      <c r="F2343" s="21" cm="1">
        <f t="array" ref="F2343">SUMPRODUCT(時系列データ!B2344:B2363/時系列データ!C2344:C2363)/20</f>
        <v>4.8052788645473757E-2</v>
      </c>
      <c r="G2343">
        <f t="shared" si="330"/>
        <v>4.7599302549503508E-2</v>
      </c>
      <c r="H2343">
        <f t="shared" si="331"/>
        <v>4.7145816453533253E-2</v>
      </c>
      <c r="I2343">
        <f t="shared" si="332"/>
        <v>4.6692330357563004E-2</v>
      </c>
      <c r="J2343" s="5">
        <f>時系列データ!B2363/時系列データ!$B$22*100</f>
        <v>207.87401574803147</v>
      </c>
      <c r="K2343" s="5">
        <f>時系列データ!C2363/時系列データ!$C$22*100</f>
        <v>338.09099018733275</v>
      </c>
      <c r="L2343" s="18">
        <f>_xlfn.STDEV.P(時系列データ!B2344/時系列データ!C2344,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2363)</f>
        <v>4.5348609597025053E-4</v>
      </c>
      <c r="M2343" s="7">
        <f>CORREL(時系列データ!B$2:B2363,時系列データ!C$2:C2363)</f>
        <v>0.94754650639897664</v>
      </c>
      <c r="N2343" s="7">
        <f>CORREL(時系列データ!B2344:B2363,時系列データ!C2344:C2363)</f>
        <v>0.96177794813869411</v>
      </c>
      <c r="O2343" s="14">
        <f t="shared" si="333"/>
        <v>7.0710581362914277E-4</v>
      </c>
      <c r="P2343" s="14">
        <f t="shared" si="334"/>
        <v>7.0710581362914277E-4</v>
      </c>
      <c r="Q2343" s="14">
        <f t="shared" si="335"/>
        <v>0</v>
      </c>
    </row>
    <row r="2344" spans="1:17">
      <c r="A2344" s="4">
        <f>時系列データ!A2364</f>
        <v>44162</v>
      </c>
      <c r="B2344" s="21">
        <f>時系列データ!B2364/時系列データ!C2364</f>
        <v>4.9086092715231788E-2</v>
      </c>
      <c r="C2344" s="7">
        <f t="shared" si="327"/>
        <v>4.9613103779693857E-2</v>
      </c>
      <c r="D2344" s="7">
        <f t="shared" si="328"/>
        <v>4.9116703319144056E-2</v>
      </c>
      <c r="E2344" s="7">
        <f t="shared" si="329"/>
        <v>4.8620302858594262E-2</v>
      </c>
      <c r="F2344" s="21" cm="1">
        <f t="array" ref="F2344">SUMPRODUCT(時系列データ!B2345:B2364/時系列データ!C2345:C2364)/20</f>
        <v>4.8123902398044462E-2</v>
      </c>
      <c r="G2344">
        <f t="shared" si="330"/>
        <v>4.7627501937494661E-2</v>
      </c>
      <c r="H2344">
        <f t="shared" si="331"/>
        <v>4.7131101476944867E-2</v>
      </c>
      <c r="I2344">
        <f t="shared" si="332"/>
        <v>4.6634701016395066E-2</v>
      </c>
      <c r="J2344" s="5">
        <f>時系列データ!B2364/時系列データ!$B$22*100</f>
        <v>208.43644544431945</v>
      </c>
      <c r="K2344" s="5">
        <f>時系列データ!C2364/時系列データ!$C$22*100</f>
        <v>336.75289919714538</v>
      </c>
      <c r="L2344" s="18">
        <f>_xlfn.STDEV.P(時系列データ!B2345/時系列データ!C2345,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2364)</f>
        <v>4.9640046054979831E-4</v>
      </c>
      <c r="M2344" s="7">
        <f>CORREL(時系列データ!B$2:B2364,時系列データ!C$2:C2364)</f>
        <v>0.94754946139057683</v>
      </c>
      <c r="N2344" s="7">
        <f>CORREL(時系列データ!B2345:B2364,時系列データ!C2345:C2364)</f>
        <v>0.95305135902013616</v>
      </c>
      <c r="O2344" s="14">
        <f t="shared" si="333"/>
        <v>9.6219031718732667E-4</v>
      </c>
      <c r="P2344" s="14">
        <f t="shared" si="334"/>
        <v>9.6219031718732667E-4</v>
      </c>
      <c r="Q2344" s="14">
        <f t="shared" si="335"/>
        <v>0</v>
      </c>
    </row>
    <row r="2345" spans="1:17">
      <c r="A2345" s="4">
        <f>時系列データ!A2365</f>
        <v>44165</v>
      </c>
      <c r="B2345" s="21">
        <f>時系列データ!B2365/時系列データ!C2365</f>
        <v>4.8415446071904129E-2</v>
      </c>
      <c r="C2345" s="7">
        <f t="shared" si="327"/>
        <v>4.9591444482378837E-2</v>
      </c>
      <c r="D2345" s="7">
        <f t="shared" si="328"/>
        <v>4.9100009144837767E-2</v>
      </c>
      <c r="E2345" s="7">
        <f t="shared" si="329"/>
        <v>4.860857380729669E-2</v>
      </c>
      <c r="F2345" s="21" cm="1">
        <f t="array" ref="F2345">SUMPRODUCT(時系列データ!B2346:B2365/時系列データ!C2346:C2365)/20</f>
        <v>4.8117138469755613E-2</v>
      </c>
      <c r="G2345">
        <f t="shared" si="330"/>
        <v>4.7625703132214536E-2</v>
      </c>
      <c r="H2345">
        <f t="shared" si="331"/>
        <v>4.713426779467346E-2</v>
      </c>
      <c r="I2345">
        <f t="shared" si="332"/>
        <v>4.664283245713239E-2</v>
      </c>
      <c r="J2345" s="5">
        <f>時系列データ!B2365/時系列データ!$B$22*100</f>
        <v>204.49943757030371</v>
      </c>
      <c r="K2345" s="5">
        <f>時系列データ!C2365/時系列データ!$C$22*100</f>
        <v>334.96877787689562</v>
      </c>
      <c r="L2345" s="18">
        <f>_xlfn.STDEV.P(時系列データ!B2346/時系列データ!C2346,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2365)</f>
        <v>4.9143533754107509E-4</v>
      </c>
      <c r="M2345" s="7">
        <f>CORREL(時系列データ!B$2:B2365,時系列データ!C$2:C2365)</f>
        <v>0.94753123508528325</v>
      </c>
      <c r="N2345" s="7">
        <f>CORREL(時系列データ!B2346:B2365,時系列データ!C2346:C2365)</f>
        <v>0.94881803340839077</v>
      </c>
      <c r="O2345" s="14">
        <f t="shared" si="333"/>
        <v>2.983076021485162E-4</v>
      </c>
      <c r="P2345" s="14">
        <f t="shared" si="334"/>
        <v>2.983076021485162E-4</v>
      </c>
      <c r="Q2345" s="14">
        <f t="shared" si="335"/>
        <v>0</v>
      </c>
    </row>
    <row r="2346" spans="1:17">
      <c r="A2346" s="4">
        <f>時系列データ!A2366</f>
        <v>44166</v>
      </c>
      <c r="B2346" s="21">
        <f>時系列データ!B2366/時系列データ!C2366</f>
        <v>4.8099606815203144E-2</v>
      </c>
      <c r="C2346" s="7">
        <f t="shared" si="327"/>
        <v>4.9523757453298296E-2</v>
      </c>
      <c r="D2346" s="7">
        <f t="shared" si="328"/>
        <v>4.9046174202000414E-2</v>
      </c>
      <c r="E2346" s="7">
        <f t="shared" si="329"/>
        <v>4.8568590950702532E-2</v>
      </c>
      <c r="F2346" s="21" cm="1">
        <f t="array" ref="F2346">SUMPRODUCT(時系列データ!B2347:B2366/時系列データ!C2347:C2366)/20</f>
        <v>4.809100769940465E-2</v>
      </c>
      <c r="G2346">
        <f t="shared" si="330"/>
        <v>4.7613424448106768E-2</v>
      </c>
      <c r="H2346">
        <f t="shared" si="331"/>
        <v>4.7135841196808886E-2</v>
      </c>
      <c r="I2346">
        <f t="shared" si="332"/>
        <v>4.6658257945511004E-2</v>
      </c>
      <c r="J2346" s="5">
        <f>時系列データ!B2366/時系列データ!$B$22*100</f>
        <v>206.41169853768281</v>
      </c>
      <c r="K2346" s="5">
        <f>時系列データ!C2366/時系列データ!$C$22*100</f>
        <v>340.32114183764497</v>
      </c>
      <c r="L2346" s="18">
        <f>_xlfn.STDEV.P(時系列データ!B2347/時系列データ!C2347,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2366)</f>
        <v>4.7758325129788204E-4</v>
      </c>
      <c r="M2346" s="7">
        <f>CORREL(時系列データ!B$2:B2366,時系列データ!C$2:C2366)</f>
        <v>0.94751095960764942</v>
      </c>
      <c r="N2346" s="7">
        <f>CORREL(時系列データ!B2347:B2366,時系列データ!C2347:C2366)</f>
        <v>0.93848732051341066</v>
      </c>
      <c r="O2346" s="14">
        <f t="shared" si="333"/>
        <v>8.5991157984938171E-6</v>
      </c>
      <c r="P2346" s="14">
        <f t="shared" si="334"/>
        <v>8.5991157984938171E-6</v>
      </c>
      <c r="Q2346" s="14">
        <f t="shared" si="335"/>
        <v>0</v>
      </c>
    </row>
    <row r="2347" spans="1:17">
      <c r="A2347" s="4">
        <f>時系列データ!A2367</f>
        <v>44167</v>
      </c>
      <c r="B2347" s="21">
        <f>時系列データ!B2367/時系列データ!C2367</f>
        <v>4.8293963254593175E-2</v>
      </c>
      <c r="C2347" s="7">
        <f t="shared" si="327"/>
        <v>4.9452393143826462E-2</v>
      </c>
      <c r="D2347" s="7">
        <f t="shared" si="328"/>
        <v>4.899202993914191E-2</v>
      </c>
      <c r="E2347" s="7">
        <f t="shared" si="329"/>
        <v>4.8531666734457357E-2</v>
      </c>
      <c r="F2347" s="21" cm="1">
        <f t="array" ref="F2347">SUMPRODUCT(時系列データ!B2348:B2367/時系列データ!C2348:C2367)/20</f>
        <v>4.8071303529772805E-2</v>
      </c>
      <c r="G2347">
        <f t="shared" si="330"/>
        <v>4.7610940325088252E-2</v>
      </c>
      <c r="H2347">
        <f t="shared" si="331"/>
        <v>4.71505771204037E-2</v>
      </c>
      <c r="I2347">
        <f t="shared" si="332"/>
        <v>4.6690213915719148E-2</v>
      </c>
      <c r="J2347" s="5">
        <f>時系列データ!B2367/時系列データ!$B$22*100</f>
        <v>206.97412823397076</v>
      </c>
      <c r="K2347" s="5">
        <f>時系列データ!C2367/時系列データ!$C$22*100</f>
        <v>339.87511150758252</v>
      </c>
      <c r="L2347" s="18">
        <f>_xlfn.STDEV.P(時系列データ!B2348/時系列データ!C2348,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2367)</f>
        <v>4.603632046845513E-4</v>
      </c>
      <c r="M2347" s="7">
        <f>CORREL(時系列データ!B$2:B2367,時系列データ!C$2:C2367)</f>
        <v>0.94749626439717605</v>
      </c>
      <c r="N2347" s="7">
        <f>CORREL(時系列データ!B2348:B2367,時系列データ!C2348:C2367)</f>
        <v>0.94697181444301393</v>
      </c>
      <c r="O2347" s="14">
        <f t="shared" si="333"/>
        <v>2.2265972482037044E-4</v>
      </c>
      <c r="P2347" s="14">
        <f t="shared" si="334"/>
        <v>2.2265972482037044E-4</v>
      </c>
      <c r="Q2347" s="14">
        <f t="shared" si="335"/>
        <v>0</v>
      </c>
    </row>
    <row r="2348" spans="1:17">
      <c r="A2348" s="4">
        <f>時系列データ!A2368</f>
        <v>44168</v>
      </c>
      <c r="B2348" s="21">
        <f>時系列データ!B2368/時系列データ!C2368</f>
        <v>4.8172323759791122E-2</v>
      </c>
      <c r="C2348" s="7">
        <f t="shared" si="327"/>
        <v>4.9443956994479156E-2</v>
      </c>
      <c r="D2348" s="7">
        <f t="shared" si="328"/>
        <v>4.8995850672193267E-2</v>
      </c>
      <c r="E2348" s="7">
        <f t="shared" si="329"/>
        <v>4.8547744349907385E-2</v>
      </c>
      <c r="F2348" s="21" cm="1">
        <f t="array" ref="F2348">SUMPRODUCT(時系列データ!B2349:B2368/時系列データ!C2349:C2368)/20</f>
        <v>4.8099638027621502E-2</v>
      </c>
      <c r="G2348">
        <f t="shared" si="330"/>
        <v>4.765153170533562E-2</v>
      </c>
      <c r="H2348">
        <f t="shared" si="331"/>
        <v>4.7203425383049738E-2</v>
      </c>
      <c r="I2348">
        <f t="shared" si="332"/>
        <v>4.6755319060763849E-2</v>
      </c>
      <c r="J2348" s="5">
        <f>時系列データ!B2368/時系列データ!$B$22*100</f>
        <v>207.53655793025874</v>
      </c>
      <c r="K2348" s="5">
        <f>時系列データ!C2368/時系列データ!$C$22*100</f>
        <v>341.65923282783228</v>
      </c>
      <c r="L2348" s="18">
        <f>_xlfn.STDEV.P(時系列データ!B2349/時系列データ!C2349,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2368)</f>
        <v>4.4810632228588362E-4</v>
      </c>
      <c r="M2348" s="7">
        <f>CORREL(時系列データ!B$2:B2368,時系列データ!C$2:C2368)</f>
        <v>0.94748054316988128</v>
      </c>
      <c r="N2348" s="7">
        <f>CORREL(時系列データ!B2349:B2368,時系列データ!C2349:C2368)</f>
        <v>0.93165105852228947</v>
      </c>
      <c r="O2348" s="14">
        <f t="shared" si="333"/>
        <v>7.2685732169619488E-5</v>
      </c>
      <c r="P2348" s="14">
        <f t="shared" si="334"/>
        <v>7.2685732169619488E-5</v>
      </c>
      <c r="Q2348" s="14">
        <f t="shared" si="335"/>
        <v>0</v>
      </c>
    </row>
    <row r="2349" spans="1:17">
      <c r="A2349" s="4">
        <f>時系列データ!A2369</f>
        <v>44169</v>
      </c>
      <c r="B2349" s="21">
        <f>時系列データ!B2369/時系列データ!C2369</f>
        <v>4.8335517693315858E-2</v>
      </c>
      <c r="C2349" s="7">
        <f t="shared" si="327"/>
        <v>4.9364331355444692E-2</v>
      </c>
      <c r="D2349" s="7">
        <f t="shared" si="328"/>
        <v>4.8961232437610615E-2</v>
      </c>
      <c r="E2349" s="7">
        <f t="shared" si="329"/>
        <v>4.8558133519776545E-2</v>
      </c>
      <c r="F2349" s="21" cm="1">
        <f t="array" ref="F2349">SUMPRODUCT(時系列データ!B2350:B2369/時系列データ!C2350:C2369)/20</f>
        <v>4.8155034601942474E-2</v>
      </c>
      <c r="G2349">
        <f t="shared" si="330"/>
        <v>4.7751935684108404E-2</v>
      </c>
      <c r="H2349">
        <f t="shared" si="331"/>
        <v>4.7348836766274334E-2</v>
      </c>
      <c r="I2349">
        <f t="shared" si="332"/>
        <v>4.6945737848440257E-2</v>
      </c>
      <c r="J2349" s="5">
        <f>時系列データ!B2369/時系列データ!$B$22*100</f>
        <v>207.42407199100111</v>
      </c>
      <c r="K2349" s="5">
        <f>時系列データ!C2369/時系列データ!$C$22*100</f>
        <v>340.32114183764497</v>
      </c>
      <c r="L2349" s="18">
        <f>_xlfn.STDEV.P(時系列データ!B2350/時系列データ!C2350,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2369)</f>
        <v>4.0309891783407172E-4</v>
      </c>
      <c r="M2349" s="7">
        <f>CORREL(時系列データ!B$2:B2369,時系列データ!C$2:C2369)</f>
        <v>0.94746811308626966</v>
      </c>
      <c r="N2349" s="7">
        <f>CORREL(時系列データ!B2350:B2369,時系列データ!C2350:C2369)</f>
        <v>0.9210048506404398</v>
      </c>
      <c r="O2349" s="14">
        <f t="shared" si="333"/>
        <v>1.804830913733832E-4</v>
      </c>
      <c r="P2349" s="14">
        <f t="shared" si="334"/>
        <v>1.804830913733832E-4</v>
      </c>
      <c r="Q2349" s="14">
        <f t="shared" si="335"/>
        <v>0</v>
      </c>
    </row>
    <row r="2350" spans="1:17">
      <c r="A2350" s="4">
        <f>時系列データ!A2370</f>
        <v>44172</v>
      </c>
      <c r="B2350" s="21">
        <f>時系列データ!B2370/時系列データ!C2370</f>
        <v>4.7630208333333333E-2</v>
      </c>
      <c r="C2350" s="7">
        <f t="shared" si="327"/>
        <v>4.9380334530299788E-2</v>
      </c>
      <c r="D2350" s="7">
        <f t="shared" si="328"/>
        <v>4.8969621521548538E-2</v>
      </c>
      <c r="E2350" s="7">
        <f t="shared" si="329"/>
        <v>4.8558908512797289E-2</v>
      </c>
      <c r="F2350" s="21" cm="1">
        <f t="array" ref="F2350">SUMPRODUCT(時系列データ!B2351:B2370/時系列データ!C2351:C2370)/20</f>
        <v>4.8148195504046039E-2</v>
      </c>
      <c r="G2350">
        <f t="shared" si="330"/>
        <v>4.7737482495294789E-2</v>
      </c>
      <c r="H2350">
        <f t="shared" si="331"/>
        <v>4.7326769486543539E-2</v>
      </c>
      <c r="I2350">
        <f t="shared" si="332"/>
        <v>4.6916056477792289E-2</v>
      </c>
      <c r="J2350" s="5">
        <f>時系列データ!B2370/時系列データ!$B$22*100</f>
        <v>205.73678290213721</v>
      </c>
      <c r="K2350" s="5">
        <f>時系列データ!C2370/時系列データ!$C$22*100</f>
        <v>342.5512934879572</v>
      </c>
      <c r="L2350" s="18">
        <f>_xlfn.STDEV.P(時系列データ!B2351/時系列データ!C2351,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2370)</f>
        <v>4.107130087512488E-4</v>
      </c>
      <c r="M2350" s="7">
        <f>CORREL(時系列データ!B$2:B2370,時系列データ!C$2:C2370)</f>
        <v>0.94743661884062402</v>
      </c>
      <c r="N2350" s="7">
        <f>CORREL(時系列データ!B2351:B2370,時系列データ!C2351:C2370)</f>
        <v>0.86643094484465066</v>
      </c>
      <c r="O2350" s="14">
        <f t="shared" si="333"/>
        <v>-5.1798717071270539E-4</v>
      </c>
      <c r="P2350" s="14">
        <f t="shared" si="334"/>
        <v>0</v>
      </c>
      <c r="Q2350" s="14">
        <f t="shared" si="335"/>
        <v>-5.1798717071270539E-4</v>
      </c>
    </row>
    <row r="2351" spans="1:17">
      <c r="A2351" s="4">
        <f>時系列データ!A2371</f>
        <v>44173</v>
      </c>
      <c r="B2351" s="21">
        <f>時系列データ!B2371/時系列データ!C2371</f>
        <v>4.7666232073011731E-2</v>
      </c>
      <c r="C2351" s="7">
        <f t="shared" si="327"/>
        <v>4.9336038918340652E-2</v>
      </c>
      <c r="D2351" s="7">
        <f t="shared" si="328"/>
        <v>4.8944220343778148E-2</v>
      </c>
      <c r="E2351" s="7">
        <f t="shared" si="329"/>
        <v>4.8552401769215651E-2</v>
      </c>
      <c r="F2351" s="21" cm="1">
        <f t="array" ref="F2351">SUMPRODUCT(時系列データ!B2352:B2371/時系列データ!C2352:C2371)/20</f>
        <v>4.8160583194653148E-2</v>
      </c>
      <c r="G2351">
        <f t="shared" si="330"/>
        <v>4.7768764620090644E-2</v>
      </c>
      <c r="H2351">
        <f t="shared" si="331"/>
        <v>4.7376946045528147E-2</v>
      </c>
      <c r="I2351">
        <f t="shared" si="332"/>
        <v>4.6985127470965643E-2</v>
      </c>
      <c r="J2351" s="5">
        <f>時系列データ!B2371/時系列データ!$B$22*100</f>
        <v>205.62429696287964</v>
      </c>
      <c r="K2351" s="5">
        <f>時系列データ!C2371/時系列データ!$C$22*100</f>
        <v>342.10526315789474</v>
      </c>
      <c r="L2351" s="18">
        <f>_xlfn.STDEV.P(時系列データ!B2352/時系列データ!C2352,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2371)</f>
        <v>3.9181857456250103E-4</v>
      </c>
      <c r="M2351" s="7">
        <f>CORREL(時系列データ!B$2:B2371,時系列データ!C$2:C2371)</f>
        <v>0.94740599038017415</v>
      </c>
      <c r="N2351" s="7">
        <f>CORREL(時系列データ!B2352:B2371,時系列データ!C2352:C2371)</f>
        <v>0.83147552236329048</v>
      </c>
      <c r="O2351" s="14">
        <f t="shared" si="333"/>
        <v>-4.943511216414162E-4</v>
      </c>
      <c r="P2351" s="14">
        <f t="shared" si="334"/>
        <v>0</v>
      </c>
      <c r="Q2351" s="14">
        <f t="shared" si="335"/>
        <v>-4.943511216414162E-4</v>
      </c>
    </row>
    <row r="2352" spans="1:17">
      <c r="A2352" s="4">
        <f>時系列データ!A2372</f>
        <v>44174</v>
      </c>
      <c r="B2352" s="21">
        <f>時系列データ!B2372/時系列データ!C2372</f>
        <v>4.7839586028460543E-2</v>
      </c>
      <c r="C2352" s="7">
        <f t="shared" si="327"/>
        <v>4.9335472398156902E-2</v>
      </c>
      <c r="D2352" s="7">
        <f t="shared" si="328"/>
        <v>4.8943969458800272E-2</v>
      </c>
      <c r="E2352" s="7">
        <f t="shared" si="329"/>
        <v>4.8552466519443643E-2</v>
      </c>
      <c r="F2352" s="21" cm="1">
        <f t="array" ref="F2352">SUMPRODUCT(時系列データ!B2353:B2372/時系列データ!C2353:C2372)/20</f>
        <v>4.8160963580087014E-2</v>
      </c>
      <c r="G2352">
        <f t="shared" si="330"/>
        <v>4.7769460640730385E-2</v>
      </c>
      <c r="H2352">
        <f t="shared" si="331"/>
        <v>4.7377957701373756E-2</v>
      </c>
      <c r="I2352">
        <f t="shared" si="332"/>
        <v>4.6986454762017127E-2</v>
      </c>
      <c r="J2352" s="5">
        <f>時系列データ!B2372/時系列データ!$B$22*100</f>
        <v>207.98650168728909</v>
      </c>
      <c r="K2352" s="5">
        <f>時系列データ!C2372/時系列データ!$C$22*100</f>
        <v>344.78144513826942</v>
      </c>
      <c r="L2352" s="18">
        <f>_xlfn.STDEV.P(時系列データ!B2353/時系列データ!C2353,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2372)</f>
        <v>3.9150293935663014E-4</v>
      </c>
      <c r="M2352" s="7">
        <f>CORREL(時系列データ!B$2:B2372,時系列データ!C$2:C2372)</f>
        <v>0.94738503864071222</v>
      </c>
      <c r="N2352" s="7">
        <f>CORREL(時系列データ!B2353:B2372,時系列データ!C2353:C2372)</f>
        <v>0.81579590391055545</v>
      </c>
      <c r="O2352" s="14">
        <f t="shared" si="333"/>
        <v>-3.2137755162647136E-4</v>
      </c>
      <c r="P2352" s="14">
        <f t="shared" si="334"/>
        <v>0</v>
      </c>
      <c r="Q2352" s="14">
        <f t="shared" si="335"/>
        <v>-3.2137755162647136E-4</v>
      </c>
    </row>
    <row r="2353" spans="1:17">
      <c r="A2353" s="4">
        <f>時系列データ!A2373</f>
        <v>44175</v>
      </c>
      <c r="B2353" s="21">
        <f>時系列データ!B2373/時系列データ!C2373</f>
        <v>4.8161668839634943E-2</v>
      </c>
      <c r="C2353" s="7">
        <f t="shared" si="327"/>
        <v>4.9335502238428863E-2</v>
      </c>
      <c r="D2353" s="7">
        <f t="shared" si="328"/>
        <v>4.8943999269217102E-2</v>
      </c>
      <c r="E2353" s="7">
        <f t="shared" si="329"/>
        <v>4.8552496300005341E-2</v>
      </c>
      <c r="F2353" s="21" cm="1">
        <f t="array" ref="F2353">SUMPRODUCT(時系列データ!B2354:B2373/時系列データ!C2354:C2373)/20</f>
        <v>4.8160993330793579E-2</v>
      </c>
      <c r="G2353">
        <f t="shared" si="330"/>
        <v>4.7769490361581818E-2</v>
      </c>
      <c r="H2353">
        <f t="shared" si="331"/>
        <v>4.7377987392370056E-2</v>
      </c>
      <c r="I2353">
        <f t="shared" si="332"/>
        <v>4.6986484423158295E-2</v>
      </c>
      <c r="J2353" s="5">
        <f>時系列データ!B2373/時系列データ!$B$22*100</f>
        <v>207.7615298087739</v>
      </c>
      <c r="K2353" s="5">
        <f>時系列データ!C2373/時系列データ!$C$22*100</f>
        <v>342.10526315789474</v>
      </c>
      <c r="L2353" s="18">
        <f>_xlfn.STDEV.P(時系列データ!B2354/時系列データ!C2354,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2373)</f>
        <v>3.9150296921176164E-4</v>
      </c>
      <c r="M2353" s="7">
        <f>CORREL(時系列データ!B$2:B2373,時系列データ!C$2:C2373)</f>
        <v>0.94737071177916654</v>
      </c>
      <c r="N2353" s="7">
        <f>CORREL(時系列データ!B2354:B2373,時系列データ!C2354:C2373)</f>
        <v>0.81703249085068985</v>
      </c>
      <c r="O2353" s="14">
        <f t="shared" si="333"/>
        <v>6.7550884136347022E-7</v>
      </c>
      <c r="P2353" s="14">
        <f t="shared" si="334"/>
        <v>6.7550884136347022E-7</v>
      </c>
      <c r="Q2353" s="14">
        <f t="shared" si="335"/>
        <v>0</v>
      </c>
    </row>
    <row r="2354" spans="1:17">
      <c r="A2354" s="4">
        <f>時系列データ!A2374</f>
        <v>44176</v>
      </c>
      <c r="B2354" s="21">
        <f>時系列データ!B2374/時系列データ!C2374</f>
        <v>4.862023653088042E-2</v>
      </c>
      <c r="C2354" s="7">
        <f t="shared" si="327"/>
        <v>4.9397294093732648E-2</v>
      </c>
      <c r="D2354" s="7">
        <f t="shared" si="328"/>
        <v>4.8995888098423812E-2</v>
      </c>
      <c r="E2354" s="7">
        <f t="shared" si="329"/>
        <v>4.8594482103114983E-2</v>
      </c>
      <c r="F2354" s="21" cm="1">
        <f t="array" ref="F2354">SUMPRODUCT(時系列データ!B2355:B2374/時系列データ!C2355:C2374)/20</f>
        <v>4.8193076107806147E-2</v>
      </c>
      <c r="G2354">
        <f t="shared" si="330"/>
        <v>4.7791670112497311E-2</v>
      </c>
      <c r="H2354">
        <f t="shared" si="331"/>
        <v>4.7390264117188483E-2</v>
      </c>
      <c r="I2354">
        <f t="shared" si="332"/>
        <v>4.6988858121879647E-2</v>
      </c>
      <c r="J2354" s="5">
        <f>時系列データ!B2374/時系列データ!$B$22*100</f>
        <v>208.09898762654666</v>
      </c>
      <c r="K2354" s="5">
        <f>時系列データ!C2374/時系列データ!$C$22*100</f>
        <v>339.42908117752006</v>
      </c>
      <c r="L2354" s="18">
        <f>_xlfn.STDEV.P(時系列データ!B2355/時系列データ!C2355,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2374)</f>
        <v>4.0140599530883255E-4</v>
      </c>
      <c r="M2354" s="7">
        <f>CORREL(時系列データ!B$2:B2374,時系列データ!C$2:C2374)</f>
        <v>0.94736630229134977</v>
      </c>
      <c r="N2354" s="7">
        <f>CORREL(時系列データ!B2355:B2374,時系列データ!C2355:C2374)</f>
        <v>0.80296394152764394</v>
      </c>
      <c r="O2354" s="14">
        <f t="shared" si="333"/>
        <v>4.2716042307427288E-4</v>
      </c>
      <c r="P2354" s="14">
        <f t="shared" si="334"/>
        <v>4.2716042307427288E-4</v>
      </c>
      <c r="Q2354" s="14">
        <f t="shared" si="335"/>
        <v>0</v>
      </c>
    </row>
    <row r="2355" spans="1:17">
      <c r="A2355" s="4">
        <f>時系列データ!A2375</f>
        <v>44179</v>
      </c>
      <c r="B2355" s="21">
        <f>時系列データ!B2375/時系列データ!C2375</f>
        <v>4.8717277486910994E-2</v>
      </c>
      <c r="C2355" s="7">
        <f t="shared" si="327"/>
        <v>4.9447290863303503E-2</v>
      </c>
      <c r="D2355" s="7">
        <f t="shared" si="328"/>
        <v>4.904585226549267E-2</v>
      </c>
      <c r="E2355" s="7">
        <f t="shared" si="329"/>
        <v>4.8644413667681831E-2</v>
      </c>
      <c r="F2355" s="21" cm="1">
        <f t="array" ref="F2355">SUMPRODUCT(時系列データ!B2356:B2375/時系列データ!C2356:C2375)/20</f>
        <v>4.8242975069870998E-2</v>
      </c>
      <c r="G2355">
        <f t="shared" si="330"/>
        <v>4.7841536472060166E-2</v>
      </c>
      <c r="H2355">
        <f t="shared" si="331"/>
        <v>4.7440097874249326E-2</v>
      </c>
      <c r="I2355">
        <f t="shared" si="332"/>
        <v>4.7038659276438494E-2</v>
      </c>
      <c r="J2355" s="5">
        <f>時系列データ!B2375/時系列データ!$B$22*100</f>
        <v>209.33633295838021</v>
      </c>
      <c r="K2355" s="5">
        <f>時系列データ!C2375/時系列データ!$C$22*100</f>
        <v>340.76717216770743</v>
      </c>
      <c r="L2355" s="18">
        <f>_xlfn.STDEV.P(時系列データ!B2356/時系列データ!C2356,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2375)</f>
        <v>4.0143859781083512E-4</v>
      </c>
      <c r="M2355" s="7">
        <f>CORREL(時系列データ!B$2:B2375,時系列データ!C$2:C2375)</f>
        <v>0.94736663701547508</v>
      </c>
      <c r="N2355" s="7">
        <f>CORREL(時系列データ!B2356:B2375,時系列データ!C2356:C2375)</f>
        <v>0.76413395586484201</v>
      </c>
      <c r="O2355" s="14">
        <f t="shared" si="333"/>
        <v>4.7430241703999565E-4</v>
      </c>
      <c r="P2355" s="14">
        <f t="shared" si="334"/>
        <v>4.7430241703999565E-4</v>
      </c>
      <c r="Q2355" s="14">
        <f t="shared" si="335"/>
        <v>0</v>
      </c>
    </row>
    <row r="2356" spans="1:17">
      <c r="A2356" s="4">
        <f>時系列データ!A2376</f>
        <v>44180</v>
      </c>
      <c r="B2356" s="21">
        <f>時系列データ!B2376/時系列データ!C2376</f>
        <v>4.8646517739816028E-2</v>
      </c>
      <c r="C2356" s="7">
        <f t="shared" si="327"/>
        <v>4.943332413915396E-2</v>
      </c>
      <c r="D2356" s="7">
        <f t="shared" si="328"/>
        <v>4.9054547452287614E-2</v>
      </c>
      <c r="E2356" s="7">
        <f t="shared" si="329"/>
        <v>4.8675770765421261E-2</v>
      </c>
      <c r="F2356" s="21" cm="1">
        <f t="array" ref="F2356">SUMPRODUCT(時系列データ!B2357:B2376/時系列データ!C2357:C2376)/20</f>
        <v>4.8296994078554915E-2</v>
      </c>
      <c r="G2356">
        <f t="shared" si="330"/>
        <v>4.791821739168857E-2</v>
      </c>
      <c r="H2356">
        <f t="shared" si="331"/>
        <v>4.7539440704822217E-2</v>
      </c>
      <c r="I2356">
        <f t="shared" si="332"/>
        <v>4.7160664017955871E-2</v>
      </c>
      <c r="J2356" s="5">
        <f>時系列データ!B2376/時系列データ!$B$22*100</f>
        <v>208.21147356580428</v>
      </c>
      <c r="K2356" s="5">
        <f>時系列データ!C2376/時系列データ!$C$22*100</f>
        <v>339.42908117752006</v>
      </c>
      <c r="L2356" s="18">
        <f>_xlfn.STDEV.P(時系列データ!B2357/時系列データ!C2357,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2376)</f>
        <v>3.7877668686634922E-4</v>
      </c>
      <c r="M2356" s="7">
        <f>CORREL(時系列データ!B$2:B2376,時系列データ!C$2:C2376)</f>
        <v>0.94736323626399566</v>
      </c>
      <c r="N2356" s="7">
        <f>CORREL(時系列データ!B2357:B2376,時系列データ!C2357:C2376)</f>
        <v>0.7825780829454968</v>
      </c>
      <c r="O2356" s="14">
        <f t="shared" si="333"/>
        <v>3.4952366126111273E-4</v>
      </c>
      <c r="P2356" s="14">
        <f t="shared" si="334"/>
        <v>3.4952366126111273E-4</v>
      </c>
      <c r="Q2356" s="14">
        <f t="shared" si="335"/>
        <v>0</v>
      </c>
    </row>
    <row r="2357" spans="1:17">
      <c r="A2357" s="4">
        <f>時系列データ!A2377</f>
        <v>44181</v>
      </c>
      <c r="B2357" s="21">
        <f>時系列データ!B2377/時系列データ!C2377</f>
        <v>4.8549019607843136E-2</v>
      </c>
      <c r="C2357" s="7">
        <f t="shared" si="327"/>
        <v>4.9442609818057752E-2</v>
      </c>
      <c r="D2357" s="7">
        <f t="shared" si="328"/>
        <v>4.9071572628850646E-2</v>
      </c>
      <c r="E2357" s="7">
        <f t="shared" si="329"/>
        <v>4.8700535439643547E-2</v>
      </c>
      <c r="F2357" s="21" cm="1">
        <f t="array" ref="F2357">SUMPRODUCT(時系列データ!B2358:B2377/時系列データ!C2358:C2377)/20</f>
        <v>4.8329498250436441E-2</v>
      </c>
      <c r="G2357">
        <f t="shared" si="330"/>
        <v>4.7958461061229335E-2</v>
      </c>
      <c r="H2357">
        <f t="shared" si="331"/>
        <v>4.7587423872022236E-2</v>
      </c>
      <c r="I2357">
        <f t="shared" si="332"/>
        <v>4.721638668281513E-2</v>
      </c>
      <c r="J2357" s="5">
        <f>時系列データ!B2377/時系列データ!$B$22*100</f>
        <v>208.8863892013498</v>
      </c>
      <c r="K2357" s="5">
        <f>時系列データ!C2377/時系列データ!$C$22*100</f>
        <v>341.21320249776983</v>
      </c>
      <c r="L2357" s="18">
        <f>_xlfn.STDEV.P(時系列データ!B2358/時系列データ!C2358,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2377)</f>
        <v>3.7103718920710409E-4</v>
      </c>
      <c r="M2357" s="7">
        <f>CORREL(時系列データ!B$2:B2377,時系列データ!C$2:C2377)</f>
        <v>0.9473597337343993</v>
      </c>
      <c r="N2357" s="7">
        <f>CORREL(時系列データ!B2358:B2377,時系列データ!C2358:C2377)</f>
        <v>0.78588475147676085</v>
      </c>
      <c r="O2357" s="14">
        <f t="shared" si="333"/>
        <v>2.1952135740669482E-4</v>
      </c>
      <c r="P2357" s="14">
        <f t="shared" si="334"/>
        <v>2.1952135740669482E-4</v>
      </c>
      <c r="Q2357" s="14">
        <f t="shared" si="335"/>
        <v>0</v>
      </c>
    </row>
    <row r="2358" spans="1:17">
      <c r="A2358" s="4">
        <f>時系列データ!A2378</f>
        <v>44182</v>
      </c>
      <c r="B2358" s="21">
        <f>時系列データ!B2378/時系列データ!C2378</f>
        <v>4.8489583333333336E-2</v>
      </c>
      <c r="C2358" s="7">
        <f t="shared" si="327"/>
        <v>4.9427309686967499E-2</v>
      </c>
      <c r="D2358" s="7">
        <f t="shared" si="328"/>
        <v>4.907212039397834E-2</v>
      </c>
      <c r="E2358" s="7">
        <f t="shared" si="329"/>
        <v>4.871693110098918E-2</v>
      </c>
      <c r="F2358" s="21" cm="1">
        <f t="array" ref="F2358">SUMPRODUCT(時系列データ!B2359:B2378/時系列データ!C2359:C2378)/20</f>
        <v>4.8361741808000021E-2</v>
      </c>
      <c r="G2358">
        <f t="shared" si="330"/>
        <v>4.8006552515010861E-2</v>
      </c>
      <c r="H2358">
        <f t="shared" si="331"/>
        <v>4.7651363222021702E-2</v>
      </c>
      <c r="I2358">
        <f t="shared" si="332"/>
        <v>4.7296173929032542E-2</v>
      </c>
      <c r="J2358" s="5">
        <f>時系列データ!B2378/時系列データ!$B$22*100</f>
        <v>209.44881889763778</v>
      </c>
      <c r="K2358" s="5">
        <f>時系列データ!C2378/時系列データ!$C$22*100</f>
        <v>342.5512934879572</v>
      </c>
      <c r="L2358" s="18">
        <f>_xlfn.STDEV.P(時系列データ!B2359/時系列データ!C2359,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2378)</f>
        <v>3.5518929298915979E-4</v>
      </c>
      <c r="M2358" s="7">
        <f>CORREL(時系列データ!B$2:B2378,時系列データ!C$2:C2378)</f>
        <v>0.94735656966714166</v>
      </c>
      <c r="N2358" s="7">
        <f>CORREL(時系列データ!B2359:B2378,時系列データ!C2359:C2378)</f>
        <v>0.77864532059479319</v>
      </c>
      <c r="O2358" s="14">
        <f t="shared" si="333"/>
        <v>1.2784152533331511E-4</v>
      </c>
      <c r="P2358" s="14">
        <f t="shared" si="334"/>
        <v>1.2784152533331511E-4</v>
      </c>
      <c r="Q2358" s="14">
        <f t="shared" si="335"/>
        <v>0</v>
      </c>
    </row>
    <row r="2359" spans="1:17">
      <c r="A2359" s="4">
        <f>時系列データ!A2379</f>
        <v>44183</v>
      </c>
      <c r="B2359" s="21">
        <f>時系列データ!B2379/時系列データ!C2379</f>
        <v>4.8769633507853405E-2</v>
      </c>
      <c r="C2359" s="7">
        <f t="shared" si="327"/>
        <v>4.9475702744415359E-2</v>
      </c>
      <c r="D2359" s="7">
        <f t="shared" si="328"/>
        <v>4.910981227355575E-2</v>
      </c>
      <c r="E2359" s="7">
        <f t="shared" si="329"/>
        <v>4.8743921802696141E-2</v>
      </c>
      <c r="F2359" s="21" cm="1">
        <f t="array" ref="F2359">SUMPRODUCT(時系列データ!B2360:B2379/時系列データ!C2360:C2379)/20</f>
        <v>4.8378031331836532E-2</v>
      </c>
      <c r="G2359">
        <f t="shared" si="330"/>
        <v>4.8012140860976923E-2</v>
      </c>
      <c r="H2359">
        <f t="shared" si="331"/>
        <v>4.7646250390117315E-2</v>
      </c>
      <c r="I2359">
        <f t="shared" si="332"/>
        <v>4.7280359919257706E-2</v>
      </c>
      <c r="J2359" s="5">
        <f>時系列データ!B2379/時系列データ!$B$22*100</f>
        <v>209.5613048368954</v>
      </c>
      <c r="K2359" s="5">
        <f>時系列データ!C2379/時系列データ!$C$22*100</f>
        <v>340.76717216770743</v>
      </c>
      <c r="L2359" s="18">
        <f>_xlfn.STDEV.P(時系列データ!B2360/時系列データ!C2360,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2379)</f>
        <v>3.6589047085960999E-4</v>
      </c>
      <c r="M2359" s="7">
        <f>CORREL(時系列データ!B$2:B2379,時系列データ!C$2:C2379)</f>
        <v>0.94735885256475982</v>
      </c>
      <c r="N2359" s="7">
        <f>CORREL(時系列データ!B2360:B2379,時系列データ!C2360:C2379)</f>
        <v>0.67092648082211093</v>
      </c>
      <c r="O2359" s="14">
        <f t="shared" si="333"/>
        <v>3.9160217601687253E-4</v>
      </c>
      <c r="P2359" s="14">
        <f t="shared" si="334"/>
        <v>3.9160217601687253E-4</v>
      </c>
      <c r="Q2359" s="14">
        <f t="shared" si="335"/>
        <v>0</v>
      </c>
    </row>
    <row r="2360" spans="1:17">
      <c r="A2360" s="4">
        <f>時系列データ!A2380</f>
        <v>44186</v>
      </c>
      <c r="B2360" s="21">
        <f>時系列データ!B2380/時系列データ!C2380</f>
        <v>4.8511749347258486E-2</v>
      </c>
      <c r="C2360" s="7">
        <f t="shared" si="327"/>
        <v>4.9482658542919992E-2</v>
      </c>
      <c r="D2360" s="7">
        <f t="shared" si="328"/>
        <v>4.9115771421139279E-2</v>
      </c>
      <c r="E2360" s="7">
        <f t="shared" si="329"/>
        <v>4.8748884299358558E-2</v>
      </c>
      <c r="F2360" s="21" cm="1">
        <f t="array" ref="F2360">SUMPRODUCT(時系列データ!B2361:B2380/時系列データ!C2361:C2380)/20</f>
        <v>4.8381997177577837E-2</v>
      </c>
      <c r="G2360">
        <f t="shared" si="330"/>
        <v>4.8015110055797117E-2</v>
      </c>
      <c r="H2360">
        <f t="shared" si="331"/>
        <v>4.7648222934016396E-2</v>
      </c>
      <c r="I2360">
        <f t="shared" si="332"/>
        <v>4.7281335812235682E-2</v>
      </c>
      <c r="J2360" s="5">
        <f>時系列データ!B2380/時系列データ!$B$22*100</f>
        <v>208.99887514060742</v>
      </c>
      <c r="K2360" s="5">
        <f>時系列データ!C2380/時系列データ!$C$22*100</f>
        <v>341.65923282783228</v>
      </c>
      <c r="L2360" s="18">
        <f>_xlfn.STDEV.P(時系列データ!B2361/時系列データ!C2361,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2380)</f>
        <v>3.6688712178071912E-4</v>
      </c>
      <c r="M2360" s="7">
        <f>CORREL(時系列データ!B$2:B2380,時系列データ!C$2:C2380)</f>
        <v>0.94735533070750244</v>
      </c>
      <c r="N2360" s="7">
        <f>CORREL(時系列データ!B2361:B2380,時系列データ!C2361:C2380)</f>
        <v>0.41712944362877313</v>
      </c>
      <c r="O2360" s="14">
        <f t="shared" si="333"/>
        <v>1.2975216968064834E-4</v>
      </c>
      <c r="P2360" s="14">
        <f t="shared" si="334"/>
        <v>1.2975216968064834E-4</v>
      </c>
      <c r="Q2360" s="14">
        <f t="shared" si="335"/>
        <v>0</v>
      </c>
    </row>
    <row r="2361" spans="1:17">
      <c r="A2361" s="4">
        <f>時系列データ!A2381</f>
        <v>44187</v>
      </c>
      <c r="B2361" s="21">
        <f>時系列データ!B2381/時系列データ!C2381</f>
        <v>4.8232189973614774E-2</v>
      </c>
      <c r="C2361" s="7">
        <f t="shared" si="327"/>
        <v>4.9459127806980745E-2</v>
      </c>
      <c r="D2361" s="7">
        <f t="shared" si="328"/>
        <v>4.9094113671208112E-2</v>
      </c>
      <c r="E2361" s="7">
        <f t="shared" si="329"/>
        <v>4.8729099535435479E-2</v>
      </c>
      <c r="F2361" s="21" cm="1">
        <f t="array" ref="F2361">SUMPRODUCT(時系列データ!B2362:B2381/時系列データ!C2362:C2381)/20</f>
        <v>4.8364085399662846E-2</v>
      </c>
      <c r="G2361">
        <f t="shared" si="330"/>
        <v>4.7999071263890213E-2</v>
      </c>
      <c r="H2361">
        <f t="shared" si="331"/>
        <v>4.763405712811758E-2</v>
      </c>
      <c r="I2361">
        <f t="shared" si="332"/>
        <v>4.7269042992344946E-2</v>
      </c>
      <c r="J2361" s="5">
        <f>時系列データ!B2381/時系列データ!$B$22*100</f>
        <v>205.62429696287964</v>
      </c>
      <c r="K2361" s="5">
        <f>時系列データ!C2381/時系列データ!$C$22*100</f>
        <v>338.09099018733275</v>
      </c>
      <c r="L2361" s="18">
        <f>_xlfn.STDEV.P(時系列データ!B2362/時系列データ!C2362,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2381)</f>
        <v>3.6501413577263406E-4</v>
      </c>
      <c r="M2361" s="7">
        <f>CORREL(時系列データ!B$2:B2381,時系列データ!C$2:C2381)</f>
        <v>0.9473388968523403</v>
      </c>
      <c r="N2361" s="7">
        <f>CORREL(時系列データ!B2362:B2381,時系列データ!C2362:C2381)</f>
        <v>0.36924312667069903</v>
      </c>
      <c r="O2361" s="14">
        <f t="shared" si="333"/>
        <v>-1.3189542604807175E-4</v>
      </c>
      <c r="P2361" s="14">
        <f t="shared" si="334"/>
        <v>0</v>
      </c>
      <c r="Q2361" s="14">
        <f t="shared" si="335"/>
        <v>-1.3189542604807175E-4</v>
      </c>
    </row>
    <row r="2362" spans="1:17">
      <c r="A2362" s="4">
        <f>時系列データ!A2382</f>
        <v>44188</v>
      </c>
      <c r="B2362" s="21">
        <f>時系列データ!B2382/時系列データ!C2382</f>
        <v>4.8454425363276092E-2</v>
      </c>
      <c r="C2362" s="7">
        <f t="shared" si="327"/>
        <v>4.9467696517817912E-2</v>
      </c>
      <c r="D2362" s="7">
        <f t="shared" si="328"/>
        <v>4.9102650560784764E-2</v>
      </c>
      <c r="E2362" s="7">
        <f t="shared" si="329"/>
        <v>4.8737604603751615E-2</v>
      </c>
      <c r="F2362" s="21" cm="1">
        <f t="array" ref="F2362">SUMPRODUCT(時系列データ!B2363:B2382/時系列データ!C2363:C2382)/20</f>
        <v>4.8372558646718467E-2</v>
      </c>
      <c r="G2362">
        <f t="shared" si="330"/>
        <v>4.8007512689685318E-2</v>
      </c>
      <c r="H2362">
        <f t="shared" si="331"/>
        <v>4.7642466732652169E-2</v>
      </c>
      <c r="I2362">
        <f t="shared" si="332"/>
        <v>4.7277420775619021E-2</v>
      </c>
      <c r="J2362" s="5">
        <f>時系列データ!B2382/時系列データ!$B$22*100</f>
        <v>206.29921259842519</v>
      </c>
      <c r="K2362" s="5">
        <f>時系列データ!C2382/時系列データ!$C$22*100</f>
        <v>337.64495985727029</v>
      </c>
      <c r="L2362" s="18">
        <f>_xlfn.STDEV.P(時系列データ!B2363/時系列データ!C2363,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2382)</f>
        <v>3.6504595703314754E-4</v>
      </c>
      <c r="M2362" s="7">
        <f>CORREL(時系列データ!B$2:B2382,時系列データ!C$2:C2382)</f>
        <v>0.94732846944118121</v>
      </c>
      <c r="N2362" s="7">
        <f>CORREL(時系列データ!B2363:B2382,時系列データ!C2363:C2382)</f>
        <v>0.36446408364263289</v>
      </c>
      <c r="O2362" s="14">
        <f t="shared" si="333"/>
        <v>8.1866716557625618E-5</v>
      </c>
      <c r="P2362" s="14">
        <f t="shared" si="334"/>
        <v>8.1866716557625618E-5</v>
      </c>
      <c r="Q2362" s="14">
        <f t="shared" si="335"/>
        <v>0</v>
      </c>
    </row>
    <row r="2363" spans="1:17">
      <c r="A2363" s="4">
        <f>時系列データ!A2383</f>
        <v>44189</v>
      </c>
      <c r="B2363" s="21">
        <f>時系列データ!B2383/時系列データ!C2383</f>
        <v>4.8372703412073489E-2</v>
      </c>
      <c r="C2363" s="7">
        <f t="shared" si="327"/>
        <v>4.9415480023096127E-2</v>
      </c>
      <c r="D2363" s="7">
        <f t="shared" si="328"/>
        <v>4.9061386380186416E-2</v>
      </c>
      <c r="E2363" s="7">
        <f t="shared" si="329"/>
        <v>4.8707292737276697E-2</v>
      </c>
      <c r="F2363" s="21" cm="1">
        <f t="array" ref="F2363">SUMPRODUCT(時系列データ!B2364:B2383/時系列データ!C2364:C2383)/20</f>
        <v>4.8353199094366986E-2</v>
      </c>
      <c r="G2363">
        <f t="shared" si="330"/>
        <v>4.7999105451457275E-2</v>
      </c>
      <c r="H2363">
        <f t="shared" si="331"/>
        <v>4.7645011808547556E-2</v>
      </c>
      <c r="I2363">
        <f t="shared" si="332"/>
        <v>4.7290918165637845E-2</v>
      </c>
      <c r="J2363" s="5">
        <f>時系列データ!B2383/時系列データ!$B$22*100</f>
        <v>207.31158605174352</v>
      </c>
      <c r="K2363" s="5">
        <f>時系列データ!C2383/時系列データ!$C$22*100</f>
        <v>339.87511150758252</v>
      </c>
      <c r="L2363" s="18">
        <f>_xlfn.STDEV.P(時系列データ!B2364/時系列データ!C2364,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2383)</f>
        <v>3.5409364290971422E-4</v>
      </c>
      <c r="M2363" s="7">
        <f>CORREL(時系列データ!B$2:B2383,時系列データ!C$2:C2383)</f>
        <v>0.94731893429919412</v>
      </c>
      <c r="N2363" s="7">
        <f>CORREL(時系列データ!B2364:B2383,時系列データ!C2364:C2383)</f>
        <v>0.38757786166328256</v>
      </c>
      <c r="O2363" s="14">
        <f t="shared" si="333"/>
        <v>1.9504317706503516E-5</v>
      </c>
      <c r="P2363" s="14">
        <f t="shared" si="334"/>
        <v>1.9504317706503516E-5</v>
      </c>
      <c r="Q2363" s="14">
        <f t="shared" si="335"/>
        <v>0</v>
      </c>
    </row>
    <row r="2364" spans="1:17">
      <c r="A2364" s="4">
        <f>時系列データ!A2384</f>
        <v>44190</v>
      </c>
      <c r="B2364" s="21">
        <f>時系列データ!B2384/時系列データ!C2384</f>
        <v>4.8298429319371727E-2</v>
      </c>
      <c r="C2364" s="7">
        <f t="shared" si="327"/>
        <v>4.9248760557112234E-2</v>
      </c>
      <c r="D2364" s="7">
        <f t="shared" si="328"/>
        <v>4.8937112346266153E-2</v>
      </c>
      <c r="E2364" s="7">
        <f t="shared" si="329"/>
        <v>4.8625464135420071E-2</v>
      </c>
      <c r="F2364" s="21" cm="1">
        <f t="array" ref="F2364">SUMPRODUCT(時系列データ!B2365:B2384/時系列データ!C2365:C2384)/20</f>
        <v>4.831381592457399E-2</v>
      </c>
      <c r="G2364">
        <f t="shared" si="330"/>
        <v>4.8002167713727908E-2</v>
      </c>
      <c r="H2364">
        <f t="shared" si="331"/>
        <v>4.7690519502881827E-2</v>
      </c>
      <c r="I2364">
        <f t="shared" si="332"/>
        <v>4.7378871292035746E-2</v>
      </c>
      <c r="J2364" s="5">
        <f>時系列データ!B2384/時系列データ!$B$22*100</f>
        <v>207.53655793025874</v>
      </c>
      <c r="K2364" s="5">
        <f>時系列データ!C2384/時系列データ!$C$22*100</f>
        <v>340.76717216770743</v>
      </c>
      <c r="L2364" s="18">
        <f>_xlfn.STDEV.P(時系列データ!B2365/時系列データ!C2365,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2384)</f>
        <v>3.1164821084608217E-4</v>
      </c>
      <c r="M2364" s="7">
        <f>CORREL(時系列データ!B$2:B2384,時系列データ!C$2:C2384)</f>
        <v>0.94730864315716712</v>
      </c>
      <c r="N2364" s="7">
        <f>CORREL(時系列データ!B2365:B2384,時系列データ!C2365:C2384)</f>
        <v>0.48488863191231418</v>
      </c>
      <c r="O2364" s="14">
        <f t="shared" si="333"/>
        <v>-1.5386605202262482E-5</v>
      </c>
      <c r="P2364" s="14">
        <f t="shared" si="334"/>
        <v>0</v>
      </c>
      <c r="Q2364" s="14">
        <f t="shared" si="335"/>
        <v>-1.5386605202262482E-5</v>
      </c>
    </row>
    <row r="2365" spans="1:17">
      <c r="A2365" s="4">
        <f>時系列データ!A2385</f>
        <v>44193</v>
      </c>
      <c r="B2365" s="21">
        <f>時系列データ!B2385/時系列データ!C2385</f>
        <v>4.8333333333333332E-2</v>
      </c>
      <c r="C2365" s="7">
        <f t="shared" si="327"/>
        <v>4.9242176516899903E-2</v>
      </c>
      <c r="D2365" s="7">
        <f t="shared" si="328"/>
        <v>4.8931354440481752E-2</v>
      </c>
      <c r="E2365" s="7">
        <f t="shared" si="329"/>
        <v>4.86205323640636E-2</v>
      </c>
      <c r="F2365" s="21" cm="1">
        <f t="array" ref="F2365">SUMPRODUCT(時系列データ!B2366:B2385/時系列データ!C2366:C2385)/20</f>
        <v>4.8309710287645448E-2</v>
      </c>
      <c r="G2365">
        <f t="shared" si="330"/>
        <v>4.7998888211227296E-2</v>
      </c>
      <c r="H2365">
        <f t="shared" si="331"/>
        <v>4.7688066134809144E-2</v>
      </c>
      <c r="I2365">
        <f t="shared" si="332"/>
        <v>4.7377244058390992E-2</v>
      </c>
      <c r="J2365" s="5">
        <f>時系列データ!B2385/時系列データ!$B$22*100</f>
        <v>208.77390326209223</v>
      </c>
      <c r="K2365" s="5">
        <f>時系列データ!C2385/時系列データ!$C$22*100</f>
        <v>342.5512934879572</v>
      </c>
      <c r="L2365" s="18">
        <f>_xlfn.STDEV.P(時系列データ!B2366/時系列データ!C2366,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2385)</f>
        <v>3.1082207641815245E-4</v>
      </c>
      <c r="M2365" s="7">
        <f>CORREL(時系列データ!B$2:B2385,時系列データ!C$2:C2385)</f>
        <v>0.9473020247453503</v>
      </c>
      <c r="N2365" s="7">
        <f>CORREL(時系列データ!B2366:B2385,時系列データ!C2366:C2385)</f>
        <v>0.29680281828667743</v>
      </c>
      <c r="O2365" s="14">
        <f t="shared" si="333"/>
        <v>2.3623045687884425E-5</v>
      </c>
      <c r="P2365" s="14">
        <f t="shared" si="334"/>
        <v>2.3623045687884425E-5</v>
      </c>
      <c r="Q2365" s="14">
        <f t="shared" si="335"/>
        <v>0</v>
      </c>
    </row>
    <row r="2366" spans="1:17">
      <c r="A2366" s="4">
        <f>時系列データ!A2386</f>
        <v>44194</v>
      </c>
      <c r="B2366" s="21">
        <f>時系列データ!B2386/時系列データ!C2386</f>
        <v>4.8659793814432993E-2</v>
      </c>
      <c r="C2366" s="7">
        <f t="shared" si="327"/>
        <v>4.9285200143211513E-2</v>
      </c>
      <c r="D2366" s="7">
        <f t="shared" si="328"/>
        <v>4.8969373308009989E-2</v>
      </c>
      <c r="E2366" s="7">
        <f t="shared" si="329"/>
        <v>4.8653546472808465E-2</v>
      </c>
      <c r="F2366" s="21" cm="1">
        <f t="array" ref="F2366">SUMPRODUCT(時系列データ!B2367:B2386/時系列データ!C2367:C2386)/20</f>
        <v>4.8337719637606941E-2</v>
      </c>
      <c r="G2366">
        <f t="shared" si="330"/>
        <v>4.8021892802405416E-2</v>
      </c>
      <c r="H2366">
        <f t="shared" si="331"/>
        <v>4.7706065967203892E-2</v>
      </c>
      <c r="I2366">
        <f t="shared" si="332"/>
        <v>4.7390239132002368E-2</v>
      </c>
      <c r="J2366" s="5">
        <f>時系列データ!B2386/時系列データ!$B$22*100</f>
        <v>212.37345331833518</v>
      </c>
      <c r="K2366" s="5">
        <f>時系列データ!C2386/時系列データ!$C$22*100</f>
        <v>346.11953612845673</v>
      </c>
      <c r="L2366" s="18">
        <f>_xlfn.STDEV.P(時系列データ!B2367/時系列データ!C2367,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2386)</f>
        <v>3.1582683520152416E-4</v>
      </c>
      <c r="M2366" s="7">
        <f>CORREL(時系列データ!B$2:B2386,時系列データ!C$2:C2386)</f>
        <v>0.94730988355988954</v>
      </c>
      <c r="N2366" s="7">
        <f>CORREL(時系列データ!B2367:B2386,時系列データ!C2367:C2386)</f>
        <v>0.54576332502262914</v>
      </c>
      <c r="O2366" s="14">
        <f t="shared" si="333"/>
        <v>3.2207417682605238E-4</v>
      </c>
      <c r="P2366" s="14">
        <f t="shared" si="334"/>
        <v>3.2207417682605238E-4</v>
      </c>
      <c r="Q2366" s="14">
        <f t="shared" si="335"/>
        <v>0</v>
      </c>
    </row>
    <row r="2367" spans="1:17">
      <c r="A2367" s="4">
        <f>時系列データ!A2387</f>
        <v>44195</v>
      </c>
      <c r="B2367" s="21">
        <f>時系列データ!B2387/時系列データ!C2387</f>
        <v>4.8701298701298704E-2</v>
      </c>
      <c r="C2367" s="7">
        <f t="shared" si="327"/>
        <v>4.9334103756759236E-2</v>
      </c>
      <c r="D2367" s="7">
        <f t="shared" si="328"/>
        <v>4.9008764641153564E-2</v>
      </c>
      <c r="E2367" s="7">
        <f t="shared" si="329"/>
        <v>4.8683425525547892E-2</v>
      </c>
      <c r="F2367" s="21" cm="1">
        <f t="array" ref="F2367">SUMPRODUCT(時系列データ!B2368:B2387/時系列データ!C2368:C2387)/20</f>
        <v>4.8358086409942221E-2</v>
      </c>
      <c r="G2367">
        <f t="shared" si="330"/>
        <v>4.8032747294336549E-2</v>
      </c>
      <c r="H2367">
        <f t="shared" si="331"/>
        <v>4.7707408178730877E-2</v>
      </c>
      <c r="I2367">
        <f t="shared" si="332"/>
        <v>4.7382069063125205E-2</v>
      </c>
      <c r="J2367" s="5">
        <f>時系列データ!B2387/時系列データ!$B$22*100</f>
        <v>210.91113610798652</v>
      </c>
      <c r="K2367" s="5">
        <f>時系列データ!C2387/時系列データ!$C$22*100</f>
        <v>343.44335414808211</v>
      </c>
      <c r="L2367" s="18">
        <f>_xlfn.STDEV.P(時系列データ!B2368/時系列データ!C2368,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2387)</f>
        <v>3.2533911560567099E-4</v>
      </c>
      <c r="M2367" s="7">
        <f>CORREL(時系列データ!B$2:B2387,時系列データ!C$2:C2387)</f>
        <v>0.94731513276188484</v>
      </c>
      <c r="N2367" s="7">
        <f>CORREL(時系列データ!B2368:B2387,時系列データ!C2368:C2387)</f>
        <v>0.57028663148360648</v>
      </c>
      <c r="O2367" s="14">
        <f t="shared" si="333"/>
        <v>3.4321229135648307E-4</v>
      </c>
      <c r="P2367" s="14">
        <f t="shared" si="334"/>
        <v>3.4321229135648307E-4</v>
      </c>
      <c r="Q2367" s="14">
        <f t="shared" si="335"/>
        <v>0</v>
      </c>
    </row>
    <row r="2368" spans="1:17">
      <c r="A2368" s="4">
        <f>時系列データ!A2388</f>
        <v>44200</v>
      </c>
      <c r="B2368" s="21">
        <f>時系列データ!B2388/時系列データ!C2388</f>
        <v>4.8415584415584419E-2</v>
      </c>
      <c r="C2368" s="7">
        <f t="shared" si="327"/>
        <v>4.9338359779055006E-2</v>
      </c>
      <c r="D2368" s="7">
        <f t="shared" si="328"/>
        <v>4.9015656333613968E-2</v>
      </c>
      <c r="E2368" s="7">
        <f t="shared" si="329"/>
        <v>4.8692952888172922E-2</v>
      </c>
      <c r="F2368" s="21" cm="1">
        <f t="array" ref="F2368">SUMPRODUCT(時系列データ!B2369:B2388/時系列データ!C2369:C2388)/20</f>
        <v>4.8370249442731876E-2</v>
      </c>
      <c r="G2368">
        <f t="shared" si="330"/>
        <v>4.804754599729083E-2</v>
      </c>
      <c r="H2368">
        <f t="shared" si="331"/>
        <v>4.7724842551849785E-2</v>
      </c>
      <c r="I2368">
        <f t="shared" si="332"/>
        <v>4.7402139106408746E-2</v>
      </c>
      <c r="J2368" s="5">
        <f>時系列データ!B2388/時系列データ!$B$22*100</f>
        <v>209.673790776153</v>
      </c>
      <c r="K2368" s="5">
        <f>時系列データ!C2388/時系列データ!$C$22*100</f>
        <v>343.44335414808211</v>
      </c>
      <c r="L2368" s="18">
        <f>_xlfn.STDEV.P(時系列データ!B2369/時系列データ!C2369,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2388)</f>
        <v>3.2270344544104443E-4</v>
      </c>
      <c r="M2368" s="7">
        <f>CORREL(時系列データ!B$2:B2388,時系列データ!C$2:C2388)</f>
        <v>0.94731254022464384</v>
      </c>
      <c r="N2368" s="7">
        <f>CORREL(時系列データ!B2369:B2388,時系列データ!C2369:C2388)</f>
        <v>0.59257423115769114</v>
      </c>
      <c r="O2368" s="14">
        <f t="shared" si="333"/>
        <v>4.5334972852542621E-5</v>
      </c>
      <c r="P2368" s="14">
        <f t="shared" si="334"/>
        <v>4.5334972852542621E-5</v>
      </c>
      <c r="Q2368" s="14">
        <f t="shared" si="335"/>
        <v>0</v>
      </c>
    </row>
    <row r="2369" spans="1:17">
      <c r="A2369" s="4">
        <f>時系列データ!A2389</f>
        <v>44201</v>
      </c>
      <c r="B2369" s="21">
        <f>時系列データ!B2389/時系列データ!C2389</f>
        <v>4.9064558629776024E-2</v>
      </c>
      <c r="C2369" s="7">
        <f t="shared" si="327"/>
        <v>4.9475188918865959E-2</v>
      </c>
      <c r="D2369" s="7">
        <f t="shared" si="328"/>
        <v>4.9119026442428937E-2</v>
      </c>
      <c r="E2369" s="7">
        <f t="shared" si="329"/>
        <v>4.8762863965991908E-2</v>
      </c>
      <c r="F2369" s="21" cm="1">
        <f t="array" ref="F2369">SUMPRODUCT(時系列データ!B2370:B2389/時系列データ!C2370:C2389)/20</f>
        <v>4.8406701489554886E-2</v>
      </c>
      <c r="G2369">
        <f t="shared" si="330"/>
        <v>4.8050539013117864E-2</v>
      </c>
      <c r="H2369">
        <f t="shared" si="331"/>
        <v>4.7694376536680835E-2</v>
      </c>
      <c r="I2369">
        <f t="shared" si="332"/>
        <v>4.7338214060243813E-2</v>
      </c>
      <c r="J2369" s="5">
        <f>時系列データ!B2389/時系列データ!$B$22*100</f>
        <v>209.44881889763778</v>
      </c>
      <c r="K2369" s="5">
        <f>時系列データ!C2389/時系列データ!$C$22*100</f>
        <v>338.53702051739521</v>
      </c>
      <c r="L2369" s="18">
        <f>_xlfn.STDEV.P(時系列データ!B2370/時系列データ!C2370,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2389)</f>
        <v>3.5616247643702447E-4</v>
      </c>
      <c r="M2369" s="7">
        <f>CORREL(時系列データ!B$2:B2389,時系列データ!C$2:C2389)</f>
        <v>0.9473205834644034</v>
      </c>
      <c r="N2369" s="7">
        <f>CORREL(時系列データ!B2370:B2389,時系列データ!C2370:C2389)</f>
        <v>0.50870702233477605</v>
      </c>
      <c r="O2369" s="14">
        <f t="shared" si="333"/>
        <v>6.5785714022113806E-4</v>
      </c>
      <c r="P2369" s="14">
        <f t="shared" si="334"/>
        <v>6.5785714022113806E-4</v>
      </c>
      <c r="Q2369" s="14">
        <f t="shared" si="335"/>
        <v>0</v>
      </c>
    </row>
    <row r="2370" spans="1:17">
      <c r="A2370" s="4">
        <f>時系列データ!A2390</f>
        <v>44202</v>
      </c>
      <c r="B2370" s="21">
        <f>時系列データ!B2390/時系列データ!C2390</f>
        <v>4.9287598944591032E-2</v>
      </c>
      <c r="C2370" s="7">
        <f t="shared" si="327"/>
        <v>4.9565548051386549E-2</v>
      </c>
      <c r="D2370" s="7">
        <f t="shared" si="328"/>
        <v>4.9206889040963618E-2</v>
      </c>
      <c r="E2370" s="7">
        <f t="shared" si="329"/>
        <v>4.8848230030540694E-2</v>
      </c>
      <c r="F2370" s="21" cm="1">
        <f t="array" ref="F2370">SUMPRODUCT(時系列データ!B2371:B2390/時系列データ!C2371:C2390)/20</f>
        <v>4.8489571020117771E-2</v>
      </c>
      <c r="G2370">
        <f t="shared" si="330"/>
        <v>4.8130912009694847E-2</v>
      </c>
      <c r="H2370">
        <f t="shared" si="331"/>
        <v>4.7772252999271923E-2</v>
      </c>
      <c r="I2370">
        <f t="shared" si="332"/>
        <v>4.7413593988848993E-2</v>
      </c>
      <c r="J2370" s="5">
        <f>時系列データ!B2390/時系列データ!$B$22*100</f>
        <v>210.12373453318335</v>
      </c>
      <c r="K2370" s="5">
        <f>時系列データ!C2390/時系列データ!$C$22*100</f>
        <v>338.09099018733275</v>
      </c>
      <c r="L2370" s="18">
        <f>_xlfn.STDEV.P(時系列データ!B2371/時系列データ!C2371,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2390)</f>
        <v>3.5865901042292532E-4</v>
      </c>
      <c r="M2370" s="7">
        <f>CORREL(時系列データ!B$2:B2390,時系列データ!C$2:C2390)</f>
        <v>0.94733356235767785</v>
      </c>
      <c r="N2370" s="7">
        <f>CORREL(時系列データ!B2371:B2390,時系列データ!C2371:C2390)</f>
        <v>0.48498304456410724</v>
      </c>
      <c r="O2370" s="14">
        <f t="shared" si="333"/>
        <v>7.980279244732616E-4</v>
      </c>
      <c r="P2370" s="14">
        <f t="shared" si="334"/>
        <v>7.980279244732616E-4</v>
      </c>
      <c r="Q2370" s="14">
        <f t="shared" si="335"/>
        <v>0</v>
      </c>
    </row>
    <row r="2371" spans="1:17">
      <c r="A2371" s="4">
        <f>時系列データ!A2391</f>
        <v>44203</v>
      </c>
      <c r="B2371" s="21">
        <f>時系列データ!B2391/時系列データ!C2391</f>
        <v>4.8969072164948453E-2</v>
      </c>
      <c r="C2371" s="7">
        <f t="shared" ref="C2371:C2421" si="336">F2371+L2371*3</f>
        <v>4.9512810458008545E-2</v>
      </c>
      <c r="D2371" s="7">
        <f t="shared" ref="D2371:D2421" si="337">F2371+L2371*2</f>
        <v>4.919344464691057E-2</v>
      </c>
      <c r="E2371" s="7">
        <f t="shared" ref="E2371:E2421" si="338">F2371+L2371</f>
        <v>4.8874078835812587E-2</v>
      </c>
      <c r="F2371" s="21" cm="1">
        <f t="array" ref="F2371">SUMPRODUCT(時系列データ!B2372:B2391/時系列データ!C2372:C2391)/20</f>
        <v>4.8554713024714612E-2</v>
      </c>
      <c r="G2371">
        <f t="shared" ref="G2371:G2421" si="339">F2371+L2371*-1</f>
        <v>4.8235347213616636E-2</v>
      </c>
      <c r="H2371">
        <f t="shared" ref="H2371:H2421" si="340">F2371+L2371*-2</f>
        <v>4.7915981402518654E-2</v>
      </c>
      <c r="I2371">
        <f t="shared" ref="I2371:I2421" si="341">F2371+L2371*-3</f>
        <v>4.7596615591420678E-2</v>
      </c>
      <c r="J2371" s="5">
        <f>時系列データ!B2391/時系列データ!$B$22*100</f>
        <v>213.7232845894263</v>
      </c>
      <c r="K2371" s="5">
        <f>時系列データ!C2391/時系列データ!$C$22*100</f>
        <v>346.11953612845673</v>
      </c>
      <c r="L2371" s="18">
        <f>_xlfn.STDEV.P(時系列データ!B2372/時系列データ!C2372,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2391)</f>
        <v>3.1936581109797779E-4</v>
      </c>
      <c r="M2371" s="7">
        <f>CORREL(時系列データ!B$2:B2391,時系列データ!C$2:C2391)</f>
        <v>0.94735008758552353</v>
      </c>
      <c r="N2371" s="7">
        <f>CORREL(時系列データ!B2372:B2391,時系列データ!C2372:C2391)</f>
        <v>0.68012317375529474</v>
      </c>
      <c r="O2371" s="14">
        <f t="shared" ref="O2371:O2421" si="342">B2371-F2371</f>
        <v>4.1435914023384146E-4</v>
      </c>
      <c r="P2371" s="14">
        <f t="shared" ref="P2371:P2421" si="343">IF(O2371&gt;=0,O2371,0)</f>
        <v>4.1435914023384146E-4</v>
      </c>
      <c r="Q2371" s="14">
        <f t="shared" ref="Q2371:Q2421" si="344">IF(O2371&lt;0,O2371,0)</f>
        <v>0</v>
      </c>
    </row>
    <row r="2372" spans="1:17">
      <c r="A2372" s="4">
        <f>時系列データ!A2392</f>
        <v>44204</v>
      </c>
      <c r="B2372" s="21">
        <f>時系列データ!B2392/時系列データ!C2392</f>
        <v>4.8737373737373739E-2</v>
      </c>
      <c r="C2372" s="7">
        <f t="shared" si="336"/>
        <v>4.9427066259028145E-2</v>
      </c>
      <c r="D2372" s="7">
        <f t="shared" si="337"/>
        <v>4.9151244976072185E-2</v>
      </c>
      <c r="E2372" s="7">
        <f t="shared" si="338"/>
        <v>4.8875423693116232E-2</v>
      </c>
      <c r="F2372" s="21" cm="1">
        <f t="array" ref="F2372">SUMPRODUCT(時系列データ!B2373:B2392/時系列データ!C2373:C2392)/20</f>
        <v>4.8599602410160279E-2</v>
      </c>
      <c r="G2372">
        <f t="shared" si="339"/>
        <v>4.8323781127204327E-2</v>
      </c>
      <c r="H2372">
        <f t="shared" si="340"/>
        <v>4.8047959844248374E-2</v>
      </c>
      <c r="I2372">
        <f t="shared" si="341"/>
        <v>4.7772138561292414E-2</v>
      </c>
      <c r="J2372" s="5">
        <f>時系列データ!B2392/時系列データ!$B$22*100</f>
        <v>217.09786276715414</v>
      </c>
      <c r="K2372" s="5">
        <f>時系列データ!C2392/時系列データ!$C$22*100</f>
        <v>353.2560214094558</v>
      </c>
      <c r="L2372" s="18">
        <f>_xlfn.STDEV.P(時系列データ!B2373/時系列データ!C2373,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2392)</f>
        <v>2.7582128295595406E-4</v>
      </c>
      <c r="M2372" s="7">
        <f>CORREL(時系列データ!B$2:B2392,時系列データ!C$2:C2392)</f>
        <v>0.9473710858162816</v>
      </c>
      <c r="N2372" s="7">
        <f>CORREL(時系列データ!B2373:B2392,時系列データ!C2373:C2392)</f>
        <v>0.88422511888455424</v>
      </c>
      <c r="O2372" s="14">
        <f t="shared" si="342"/>
        <v>1.3777132721345953E-4</v>
      </c>
      <c r="P2372" s="14">
        <f t="shared" si="343"/>
        <v>1.3777132721345953E-4</v>
      </c>
      <c r="Q2372" s="14">
        <f t="shared" si="344"/>
        <v>0</v>
      </c>
    </row>
    <row r="2373" spans="1:17">
      <c r="A2373" s="4">
        <f>時系列データ!A2393</f>
        <v>44208</v>
      </c>
      <c r="B2373" s="21">
        <f>時系列データ!B2393/時系列データ!C2393</f>
        <v>4.8798988621997469E-2</v>
      </c>
      <c r="C2373" s="7">
        <f t="shared" si="336"/>
        <v>4.9410662548381119E-2</v>
      </c>
      <c r="D2373" s="7">
        <f t="shared" si="337"/>
        <v>4.9150931165346884E-2</v>
      </c>
      <c r="E2373" s="7">
        <f t="shared" si="338"/>
        <v>4.8891199782312642E-2</v>
      </c>
      <c r="F2373" s="21" cm="1">
        <f t="array" ref="F2373">SUMPRODUCT(時系列データ!B2374:B2393/時系列データ!C2374:C2393)/20</f>
        <v>4.8631468399278406E-2</v>
      </c>
      <c r="G2373">
        <f t="shared" si="339"/>
        <v>4.8371737016244171E-2</v>
      </c>
      <c r="H2373">
        <f t="shared" si="340"/>
        <v>4.8112005633209928E-2</v>
      </c>
      <c r="I2373">
        <f t="shared" si="341"/>
        <v>4.7852274250175693E-2</v>
      </c>
      <c r="J2373" s="5">
        <f>時系列データ!B2393/時系列データ!$B$22*100</f>
        <v>217.09786276715414</v>
      </c>
      <c r="K2373" s="5">
        <f>時系列データ!C2393/時系列データ!$C$22*100</f>
        <v>352.8099910793934</v>
      </c>
      <c r="L2373" s="18">
        <f>_xlfn.STDEV.P(時系列データ!B2374/時系列データ!C2374,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2393)</f>
        <v>2.5973138303423754E-4</v>
      </c>
      <c r="M2373" s="7">
        <f>CORREL(時系列データ!B$2:B2393,時系列データ!C$2:C2393)</f>
        <v>0.94739311986173691</v>
      </c>
      <c r="N2373" s="7">
        <f>CORREL(時系列データ!B2374:B2393,時系列データ!C2374:C2393)</f>
        <v>0.92964792662657869</v>
      </c>
      <c r="O2373" s="14">
        <f t="shared" si="342"/>
        <v>1.6752022271906281E-4</v>
      </c>
      <c r="P2373" s="14">
        <f t="shared" si="343"/>
        <v>1.6752022271906281E-4</v>
      </c>
      <c r="Q2373" s="14">
        <f t="shared" si="344"/>
        <v>0</v>
      </c>
    </row>
    <row r="2374" spans="1:17">
      <c r="A2374" s="4">
        <f>時系列データ!A2394</f>
        <v>44209</v>
      </c>
      <c r="B2374" s="21">
        <f>時系列データ!B2394/時系列データ!C2394</f>
        <v>4.9287531806615777E-2</v>
      </c>
      <c r="C2374" s="7">
        <f t="shared" si="336"/>
        <v>4.95540780801964E-2</v>
      </c>
      <c r="D2374" s="7">
        <f t="shared" si="337"/>
        <v>4.9257663107819323E-2</v>
      </c>
      <c r="E2374" s="7">
        <f t="shared" si="338"/>
        <v>4.8961248135442254E-2</v>
      </c>
      <c r="F2374" s="21" cm="1">
        <f t="array" ref="F2374">SUMPRODUCT(時系列データ!B2375:B2394/時系列データ!C2375:C2394)/20</f>
        <v>4.8664833163065177E-2</v>
      </c>
      <c r="G2374">
        <f t="shared" si="339"/>
        <v>4.8368418190688101E-2</v>
      </c>
      <c r="H2374">
        <f t="shared" si="340"/>
        <v>4.8072003218311031E-2</v>
      </c>
      <c r="I2374">
        <f t="shared" si="341"/>
        <v>4.7775588245933955E-2</v>
      </c>
      <c r="J2374" s="5">
        <f>時系列データ!B2394/時系列データ!$B$22*100</f>
        <v>217.88526434195728</v>
      </c>
      <c r="K2374" s="5">
        <f>時系列データ!C2394/時系列データ!$C$22*100</f>
        <v>350.57983942908118</v>
      </c>
      <c r="L2374" s="18">
        <f>_xlfn.STDEV.P(時系列データ!B2375/時系列データ!C2375,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2394)</f>
        <v>2.9641497237707442E-4</v>
      </c>
      <c r="M2374" s="7">
        <f>CORREL(時系列データ!B$2:B2394,時系列データ!C$2:C2394)</f>
        <v>0.94742423728483949</v>
      </c>
      <c r="N2374" s="7">
        <f>CORREL(時系列データ!B2375:B2394,時系列データ!C2375:C2394)</f>
        <v>0.9344745382764158</v>
      </c>
      <c r="O2374" s="14">
        <f t="shared" si="342"/>
        <v>6.2269864355059962E-4</v>
      </c>
      <c r="P2374" s="14">
        <f t="shared" si="343"/>
        <v>6.2269864355059962E-4</v>
      </c>
      <c r="Q2374" s="14">
        <f t="shared" si="344"/>
        <v>0</v>
      </c>
    </row>
    <row r="2375" spans="1:17">
      <c r="A2375" s="4">
        <f>時系列データ!A2395</f>
        <v>44210</v>
      </c>
      <c r="B2375" s="21">
        <f>時系列データ!B2395/時系列データ!C2395</f>
        <v>4.9217171717171715E-2</v>
      </c>
      <c r="C2375" s="7">
        <f t="shared" si="336"/>
        <v>4.9649609758275308E-2</v>
      </c>
      <c r="D2375" s="7">
        <f t="shared" si="337"/>
        <v>4.9329682463709612E-2</v>
      </c>
      <c r="E2375" s="7">
        <f t="shared" si="338"/>
        <v>4.9009755169143916E-2</v>
      </c>
      <c r="F2375" s="21" cm="1">
        <f t="array" ref="F2375">SUMPRODUCT(時系列データ!B2376:B2395/時系列データ!C2376:C2395)/20</f>
        <v>4.868982787457822E-2</v>
      </c>
      <c r="G2375">
        <f t="shared" si="339"/>
        <v>4.8369900580012525E-2</v>
      </c>
      <c r="H2375">
        <f t="shared" si="340"/>
        <v>4.8049973285446829E-2</v>
      </c>
      <c r="I2375">
        <f t="shared" si="341"/>
        <v>4.7730045990881133E-2</v>
      </c>
      <c r="J2375" s="5">
        <f>時系列データ!B2395/時系列データ!$B$22*100</f>
        <v>219.23509561304834</v>
      </c>
      <c r="K2375" s="5">
        <f>時系列データ!C2395/時系列データ!$C$22*100</f>
        <v>353.2560214094558</v>
      </c>
      <c r="L2375" s="18">
        <f>_xlfn.STDEV.P(時系列データ!B2376/時系列データ!C2376,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2395)</f>
        <v>3.1992729456569509E-4</v>
      </c>
      <c r="M2375" s="7">
        <f>CORREL(時系列データ!B$2:B2395,時系列データ!C$2:C2395)</f>
        <v>0.94745764019088052</v>
      </c>
      <c r="N2375" s="7">
        <f>CORREL(時系列データ!B2376:B2395,時系列データ!C2376:C2395)</f>
        <v>0.94730855164832328</v>
      </c>
      <c r="O2375" s="14">
        <f t="shared" si="342"/>
        <v>5.2734384259349454E-4</v>
      </c>
      <c r="P2375" s="14">
        <f t="shared" si="343"/>
        <v>5.2734384259349454E-4</v>
      </c>
      <c r="Q2375" s="14">
        <f t="shared" si="344"/>
        <v>0</v>
      </c>
    </row>
    <row r="2376" spans="1:17">
      <c r="A2376" s="4">
        <f>時系列データ!A2396</f>
        <v>44211</v>
      </c>
      <c r="B2376" s="21">
        <f>時系列データ!B2396/時系列データ!C2396</f>
        <v>4.9283887468030689E-2</v>
      </c>
      <c r="C2376" s="7">
        <f t="shared" si="336"/>
        <v>4.9756106736612689E-2</v>
      </c>
      <c r="D2376" s="7">
        <f t="shared" si="337"/>
        <v>4.9411303278071438E-2</v>
      </c>
      <c r="E2376" s="7">
        <f t="shared" si="338"/>
        <v>4.9066499819530193E-2</v>
      </c>
      <c r="F2376" s="21" cm="1">
        <f t="array" ref="F2376">SUMPRODUCT(時系列データ!B2377:B2396/時系列データ!C2377:C2396)/20</f>
        <v>4.8721696360988949E-2</v>
      </c>
      <c r="G2376">
        <f t="shared" si="339"/>
        <v>4.8376892902447705E-2</v>
      </c>
      <c r="H2376">
        <f t="shared" si="340"/>
        <v>4.803208944390646E-2</v>
      </c>
      <c r="I2376">
        <f t="shared" si="341"/>
        <v>4.7687285985365209E-2</v>
      </c>
      <c r="J2376" s="5">
        <f>時系列データ!B2396/時系列データ!$B$22*100</f>
        <v>216.76040494938132</v>
      </c>
      <c r="K2376" s="5">
        <f>時系列データ!C2396/時系列データ!$C$22*100</f>
        <v>348.79571810883141</v>
      </c>
      <c r="L2376" s="18">
        <f>_xlfn.STDEV.P(時系列データ!B2377/時系列データ!C2377,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2396)</f>
        <v>3.4480345854124564E-4</v>
      </c>
      <c r="M2376" s="7">
        <f>CORREL(時系列データ!B$2:B2396,時系列データ!C$2:C2396)</f>
        <v>0.94748601227074103</v>
      </c>
      <c r="N2376" s="7">
        <f>CORREL(時系列データ!B2377:B2396,時系列データ!C2377:C2396)</f>
        <v>0.9455490079487503</v>
      </c>
      <c r="O2376" s="14">
        <f t="shared" si="342"/>
        <v>5.6219110704174013E-4</v>
      </c>
      <c r="P2376" s="14">
        <f t="shared" si="343"/>
        <v>5.6219110704174013E-4</v>
      </c>
      <c r="Q2376" s="14">
        <f t="shared" si="344"/>
        <v>0</v>
      </c>
    </row>
    <row r="2377" spans="1:17">
      <c r="A2377" s="4">
        <f>時系列データ!A2397</f>
        <v>44214</v>
      </c>
      <c r="B2377" s="21">
        <f>時系列データ!B2397/時系列データ!C2397</f>
        <v>4.9331619537275065E-2</v>
      </c>
      <c r="C2377" s="7">
        <f t="shared" si="336"/>
        <v>4.9860921569037937E-2</v>
      </c>
      <c r="D2377" s="7">
        <f t="shared" si="337"/>
        <v>4.9494223165178798E-2</v>
      </c>
      <c r="E2377" s="7">
        <f t="shared" si="338"/>
        <v>4.9127524761319666E-2</v>
      </c>
      <c r="F2377" s="21" cm="1">
        <f t="array" ref="F2377">SUMPRODUCT(時系列データ!B2378:B2397/時系列データ!C2378:C2397)/20</f>
        <v>4.8760826357460534E-2</v>
      </c>
      <c r="G2377">
        <f t="shared" si="339"/>
        <v>4.8394127953601401E-2</v>
      </c>
      <c r="H2377">
        <f t="shared" si="340"/>
        <v>4.8027429549742269E-2</v>
      </c>
      <c r="I2377">
        <f t="shared" si="341"/>
        <v>4.766073114588313E-2</v>
      </c>
      <c r="J2377" s="5">
        <f>時系列データ!B2397/時系列データ!$B$22*100</f>
        <v>215.86051743532059</v>
      </c>
      <c r="K2377" s="5">
        <f>時系列データ!C2397/時系列データ!$C$22*100</f>
        <v>347.01159678858164</v>
      </c>
      <c r="L2377" s="18">
        <f>_xlfn.STDEV.P(時系列データ!B2378/時系列データ!C2378,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2397)</f>
        <v>3.6669840385913368E-4</v>
      </c>
      <c r="M2377" s="7">
        <f>CORREL(時系列データ!B$2:B2397,時系列データ!C$2:C2397)</f>
        <v>0.94751291349580502</v>
      </c>
      <c r="N2377" s="7">
        <f>CORREL(時系列データ!B2378:B2397,時系列データ!C2378:C2397)</f>
        <v>0.94054460703657083</v>
      </c>
      <c r="O2377" s="14">
        <f t="shared" si="342"/>
        <v>5.7079317981453132E-4</v>
      </c>
      <c r="P2377" s="14">
        <f t="shared" si="343"/>
        <v>5.7079317981453132E-4</v>
      </c>
      <c r="Q2377" s="14">
        <f t="shared" si="344"/>
        <v>0</v>
      </c>
    </row>
    <row r="2378" spans="1:17">
      <c r="A2378" s="4">
        <f>時系列データ!A2398</f>
        <v>44215</v>
      </c>
      <c r="B2378" s="21">
        <f>時系列データ!B2398/時系列データ!C2398</f>
        <v>4.916030534351145E-2</v>
      </c>
      <c r="C2378" s="7">
        <f t="shared" si="336"/>
        <v>4.990737290319034E-2</v>
      </c>
      <c r="D2378" s="7">
        <f t="shared" si="337"/>
        <v>4.9536369421450038E-2</v>
      </c>
      <c r="E2378" s="7">
        <f t="shared" si="338"/>
        <v>4.9165365939709743E-2</v>
      </c>
      <c r="F2378" s="21" cm="1">
        <f t="array" ref="F2378">SUMPRODUCT(時系列データ!B2379:B2398/時系列データ!C2379:C2398)/20</f>
        <v>4.8794362457969448E-2</v>
      </c>
      <c r="G2378">
        <f t="shared" si="339"/>
        <v>4.8423358976229153E-2</v>
      </c>
      <c r="H2378">
        <f t="shared" si="340"/>
        <v>4.8052355494488858E-2</v>
      </c>
      <c r="I2378">
        <f t="shared" si="341"/>
        <v>4.7681352012748555E-2</v>
      </c>
      <c r="J2378" s="5">
        <f>時系列データ!B2398/時系列データ!$B$22*100</f>
        <v>217.3228346456693</v>
      </c>
      <c r="K2378" s="5">
        <f>時系列データ!C2398/時系列データ!$C$22*100</f>
        <v>350.57983942908118</v>
      </c>
      <c r="L2378" s="18">
        <f>_xlfn.STDEV.P(時系列データ!B2379/時系列データ!C2379,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2398)</f>
        <v>3.7100348174029686E-4</v>
      </c>
      <c r="M2378" s="7">
        <f>CORREL(時系列データ!B$2:B2398,時系列データ!C$2:C2398)</f>
        <v>0.9475409207966351</v>
      </c>
      <c r="N2378" s="7">
        <f>CORREL(時系列データ!B2379:B2398,時系列データ!C2379:C2398)</f>
        <v>0.94501980903831873</v>
      </c>
      <c r="O2378" s="14">
        <f t="shared" si="342"/>
        <v>3.6594288554200188E-4</v>
      </c>
      <c r="P2378" s="14">
        <f t="shared" si="343"/>
        <v>3.6594288554200188E-4</v>
      </c>
      <c r="Q2378" s="14">
        <f t="shared" si="344"/>
        <v>0</v>
      </c>
    </row>
    <row r="2379" spans="1:17">
      <c r="A2379" s="4">
        <f>時系列データ!A2399</f>
        <v>44216</v>
      </c>
      <c r="B2379" s="21">
        <f>時系列データ!B2399/時系列データ!C2399</f>
        <v>4.8905852417302796E-2</v>
      </c>
      <c r="C2379" s="7">
        <f t="shared" si="336"/>
        <v>4.9916383280950626E-2</v>
      </c>
      <c r="D2379" s="7">
        <f t="shared" si="337"/>
        <v>4.9544646655114391E-2</v>
      </c>
      <c r="E2379" s="7">
        <f t="shared" si="338"/>
        <v>4.9172910029278157E-2</v>
      </c>
      <c r="F2379" s="21" cm="1">
        <f t="array" ref="F2379">SUMPRODUCT(時系列データ!B2380:B2399/時系列データ!C2380:C2399)/20</f>
        <v>4.8801173403441922E-2</v>
      </c>
      <c r="G2379">
        <f t="shared" si="339"/>
        <v>4.8429436777605687E-2</v>
      </c>
      <c r="H2379">
        <f t="shared" si="340"/>
        <v>4.8057700151769453E-2</v>
      </c>
      <c r="I2379">
        <f t="shared" si="341"/>
        <v>4.7685963525933218E-2</v>
      </c>
      <c r="J2379" s="5">
        <f>時系列データ!B2399/時系列データ!$B$22*100</f>
        <v>216.19797525309338</v>
      </c>
      <c r="K2379" s="5">
        <f>時系列データ!C2399/時系列データ!$C$22*100</f>
        <v>350.57983942908118</v>
      </c>
      <c r="L2379" s="18">
        <f>_xlfn.STDEV.P(時系列データ!B2380/時系列データ!C2380,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2399)</f>
        <v>3.717366258362356E-4</v>
      </c>
      <c r="M2379" s="7">
        <f>CORREL(時系列データ!B$2:B2399,時系列データ!C$2:C2399)</f>
        <v>0.94756257055555304</v>
      </c>
      <c r="N2379" s="7">
        <f>CORREL(時系列データ!B2380:B2399,時系列データ!C2380:C2399)</f>
        <v>0.94642084145711325</v>
      </c>
      <c r="O2379" s="14">
        <f t="shared" si="342"/>
        <v>1.0467901386087414E-4</v>
      </c>
      <c r="P2379" s="14">
        <f t="shared" si="343"/>
        <v>1.0467901386087414E-4</v>
      </c>
      <c r="Q2379" s="14">
        <f t="shared" si="344"/>
        <v>0</v>
      </c>
    </row>
    <row r="2380" spans="1:17">
      <c r="A2380" s="4">
        <f>時系列データ!A2400</f>
        <v>44217</v>
      </c>
      <c r="B2380" s="21">
        <f>時系列データ!B2400/時系列データ!C2400</f>
        <v>4.8506900878293603E-2</v>
      </c>
      <c r="C2380" s="7">
        <f t="shared" si="336"/>
        <v>4.9916711450163596E-2</v>
      </c>
      <c r="D2380" s="7">
        <f t="shared" si="337"/>
        <v>4.9544784626773621E-2</v>
      </c>
      <c r="E2380" s="7">
        <f t="shared" si="338"/>
        <v>4.9172857803383652E-2</v>
      </c>
      <c r="F2380" s="21" cm="1">
        <f t="array" ref="F2380">SUMPRODUCT(時系列データ!B2381:B2400/時系列データ!C2381:C2400)/20</f>
        <v>4.8800930979993676E-2</v>
      </c>
      <c r="G2380">
        <f t="shared" si="339"/>
        <v>4.84290041566037E-2</v>
      </c>
      <c r="H2380">
        <f t="shared" si="340"/>
        <v>4.8057077333213731E-2</v>
      </c>
      <c r="I2380">
        <f t="shared" si="341"/>
        <v>4.7685150509823755E-2</v>
      </c>
      <c r="J2380" s="5">
        <f>時系列データ!B2400/時系列データ!$B$22*100</f>
        <v>217.43532058492687</v>
      </c>
      <c r="K2380" s="5">
        <f>時系列データ!C2400/時系列データ!$C$22*100</f>
        <v>355.48617305976808</v>
      </c>
      <c r="L2380" s="18">
        <f>_xlfn.STDEV.P(時系列データ!B2381/時系列データ!C2381,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2400)</f>
        <v>3.7192682338997254E-4</v>
      </c>
      <c r="M2380" s="7">
        <f>CORREL(時系列データ!B$2:B2400,時系列データ!C$2:C2400)</f>
        <v>0.94758087777649935</v>
      </c>
      <c r="N2380" s="7">
        <f>CORREL(時系列データ!B2381:B2400,時系列データ!C2381:C2400)</f>
        <v>0.93935954849809644</v>
      </c>
      <c r="O2380" s="14">
        <f t="shared" si="342"/>
        <v>-2.9403010170007265E-4</v>
      </c>
      <c r="P2380" s="14">
        <f t="shared" si="343"/>
        <v>0</v>
      </c>
      <c r="Q2380" s="14">
        <f t="shared" si="344"/>
        <v>-2.9403010170007265E-4</v>
      </c>
    </row>
    <row r="2381" spans="1:17">
      <c r="A2381" s="4">
        <f>時系列データ!A2401</f>
        <v>44218</v>
      </c>
      <c r="B2381" s="21">
        <f>時系列データ!B2401/時系列データ!C2401</f>
        <v>4.8589420654911841E-2</v>
      </c>
      <c r="C2381" s="7">
        <f t="shared" si="336"/>
        <v>4.9875516875657125E-2</v>
      </c>
      <c r="D2381" s="7">
        <f t="shared" si="337"/>
        <v>4.9523275421790927E-2</v>
      </c>
      <c r="E2381" s="7">
        <f t="shared" si="338"/>
        <v>4.9171033967924729E-2</v>
      </c>
      <c r="F2381" s="21" cm="1">
        <f t="array" ref="F2381">SUMPRODUCT(時系列データ!B2382:B2401/時系列データ!C2382:C2401)/20</f>
        <v>4.8818792514058532E-2</v>
      </c>
      <c r="G2381">
        <f t="shared" si="339"/>
        <v>4.8466551060192334E-2</v>
      </c>
      <c r="H2381">
        <f t="shared" si="340"/>
        <v>4.8114309606326136E-2</v>
      </c>
      <c r="I2381">
        <f t="shared" si="341"/>
        <v>4.7762068152459938E-2</v>
      </c>
      <c r="J2381" s="5">
        <f>時系列データ!B2401/時系列データ!$B$22*100</f>
        <v>216.98537682789652</v>
      </c>
      <c r="K2381" s="5">
        <f>時系列データ!C2401/時系列データ!$C$22*100</f>
        <v>354.14808206958071</v>
      </c>
      <c r="L2381" s="18">
        <f>_xlfn.STDEV.P(時系列データ!B2382/時系列データ!C2382,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2401)</f>
        <v>3.522414538661983E-4</v>
      </c>
      <c r="M2381" s="7">
        <f>CORREL(時系列データ!B$2:B2401,時系列データ!C$2:C2401)</f>
        <v>0.94759953049497814</v>
      </c>
      <c r="N2381" s="7">
        <f>CORREL(時系列データ!B2382:B2401,時系列データ!C2382:C2401)</f>
        <v>0.93259469421708652</v>
      </c>
      <c r="O2381" s="14">
        <f t="shared" si="342"/>
        <v>-2.2937185914669034E-4</v>
      </c>
      <c r="P2381" s="14">
        <f t="shared" si="343"/>
        <v>0</v>
      </c>
      <c r="Q2381" s="14">
        <f t="shared" si="344"/>
        <v>-2.2937185914669034E-4</v>
      </c>
    </row>
    <row r="2382" spans="1:17">
      <c r="A2382" s="4">
        <f>時系列データ!A2402</f>
        <v>44221</v>
      </c>
      <c r="B2382" s="21">
        <f>時系列データ!B2402/時系列データ!C2402</f>
        <v>4.8496240601503759E-2</v>
      </c>
      <c r="C2382" s="7">
        <f t="shared" si="336"/>
        <v>4.9871455204446573E-2</v>
      </c>
      <c r="D2382" s="7">
        <f t="shared" si="337"/>
        <v>4.9521264561621016E-2</v>
      </c>
      <c r="E2382" s="7">
        <f t="shared" si="338"/>
        <v>4.9171073918795466E-2</v>
      </c>
      <c r="F2382" s="21" cm="1">
        <f t="array" ref="F2382">SUMPRODUCT(時系列データ!B2383:B2402/時系列データ!C2383:C2402)/20</f>
        <v>4.8820883275969909E-2</v>
      </c>
      <c r="G2382">
        <f t="shared" si="339"/>
        <v>4.8470692633144352E-2</v>
      </c>
      <c r="H2382">
        <f t="shared" si="340"/>
        <v>4.8120501990318802E-2</v>
      </c>
      <c r="I2382">
        <f t="shared" si="341"/>
        <v>4.7770311347493245E-2</v>
      </c>
      <c r="J2382" s="5">
        <f>時系列データ!B2402/時系列データ!$B$22*100</f>
        <v>217.66029246344206</v>
      </c>
      <c r="K2382" s="5">
        <f>時系列データ!C2402/時系列データ!$C$22*100</f>
        <v>355.93220338983048</v>
      </c>
      <c r="L2382" s="18">
        <f>_xlfn.STDEV.P(時系列データ!B2383/時系列データ!C2383,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2402)</f>
        <v>3.5019064282555364E-4</v>
      </c>
      <c r="M2382" s="7">
        <f>CORREL(時系列データ!B$2:B2402,時系列データ!C$2:C2402)</f>
        <v>0.94761834092796216</v>
      </c>
      <c r="N2382" s="7">
        <f>CORREL(時系列データ!B2383:B2402,時系列データ!C2383:C2402)</f>
        <v>0.92022587346437101</v>
      </c>
      <c r="O2382" s="14">
        <f t="shared" si="342"/>
        <v>-3.2464267446614958E-4</v>
      </c>
      <c r="P2382" s="14">
        <f t="shared" si="343"/>
        <v>0</v>
      </c>
      <c r="Q2382" s="14">
        <f t="shared" si="344"/>
        <v>-3.2464267446614958E-4</v>
      </c>
    </row>
    <row r="2383" spans="1:17">
      <c r="A2383" s="4">
        <f>時系列データ!A2403</f>
        <v>44222</v>
      </c>
      <c r="B2383" s="21">
        <f>時系列データ!B2403/時系列データ!C2403</f>
        <v>4.8585858585858586E-2</v>
      </c>
      <c r="C2383" s="7">
        <f t="shared" si="336"/>
        <v>4.9849944796961976E-2</v>
      </c>
      <c r="D2383" s="7">
        <f t="shared" si="337"/>
        <v>4.9510476876194372E-2</v>
      </c>
      <c r="E2383" s="7">
        <f t="shared" si="338"/>
        <v>4.9171008955426761E-2</v>
      </c>
      <c r="F2383" s="21" cm="1">
        <f t="array" ref="F2383">SUMPRODUCT(時系列データ!B2384:B2403/時系列データ!C2384:C2403)/20</f>
        <v>4.8831541034659157E-2</v>
      </c>
      <c r="G2383">
        <f t="shared" si="339"/>
        <v>4.8492073113891553E-2</v>
      </c>
      <c r="H2383">
        <f t="shared" si="340"/>
        <v>4.8152605193123942E-2</v>
      </c>
      <c r="I2383">
        <f t="shared" si="341"/>
        <v>4.7813137272356337E-2</v>
      </c>
      <c r="J2383" s="5">
        <f>時系列データ!B2403/時系列データ!$B$22*100</f>
        <v>216.42294713160854</v>
      </c>
      <c r="K2383" s="5">
        <f>時系列データ!C2403/時系列データ!$C$22*100</f>
        <v>353.2560214094558</v>
      </c>
      <c r="L2383" s="18">
        <f>_xlfn.STDEV.P(時系列データ!B2384/時系列データ!C2384,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2403)</f>
        <v>3.3946792076760613E-4</v>
      </c>
      <c r="M2383" s="7">
        <f>CORREL(時系列データ!B$2:B2403,時系列データ!C$2:C2403)</f>
        <v>0.94763571085763043</v>
      </c>
      <c r="N2383" s="7">
        <f>CORREL(時系列データ!B2384:B2403,時系列データ!C2384:C2403)</f>
        <v>0.91192029522909568</v>
      </c>
      <c r="O2383" s="14">
        <f t="shared" si="342"/>
        <v>-2.4568244880057016E-4</v>
      </c>
      <c r="P2383" s="14">
        <f t="shared" si="343"/>
        <v>0</v>
      </c>
      <c r="Q2383" s="14">
        <f t="shared" si="344"/>
        <v>-2.4568244880057016E-4</v>
      </c>
    </row>
    <row r="2384" spans="1:17">
      <c r="A2384" s="4">
        <f>時系列データ!A2404</f>
        <v>44223</v>
      </c>
      <c r="B2384" s="21">
        <f>時系列データ!B2404/時系列データ!C2404</f>
        <v>4.8679245283018868E-2</v>
      </c>
      <c r="C2384" s="7">
        <f t="shared" si="336"/>
        <v>4.9807883722456106E-2</v>
      </c>
      <c r="D2384" s="7">
        <f t="shared" si="337"/>
        <v>4.9488783092584573E-2</v>
      </c>
      <c r="E2384" s="7">
        <f t="shared" si="338"/>
        <v>4.9169682462713041E-2</v>
      </c>
      <c r="F2384" s="21" cm="1">
        <f t="array" ref="F2384">SUMPRODUCT(時系列データ!B2385:B2404/時系列データ!C2385:C2404)/20</f>
        <v>4.8850581832841508E-2</v>
      </c>
      <c r="G2384">
        <f t="shared" si="339"/>
        <v>4.8531481202969975E-2</v>
      </c>
      <c r="H2384">
        <f t="shared" si="340"/>
        <v>4.8212380573098443E-2</v>
      </c>
      <c r="I2384">
        <f t="shared" si="341"/>
        <v>4.789327994322691E-2</v>
      </c>
      <c r="J2384" s="5">
        <f>時系列データ!B2404/時系列データ!$B$22*100</f>
        <v>217.66029246344206</v>
      </c>
      <c r="K2384" s="5">
        <f>時系列データ!C2404/時系列データ!$C$22*100</f>
        <v>354.59411239964317</v>
      </c>
      <c r="L2384" s="18">
        <f>_xlfn.STDEV.P(時系列データ!B2385/時系列データ!C2385,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2404)</f>
        <v>3.1910062987153303E-4</v>
      </c>
      <c r="M2384" s="7">
        <f>CORREL(時系列データ!B$2:B2404,時系列データ!C$2:C2404)</f>
        <v>0.94765761163098017</v>
      </c>
      <c r="N2384" s="7">
        <f>CORREL(時系列データ!B2385:B2404,時系列データ!C2385:C2404)</f>
        <v>0.91046613690200218</v>
      </c>
      <c r="O2384" s="14">
        <f t="shared" si="342"/>
        <v>-1.7133654982263991E-4</v>
      </c>
      <c r="P2384" s="14">
        <f t="shared" si="343"/>
        <v>0</v>
      </c>
      <c r="Q2384" s="14">
        <f t="shared" si="344"/>
        <v>-1.7133654982263991E-4</v>
      </c>
    </row>
    <row r="2385" spans="1:17">
      <c r="A2385" s="4">
        <f>時系列データ!A2405</f>
        <v>44224</v>
      </c>
      <c r="B2385" s="21">
        <f>時系列データ!B2405/時系列データ!C2405</f>
        <v>4.9100257069408737E-2</v>
      </c>
      <c r="C2385" s="7">
        <f t="shared" si="336"/>
        <v>4.9789399734114052E-2</v>
      </c>
      <c r="D2385" s="7">
        <f t="shared" si="337"/>
        <v>4.9489242495957791E-2</v>
      </c>
      <c r="E2385" s="7">
        <f t="shared" si="338"/>
        <v>4.9189085257801538E-2</v>
      </c>
      <c r="F2385" s="21" cm="1">
        <f t="array" ref="F2385">SUMPRODUCT(時系列データ!B2386:B2405/時系列データ!C2386:C2405)/20</f>
        <v>4.8888928019645284E-2</v>
      </c>
      <c r="G2385">
        <f t="shared" si="339"/>
        <v>4.858877078148903E-2</v>
      </c>
      <c r="H2385">
        <f t="shared" si="340"/>
        <v>4.8288613543332776E-2</v>
      </c>
      <c r="I2385">
        <f t="shared" si="341"/>
        <v>4.7988456305176515E-2</v>
      </c>
      <c r="J2385" s="5">
        <f>時系列データ!B2405/時系列データ!$B$22*100</f>
        <v>214.84814398200226</v>
      </c>
      <c r="K2385" s="5">
        <f>時系列データ!C2405/時系列データ!$C$22*100</f>
        <v>347.01159678858164</v>
      </c>
      <c r="L2385" s="18">
        <f>_xlfn.STDEV.P(時系列データ!B2386/時系列データ!C2386,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2405)</f>
        <v>3.0015723815625541E-4</v>
      </c>
      <c r="M2385" s="7">
        <f>CORREL(時系列データ!B$2:B2405,時系列データ!C$2:C2405)</f>
        <v>0.9476791988714417</v>
      </c>
      <c r="N2385" s="7">
        <f>CORREL(時系列データ!B2386:B2405,時系列データ!C2386:C2405)</f>
        <v>0.91109544588672786</v>
      </c>
      <c r="O2385" s="14">
        <f t="shared" si="342"/>
        <v>2.1132904976345346E-4</v>
      </c>
      <c r="P2385" s="14">
        <f t="shared" si="343"/>
        <v>2.1132904976345346E-4</v>
      </c>
      <c r="Q2385" s="14">
        <f t="shared" si="344"/>
        <v>0</v>
      </c>
    </row>
    <row r="2386" spans="1:17">
      <c r="A2386" s="4">
        <f>時系列データ!A2406</f>
        <v>44225</v>
      </c>
      <c r="B2386" s="21">
        <f>時系列データ!B2406/時系列データ!C2406</f>
        <v>4.8153846153846151E-2</v>
      </c>
      <c r="C2386" s="7">
        <f t="shared" si="336"/>
        <v>4.9875865283181602E-2</v>
      </c>
      <c r="D2386" s="7">
        <f t="shared" si="337"/>
        <v>4.9538453734326381E-2</v>
      </c>
      <c r="E2386" s="7">
        <f t="shared" si="338"/>
        <v>4.9201042185471153E-2</v>
      </c>
      <c r="F2386" s="21" cm="1">
        <f t="array" ref="F2386">SUMPRODUCT(時系列データ!B2387:B2406/時系列データ!C2387:C2406)/20</f>
        <v>4.8863630636615932E-2</v>
      </c>
      <c r="G2386">
        <f t="shared" si="339"/>
        <v>4.8526219087760711E-2</v>
      </c>
      <c r="H2386">
        <f t="shared" si="340"/>
        <v>4.8188807538905483E-2</v>
      </c>
      <c r="I2386">
        <f t="shared" si="341"/>
        <v>4.7851395990050262E-2</v>
      </c>
      <c r="J2386" s="5">
        <f>時系列データ!B2406/時系列データ!$B$22*100</f>
        <v>211.24859392575931</v>
      </c>
      <c r="K2386" s="5">
        <f>時系列データ!C2406/時系列データ!$C$22*100</f>
        <v>347.90365744870655</v>
      </c>
      <c r="L2386" s="18">
        <f>_xlfn.STDEV.P(時系列データ!B2387/時系列データ!C2387,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2406)</f>
        <v>3.3741154885522394E-4</v>
      </c>
      <c r="M2386" s="7">
        <f>CORREL(時系列データ!B$2:B2406,時系列データ!C$2:C2406)</f>
        <v>0.94767707093839759</v>
      </c>
      <c r="N2386" s="7">
        <f>CORREL(時系列データ!B2387:B2406,時系列データ!C2387:C2406)</f>
        <v>0.8873195692896173</v>
      </c>
      <c r="O2386" s="14">
        <f t="shared" si="342"/>
        <v>-7.0978448276978051E-4</v>
      </c>
      <c r="P2386" s="14">
        <f t="shared" si="343"/>
        <v>0</v>
      </c>
      <c r="Q2386" s="14">
        <f t="shared" si="344"/>
        <v>-7.0978448276978051E-4</v>
      </c>
    </row>
    <row r="2387" spans="1:17">
      <c r="A2387" s="4">
        <f>時系列データ!A2407</f>
        <v>44228</v>
      </c>
      <c r="B2387" s="21">
        <f>時系列データ!B2407/時系列データ!C2407</f>
        <v>4.8754813863928111E-2</v>
      </c>
      <c r="C2387" s="7">
        <f t="shared" si="336"/>
        <v>4.9875278538729188E-2</v>
      </c>
      <c r="D2387" s="7">
        <f t="shared" si="337"/>
        <v>4.9538954490735261E-2</v>
      </c>
      <c r="E2387" s="7">
        <f t="shared" si="338"/>
        <v>4.9202630442741334E-2</v>
      </c>
      <c r="F2387" s="21" cm="1">
        <f t="array" ref="F2387">SUMPRODUCT(時系列データ!B2388:B2407/時系列データ!C2388:C2407)/20</f>
        <v>4.8866306394747407E-2</v>
      </c>
      <c r="G2387">
        <f t="shared" si="339"/>
        <v>4.8529982346753479E-2</v>
      </c>
      <c r="H2387">
        <f t="shared" si="340"/>
        <v>4.8193658298759552E-2</v>
      </c>
      <c r="I2387">
        <f t="shared" si="341"/>
        <v>4.7857334250765625E-2</v>
      </c>
      <c r="J2387" s="5">
        <f>時系列データ!B2407/時系列データ!$B$22*100</f>
        <v>213.61079865016873</v>
      </c>
      <c r="K2387" s="5">
        <f>時系列データ!C2407/時系列データ!$C$22*100</f>
        <v>347.4576271186441</v>
      </c>
      <c r="L2387" s="18">
        <f>_xlfn.STDEV.P(時系列データ!B2388/時系列データ!C2388,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2407)</f>
        <v>3.3632404799392626E-4</v>
      </c>
      <c r="M2387" s="7">
        <f>CORREL(時系列データ!B$2:B2407,時系列データ!C$2:C2407)</f>
        <v>0.9476907981292042</v>
      </c>
      <c r="N2387" s="7">
        <f>CORREL(時系列データ!B2388:B2407,時系列データ!C2388:C2407)</f>
        <v>0.87984517475429513</v>
      </c>
      <c r="O2387" s="14">
        <f t="shared" si="342"/>
        <v>-1.11492530819296E-4</v>
      </c>
      <c r="P2387" s="14">
        <f t="shared" si="343"/>
        <v>0</v>
      </c>
      <c r="Q2387" s="14">
        <f t="shared" si="344"/>
        <v>-1.11492530819296E-4</v>
      </c>
    </row>
    <row r="2388" spans="1:17">
      <c r="A2388" s="4">
        <f>時系列データ!A2408</f>
        <v>44229</v>
      </c>
      <c r="B2388" s="21">
        <f>時系列データ!B2408/時系列データ!C2408</f>
        <v>4.8362720403022669E-2</v>
      </c>
      <c r="C2388" s="7">
        <f t="shared" si="336"/>
        <v>4.9883792477885602E-2</v>
      </c>
      <c r="D2388" s="7">
        <f t="shared" si="337"/>
        <v>4.9543749383296844E-2</v>
      </c>
      <c r="E2388" s="7">
        <f t="shared" si="338"/>
        <v>4.9203706288708085E-2</v>
      </c>
      <c r="F2388" s="21" cm="1">
        <f t="array" ref="F2388">SUMPRODUCT(時系列データ!B2389:B2408/時系列データ!C2389:C2408)/20</f>
        <v>4.8863663194119326E-2</v>
      </c>
      <c r="G2388">
        <f t="shared" si="339"/>
        <v>4.8523620099530568E-2</v>
      </c>
      <c r="H2388">
        <f t="shared" si="340"/>
        <v>4.8183577004941809E-2</v>
      </c>
      <c r="I2388">
        <f t="shared" si="341"/>
        <v>4.784353391035305E-2</v>
      </c>
      <c r="J2388" s="5">
        <f>時系列データ!B2408/時系列データ!$B$22*100</f>
        <v>215.97300337457818</v>
      </c>
      <c r="K2388" s="5">
        <f>時系列データ!C2408/時系列データ!$C$22*100</f>
        <v>354.14808206958071</v>
      </c>
      <c r="L2388" s="18">
        <f>_xlfn.STDEV.P(時系列データ!B2389/時系列データ!C2389,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2408)</f>
        <v>3.4004309458875924E-4</v>
      </c>
      <c r="M2388" s="7">
        <f>CORREL(時系列データ!B$2:B2408,時系列データ!C$2:C2408)</f>
        <v>0.94770371573347723</v>
      </c>
      <c r="N2388" s="7">
        <f>CORREL(時系列データ!B2389:B2408,時系列データ!C2389:C2408)</f>
        <v>0.86792806621808505</v>
      </c>
      <c r="O2388" s="14">
        <f t="shared" si="342"/>
        <v>-5.0094279109665768E-4</v>
      </c>
      <c r="P2388" s="14">
        <f t="shared" si="343"/>
        <v>0</v>
      </c>
      <c r="Q2388" s="14">
        <f t="shared" si="344"/>
        <v>-5.0094279109665768E-4</v>
      </c>
    </row>
    <row r="2389" spans="1:17">
      <c r="A2389" s="4">
        <f>時系列データ!A2409</f>
        <v>44230</v>
      </c>
      <c r="B2389" s="21">
        <f>時系列データ!B2409/時系列データ!C2409</f>
        <v>4.8397515527950311E-2</v>
      </c>
      <c r="C2389" s="7">
        <f t="shared" si="336"/>
        <v>4.9884005995420824E-2</v>
      </c>
      <c r="D2389" s="7">
        <f t="shared" si="337"/>
        <v>4.9532774343289891E-2</v>
      </c>
      <c r="E2389" s="7">
        <f t="shared" si="338"/>
        <v>4.9181542691158965E-2</v>
      </c>
      <c r="F2389" s="21" cm="1">
        <f t="array" ref="F2389">SUMPRODUCT(時系列データ!B2390:B2409/時系列データ!C2390:C2409)/20</f>
        <v>4.8830311039028032E-2</v>
      </c>
      <c r="G2389">
        <f t="shared" si="339"/>
        <v>4.8479079386897099E-2</v>
      </c>
      <c r="H2389">
        <f t="shared" si="340"/>
        <v>4.8127847734766173E-2</v>
      </c>
      <c r="I2389">
        <f t="shared" si="341"/>
        <v>4.777661608263524E-2</v>
      </c>
      <c r="J2389" s="5">
        <f>時系列データ!B2409/時系列データ!$B$22*100</f>
        <v>219.12260967379078</v>
      </c>
      <c r="K2389" s="5">
        <f>時系列データ!C2409/時系列データ!$C$22*100</f>
        <v>359.05441570026761</v>
      </c>
      <c r="L2389" s="18">
        <f>_xlfn.STDEV.P(時系列データ!B2390/時系列データ!C2390,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2409)</f>
        <v>3.5123165213093055E-4</v>
      </c>
      <c r="M2389" s="7">
        <f>CORREL(時系列データ!B$2:B2409,時系列データ!C$2:C2409)</f>
        <v>0.94772492187531598</v>
      </c>
      <c r="N2389" s="7">
        <f>CORREL(時系列データ!B2390:B2409,時系列データ!C2390:C2409)</f>
        <v>0.83119014064434993</v>
      </c>
      <c r="O2389" s="14">
        <f t="shared" si="342"/>
        <v>-4.3279551107772152E-4</v>
      </c>
      <c r="P2389" s="14">
        <f t="shared" si="343"/>
        <v>0</v>
      </c>
      <c r="Q2389" s="14">
        <f t="shared" si="344"/>
        <v>-4.3279551107772152E-4</v>
      </c>
    </row>
    <row r="2390" spans="1:17">
      <c r="A2390" s="4">
        <f>時系列データ!A2410</f>
        <v>44231</v>
      </c>
      <c r="B2390" s="21">
        <f>時系列データ!B2410/時系列データ!C2410</f>
        <v>4.8343711083437109E-2</v>
      </c>
      <c r="C2390" s="7">
        <f t="shared" si="336"/>
        <v>4.9833201187422113E-2</v>
      </c>
      <c r="D2390" s="7">
        <f t="shared" si="337"/>
        <v>4.9483173006938191E-2</v>
      </c>
      <c r="E2390" s="7">
        <f t="shared" si="338"/>
        <v>4.913314482645427E-2</v>
      </c>
      <c r="F2390" s="21" cm="1">
        <f t="array" ref="F2390">SUMPRODUCT(時系列データ!B2391:B2410/時系列データ!C2391:C2410)/20</f>
        <v>4.8783116645970348E-2</v>
      </c>
      <c r="G2390">
        <f t="shared" si="339"/>
        <v>4.8433088465486426E-2</v>
      </c>
      <c r="H2390">
        <f t="shared" si="340"/>
        <v>4.8083060285002505E-2</v>
      </c>
      <c r="I2390">
        <f t="shared" si="341"/>
        <v>4.7733032104518583E-2</v>
      </c>
      <c r="J2390" s="5">
        <f>時系列データ!B2410/時系列データ!$B$22*100</f>
        <v>218.33520809898764</v>
      </c>
      <c r="K2390" s="5">
        <f>時系列データ!C2410/時系列データ!$C$22*100</f>
        <v>358.1623550401427</v>
      </c>
      <c r="L2390" s="18">
        <f>_xlfn.STDEV.P(時系列データ!B2391/時系列データ!C2391,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2410)</f>
        <v>3.5002818048392073E-4</v>
      </c>
      <c r="M2390" s="7">
        <f>CORREL(時系列データ!B$2:B2410,時系列データ!C$2:C2410)</f>
        <v>0.94774336475234278</v>
      </c>
      <c r="N2390" s="7">
        <f>CORREL(時系列データ!B2391:B2410,時系列データ!C2391:C2410)</f>
        <v>0.73899958538596278</v>
      </c>
      <c r="O2390" s="14">
        <f t="shared" si="342"/>
        <v>-4.3940556253323909E-4</v>
      </c>
      <c r="P2390" s="14">
        <f t="shared" si="343"/>
        <v>0</v>
      </c>
      <c r="Q2390" s="14">
        <f t="shared" si="344"/>
        <v>-4.3940556253323909E-4</v>
      </c>
    </row>
    <row r="2391" spans="1:17">
      <c r="A2391" s="4">
        <f>時系列データ!A2411</f>
        <v>44232</v>
      </c>
      <c r="B2391" s="21">
        <f>時系列データ!B2411/時系列データ!C2411</f>
        <v>4.8092909535452324E-2</v>
      </c>
      <c r="C2391" s="7">
        <f t="shared" si="336"/>
        <v>4.9872541964810703E-2</v>
      </c>
      <c r="D2391" s="7">
        <f t="shared" si="337"/>
        <v>4.9494797481372317E-2</v>
      </c>
      <c r="E2391" s="7">
        <f t="shared" si="338"/>
        <v>4.9117052997933938E-2</v>
      </c>
      <c r="F2391" s="21" cm="1">
        <f t="array" ref="F2391">SUMPRODUCT(時系列データ!B2392:B2411/時系列データ!C2392:C2411)/20</f>
        <v>4.8739308514495552E-2</v>
      </c>
      <c r="G2391">
        <f t="shared" si="339"/>
        <v>4.8361564031057167E-2</v>
      </c>
      <c r="H2391">
        <f t="shared" si="340"/>
        <v>4.7983819547618788E-2</v>
      </c>
      <c r="I2391">
        <f t="shared" si="341"/>
        <v>4.7606075064180402E-2</v>
      </c>
      <c r="J2391" s="5">
        <f>時系列データ!B2411/時系列データ!$B$22*100</f>
        <v>221.25984251968504</v>
      </c>
      <c r="K2391" s="5">
        <f>時系列データ!C2411/時系列データ!$C$22*100</f>
        <v>364.85280999107943</v>
      </c>
      <c r="L2391" s="18">
        <f>_xlfn.STDEV.P(時系列データ!B2392/時系列データ!C2392,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2411)</f>
        <v>3.7774448343838346E-4</v>
      </c>
      <c r="M2391" s="7">
        <f>CORREL(時系列データ!B$2:B2411,時系列データ!C$2:C2411)</f>
        <v>0.94776475917324643</v>
      </c>
      <c r="N2391" s="7">
        <f>CORREL(時系列データ!B2392:B2411,時系列データ!C2392:C2411)</f>
        <v>0.7838850324259099</v>
      </c>
      <c r="O2391" s="14">
        <f t="shared" si="342"/>
        <v>-6.4639897904322785E-4</v>
      </c>
      <c r="P2391" s="14">
        <f t="shared" si="343"/>
        <v>0</v>
      </c>
      <c r="Q2391" s="14">
        <f t="shared" si="344"/>
        <v>-6.4639897904322785E-4</v>
      </c>
    </row>
    <row r="2392" spans="1:17">
      <c r="A2392" s="4">
        <f>時系列データ!A2412</f>
        <v>44235</v>
      </c>
      <c r="B2392" s="21">
        <f>時系列データ!B2412/時系列データ!C2412</f>
        <v>4.8686131386861314E-2</v>
      </c>
      <c r="C2392" s="7">
        <f t="shared" si="336"/>
        <v>4.9870514363306362E-2</v>
      </c>
      <c r="D2392" s="7">
        <f t="shared" si="337"/>
        <v>4.9492591707860883E-2</v>
      </c>
      <c r="E2392" s="7">
        <f t="shared" si="338"/>
        <v>4.9114669052415405E-2</v>
      </c>
      <c r="F2392" s="21" cm="1">
        <f t="array" ref="F2392">SUMPRODUCT(時系列データ!B2393:B2412/時系列データ!C2393:C2412)/20</f>
        <v>4.8736746396969927E-2</v>
      </c>
      <c r="G2392">
        <f t="shared" si="339"/>
        <v>4.8358823741524448E-2</v>
      </c>
      <c r="H2392">
        <f t="shared" si="340"/>
        <v>4.798090108607897E-2</v>
      </c>
      <c r="I2392">
        <f t="shared" si="341"/>
        <v>4.7602978430633491E-2</v>
      </c>
      <c r="J2392" s="5">
        <f>時系列データ!B2412/時系列データ!$B$22*100</f>
        <v>225.08436445444318</v>
      </c>
      <c r="K2392" s="5">
        <f>時系列データ!C2412/時系列データ!$C$22*100</f>
        <v>366.63693131132919</v>
      </c>
      <c r="L2392" s="18">
        <f>_xlfn.STDEV.P(時系列データ!B2393/時系列データ!C2393,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2412)</f>
        <v>3.7792265544547843E-4</v>
      </c>
      <c r="M2392" s="7">
        <f>CORREL(時系列データ!B$2:B2412,時系列データ!C$2:C2412)</f>
        <v>0.94780544880078887</v>
      </c>
      <c r="N2392" s="7">
        <f>CORREL(時系列データ!B2393:B2412,時系列データ!C2393:C2412)</f>
        <v>0.8579098549067693</v>
      </c>
      <c r="O2392" s="14">
        <f t="shared" si="342"/>
        <v>-5.0615010108612246E-5</v>
      </c>
      <c r="P2392" s="14">
        <f t="shared" si="343"/>
        <v>0</v>
      </c>
      <c r="Q2392" s="14">
        <f t="shared" si="344"/>
        <v>-5.0615010108612246E-5</v>
      </c>
    </row>
    <row r="2393" spans="1:17">
      <c r="A2393" s="4">
        <f>時系列データ!A2413</f>
        <v>44236</v>
      </c>
      <c r="B2393" s="21">
        <f>時系列データ!B2413/時系列データ!C2413</f>
        <v>4.8864468864468866E-2</v>
      </c>
      <c r="C2393" s="7">
        <f t="shared" si="336"/>
        <v>4.9876211787977173E-2</v>
      </c>
      <c r="D2393" s="7">
        <f t="shared" si="337"/>
        <v>4.9497481328349281E-2</v>
      </c>
      <c r="E2393" s="7">
        <f t="shared" si="338"/>
        <v>4.9118750868721382E-2</v>
      </c>
      <c r="F2393" s="21" cm="1">
        <f t="array" ref="F2393">SUMPRODUCT(時系列データ!B2394:B2413/時系列データ!C2394:C2413)/20</f>
        <v>4.8740020409093483E-2</v>
      </c>
      <c r="G2393">
        <f t="shared" si="339"/>
        <v>4.8361289949465584E-2</v>
      </c>
      <c r="H2393">
        <f t="shared" si="340"/>
        <v>4.7982559489837685E-2</v>
      </c>
      <c r="I2393">
        <f t="shared" si="341"/>
        <v>4.7603829030209793E-2</v>
      </c>
      <c r="J2393" s="5">
        <f>時系列データ!B2413/時系列データ!$B$22*100</f>
        <v>225.08436445444318</v>
      </c>
      <c r="K2393" s="5">
        <f>時系列データ!C2413/時系列データ!$C$22*100</f>
        <v>365.29884032114182</v>
      </c>
      <c r="L2393" s="18">
        <f>_xlfn.STDEV.P(時系列データ!B2394/時系列データ!C2394,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2413)</f>
        <v>3.7873045962789751E-4</v>
      </c>
      <c r="M2393" s="7">
        <f>CORREL(時系列データ!B$2:B2413,時系列データ!C$2:C2413)</f>
        <v>0.94784859999717852</v>
      </c>
      <c r="N2393" s="7">
        <f>CORREL(時系列データ!B2394:B2413,時系列データ!C2394:C2413)</f>
        <v>0.8849231760046139</v>
      </c>
      <c r="O2393" s="14">
        <f t="shared" si="342"/>
        <v>1.2444845537538246E-4</v>
      </c>
      <c r="P2393" s="14">
        <f t="shared" si="343"/>
        <v>1.2444845537538246E-4</v>
      </c>
      <c r="Q2393" s="14">
        <f t="shared" si="344"/>
        <v>0</v>
      </c>
    </row>
    <row r="2394" spans="1:17">
      <c r="A2394" s="4">
        <f>時系列データ!A2414</f>
        <v>44237</v>
      </c>
      <c r="B2394" s="21">
        <f>時系列データ!B2414/時系列データ!C2414</f>
        <v>4.9000000000000002E-2</v>
      </c>
      <c r="C2394" s="7">
        <f t="shared" si="336"/>
        <v>4.9814032521421713E-2</v>
      </c>
      <c r="D2394" s="7">
        <f t="shared" si="337"/>
        <v>4.9451236287202036E-2</v>
      </c>
      <c r="E2394" s="7">
        <f t="shared" si="338"/>
        <v>4.9088440052982366E-2</v>
      </c>
      <c r="F2394" s="21" cm="1">
        <f t="array" ref="F2394">SUMPRODUCT(時系列データ!B2395:B2414/時系列データ!C2395:C2414)/20</f>
        <v>4.8725643818762696E-2</v>
      </c>
      <c r="G2394">
        <f t="shared" si="339"/>
        <v>4.8362847584543026E-2</v>
      </c>
      <c r="H2394">
        <f t="shared" si="340"/>
        <v>4.8000051350323356E-2</v>
      </c>
      <c r="I2394">
        <f t="shared" si="341"/>
        <v>4.7637255116103679E-2</v>
      </c>
      <c r="J2394" s="5">
        <f>時系列データ!B2414/時系列データ!$B$22*100</f>
        <v>225.98425196850394</v>
      </c>
      <c r="K2394" s="5">
        <f>時系列データ!C2414/時系列データ!$C$22*100</f>
        <v>365.74487065120428</v>
      </c>
      <c r="L2394" s="18">
        <f>_xlfn.STDEV.P(時系列データ!B2395/時系列データ!C2395,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2414)</f>
        <v>3.6279623421967125E-4</v>
      </c>
      <c r="M2394" s="7">
        <f>CORREL(時系列データ!B$2:B2414,時系列データ!C$2:C2414)</f>
        <v>0.94789573126760673</v>
      </c>
      <c r="N2394" s="7">
        <f>CORREL(時系列データ!B2395:B2414,時系列データ!C2395:C2414)</f>
        <v>0.91012411065009557</v>
      </c>
      <c r="O2394" s="14">
        <f t="shared" si="342"/>
        <v>2.7435618123730632E-4</v>
      </c>
      <c r="P2394" s="14">
        <f t="shared" si="343"/>
        <v>2.7435618123730632E-4</v>
      </c>
      <c r="Q2394" s="14">
        <f t="shared" si="344"/>
        <v>0</v>
      </c>
    </row>
    <row r="2395" spans="1:17">
      <c r="A2395" s="4">
        <f>時系列データ!A2415</f>
        <v>44239</v>
      </c>
      <c r="B2395" s="21">
        <f>時系列データ!B2415/時系列データ!C2415</f>
        <v>4.9084249084249083E-2</v>
      </c>
      <c r="C2395" s="7">
        <f t="shared" si="336"/>
        <v>4.9783582843958021E-2</v>
      </c>
      <c r="D2395" s="7">
        <f t="shared" si="337"/>
        <v>4.9428721125010872E-2</v>
      </c>
      <c r="E2395" s="7">
        <f t="shared" si="338"/>
        <v>4.9073859406063722E-2</v>
      </c>
      <c r="F2395" s="21" cm="1">
        <f t="array" ref="F2395">SUMPRODUCT(時系列データ!B2396:B2415/時系列データ!C2396:C2415)/20</f>
        <v>4.8718997687116572E-2</v>
      </c>
      <c r="G2395">
        <f t="shared" si="339"/>
        <v>4.8364135968169422E-2</v>
      </c>
      <c r="H2395">
        <f t="shared" si="340"/>
        <v>4.8009274249222272E-2</v>
      </c>
      <c r="I2395">
        <f t="shared" si="341"/>
        <v>4.7654412530275123E-2</v>
      </c>
      <c r="J2395" s="5">
        <f>時系列データ!B2415/時系列データ!$B$22*100</f>
        <v>226.09673790776154</v>
      </c>
      <c r="K2395" s="5">
        <f>時系列データ!C2415/時系列データ!$C$22*100</f>
        <v>365.29884032114182</v>
      </c>
      <c r="L2395" s="18">
        <f>_xlfn.STDEV.P(時系列データ!B2396/時系列データ!C2396,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2415)</f>
        <v>3.5486171894714942E-4</v>
      </c>
      <c r="M2395" s="7">
        <f>CORREL(時系列データ!B$2:B2415,時系列データ!C$2:C2415)</f>
        <v>0.94794411792462907</v>
      </c>
      <c r="N2395" s="7">
        <f>CORREL(時系列データ!B2396:B2415,時系列データ!C2396:C2415)</f>
        <v>0.92502000174579457</v>
      </c>
      <c r="O2395" s="14">
        <f t="shared" si="342"/>
        <v>3.6525139713251137E-4</v>
      </c>
      <c r="P2395" s="14">
        <f t="shared" si="343"/>
        <v>3.6525139713251137E-4</v>
      </c>
      <c r="Q2395" s="14">
        <f t="shared" si="344"/>
        <v>0</v>
      </c>
    </row>
    <row r="2396" spans="1:17">
      <c r="A2396" s="4">
        <f>時系列データ!A2416</f>
        <v>44242</v>
      </c>
      <c r="B2396" s="21">
        <f>時系列データ!B2416/時系列データ!C2416</f>
        <v>4.9106280193236714E-2</v>
      </c>
      <c r="C2396" s="7">
        <f t="shared" si="336"/>
        <v>4.9737994301502296E-2</v>
      </c>
      <c r="D2396" s="7">
        <f t="shared" si="337"/>
        <v>4.9395368642127159E-2</v>
      </c>
      <c r="E2396" s="7">
        <f t="shared" si="338"/>
        <v>4.9052742982752015E-2</v>
      </c>
      <c r="F2396" s="21" cm="1">
        <f t="array" ref="F2396">SUMPRODUCT(時系列データ!B2397:B2416/時系列データ!C2397:C2416)/20</f>
        <v>4.8710117323376871E-2</v>
      </c>
      <c r="G2396">
        <f t="shared" si="339"/>
        <v>4.8367491664001727E-2</v>
      </c>
      <c r="H2396">
        <f t="shared" si="340"/>
        <v>4.8024866004626583E-2</v>
      </c>
      <c r="I2396">
        <f t="shared" si="341"/>
        <v>4.7682240345251446E-2</v>
      </c>
      <c r="J2396" s="5">
        <f>時系列データ!B2416/時系列データ!$B$22*100</f>
        <v>228.68391451068618</v>
      </c>
      <c r="K2396" s="5">
        <f>時系列データ!C2416/時系列データ!$C$22*100</f>
        <v>369.31311329170387</v>
      </c>
      <c r="L2396" s="18">
        <f>_xlfn.STDEV.P(時系列データ!B2397/時系列データ!C2397,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2416)</f>
        <v>3.4262565937514248E-4</v>
      </c>
      <c r="M2396" s="7">
        <f>CORREL(時系列データ!B$2:B2416,時系列データ!C$2:C2416)</f>
        <v>0.94799916598588874</v>
      </c>
      <c r="N2396" s="7">
        <f>CORREL(時系列データ!B2397:B2416,時系列データ!C2397:C2416)</f>
        <v>0.94281793049878648</v>
      </c>
      <c r="O2396" s="14">
        <f t="shared" si="342"/>
        <v>3.9616286985984239E-4</v>
      </c>
      <c r="P2396" s="14">
        <f t="shared" si="343"/>
        <v>3.9616286985984239E-4</v>
      </c>
      <c r="Q2396" s="14">
        <f t="shared" si="344"/>
        <v>0</v>
      </c>
    </row>
    <row r="2397" spans="1:17">
      <c r="A2397" s="4">
        <f>時系列データ!A2417</f>
        <v>44243</v>
      </c>
      <c r="B2397" s="21">
        <f>時系列データ!B2417/時系列データ!C2417</f>
        <v>4.8992805755395684E-2</v>
      </c>
      <c r="C2397" s="7">
        <f t="shared" si="336"/>
        <v>4.9650302376340889E-2</v>
      </c>
      <c r="D2397" s="7">
        <f t="shared" si="337"/>
        <v>4.9331260462321565E-2</v>
      </c>
      <c r="E2397" s="7">
        <f t="shared" si="338"/>
        <v>4.9012218548302233E-2</v>
      </c>
      <c r="F2397" s="21" cm="1">
        <f t="array" ref="F2397">SUMPRODUCT(時系列データ!B2398:B2417/時系列データ!C2398:C2417)/20</f>
        <v>4.8693176634282902E-2</v>
      </c>
      <c r="G2397">
        <f t="shared" si="339"/>
        <v>4.837413472026357E-2</v>
      </c>
      <c r="H2397">
        <f t="shared" si="340"/>
        <v>4.8055092806244239E-2</v>
      </c>
      <c r="I2397">
        <f t="shared" si="341"/>
        <v>4.7736050892224914E-2</v>
      </c>
      <c r="J2397" s="5">
        <f>時系列データ!B2417/時系列データ!$B$22*100</f>
        <v>229.80877390326211</v>
      </c>
      <c r="K2397" s="5">
        <f>時系列データ!C2417/時系列データ!$C$22*100</f>
        <v>371.98929527207849</v>
      </c>
      <c r="L2397" s="18">
        <f>_xlfn.STDEV.P(時系列データ!B2398/時系列データ!C2398,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2417)</f>
        <v>3.1904191401932984E-4</v>
      </c>
      <c r="M2397" s="7">
        <f>CORREL(時系列データ!B$2:B2417,時系列データ!C$2:C2417)</f>
        <v>0.94805558272124357</v>
      </c>
      <c r="N2397" s="7">
        <f>CORREL(時系列データ!B2398:B2417,時系列データ!C2398:C2417)</f>
        <v>0.96098795550635385</v>
      </c>
      <c r="O2397" s="14">
        <f t="shared" si="342"/>
        <v>2.9962912111278217E-4</v>
      </c>
      <c r="P2397" s="14">
        <f t="shared" si="343"/>
        <v>2.9962912111278217E-4</v>
      </c>
      <c r="Q2397" s="14">
        <f t="shared" si="344"/>
        <v>0</v>
      </c>
    </row>
    <row r="2398" spans="1:17">
      <c r="A2398" s="4">
        <f>時系列データ!A2418</f>
        <v>44244</v>
      </c>
      <c r="B2398" s="21">
        <f>時系列データ!B2418/時系列データ!C2418</f>
        <v>4.8966346153846152E-2</v>
      </c>
      <c r="C2398" s="7">
        <f t="shared" si="336"/>
        <v>4.9605774067985366E-2</v>
      </c>
      <c r="D2398" s="7">
        <f t="shared" si="337"/>
        <v>4.9298342270256791E-2</v>
      </c>
      <c r="E2398" s="7">
        <f t="shared" si="338"/>
        <v>4.8990910472528217E-2</v>
      </c>
      <c r="F2398" s="21" cm="1">
        <f t="array" ref="F2398">SUMPRODUCT(時系列データ!B2399:B2418/時系列データ!C2399:C2418)/20</f>
        <v>4.8683478674799642E-2</v>
      </c>
      <c r="G2398">
        <f t="shared" si="339"/>
        <v>4.8376046877071067E-2</v>
      </c>
      <c r="H2398">
        <f t="shared" si="340"/>
        <v>4.8068615079342493E-2</v>
      </c>
      <c r="I2398">
        <f t="shared" si="341"/>
        <v>4.7761183281613918E-2</v>
      </c>
      <c r="J2398" s="5">
        <f>時系列データ!B2418/時系列データ!$B$22*100</f>
        <v>229.13385826771653</v>
      </c>
      <c r="K2398" s="5">
        <f>時系列データ!C2418/時系列データ!$C$22*100</f>
        <v>371.09723461195358</v>
      </c>
      <c r="L2398" s="18">
        <f>_xlfn.STDEV.P(時系列データ!B2399/時系列データ!C2399,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2418)</f>
        <v>3.0743179772857384E-4</v>
      </c>
      <c r="M2398" s="7">
        <f>CORREL(時系列データ!B$2:B2418,時系列データ!C$2:C2418)</f>
        <v>0.94810982045564574</v>
      </c>
      <c r="N2398" s="7">
        <f>CORREL(時系列データ!B2399:B2418,時系列データ!C2399:C2418)</f>
        <v>0.97092480453722585</v>
      </c>
      <c r="O2398" s="14">
        <f t="shared" si="342"/>
        <v>2.8286747904650994E-4</v>
      </c>
      <c r="P2398" s="14">
        <f t="shared" si="343"/>
        <v>2.8286747904650994E-4</v>
      </c>
      <c r="Q2398" s="14">
        <f t="shared" si="344"/>
        <v>0</v>
      </c>
    </row>
    <row r="2399" spans="1:17">
      <c r="A2399" s="4">
        <f>時系列データ!A2419</f>
        <v>44245</v>
      </c>
      <c r="B2399" s="21">
        <f>時系列データ!B2419/時系列データ!C2419</f>
        <v>4.8685162846803375E-2</v>
      </c>
      <c r="C2399" s="7">
        <f t="shared" si="336"/>
        <v>4.9581994466810025E-2</v>
      </c>
      <c r="D2399" s="7">
        <f t="shared" si="337"/>
        <v>4.9278811043298239E-2</v>
      </c>
      <c r="E2399" s="7">
        <f t="shared" si="338"/>
        <v>4.8975627619786445E-2</v>
      </c>
      <c r="F2399" s="21" cm="1">
        <f t="array" ref="F2399">SUMPRODUCT(時系列データ!B2400:B2419/時系列データ!C2400:C2419)/20</f>
        <v>4.8672444196274658E-2</v>
      </c>
      <c r="G2399">
        <f t="shared" si="339"/>
        <v>4.8369260772762872E-2</v>
      </c>
      <c r="H2399">
        <f t="shared" si="340"/>
        <v>4.8066077349251078E-2</v>
      </c>
      <c r="I2399">
        <f t="shared" si="341"/>
        <v>4.7762893925739291E-2</v>
      </c>
      <c r="J2399" s="5">
        <f>時系列データ!B2419/時系列データ!$B$22*100</f>
        <v>226.99662542182227</v>
      </c>
      <c r="K2399" s="5">
        <f>時系列データ!C2419/時系列データ!$C$22*100</f>
        <v>369.75914362176627</v>
      </c>
      <c r="L2399" s="18">
        <f>_xlfn.STDEV.P(時系列データ!B2400/時系列データ!C2400,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2419)</f>
        <v>3.0318342351178846E-4</v>
      </c>
      <c r="M2399" s="7">
        <f>CORREL(時系列データ!B$2:B2419,時系列データ!C$2:C2419)</f>
        <v>0.9481548357050732</v>
      </c>
      <c r="N2399" s="7">
        <f>CORREL(時系列データ!B2400:B2419,時系列データ!C2400:C2419)</f>
        <v>0.97364022240651571</v>
      </c>
      <c r="O2399" s="14">
        <f t="shared" si="342"/>
        <v>1.2718650528716069E-5</v>
      </c>
      <c r="P2399" s="14">
        <f t="shared" si="343"/>
        <v>1.2718650528716069E-5</v>
      </c>
      <c r="Q2399" s="14">
        <f t="shared" si="344"/>
        <v>0</v>
      </c>
    </row>
    <row r="2400" spans="1:17">
      <c r="A2400" s="4">
        <f>時系列データ!A2420</f>
        <v>44246</v>
      </c>
      <c r="B2400" s="21">
        <f>時系列データ!B2420/時系列データ!C2420</f>
        <v>4.8748481166464158E-2</v>
      </c>
      <c r="C2400" s="7">
        <f t="shared" si="336"/>
        <v>4.9587982249681389E-2</v>
      </c>
      <c r="D2400" s="7">
        <f t="shared" si="337"/>
        <v>4.9286829236681991E-2</v>
      </c>
      <c r="E2400" s="7">
        <f t="shared" si="338"/>
        <v>4.8985676223682585E-2</v>
      </c>
      <c r="F2400" s="21" cm="1">
        <f t="array" ref="F2400">SUMPRODUCT(時系列データ!B2401:B2420/時系列データ!C2401:C2420)/20</f>
        <v>4.8684523210683187E-2</v>
      </c>
      <c r="G2400">
        <f t="shared" si="339"/>
        <v>4.8383370197683788E-2</v>
      </c>
      <c r="H2400">
        <f t="shared" si="340"/>
        <v>4.8082217184684382E-2</v>
      </c>
      <c r="I2400">
        <f t="shared" si="341"/>
        <v>4.7781064171684984E-2</v>
      </c>
      <c r="J2400" s="5">
        <f>時系列データ!B2420/時系列データ!$B$22*100</f>
        <v>225.64679415073115</v>
      </c>
      <c r="K2400" s="5">
        <f>時系列データ!C2420/時系列データ!$C$22*100</f>
        <v>367.08296164139165</v>
      </c>
      <c r="L2400" s="18">
        <f>_xlfn.STDEV.P(時系列データ!B2401/時系列データ!C2401,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2420)</f>
        <v>3.0115301299940203E-4</v>
      </c>
      <c r="M2400" s="7">
        <f>CORREL(時系列データ!B$2:B2420,時系列データ!C$2:C2420)</f>
        <v>0.94819727912140406</v>
      </c>
      <c r="N2400" s="7">
        <f>CORREL(時系列データ!B2401:B2420,時系列データ!C2401:C2420)</f>
        <v>0.97412977886905594</v>
      </c>
      <c r="O2400" s="14">
        <f t="shared" si="342"/>
        <v>6.3957955780971631E-5</v>
      </c>
      <c r="P2400" s="14">
        <f t="shared" si="343"/>
        <v>6.3957955780971631E-5</v>
      </c>
      <c r="Q2400" s="14">
        <f t="shared" si="344"/>
        <v>0</v>
      </c>
    </row>
    <row r="2401" spans="1:17">
      <c r="A2401" s="4">
        <f>時系列データ!A2421</f>
        <v>44249</v>
      </c>
      <c r="B2401" s="21">
        <f>時系列データ!B2421/時系列データ!C2421</f>
        <v>4.9062119366626064E-2</v>
      </c>
      <c r="C2401" s="7">
        <f t="shared" si="336"/>
        <v>4.9641593310550361E-2</v>
      </c>
      <c r="D2401" s="7">
        <f t="shared" si="337"/>
        <v>4.9330448255789874E-2</v>
      </c>
      <c r="E2401" s="7">
        <f t="shared" si="338"/>
        <v>4.9019303201029388E-2</v>
      </c>
      <c r="F2401" s="21" cm="1">
        <f t="array" ref="F2401">SUMPRODUCT(時系列データ!B2402:B2421/時系列データ!C2402:C2421)/20</f>
        <v>4.8708158146268901E-2</v>
      </c>
      <c r="G2401">
        <f t="shared" si="339"/>
        <v>4.8397013091508415E-2</v>
      </c>
      <c r="H2401">
        <f t="shared" si="340"/>
        <v>4.8085868036747928E-2</v>
      </c>
      <c r="I2401">
        <f t="shared" si="341"/>
        <v>4.7774722981987441E-2</v>
      </c>
      <c r="J2401" s="5">
        <f>時系列データ!B2421/時系列データ!$B$22*100</f>
        <v>226.54668166479189</v>
      </c>
      <c r="K2401" s="5">
        <f>時系列データ!C2421/時系列データ!$C$22*100</f>
        <v>366.19090098126674</v>
      </c>
      <c r="L2401" s="18">
        <f>_xlfn.STDEV.P(時系列データ!B2402/時系列データ!C2402,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2421)</f>
        <v>3.1114505476048773E-4</v>
      </c>
      <c r="M2401" s="7">
        <f>CORREL(時系列データ!B$2:B2421,時系列データ!C$2:C2421)</f>
        <v>0.94824593107788724</v>
      </c>
      <c r="N2401" s="7">
        <f>CORREL(時系列データ!B2402:B2421,時系列データ!C2402:C2421)</f>
        <v>0.97293074820999437</v>
      </c>
      <c r="O2401" s="14">
        <f t="shared" si="342"/>
        <v>3.5396122035716293E-4</v>
      </c>
      <c r="P2401" s="14">
        <f t="shared" si="343"/>
        <v>3.5396122035716293E-4</v>
      </c>
      <c r="Q2401" s="14">
        <f t="shared" si="344"/>
        <v>0</v>
      </c>
    </row>
    <row r="2402" spans="1:17">
      <c r="A2402" s="4">
        <f>時系列データ!A2422</f>
        <v>44251</v>
      </c>
      <c r="B2402" s="21">
        <f>時系列データ!B2422/時系列データ!C2422</f>
        <v>4.8588957055214724E-2</v>
      </c>
      <c r="C2402" s="7">
        <f t="shared" si="336"/>
        <v>4.9638695001839477E-2</v>
      </c>
      <c r="D2402" s="7">
        <f t="shared" si="337"/>
        <v>4.9330061324211139E-2</v>
      </c>
      <c r="E2402" s="7">
        <f t="shared" si="338"/>
        <v>4.9021427646582794E-2</v>
      </c>
      <c r="F2402" s="21" cm="1">
        <f t="array" ref="F2402">SUMPRODUCT(時系列データ!B2403:B2422/時系列データ!C2403:C2422)/20</f>
        <v>4.8712793968954449E-2</v>
      </c>
      <c r="G2402">
        <f t="shared" si="339"/>
        <v>4.8404160291326104E-2</v>
      </c>
      <c r="H2402">
        <f t="shared" si="340"/>
        <v>4.8095526613697759E-2</v>
      </c>
      <c r="I2402">
        <f t="shared" si="341"/>
        <v>4.7786892936069421E-2</v>
      </c>
      <c r="J2402" s="5">
        <f>時系列データ!B2422/時系列データ!$B$22*100</f>
        <v>222.72215973003372</v>
      </c>
      <c r="K2402" s="5">
        <f>時系列データ!C2422/時系列データ!$C$22*100</f>
        <v>363.51471900089206</v>
      </c>
      <c r="L2402" s="18">
        <f>_xlfn.STDEV.P(時系列データ!B2403/時系列データ!C2403,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2422)</f>
        <v>3.0863367762834325E-4</v>
      </c>
      <c r="M2402" s="7">
        <f>CORREL(時系列データ!B$2:B2422,時系列データ!C$2:C2422)</f>
        <v>0.94827880967530265</v>
      </c>
      <c r="N2402" s="7">
        <f>CORREL(時系列データ!B2403:B2422,時系列データ!C2403:C2422)</f>
        <v>0.97203661649210749</v>
      </c>
      <c r="O2402" s="14">
        <f t="shared" si="342"/>
        <v>-1.2383691373972494E-4</v>
      </c>
      <c r="P2402" s="14">
        <f t="shared" si="343"/>
        <v>0</v>
      </c>
      <c r="Q2402" s="14">
        <f t="shared" si="344"/>
        <v>-1.2383691373972494E-4</v>
      </c>
    </row>
    <row r="2403" spans="1:17">
      <c r="A2403" s="4">
        <f>時系列データ!A2423</f>
        <v>44252</v>
      </c>
      <c r="B2403" s="21">
        <f>時系列データ!B2423/時系列データ!C2423</f>
        <v>4.8279181708784598E-2</v>
      </c>
      <c r="C2403" s="7">
        <f t="shared" si="336"/>
        <v>4.9663138504324994E-2</v>
      </c>
      <c r="D2403" s="7">
        <f t="shared" si="337"/>
        <v>4.9341245711250252E-2</v>
      </c>
      <c r="E2403" s="7">
        <f t="shared" si="338"/>
        <v>4.9019352918175503E-2</v>
      </c>
      <c r="F2403" s="21" cm="1">
        <f t="array" ref="F2403">SUMPRODUCT(時系列データ!B2404:B2423/時系列データ!C2404:C2423)/20</f>
        <v>4.8697460125100754E-2</v>
      </c>
      <c r="G2403">
        <f t="shared" si="339"/>
        <v>4.8375567332026005E-2</v>
      </c>
      <c r="H2403">
        <f t="shared" si="340"/>
        <v>4.8053674538951256E-2</v>
      </c>
      <c r="I2403">
        <f t="shared" si="341"/>
        <v>4.7731781745876514E-2</v>
      </c>
      <c r="J2403" s="5">
        <f>時系列データ!B2423/時系列データ!$B$22*100</f>
        <v>225.64679415073115</v>
      </c>
      <c r="K2403" s="5">
        <f>時系列データ!C2423/時系列データ!$C$22*100</f>
        <v>370.65120428189118</v>
      </c>
      <c r="L2403" s="18">
        <f>_xlfn.STDEV.P(時系列データ!B2404/時系列データ!C2404,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2423)</f>
        <v>3.2189279307474742E-4</v>
      </c>
      <c r="M2403" s="7">
        <f>CORREL(時系列データ!B$2:B2423,時系列データ!C$2:C2423)</f>
        <v>0.9483142150507855</v>
      </c>
      <c r="N2403" s="7">
        <f>CORREL(時系列データ!B2404:B2423,時系列データ!C2404:C2423)</f>
        <v>0.96548659066926668</v>
      </c>
      <c r="O2403" s="14">
        <f t="shared" si="342"/>
        <v>-4.1827841631615625E-4</v>
      </c>
      <c r="P2403" s="14">
        <f t="shared" si="343"/>
        <v>0</v>
      </c>
      <c r="Q2403" s="14">
        <f t="shared" si="344"/>
        <v>-4.1827841631615625E-4</v>
      </c>
    </row>
    <row r="2404" spans="1:17">
      <c r="A2404" s="4">
        <f>時系列データ!A2424</f>
        <v>44253</v>
      </c>
      <c r="B2404" s="21">
        <f>時系列データ!B2424/時系列データ!C2424</f>
        <v>4.7935723114956738E-2</v>
      </c>
      <c r="C2404" s="7">
        <f t="shared" si="336"/>
        <v>4.9747048175218321E-2</v>
      </c>
      <c r="D2404" s="7">
        <f t="shared" si="337"/>
        <v>4.938479345571143E-2</v>
      </c>
      <c r="E2404" s="7">
        <f t="shared" si="338"/>
        <v>4.9022538736204539E-2</v>
      </c>
      <c r="F2404" s="21" cm="1">
        <f t="array" ref="F2404">SUMPRODUCT(時系列データ!B2405:B2424/時系列データ!C2405:C2424)/20</f>
        <v>4.8660284016697648E-2</v>
      </c>
      <c r="G2404">
        <f t="shared" si="339"/>
        <v>4.8298029297190757E-2</v>
      </c>
      <c r="H2404">
        <f t="shared" si="340"/>
        <v>4.7935774577683866E-2</v>
      </c>
      <c r="I2404">
        <f t="shared" si="341"/>
        <v>4.7573519858176976E-2</v>
      </c>
      <c r="J2404" s="5">
        <f>時系列データ!B2424/時系列データ!$B$22*100</f>
        <v>218.11023622047244</v>
      </c>
      <c r="K2404" s="5">
        <f>時系列データ!C2424/時系列データ!$C$22*100</f>
        <v>360.83853702051738</v>
      </c>
      <c r="L2404" s="18">
        <f>_xlfn.STDEV.P(時系列データ!B2405/時系列データ!C2405,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2424)</f>
        <v>3.6225471950689092E-4</v>
      </c>
      <c r="M2404" s="7">
        <f>CORREL(時系列データ!B$2:B2424,時系列データ!C$2:C2424)</f>
        <v>0.94832531957190469</v>
      </c>
      <c r="N2404" s="7">
        <f>CORREL(時系列データ!B2405:B2424,時系列データ!C2405:C2424)</f>
        <v>0.9556840876434981</v>
      </c>
      <c r="O2404" s="14">
        <f t="shared" si="342"/>
        <v>-7.245609017409102E-4</v>
      </c>
      <c r="P2404" s="14">
        <f t="shared" si="343"/>
        <v>0</v>
      </c>
      <c r="Q2404" s="14">
        <f t="shared" si="344"/>
        <v>-7.245609017409102E-4</v>
      </c>
    </row>
    <row r="2405" spans="1:17">
      <c r="A2405" s="4">
        <f>時系列データ!A2425</f>
        <v>44256</v>
      </c>
      <c r="B2405" s="21">
        <f>時系列データ!B2425/時系列データ!C2425</f>
        <v>4.8386308068459657E-2</v>
      </c>
      <c r="C2405" s="7">
        <f t="shared" si="336"/>
        <v>4.9681116975432434E-2</v>
      </c>
      <c r="D2405" s="7">
        <f t="shared" si="337"/>
        <v>4.9328940172505019E-2</v>
      </c>
      <c r="E2405" s="7">
        <f t="shared" si="338"/>
        <v>4.8976763369577604E-2</v>
      </c>
      <c r="F2405" s="21" cm="1">
        <f t="array" ref="F2405">SUMPRODUCT(時系列データ!B2406:B2425/時系列データ!C2406:C2425)/20</f>
        <v>4.8624586566650189E-2</v>
      </c>
      <c r="G2405">
        <f t="shared" si="339"/>
        <v>4.8272409763722775E-2</v>
      </c>
      <c r="H2405">
        <f t="shared" si="340"/>
        <v>4.792023296079536E-2</v>
      </c>
      <c r="I2405">
        <f t="shared" si="341"/>
        <v>4.7568056157867945E-2</v>
      </c>
      <c r="J2405" s="5">
        <f>時系列データ!B2425/時系列データ!$B$22*100</f>
        <v>222.60967379077616</v>
      </c>
      <c r="K2405" s="5">
        <f>時系列データ!C2425/時系列データ!$C$22*100</f>
        <v>364.85280999107943</v>
      </c>
      <c r="L2405" s="18">
        <f>_xlfn.STDEV.P(時系列データ!B2406/時系列データ!C2406,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2425)</f>
        <v>3.521768029274146E-4</v>
      </c>
      <c r="M2405" s="7">
        <f>CORREL(時系列データ!B$2:B2425,時系列データ!C$2:C2425)</f>
        <v>0.94835493374379176</v>
      </c>
      <c r="N2405" s="7">
        <f>CORREL(時系列データ!B2406:B2425,時系列データ!C2406:C2425)</f>
        <v>0.9590776561811204</v>
      </c>
      <c r="O2405" s="14">
        <f t="shared" si="342"/>
        <v>-2.3827849819053198E-4</v>
      </c>
      <c r="P2405" s="14">
        <f t="shared" si="343"/>
        <v>0</v>
      </c>
      <c r="Q2405" s="14">
        <f t="shared" si="344"/>
        <v>-2.3827849819053198E-4</v>
      </c>
    </row>
    <row r="2406" spans="1:17">
      <c r="A2406" s="4">
        <f>時系列データ!A2426</f>
        <v>44257</v>
      </c>
      <c r="B2406" s="21">
        <f>時系列データ!B2426/時系列データ!C2426</f>
        <v>4.7584541062801931E-2</v>
      </c>
      <c r="C2406" s="7">
        <f t="shared" si="336"/>
        <v>4.9819235460268008E-2</v>
      </c>
      <c r="D2406" s="7">
        <f t="shared" si="337"/>
        <v>4.9411530744211334E-2</v>
      </c>
      <c r="E2406" s="7">
        <f t="shared" si="338"/>
        <v>4.9003826028154653E-2</v>
      </c>
      <c r="F2406" s="21" cm="1">
        <f t="array" ref="F2406">SUMPRODUCT(時系列データ!B2407:B2426/時系列データ!C2407:C2426)/20</f>
        <v>4.8596121312097978E-2</v>
      </c>
      <c r="G2406">
        <f t="shared" si="339"/>
        <v>4.8188416596041304E-2</v>
      </c>
      <c r="H2406">
        <f t="shared" si="340"/>
        <v>4.7780711879984623E-2</v>
      </c>
      <c r="I2406">
        <f t="shared" si="341"/>
        <v>4.7373007163927949E-2</v>
      </c>
      <c r="J2406" s="5">
        <f>時系列データ!B2426/時系列データ!$B$22*100</f>
        <v>221.59730033745782</v>
      </c>
      <c r="K2406" s="5">
        <f>時系列データ!C2426/時系列データ!$C$22*100</f>
        <v>369.31311329170387</v>
      </c>
      <c r="L2406" s="18">
        <f>_xlfn.STDEV.P(時系列データ!B2407/時系列データ!C2407,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2426)</f>
        <v>4.0770471605667738E-4</v>
      </c>
      <c r="M2406" s="7">
        <f>CORREL(時系列データ!B$2:B2426,時系列データ!C$2:C2426)</f>
        <v>0.94836812694997363</v>
      </c>
      <c r="N2406" s="7">
        <f>CORREL(時系列データ!B2407:B2426,時系列データ!C2407:C2426)</f>
        <v>0.90655736662035646</v>
      </c>
      <c r="O2406" s="14">
        <f t="shared" si="342"/>
        <v>-1.0115802492960471E-3</v>
      </c>
      <c r="P2406" s="14">
        <f t="shared" si="343"/>
        <v>0</v>
      </c>
      <c r="Q2406" s="14">
        <f t="shared" si="344"/>
        <v>-1.0115802492960471E-3</v>
      </c>
    </row>
    <row r="2407" spans="1:17">
      <c r="A2407" s="4">
        <f>時系列データ!A2427</f>
        <v>44258</v>
      </c>
      <c r="B2407" s="21">
        <f>時系列データ!B2427/時系列データ!C2427</f>
        <v>4.7759036144578312E-2</v>
      </c>
      <c r="C2407" s="7">
        <f t="shared" si="336"/>
        <v>4.9879631167678885E-2</v>
      </c>
      <c r="D2407" s="7">
        <f t="shared" si="337"/>
        <v>4.9435198253829422E-2</v>
      </c>
      <c r="E2407" s="7">
        <f t="shared" si="338"/>
        <v>4.8990765339979953E-2</v>
      </c>
      <c r="F2407" s="21" cm="1">
        <f t="array" ref="F2407">SUMPRODUCT(時系列データ!B2408:B2427/時系列データ!C2408:C2427)/20</f>
        <v>4.854633242613049E-2</v>
      </c>
      <c r="G2407">
        <f t="shared" si="339"/>
        <v>4.8101899512281027E-2</v>
      </c>
      <c r="H2407">
        <f t="shared" si="340"/>
        <v>4.7657466598431557E-2</v>
      </c>
      <c r="I2407">
        <f t="shared" si="341"/>
        <v>4.7213033684582094E-2</v>
      </c>
      <c r="J2407" s="5">
        <f>時系列データ!B2427/時系列データ!$B$22*100</f>
        <v>222.94713160854891</v>
      </c>
      <c r="K2407" s="5">
        <f>時系列データ!C2427/時系列データ!$C$22*100</f>
        <v>370.20517395182873</v>
      </c>
      <c r="L2407" s="18">
        <f>_xlfn.STDEV.P(時系列データ!B2408/時系列データ!C2408,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2427)</f>
        <v>4.4443291384946472E-4</v>
      </c>
      <c r="M2407" s="7">
        <f>CORREL(時系列データ!B$2:B2427,時系列データ!C$2:C2427)</f>
        <v>0.94838809824808135</v>
      </c>
      <c r="N2407" s="7">
        <f>CORREL(時系列データ!B2408:B2427,時系列データ!C2408:C2427)</f>
        <v>0.84473850671562467</v>
      </c>
      <c r="O2407" s="14">
        <f t="shared" si="342"/>
        <v>-7.8729628155217724E-4</v>
      </c>
      <c r="P2407" s="14">
        <f t="shared" si="343"/>
        <v>0</v>
      </c>
      <c r="Q2407" s="14">
        <f t="shared" si="344"/>
        <v>-7.8729628155217724E-4</v>
      </c>
    </row>
    <row r="2408" spans="1:17">
      <c r="A2408" s="4">
        <f>時系列データ!A2428</f>
        <v>44259</v>
      </c>
      <c r="B2408" s="21">
        <f>時系列データ!B2428/時系列データ!C2428</f>
        <v>4.8167281672816725E-2</v>
      </c>
      <c r="C2408" s="7">
        <f t="shared" si="336"/>
        <v>4.9887971182887486E-2</v>
      </c>
      <c r="D2408" s="7">
        <f t="shared" si="337"/>
        <v>4.9437500951798392E-2</v>
      </c>
      <c r="E2408" s="7">
        <f t="shared" si="338"/>
        <v>4.8987030720709292E-2</v>
      </c>
      <c r="F2408" s="21" cm="1">
        <f t="array" ref="F2408">SUMPRODUCT(時系列データ!B2409:B2428/時系列データ!C2409:C2428)/20</f>
        <v>4.8536560489620198E-2</v>
      </c>
      <c r="G2408">
        <f t="shared" si="339"/>
        <v>4.8086090258531104E-2</v>
      </c>
      <c r="H2408">
        <f t="shared" si="340"/>
        <v>4.7635620027442004E-2</v>
      </c>
      <c r="I2408">
        <f t="shared" si="341"/>
        <v>4.718514979635291E-2</v>
      </c>
      <c r="J2408" s="5">
        <f>時系列データ!B2428/時系列データ!$B$22*100</f>
        <v>220.2474690663667</v>
      </c>
      <c r="K2408" s="5">
        <f>時系列データ!C2428/時系列データ!$C$22*100</f>
        <v>362.6226583407672</v>
      </c>
      <c r="L2408" s="18">
        <f>_xlfn.STDEV.P(時系列データ!B2409/時系列データ!C2409,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2428)</f>
        <v>4.5047023108909612E-4</v>
      </c>
      <c r="M2408" s="7">
        <f>CORREL(時系列データ!B$2:B2428,時系列データ!C$2:C2428)</f>
        <v>0.94840866820039293</v>
      </c>
      <c r="N2408" s="7">
        <f>CORREL(時系列データ!B2409:B2428,時系列データ!C2409:C2428)</f>
        <v>0.80290079466529929</v>
      </c>
      <c r="O2408" s="14">
        <f t="shared" si="342"/>
        <v>-3.6927881680347274E-4</v>
      </c>
      <c r="P2408" s="14">
        <f t="shared" si="343"/>
        <v>0</v>
      </c>
      <c r="Q2408" s="14">
        <f t="shared" si="344"/>
        <v>-3.6927881680347274E-4</v>
      </c>
    </row>
    <row r="2409" spans="1:17">
      <c r="A2409" s="4">
        <f>時系列データ!A2429</f>
        <v>44260</v>
      </c>
      <c r="B2409" s="21">
        <f>時系列データ!B2429/時系列データ!C2429</f>
        <v>4.8466257668711654E-2</v>
      </c>
      <c r="C2409" s="7">
        <f t="shared" si="336"/>
        <v>4.9888970754990894E-2</v>
      </c>
      <c r="D2409" s="7">
        <f t="shared" si="337"/>
        <v>4.9439313035546682E-2</v>
      </c>
      <c r="E2409" s="7">
        <f t="shared" si="338"/>
        <v>4.8989655316102471E-2</v>
      </c>
      <c r="F2409" s="21" cm="1">
        <f t="array" ref="F2409">SUMPRODUCT(時系列データ!B2410:B2429/時系列データ!C2410:C2429)/20</f>
        <v>4.8539997596658259E-2</v>
      </c>
      <c r="G2409">
        <f t="shared" si="339"/>
        <v>4.8090339877214047E-2</v>
      </c>
      <c r="H2409">
        <f t="shared" si="340"/>
        <v>4.7640682157769836E-2</v>
      </c>
      <c r="I2409">
        <f t="shared" si="341"/>
        <v>4.7191024438325624E-2</v>
      </c>
      <c r="J2409" s="5">
        <f>時系列データ!B2429/時系列データ!$B$22*100</f>
        <v>222.15973003374577</v>
      </c>
      <c r="K2409" s="5">
        <f>時系列データ!C2429/時系列データ!$C$22*100</f>
        <v>363.51471900089206</v>
      </c>
      <c r="L2409" s="18">
        <f>_xlfn.STDEV.P(時系列データ!B2410/時系列データ!C2410,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2429)</f>
        <v>4.496577194442107E-4</v>
      </c>
      <c r="M2409" s="7">
        <f>CORREL(時系列データ!B$2:B2429,時系列データ!C$2:C2429)</f>
        <v>0.94843857253405706</v>
      </c>
      <c r="N2409" s="7">
        <f>CORREL(時系列データ!B2410:B2429,時系列データ!C2410:C2429)</f>
        <v>0.7806060762503555</v>
      </c>
      <c r="O2409" s="14">
        <f t="shared" si="342"/>
        <v>-7.3739927946604722E-5</v>
      </c>
      <c r="P2409" s="14">
        <f t="shared" si="343"/>
        <v>0</v>
      </c>
      <c r="Q2409" s="14">
        <f t="shared" si="344"/>
        <v>-7.3739927946604722E-5</v>
      </c>
    </row>
    <row r="2410" spans="1:17">
      <c r="A2410" s="4">
        <f>時系列データ!A2430</f>
        <v>44263</v>
      </c>
      <c r="B2410" s="21">
        <f>時系列データ!B2430/時系列データ!C2430</f>
        <v>4.7469879518072286E-2</v>
      </c>
      <c r="C2410" s="7">
        <f t="shared" si="336"/>
        <v>5.0013055481510936E-2</v>
      </c>
      <c r="D2410" s="7">
        <f t="shared" si="337"/>
        <v>4.9507472327137293E-2</v>
      </c>
      <c r="E2410" s="7">
        <f t="shared" si="338"/>
        <v>4.9001889172763657E-2</v>
      </c>
      <c r="F2410" s="21" cm="1">
        <f t="array" ref="F2410">SUMPRODUCT(時系列データ!B2411:B2430/時系列データ!C2411:C2430)/20</f>
        <v>4.8496306018390015E-2</v>
      </c>
      <c r="G2410">
        <f t="shared" si="339"/>
        <v>4.7990722864016372E-2</v>
      </c>
      <c r="H2410">
        <f t="shared" si="340"/>
        <v>4.7485139709642736E-2</v>
      </c>
      <c r="I2410">
        <f t="shared" si="341"/>
        <v>4.6979556555269093E-2</v>
      </c>
      <c r="J2410" s="5">
        <f>時系列データ!B2430/時系列データ!$B$22*100</f>
        <v>221.59730033745782</v>
      </c>
      <c r="K2410" s="5">
        <f>時系列データ!C2430/時系列データ!$C$22*100</f>
        <v>370.20517395182873</v>
      </c>
      <c r="L2410" s="18">
        <f>_xlfn.STDEV.P(時系列データ!B2411/時系列データ!C2411,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2430)</f>
        <v>5.0558315437363973E-4</v>
      </c>
      <c r="M2410" s="7">
        <f>CORREL(時系列データ!B$2:B2430,時系列データ!C$2:C2430)</f>
        <v>0.94844992617916035</v>
      </c>
      <c r="N2410" s="7">
        <f>CORREL(時系列データ!B2411:B2430,時系列データ!C2411:C2430)</f>
        <v>0.63942149916932589</v>
      </c>
      <c r="O2410" s="14">
        <f t="shared" si="342"/>
        <v>-1.0264265003177286E-3</v>
      </c>
      <c r="P2410" s="14">
        <f t="shared" si="343"/>
        <v>0</v>
      </c>
      <c r="Q2410" s="14">
        <f t="shared" si="344"/>
        <v>-1.0264265003177286E-3</v>
      </c>
    </row>
    <row r="2411" spans="1:17">
      <c r="A2411" s="4">
        <f>時系列データ!A2431</f>
        <v>44264</v>
      </c>
      <c r="B2411" s="21">
        <f>時系列データ!B2431/時系列データ!C2431</f>
        <v>4.7523809523809524E-2</v>
      </c>
      <c r="C2411" s="7">
        <f t="shared" si="336"/>
        <v>5.009438139552623E-2</v>
      </c>
      <c r="D2411" s="7">
        <f t="shared" si="337"/>
        <v>4.9552204602953447E-2</v>
      </c>
      <c r="E2411" s="7">
        <f t="shared" si="338"/>
        <v>4.9010027810380663E-2</v>
      </c>
      <c r="F2411" s="21" cm="1">
        <f t="array" ref="F2411">SUMPRODUCT(時系列データ!B2412:B2431/時系列データ!C2412:C2431)/20</f>
        <v>4.8467851017807879E-2</v>
      </c>
      <c r="G2411">
        <f t="shared" si="339"/>
        <v>4.7925674225235096E-2</v>
      </c>
      <c r="H2411">
        <f t="shared" si="340"/>
        <v>4.7383497432662312E-2</v>
      </c>
      <c r="I2411">
        <f t="shared" si="341"/>
        <v>4.6841320640089529E-2</v>
      </c>
      <c r="J2411" s="5">
        <f>時系列データ!B2431/時系列データ!$B$22*100</f>
        <v>224.52193475815525</v>
      </c>
      <c r="K2411" s="5">
        <f>時系列データ!C2431/時系列データ!$C$22*100</f>
        <v>374.66547725245317</v>
      </c>
      <c r="L2411" s="18">
        <f>_xlfn.STDEV.P(時系列データ!B2412/時系列データ!C2412,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2431)</f>
        <v>5.4217679257278475E-4</v>
      </c>
      <c r="M2411" s="7">
        <f>CORREL(時系列データ!B$2:B2431,時系列データ!C$2:C2431)</f>
        <v>0.94846977880266248</v>
      </c>
      <c r="N2411" s="7">
        <f>CORREL(時系列データ!B2412:B2431,時系列データ!C2412:C2431)</f>
        <v>0.55093362515478517</v>
      </c>
      <c r="O2411" s="14">
        <f t="shared" si="342"/>
        <v>-9.4404149399835574E-4</v>
      </c>
      <c r="P2411" s="14">
        <f t="shared" si="343"/>
        <v>0</v>
      </c>
      <c r="Q2411" s="14">
        <f t="shared" si="344"/>
        <v>-9.4404149399835574E-4</v>
      </c>
    </row>
    <row r="2412" spans="1:17">
      <c r="A2412" s="4">
        <f>時系列データ!A2432</f>
        <v>44265</v>
      </c>
      <c r="B2412" s="21">
        <f>時系列データ!B2432/時系列データ!C2432</f>
        <v>4.751486325802616E-2</v>
      </c>
      <c r="C2412" s="7">
        <f t="shared" si="336"/>
        <v>5.014190895612812E-2</v>
      </c>
      <c r="D2412" s="7">
        <f t="shared" si="337"/>
        <v>4.9564368507874115E-2</v>
      </c>
      <c r="E2412" s="7">
        <f t="shared" si="338"/>
        <v>4.8986828059620117E-2</v>
      </c>
      <c r="F2412" s="21" cm="1">
        <f t="array" ref="F2412">SUMPRODUCT(時系列データ!B2413:B2432/時系列データ!C2413:C2432)/20</f>
        <v>4.8409287611366113E-2</v>
      </c>
      <c r="G2412">
        <f t="shared" si="339"/>
        <v>4.7831747163112108E-2</v>
      </c>
      <c r="H2412">
        <f t="shared" si="340"/>
        <v>4.725420671485811E-2</v>
      </c>
      <c r="I2412">
        <f t="shared" si="341"/>
        <v>4.6676666266604105E-2</v>
      </c>
      <c r="J2412" s="5">
        <f>時系列データ!B2432/時系列データ!$B$22*100</f>
        <v>224.74690663667042</v>
      </c>
      <c r="K2412" s="5">
        <f>時系列データ!C2432/時系列データ!$C$22*100</f>
        <v>375.11150758251557</v>
      </c>
      <c r="L2412" s="18">
        <f>_xlfn.STDEV.P(時系列データ!B2413/時系列データ!C2413,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2432)</f>
        <v>5.7754044825400204E-4</v>
      </c>
      <c r="M2412" s="7">
        <f>CORREL(時系列データ!B$2:B2432,時系列データ!C$2:C2432)</f>
        <v>0.94849013577046815</v>
      </c>
      <c r="N2412" s="7">
        <f>CORREL(時系列データ!B2413:B2432,時系列データ!C2413:C2432)</f>
        <v>0.50684495623774717</v>
      </c>
      <c r="O2412" s="14">
        <f t="shared" si="342"/>
        <v>-8.9442435333995235E-4</v>
      </c>
      <c r="P2412" s="14">
        <f t="shared" si="343"/>
        <v>0</v>
      </c>
      <c r="Q2412" s="14">
        <f t="shared" si="344"/>
        <v>-8.9442435333995235E-4</v>
      </c>
    </row>
    <row r="2413" spans="1:17">
      <c r="A2413" s="4">
        <f>時系列データ!A2433</f>
        <v>44266</v>
      </c>
      <c r="B2413" s="21">
        <f>時系列データ!B2433/時系列データ!C2433</f>
        <v>4.7121034077555815E-2</v>
      </c>
      <c r="C2413" s="7">
        <f t="shared" si="336"/>
        <v>5.0216098383145988E-2</v>
      </c>
      <c r="D2413" s="7">
        <f t="shared" si="337"/>
        <v>4.9584770879437481E-2</v>
      </c>
      <c r="E2413" s="7">
        <f t="shared" si="338"/>
        <v>4.8953443375728975E-2</v>
      </c>
      <c r="F2413" s="21" cm="1">
        <f t="array" ref="F2413">SUMPRODUCT(時系列データ!B2414:B2433/時系列データ!C2414:C2433)/20</f>
        <v>4.8322115872020469E-2</v>
      </c>
      <c r="G2413">
        <f t="shared" si="339"/>
        <v>4.7690788368311962E-2</v>
      </c>
      <c r="H2413">
        <f t="shared" si="340"/>
        <v>4.7059460864603456E-2</v>
      </c>
      <c r="I2413">
        <f t="shared" si="341"/>
        <v>4.6428133360894949E-2</v>
      </c>
      <c r="J2413" s="5">
        <f>時系列データ!B2433/時系列データ!$B$22*100</f>
        <v>225.53430821147359</v>
      </c>
      <c r="K2413" s="5">
        <f>時系列データ!C2433/時系列データ!$C$22*100</f>
        <v>379.57181088314007</v>
      </c>
      <c r="L2413" s="18">
        <f>_xlfn.STDEV.P(時系列データ!B2414/時系列データ!C2414,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2433)</f>
        <v>6.3132750370850697E-4</v>
      </c>
      <c r="M2413" s="7">
        <f>CORREL(時系列データ!B$2:B2433,時系列データ!C$2:C2433)</f>
        <v>0.94850469717802999</v>
      </c>
      <c r="N2413" s="7">
        <f>CORREL(時系列データ!B2414:B2433,時系列データ!C2414:C2433)</f>
        <v>0.47348112048657981</v>
      </c>
      <c r="O2413" s="14">
        <f t="shared" si="342"/>
        <v>-1.2010817944646535E-3</v>
      </c>
      <c r="P2413" s="14">
        <f t="shared" si="343"/>
        <v>0</v>
      </c>
      <c r="Q2413" s="14">
        <f t="shared" si="344"/>
        <v>-1.2010817944646535E-3</v>
      </c>
    </row>
    <row r="2414" spans="1:17">
      <c r="A2414" s="4">
        <f>時系列データ!A2434</f>
        <v>44267</v>
      </c>
      <c r="B2414" s="21">
        <f>時系列データ!B2434/時系列データ!C2434</f>
        <v>4.7327887981330224E-2</v>
      </c>
      <c r="C2414" s="7">
        <f t="shared" si="336"/>
        <v>5.0178173560766197E-2</v>
      </c>
      <c r="D2414" s="7">
        <f t="shared" si="337"/>
        <v>4.9531619130873131E-2</v>
      </c>
      <c r="E2414" s="7">
        <f t="shared" si="338"/>
        <v>4.8885064700980058E-2</v>
      </c>
      <c r="F2414" s="21" cm="1">
        <f t="array" ref="F2414">SUMPRODUCT(時系列データ!B2415:B2434/時系列データ!C2415:C2434)/20</f>
        <v>4.8238510271086985E-2</v>
      </c>
      <c r="G2414">
        <f t="shared" si="339"/>
        <v>4.7591955841193911E-2</v>
      </c>
      <c r="H2414">
        <f t="shared" si="340"/>
        <v>4.6945401411300838E-2</v>
      </c>
      <c r="I2414">
        <f t="shared" si="341"/>
        <v>4.6298846981407772E-2</v>
      </c>
      <c r="J2414" s="5">
        <f>時系列データ!B2434/時系列データ!$B$22*100</f>
        <v>228.1214848143982</v>
      </c>
      <c r="K2414" s="5">
        <f>時系列データ!C2434/時系列データ!$C$22*100</f>
        <v>382.24799286351475</v>
      </c>
      <c r="L2414" s="18">
        <f>_xlfn.STDEV.P(時系列データ!B2415/時系列データ!C2415,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2434)</f>
        <v>6.4655442989307169E-4</v>
      </c>
      <c r="M2414" s="7">
        <f>CORREL(時系列データ!B$2:B2434,時系列データ!C$2:C2434)</f>
        <v>0.94853032657523484</v>
      </c>
      <c r="N2414" s="7">
        <f>CORREL(時系列データ!B2415:B2434,時系列データ!C2415:C2434)</f>
        <v>0.5435575241841949</v>
      </c>
      <c r="O2414" s="14">
        <f t="shared" si="342"/>
        <v>-9.1062228975676007E-4</v>
      </c>
      <c r="P2414" s="14">
        <f t="shared" si="343"/>
        <v>0</v>
      </c>
      <c r="Q2414" s="14">
        <f t="shared" si="344"/>
        <v>-9.1062228975676007E-4</v>
      </c>
    </row>
    <row r="2415" spans="1:17">
      <c r="A2415" s="4">
        <f>時系列データ!A2435</f>
        <v>44270</v>
      </c>
      <c r="B2415" s="21">
        <f>時系列データ!B2435/時系列データ!C2435</f>
        <v>4.7526132404181187E-2</v>
      </c>
      <c r="C2415" s="7">
        <f t="shared" si="336"/>
        <v>5.0061699764758952E-2</v>
      </c>
      <c r="D2415" s="7">
        <f t="shared" si="337"/>
        <v>4.9428001322200495E-2</v>
      </c>
      <c r="E2415" s="7">
        <f t="shared" si="338"/>
        <v>4.8794302879642044E-2</v>
      </c>
      <c r="F2415" s="21" cm="1">
        <f t="array" ref="F2415">SUMPRODUCT(時系列データ!B2416:B2435/時系列データ!C2416:C2435)/20</f>
        <v>4.8160604437083587E-2</v>
      </c>
      <c r="G2415">
        <f t="shared" si="339"/>
        <v>4.752690599452513E-2</v>
      </c>
      <c r="H2415">
        <f t="shared" si="340"/>
        <v>4.689320755196668E-2</v>
      </c>
      <c r="I2415">
        <f t="shared" si="341"/>
        <v>4.6259509109408223E-2</v>
      </c>
      <c r="J2415" s="5">
        <f>時系列データ!B2435/時系列データ!$B$22*100</f>
        <v>230.14623172103487</v>
      </c>
      <c r="K2415" s="5">
        <f>時系列データ!C2435/時系列データ!$C$22*100</f>
        <v>384.03211418376452</v>
      </c>
      <c r="L2415" s="18">
        <f>_xlfn.STDEV.P(時系列データ!B2416/時系列データ!C2416,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2435)</f>
        <v>6.3369844255845411E-4</v>
      </c>
      <c r="M2415" s="7">
        <f>CORREL(時系列データ!B$2:B2435,時系列データ!C$2:C2435)</f>
        <v>0.9485651198926266</v>
      </c>
      <c r="N2415" s="7">
        <f>CORREL(時系列データ!B2416:B2435,時系列データ!C2416:C2435)</f>
        <v>0.64740127588310081</v>
      </c>
      <c r="O2415" s="14">
        <f t="shared" si="342"/>
        <v>-6.3447203290240006E-4</v>
      </c>
      <c r="P2415" s="14">
        <f t="shared" si="343"/>
        <v>0</v>
      </c>
      <c r="Q2415" s="14">
        <f t="shared" si="344"/>
        <v>-6.3447203290240006E-4</v>
      </c>
    </row>
    <row r="2416" spans="1:17">
      <c r="A2416" s="4">
        <f>時系列データ!A2436</f>
        <v>44271</v>
      </c>
      <c r="B2416" s="21">
        <f>時系列データ!B2436/時系列データ!C2436</f>
        <v>4.7474048442906577E-2</v>
      </c>
      <c r="C2416" s="7">
        <f t="shared" si="336"/>
        <v>4.991308521577182E-2</v>
      </c>
      <c r="D2416" s="7">
        <f t="shared" si="337"/>
        <v>4.9301721093703572E-2</v>
      </c>
      <c r="E2416" s="7">
        <f t="shared" si="338"/>
        <v>4.8690356971635332E-2</v>
      </c>
      <c r="F2416" s="21" cm="1">
        <f t="array" ref="F2416">SUMPRODUCT(時系列データ!B2417:B2436/時系列データ!C2417:C2436)/20</f>
        <v>4.8078992849567084E-2</v>
      </c>
      <c r="G2416">
        <f t="shared" si="339"/>
        <v>4.7467628727498837E-2</v>
      </c>
      <c r="H2416">
        <f t="shared" si="340"/>
        <v>4.6856264605430596E-2</v>
      </c>
      <c r="I2416">
        <f t="shared" si="341"/>
        <v>4.6244900483362349E-2</v>
      </c>
      <c r="J2416" s="5">
        <f>時系列データ!B2436/時系列データ!$B$22*100</f>
        <v>231.49606299212599</v>
      </c>
      <c r="K2416" s="5">
        <f>時系列データ!C2436/時系列データ!$C$22*100</f>
        <v>386.7082961641392</v>
      </c>
      <c r="L2416" s="18">
        <f>_xlfn.STDEV.P(時系列データ!B2417/時系列データ!C2417,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2436)</f>
        <v>6.1136412206824438E-4</v>
      </c>
      <c r="M2416" s="7">
        <f>CORREL(時系列データ!B$2:B2436,時系列データ!C$2:C2436)</f>
        <v>0.94860255980824726</v>
      </c>
      <c r="N2416" s="7">
        <f>CORREL(時系列データ!B2417:B2436,時系列データ!C2417:C2436)</f>
        <v>0.74811682353200137</v>
      </c>
      <c r="O2416" s="14">
        <f t="shared" si="342"/>
        <v>-6.0494440666050697E-4</v>
      </c>
      <c r="P2416" s="14">
        <f t="shared" si="343"/>
        <v>0</v>
      </c>
      <c r="Q2416" s="14">
        <f t="shared" si="344"/>
        <v>-6.0494440666050697E-4</v>
      </c>
    </row>
    <row r="2417" spans="1:17">
      <c r="A2417" s="4">
        <f>時系列データ!A2437</f>
        <v>44272</v>
      </c>
      <c r="B2417" s="21">
        <f>時系列データ!B2437/時系列データ!C2437</f>
        <v>4.766743648960739E-2</v>
      </c>
      <c r="C2417" s="7">
        <f t="shared" si="336"/>
        <v>4.9751924575871659E-2</v>
      </c>
      <c r="D2417" s="7">
        <f t="shared" si="337"/>
        <v>4.9172191179340331E-2</v>
      </c>
      <c r="E2417" s="7">
        <f t="shared" si="338"/>
        <v>4.8592457782808997E-2</v>
      </c>
      <c r="F2417" s="21" cm="1">
        <f t="array" ref="F2417">SUMPRODUCT(時系列データ!B2418:B2437/時系列データ!C2418:C2437)/20</f>
        <v>4.8012724386277669E-2</v>
      </c>
      <c r="G2417">
        <f t="shared" si="339"/>
        <v>4.7432990989746342E-2</v>
      </c>
      <c r="H2417">
        <f t="shared" si="340"/>
        <v>4.6853257593215007E-2</v>
      </c>
      <c r="I2417">
        <f t="shared" si="341"/>
        <v>4.627352419668368E-2</v>
      </c>
      <c r="J2417" s="5">
        <f>時系列データ!B2437/時系列データ!$B$22*100</f>
        <v>232.17097862767156</v>
      </c>
      <c r="K2417" s="5">
        <f>時系列データ!C2437/時系列データ!$C$22*100</f>
        <v>386.26226583407674</v>
      </c>
      <c r="L2417" s="18">
        <f>_xlfn.STDEV.P(時系列データ!B2418/時系列データ!C2418,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,時系列データ!B2437/時系列データ!C2437)</f>
        <v>5.7973339653132983E-4</v>
      </c>
      <c r="M2417" s="7">
        <f>CORREL(時系列データ!B$2:B2437,時系列データ!C$2:C2437)</f>
        <v>0.94864526826643347</v>
      </c>
      <c r="N2417" s="7">
        <f>CORREL(時系列データ!B2418:B2437,時系列データ!C2418:C2437)</f>
        <v>0.8205249758591443</v>
      </c>
      <c r="O2417" s="14">
        <f t="shared" si="342"/>
        <v>-3.4528789667027937E-4</v>
      </c>
      <c r="P2417" s="14">
        <f t="shared" si="343"/>
        <v>0</v>
      </c>
      <c r="Q2417" s="14">
        <f t="shared" si="344"/>
        <v>-3.4528789667027937E-4</v>
      </c>
    </row>
    <row r="2418" spans="1:17">
      <c r="A2418" s="4">
        <f>時系列データ!A2438</f>
        <v>44273</v>
      </c>
      <c r="B2418" s="21">
        <f>時系列データ!B2438/時系列データ!C2438</f>
        <v>4.8267898383371824E-2</v>
      </c>
      <c r="C2418" s="7">
        <f t="shared" si="336"/>
        <v>4.9600736014418716E-2</v>
      </c>
      <c r="D2418" s="7">
        <f t="shared" si="337"/>
        <v>4.9059758008863794E-2</v>
      </c>
      <c r="E2418" s="7">
        <f t="shared" si="338"/>
        <v>4.8518780003308878E-2</v>
      </c>
      <c r="F2418" s="21" cm="1">
        <f t="array" ref="F2418">SUMPRODUCT(時系列データ!B2419:B2438/時系列データ!C2419:C2438)/20</f>
        <v>4.7977801997753956E-2</v>
      </c>
      <c r="G2418">
        <f t="shared" si="339"/>
        <v>4.7436823992199034E-2</v>
      </c>
      <c r="H2418">
        <f t="shared" si="340"/>
        <v>4.6895845986644119E-2</v>
      </c>
      <c r="I2418">
        <f t="shared" si="341"/>
        <v>4.6354867981089197E-2</v>
      </c>
      <c r="J2418" s="5">
        <f>時系列データ!B2438/時系列データ!$B$22*100</f>
        <v>235.09561304836896</v>
      </c>
      <c r="K2418" s="5">
        <f>時系列データ!C2438/時系列データ!$C$22*100</f>
        <v>386.26226583407674</v>
      </c>
      <c r="L2418" s="18">
        <f>_xlfn.STDEV.P(時系列データ!B2419/時系列データ!C2419,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,時系列データ!B2437/時系列データ!C2437,時系列データ!B2438/時系列データ!C2438)</f>
        <v>5.4097800555491971E-4</v>
      </c>
      <c r="M2418" s="7">
        <f>CORREL(時系列データ!B$2:B2438,時系列データ!C$2:C2438)</f>
        <v>0.94870497974361434</v>
      </c>
      <c r="N2418" s="7">
        <f>CORREL(時系列データ!B2419:B2438,時系列データ!C2419:C2438)</f>
        <v>0.86874421313944705</v>
      </c>
      <c r="O2418" s="14">
        <f t="shared" si="342"/>
        <v>2.900963856178676E-4</v>
      </c>
      <c r="P2418" s="14">
        <f t="shared" si="343"/>
        <v>2.900963856178676E-4</v>
      </c>
      <c r="Q2418" s="14">
        <f t="shared" si="344"/>
        <v>0</v>
      </c>
    </row>
    <row r="2419" spans="1:17">
      <c r="A2419" s="4">
        <f>時系列データ!A2439</f>
        <v>44274</v>
      </c>
      <c r="B2419" s="21">
        <f>時系列データ!B2439/時系列データ!C2439</f>
        <v>4.9178403755868544E-2</v>
      </c>
      <c r="C2419" s="7">
        <f t="shared" si="336"/>
        <v>4.974944120932677E-2</v>
      </c>
      <c r="D2419" s="7">
        <f t="shared" si="337"/>
        <v>4.9167115487286916E-2</v>
      </c>
      <c r="E2419" s="7">
        <f t="shared" si="338"/>
        <v>4.8584789765247063E-2</v>
      </c>
      <c r="F2419" s="21" cm="1">
        <f t="array" ref="F2419">SUMPRODUCT(時系列データ!B2420:B2439/時系列データ!C2420:C2439)/20</f>
        <v>4.800246404320721E-2</v>
      </c>
      <c r="G2419">
        <f t="shared" si="339"/>
        <v>4.7420138321167357E-2</v>
      </c>
      <c r="H2419">
        <f t="shared" si="340"/>
        <v>4.6837812599127504E-2</v>
      </c>
      <c r="I2419">
        <f t="shared" si="341"/>
        <v>4.6255486877087651E-2</v>
      </c>
      <c r="J2419" s="5">
        <f>時系列データ!B2439/時系列データ!$B$22*100</f>
        <v>235.65804274465694</v>
      </c>
      <c r="K2419" s="5">
        <f>時系列データ!C2439/時系列データ!$C$22*100</f>
        <v>380.01784121320247</v>
      </c>
      <c r="L2419" s="18">
        <f>_xlfn.STDEV.P(時系列データ!B2420/時系列データ!C2420,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,時系列データ!B2437/時系列データ!C2437,時系列データ!B2438/時系列データ!C2438,時系列データ!B2439/時系列データ!C2439)</f>
        <v>5.8232572203985365E-4</v>
      </c>
      <c r="M2419" s="7">
        <f>CORREL(時系列データ!B$2:B2439,時系列データ!C$2:C2439)</f>
        <v>0.94877642751858426</v>
      </c>
      <c r="N2419" s="7">
        <f>CORREL(時系列データ!B2420:B2439,時系列データ!C2420:C2439)</f>
        <v>0.85004826883782725</v>
      </c>
      <c r="O2419" s="14">
        <f t="shared" si="342"/>
        <v>1.1759397126613336E-3</v>
      </c>
      <c r="P2419" s="14">
        <f t="shared" si="343"/>
        <v>1.1759397126613336E-3</v>
      </c>
      <c r="Q2419" s="14">
        <f t="shared" si="344"/>
        <v>0</v>
      </c>
    </row>
    <row r="2420" spans="1:17">
      <c r="A2420" s="4">
        <f>時系列データ!A2440</f>
        <v>44277</v>
      </c>
      <c r="B2420" s="21">
        <f>時系列データ!B2440/時系列データ!C2440</f>
        <v>4.8891509433962262E-2</v>
      </c>
      <c r="C2420" s="7">
        <f t="shared" si="336"/>
        <v>4.9786327590245698E-2</v>
      </c>
      <c r="D2420" s="7">
        <f t="shared" si="337"/>
        <v>4.9194090212357836E-2</v>
      </c>
      <c r="E2420" s="7">
        <f t="shared" si="338"/>
        <v>4.8601852834469973E-2</v>
      </c>
      <c r="F2420" s="21" cm="1">
        <f t="array" ref="F2420">SUMPRODUCT(時系列データ!B2421:B2440/時系列データ!C2421:C2440)/20</f>
        <v>4.8009615456582111E-2</v>
      </c>
      <c r="G2420">
        <f t="shared" si="339"/>
        <v>4.7417378078694249E-2</v>
      </c>
      <c r="H2420">
        <f t="shared" si="340"/>
        <v>4.6825140700806386E-2</v>
      </c>
      <c r="I2420">
        <f t="shared" si="341"/>
        <v>4.6232903322918524E-2</v>
      </c>
      <c r="J2420" s="5">
        <f>時系列データ!B2440/時系列データ!$B$22*100</f>
        <v>233.18335208098989</v>
      </c>
      <c r="K2420" s="5">
        <f>時系列データ!C2440/時系列データ!$C$22*100</f>
        <v>378.23371989295271</v>
      </c>
      <c r="L2420" s="18">
        <f>_xlfn.STDEV.P(時系列データ!B2421/時系列データ!C2421,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,時系列データ!B2437/時系列データ!C2437,時系列データ!B2438/時系列データ!C2438,時系列データ!B2439/時系列データ!C2439,時系列データ!B2440/時系列データ!C2440)</f>
        <v>5.9223737788786153E-4</v>
      </c>
      <c r="M2420" s="7">
        <f>CORREL(時系列データ!B$2:B2440,時系列データ!C$2:C2440)</f>
        <v>0.94883855236896619</v>
      </c>
      <c r="N2420" s="7">
        <f>CORREL(時系列データ!B2421:B2440,時系列データ!C2421:C2440)</f>
        <v>0.84780927725118971</v>
      </c>
      <c r="O2420" s="14">
        <f t="shared" si="342"/>
        <v>8.8189397738015068E-4</v>
      </c>
      <c r="P2420" s="14">
        <f t="shared" si="343"/>
        <v>8.8189397738015068E-4</v>
      </c>
      <c r="Q2420" s="14">
        <f t="shared" si="344"/>
        <v>0</v>
      </c>
    </row>
    <row r="2421" spans="1:17">
      <c r="A2421" s="4">
        <f>時系列データ!A2441</f>
        <v>44278</v>
      </c>
      <c r="B2421" s="21">
        <f>時系列データ!B2441/時系列データ!C2441</f>
        <v>4.8169014084507043E-2</v>
      </c>
      <c r="C2421" s="7">
        <f t="shared" si="336"/>
        <v>4.9593363926586038E-2</v>
      </c>
      <c r="D2421" s="7">
        <f t="shared" si="337"/>
        <v>4.9050562681882751E-2</v>
      </c>
      <c r="E2421" s="7">
        <f t="shared" si="338"/>
        <v>4.8507761437179456E-2</v>
      </c>
      <c r="F2421" s="21" cm="1">
        <f t="array" ref="F2421">SUMPRODUCT(時系列データ!B2422:B2441/時系列データ!C2422:C2441)/20</f>
        <v>4.7964960192476161E-2</v>
      </c>
      <c r="G2421">
        <f t="shared" si="339"/>
        <v>4.7422158947772866E-2</v>
      </c>
      <c r="H2421">
        <f t="shared" si="340"/>
        <v>4.6879357703069571E-2</v>
      </c>
      <c r="I2421">
        <f t="shared" si="341"/>
        <v>4.6336556458366283E-2</v>
      </c>
      <c r="J2421" s="5">
        <f>時系列データ!B2441/時系列データ!$B$22*100</f>
        <v>230.82114735658044</v>
      </c>
      <c r="K2421" s="5">
        <f>時系列データ!C2441/時系列データ!$C$22*100</f>
        <v>380.01784121320247</v>
      </c>
      <c r="L2421" s="18">
        <f>_xlfn.STDEV.P(時系列データ!B2422/時系列データ!C2422,時系列データ!B2423/時系列データ!C2423,時系列データ!B2424/時系列データ!C2424,時系列データ!B2425/時系列データ!C2425,時系列データ!B2426/時系列データ!C2426,時系列データ!B2427/時系列データ!C2427,時系列データ!B2428/時系列データ!C2428,時系列データ!B2429/時系列データ!C2429,時系列データ!B2430/時系列データ!C2430,時系列データ!B2431/時系列データ!C2431,時系列データ!B2432/時系列データ!C2432,時系列データ!B2433/時系列データ!C2433,時系列データ!B2434/時系列データ!C2434,時系列データ!B2435/時系列データ!C2435,時系列データ!B2436/時系列データ!C2436,時系列データ!B2437/時系列データ!C2437,時系列データ!B2438/時系列データ!C2438,時系列データ!B2439/時系列データ!C2439,時系列データ!B2440/時系列データ!C2440,時系列データ!B2441/時系列データ!C2441)</f>
        <v>5.428012447032932E-4</v>
      </c>
      <c r="M2421" s="7">
        <f>CORREL(時系列データ!B$2:B2441,時系列データ!C$2:C2441)</f>
        <v>0.94888537325741906</v>
      </c>
      <c r="N2421" s="7">
        <f>CORREL(時系列データ!B2422:B2441,時系列データ!C2422:C2441)</f>
        <v>0.87203077231543269</v>
      </c>
      <c r="O2421" s="14">
        <f t="shared" si="342"/>
        <v>2.0405389203088237E-4</v>
      </c>
      <c r="P2421" s="14">
        <f t="shared" si="343"/>
        <v>2.0405389203088237E-4</v>
      </c>
      <c r="Q2421" s="14">
        <f t="shared" si="344"/>
        <v>0</v>
      </c>
    </row>
    <row r="2422" spans="1:17">
      <c r="C2422" s="7"/>
      <c r="D2422" s="7"/>
      <c r="E2422" s="7"/>
      <c r="F2422" s="6"/>
      <c r="J2422" s="5"/>
      <c r="K2422" s="5"/>
      <c r="M2422"/>
    </row>
  </sheetData>
  <autoFilter ref="A1:Q1" xr:uid="{9917FDB8-FAF3-4702-AA17-24B6C4906B8F}"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0085-D7D5-43FC-8FAF-B6CFE520DB75}">
  <dimension ref="A1:Q30"/>
  <sheetViews>
    <sheetView workbookViewId="0">
      <selection sqref="A1:A1048576"/>
    </sheetView>
  </sheetViews>
  <sheetFormatPr defaultColWidth="0" defaultRowHeight="15" zeroHeight="1"/>
  <cols>
    <col min="1" max="16" width="8.88671875" customWidth="1"/>
    <col min="17" max="17" width="3.609375" customWidth="1"/>
    <col min="18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0588-847D-406A-98D7-C33845699BEF}">
  <dimension ref="A1:Q30"/>
  <sheetViews>
    <sheetView workbookViewId="0">
      <selection sqref="A1:A1048576"/>
    </sheetView>
  </sheetViews>
  <sheetFormatPr defaultColWidth="0" defaultRowHeight="15" zeroHeight="1"/>
  <cols>
    <col min="1" max="16" width="8.88671875" customWidth="1"/>
    <col min="17" max="17" width="3.21875" customWidth="1"/>
    <col min="18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</sheetData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1318-9D46-44B9-A71D-A8D87777A556}">
  <dimension ref="A1:Q30"/>
  <sheetViews>
    <sheetView workbookViewId="0">
      <selection sqref="A1:A1048576"/>
    </sheetView>
  </sheetViews>
  <sheetFormatPr defaultColWidth="0" defaultRowHeight="15" zeroHeight="1"/>
  <cols>
    <col min="1" max="16" width="8.88671875" customWidth="1"/>
    <col min="17" max="17" width="2.609375" customWidth="1"/>
    <col min="18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3098-2D63-4490-A00C-9828116CD2AE}">
  <dimension ref="A1:Q29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/>
  <cols>
    <col min="1" max="1" width="10.5" style="4" bestFit="1" customWidth="1"/>
    <col min="2" max="4" width="8.88671875" customWidth="1"/>
    <col min="5" max="5" width="8.5546875" bestFit="1" customWidth="1"/>
    <col min="6" max="6" width="10.94140625" bestFit="1" customWidth="1"/>
    <col min="7" max="9" width="8.88671875" customWidth="1"/>
    <col min="10" max="10" width="19.0546875" bestFit="1" customWidth="1"/>
    <col min="11" max="11" width="18" bestFit="1" customWidth="1"/>
    <col min="12" max="12" width="8.88671875" style="18" customWidth="1"/>
    <col min="13" max="13" width="11.5" style="7" bestFit="1" customWidth="1"/>
    <col min="14" max="14" width="11.5" customWidth="1"/>
    <col min="15" max="15" width="6.27734375" bestFit="1" customWidth="1"/>
    <col min="16" max="17" width="8.88671875" style="14" customWidth="1"/>
    <col min="18" max="16384" width="8.88671875" hidden="1"/>
  </cols>
  <sheetData>
    <row r="1" spans="1:17">
      <c r="A1" s="16" t="s">
        <v>0</v>
      </c>
      <c r="B1" s="8" t="s">
        <v>20</v>
      </c>
      <c r="C1" s="9" t="s">
        <v>1</v>
      </c>
      <c r="D1" s="9" t="s">
        <v>2</v>
      </c>
      <c r="E1" s="9" t="s">
        <v>3</v>
      </c>
      <c r="F1" s="8" t="s">
        <v>4</v>
      </c>
      <c r="G1" s="9" t="s">
        <v>5</v>
      </c>
      <c r="H1" s="9" t="s">
        <v>6</v>
      </c>
      <c r="I1" s="9" t="s">
        <v>7</v>
      </c>
      <c r="J1" s="10" t="s">
        <v>18</v>
      </c>
      <c r="K1" s="10" t="s">
        <v>19</v>
      </c>
      <c r="L1" s="19" t="s">
        <v>8</v>
      </c>
      <c r="M1" s="11" t="s">
        <v>9</v>
      </c>
      <c r="N1" s="12" t="s">
        <v>10</v>
      </c>
      <c r="O1" s="12" t="s">
        <v>11</v>
      </c>
      <c r="P1" s="13" t="s">
        <v>12</v>
      </c>
      <c r="Q1" s="13" t="s">
        <v>13</v>
      </c>
    </row>
    <row r="2" spans="1:17">
      <c r="A2" s="4">
        <f>時系列データ!A2146</f>
        <v>43836</v>
      </c>
      <c r="B2" s="21">
        <f>時系列データ!B2146/時系列データ!C2146</f>
        <v>5.0618705035971226E-2</v>
      </c>
      <c r="C2" s="7">
        <f t="shared" ref="C2" si="0">F2+L2*3</f>
        <v>5.3287218541475188E-2</v>
      </c>
      <c r="D2" s="7">
        <f t="shared" ref="D2" si="1">F2+L2*2</f>
        <v>5.2683075543780225E-2</v>
      </c>
      <c r="E2" s="7">
        <f t="shared" ref="E2" si="2">F2+L2</f>
        <v>5.2078932546085269E-2</v>
      </c>
      <c r="F2" s="21" cm="1">
        <f t="array" ref="F2">SUMPRODUCT(時系列データ!B2127:B2146/時系列データ!C2127:C2146)/20</f>
        <v>5.1474789548390312E-2</v>
      </c>
      <c r="G2">
        <f t="shared" ref="G2" si="3">F2+L2*-1</f>
        <v>5.0870646550695356E-2</v>
      </c>
      <c r="H2">
        <f t="shared" ref="H2" si="4">F2+L2*-2</f>
        <v>5.02665035530004E-2</v>
      </c>
      <c r="I2">
        <f t="shared" ref="I2" si="5">F2+L2*-3</f>
        <v>4.9662360555305436E-2</v>
      </c>
      <c r="J2" s="5">
        <f>時系列データ!B2146/時系列データ!$B$2146*100</f>
        <v>100</v>
      </c>
      <c r="K2" s="5">
        <f>時系列データ!C2146/時系列データ!$C$2146*100</f>
        <v>100</v>
      </c>
      <c r="L2" s="18">
        <f>_xlfn.STDEV.P(時系列データ!B2127/時系列データ!C2127,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2146)</f>
        <v>6.0414299769495769E-4</v>
      </c>
      <c r="M2" s="7">
        <f>CORREL(時系列データ!B$2:B2146,時系列データ!C$2:C2146)</f>
        <v>0.96744645004462226</v>
      </c>
      <c r="N2" s="7">
        <f>CORREL(時系列データ!B2127:B2146,時系列データ!C2127:C2146)</f>
        <v>0.68932333392288858</v>
      </c>
      <c r="O2" s="14">
        <f t="shared" ref="O2" si="6">B2-F2</f>
        <v>-8.5608451241908634E-4</v>
      </c>
      <c r="P2" s="14">
        <f t="shared" ref="P2" si="7">IF(O2&gt;=0,O2,0)</f>
        <v>0</v>
      </c>
      <c r="Q2" s="14">
        <f t="shared" ref="Q2" si="8">IF(O2&lt;0,O2,0)</f>
        <v>-8.5608451241908634E-4</v>
      </c>
    </row>
    <row r="3" spans="1:17">
      <c r="A3" s="4">
        <f>時系列データ!A2147</f>
        <v>43837</v>
      </c>
      <c r="B3" s="21">
        <f>時系列データ!B2147/時系列データ!C2147</f>
        <v>5.0823863636363639E-2</v>
      </c>
      <c r="C3" s="7">
        <f t="shared" ref="C3:C66" si="9">F3+L3*3</f>
        <v>5.3179569578955074E-2</v>
      </c>
      <c r="D3" s="7">
        <f t="shared" ref="D3:D66" si="10">F3+L3*2</f>
        <v>5.2587454081400573E-2</v>
      </c>
      <c r="E3" s="7">
        <f t="shared" ref="E3:E66" si="11">F3+L3</f>
        <v>5.1995338583846071E-2</v>
      </c>
      <c r="F3" s="21" cm="1">
        <f t="array" ref="F3">SUMPRODUCT(時系列データ!B2128:B2147/時系列データ!C2128:C2147)/20</f>
        <v>5.1403223086291569E-2</v>
      </c>
      <c r="G3">
        <f t="shared" ref="G3:G66" si="12">F3+L3*-1</f>
        <v>5.0811107588737067E-2</v>
      </c>
      <c r="H3">
        <f t="shared" ref="H3:H66" si="13">F3+L3*-2</f>
        <v>5.0218992091182565E-2</v>
      </c>
      <c r="I3">
        <f t="shared" ref="I3:I66" si="14">F3+L3*-3</f>
        <v>4.9626876593628064E-2</v>
      </c>
      <c r="J3" s="5">
        <f>時系列データ!B2147/時系列データ!$B$2146*100</f>
        <v>101.70551449687322</v>
      </c>
      <c r="K3" s="5">
        <f>時系列データ!C2147/時系列データ!$C$2146*100</f>
        <v>101.29496402877697</v>
      </c>
      <c r="L3" s="18">
        <f>_xlfn.STDEV.P(時系列データ!B2128/時系列データ!C2128,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2147)</f>
        <v>5.9211549755450058E-4</v>
      </c>
      <c r="M3" s="7">
        <f>CORREL(時系列データ!B$2:B2147,時系列データ!C$2:C2147)</f>
        <v>0.96740706424827938</v>
      </c>
      <c r="N3" s="7">
        <f>CORREL(時系列データ!B2128:B2147,時系列データ!C2128:C2147)</f>
        <v>0.61677668564361621</v>
      </c>
      <c r="O3" s="14">
        <f t="shared" ref="O3:O66" si="15">B3-F3</f>
        <v>-5.7935944992792976E-4</v>
      </c>
      <c r="P3" s="14">
        <f t="shared" ref="P3:P66" si="16">IF(O3&gt;=0,O3,0)</f>
        <v>0</v>
      </c>
      <c r="Q3" s="14">
        <f t="shared" ref="Q3:Q66" si="17">IF(O3&lt;0,O3,0)</f>
        <v>-5.7935944992792976E-4</v>
      </c>
    </row>
    <row r="4" spans="1:17">
      <c r="A4" s="4">
        <f>時系列データ!A2148</f>
        <v>43838</v>
      </c>
      <c r="B4" s="21">
        <f>時系列データ!B2148/時系列データ!C2148</f>
        <v>5.0645624103299855E-2</v>
      </c>
      <c r="C4" s="7">
        <f t="shared" si="9"/>
        <v>5.3034540427998524E-2</v>
      </c>
      <c r="D4" s="7">
        <f t="shared" si="10"/>
        <v>5.2462385103311714E-2</v>
      </c>
      <c r="E4" s="7">
        <f t="shared" si="11"/>
        <v>5.1890229778624911E-2</v>
      </c>
      <c r="F4" s="21" cm="1">
        <f t="array" ref="F4">SUMPRODUCT(時系列データ!B2129:B2148/時系列データ!C2129:C2148)/20</f>
        <v>5.1318074453938101E-2</v>
      </c>
      <c r="G4">
        <f t="shared" si="12"/>
        <v>5.0745919129251291E-2</v>
      </c>
      <c r="H4">
        <f t="shared" si="13"/>
        <v>5.0173763804564488E-2</v>
      </c>
      <c r="I4">
        <f t="shared" si="14"/>
        <v>4.9601608479877678E-2</v>
      </c>
      <c r="J4" s="5">
        <f>時系列データ!B2148/時系列データ!$B$2146*100</f>
        <v>100.34110289937463</v>
      </c>
      <c r="K4" s="5">
        <f>時系列データ!C2148/時系列データ!$C$2146*100</f>
        <v>100.28776978417267</v>
      </c>
      <c r="L4" s="18">
        <f>_xlfn.STDEV.P(時系列データ!B2129/時系列データ!C2129,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2148)</f>
        <v>5.7215532468680779E-4</v>
      </c>
      <c r="M4" s="7">
        <f>CORREL(時系列データ!B$2:B2148,時系列データ!C$2:C2148)</f>
        <v>0.96735990191658749</v>
      </c>
      <c r="N4" s="7">
        <f>CORREL(時系列データ!B2129:B2148,時系列データ!C2129:C2148)</f>
        <v>0.51959642628856362</v>
      </c>
      <c r="O4" s="14">
        <f t="shared" si="15"/>
        <v>-6.7245035063824565E-4</v>
      </c>
      <c r="P4" s="14">
        <f t="shared" si="16"/>
        <v>0</v>
      </c>
      <c r="Q4" s="14">
        <f t="shared" si="17"/>
        <v>-6.7245035063824565E-4</v>
      </c>
    </row>
    <row r="5" spans="1:17">
      <c r="A5" s="4">
        <f>時系列データ!A2149</f>
        <v>43839</v>
      </c>
      <c r="B5" s="21">
        <f>時系列データ!B2149/時系列データ!C2149</f>
        <v>5.0393258426966292E-2</v>
      </c>
      <c r="C5" s="7">
        <f t="shared" si="9"/>
        <v>5.293464019987619E-2</v>
      </c>
      <c r="D5" s="7">
        <f t="shared" si="10"/>
        <v>5.2365765866102768E-2</v>
      </c>
      <c r="E5" s="7">
        <f t="shared" si="11"/>
        <v>5.1796891532329345E-2</v>
      </c>
      <c r="F5" s="21" cm="1">
        <f t="array" ref="F5">SUMPRODUCT(時系列データ!B2130:B2149/時系列データ!C2130:C2149)/20</f>
        <v>5.1228017198555922E-2</v>
      </c>
      <c r="G5">
        <f t="shared" si="12"/>
        <v>5.06591428647825E-2</v>
      </c>
      <c r="H5">
        <f t="shared" si="13"/>
        <v>5.0090268531009077E-2</v>
      </c>
      <c r="I5">
        <f t="shared" si="14"/>
        <v>4.9521394197235655E-2</v>
      </c>
      <c r="J5" s="5">
        <f>時系列データ!B2149/時系列データ!$B$2146*100</f>
        <v>101.98976691301876</v>
      </c>
      <c r="K5" s="5">
        <f>時系列データ!C2149/時系列データ!$C$2146*100</f>
        <v>102.44604316546761</v>
      </c>
      <c r="L5" s="18">
        <f>_xlfn.STDEV.P(時系列データ!B2130/時系列データ!C2130,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2149)</f>
        <v>5.6887433377342234E-4</v>
      </c>
      <c r="M5" s="7">
        <f>CORREL(時系列データ!B$2:B2149,時系列データ!C$2:C2149)</f>
        <v>0.96731208976774741</v>
      </c>
      <c r="N5" s="7">
        <f>CORREL(時系列データ!B2130:B2149,時系列データ!C2130:C2149)</f>
        <v>0.47340277707114453</v>
      </c>
      <c r="O5" s="14">
        <f t="shared" si="15"/>
        <v>-8.3475877158963041E-4</v>
      </c>
      <c r="P5" s="14">
        <f t="shared" si="16"/>
        <v>0</v>
      </c>
      <c r="Q5" s="14">
        <f t="shared" si="17"/>
        <v>-8.3475877158963041E-4</v>
      </c>
    </row>
    <row r="6" spans="1:17">
      <c r="A6" s="4">
        <f>時系列データ!A2150</f>
        <v>43840</v>
      </c>
      <c r="B6" s="21">
        <f>時系列データ!B2150/時系列データ!C2150</f>
        <v>5.0139275766016712E-2</v>
      </c>
      <c r="C6" s="7">
        <f t="shared" si="9"/>
        <v>5.2804988932464006E-2</v>
      </c>
      <c r="D6" s="7">
        <f t="shared" si="10"/>
        <v>5.2243529783439505E-2</v>
      </c>
      <c r="E6" s="7">
        <f t="shared" si="11"/>
        <v>5.1682070634415003E-2</v>
      </c>
      <c r="F6" s="21" cm="1">
        <f t="array" ref="F6">SUMPRODUCT(時系列データ!B2131:B2150/時系列データ!C2131:C2150)/20</f>
        <v>5.1120611485390502E-2</v>
      </c>
      <c r="G6">
        <f t="shared" si="12"/>
        <v>5.0559152336366001E-2</v>
      </c>
      <c r="H6">
        <f t="shared" si="13"/>
        <v>4.9997693187341499E-2</v>
      </c>
      <c r="I6">
        <f t="shared" si="14"/>
        <v>4.9436234038316998E-2</v>
      </c>
      <c r="J6" s="5">
        <f>時系列データ!B2150/時系列データ!$B$2146*100</f>
        <v>102.33086981239342</v>
      </c>
      <c r="K6" s="5">
        <f>時系列データ!C2150/時系列データ!$C$2146*100</f>
        <v>103.30935251798562</v>
      </c>
      <c r="L6" s="18">
        <f>_xlfn.STDEV.P(時系列データ!B2131/時系列データ!C2131,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2150)</f>
        <v>5.6145914902450231E-4</v>
      </c>
      <c r="M6" s="7">
        <f>CORREL(時系列データ!B$2:B2150,時系列データ!C$2:C2150)</f>
        <v>0.96725943158435468</v>
      </c>
      <c r="N6" s="7">
        <f>CORREL(時系列データ!B2131:B2150,時系列データ!C2131:C2150)</f>
        <v>0.516509356130883</v>
      </c>
      <c r="O6" s="14">
        <f t="shared" si="15"/>
        <v>-9.8133571937378955E-4</v>
      </c>
      <c r="P6" s="14">
        <f t="shared" si="16"/>
        <v>0</v>
      </c>
      <c r="Q6" s="14">
        <f t="shared" si="17"/>
        <v>-9.8133571937378955E-4</v>
      </c>
    </row>
    <row r="7" spans="1:17">
      <c r="A7" s="4">
        <f>時系列データ!A2151</f>
        <v>43844</v>
      </c>
      <c r="B7" s="21">
        <f>時系列データ!B2151/時系列データ!C2151</f>
        <v>4.993084370677732E-2</v>
      </c>
      <c r="C7" s="7">
        <f t="shared" si="9"/>
        <v>5.2690813984896889E-2</v>
      </c>
      <c r="D7" s="7">
        <f t="shared" si="10"/>
        <v>5.2129603655345441E-2</v>
      </c>
      <c r="E7" s="7">
        <f t="shared" si="11"/>
        <v>5.1568393325794E-2</v>
      </c>
      <c r="F7" s="21" cm="1">
        <f t="array" ref="F7">SUMPRODUCT(時系列データ!B2132:B2151/時系列データ!C2132:C2151)/20</f>
        <v>5.1007182996242559E-2</v>
      </c>
      <c r="G7">
        <f t="shared" si="12"/>
        <v>5.0445972666691118E-2</v>
      </c>
      <c r="H7">
        <f t="shared" si="13"/>
        <v>4.9884762337139676E-2</v>
      </c>
      <c r="I7">
        <f t="shared" si="14"/>
        <v>4.9323552007588228E-2</v>
      </c>
      <c r="J7" s="5">
        <f>時系列データ!B2151/時系列データ!$B$2146*100</f>
        <v>102.61512222853895</v>
      </c>
      <c r="K7" s="5">
        <f>時系列データ!C2151/時系列データ!$C$2146*100</f>
        <v>104.02877697841726</v>
      </c>
      <c r="L7" s="18">
        <f>_xlfn.STDEV.P(時系列データ!B2132/時系列データ!C2132,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2151)</f>
        <v>5.6121032955144248E-4</v>
      </c>
      <c r="M7" s="7">
        <f>CORREL(時系列データ!B$2:B2151,時系列データ!C$2:C2151)</f>
        <v>0.96720267885602351</v>
      </c>
      <c r="N7" s="7">
        <f>CORREL(時系列データ!B2132:B2151,時系列データ!C2132:C2151)</f>
        <v>0.55829531752602646</v>
      </c>
      <c r="O7" s="14">
        <f t="shared" si="15"/>
        <v>-1.076339289465239E-3</v>
      </c>
      <c r="P7" s="14">
        <f t="shared" si="16"/>
        <v>0</v>
      </c>
      <c r="Q7" s="14">
        <f t="shared" si="17"/>
        <v>-1.076339289465239E-3</v>
      </c>
    </row>
    <row r="8" spans="1:17">
      <c r="A8" s="4">
        <f>時系列データ!A2152</f>
        <v>43845</v>
      </c>
      <c r="B8" s="21">
        <f>時系列データ!B2152/時系列データ!C2152</f>
        <v>4.9958275382475659E-2</v>
      </c>
      <c r="C8" s="7">
        <f t="shared" si="9"/>
        <v>5.2584117487951589E-2</v>
      </c>
      <c r="D8" s="7">
        <f t="shared" si="10"/>
        <v>5.202483434811473E-2</v>
      </c>
      <c r="E8" s="7">
        <f t="shared" si="11"/>
        <v>5.1465551208277865E-2</v>
      </c>
      <c r="F8" s="21" cm="1">
        <f t="array" ref="F8">SUMPRODUCT(時系列データ!B2133:B2152/時系列データ!C2133:C2152)/20</f>
        <v>5.0906268068441007E-2</v>
      </c>
      <c r="G8">
        <f t="shared" si="12"/>
        <v>5.0346984928604149E-2</v>
      </c>
      <c r="H8">
        <f t="shared" si="13"/>
        <v>4.9787701788767284E-2</v>
      </c>
      <c r="I8">
        <f t="shared" si="14"/>
        <v>4.9228418648930426E-2</v>
      </c>
      <c r="J8" s="5">
        <f>時系列データ!B2152/時系列データ!$B$2146*100</f>
        <v>102.10346787947697</v>
      </c>
      <c r="K8" s="5">
        <f>時系列データ!C2152/時系列データ!$C$2146*100</f>
        <v>103.45323741007195</v>
      </c>
      <c r="L8" s="18">
        <f>_xlfn.STDEV.P(時系列データ!B2133/時系列データ!C2133,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2152)</f>
        <v>5.5928313983686078E-4</v>
      </c>
      <c r="M8" s="7">
        <f>CORREL(時系列データ!B$2:B2152,時系列データ!C$2:C2152)</f>
        <v>0.96714547602536127</v>
      </c>
      <c r="N8" s="7">
        <f>CORREL(時系列データ!B2133:B2152,時系列データ!C2133:C2152)</f>
        <v>0.50456598567083355</v>
      </c>
      <c r="O8" s="14">
        <f t="shared" si="15"/>
        <v>-9.4799268596534869E-4</v>
      </c>
      <c r="P8" s="14">
        <f t="shared" si="16"/>
        <v>0</v>
      </c>
      <c r="Q8" s="14">
        <f t="shared" si="17"/>
        <v>-9.4799268596534869E-4</v>
      </c>
    </row>
    <row r="9" spans="1:17">
      <c r="A9" s="4">
        <f>時系列データ!A2153</f>
        <v>43846</v>
      </c>
      <c r="B9" s="21">
        <f>時系列データ!B2153/時系列データ!C2153</f>
        <v>4.9434482758620689E-2</v>
      </c>
      <c r="C9" s="7">
        <f t="shared" si="9"/>
        <v>5.2548074857851575E-2</v>
      </c>
      <c r="D9" s="7">
        <f t="shared" si="10"/>
        <v>5.1958437741716615E-2</v>
      </c>
      <c r="E9" s="7">
        <f t="shared" si="11"/>
        <v>5.1368800625581662E-2</v>
      </c>
      <c r="F9" s="21" cm="1">
        <f t="array" ref="F9">SUMPRODUCT(時系列データ!B2134:B2153/時系列データ!C2134:C2153)/20</f>
        <v>5.0779163509446709E-2</v>
      </c>
      <c r="G9">
        <f t="shared" si="12"/>
        <v>5.0189526393311756E-2</v>
      </c>
      <c r="H9">
        <f t="shared" si="13"/>
        <v>4.9599889277176804E-2</v>
      </c>
      <c r="I9">
        <f t="shared" si="14"/>
        <v>4.9010252161041844E-2</v>
      </c>
      <c r="J9" s="5">
        <f>時系列データ!B2153/時系列データ!$B$2146*100</f>
        <v>101.87606594656056</v>
      </c>
      <c r="K9" s="5">
        <f>時系列データ!C2153/時系列データ!$C$2146*100</f>
        <v>104.31654676258992</v>
      </c>
      <c r="L9" s="18">
        <f>_xlfn.STDEV.P(時系列データ!B2134/時系列データ!C2134,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2153)</f>
        <v>5.8963711613495436E-4</v>
      </c>
      <c r="M9" s="7">
        <f>CORREL(時系列データ!B$2:B2153,時系列データ!C$2:C2153)</f>
        <v>0.96707374789368339</v>
      </c>
      <c r="N9" s="7">
        <f>CORREL(時系列データ!B2134:B2153,時系列データ!C2134:C2153)</f>
        <v>0.37644140041891855</v>
      </c>
      <c r="O9" s="14">
        <f t="shared" si="15"/>
        <v>-1.3446807508260203E-3</v>
      </c>
      <c r="P9" s="14">
        <f t="shared" si="16"/>
        <v>0</v>
      </c>
      <c r="Q9" s="14">
        <f t="shared" si="17"/>
        <v>-1.3446807508260203E-3</v>
      </c>
    </row>
    <row r="10" spans="1:17">
      <c r="A10" s="4">
        <f>時系列データ!A2154</f>
        <v>43847</v>
      </c>
      <c r="B10" s="21">
        <f>時系列データ!B2154/時系列データ!C2154</f>
        <v>4.9382716049382713E-2</v>
      </c>
      <c r="C10" s="7">
        <f t="shared" si="9"/>
        <v>5.255459092457395E-2</v>
      </c>
      <c r="D10" s="7">
        <f t="shared" si="10"/>
        <v>5.1925273089982092E-2</v>
      </c>
      <c r="E10" s="7">
        <f t="shared" si="11"/>
        <v>5.1295955255390234E-2</v>
      </c>
      <c r="F10" s="21" cm="1">
        <f t="array" ref="F10">SUMPRODUCT(時系列データ!B2135:B2154/時系列データ!C2135:C2154)/20</f>
        <v>5.0666637420798376E-2</v>
      </c>
      <c r="G10">
        <f t="shared" si="12"/>
        <v>5.0037319586206518E-2</v>
      </c>
      <c r="H10">
        <f t="shared" si="13"/>
        <v>4.9408001751614659E-2</v>
      </c>
      <c r="I10">
        <f t="shared" si="14"/>
        <v>4.8778683917022801E-2</v>
      </c>
      <c r="J10" s="5">
        <f>時系列データ!B2154/時系列データ!$B$2146*100</f>
        <v>102.33086981239342</v>
      </c>
      <c r="K10" s="5">
        <f>時系列データ!C2154/時系列データ!$C$2146*100</f>
        <v>104.89208633093526</v>
      </c>
      <c r="L10" s="18">
        <f>_xlfn.STDEV.P(時系列データ!B2135/時系列データ!C2135,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2154)</f>
        <v>6.2931783459185895E-4</v>
      </c>
      <c r="M10" s="7">
        <f>CORREL(時系列データ!B$2:B2154,時系列データ!C$2:C2154)</f>
        <v>0.9670023814566826</v>
      </c>
      <c r="N10" s="7">
        <f>CORREL(時系列データ!B2135:B2154,時系列データ!C2135:C2154)</f>
        <v>0.45328154856544245</v>
      </c>
      <c r="O10" s="14">
        <f t="shared" si="15"/>
        <v>-1.2839213714156625E-3</v>
      </c>
      <c r="P10" s="14">
        <f t="shared" si="16"/>
        <v>0</v>
      </c>
      <c r="Q10" s="14">
        <f t="shared" si="17"/>
        <v>-1.2839213714156625E-3</v>
      </c>
    </row>
    <row r="11" spans="1:17">
      <c r="A11" s="4">
        <f>時系列データ!A2155</f>
        <v>43850</v>
      </c>
      <c r="B11" s="21">
        <f>時系列データ!B2155/時系列データ!C2155</f>
        <v>4.9439124487004105E-2</v>
      </c>
      <c r="C11" s="7">
        <f t="shared" si="9"/>
        <v>5.2496053031766562E-2</v>
      </c>
      <c r="D11" s="7">
        <f t="shared" si="10"/>
        <v>5.185035757864713E-2</v>
      </c>
      <c r="E11" s="7">
        <f t="shared" si="11"/>
        <v>5.1204662125527697E-2</v>
      </c>
      <c r="F11" s="21" cm="1">
        <f t="array" ref="F11">SUMPRODUCT(時系列データ!B2136:B2155/時系列データ!C2136:C2155)/20</f>
        <v>5.0558966672408265E-2</v>
      </c>
      <c r="G11">
        <f t="shared" si="12"/>
        <v>4.9913271219288832E-2</v>
      </c>
      <c r="H11">
        <f t="shared" si="13"/>
        <v>4.92675757661694E-2</v>
      </c>
      <c r="I11">
        <f t="shared" si="14"/>
        <v>4.8621880313049967E-2</v>
      </c>
      <c r="J11" s="5">
        <f>時系列データ!B2155/時系列データ!$B$2146*100</f>
        <v>102.72882319499716</v>
      </c>
      <c r="K11" s="5">
        <f>時系列データ!C2155/時系列データ!$C$2146*100</f>
        <v>105.17985611510792</v>
      </c>
      <c r="L11" s="18">
        <f>_xlfn.STDEV.P(時系列データ!B2136/時系列データ!C2136,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2155)</f>
        <v>6.4569545311943157E-4</v>
      </c>
      <c r="M11" s="7">
        <f>CORREL(時系列データ!B$2:B2155,時系列データ!C$2:C2155)</f>
        <v>0.96693432667598411</v>
      </c>
      <c r="N11" s="7">
        <f>CORREL(時系列データ!B2136:B2155,時系列データ!C2136:C2155)</f>
        <v>0.55690183806200833</v>
      </c>
      <c r="O11" s="14">
        <f t="shared" si="15"/>
        <v>-1.1198421854041601E-3</v>
      </c>
      <c r="P11" s="14">
        <f t="shared" si="16"/>
        <v>0</v>
      </c>
      <c r="Q11" s="14">
        <f t="shared" si="17"/>
        <v>-1.1198421854041601E-3</v>
      </c>
    </row>
    <row r="12" spans="1:17">
      <c r="A12" s="4">
        <f>時系列データ!A2156</f>
        <v>43851</v>
      </c>
      <c r="B12" s="21">
        <f>時系列データ!B2156/時系列データ!C2156</f>
        <v>4.951856946354883E-2</v>
      </c>
      <c r="C12" s="7">
        <f t="shared" si="9"/>
        <v>5.2347768953782702E-2</v>
      </c>
      <c r="D12" s="7">
        <f t="shared" si="10"/>
        <v>5.1715858636764651E-2</v>
      </c>
      <c r="E12" s="7">
        <f t="shared" si="11"/>
        <v>5.1083948319746608E-2</v>
      </c>
      <c r="F12" s="21" cm="1">
        <f t="array" ref="F12">SUMPRODUCT(時系列データ!B2137:B2156/時系列データ!C2137:C2156)/20</f>
        <v>5.0452038002728558E-2</v>
      </c>
      <c r="G12">
        <f t="shared" si="12"/>
        <v>4.9820127685710508E-2</v>
      </c>
      <c r="H12">
        <f t="shared" si="13"/>
        <v>4.9188217368692465E-2</v>
      </c>
      <c r="I12">
        <f t="shared" si="14"/>
        <v>4.8556307051674415E-2</v>
      </c>
      <c r="J12" s="5">
        <f>時系列データ!B2156/時系列データ!$B$2146*100</f>
        <v>102.33086981239342</v>
      </c>
      <c r="K12" s="5">
        <f>時系列データ!C2156/時系列データ!$C$2146*100</f>
        <v>104.60431654676259</v>
      </c>
      <c r="L12" s="18">
        <f>_xlfn.STDEV.P(時系列データ!B2137/時系列データ!C2137,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2156)</f>
        <v>6.3191031701804784E-4</v>
      </c>
      <c r="M12" s="7">
        <f>CORREL(時系列データ!B$2:B2156,時系列データ!C$2:C2156)</f>
        <v>0.96686776895092408</v>
      </c>
      <c r="N12" s="7">
        <f>CORREL(時系列データ!B2137:B2156,時系列データ!C2137:C2156)</f>
        <v>0.66412539644891821</v>
      </c>
      <c r="O12" s="14">
        <f t="shared" si="15"/>
        <v>-9.3346853917972844E-4</v>
      </c>
      <c r="P12" s="14">
        <f t="shared" si="16"/>
        <v>0</v>
      </c>
      <c r="Q12" s="14">
        <f t="shared" si="17"/>
        <v>-9.3346853917972844E-4</v>
      </c>
    </row>
    <row r="13" spans="1:17">
      <c r="A13" s="4">
        <f>時系列データ!A2157</f>
        <v>43852</v>
      </c>
      <c r="B13" s="21">
        <f>時系列データ!B2157/時系列データ!C2157</f>
        <v>4.9480874316939892E-2</v>
      </c>
      <c r="C13" s="7">
        <f t="shared" si="9"/>
        <v>5.2212330523595918E-2</v>
      </c>
      <c r="D13" s="7">
        <f t="shared" si="10"/>
        <v>5.1592355361598188E-2</v>
      </c>
      <c r="E13" s="7">
        <f t="shared" si="11"/>
        <v>5.0972380199600459E-2</v>
      </c>
      <c r="F13" s="21" cm="1">
        <f t="array" ref="F13">SUMPRODUCT(時系列データ!B2138:B2157/時系列データ!C2138:C2157)/20</f>
        <v>5.0352405037602729E-2</v>
      </c>
      <c r="G13">
        <f t="shared" si="12"/>
        <v>4.9732429875605E-2</v>
      </c>
      <c r="H13">
        <f t="shared" si="13"/>
        <v>4.911245471360727E-2</v>
      </c>
      <c r="I13">
        <f t="shared" si="14"/>
        <v>4.8492479551609541E-2</v>
      </c>
      <c r="J13" s="5">
        <f>時系列データ!B2157/時系列データ!$B$2146*100</f>
        <v>102.95622512791358</v>
      </c>
      <c r="K13" s="5">
        <f>時系列データ!C2157/時系列データ!$C$2146*100</f>
        <v>105.32374100719424</v>
      </c>
      <c r="L13" s="18">
        <f>_xlfn.STDEV.P(時系列データ!B2138/時系列データ!C2138,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2157)</f>
        <v>6.1997516199772983E-4</v>
      </c>
      <c r="M13" s="7">
        <f>CORREL(時系列データ!B$2:B2157,時系列データ!C$2:C2157)</f>
        <v>0.96680253642966019</v>
      </c>
      <c r="N13" s="7">
        <f>CORREL(時系列データ!B2138:B2157,時系列データ!C2138:C2157)</f>
        <v>0.75985630843866503</v>
      </c>
      <c r="O13" s="14">
        <f t="shared" si="15"/>
        <v>-8.7153072066283727E-4</v>
      </c>
      <c r="P13" s="14">
        <f t="shared" si="16"/>
        <v>0</v>
      </c>
      <c r="Q13" s="14">
        <f t="shared" si="17"/>
        <v>-8.7153072066283727E-4</v>
      </c>
    </row>
    <row r="14" spans="1:17">
      <c r="A14" s="4">
        <f>時系列データ!A2158</f>
        <v>43853</v>
      </c>
      <c r="B14" s="21">
        <f>時系列データ!B2158/時系列データ!C2158</f>
        <v>4.9434482758620689E-2</v>
      </c>
      <c r="C14" s="7">
        <f t="shared" si="9"/>
        <v>5.2091664331438081E-2</v>
      </c>
      <c r="D14" s="7">
        <f t="shared" si="10"/>
        <v>5.1480850187696325E-2</v>
      </c>
      <c r="E14" s="7">
        <f t="shared" si="11"/>
        <v>5.0870036043954563E-2</v>
      </c>
      <c r="F14" s="21" cm="1">
        <f t="array" ref="F14">SUMPRODUCT(時系列データ!B2139:B2158/時系列データ!C2139:C2158)/20</f>
        <v>5.02592219002128E-2</v>
      </c>
      <c r="G14">
        <f t="shared" si="12"/>
        <v>4.9648407756471037E-2</v>
      </c>
      <c r="H14">
        <f t="shared" si="13"/>
        <v>4.9037593612729274E-2</v>
      </c>
      <c r="I14">
        <f t="shared" si="14"/>
        <v>4.8426779468987519E-2</v>
      </c>
      <c r="J14" s="5">
        <f>時系列データ!B2158/時系列データ!$B$2146*100</f>
        <v>101.87606594656056</v>
      </c>
      <c r="K14" s="5">
        <f>時系列データ!C2158/時系列データ!$C$2146*100</f>
        <v>104.31654676258992</v>
      </c>
      <c r="L14" s="18">
        <f>_xlfn.STDEV.P(時系列データ!B2139/時系列データ!C2139,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2158)</f>
        <v>6.10814143741761E-4</v>
      </c>
      <c r="M14" s="7">
        <f>CORREL(時系列データ!B$2:B2158,時系列データ!C$2:C2158)</f>
        <v>0.96673317058269215</v>
      </c>
      <c r="N14" s="7">
        <f>CORREL(時系列データ!B2139:B2158,時系列データ!C2139:C2158)</f>
        <v>0.78471091136475779</v>
      </c>
      <c r="O14" s="14">
        <f t="shared" si="15"/>
        <v>-8.2473914159211098E-4</v>
      </c>
      <c r="P14" s="14">
        <f t="shared" si="16"/>
        <v>0</v>
      </c>
      <c r="Q14" s="14">
        <f t="shared" si="17"/>
        <v>-8.2473914159211098E-4</v>
      </c>
    </row>
    <row r="15" spans="1:17">
      <c r="A15" s="4">
        <f>時系列データ!A2159</f>
        <v>43854</v>
      </c>
      <c r="B15" s="21">
        <f>時系列データ!B2159/時系列データ!C2159</f>
        <v>4.9285714285714287E-2</v>
      </c>
      <c r="C15" s="7">
        <f t="shared" si="9"/>
        <v>5.1994440534919459E-2</v>
      </c>
      <c r="D15" s="7">
        <f t="shared" si="10"/>
        <v>5.1384871358878051E-2</v>
      </c>
      <c r="E15" s="7">
        <f t="shared" si="11"/>
        <v>5.077530218283665E-2</v>
      </c>
      <c r="F15" s="21" cm="1">
        <f t="array" ref="F15">SUMPRODUCT(時系列データ!B2140:B2159/時系列データ!C2140:C2159)/20</f>
        <v>5.0165733006795242E-2</v>
      </c>
      <c r="G15">
        <f t="shared" si="12"/>
        <v>4.9556163830753834E-2</v>
      </c>
      <c r="H15">
        <f t="shared" si="13"/>
        <v>4.8946594654712433E-2</v>
      </c>
      <c r="I15">
        <f t="shared" si="14"/>
        <v>4.8337025478671025E-2</v>
      </c>
      <c r="J15" s="5">
        <f>時系列データ!B2159/時系列データ!$B$2146*100</f>
        <v>101.98976691301876</v>
      </c>
      <c r="K15" s="5">
        <f>時系列データ!C2159/時系列データ!$C$2146*100</f>
        <v>104.74820143884894</v>
      </c>
      <c r="L15" s="18">
        <f>_xlfn.STDEV.P(時系列データ!B2140/時系列データ!C2140,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2159)</f>
        <v>6.0956917604140619E-4</v>
      </c>
      <c r="M15" s="7">
        <f>CORREL(時系列データ!B$2:B2159,時系列データ!C$2:C2159)</f>
        <v>0.96666038263349008</v>
      </c>
      <c r="N15" s="7">
        <f>CORREL(時系列データ!B2140:B2159,時系列データ!C2140:C2159)</f>
        <v>0.79419173807934051</v>
      </c>
      <c r="O15" s="14">
        <f t="shared" si="15"/>
        <v>-8.8001872108095514E-4</v>
      </c>
      <c r="P15" s="14">
        <f t="shared" si="16"/>
        <v>0</v>
      </c>
      <c r="Q15" s="14">
        <f t="shared" si="17"/>
        <v>-8.8001872108095514E-4</v>
      </c>
    </row>
    <row r="16" spans="1:17">
      <c r="A16" s="4">
        <f>時系列データ!A2160</f>
        <v>43857</v>
      </c>
      <c r="B16" s="21">
        <f>時系列データ!B2160/時系列データ!C2160</f>
        <v>4.9661971830985918E-2</v>
      </c>
      <c r="C16" s="7">
        <f t="shared" si="9"/>
        <v>5.1888403785030998E-2</v>
      </c>
      <c r="D16" s="7">
        <f t="shared" si="10"/>
        <v>5.1293610400848642E-2</v>
      </c>
      <c r="E16" s="7">
        <f t="shared" si="11"/>
        <v>5.0698817016666294E-2</v>
      </c>
      <c r="F16" s="21" cm="1">
        <f t="array" ref="F16">SUMPRODUCT(時系列データ!B2141:B2160/時系列データ!C2141:C2160)/20</f>
        <v>5.0104023632483938E-2</v>
      </c>
      <c r="G16">
        <f t="shared" si="12"/>
        <v>4.9509230248301582E-2</v>
      </c>
      <c r="H16">
        <f t="shared" si="13"/>
        <v>4.8914436864119233E-2</v>
      </c>
      <c r="I16">
        <f t="shared" si="14"/>
        <v>4.8319643479936877E-2</v>
      </c>
      <c r="J16" s="5">
        <f>時系列データ!B2160/時系列データ!$B$2146*100</f>
        <v>100.22740193291644</v>
      </c>
      <c r="K16" s="5">
        <f>時系列データ!C2160/時系列データ!$C$2146*100</f>
        <v>102.15827338129498</v>
      </c>
      <c r="L16" s="18">
        <f>_xlfn.STDEV.P(時系列データ!B2141/時系列データ!C2141,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2160)</f>
        <v>5.947933841823535E-4</v>
      </c>
      <c r="M16" s="7">
        <f>CORREL(時系列データ!B$2:B2160,時系列データ!C$2:C2160)</f>
        <v>0.96659322197462971</v>
      </c>
      <c r="N16" s="7">
        <f>CORREL(時系列データ!B2141:B2160,時系列データ!C2141:C2160)</f>
        <v>0.75434792361409575</v>
      </c>
      <c r="O16" s="14">
        <f t="shared" si="15"/>
        <v>-4.4205180149801959E-4</v>
      </c>
      <c r="P16" s="14">
        <f t="shared" si="16"/>
        <v>0</v>
      </c>
      <c r="Q16" s="14">
        <f t="shared" si="17"/>
        <v>-4.4205180149801959E-4</v>
      </c>
    </row>
    <row r="17" spans="1:17">
      <c r="A17" s="4">
        <f>時系列データ!A2161</f>
        <v>43858</v>
      </c>
      <c r="B17" s="21">
        <f>時系列データ!B2161/時系列データ!C2161</f>
        <v>4.9380281690140845E-2</v>
      </c>
      <c r="C17" s="7">
        <f t="shared" si="9"/>
        <v>5.1784833198692551E-2</v>
      </c>
      <c r="D17" s="7">
        <f t="shared" si="10"/>
        <v>5.1199298716171827E-2</v>
      </c>
      <c r="E17" s="7">
        <f t="shared" si="11"/>
        <v>5.0613764233651104E-2</v>
      </c>
      <c r="F17" s="21" cm="1">
        <f t="array" ref="F17">SUMPRODUCT(時系列データ!B2142:B2161/時系列データ!C2142:C2161)/20</f>
        <v>5.0028229751130381E-2</v>
      </c>
      <c r="G17">
        <f t="shared" si="12"/>
        <v>4.9442695268609657E-2</v>
      </c>
      <c r="H17">
        <f t="shared" si="13"/>
        <v>4.8857160786088934E-2</v>
      </c>
      <c r="I17">
        <f t="shared" si="14"/>
        <v>4.827162630356821E-2</v>
      </c>
      <c r="J17" s="5">
        <f>時系列データ!B2161/時系列データ!$B$2146*100</f>
        <v>99.658897100625353</v>
      </c>
      <c r="K17" s="5">
        <f>時系列データ!C2161/時系列データ!$C$2146*100</f>
        <v>102.15827338129498</v>
      </c>
      <c r="L17" s="18">
        <f>_xlfn.STDEV.P(時系列データ!B2142/時系列データ!C2142,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2161)</f>
        <v>5.8553448252072311E-4</v>
      </c>
      <c r="M17" s="7">
        <f>CORREL(時系列データ!B$2:B2161,時系列データ!C$2:C2161)</f>
        <v>0.96651714810496603</v>
      </c>
      <c r="N17" s="7">
        <f>CORREL(時系列データ!B2142:B2161,時系列データ!C2142:C2161)</f>
        <v>0.71100288114889609</v>
      </c>
      <c r="O17" s="14">
        <f t="shared" si="15"/>
        <v>-6.4794806098953522E-4</v>
      </c>
      <c r="P17" s="14">
        <f t="shared" si="16"/>
        <v>0</v>
      </c>
      <c r="Q17" s="14">
        <f t="shared" si="17"/>
        <v>-6.4794806098953522E-4</v>
      </c>
    </row>
    <row r="18" spans="1:17">
      <c r="A18" s="4">
        <f>時系列データ!A2162</f>
        <v>43859</v>
      </c>
      <c r="B18" s="21">
        <f>時系列データ!B2162/時系列データ!C2162</f>
        <v>4.9162011173184354E-2</v>
      </c>
      <c r="C18" s="7">
        <f t="shared" si="9"/>
        <v>5.1694128158081734E-2</v>
      </c>
      <c r="D18" s="7">
        <f t="shared" si="10"/>
        <v>5.1110834629002906E-2</v>
      </c>
      <c r="E18" s="7">
        <f t="shared" si="11"/>
        <v>5.0527541099924078E-2</v>
      </c>
      <c r="F18" s="21" cm="1">
        <f t="array" ref="F18">SUMPRODUCT(時系列データ!B2143:B2162/時系列データ!C2143:C2162)/20</f>
        <v>4.9944247570845243E-2</v>
      </c>
      <c r="G18">
        <f t="shared" si="12"/>
        <v>4.9360954041766408E-2</v>
      </c>
      <c r="H18">
        <f t="shared" si="13"/>
        <v>4.877766051268758E-2</v>
      </c>
      <c r="I18">
        <f t="shared" si="14"/>
        <v>4.8194366983608752E-2</v>
      </c>
      <c r="J18" s="5">
        <f>時系列データ!B2162/時系列データ!$B$2146*100</f>
        <v>100.0568504832291</v>
      </c>
      <c r="K18" s="5">
        <f>時系列データ!C2162/時系列データ!$C$2146*100</f>
        <v>103.02158273381295</v>
      </c>
      <c r="L18" s="18">
        <f>_xlfn.STDEV.P(時系列データ!B2143/時系列データ!C2143,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2162)</f>
        <v>5.8329352907883145E-4</v>
      </c>
      <c r="M18" s="7">
        <f>CORREL(時系列データ!B$2:B2162,時系列データ!C$2:C2162)</f>
        <v>0.96643645561965541</v>
      </c>
      <c r="N18" s="7">
        <f>CORREL(時系列データ!B2143:B2162,時系列データ!C2143:C2162)</f>
        <v>0.66546553764145977</v>
      </c>
      <c r="O18" s="14">
        <f t="shared" si="15"/>
        <v>-7.8223639766088898E-4</v>
      </c>
      <c r="P18" s="14">
        <f t="shared" si="16"/>
        <v>0</v>
      </c>
      <c r="Q18" s="14">
        <f t="shared" si="17"/>
        <v>-7.8223639766088898E-4</v>
      </c>
    </row>
    <row r="19" spans="1:17">
      <c r="A19" s="4">
        <f>時系列データ!A2163</f>
        <v>43860</v>
      </c>
      <c r="B19" s="21">
        <f>時系列データ!B2163/時系列データ!C2163</f>
        <v>4.8970380818053598E-2</v>
      </c>
      <c r="C19" s="7">
        <f t="shared" si="9"/>
        <v>5.1575138980188034E-2</v>
      </c>
      <c r="D19" s="7">
        <f t="shared" si="10"/>
        <v>5.0999196675556475E-2</v>
      </c>
      <c r="E19" s="7">
        <f t="shared" si="11"/>
        <v>5.0423254370924923E-2</v>
      </c>
      <c r="F19" s="21" cm="1">
        <f t="array" ref="F19">SUMPRODUCT(時系列データ!B2144:B2163/時系列データ!C2144:C2163)/20</f>
        <v>4.9847312066293371E-2</v>
      </c>
      <c r="G19">
        <f t="shared" si="12"/>
        <v>4.9271369761661819E-2</v>
      </c>
      <c r="H19">
        <f t="shared" si="13"/>
        <v>4.8695427457030267E-2</v>
      </c>
      <c r="I19">
        <f t="shared" si="14"/>
        <v>4.8119485152398708E-2</v>
      </c>
      <c r="J19" s="5">
        <f>時系列データ!B2163/時系列データ!$B$2146*100</f>
        <v>98.692438885730525</v>
      </c>
      <c r="K19" s="5">
        <f>時系列データ!C2163/時系列データ!$C$2146*100</f>
        <v>102.01438848920863</v>
      </c>
      <c r="L19" s="18">
        <f>_xlfn.STDEV.P(時系列データ!B2144/時系列データ!C2144,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2163)</f>
        <v>5.7594230463155324E-4</v>
      </c>
      <c r="M19" s="7">
        <f>CORREL(時系列データ!B$2:B2163,時系列データ!C$2:C2163)</f>
        <v>0.96634675166597661</v>
      </c>
      <c r="N19" s="7">
        <f>CORREL(時系列データ!B2144:B2163,時系列データ!C2144:C2163)</f>
        <v>0.66494549528171065</v>
      </c>
      <c r="O19" s="14">
        <f t="shared" si="15"/>
        <v>-8.7693124823977342E-4</v>
      </c>
      <c r="P19" s="14">
        <f t="shared" si="16"/>
        <v>0</v>
      </c>
      <c r="Q19" s="14">
        <f t="shared" si="17"/>
        <v>-8.7693124823977342E-4</v>
      </c>
    </row>
    <row r="20" spans="1:17">
      <c r="A20" s="4">
        <f>時系列データ!A2164</f>
        <v>43861</v>
      </c>
      <c r="B20" s="21">
        <f>時系列データ!B2164/時系列データ!C2164</f>
        <v>4.8798882681564244E-2</v>
      </c>
      <c r="C20" s="7">
        <f t="shared" si="9"/>
        <v>5.1503589996905422E-2</v>
      </c>
      <c r="D20" s="7">
        <f t="shared" si="10"/>
        <v>5.0919741642192262E-2</v>
      </c>
      <c r="E20" s="7">
        <f t="shared" si="11"/>
        <v>5.0335893287479103E-2</v>
      </c>
      <c r="F20" s="21" cm="1">
        <f t="array" ref="F20">SUMPRODUCT(時系列データ!B2145:B2164/時系列データ!C2145:C2164)/20</f>
        <v>4.9752044932765943E-2</v>
      </c>
      <c r="G20">
        <f t="shared" si="12"/>
        <v>4.9168196578052784E-2</v>
      </c>
      <c r="H20">
        <f t="shared" si="13"/>
        <v>4.8584348223339624E-2</v>
      </c>
      <c r="I20">
        <f t="shared" si="14"/>
        <v>4.8000499868626464E-2</v>
      </c>
      <c r="J20" s="5">
        <f>時系列データ!B2164/時系列データ!$B$2146*100</f>
        <v>99.317794201250706</v>
      </c>
      <c r="K20" s="5">
        <f>時系列データ!C2164/時系列データ!$C$2146*100</f>
        <v>103.02158273381295</v>
      </c>
      <c r="L20" s="18">
        <f>_xlfn.STDEV.P(時系列データ!B2145/時系列データ!C2145,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2164)</f>
        <v>5.838483547131603E-4</v>
      </c>
      <c r="M20" s="7">
        <f>CORREL(時系列データ!B$2:B2164,時系列データ!C$2:C2164)</f>
        <v>0.96625409608445856</v>
      </c>
      <c r="N20" s="7">
        <f>CORREL(時系列データ!B2145:B2164,時系列データ!C2145:C2164)</f>
        <v>0.65718139540515397</v>
      </c>
      <c r="O20" s="14">
        <f t="shared" si="15"/>
        <v>-9.5316225120169878E-4</v>
      </c>
      <c r="P20" s="14">
        <f t="shared" si="16"/>
        <v>0</v>
      </c>
      <c r="Q20" s="14">
        <f t="shared" si="17"/>
        <v>-9.5316225120169878E-4</v>
      </c>
    </row>
    <row r="21" spans="1:17">
      <c r="A21" s="4">
        <f>時系列データ!A2165</f>
        <v>43864</v>
      </c>
      <c r="B21" s="21">
        <f>時系列データ!B2165/時系列データ!C2165</f>
        <v>4.9163120567375887E-2</v>
      </c>
      <c r="C21" s="7">
        <f t="shared" si="9"/>
        <v>5.1374956482128399E-2</v>
      </c>
      <c r="D21" s="7">
        <f t="shared" si="10"/>
        <v>5.0810345303735717E-2</v>
      </c>
      <c r="E21" s="7">
        <f t="shared" si="11"/>
        <v>5.0245734125343028E-2</v>
      </c>
      <c r="F21" s="21" cm="1">
        <f t="array" ref="F21">SUMPRODUCT(時系列データ!B2146:B2165/時系列データ!C2146:C2165)/20</f>
        <v>4.9681122946950346E-2</v>
      </c>
      <c r="G21">
        <f t="shared" si="12"/>
        <v>4.9116511768557664E-2</v>
      </c>
      <c r="H21">
        <f t="shared" si="13"/>
        <v>4.8551900590164974E-2</v>
      </c>
      <c r="I21">
        <f t="shared" si="14"/>
        <v>4.7987289411772292E-2</v>
      </c>
      <c r="J21" s="5">
        <f>時系列データ!B2165/時系列データ!$B$2146*100</f>
        <v>98.521887436043215</v>
      </c>
      <c r="K21" s="5">
        <f>時系列データ!C2165/時系列データ!$C$2146*100</f>
        <v>101.43884892086331</v>
      </c>
      <c r="L21" s="18">
        <f>_xlfn.STDEV.P(時系列データ!B2146/時系列データ!C2146,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2165)</f>
        <v>5.6461117839268519E-4</v>
      </c>
      <c r="M21" s="7">
        <f>CORREL(時系列データ!B$2:B2165,時系列データ!C$2:C2165)</f>
        <v>0.96617048887636292</v>
      </c>
      <c r="N21" s="7">
        <f>CORREL(時系列データ!B2146:B2165,時系列データ!C2146:C2165)</f>
        <v>0.69955229887900705</v>
      </c>
      <c r="O21" s="14">
        <f t="shared" si="15"/>
        <v>-5.1800237957445872E-4</v>
      </c>
      <c r="P21" s="14">
        <f t="shared" si="16"/>
        <v>0</v>
      </c>
      <c r="Q21" s="14">
        <f t="shared" si="17"/>
        <v>-5.1800237957445872E-4</v>
      </c>
    </row>
    <row r="22" spans="1:17">
      <c r="A22" s="4">
        <f>時系列データ!A2166</f>
        <v>43865</v>
      </c>
      <c r="B22" s="21">
        <f>時系列データ!B2166/時系列データ!C2166</f>
        <v>4.9142053445850917E-2</v>
      </c>
      <c r="C22" s="7">
        <f t="shared" si="9"/>
        <v>5.1205790253505759E-2</v>
      </c>
      <c r="D22" s="7">
        <f t="shared" si="10"/>
        <v>5.0672956958151945E-2</v>
      </c>
      <c r="E22" s="7">
        <f t="shared" si="11"/>
        <v>5.0140123662798131E-2</v>
      </c>
      <c r="F22" s="21" cm="1">
        <f t="array" ref="F22">SUMPRODUCT(時系列データ!B2147:B2166/時系列データ!C2147:C2166)/20</f>
        <v>4.9607290367444316E-2</v>
      </c>
      <c r="G22">
        <f t="shared" si="12"/>
        <v>4.9074457072090502E-2</v>
      </c>
      <c r="H22">
        <f t="shared" si="13"/>
        <v>4.8541623776736688E-2</v>
      </c>
      <c r="I22">
        <f t="shared" si="14"/>
        <v>4.8008790481382874E-2</v>
      </c>
      <c r="J22" s="5">
        <f>時系列データ!B2166/時系列データ!$B$2146*100</f>
        <v>99.317794201250706</v>
      </c>
      <c r="K22" s="5">
        <f>時系列データ!C2166/時系列データ!$C$2146*100</f>
        <v>102.30215827338129</v>
      </c>
      <c r="L22" s="18">
        <f>_xlfn.STDEV.P(時系列データ!B2147/時系列データ!C2147,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2166)</f>
        <v>5.3283329535381413E-4</v>
      </c>
      <c r="M22" s="7">
        <f>CORREL(時系列データ!B$2:B2166,時系列データ!C$2:C2166)</f>
        <v>0.96608897316246944</v>
      </c>
      <c r="N22" s="7">
        <f>CORREL(時系列データ!B2147:B2166,時系列データ!C2147:C2166)</f>
        <v>0.70488459059443187</v>
      </c>
      <c r="O22" s="14">
        <f t="shared" si="15"/>
        <v>-4.6523692159339963E-4</v>
      </c>
      <c r="P22" s="14">
        <f t="shared" si="16"/>
        <v>0</v>
      </c>
      <c r="Q22" s="14">
        <f t="shared" si="17"/>
        <v>-4.6523692159339963E-4</v>
      </c>
    </row>
    <row r="23" spans="1:17">
      <c r="A23" s="4">
        <f>時系列データ!A2167</f>
        <v>43866</v>
      </c>
      <c r="B23" s="21">
        <f>時系列データ!B2167/時系列データ!C2167</f>
        <v>4.9095966620305978E-2</v>
      </c>
      <c r="C23" s="7">
        <f t="shared" si="9"/>
        <v>5.0913610817273094E-2</v>
      </c>
      <c r="D23" s="7">
        <f t="shared" si="10"/>
        <v>5.0449372383729214E-2</v>
      </c>
      <c r="E23" s="7">
        <f t="shared" si="11"/>
        <v>4.9985133950185327E-2</v>
      </c>
      <c r="F23" s="21" cm="1">
        <f t="array" ref="F23">SUMPRODUCT(時系列データ!B2148:B2167/時系列データ!C2148:C2167)/20</f>
        <v>4.952089551664144E-2</v>
      </c>
      <c r="G23">
        <f t="shared" si="12"/>
        <v>4.9056657083097553E-2</v>
      </c>
      <c r="H23">
        <f t="shared" si="13"/>
        <v>4.8592418649553666E-2</v>
      </c>
      <c r="I23">
        <f t="shared" si="14"/>
        <v>4.8128180216009786E-2</v>
      </c>
      <c r="J23" s="5">
        <f>時系列データ!B2167/時系列データ!$B$2146*100</f>
        <v>100.34110289937463</v>
      </c>
      <c r="K23" s="5">
        <f>時系列データ!C2167/時系列データ!$C$2146*100</f>
        <v>103.45323741007195</v>
      </c>
      <c r="L23" s="18">
        <f>_xlfn.STDEV.P(時系列データ!B2148/時系列データ!C2148,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2167)</f>
        <v>4.6423843354388559E-4</v>
      </c>
      <c r="M23" s="7">
        <f>CORREL(時系列データ!B$2:B2167,時系列データ!C$2:C2167)</f>
        <v>0.96600955255509569</v>
      </c>
      <c r="N23" s="7">
        <f>CORREL(時系列データ!B2148:B2167,時系列データ!C2148:C2167)</f>
        <v>0.76734320477671258</v>
      </c>
      <c r="O23" s="14">
        <f t="shared" si="15"/>
        <v>-4.2492889633546221E-4</v>
      </c>
      <c r="P23" s="14">
        <f t="shared" si="16"/>
        <v>0</v>
      </c>
      <c r="Q23" s="14">
        <f t="shared" si="17"/>
        <v>-4.2492889633546221E-4</v>
      </c>
    </row>
    <row r="24" spans="1:17">
      <c r="A24" s="4">
        <f>時系列データ!A2168</f>
        <v>43867</v>
      </c>
      <c r="B24" s="21">
        <f>時系列データ!B2168/時系列データ!C2168</f>
        <v>4.8940217391304351E-2</v>
      </c>
      <c r="C24" s="7">
        <f t="shared" si="9"/>
        <v>5.0642561114980632E-2</v>
      </c>
      <c r="D24" s="7">
        <f t="shared" si="10"/>
        <v>5.0240249137000974E-2</v>
      </c>
      <c r="E24" s="7">
        <f t="shared" si="11"/>
        <v>4.9837937159021323E-2</v>
      </c>
      <c r="F24" s="21" cm="1">
        <f t="array" ref="F24">SUMPRODUCT(時系列データ!B2149:B2168/時系列データ!C2149:C2168)/20</f>
        <v>4.9435625181041672E-2</v>
      </c>
      <c r="G24">
        <f t="shared" si="12"/>
        <v>4.9033313203062021E-2</v>
      </c>
      <c r="H24">
        <f t="shared" si="13"/>
        <v>4.8631001225082369E-2</v>
      </c>
      <c r="I24">
        <f t="shared" si="14"/>
        <v>4.8228689247102711E-2</v>
      </c>
      <c r="J24" s="5">
        <f>時系列データ!B2168/時系列データ!$B$2146*100</f>
        <v>102.38772029562251</v>
      </c>
      <c r="K24" s="5">
        <f>時系列データ!C2168/時系列データ!$C$2146*100</f>
        <v>105.89928057553956</v>
      </c>
      <c r="L24" s="18">
        <f>_xlfn.STDEV.P(時系列データ!B2149/時系列データ!C2149,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2168)</f>
        <v>4.0231197797965232E-4</v>
      </c>
      <c r="M24" s="7">
        <f>CORREL(時系列データ!B$2:B2168,時系列データ!C$2:C2168)</f>
        <v>0.96593218070929865</v>
      </c>
      <c r="N24" s="7">
        <f>CORREL(時系列データ!B2149:B2168,時系列データ!C2149:C2168)</f>
        <v>0.8228620929074687</v>
      </c>
      <c r="O24" s="14">
        <f t="shared" si="15"/>
        <v>-4.9540778973732047E-4</v>
      </c>
      <c r="P24" s="14">
        <f t="shared" si="16"/>
        <v>0</v>
      </c>
      <c r="Q24" s="14">
        <f t="shared" si="17"/>
        <v>-4.9540778973732047E-4</v>
      </c>
    </row>
    <row r="25" spans="1:17">
      <c r="A25" s="4">
        <f>時系列データ!A2169</f>
        <v>43868</v>
      </c>
      <c r="B25" s="21">
        <f>時系列データ!B2169/時系列データ!C2169</f>
        <v>4.888283378746594E-2</v>
      </c>
      <c r="C25" s="7">
        <f t="shared" si="9"/>
        <v>5.0423210642358503E-2</v>
      </c>
      <c r="D25" s="7">
        <f t="shared" si="10"/>
        <v>5.0068841744594549E-2</v>
      </c>
      <c r="E25" s="7">
        <f t="shared" si="11"/>
        <v>4.9714472846830601E-2</v>
      </c>
      <c r="F25" s="21" cm="1">
        <f t="array" ref="F25">SUMPRODUCT(時系列データ!B2150:B2169/時系列データ!C2150:C2169)/20</f>
        <v>4.9360103949066647E-2</v>
      </c>
      <c r="G25">
        <f t="shared" si="12"/>
        <v>4.9005735051302693E-2</v>
      </c>
      <c r="H25">
        <f t="shared" si="13"/>
        <v>4.8651366153538746E-2</v>
      </c>
      <c r="I25">
        <f t="shared" si="14"/>
        <v>4.8296997255774791E-2</v>
      </c>
      <c r="J25" s="5">
        <f>時系列データ!B2169/時系列データ!$B$2146*100</f>
        <v>101.98976691301876</v>
      </c>
      <c r="K25" s="5">
        <f>時系列データ!C2169/時系列データ!$C$2146*100</f>
        <v>105.6115107913669</v>
      </c>
      <c r="L25" s="18">
        <f>_xlfn.STDEV.P(時系列データ!B2150/時系列データ!C2150,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2169)</f>
        <v>3.5436889776395219E-4</v>
      </c>
      <c r="M25" s="7">
        <f>CORREL(時系列データ!B$2:B2169,時系列データ!C$2:C2169)</f>
        <v>0.96585239698337655</v>
      </c>
      <c r="N25" s="7">
        <f>CORREL(時系列データ!B2150:B2169,時系列データ!C2150:C2169)</f>
        <v>0.86408777892389355</v>
      </c>
      <c r="O25" s="14">
        <f t="shared" si="15"/>
        <v>-4.772701616007069E-4</v>
      </c>
      <c r="P25" s="14">
        <f t="shared" si="16"/>
        <v>0</v>
      </c>
      <c r="Q25" s="14">
        <f t="shared" si="17"/>
        <v>-4.772701616007069E-4</v>
      </c>
    </row>
    <row r="26" spans="1:17">
      <c r="A26" s="4">
        <f>時系列データ!A2170</f>
        <v>43871</v>
      </c>
      <c r="B26" s="21">
        <f>時系列データ!B2170/時系列データ!C2170</f>
        <v>4.8849315068493153E-2</v>
      </c>
      <c r="C26" s="7">
        <f t="shared" si="9"/>
        <v>5.0263575089774408E-2</v>
      </c>
      <c r="D26" s="7">
        <f t="shared" si="10"/>
        <v>4.9940918697913096E-2</v>
      </c>
      <c r="E26" s="7">
        <f t="shared" si="11"/>
        <v>4.9618262306051777E-2</v>
      </c>
      <c r="F26" s="21" cm="1">
        <f t="array" ref="F26">SUMPRODUCT(時系列データ!B2151:B2170/時系列データ!C2151:C2170)/20</f>
        <v>4.9295605914190466E-2</v>
      </c>
      <c r="G26">
        <f t="shared" si="12"/>
        <v>4.8972949522329154E-2</v>
      </c>
      <c r="H26">
        <f t="shared" si="13"/>
        <v>4.8650293130467835E-2</v>
      </c>
      <c r="I26">
        <f t="shared" si="14"/>
        <v>4.8327636738606523E-2</v>
      </c>
      <c r="J26" s="5">
        <f>時系列データ!B2170/時系列データ!$B$2146*100</f>
        <v>101.36441159749859</v>
      </c>
      <c r="K26" s="5">
        <f>時系列データ!C2170/時系列データ!$C$2146*100</f>
        <v>105.03597122302158</v>
      </c>
      <c r="L26" s="18">
        <f>_xlfn.STDEV.P(時系列データ!B2151/時系列データ!C2151,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2170)</f>
        <v>3.2265639186131509E-4</v>
      </c>
      <c r="M26" s="7">
        <f>CORREL(時系列データ!B$2:B2170,時系列データ!C$2:C2170)</f>
        <v>0.96577024094789088</v>
      </c>
      <c r="N26" s="7">
        <f>CORREL(時系列データ!B2151:B2170,時系列データ!C2151:C2170)</f>
        <v>0.88444593560113405</v>
      </c>
      <c r="O26" s="14">
        <f t="shared" si="15"/>
        <v>-4.4629084569731275E-4</v>
      </c>
      <c r="P26" s="14">
        <f t="shared" si="16"/>
        <v>0</v>
      </c>
      <c r="Q26" s="14">
        <f t="shared" si="17"/>
        <v>-4.4629084569731275E-4</v>
      </c>
    </row>
    <row r="27" spans="1:17">
      <c r="A27" s="4">
        <f>時系列データ!A2171</f>
        <v>43873</v>
      </c>
      <c r="B27" s="21">
        <f>時系列データ!B2171/時系列データ!C2171</f>
        <v>4.8200270635994587E-2</v>
      </c>
      <c r="C27" s="7">
        <f t="shared" si="9"/>
        <v>5.0317176532950272E-2</v>
      </c>
      <c r="D27" s="7">
        <f t="shared" si="10"/>
        <v>4.9947810108850625E-2</v>
      </c>
      <c r="E27" s="7">
        <f t="shared" si="11"/>
        <v>4.9578443684750985E-2</v>
      </c>
      <c r="F27" s="21" cm="1">
        <f t="array" ref="F27">SUMPRODUCT(時系列データ!B2152:B2171/時系列データ!C2152:C2171)/20</f>
        <v>4.9209077260651338E-2</v>
      </c>
      <c r="G27">
        <f t="shared" si="12"/>
        <v>4.883971083655169E-2</v>
      </c>
      <c r="H27">
        <f t="shared" si="13"/>
        <v>4.847034441245205E-2</v>
      </c>
      <c r="I27">
        <f t="shared" si="14"/>
        <v>4.8100977988352403E-2</v>
      </c>
      <c r="J27" s="5">
        <f>時系列データ!B2171/時系列データ!$B$2146*100</f>
        <v>101.25071063104036</v>
      </c>
      <c r="K27" s="5">
        <f>時系列データ!C2171/時系列データ!$C$2146*100</f>
        <v>106.33093525179855</v>
      </c>
      <c r="L27" s="18">
        <f>_xlfn.STDEV.P(時系列データ!B2152/時系列データ!C2152,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2171)</f>
        <v>3.6936642409964422E-4</v>
      </c>
      <c r="M27" s="7">
        <f>CORREL(時系列データ!B$2:B2171,時系列データ!C$2:C2171)</f>
        <v>0.96566758532481545</v>
      </c>
      <c r="N27" s="7">
        <f>CORREL(時系列データ!B2152:B2171,時系列データ!C2152:C2171)</f>
        <v>0.84653512872020686</v>
      </c>
      <c r="O27" s="14">
        <f t="shared" si="15"/>
        <v>-1.0088066246567509E-3</v>
      </c>
      <c r="P27" s="14">
        <f t="shared" si="16"/>
        <v>0</v>
      </c>
      <c r="Q27" s="14">
        <f t="shared" si="17"/>
        <v>-1.0088066246567509E-3</v>
      </c>
    </row>
    <row r="28" spans="1:17">
      <c r="A28" s="4">
        <f>時系列データ!A2172</f>
        <v>43874</v>
      </c>
      <c r="B28" s="21">
        <f>時系列データ!B2172/時系列データ!C2172</f>
        <v>4.8010825439783494E-2</v>
      </c>
      <c r="C28" s="7">
        <f t="shared" si="9"/>
        <v>5.0351091986581401E-2</v>
      </c>
      <c r="D28" s="7">
        <f t="shared" si="10"/>
        <v>4.9937962912226505E-2</v>
      </c>
      <c r="E28" s="7">
        <f t="shared" si="11"/>
        <v>4.9524833837871617E-2</v>
      </c>
      <c r="F28" s="21" cm="1">
        <f t="array" ref="F28">SUMPRODUCT(時系列データ!B2153:B2172/時系列データ!C2153:C2172)/20</f>
        <v>4.9111704763516728E-2</v>
      </c>
      <c r="G28">
        <f t="shared" si="12"/>
        <v>4.869857568916184E-2</v>
      </c>
      <c r="H28">
        <f t="shared" si="13"/>
        <v>4.8285446614806951E-2</v>
      </c>
      <c r="I28">
        <f t="shared" si="14"/>
        <v>4.7872317540452056E-2</v>
      </c>
      <c r="J28" s="5">
        <f>時系列データ!B2172/時系列データ!$B$2146*100</f>
        <v>100.8527572484366</v>
      </c>
      <c r="K28" s="5">
        <f>時系列データ!C2172/時系列データ!$C$2146*100</f>
        <v>106.33093525179855</v>
      </c>
      <c r="L28" s="18">
        <f>_xlfn.STDEV.P(時系列データ!B2153/時系列データ!C2153,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2172)</f>
        <v>4.1312907435489023E-4</v>
      </c>
      <c r="M28" s="7">
        <f>CORREL(時系列データ!B$2:B2172,時系列データ!C$2:C2172)</f>
        <v>0.96555796724840526</v>
      </c>
      <c r="N28" s="7">
        <f>CORREL(時系列データ!B2153:B2172,時系列データ!C2153:C2172)</f>
        <v>0.81620019990776993</v>
      </c>
      <c r="O28" s="14">
        <f t="shared" si="15"/>
        <v>-1.1008793237332337E-3</v>
      </c>
      <c r="P28" s="14">
        <f t="shared" si="16"/>
        <v>0</v>
      </c>
      <c r="Q28" s="14">
        <f t="shared" si="17"/>
        <v>-1.1008793237332337E-3</v>
      </c>
    </row>
    <row r="29" spans="1:17">
      <c r="A29" s="4">
        <f>時系列データ!A2173</f>
        <v>43875</v>
      </c>
      <c r="B29" s="21">
        <f>時系列データ!B2173/時系列データ!C2173</f>
        <v>4.753701211305518E-2</v>
      </c>
      <c r="C29" s="7">
        <f t="shared" si="9"/>
        <v>5.0605552066922237E-2</v>
      </c>
      <c r="D29" s="7">
        <f t="shared" si="10"/>
        <v>5.0075978455027641E-2</v>
      </c>
      <c r="E29" s="7">
        <f t="shared" si="11"/>
        <v>4.9546404843133052E-2</v>
      </c>
      <c r="F29" s="21" cm="1">
        <f t="array" ref="F29">SUMPRODUCT(時系列データ!B2154:B2173/時系列データ!C2154:C2173)/20</f>
        <v>4.9016831231238456E-2</v>
      </c>
      <c r="G29">
        <f t="shared" si="12"/>
        <v>4.848725761934386E-2</v>
      </c>
      <c r="H29">
        <f t="shared" si="13"/>
        <v>4.7957684007449271E-2</v>
      </c>
      <c r="I29">
        <f t="shared" si="14"/>
        <v>4.7428110395554675E-2</v>
      </c>
      <c r="J29" s="5">
        <f>時系列データ!B2173/時系列データ!$B$2146*100</f>
        <v>100.39795338260376</v>
      </c>
      <c r="K29" s="5">
        <f>時系列データ!C2173/時系列データ!$C$2146*100</f>
        <v>106.90647482014388</v>
      </c>
      <c r="L29" s="18">
        <f>_xlfn.STDEV.P(時系列データ!B2154/時系列データ!C2154,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2173)</f>
        <v>5.2957361189459281E-4</v>
      </c>
      <c r="M29" s="7">
        <f>CORREL(時系列データ!B$2:B2173,時系列データ!C$2:C2173)</f>
        <v>0.9654307232049526</v>
      </c>
      <c r="N29" s="7">
        <f>CORREL(時系列データ!B2154:B2173,時系列データ!C2154:C2173)</f>
        <v>0.72318146974407505</v>
      </c>
      <c r="O29" s="14">
        <f t="shared" si="15"/>
        <v>-1.4798191181832759E-3</v>
      </c>
      <c r="P29" s="14">
        <f t="shared" si="16"/>
        <v>0</v>
      </c>
      <c r="Q29" s="14">
        <f t="shared" si="17"/>
        <v>-1.4798191181832759E-3</v>
      </c>
    </row>
    <row r="30" spans="1:17">
      <c r="A30" s="4">
        <f>時系列データ!A2174</f>
        <v>43878</v>
      </c>
      <c r="B30" s="21">
        <f>時系列データ!B2174/時系列データ!C2174</f>
        <v>4.7069892473118283E-2</v>
      </c>
      <c r="C30" s="7">
        <f t="shared" si="9"/>
        <v>5.0913450578817104E-2</v>
      </c>
      <c r="D30" s="7">
        <f t="shared" si="10"/>
        <v>5.0242697070019812E-2</v>
      </c>
      <c r="E30" s="7">
        <f t="shared" si="11"/>
        <v>4.9571943561222527E-2</v>
      </c>
      <c r="F30" s="21" cm="1">
        <f t="array" ref="F30">SUMPRODUCT(時系列データ!B2155:B2174/時系列データ!C2155:C2174)/20</f>
        <v>4.8901190052425235E-2</v>
      </c>
      <c r="G30">
        <f t="shared" si="12"/>
        <v>4.8230436543627943E-2</v>
      </c>
      <c r="H30">
        <f t="shared" si="13"/>
        <v>4.7559683034830658E-2</v>
      </c>
      <c r="I30">
        <f t="shared" si="14"/>
        <v>4.6888929526033366E-2</v>
      </c>
      <c r="J30" s="5">
        <f>時系列データ!B2174/時系列データ!$B$2146*100</f>
        <v>99.545196134167142</v>
      </c>
      <c r="K30" s="5">
        <f>時系列データ!C2174/時系列データ!$C$2146*100</f>
        <v>107.05035971223023</v>
      </c>
      <c r="L30" s="18">
        <f>_xlfn.STDEV.P(時系列データ!B2155/時系列データ!C2155,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2174)</f>
        <v>6.7075350879728898E-4</v>
      </c>
      <c r="M30" s="7">
        <f>CORREL(時系列データ!B$2:B2174,時系列データ!C$2:C2174)</f>
        <v>0.96528397525109588</v>
      </c>
      <c r="N30" s="7">
        <f>CORREL(時系列データ!B2155:B2174,時系列データ!C2155:C2174)</f>
        <v>0.58508413382694713</v>
      </c>
      <c r="O30" s="14">
        <f t="shared" si="15"/>
        <v>-1.8312975793069522E-3</v>
      </c>
      <c r="P30" s="14">
        <f t="shared" si="16"/>
        <v>0</v>
      </c>
      <c r="Q30" s="14">
        <f t="shared" si="17"/>
        <v>-1.8312975793069522E-3</v>
      </c>
    </row>
    <row r="31" spans="1:17">
      <c r="A31" s="4">
        <f>時系列データ!A2175</f>
        <v>43879</v>
      </c>
      <c r="B31" s="21">
        <f>時系列データ!B2175/時系列データ!C2175</f>
        <v>4.664864864864865E-2</v>
      </c>
      <c r="C31" s="7">
        <f t="shared" si="9"/>
        <v>5.1216670664453567E-2</v>
      </c>
      <c r="D31" s="7">
        <f t="shared" si="10"/>
        <v>5.0398335863138202E-2</v>
      </c>
      <c r="E31" s="7">
        <f t="shared" si="11"/>
        <v>4.958000106182283E-2</v>
      </c>
      <c r="F31" s="21" cm="1">
        <f t="array" ref="F31">SUMPRODUCT(時系列データ!B2156:B2175/時系列データ!C2156:C2175)/20</f>
        <v>4.8761666260507465E-2</v>
      </c>
      <c r="G31">
        <f t="shared" si="12"/>
        <v>4.79433314591921E-2</v>
      </c>
      <c r="H31">
        <f t="shared" si="13"/>
        <v>4.7124996657876728E-2</v>
      </c>
      <c r="I31">
        <f t="shared" si="14"/>
        <v>4.6306661856561362E-2</v>
      </c>
      <c r="J31" s="5">
        <f>時系列データ!B2175/時系列データ!$B$2146*100</f>
        <v>98.123934053439456</v>
      </c>
      <c r="K31" s="5">
        <f>時系列データ!C2175/時系列データ!$C$2146*100</f>
        <v>106.4748201438849</v>
      </c>
      <c r="L31" s="18">
        <f>_xlfn.STDEV.P(時系列データ!B2156/時系列データ!C2156,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2175)</f>
        <v>8.1833480131536843E-4</v>
      </c>
      <c r="M31" s="7">
        <f>CORREL(時系列データ!B$2:B2175,時系列データ!C$2:C2175)</f>
        <v>0.96511736856112518</v>
      </c>
      <c r="N31" s="7">
        <f>CORREL(時系列データ!B2156:B2175,時系列データ!C2156:C2175)</f>
        <v>0.40858634952399447</v>
      </c>
      <c r="O31" s="14">
        <f t="shared" si="15"/>
        <v>-2.1130176118588154E-3</v>
      </c>
      <c r="P31" s="14">
        <f t="shared" si="16"/>
        <v>0</v>
      </c>
      <c r="Q31" s="14">
        <f t="shared" si="17"/>
        <v>-2.1130176118588154E-3</v>
      </c>
    </row>
    <row r="32" spans="1:17">
      <c r="A32" s="4">
        <f>時系列データ!A2176</f>
        <v>43880</v>
      </c>
      <c r="B32" s="21">
        <f>時系列データ!B2176/時系列データ!C2176</f>
        <v>4.6559139784946239E-2</v>
      </c>
      <c r="C32" s="7">
        <f t="shared" si="9"/>
        <v>5.1398508194103652E-2</v>
      </c>
      <c r="D32" s="7">
        <f t="shared" si="10"/>
        <v>5.0470237054928209E-2</v>
      </c>
      <c r="E32" s="7">
        <f t="shared" si="11"/>
        <v>4.9541965915752773E-2</v>
      </c>
      <c r="F32" s="21" cm="1">
        <f t="array" ref="F32">SUMPRODUCT(時系列データ!B2157:B2176/時系列データ!C2157:C2176)/20</f>
        <v>4.8613694776577329E-2</v>
      </c>
      <c r="G32">
        <f t="shared" si="12"/>
        <v>4.7685423637401886E-2</v>
      </c>
      <c r="H32">
        <f t="shared" si="13"/>
        <v>4.6757152498226449E-2</v>
      </c>
      <c r="I32">
        <f t="shared" si="14"/>
        <v>4.5828881359051006E-2</v>
      </c>
      <c r="J32" s="5">
        <f>時系列データ!B2176/時系列データ!$B$2146*100</f>
        <v>98.465036952814103</v>
      </c>
      <c r="K32" s="5">
        <f>時系列データ!C2176/時系列データ!$C$2146*100</f>
        <v>107.05035971223023</v>
      </c>
      <c r="L32" s="18">
        <f>_xlfn.STDEV.P(時系列データ!B2157/時系列データ!C2157,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2176)</f>
        <v>9.2827113917544021E-4</v>
      </c>
      <c r="M32" s="7">
        <f>CORREL(時系列データ!B$2:B2176,時系列データ!C$2:C2176)</f>
        <v>0.96494868649197429</v>
      </c>
      <c r="N32" s="7">
        <f>CORREL(時系列データ!B2157:B2176,時系列データ!C2157:C2176)</f>
        <v>0.28285635057349201</v>
      </c>
      <c r="O32" s="14">
        <f t="shared" si="15"/>
        <v>-2.0545549916310898E-3</v>
      </c>
      <c r="P32" s="14">
        <f t="shared" si="16"/>
        <v>0</v>
      </c>
      <c r="Q32" s="14">
        <f t="shared" si="17"/>
        <v>-2.0545549916310898E-3</v>
      </c>
    </row>
    <row r="33" spans="1:17">
      <c r="A33" s="4">
        <f>時系列データ!A2177</f>
        <v>43881</v>
      </c>
      <c r="B33" s="21">
        <f>時系列データ!B2177/時系列データ!C2177</f>
        <v>4.6047745358090184E-2</v>
      </c>
      <c r="C33" s="7">
        <f t="shared" si="9"/>
        <v>5.1622358371288965E-2</v>
      </c>
      <c r="D33" s="7">
        <f t="shared" si="10"/>
        <v>5.0562251690404257E-2</v>
      </c>
      <c r="E33" s="7">
        <f t="shared" si="11"/>
        <v>4.9502145009519549E-2</v>
      </c>
      <c r="F33" s="21" cm="1">
        <f t="array" ref="F33">SUMPRODUCT(時系列データ!B2158:B2177/時系列データ!C2158:C2177)/20</f>
        <v>4.8442038328634841E-2</v>
      </c>
      <c r="G33">
        <f t="shared" si="12"/>
        <v>4.7381931647750133E-2</v>
      </c>
      <c r="H33">
        <f t="shared" si="13"/>
        <v>4.6321824966865426E-2</v>
      </c>
      <c r="I33">
        <f t="shared" si="14"/>
        <v>4.5261718285980718E-2</v>
      </c>
      <c r="J33" s="5">
        <f>時系列データ!B2177/時系列データ!$B$2146*100</f>
        <v>98.692438885730525</v>
      </c>
      <c r="K33" s="5">
        <f>時系列データ!C2177/時系列データ!$C$2146*100</f>
        <v>108.48920863309353</v>
      </c>
      <c r="L33" s="18">
        <f>_xlfn.STDEV.P(時系列データ!B2158/時系列データ!C2158,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2177)</f>
        <v>1.0601066808847077E-3</v>
      </c>
      <c r="M33" s="7">
        <f>CORREL(時系列データ!B$2:B2177,時系列データ!C$2:C2177)</f>
        <v>0.96475876879364719</v>
      </c>
      <c r="N33" s="7">
        <f>CORREL(時系列データ!B2158:B2177,時系列データ!C2158:C2177)</f>
        <v>0.12615568690430087</v>
      </c>
      <c r="O33" s="14">
        <f t="shared" si="15"/>
        <v>-2.3942929705446578E-3</v>
      </c>
      <c r="P33" s="14">
        <f t="shared" si="16"/>
        <v>0</v>
      </c>
      <c r="Q33" s="14">
        <f t="shared" si="17"/>
        <v>-2.3942929705446578E-3</v>
      </c>
    </row>
    <row r="34" spans="1:17">
      <c r="A34" s="4">
        <f>時系列データ!A2178</f>
        <v>43882</v>
      </c>
      <c r="B34" s="21">
        <f>時系列データ!B2178/時系列データ!C2178</f>
        <v>4.6205059920106525E-2</v>
      </c>
      <c r="C34" s="7">
        <f t="shared" si="9"/>
        <v>5.1699395364719791E-2</v>
      </c>
      <c r="D34" s="7">
        <f t="shared" si="10"/>
        <v>5.0559785972049569E-2</v>
      </c>
      <c r="E34" s="7">
        <f t="shared" si="11"/>
        <v>4.9420176579379346E-2</v>
      </c>
      <c r="F34" s="21" cm="1">
        <f t="array" ref="F34">SUMPRODUCT(時系列データ!B2159:B2178/時系列データ!C2159:C2178)/20</f>
        <v>4.8280567186709124E-2</v>
      </c>
      <c r="G34">
        <f t="shared" si="12"/>
        <v>4.7140957794038901E-2</v>
      </c>
      <c r="H34">
        <f t="shared" si="13"/>
        <v>4.6001348401368679E-2</v>
      </c>
      <c r="I34">
        <f t="shared" si="14"/>
        <v>4.4861739008698456E-2</v>
      </c>
      <c r="J34" s="5">
        <f>時系列データ!B2178/時系列データ!$B$2146*100</f>
        <v>98.635588402501412</v>
      </c>
      <c r="K34" s="5">
        <f>時系列データ!C2178/時系列データ!$C$2146*100</f>
        <v>108.05755395683454</v>
      </c>
      <c r="L34" s="18">
        <f>_xlfn.STDEV.P(時系列データ!B2159/時系列データ!C2159,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2178)</f>
        <v>1.1396093926702234E-3</v>
      </c>
      <c r="M34" s="7">
        <f>CORREL(時系列データ!B$2:B2178,時系列データ!C$2:C2178)</f>
        <v>0.96457700811805058</v>
      </c>
      <c r="N34" s="7">
        <f>CORREL(時系列データ!B2159:B2178,時系列データ!C2159:C2178)</f>
        <v>5.2075376259819291E-2</v>
      </c>
      <c r="O34" s="14">
        <f t="shared" si="15"/>
        <v>-2.0755072666025984E-3</v>
      </c>
      <c r="P34" s="14">
        <f t="shared" si="16"/>
        <v>0</v>
      </c>
      <c r="Q34" s="14">
        <f t="shared" si="17"/>
        <v>-2.0755072666025984E-3</v>
      </c>
    </row>
    <row r="35" spans="1:17">
      <c r="A35" s="4">
        <f>時系列データ!A2179</f>
        <v>43886</v>
      </c>
      <c r="B35" s="21">
        <f>時系列データ!B2179/時系列データ!C2179</f>
        <v>4.6454293628808867E-2</v>
      </c>
      <c r="C35" s="7">
        <f t="shared" si="9"/>
        <v>5.1682191658296697E-2</v>
      </c>
      <c r="D35" s="7">
        <f t="shared" si="10"/>
        <v>5.0501126490152419E-2</v>
      </c>
      <c r="E35" s="7">
        <f t="shared" si="11"/>
        <v>4.9320061322008134E-2</v>
      </c>
      <c r="F35" s="21" cm="1">
        <f t="array" ref="F35">SUMPRODUCT(時系列データ!B2160:B2179/時系列データ!C2160:C2179)/20</f>
        <v>4.8138996153863856E-2</v>
      </c>
      <c r="G35">
        <f t="shared" si="12"/>
        <v>4.6957930985719577E-2</v>
      </c>
      <c r="H35">
        <f t="shared" si="13"/>
        <v>4.5776865817575292E-2</v>
      </c>
      <c r="I35">
        <f t="shared" si="14"/>
        <v>4.4595800649431014E-2</v>
      </c>
      <c r="J35" s="5">
        <f>時系列データ!B2179/時系列データ!$B$2146*100</f>
        <v>95.338260375213196</v>
      </c>
      <c r="K35" s="5">
        <f>時系列データ!C2179/時系列データ!$C$2146*100</f>
        <v>103.88489208633094</v>
      </c>
      <c r="L35" s="18">
        <f>_xlfn.STDEV.P(時系列データ!B2160/時系列データ!C2160,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2179)</f>
        <v>1.1810651681442813E-3</v>
      </c>
      <c r="M35" s="7">
        <f>CORREL(時系列データ!B$2:B2179,時系列データ!C$2:C2179)</f>
        <v>0.96439990108472773</v>
      </c>
      <c r="N35" s="7">
        <f>CORREL(時系列データ!B2160:B2179,時系列データ!C2160:C2179)</f>
        <v>0.11010085985934079</v>
      </c>
      <c r="O35" s="14">
        <f t="shared" si="15"/>
        <v>-1.6847025250549888E-3</v>
      </c>
      <c r="P35" s="14">
        <f t="shared" si="16"/>
        <v>0</v>
      </c>
      <c r="Q35" s="14">
        <f t="shared" si="17"/>
        <v>-1.6847025250549888E-3</v>
      </c>
    </row>
    <row r="36" spans="1:17">
      <c r="A36" s="4">
        <f>時系列データ!A2180</f>
        <v>43887</v>
      </c>
      <c r="B36" s="21">
        <f>時系列データ!B2180/時系列データ!C2180</f>
        <v>4.7873563218390806E-2</v>
      </c>
      <c r="C36" s="7">
        <f t="shared" si="9"/>
        <v>5.1436347067813595E-2</v>
      </c>
      <c r="D36" s="7">
        <f t="shared" si="10"/>
        <v>5.0307423286287102E-2</v>
      </c>
      <c r="E36" s="7">
        <f t="shared" si="11"/>
        <v>4.9178499504760602E-2</v>
      </c>
      <c r="F36" s="21" cm="1">
        <f t="array" ref="F36">SUMPRODUCT(時系列データ!B2161:B2180/時系列データ!C2161:C2180)/20</f>
        <v>4.8049575723234102E-2</v>
      </c>
      <c r="G36">
        <f t="shared" si="12"/>
        <v>4.6920651941707602E-2</v>
      </c>
      <c r="H36">
        <f t="shared" si="13"/>
        <v>4.5791728160181101E-2</v>
      </c>
      <c r="I36">
        <f t="shared" si="14"/>
        <v>4.4662804378654608E-2</v>
      </c>
      <c r="J36" s="5">
        <f>時系列データ!B2180/時系列データ!$B$2146*100</f>
        <v>94.712905059693014</v>
      </c>
      <c r="K36" s="5">
        <f>時系列データ!C2180/時系列データ!$C$2146*100</f>
        <v>100.14388489208632</v>
      </c>
      <c r="L36" s="18">
        <f>_xlfn.STDEV.P(時系列データ!B2161/時系列データ!C2161,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2180)</f>
        <v>1.1289237815264991E-3</v>
      </c>
      <c r="M36" s="7">
        <f>CORREL(時系列データ!B$2:B2180,時系列データ!C$2:C2180)</f>
        <v>0.96427521082678569</v>
      </c>
      <c r="N36" s="7">
        <f>CORREL(時系列データ!B2161:B2180,時系列データ!C2161:C2180)</f>
        <v>0.35723378724054689</v>
      </c>
      <c r="O36" s="14">
        <f t="shared" si="15"/>
        <v>-1.7601250484329534E-4</v>
      </c>
      <c r="P36" s="14">
        <f t="shared" si="16"/>
        <v>0</v>
      </c>
      <c r="Q36" s="14">
        <f t="shared" si="17"/>
        <v>-1.7601250484329534E-4</v>
      </c>
    </row>
    <row r="37" spans="1:17">
      <c r="A37" s="4">
        <f>時系列データ!A2181</f>
        <v>43888</v>
      </c>
      <c r="B37" s="21">
        <f>時系列データ!B2181/時系列データ!C2181</f>
        <v>4.7976366322008863E-2</v>
      </c>
      <c r="C37" s="7">
        <f t="shared" si="9"/>
        <v>5.1239968044125964E-2</v>
      </c>
      <c r="D37" s="7">
        <f t="shared" si="10"/>
        <v>5.0153105347693142E-2</v>
      </c>
      <c r="E37" s="7">
        <f t="shared" si="11"/>
        <v>4.9066242651260319E-2</v>
      </c>
      <c r="F37" s="21" cm="1">
        <f t="array" ref="F37">SUMPRODUCT(時系列データ!B2162:B2181/時系列データ!C2162:C2181)/20</f>
        <v>4.7979379954827497E-2</v>
      </c>
      <c r="G37">
        <f t="shared" si="12"/>
        <v>4.6892517258394675E-2</v>
      </c>
      <c r="H37">
        <f t="shared" si="13"/>
        <v>4.5805654561961853E-2</v>
      </c>
      <c r="I37">
        <f t="shared" si="14"/>
        <v>4.4718791865529031E-2</v>
      </c>
      <c r="J37" s="5">
        <f>時系列データ!B2181/時系列データ!$B$2146*100</f>
        <v>92.325184764070485</v>
      </c>
      <c r="K37" s="5">
        <f>時系列データ!C2181/時系列データ!$C$2146*100</f>
        <v>97.410071942446038</v>
      </c>
      <c r="L37" s="18">
        <f>_xlfn.STDEV.P(時系列データ!B2162/時系列データ!C2162,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2181)</f>
        <v>1.0868626964328223E-3</v>
      </c>
      <c r="M37" s="7">
        <f>CORREL(時系列データ!B$2:B2181,時系列データ!C$2:C2181)</f>
        <v>0.96414865607868327</v>
      </c>
      <c r="N37" s="7">
        <f>CORREL(時系列データ!B2162:B2181,時系列データ!C2162:C2181)</f>
        <v>0.6054843064394958</v>
      </c>
      <c r="O37" s="14">
        <f t="shared" si="15"/>
        <v>-3.0136328186339267E-6</v>
      </c>
      <c r="P37" s="14">
        <f t="shared" si="16"/>
        <v>0</v>
      </c>
      <c r="Q37" s="14">
        <f t="shared" si="17"/>
        <v>-3.0136328186339267E-6</v>
      </c>
    </row>
    <row r="38" spans="1:17">
      <c r="A38" s="4">
        <f>時系列データ!A2182</f>
        <v>43889</v>
      </c>
      <c r="B38" s="21">
        <f>時系列データ!B2182/時系列データ!C2182</f>
        <v>4.9322834645669292E-2</v>
      </c>
      <c r="C38" s="7">
        <f t="shared" si="9"/>
        <v>5.1275835184237055E-2</v>
      </c>
      <c r="D38" s="7">
        <f t="shared" si="10"/>
        <v>5.0179697165641954E-2</v>
      </c>
      <c r="E38" s="7">
        <f t="shared" si="11"/>
        <v>4.9083559147046846E-2</v>
      </c>
      <c r="F38" s="21" cm="1">
        <f t="array" ref="F38">SUMPRODUCT(時系列データ!B2163:B2182/時系列データ!C2163:C2182)/20</f>
        <v>4.7987421128451745E-2</v>
      </c>
      <c r="G38">
        <f t="shared" si="12"/>
        <v>4.6891283109856643E-2</v>
      </c>
      <c r="H38">
        <f t="shared" si="13"/>
        <v>4.5795145091261535E-2</v>
      </c>
      <c r="I38">
        <f t="shared" si="14"/>
        <v>4.4699007072666434E-2</v>
      </c>
      <c r="J38" s="5">
        <f>時系列データ!B2182/時系列データ!$B$2146*100</f>
        <v>89.027856736782269</v>
      </c>
      <c r="K38" s="5">
        <f>時系列データ!C2182/時系列データ!$C$2146*100</f>
        <v>91.366906474820141</v>
      </c>
      <c r="L38" s="18">
        <f>_xlfn.STDEV.P(時系列データ!B2163/時系列データ!C2163,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2182)</f>
        <v>1.0961380185951037E-3</v>
      </c>
      <c r="M38" s="7">
        <f>CORREL(時系列データ!B$2:B2182,時系列データ!C$2:C2182)</f>
        <v>0.96405324560093375</v>
      </c>
      <c r="N38" s="7">
        <f>CORREL(時系列データ!B2163:B2182,時系列データ!C2163:C2182)</f>
        <v>0.80338287952776155</v>
      </c>
      <c r="O38" s="14">
        <f t="shared" si="15"/>
        <v>1.3354135172175471E-3</v>
      </c>
      <c r="P38" s="14">
        <f t="shared" si="16"/>
        <v>1.3354135172175471E-3</v>
      </c>
      <c r="Q38" s="14">
        <f t="shared" si="17"/>
        <v>0</v>
      </c>
    </row>
    <row r="39" spans="1:17">
      <c r="A39" s="4">
        <f>時系列データ!A2183</f>
        <v>43892</v>
      </c>
      <c r="B39" s="21">
        <f>時系列データ!B2183/時系列データ!C2183</f>
        <v>4.902325581395349E-2</v>
      </c>
      <c r="C39" s="7">
        <f t="shared" si="9"/>
        <v>5.1285764922623878E-2</v>
      </c>
      <c r="D39" s="7">
        <f t="shared" si="10"/>
        <v>5.0187198241164833E-2</v>
      </c>
      <c r="E39" s="7">
        <f t="shared" si="11"/>
        <v>4.9088631559705789E-2</v>
      </c>
      <c r="F39" s="21" cm="1">
        <f t="array" ref="F39">SUMPRODUCT(時系列データ!B2164:B2183/時系列データ!C2164:C2183)/20</f>
        <v>4.7990064878246745E-2</v>
      </c>
      <c r="G39">
        <f t="shared" si="12"/>
        <v>4.6891498196787701E-2</v>
      </c>
      <c r="H39">
        <f t="shared" si="13"/>
        <v>4.5792931515328657E-2</v>
      </c>
      <c r="I39">
        <f t="shared" si="14"/>
        <v>4.4694364833869613E-2</v>
      </c>
      <c r="J39" s="5">
        <f>時系列データ!B2183/時系列データ!$B$2146*100</f>
        <v>89.880613985218872</v>
      </c>
      <c r="K39" s="5">
        <f>時系列データ!C2183/時系列データ!$C$2146*100</f>
        <v>92.805755395683448</v>
      </c>
      <c r="L39" s="18">
        <f>_xlfn.STDEV.P(時系列データ!B2164/時系列データ!C2164,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2183)</f>
        <v>1.0985666814590444E-3</v>
      </c>
      <c r="M39" s="7">
        <f>CORREL(時系列データ!B$2:B2183,時系列データ!C$2:C2183)</f>
        <v>0.96395230823354761</v>
      </c>
      <c r="N39" s="7">
        <f>CORREL(時系列データ!B2164:B2183,時系列データ!C2164:C2183)</f>
        <v>0.85934724647309613</v>
      </c>
      <c r="O39" s="14">
        <f t="shared" si="15"/>
        <v>1.0331909357067445E-3</v>
      </c>
      <c r="P39" s="14">
        <f t="shared" si="16"/>
        <v>1.0331909357067445E-3</v>
      </c>
      <c r="Q39" s="14">
        <f t="shared" si="17"/>
        <v>0</v>
      </c>
    </row>
    <row r="40" spans="1:17">
      <c r="A40" s="4">
        <f>時系列データ!A2184</f>
        <v>43893</v>
      </c>
      <c r="B40" s="21">
        <f>時系列データ!B2184/時系列データ!C2184</f>
        <v>4.7303030303030305E-2</v>
      </c>
      <c r="C40" s="7">
        <f t="shared" si="9"/>
        <v>5.1190835872006409E-2</v>
      </c>
      <c r="D40" s="7">
        <f t="shared" si="10"/>
        <v>5.0098981334444286E-2</v>
      </c>
      <c r="E40" s="7">
        <f t="shared" si="11"/>
        <v>4.9007126796882163E-2</v>
      </c>
      <c r="F40" s="21" cm="1">
        <f t="array" ref="F40">SUMPRODUCT(時系列データ!B2165:B2184/時系列データ!C2165:C2184)/20</f>
        <v>4.7915272259320039E-2</v>
      </c>
      <c r="G40">
        <f t="shared" si="12"/>
        <v>4.6823417721757916E-2</v>
      </c>
      <c r="H40">
        <f t="shared" si="13"/>
        <v>4.5731563184195793E-2</v>
      </c>
      <c r="I40">
        <f t="shared" si="14"/>
        <v>4.463970864663367E-2</v>
      </c>
      <c r="J40" s="5">
        <f>時系列データ!B2184/時系列データ!$B$2146*100</f>
        <v>88.74360432063672</v>
      </c>
      <c r="K40" s="5">
        <f>時系列データ!C2184/時系列データ!$C$2146*100</f>
        <v>94.964028776978409</v>
      </c>
      <c r="L40" s="18">
        <f>_xlfn.STDEV.P(時系列データ!B2165/時系列データ!C2165,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2184)</f>
        <v>1.0918545375621232E-3</v>
      </c>
      <c r="M40" s="7">
        <f>CORREL(時系列データ!B$2:B2184,時系列データ!C$2:C2184)</f>
        <v>0.96379691025457026</v>
      </c>
      <c r="N40" s="7">
        <f>CORREL(時系列データ!B2165:B2184,時系列データ!C2165:C2184)</f>
        <v>0.8820130112644522</v>
      </c>
      <c r="O40" s="14">
        <f t="shared" si="15"/>
        <v>-6.1224195628973438E-4</v>
      </c>
      <c r="P40" s="14">
        <f t="shared" si="16"/>
        <v>0</v>
      </c>
      <c r="Q40" s="14">
        <f t="shared" si="17"/>
        <v>-6.1224195628973438E-4</v>
      </c>
    </row>
    <row r="41" spans="1:17">
      <c r="A41" s="4">
        <f>時系列データ!A2185</f>
        <v>43894</v>
      </c>
      <c r="B41" s="21">
        <f>時系列データ!B2185/時系列データ!C2185</f>
        <v>4.7687595712098012E-2</v>
      </c>
      <c r="C41" s="7">
        <f t="shared" si="9"/>
        <v>5.1004240176205251E-2</v>
      </c>
      <c r="D41" s="7">
        <f t="shared" si="10"/>
        <v>4.9949992122988882E-2</v>
      </c>
      <c r="E41" s="7">
        <f t="shared" si="11"/>
        <v>4.8895744069772512E-2</v>
      </c>
      <c r="F41" s="21" cm="1">
        <f t="array" ref="F41">SUMPRODUCT(時系列データ!B2166:B2185/時系列データ!C2166:C2185)/20</f>
        <v>4.784149601655615E-2</v>
      </c>
      <c r="G41">
        <f t="shared" si="12"/>
        <v>4.6787247963339787E-2</v>
      </c>
      <c r="H41">
        <f t="shared" si="13"/>
        <v>4.5732999910123417E-2</v>
      </c>
      <c r="I41">
        <f t="shared" si="14"/>
        <v>4.4678751856907048E-2</v>
      </c>
      <c r="J41" s="5">
        <f>時系列データ!B2185/時系列データ!$B$2146*100</f>
        <v>88.516202387720298</v>
      </c>
      <c r="K41" s="5">
        <f>時系列データ!C2185/時系列データ!$C$2146*100</f>
        <v>93.956834532374103</v>
      </c>
      <c r="L41" s="18">
        <f>_xlfn.STDEV.P(時系列データ!B2166/時系列データ!C2166,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2185)</f>
        <v>1.054248053216366E-3</v>
      </c>
      <c r="M41" s="7">
        <f>CORREL(時系列データ!B$2:B2185,時系列データ!C$2:C2185)</f>
        <v>0.96365437260767461</v>
      </c>
      <c r="N41" s="7">
        <f>CORREL(時系列データ!B2166:B2185,時系列データ!C2166:C2185)</f>
        <v>0.90579061250298665</v>
      </c>
      <c r="O41" s="14">
        <f t="shared" si="15"/>
        <v>-1.5390030445813774E-4</v>
      </c>
      <c r="P41" s="14">
        <f t="shared" si="16"/>
        <v>0</v>
      </c>
      <c r="Q41" s="14">
        <f t="shared" si="17"/>
        <v>-1.5390030445813774E-4</v>
      </c>
    </row>
    <row r="42" spans="1:17">
      <c r="A42" s="4">
        <f>時系列データ!A2186</f>
        <v>43895</v>
      </c>
      <c r="B42" s="21">
        <f>時系列データ!B2186/時系列データ!C2186</f>
        <v>4.7327327327327327E-2</v>
      </c>
      <c r="C42" s="7">
        <f t="shared" si="9"/>
        <v>5.0798163005373972E-2</v>
      </c>
      <c r="D42" s="7">
        <f t="shared" si="10"/>
        <v>4.9782361907125969E-2</v>
      </c>
      <c r="E42" s="7">
        <f t="shared" si="11"/>
        <v>4.8766560808877965E-2</v>
      </c>
      <c r="F42" s="21" cm="1">
        <f t="array" ref="F42">SUMPRODUCT(時系列データ!B2167:B2186/時系列データ!C2167:C2186)/20</f>
        <v>4.7750759710629968E-2</v>
      </c>
      <c r="G42">
        <f t="shared" si="12"/>
        <v>4.6734958612381972E-2</v>
      </c>
      <c r="H42">
        <f t="shared" si="13"/>
        <v>4.5719157514133968E-2</v>
      </c>
      <c r="I42">
        <f t="shared" si="14"/>
        <v>4.4703356415885964E-2</v>
      </c>
      <c r="J42" s="5">
        <f>時系列データ!B2186/時系列データ!$B$2146*100</f>
        <v>89.596361569073338</v>
      </c>
      <c r="K42" s="5">
        <f>時系列データ!C2186/時系列データ!$C$2146*100</f>
        <v>95.827338129496397</v>
      </c>
      <c r="L42" s="18">
        <f>_xlfn.STDEV.P(時系列データ!B2167/時系列データ!C2167,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2186)</f>
        <v>1.0158010982480002E-3</v>
      </c>
      <c r="M42" s="7">
        <f>CORREL(時系列データ!B$2:B2186,時系列データ!C$2:C2186)</f>
        <v>0.96350236466956751</v>
      </c>
      <c r="N42" s="7">
        <f>CORREL(時系列データ!B2167:B2186,時系列データ!C2167:C2186)</f>
        <v>0.91959279851529674</v>
      </c>
      <c r="O42" s="14">
        <f t="shared" si="15"/>
        <v>-4.2343238330264099E-4</v>
      </c>
      <c r="P42" s="14">
        <f t="shared" si="16"/>
        <v>0</v>
      </c>
      <c r="Q42" s="14">
        <f t="shared" si="17"/>
        <v>-4.2343238330264099E-4</v>
      </c>
    </row>
    <row r="43" spans="1:17">
      <c r="A43" s="4">
        <f>時系列データ!A2187</f>
        <v>43896</v>
      </c>
      <c r="B43" s="21">
        <f>時系列データ!B2187/時系列データ!C2187</f>
        <v>4.8259493670886076E-2</v>
      </c>
      <c r="C43" s="7">
        <f t="shared" si="9"/>
        <v>5.0636917750096516E-2</v>
      </c>
      <c r="D43" s="7">
        <f t="shared" si="10"/>
        <v>4.9660923854450673E-2</v>
      </c>
      <c r="E43" s="7">
        <f t="shared" si="11"/>
        <v>4.8684929958804822E-2</v>
      </c>
      <c r="F43" s="21" cm="1">
        <f t="array" ref="F43">SUMPRODUCT(時系列データ!B2168:B2187/時系列データ!C2168:C2187)/20</f>
        <v>4.7708936063158978E-2</v>
      </c>
      <c r="G43">
        <f t="shared" si="12"/>
        <v>4.6732942167513135E-2</v>
      </c>
      <c r="H43">
        <f t="shared" si="13"/>
        <v>4.5756948271867284E-2</v>
      </c>
      <c r="I43">
        <f t="shared" si="14"/>
        <v>4.4780954376221441E-2</v>
      </c>
      <c r="J43" s="5">
        <f>時系列データ!B2187/時系列データ!$B$2146*100</f>
        <v>86.696986924388852</v>
      </c>
      <c r="K43" s="5">
        <f>時系列データ!C2187/時系列データ!$C$2146*100</f>
        <v>90.935251798561154</v>
      </c>
      <c r="L43" s="18">
        <f>_xlfn.STDEV.P(時系列データ!B2168/時系列データ!C2168,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2187)</f>
        <v>9.7599389564584631E-4</v>
      </c>
      <c r="M43" s="7">
        <f>CORREL(時系列データ!B$2:B2187,時系列データ!C$2:C2187)</f>
        <v>0.96337458305843926</v>
      </c>
      <c r="N43" s="7">
        <f>CORREL(時系列データ!B2168:B2187,時系列データ!C2168:C2187)</f>
        <v>0.9392186295996322</v>
      </c>
      <c r="O43" s="14">
        <f t="shared" si="15"/>
        <v>5.5055760772709794E-4</v>
      </c>
      <c r="P43" s="14">
        <f t="shared" si="16"/>
        <v>5.5055760772709794E-4</v>
      </c>
      <c r="Q43" s="14">
        <f t="shared" si="17"/>
        <v>0</v>
      </c>
    </row>
    <row r="44" spans="1:17">
      <c r="A44" s="4">
        <f>時系列データ!A2188</f>
        <v>43899</v>
      </c>
      <c r="B44" s="21">
        <f>時系列データ!B2188/時系列データ!C2188</f>
        <v>4.9603584970699756E-2</v>
      </c>
      <c r="C44" s="7">
        <f t="shared" si="9"/>
        <v>5.0823713410668235E-2</v>
      </c>
      <c r="D44" s="7">
        <f t="shared" si="10"/>
        <v>4.9796510421155071E-2</v>
      </c>
      <c r="E44" s="7">
        <f t="shared" si="11"/>
        <v>4.8769307431641915E-2</v>
      </c>
      <c r="F44" s="21" cm="1">
        <f t="array" ref="F44">SUMPRODUCT(時系列データ!B2169:B2188/時系列データ!C2169:C2188)/20</f>
        <v>4.7742104442128751E-2</v>
      </c>
      <c r="G44">
        <f t="shared" si="12"/>
        <v>4.6714901452615587E-2</v>
      </c>
      <c r="H44">
        <f t="shared" si="13"/>
        <v>4.568769846310243E-2</v>
      </c>
      <c r="I44">
        <f t="shared" si="14"/>
        <v>4.4660495473589266E-2</v>
      </c>
      <c r="J44" s="5">
        <f>時系列データ!B2188/時系列データ!$B$2146*100</f>
        <v>81.807845366685612</v>
      </c>
      <c r="K44" s="5">
        <f>時系列データ!C2188/時系列データ!$C$2146*100</f>
        <v>83.482014388489205</v>
      </c>
      <c r="L44" s="18">
        <f>_xlfn.STDEV.P(時系列データ!B2169/時系列データ!C2169,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2188)</f>
        <v>1.0272029895131605E-3</v>
      </c>
      <c r="M44" s="7">
        <f>CORREL(時系列データ!B$2:B2188,時系列データ!C$2:C2188)</f>
        <v>0.96327262250484846</v>
      </c>
      <c r="N44" s="7">
        <f>CORREL(時系列データ!B2169:B2188,時系列データ!C2169:C2188)</f>
        <v>0.95962610648563695</v>
      </c>
      <c r="O44" s="14">
        <f t="shared" si="15"/>
        <v>1.8614805285710051E-3</v>
      </c>
      <c r="P44" s="14">
        <f t="shared" si="16"/>
        <v>1.8614805285710051E-3</v>
      </c>
      <c r="Q44" s="14">
        <f t="shared" si="17"/>
        <v>0</v>
      </c>
    </row>
    <row r="45" spans="1:17">
      <c r="A45" s="4">
        <f>時系列データ!A2189</f>
        <v>43900</v>
      </c>
      <c r="B45" s="21">
        <f>時系列データ!B2189/時系列データ!C2189</f>
        <v>4.8812311809969887E-2</v>
      </c>
      <c r="C45" s="7">
        <f t="shared" si="9"/>
        <v>5.0808763696211352E-2</v>
      </c>
      <c r="D45" s="7">
        <f t="shared" si="10"/>
        <v>4.9785368578558885E-2</v>
      </c>
      <c r="E45" s="7">
        <f t="shared" si="11"/>
        <v>4.8761973460906424E-2</v>
      </c>
      <c r="F45" s="21" cm="1">
        <f t="array" ref="F45">SUMPRODUCT(時系列データ!B2170:B2189/時系列データ!C2170:C2189)/20</f>
        <v>4.7738578343253957E-2</v>
      </c>
      <c r="G45">
        <f t="shared" si="12"/>
        <v>4.6715183225601489E-2</v>
      </c>
      <c r="H45">
        <f t="shared" si="13"/>
        <v>4.5691788107949029E-2</v>
      </c>
      <c r="I45">
        <f t="shared" si="14"/>
        <v>4.4668392990296561E-2</v>
      </c>
      <c r="J45" s="5">
        <f>時系列データ!B2189/時系列データ!$B$2146*100</f>
        <v>82.944855031267764</v>
      </c>
      <c r="K45" s="5">
        <f>時系列データ!C2189/時系列データ!$C$2146*100</f>
        <v>86.014388489208642</v>
      </c>
      <c r="L45" s="18">
        <f>_xlfn.STDEV.P(時系列データ!B2170/時系列データ!C2170,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2189)</f>
        <v>1.0233951176524642E-3</v>
      </c>
      <c r="M45" s="7">
        <f>CORREL(時系列データ!B$2:B2189,時系列データ!C$2:C2189)</f>
        <v>0.96315345121836571</v>
      </c>
      <c r="N45" s="7">
        <f>CORREL(時系列データ!B2170:B2189,時系列データ!C2170:C2189)</f>
        <v>0.97135235040340173</v>
      </c>
      <c r="O45" s="14">
        <f t="shared" si="15"/>
        <v>1.0737334667159301E-3</v>
      </c>
      <c r="P45" s="14">
        <f t="shared" si="16"/>
        <v>1.0737334667159301E-3</v>
      </c>
      <c r="Q45" s="14">
        <f t="shared" si="17"/>
        <v>0</v>
      </c>
    </row>
    <row r="46" spans="1:17">
      <c r="A46" s="4">
        <f>時系列データ!A2190</f>
        <v>43901</v>
      </c>
      <c r="B46" s="21">
        <f>時系列データ!B2190/時系列データ!C2190</f>
        <v>4.9278846153846152E-2</v>
      </c>
      <c r="C46" s="7">
        <f t="shared" si="9"/>
        <v>5.09119268659022E-2</v>
      </c>
      <c r="D46" s="7">
        <f t="shared" si="10"/>
        <v>4.9861302876441999E-2</v>
      </c>
      <c r="E46" s="7">
        <f t="shared" si="11"/>
        <v>4.8810678886981804E-2</v>
      </c>
      <c r="F46" s="21" cm="1">
        <f t="array" ref="F46">SUMPRODUCT(時系列データ!B2171:B2190/時系列データ!C2171:C2190)/20</f>
        <v>4.7760054897521609E-2</v>
      </c>
      <c r="G46">
        <f t="shared" si="12"/>
        <v>4.6709430908061414E-2</v>
      </c>
      <c r="H46">
        <f t="shared" si="13"/>
        <v>4.5658806918601219E-2</v>
      </c>
      <c r="I46">
        <f t="shared" si="14"/>
        <v>4.4608182929141017E-2</v>
      </c>
      <c r="J46" s="5">
        <f>時系列データ!B2190/時系列データ!$B$2146*100</f>
        <v>81.58044343376919</v>
      </c>
      <c r="K46" s="5">
        <f>時系列データ!C2190/時系列データ!$C$2146*100</f>
        <v>83.798561151079127</v>
      </c>
      <c r="L46" s="18">
        <f>_xlfn.STDEV.P(時系列データ!B2171/時系列データ!C2171,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2190)</f>
        <v>1.0506239894601966E-3</v>
      </c>
      <c r="M46" s="7">
        <f>CORREL(時系列データ!B$2:B2190,時系列データ!C$2:C2190)</f>
        <v>0.96304375707404422</v>
      </c>
      <c r="N46" s="7">
        <f>CORREL(時系列データ!B2171:B2190,時系列データ!C2171:C2190)</f>
        <v>0.98150092336015438</v>
      </c>
      <c r="O46" s="14">
        <f t="shared" si="15"/>
        <v>1.5187912563245434E-3</v>
      </c>
      <c r="P46" s="14">
        <f t="shared" si="16"/>
        <v>1.5187912563245434E-3</v>
      </c>
      <c r="Q46" s="14">
        <f t="shared" si="17"/>
        <v>0</v>
      </c>
    </row>
    <row r="47" spans="1:17">
      <c r="A47" s="4">
        <f>時系列データ!A2191</f>
        <v>43902</v>
      </c>
      <c r="B47" s="21">
        <f>時系列データ!B2191/時系列データ!C2191</f>
        <v>0.05</v>
      </c>
      <c r="C47" s="7">
        <f t="shared" si="9"/>
        <v>5.1318761979940307E-2</v>
      </c>
      <c r="D47" s="7">
        <f t="shared" si="10"/>
        <v>5.0162521775200829E-2</v>
      </c>
      <c r="E47" s="7">
        <f t="shared" si="11"/>
        <v>4.9006281570461357E-2</v>
      </c>
      <c r="F47" s="21" cm="1">
        <f t="array" ref="F47">SUMPRODUCT(時系列データ!B2172:B2191/時系列データ!C2172:C2191)/20</f>
        <v>4.7850041365721879E-2</v>
      </c>
      <c r="G47">
        <f t="shared" si="12"/>
        <v>4.6693801160982401E-2</v>
      </c>
      <c r="H47">
        <f t="shared" si="13"/>
        <v>4.553756095624293E-2</v>
      </c>
      <c r="I47">
        <f t="shared" si="14"/>
        <v>4.4381320751503452E-2</v>
      </c>
      <c r="J47" s="5">
        <f>時系列データ!B2191/時系列データ!$B$2146*100</f>
        <v>78.283115406480945</v>
      </c>
      <c r="K47" s="5">
        <f>時系列データ!C2191/時系列データ!$C$2146*100</f>
        <v>79.251798561151077</v>
      </c>
      <c r="L47" s="18">
        <f>_xlfn.STDEV.P(時系列データ!B2172/時系列データ!C2172,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2191)</f>
        <v>1.1562402047394756E-3</v>
      </c>
      <c r="M47" s="7">
        <f>CORREL(時系列データ!B$2:B2191,時系列データ!C$2:C2191)</f>
        <v>0.96294495614342801</v>
      </c>
      <c r="N47" s="7">
        <f>CORREL(時系列データ!B2172:B2191,時系列データ!C2172:C2191)</f>
        <v>0.98760560167742295</v>
      </c>
      <c r="O47" s="14">
        <f t="shared" si="15"/>
        <v>2.1499586342781235E-3</v>
      </c>
      <c r="P47" s="14">
        <f t="shared" si="16"/>
        <v>2.1499586342781235E-3</v>
      </c>
      <c r="Q47" s="14">
        <f t="shared" si="17"/>
        <v>0</v>
      </c>
    </row>
    <row r="48" spans="1:17">
      <c r="A48" s="4">
        <f>時系列データ!A2192</f>
        <v>43903</v>
      </c>
      <c r="B48" s="21">
        <f>時系列データ!B2192/時系列データ!C2192</f>
        <v>4.8822429906542057E-2</v>
      </c>
      <c r="C48" s="7">
        <f t="shared" si="9"/>
        <v>5.1416392637908467E-2</v>
      </c>
      <c r="D48" s="7">
        <f t="shared" si="10"/>
        <v>5.0241135621625577E-2</v>
      </c>
      <c r="E48" s="7">
        <f t="shared" si="11"/>
        <v>4.9065878605342693E-2</v>
      </c>
      <c r="F48" s="21" cm="1">
        <f t="array" ref="F48">SUMPRODUCT(時系列データ!B2173:B2192/時系列データ!C2173:C2192)/20</f>
        <v>4.7890621589059802E-2</v>
      </c>
      <c r="G48">
        <f t="shared" si="12"/>
        <v>4.6715364572776912E-2</v>
      </c>
      <c r="H48">
        <f t="shared" si="13"/>
        <v>4.5540107556494028E-2</v>
      </c>
      <c r="I48">
        <f t="shared" si="14"/>
        <v>4.4364850540211137E-2</v>
      </c>
      <c r="J48" s="5">
        <f>時系列データ!B2192/時系列データ!$B$2146*100</f>
        <v>74.246731097214322</v>
      </c>
      <c r="K48" s="5">
        <f>時系列データ!C2192/時系列データ!$C$2146*100</f>
        <v>76.978417266187051</v>
      </c>
      <c r="L48" s="18">
        <f>_xlfn.STDEV.P(時系列データ!B2173/時系列データ!C2173,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2192)</f>
        <v>1.1752570162828879E-3</v>
      </c>
      <c r="M48" s="7">
        <f>CORREL(時系列データ!B$2:B2192,時系列データ!C$2:C2192)</f>
        <v>0.96281360553745099</v>
      </c>
      <c r="N48" s="7">
        <f>CORREL(時系列データ!B2173:B2192,時系列データ!C2173:C2192)</f>
        <v>0.99008229771496081</v>
      </c>
      <c r="O48" s="14">
        <f t="shared" si="15"/>
        <v>9.3180831748225501E-4</v>
      </c>
      <c r="P48" s="14">
        <f t="shared" si="16"/>
        <v>9.3180831748225501E-4</v>
      </c>
      <c r="Q48" s="14">
        <f t="shared" si="17"/>
        <v>0</v>
      </c>
    </row>
    <row r="49" spans="1:17">
      <c r="A49" s="4">
        <f>時系列データ!A2193</f>
        <v>43906</v>
      </c>
      <c r="B49" s="21">
        <f>時系列データ!B2193/時系列データ!C2193</f>
        <v>4.7770700636942678E-2</v>
      </c>
      <c r="C49" s="7">
        <f t="shared" si="9"/>
        <v>5.1420833601406708E-2</v>
      </c>
      <c r="D49" s="7">
        <f t="shared" si="10"/>
        <v>5.0247991072689201E-2</v>
      </c>
      <c r="E49" s="7">
        <f t="shared" si="11"/>
        <v>4.9075148543971686E-2</v>
      </c>
      <c r="F49" s="21" cm="1">
        <f t="array" ref="F49">SUMPRODUCT(時系列データ!B2174:B2193/時系列データ!C2174:C2193)/20</f>
        <v>4.7902306015254179E-2</v>
      </c>
      <c r="G49">
        <f t="shared" si="12"/>
        <v>4.6729463486536671E-2</v>
      </c>
      <c r="H49">
        <f t="shared" si="13"/>
        <v>4.5556620957819156E-2</v>
      </c>
      <c r="I49">
        <f t="shared" si="14"/>
        <v>4.4383778429101649E-2</v>
      </c>
      <c r="J49" s="5">
        <f>時系列データ!B2193/時系列データ!$B$2146*100</f>
        <v>72.484366117112003</v>
      </c>
      <c r="K49" s="5">
        <f>時系列データ!C2193/時系列データ!$C$2146*100</f>
        <v>76.805755395683448</v>
      </c>
      <c r="L49" s="18">
        <f>_xlfn.STDEV.P(時系列データ!B2174/時系列データ!C2174,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2193)</f>
        <v>1.1728425287175109E-3</v>
      </c>
      <c r="M49" s="7">
        <f>CORREL(時系列データ!B$2:B2193,時系列データ!C$2:C2193)</f>
        <v>0.96265328267532713</v>
      </c>
      <c r="N49" s="7">
        <f>CORREL(時系列データ!B2174:B2193,時系列データ!C2174:C2193)</f>
        <v>0.98815815143976626</v>
      </c>
      <c r="O49" s="14">
        <f t="shared" si="15"/>
        <v>-1.316053783115001E-4</v>
      </c>
      <c r="P49" s="14">
        <f t="shared" si="16"/>
        <v>0</v>
      </c>
      <c r="Q49" s="14">
        <f t="shared" si="17"/>
        <v>-1.316053783115001E-4</v>
      </c>
    </row>
    <row r="50" spans="1:17">
      <c r="A50" s="4">
        <f>時系列データ!A2194</f>
        <v>43907</v>
      </c>
      <c r="B50" s="21">
        <f>時系列データ!B2194/時系列データ!C2194</f>
        <v>4.9141150112023899E-2</v>
      </c>
      <c r="C50" s="7">
        <f t="shared" si="9"/>
        <v>5.1564285541691998E-2</v>
      </c>
      <c r="D50" s="7">
        <f t="shared" si="10"/>
        <v>5.0378146660194488E-2</v>
      </c>
      <c r="E50" s="7">
        <f t="shared" si="11"/>
        <v>4.9192007778696971E-2</v>
      </c>
      <c r="F50" s="21" cm="1">
        <f t="array" ref="F50">SUMPRODUCT(時系列データ!B2175:B2194/時系列データ!C2175:C2194)/20</f>
        <v>4.8005868897199461E-2</v>
      </c>
      <c r="G50">
        <f t="shared" si="12"/>
        <v>4.6819730015701951E-2</v>
      </c>
      <c r="H50">
        <f t="shared" si="13"/>
        <v>4.5633591134204433E-2</v>
      </c>
      <c r="I50">
        <f t="shared" si="14"/>
        <v>4.4447452252706923E-2</v>
      </c>
      <c r="J50" s="5">
        <f>時系列データ!B2194/時系列データ!$B$2146*100</f>
        <v>74.815235929505391</v>
      </c>
      <c r="K50" s="5">
        <f>時系列データ!C2194/時系列データ!$C$2146*100</f>
        <v>77.064748201438846</v>
      </c>
      <c r="L50" s="18">
        <f>_xlfn.STDEV.P(時系列データ!B2175/時系列データ!C2175,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2194)</f>
        <v>1.1861388814975134E-3</v>
      </c>
      <c r="M50" s="7">
        <f>CORREL(時系列データ!B$2:B2194,時系列データ!C$2:C2194)</f>
        <v>0.96253058194539975</v>
      </c>
      <c r="N50" s="7">
        <f>CORREL(時系列データ!B2175:B2194,時系列データ!C2175:C2194)</f>
        <v>0.98857406297890604</v>
      </c>
      <c r="O50" s="14">
        <f t="shared" si="15"/>
        <v>1.1352812148244379E-3</v>
      </c>
      <c r="P50" s="14">
        <f t="shared" si="16"/>
        <v>1.1352812148244379E-3</v>
      </c>
      <c r="Q50" s="14">
        <f t="shared" si="17"/>
        <v>0</v>
      </c>
    </row>
    <row r="51" spans="1:17">
      <c r="A51" s="4">
        <f>時系列データ!A2195</f>
        <v>43908</v>
      </c>
      <c r="B51" s="21">
        <f>時系列データ!B2195/時系列データ!C2195</f>
        <v>5.1413085559427023E-2</v>
      </c>
      <c r="C51" s="7">
        <f t="shared" si="9"/>
        <v>5.2311862558819262E-2</v>
      </c>
      <c r="D51" s="7">
        <f t="shared" si="10"/>
        <v>5.0955938620125638E-2</v>
      </c>
      <c r="E51" s="7">
        <f t="shared" si="11"/>
        <v>4.9600014681432006E-2</v>
      </c>
      <c r="F51" s="21" cm="1">
        <f t="array" ref="F51">SUMPRODUCT(時系列データ!B2176:B2195/時系列データ!C2176:C2195)/20</f>
        <v>4.8244090742738374E-2</v>
      </c>
      <c r="G51">
        <f t="shared" si="12"/>
        <v>4.6888166804044742E-2</v>
      </c>
      <c r="H51">
        <f t="shared" si="13"/>
        <v>4.5532242865351111E-2</v>
      </c>
      <c r="I51">
        <f t="shared" si="14"/>
        <v>4.4176318926657486E-2</v>
      </c>
      <c r="J51" s="5">
        <f>時系列データ!B2195/時系列データ!$B$2146*100</f>
        <v>75.497441728254685</v>
      </c>
      <c r="K51" s="5">
        <f>時系列データ!C2195/時系列データ!$C$2146*100</f>
        <v>74.330935251798564</v>
      </c>
      <c r="L51" s="18">
        <f>_xlfn.STDEV.P(時系列データ!B2176/時系列データ!C2176,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2195)</f>
        <v>1.3559239386936302E-3</v>
      </c>
      <c r="M51" s="7">
        <f>CORREL(時系列データ!B$2:B2195,時系列データ!C$2:C2195)</f>
        <v>0.96245482085216805</v>
      </c>
      <c r="N51" s="7">
        <f>CORREL(時系列データ!B2176:B2195,時系列データ!C2176:C2195)</f>
        <v>0.98752959020722075</v>
      </c>
      <c r="O51" s="14">
        <f t="shared" si="15"/>
        <v>3.1689948166886486E-3</v>
      </c>
      <c r="P51" s="14">
        <f t="shared" si="16"/>
        <v>3.1689948166886486E-3</v>
      </c>
      <c r="Q51" s="14">
        <f t="shared" si="17"/>
        <v>0</v>
      </c>
    </row>
    <row r="52" spans="1:17">
      <c r="A52" s="4">
        <f>時系列データ!A2196</f>
        <v>43909</v>
      </c>
      <c r="B52" s="21">
        <f>時系列データ!B2196/時系列データ!C2196</f>
        <v>5.2343750000000001E-2</v>
      </c>
      <c r="C52" s="7">
        <f t="shared" si="9"/>
        <v>5.3232208864992164E-2</v>
      </c>
      <c r="D52" s="7">
        <f t="shared" si="10"/>
        <v>5.1665912994491803E-2</v>
      </c>
      <c r="E52" s="7">
        <f t="shared" si="11"/>
        <v>5.0099617123991434E-2</v>
      </c>
      <c r="F52" s="21" cm="1">
        <f t="array" ref="F52">SUMPRODUCT(時系列データ!B2177:B2196/時系列データ!C2177:C2196)/20</f>
        <v>4.8533321253491066E-2</v>
      </c>
      <c r="G52">
        <f t="shared" si="12"/>
        <v>4.6967025382990697E-2</v>
      </c>
      <c r="H52">
        <f t="shared" si="13"/>
        <v>4.5400729512490329E-2</v>
      </c>
      <c r="I52">
        <f t="shared" si="14"/>
        <v>4.3834433641989967E-2</v>
      </c>
      <c r="J52" s="5">
        <f>時系列データ!B2196/時系列データ!$B$2146*100</f>
        <v>76.179647527003979</v>
      </c>
      <c r="K52" s="5">
        <f>時系列データ!C2196/時系列データ!$C$2146*100</f>
        <v>73.669064748201436</v>
      </c>
      <c r="L52" s="18">
        <f>_xlfn.STDEV.P(時系列データ!B2177/時系列データ!C2177,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2196)</f>
        <v>1.5662958705003674E-3</v>
      </c>
      <c r="M52" s="7">
        <f>CORREL(時系列データ!B$2:B2196,時系列データ!C$2:C2196)</f>
        <v>0.96239498091848419</v>
      </c>
      <c r="N52" s="7">
        <f>CORREL(時系列データ!B2177:B2196,時系列データ!C2177:C2196)</f>
        <v>0.98439068085022285</v>
      </c>
      <c r="O52" s="14">
        <f t="shared" si="15"/>
        <v>3.8104287465089356E-3</v>
      </c>
      <c r="P52" s="14">
        <f t="shared" si="16"/>
        <v>3.8104287465089356E-3</v>
      </c>
      <c r="Q52" s="14">
        <f t="shared" si="17"/>
        <v>0</v>
      </c>
    </row>
    <row r="53" spans="1:17">
      <c r="A53" s="4">
        <f>時系列データ!A2197</f>
        <v>43913</v>
      </c>
      <c r="B53" s="21">
        <f>時系列データ!B2197/時系列データ!C2197</f>
        <v>5.5537325676784252E-2</v>
      </c>
      <c r="C53" s="7">
        <f t="shared" si="9"/>
        <v>5.528063594795489E-2</v>
      </c>
      <c r="D53" s="7">
        <f t="shared" si="10"/>
        <v>5.3189690721778517E-2</v>
      </c>
      <c r="E53" s="7">
        <f t="shared" si="11"/>
        <v>5.1098745495602137E-2</v>
      </c>
      <c r="F53" s="21" cm="1">
        <f t="array" ref="F53">SUMPRODUCT(時系列データ!B2178:B2197/時系列データ!C2178:C2197)/20</f>
        <v>4.9007800269425764E-2</v>
      </c>
      <c r="G53">
        <f t="shared" si="12"/>
        <v>4.6916855043249391E-2</v>
      </c>
      <c r="H53">
        <f t="shared" si="13"/>
        <v>4.4825909817073011E-2</v>
      </c>
      <c r="I53">
        <f t="shared" si="14"/>
        <v>4.2734964590896637E-2</v>
      </c>
      <c r="J53" s="5">
        <f>時系列データ!B2197/時系列データ!$B$2146*100</f>
        <v>76.975554292211484</v>
      </c>
      <c r="K53" s="5">
        <f>時系列データ!C2197/時系列データ!$C$2146*100</f>
        <v>70.158273381294961</v>
      </c>
      <c r="L53" s="18">
        <f>_xlfn.STDEV.P(時系列データ!B2178/時系列データ!C2178,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2197)</f>
        <v>2.0909452261763761E-3</v>
      </c>
      <c r="M53" s="7">
        <f>CORREL(時系列データ!B$2:B2197,時系列データ!C$2:C2197)</f>
        <v>0.96237239417673626</v>
      </c>
      <c r="N53" s="7">
        <f>CORREL(時系列データ!B2178:B2197,時系列データ!C2178:C2197)</f>
        <v>0.97096290797153084</v>
      </c>
      <c r="O53" s="14">
        <f t="shared" si="15"/>
        <v>6.5295254073584885E-3</v>
      </c>
      <c r="P53" s="14">
        <f t="shared" si="16"/>
        <v>6.5295254073584885E-3</v>
      </c>
      <c r="Q53" s="14">
        <f t="shared" si="17"/>
        <v>0</v>
      </c>
    </row>
    <row r="54" spans="1:17">
      <c r="A54" s="4">
        <f>時系列データ!A2198</f>
        <v>43914</v>
      </c>
      <c r="B54" s="21">
        <f>時系列データ!B2198/時系列データ!C2198</f>
        <v>5.4323899371069184E-2</v>
      </c>
      <c r="C54" s="7">
        <f t="shared" si="9"/>
        <v>5.6272887069931533E-2</v>
      </c>
      <c r="D54" s="7">
        <f t="shared" si="10"/>
        <v>5.3986505460612323E-2</v>
      </c>
      <c r="E54" s="7">
        <f t="shared" si="11"/>
        <v>5.1700123851293113E-2</v>
      </c>
      <c r="F54" s="21" cm="1">
        <f t="array" ref="F54">SUMPRODUCT(時系列データ!B2179:B2198/時系列データ!C2179:C2198)/20</f>
        <v>4.9413742241973903E-2</v>
      </c>
      <c r="G54">
        <f t="shared" si="12"/>
        <v>4.7127360632654693E-2</v>
      </c>
      <c r="H54">
        <f t="shared" si="13"/>
        <v>4.4840979023335482E-2</v>
      </c>
      <c r="I54">
        <f t="shared" si="14"/>
        <v>4.2554597414016272E-2</v>
      </c>
      <c r="J54" s="5">
        <f>時系列データ!B2198/時系列データ!$B$2146*100</f>
        <v>78.567367822626494</v>
      </c>
      <c r="K54" s="5">
        <f>時系列データ!C2198/時系列データ!$C$2146*100</f>
        <v>73.208633093525179</v>
      </c>
      <c r="L54" s="18">
        <f>_xlfn.STDEV.P(時系列データ!B2179/時系列データ!C2179,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2198)</f>
        <v>2.2863816093192098E-3</v>
      </c>
      <c r="M54" s="7">
        <f>CORREL(時系列データ!B$2:B2198,時系列データ!C$2:C2198)</f>
        <v>0.96234108826189257</v>
      </c>
      <c r="N54" s="7">
        <f>CORREL(時系列データ!B2179:B2198,時系列データ!C2179:C2198)</f>
        <v>0.95722443432045223</v>
      </c>
      <c r="O54" s="14">
        <f t="shared" si="15"/>
        <v>4.9101571290952814E-3</v>
      </c>
      <c r="P54" s="14">
        <f t="shared" si="16"/>
        <v>4.9101571290952814E-3</v>
      </c>
      <c r="Q54" s="14">
        <f t="shared" si="17"/>
        <v>0</v>
      </c>
    </row>
    <row r="55" spans="1:17">
      <c r="A55" s="4">
        <f>時系列データ!A2199</f>
        <v>43915</v>
      </c>
      <c r="B55" s="21">
        <f>時系列データ!B2199/時系列データ!C2199</f>
        <v>5.4108584005869403E-2</v>
      </c>
      <c r="C55" s="7">
        <f t="shared" si="9"/>
        <v>5.6987219970441996E-2</v>
      </c>
      <c r="D55" s="7">
        <f t="shared" si="10"/>
        <v>5.4590298900570308E-2</v>
      </c>
      <c r="E55" s="7">
        <f t="shared" si="11"/>
        <v>5.2193377830698613E-2</v>
      </c>
      <c r="F55" s="21" cm="1">
        <f t="array" ref="F55">SUMPRODUCT(時系列データ!B2180:B2199/時系列データ!C2180:C2199)/20</f>
        <v>4.9796456760826925E-2</v>
      </c>
      <c r="G55">
        <f t="shared" si="12"/>
        <v>4.7399535690955237E-2</v>
      </c>
      <c r="H55">
        <f t="shared" si="13"/>
        <v>4.5002614621083542E-2</v>
      </c>
      <c r="I55">
        <f t="shared" si="14"/>
        <v>4.2605693551211854E-2</v>
      </c>
      <c r="J55" s="5">
        <f>時系列データ!B2199/時系列データ!$B$2146*100</f>
        <v>83.854462762933494</v>
      </c>
      <c r="K55" s="5">
        <f>時系列データ!C2199/時系列データ!$C$2146*100</f>
        <v>78.446043165467628</v>
      </c>
      <c r="L55" s="18">
        <f>_xlfn.STDEV.P(時系列データ!B2180/時系列データ!C2180,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2199)</f>
        <v>2.3969210698716902E-3</v>
      </c>
      <c r="M55" s="7">
        <f>CORREL(時系列データ!B$2:B2199,時系列データ!C$2:C2199)</f>
        <v>0.96231678771975138</v>
      </c>
      <c r="N55" s="7">
        <f>CORREL(時系列データ!B2180:B2199,時系列データ!C2180:C2199)</f>
        <v>0.93277752300128092</v>
      </c>
      <c r="O55" s="14">
        <f t="shared" si="15"/>
        <v>4.3121272450424783E-3</v>
      </c>
      <c r="P55" s="14">
        <f t="shared" si="16"/>
        <v>4.3121272450424783E-3</v>
      </c>
      <c r="Q55" s="14">
        <f t="shared" si="17"/>
        <v>0</v>
      </c>
    </row>
    <row r="56" spans="1:17">
      <c r="A56" s="4">
        <f>時系列データ!A2200</f>
        <v>43916</v>
      </c>
      <c r="B56" s="21">
        <f>時系列データ!B2200/時系列データ!C2200</f>
        <v>5.3766617429837515E-2</v>
      </c>
      <c r="C56" s="7">
        <f t="shared" si="9"/>
        <v>5.7598092142960598E-2</v>
      </c>
      <c r="D56" s="7">
        <f t="shared" si="10"/>
        <v>5.5095764585773484E-2</v>
      </c>
      <c r="E56" s="7">
        <f t="shared" si="11"/>
        <v>5.2593437028586369E-2</v>
      </c>
      <c r="F56" s="21" cm="1">
        <f t="array" ref="F56">SUMPRODUCT(時系列データ!B2181:B2200/時系列データ!C2181:C2200)/20</f>
        <v>5.0091109471399255E-2</v>
      </c>
      <c r="G56">
        <f t="shared" si="12"/>
        <v>4.758878191421214E-2</v>
      </c>
      <c r="H56">
        <f t="shared" si="13"/>
        <v>4.5086454357025026E-2</v>
      </c>
      <c r="I56">
        <f t="shared" si="14"/>
        <v>4.2584126799837911E-2</v>
      </c>
      <c r="J56" s="5">
        <f>時系列データ!B2200/時系列データ!$B$2146*100</f>
        <v>82.77430358158044</v>
      </c>
      <c r="K56" s="5">
        <f>時系列データ!C2200/時系列データ!$C$2146*100</f>
        <v>77.928057553956833</v>
      </c>
      <c r="L56" s="18">
        <f>_xlfn.STDEV.P(時系列データ!B2181/時系列データ!C2181,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2200)</f>
        <v>2.5023275571871141E-3</v>
      </c>
      <c r="M56" s="7">
        <f>CORREL(時系列データ!B$2:B2200,時系列データ!C$2:C2200)</f>
        <v>0.96228692721664644</v>
      </c>
      <c r="N56" s="7">
        <f>CORREL(時系列データ!B2181:B2200,時系列データ!C2181:C2200)</f>
        <v>0.9069973104806236</v>
      </c>
      <c r="O56" s="14">
        <f t="shared" si="15"/>
        <v>3.6755079584382608E-3</v>
      </c>
      <c r="P56" s="14">
        <f t="shared" si="16"/>
        <v>3.6755079584382608E-3</v>
      </c>
      <c r="Q56" s="14">
        <f t="shared" si="17"/>
        <v>0</v>
      </c>
    </row>
    <row r="57" spans="1:17">
      <c r="A57" s="4">
        <f>時系列データ!A2201</f>
        <v>43917</v>
      </c>
      <c r="B57" s="21">
        <f>時系列データ!B2201/時系列データ!C2201</f>
        <v>5.3761140819964352E-2</v>
      </c>
      <c r="C57" s="7">
        <f t="shared" si="9"/>
        <v>5.8103722047891847E-2</v>
      </c>
      <c r="D57" s="7">
        <f t="shared" si="10"/>
        <v>5.552926409736024E-2</v>
      </c>
      <c r="E57" s="7">
        <f t="shared" si="11"/>
        <v>5.295480614682864E-2</v>
      </c>
      <c r="F57" s="21" cm="1">
        <f t="array" ref="F57">SUMPRODUCT(時系列データ!B2182:B2201/時系列データ!C2182:C2201)/20</f>
        <v>5.0380348196297033E-2</v>
      </c>
      <c r="G57">
        <f t="shared" si="12"/>
        <v>4.7805890245765426E-2</v>
      </c>
      <c r="H57">
        <f t="shared" si="13"/>
        <v>4.5231432295233825E-2</v>
      </c>
      <c r="I57">
        <f t="shared" si="14"/>
        <v>4.2656974344702218E-2</v>
      </c>
      <c r="J57" s="5">
        <f>時系列データ!B2201/時系列データ!$B$2146*100</f>
        <v>85.730528709494038</v>
      </c>
      <c r="K57" s="5">
        <f>時系列データ!C2201/時系列データ!$C$2146*100</f>
        <v>80.719424460431654</v>
      </c>
      <c r="L57" s="18">
        <f>_xlfn.STDEV.P(時系列データ!B2182/時系列データ!C2182,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2201)</f>
        <v>2.574457950531604E-3</v>
      </c>
      <c r="M57" s="7">
        <f>CORREL(時系列データ!B$2:B2201,時系列データ!C$2:C2201)</f>
        <v>0.96226280173058432</v>
      </c>
      <c r="N57" s="7">
        <f>CORREL(時系列データ!B2182:B2201,時系列データ!C2182:C2201)</f>
        <v>0.8706343693521682</v>
      </c>
      <c r="O57" s="14">
        <f t="shared" si="15"/>
        <v>3.3807926236673197E-3</v>
      </c>
      <c r="P57" s="14">
        <f t="shared" si="16"/>
        <v>3.3807926236673197E-3</v>
      </c>
      <c r="Q57" s="14">
        <f t="shared" si="17"/>
        <v>0</v>
      </c>
    </row>
    <row r="58" spans="1:17">
      <c r="A58" s="4">
        <f>時系列データ!A2202</f>
        <v>43920</v>
      </c>
      <c r="B58" s="21">
        <f>時系列データ!B2202/時系列データ!C2202</f>
        <v>5.4650741947158889E-2</v>
      </c>
      <c r="C58" s="7">
        <f t="shared" si="9"/>
        <v>5.8814660846802203E-2</v>
      </c>
      <c r="D58" s="7">
        <f t="shared" si="10"/>
        <v>5.6092021751658637E-2</v>
      </c>
      <c r="E58" s="7">
        <f t="shared" si="11"/>
        <v>5.3369382656515078E-2</v>
      </c>
      <c r="F58" s="21" cm="1">
        <f t="array" ref="F58">SUMPRODUCT(時系列データ!B2183:B2202/時系列データ!C2183:C2202)/20</f>
        <v>5.0646743561371513E-2</v>
      </c>
      <c r="G58">
        <f t="shared" si="12"/>
        <v>4.7924104466227947E-2</v>
      </c>
      <c r="H58">
        <f t="shared" si="13"/>
        <v>4.5201465371084389E-2</v>
      </c>
      <c r="I58">
        <f t="shared" si="14"/>
        <v>4.2478826275940823E-2</v>
      </c>
      <c r="J58" s="5">
        <f>時系列データ!B2202/時系列データ!$B$2146*100</f>
        <v>85.844229675952249</v>
      </c>
      <c r="K58" s="5">
        <f>時系列データ!C2202/時系列データ!$C$2146*100</f>
        <v>79.510791366906474</v>
      </c>
      <c r="L58" s="18">
        <f>_xlfn.STDEV.P(時系列データ!B2183/時系列データ!C2183,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2202)</f>
        <v>2.7226390951435625E-3</v>
      </c>
      <c r="M58" s="7">
        <f>CORREL(時系列データ!B$2:B2202,時系列データ!C$2:C2202)</f>
        <v>0.96224734400428835</v>
      </c>
      <c r="N58" s="7">
        <f>CORREL(時系列データ!B2183:B2202,時系列データ!C2183:C2202)</f>
        <v>0.83301995389569483</v>
      </c>
      <c r="O58" s="14">
        <f t="shared" si="15"/>
        <v>4.0039983857873759E-3</v>
      </c>
      <c r="P58" s="14">
        <f t="shared" si="16"/>
        <v>4.0039983857873759E-3</v>
      </c>
      <c r="Q58" s="14">
        <f t="shared" si="17"/>
        <v>0</v>
      </c>
    </row>
    <row r="59" spans="1:17">
      <c r="A59" s="4">
        <f>時系列データ!A2203</f>
        <v>43921</v>
      </c>
      <c r="B59" s="21">
        <f>時系列データ!B2203/時系列データ!C2203</f>
        <v>5.2160056657223799E-2</v>
      </c>
      <c r="C59" s="7">
        <f t="shared" si="9"/>
        <v>5.8948395781801166E-2</v>
      </c>
      <c r="D59" s="7">
        <f t="shared" si="10"/>
        <v>5.6233458389045789E-2</v>
      </c>
      <c r="E59" s="7">
        <f t="shared" si="11"/>
        <v>5.3518520996290404E-2</v>
      </c>
      <c r="F59" s="21" cm="1">
        <f t="array" ref="F59">SUMPRODUCT(時系列データ!B2184:B2203/時系列データ!C2184:C2203)/20</f>
        <v>5.0803583603535027E-2</v>
      </c>
      <c r="G59">
        <f t="shared" si="12"/>
        <v>4.8088646210779649E-2</v>
      </c>
      <c r="H59">
        <f t="shared" si="13"/>
        <v>4.5373708818024265E-2</v>
      </c>
      <c r="I59">
        <f t="shared" si="14"/>
        <v>4.2658771425268888E-2</v>
      </c>
      <c r="J59" s="5">
        <f>時系列データ!B2203/時系列データ!$B$2146*100</f>
        <v>83.740761796475269</v>
      </c>
      <c r="K59" s="5">
        <f>時系列データ!C2203/時系列データ!$C$2146*100</f>
        <v>81.266187050359719</v>
      </c>
      <c r="L59" s="18">
        <f>_xlfn.STDEV.P(時系列データ!B2184/時系列データ!C2184,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2203)</f>
        <v>2.71493739275538E-3</v>
      </c>
      <c r="M59" s="7">
        <f>CORREL(時系列データ!B$2:B2203,時系列データ!C$2:C2203)</f>
        <v>0.96219891267548707</v>
      </c>
      <c r="N59" s="7">
        <f>CORREL(時系列データ!B2184:B2203,時系列データ!C2184:C2203)</f>
        <v>0.8077443360819867</v>
      </c>
      <c r="O59" s="14">
        <f t="shared" si="15"/>
        <v>1.3564730536887726E-3</v>
      </c>
      <c r="P59" s="14">
        <f t="shared" si="16"/>
        <v>1.3564730536887726E-3</v>
      </c>
      <c r="Q59" s="14">
        <f t="shared" si="17"/>
        <v>0</v>
      </c>
    </row>
    <row r="60" spans="1:17">
      <c r="A60" s="4">
        <f>時系列データ!A2204</f>
        <v>43922</v>
      </c>
      <c r="B60" s="21">
        <f>時系列データ!B2204/時系列データ!C2204</f>
        <v>5.2602230483271374E-2</v>
      </c>
      <c r="C60" s="7">
        <f t="shared" si="9"/>
        <v>5.8920148346395515E-2</v>
      </c>
      <c r="D60" s="7">
        <f t="shared" si="10"/>
        <v>5.6302946768446036E-2</v>
      </c>
      <c r="E60" s="7">
        <f t="shared" si="11"/>
        <v>5.3685745190496556E-2</v>
      </c>
      <c r="F60" s="21" cm="1">
        <f t="array" ref="F60">SUMPRODUCT(時系列データ!B2185:B2204/時系列データ!C2185:C2204)/20</f>
        <v>5.1068543612547077E-2</v>
      </c>
      <c r="G60">
        <f t="shared" si="12"/>
        <v>4.8451342034597597E-2</v>
      </c>
      <c r="H60">
        <f t="shared" si="13"/>
        <v>4.5834140456648118E-2</v>
      </c>
      <c r="I60">
        <f t="shared" si="14"/>
        <v>4.3216938878698638E-2</v>
      </c>
      <c r="J60" s="5">
        <f>時系列データ!B2204/時系列データ!$B$2146*100</f>
        <v>80.443433769187038</v>
      </c>
      <c r="K60" s="5">
        <f>時系列データ!C2204/時系列データ!$C$2146*100</f>
        <v>77.410071942446052</v>
      </c>
      <c r="L60" s="18">
        <f>_xlfn.STDEV.P(時系列データ!B2185/時系列データ!C2185,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2204)</f>
        <v>2.6172015779494804E-3</v>
      </c>
      <c r="M60" s="7">
        <f>CORREL(時系列データ!B$2:B2204,時系列データ!C$2:C2204)</f>
        <v>0.9621504751535177</v>
      </c>
      <c r="N60" s="7">
        <f>CORREL(時系列データ!B2185:B2204,時系列データ!C2185:C2204)</f>
        <v>0.7801352978799263</v>
      </c>
      <c r="O60" s="14">
        <f t="shared" si="15"/>
        <v>1.5336868707242976E-3</v>
      </c>
      <c r="P60" s="14">
        <f t="shared" si="16"/>
        <v>1.5336868707242976E-3</v>
      </c>
      <c r="Q60" s="14">
        <f t="shared" si="17"/>
        <v>0</v>
      </c>
    </row>
    <row r="61" spans="1:17">
      <c r="A61" s="4">
        <f>時系列データ!A2205</f>
        <v>43923</v>
      </c>
      <c r="B61" s="21">
        <f>時系列データ!B2205/時系列データ!C2205</f>
        <v>5.2282934131736528E-2</v>
      </c>
      <c r="C61" s="7">
        <f t="shared" si="9"/>
        <v>5.8827741613443979E-2</v>
      </c>
      <c r="D61" s="7">
        <f t="shared" si="10"/>
        <v>5.6317931253472321E-2</v>
      </c>
      <c r="E61" s="7">
        <f t="shared" si="11"/>
        <v>5.380812089350067E-2</v>
      </c>
      <c r="F61" s="21" cm="1">
        <f t="array" ref="F61">SUMPRODUCT(時系列データ!B2186:B2205/時系列データ!C2186:C2205)/20</f>
        <v>5.1298310533529012E-2</v>
      </c>
      <c r="G61">
        <f t="shared" si="12"/>
        <v>4.8788500173557355E-2</v>
      </c>
      <c r="H61">
        <f t="shared" si="13"/>
        <v>4.6278689813585704E-2</v>
      </c>
      <c r="I61">
        <f t="shared" si="14"/>
        <v>4.3768879453614046E-2</v>
      </c>
      <c r="J61" s="5">
        <f>時系列データ!B2205/時系列データ!$B$2146*100</f>
        <v>79.420125071063111</v>
      </c>
      <c r="K61" s="5">
        <f>時系列データ!C2205/時系列データ!$C$2146*100</f>
        <v>76.892086330935257</v>
      </c>
      <c r="L61" s="18">
        <f>_xlfn.STDEV.P(時系列データ!B2186/時系列データ!C2186,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2205)</f>
        <v>2.5098103599716548E-3</v>
      </c>
      <c r="M61" s="7">
        <f>CORREL(時系列データ!B$2:B2205,時系列データ!C$2:C2205)</f>
        <v>0.96209567281731734</v>
      </c>
      <c r="N61" s="7">
        <f>CORREL(時系列データ!B2186:B2205,時系列データ!C2186:C2205)</f>
        <v>0.74416647002639946</v>
      </c>
      <c r="O61" s="14">
        <f t="shared" si="15"/>
        <v>9.8462359820751522E-4</v>
      </c>
      <c r="P61" s="14">
        <f t="shared" si="16"/>
        <v>9.8462359820751522E-4</v>
      </c>
      <c r="Q61" s="14">
        <f t="shared" si="17"/>
        <v>0</v>
      </c>
    </row>
    <row r="62" spans="1:17">
      <c r="A62" s="4">
        <f>時系列データ!A2206</f>
        <v>43924</v>
      </c>
      <c r="B62" s="21">
        <f>時系列データ!B2206/時系列データ!C2206</f>
        <v>5.1780415430267061E-2</v>
      </c>
      <c r="C62" s="7">
        <f t="shared" si="9"/>
        <v>5.8539143506395157E-2</v>
      </c>
      <c r="D62" s="7">
        <f t="shared" si="10"/>
        <v>5.6199750650488767E-2</v>
      </c>
      <c r="E62" s="7">
        <f t="shared" si="11"/>
        <v>5.3860357794582384E-2</v>
      </c>
      <c r="F62" s="21" cm="1">
        <f t="array" ref="F62">SUMPRODUCT(時系列データ!B2187:B2206/時系列データ!C2187:C2206)/20</f>
        <v>5.1520964938675994E-2</v>
      </c>
      <c r="G62">
        <f t="shared" si="12"/>
        <v>4.9181572082769603E-2</v>
      </c>
      <c r="H62">
        <f t="shared" si="13"/>
        <v>4.684217922686322E-2</v>
      </c>
      <c r="I62">
        <f t="shared" si="14"/>
        <v>4.450278637095683E-2</v>
      </c>
      <c r="J62" s="5">
        <f>時系列データ!B2206/時系列データ!$B$2146*100</f>
        <v>79.363274587833999</v>
      </c>
      <c r="K62" s="5">
        <f>時系列データ!C2206/時系列データ!$C$2146*100</f>
        <v>77.582733812949641</v>
      </c>
      <c r="L62" s="18">
        <f>_xlfn.STDEV.P(時系列データ!B2187/時系列データ!C2187,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2206)</f>
        <v>2.339392855906387E-3</v>
      </c>
      <c r="M62" s="7">
        <f>CORREL(時系列データ!B$2:B2206,時系列データ!C$2:C2206)</f>
        <v>0.96203311053688922</v>
      </c>
      <c r="N62" s="7">
        <f>CORREL(時系列データ!B2187:B2206,時系列データ!C2187:C2206)</f>
        <v>0.66225763155928419</v>
      </c>
      <c r="O62" s="14">
        <f t="shared" si="15"/>
        <v>2.5945049159106781E-4</v>
      </c>
      <c r="P62" s="14">
        <f t="shared" si="16"/>
        <v>2.5945049159106781E-4</v>
      </c>
      <c r="Q62" s="14">
        <f t="shared" si="17"/>
        <v>0</v>
      </c>
    </row>
    <row r="63" spans="1:17">
      <c r="A63" s="4">
        <f>時系列データ!A2207</f>
        <v>43927</v>
      </c>
      <c r="B63" s="21">
        <f>時系列データ!B2207/時系列データ!C2207</f>
        <v>5.1365732529265698E-2</v>
      </c>
      <c r="C63" s="7">
        <f t="shared" si="9"/>
        <v>5.8329234136343694E-2</v>
      </c>
      <c r="D63" s="7">
        <f t="shared" si="10"/>
        <v>5.611158171809412E-2</v>
      </c>
      <c r="E63" s="7">
        <f t="shared" si="11"/>
        <v>5.3893929299844545E-2</v>
      </c>
      <c r="F63" s="21" cm="1">
        <f t="array" ref="F63">SUMPRODUCT(時系列データ!B2188:B2207/時系列データ!C2188:C2207)/20</f>
        <v>5.1676276881594971E-2</v>
      </c>
      <c r="G63">
        <f t="shared" si="12"/>
        <v>4.9458624463345396E-2</v>
      </c>
      <c r="H63">
        <f t="shared" si="13"/>
        <v>4.7240972045095822E-2</v>
      </c>
      <c r="I63">
        <f t="shared" si="14"/>
        <v>4.5023319626846248E-2</v>
      </c>
      <c r="J63" s="5">
        <f>時系列データ!B2207/時系列データ!$B$2146*100</f>
        <v>82.319499715747583</v>
      </c>
      <c r="K63" s="5">
        <f>時系列データ!C2207/時系列データ!$C$2146*100</f>
        <v>81.122302158273385</v>
      </c>
      <c r="L63" s="18">
        <f>_xlfn.STDEV.P(時系列データ!B2188/時系列データ!C2188,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2207)</f>
        <v>2.2176524182495731E-3</v>
      </c>
      <c r="M63" s="7">
        <f>CORREL(時系列データ!B$2:B2207,時系列データ!C$2:C2207)</f>
        <v>0.96196936339982542</v>
      </c>
      <c r="N63" s="7">
        <f>CORREL(時系列データ!B2188:B2207,時系列データ!C2188:C2207)</f>
        <v>0.60017502155249425</v>
      </c>
      <c r="O63" s="14">
        <f t="shared" si="15"/>
        <v>-3.105443523292728E-4</v>
      </c>
      <c r="P63" s="14">
        <f t="shared" si="16"/>
        <v>0</v>
      </c>
      <c r="Q63" s="14">
        <f t="shared" si="17"/>
        <v>-3.105443523292728E-4</v>
      </c>
    </row>
    <row r="64" spans="1:17">
      <c r="A64" s="4">
        <f>時系列データ!A2208</f>
        <v>43928</v>
      </c>
      <c r="B64" s="21">
        <f>時系列データ!B2208/時系列データ!C2208</f>
        <v>5.0967519004837598E-2</v>
      </c>
      <c r="C64" s="7">
        <f t="shared" si="9"/>
        <v>5.8264658535361835E-2</v>
      </c>
      <c r="D64" s="7">
        <f t="shared" si="10"/>
        <v>5.6091263551341849E-2</v>
      </c>
      <c r="E64" s="7">
        <f t="shared" si="11"/>
        <v>5.3917868567321864E-2</v>
      </c>
      <c r="F64" s="21" cm="1">
        <f t="array" ref="F64">SUMPRODUCT(時系列データ!B2189:B2208/時系列データ!C2189:C2208)/20</f>
        <v>5.1744473583301878E-2</v>
      </c>
      <c r="G64">
        <f t="shared" si="12"/>
        <v>4.9571078599281893E-2</v>
      </c>
      <c r="H64">
        <f t="shared" si="13"/>
        <v>4.7397683615261907E-2</v>
      </c>
      <c r="I64">
        <f t="shared" si="14"/>
        <v>4.5224288631241921E-2</v>
      </c>
      <c r="J64" s="5">
        <f>時系列データ!B2208/時系列データ!$B$2146*100</f>
        <v>83.854462762933494</v>
      </c>
      <c r="K64" s="5">
        <f>時系列データ!C2208/時系列データ!$C$2146*100</f>
        <v>83.280575539568346</v>
      </c>
      <c r="L64" s="18">
        <f>_xlfn.STDEV.P(時系列データ!B2189/時系列データ!C2189,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2208)</f>
        <v>2.173394984019987E-3</v>
      </c>
      <c r="M64" s="7">
        <f>CORREL(時系列データ!B$2:B2208,時系列データ!C$2:C2208)</f>
        <v>0.96190179621107219</v>
      </c>
      <c r="N64" s="7">
        <f>CORREL(時系列データ!B2189:B2208,時系列データ!C2189:C2208)</f>
        <v>0.62431283926818171</v>
      </c>
      <c r="O64" s="14">
        <f t="shared" si="15"/>
        <v>-7.7695457846427979E-4</v>
      </c>
      <c r="P64" s="14">
        <f t="shared" si="16"/>
        <v>0</v>
      </c>
      <c r="Q64" s="14">
        <f t="shared" si="17"/>
        <v>-7.7695457846427979E-4</v>
      </c>
    </row>
    <row r="65" spans="1:17">
      <c r="A65" s="4">
        <f>時系列データ!A2209</f>
        <v>43929</v>
      </c>
      <c r="B65" s="21">
        <f>時系列データ!B2209/時系列データ!C2209</f>
        <v>5.1512027491408936E-2</v>
      </c>
      <c r="C65" s="7">
        <f t="shared" si="9"/>
        <v>5.8084636857683565E-2</v>
      </c>
      <c r="D65" s="7">
        <f t="shared" si="10"/>
        <v>5.6016244360913653E-2</v>
      </c>
      <c r="E65" s="7">
        <f t="shared" si="11"/>
        <v>5.3947851864143741E-2</v>
      </c>
      <c r="F65" s="21" cm="1">
        <f t="array" ref="F65">SUMPRODUCT(時系列データ!B2190:B2209/時系列データ!C2190:C2209)/20</f>
        <v>5.1879459367373829E-2</v>
      </c>
      <c r="G65">
        <f t="shared" si="12"/>
        <v>4.9811066870603916E-2</v>
      </c>
      <c r="H65">
        <f t="shared" si="13"/>
        <v>4.7742674373834004E-2</v>
      </c>
      <c r="I65">
        <f t="shared" si="14"/>
        <v>4.5674281877064092E-2</v>
      </c>
      <c r="J65" s="5">
        <f>時系列データ!B2209/時系列データ!$B$2146*100</f>
        <v>85.218874360432068</v>
      </c>
      <c r="K65" s="5">
        <f>時系列データ!C2209/時系列データ!$C$2146*100</f>
        <v>83.741007194244602</v>
      </c>
      <c r="L65" s="18">
        <f>_xlfn.STDEV.P(時系列データ!B2190/時系列データ!C2190,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2209)</f>
        <v>2.0683924967699113E-3</v>
      </c>
      <c r="M65" s="7">
        <f>CORREL(時系列データ!B$2:B2209,時系列データ!C$2:C2209)</f>
        <v>0.96184679778776738</v>
      </c>
      <c r="N65" s="7">
        <f>CORREL(時系列データ!B2190:B2209,時系列データ!C2190:C2209)</f>
        <v>0.66282264096751409</v>
      </c>
      <c r="O65" s="14">
        <f t="shared" si="15"/>
        <v>-3.674318759648923E-4</v>
      </c>
      <c r="P65" s="14">
        <f t="shared" si="16"/>
        <v>0</v>
      </c>
      <c r="Q65" s="14">
        <f t="shared" si="17"/>
        <v>-3.674318759648923E-4</v>
      </c>
    </row>
    <row r="66" spans="1:17">
      <c r="A66" s="4">
        <f>時系列データ!A2210</f>
        <v>43930</v>
      </c>
      <c r="B66" s="21">
        <f>時系列データ!B2210/時系列データ!C2210</f>
        <v>4.9865771812080538E-2</v>
      </c>
      <c r="C66" s="7">
        <f t="shared" si="9"/>
        <v>5.8014357522569129E-2</v>
      </c>
      <c r="D66" s="7">
        <f t="shared" si="10"/>
        <v>5.5979173565141267E-2</v>
      </c>
      <c r="E66" s="7">
        <f t="shared" si="11"/>
        <v>5.3943989607713405E-2</v>
      </c>
      <c r="F66" s="21" cm="1">
        <f t="array" ref="F66">SUMPRODUCT(時系列データ!B2191:B2210/時系列データ!C2191:C2210)/20</f>
        <v>5.1908805650285536E-2</v>
      </c>
      <c r="G66">
        <f t="shared" si="12"/>
        <v>4.9873621692857667E-2</v>
      </c>
      <c r="H66">
        <f t="shared" si="13"/>
        <v>4.7838437735429805E-2</v>
      </c>
      <c r="I66">
        <f t="shared" si="14"/>
        <v>4.5803253778001943E-2</v>
      </c>
      <c r="J66" s="5">
        <f>時系列データ!B2210/時系列データ!$B$2146*100</f>
        <v>84.479818078453675</v>
      </c>
      <c r="K66" s="5">
        <f>時系列データ!C2210/時系列データ!$C$2146*100</f>
        <v>85.755395683453244</v>
      </c>
      <c r="L66" s="18">
        <f>_xlfn.STDEV.P(時系列データ!B2191/時系列データ!C2191,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2210)</f>
        <v>2.0351839574278656E-3</v>
      </c>
      <c r="M66" s="7">
        <f>CORREL(時系列データ!B$2:B2210,時系列データ!C$2:C2210)</f>
        <v>0.96175857783605379</v>
      </c>
      <c r="N66" s="7">
        <f>CORREL(時系列データ!B2191:B2210,時系列データ!C2191:C2210)</f>
        <v>0.69641858547481039</v>
      </c>
      <c r="O66" s="14">
        <f t="shared" si="15"/>
        <v>-2.0430338382049981E-3</v>
      </c>
      <c r="P66" s="14">
        <f t="shared" si="16"/>
        <v>0</v>
      </c>
      <c r="Q66" s="14">
        <f t="shared" si="17"/>
        <v>-2.0430338382049981E-3</v>
      </c>
    </row>
    <row r="67" spans="1:17">
      <c r="A67" s="4">
        <f>時系列データ!A2211</f>
        <v>43931</v>
      </c>
      <c r="B67" s="21">
        <f>時系列データ!B2211/時系列データ!C2211</f>
        <v>4.9768211920529798E-2</v>
      </c>
      <c r="C67" s="7">
        <f t="shared" ref="C67:C130" si="18">F67+L67*3</f>
        <v>5.8037161357139488E-2</v>
      </c>
      <c r="D67" s="7">
        <f t="shared" ref="D67:D130" si="19">F67+L67*2</f>
        <v>5.5990512986863666E-2</v>
      </c>
      <c r="E67" s="7">
        <f t="shared" ref="E67:E130" si="20">F67+L67</f>
        <v>5.3943864616587851E-2</v>
      </c>
      <c r="F67" s="21" cm="1">
        <f t="array" ref="F67">SUMPRODUCT(時系列データ!B2192:B2211/時系列データ!C2192:C2211)/20</f>
        <v>5.1897216246312029E-2</v>
      </c>
      <c r="G67">
        <f t="shared" ref="G67:G130" si="21">F67+L67*-1</f>
        <v>4.9850567876036207E-2</v>
      </c>
      <c r="H67">
        <f t="shared" ref="H67:H130" si="22">F67+L67*-2</f>
        <v>4.7803919505760392E-2</v>
      </c>
      <c r="I67">
        <f t="shared" ref="I67:I130" si="23">F67+L67*-3</f>
        <v>4.575727113548457E-2</v>
      </c>
      <c r="J67" s="5">
        <f>時系列データ!B2211/時系列データ!$B$2146*100</f>
        <v>85.44627629334849</v>
      </c>
      <c r="K67" s="5">
        <f>時系列データ!C2211/時系列データ!$C$2146*100</f>
        <v>86.906474820143885</v>
      </c>
      <c r="L67" s="18">
        <f>_xlfn.STDEV.P(時系列データ!B2192/時系列データ!C2192,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2211)</f>
        <v>2.0466483702758194E-3</v>
      </c>
      <c r="M67" s="7">
        <f>CORREL(時系列データ!B$2:B2211,時系列データ!C$2:C2211)</f>
        <v>0.96167042341420483</v>
      </c>
      <c r="N67" s="7">
        <f>CORREL(時系列データ!B2192:B2211,時系列データ!C2192:C2211)</f>
        <v>0.72870623221055053</v>
      </c>
      <c r="O67" s="14">
        <f t="shared" ref="O67:O130" si="24">B67-F67</f>
        <v>-2.1290043257822314E-3</v>
      </c>
      <c r="P67" s="14">
        <f t="shared" ref="P67:P130" si="25">IF(O67&gt;=0,O67,0)</f>
        <v>0</v>
      </c>
      <c r="Q67" s="14">
        <f t="shared" ref="Q67:Q130" si="26">IF(O67&lt;0,O67,0)</f>
        <v>-2.1290043257822314E-3</v>
      </c>
    </row>
    <row r="68" spans="1:17">
      <c r="A68" s="4">
        <f>時系列データ!A2212</f>
        <v>43934</v>
      </c>
      <c r="B68" s="21">
        <f>時系列データ!B2212/時系列データ!C2212</f>
        <v>4.9797160243407711E-2</v>
      </c>
      <c r="C68" s="7">
        <f t="shared" si="18"/>
        <v>5.7896390949738898E-2</v>
      </c>
      <c r="D68" s="7">
        <f t="shared" si="19"/>
        <v>5.5912911554211034E-2</v>
      </c>
      <c r="E68" s="7">
        <f t="shared" si="20"/>
        <v>5.3929432158683177E-2</v>
      </c>
      <c r="F68" s="21" cm="1">
        <f t="array" ref="F68">SUMPRODUCT(時系列データ!B2193:B2212/時系列データ!C2193:C2212)/20</f>
        <v>5.1945952763155313E-2</v>
      </c>
      <c r="G68">
        <f t="shared" si="21"/>
        <v>4.996247336762745E-2</v>
      </c>
      <c r="H68">
        <f t="shared" si="22"/>
        <v>4.7978993972099593E-2</v>
      </c>
      <c r="I68">
        <f t="shared" si="23"/>
        <v>4.5995514576571729E-2</v>
      </c>
      <c r="J68" s="5">
        <f>時系列データ!B2212/時系列データ!$B$2146*100</f>
        <v>83.740761796475269</v>
      </c>
      <c r="K68" s="5">
        <f>時系列データ!C2212/時系列データ!$C$2146*100</f>
        <v>85.122302158273371</v>
      </c>
      <c r="L68" s="18">
        <f>_xlfn.STDEV.P(時系列データ!B2193/時系列データ!C2193,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2212)</f>
        <v>1.983479395527862E-3</v>
      </c>
      <c r="M68" s="7">
        <f>CORREL(時系列データ!B$2:B2212,時系列データ!C$2:C2212)</f>
        <v>0.96157947376580777</v>
      </c>
      <c r="N68" s="7">
        <f>CORREL(時系列データ!B2193:B2212,時系列データ!C2193:C2212)</f>
        <v>0.74703118992645834</v>
      </c>
      <c r="O68" s="14">
        <f t="shared" si="24"/>
        <v>-2.1487925197476027E-3</v>
      </c>
      <c r="P68" s="14">
        <f t="shared" si="25"/>
        <v>0</v>
      </c>
      <c r="Q68" s="14">
        <f t="shared" si="26"/>
        <v>-2.1487925197476027E-3</v>
      </c>
    </row>
    <row r="69" spans="1:17">
      <c r="A69" s="4">
        <f>時系列データ!A2213</f>
        <v>43935</v>
      </c>
      <c r="B69" s="21">
        <f>時系列データ!B2213/時系列データ!C2213</f>
        <v>4.9768211920529798E-2</v>
      </c>
      <c r="C69" s="7">
        <f t="shared" si="18"/>
        <v>5.7487092853578475E-2</v>
      </c>
      <c r="D69" s="7">
        <f t="shared" si="19"/>
        <v>5.5673338011497209E-2</v>
      </c>
      <c r="E69" s="7">
        <f t="shared" si="20"/>
        <v>5.3859583169415942E-2</v>
      </c>
      <c r="F69" s="21" cm="1">
        <f t="array" ref="F69">SUMPRODUCT(時系列データ!B2194:B2213/時系列データ!C2194:C2213)/20</f>
        <v>5.2045828327334676E-2</v>
      </c>
      <c r="G69">
        <f t="shared" si="21"/>
        <v>5.0232073485253409E-2</v>
      </c>
      <c r="H69">
        <f t="shared" si="22"/>
        <v>4.8418318643172142E-2</v>
      </c>
      <c r="I69">
        <f t="shared" si="23"/>
        <v>4.6604563801090876E-2</v>
      </c>
      <c r="J69" s="5">
        <f>時系列データ!B2213/時系列データ!$B$2146*100</f>
        <v>85.44627629334849</v>
      </c>
      <c r="K69" s="5">
        <f>時系列データ!C2213/時系列データ!$C$2146*100</f>
        <v>86.906474820143885</v>
      </c>
      <c r="L69" s="18">
        <f>_xlfn.STDEV.P(時系列データ!B2194/時系列データ!C2194,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2213)</f>
        <v>1.8137548420812659E-3</v>
      </c>
      <c r="M69" s="7">
        <f>CORREL(時系列データ!B$2:B2213,時系列データ!C$2:C2213)</f>
        <v>0.96149165716953333</v>
      </c>
      <c r="N69" s="7">
        <f>CORREL(時系列データ!B2194:B2213,時系列データ!C2194:C2213)</f>
        <v>0.80637777792512777</v>
      </c>
      <c r="O69" s="14">
        <f t="shared" si="24"/>
        <v>-2.2776164068048776E-3</v>
      </c>
      <c r="P69" s="14">
        <f t="shared" si="25"/>
        <v>0</v>
      </c>
      <c r="Q69" s="14">
        <f t="shared" si="26"/>
        <v>-2.2776164068048776E-3</v>
      </c>
    </row>
    <row r="70" spans="1:17">
      <c r="A70" s="4">
        <f>時系列データ!A2214</f>
        <v>43936</v>
      </c>
      <c r="B70" s="21">
        <f>時系列データ!B2214/時系列データ!C2214</f>
        <v>4.9768976897689769E-2</v>
      </c>
      <c r="C70" s="7">
        <f t="shared" si="18"/>
        <v>5.7381425026810949E-2</v>
      </c>
      <c r="D70" s="7">
        <f t="shared" si="19"/>
        <v>5.5613356573413292E-2</v>
      </c>
      <c r="E70" s="7">
        <f t="shared" si="20"/>
        <v>5.3845288120015627E-2</v>
      </c>
      <c r="F70" s="21" cm="1">
        <f t="array" ref="F70">SUMPRODUCT(時系列データ!B2195:B2214/時系列データ!C2195:C2214)/20</f>
        <v>5.207721966661797E-2</v>
      </c>
      <c r="G70">
        <f t="shared" si="21"/>
        <v>5.0309151213220313E-2</v>
      </c>
      <c r="H70">
        <f t="shared" si="22"/>
        <v>4.8541082759822649E-2</v>
      </c>
      <c r="I70">
        <f t="shared" si="23"/>
        <v>4.6773014306424991E-2</v>
      </c>
      <c r="J70" s="5">
        <f>時系列データ!B2214/時系列データ!$B$2146*100</f>
        <v>85.730528709494038</v>
      </c>
      <c r="K70" s="5">
        <f>時系列データ!C2214/時系列データ!$C$2146*100</f>
        <v>87.194244604316552</v>
      </c>
      <c r="L70" s="18">
        <f>_xlfn.STDEV.P(時系列データ!B2195/時系列データ!C2195,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2214)</f>
        <v>1.7680684533976597E-3</v>
      </c>
      <c r="M70" s="7">
        <f>CORREL(時系列データ!B$2:B2214,時系列データ!C$2:C2214)</f>
        <v>0.96140465495546901</v>
      </c>
      <c r="N70" s="7">
        <f>CORREL(時系列データ!B2195:B2214,時系列データ!C2195:C2214)</f>
        <v>0.85134702977667986</v>
      </c>
      <c r="O70" s="14">
        <f t="shared" si="24"/>
        <v>-2.3082427689282009E-3</v>
      </c>
      <c r="P70" s="14">
        <f t="shared" si="25"/>
        <v>0</v>
      </c>
      <c r="Q70" s="14">
        <f t="shared" si="26"/>
        <v>-2.3082427689282009E-3</v>
      </c>
    </row>
    <row r="71" spans="1:17">
      <c r="A71" s="4">
        <f>時系列データ!A2215</f>
        <v>43937</v>
      </c>
      <c r="B71" s="21">
        <f>時系列データ!B2215/時系列データ!C2215</f>
        <v>4.9717138103161397E-2</v>
      </c>
      <c r="C71" s="7">
        <f t="shared" si="18"/>
        <v>5.7504036308446915E-2</v>
      </c>
      <c r="D71" s="7">
        <f t="shared" si="19"/>
        <v>5.5666831636899505E-2</v>
      </c>
      <c r="E71" s="7">
        <f t="shared" si="20"/>
        <v>5.3829626965352095E-2</v>
      </c>
      <c r="F71" s="21" cm="1">
        <f t="array" ref="F71">SUMPRODUCT(時系列データ!B2196:B2215/時系列データ!C2196:C2215)/20</f>
        <v>5.1992422293804685E-2</v>
      </c>
      <c r="G71">
        <f t="shared" si="21"/>
        <v>5.0155217622257275E-2</v>
      </c>
      <c r="H71">
        <f t="shared" si="22"/>
        <v>4.8318012950709865E-2</v>
      </c>
      <c r="I71">
        <f t="shared" si="23"/>
        <v>4.6480808279162455E-2</v>
      </c>
      <c r="J71" s="5">
        <f>時系列データ!B2215/時系列データ!$B$2146*100</f>
        <v>84.934621944286519</v>
      </c>
      <c r="K71" s="5">
        <f>時系列データ!C2215/時系列データ!$C$2146*100</f>
        <v>86.474820143884884</v>
      </c>
      <c r="L71" s="18">
        <f>_xlfn.STDEV.P(時系列データ!B2196/時系列データ!C2196,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2215)</f>
        <v>1.8372046715474087E-3</v>
      </c>
      <c r="M71" s="7">
        <f>CORREL(時系列データ!B$2:B2215,時系列データ!C$2:C2215)</f>
        <v>0.96131492640891825</v>
      </c>
      <c r="N71" s="7">
        <f>CORREL(時系列データ!B2196:B2215,時系列データ!C2196:C2215)</f>
        <v>0.85331094937744956</v>
      </c>
      <c r="O71" s="14">
        <f t="shared" si="24"/>
        <v>-2.2752841906432883E-3</v>
      </c>
      <c r="P71" s="14">
        <f t="shared" si="25"/>
        <v>0</v>
      </c>
      <c r="Q71" s="14">
        <f t="shared" si="26"/>
        <v>-2.2752841906432883E-3</v>
      </c>
    </row>
    <row r="72" spans="1:17">
      <c r="A72" s="4">
        <f>時系列データ!A2216</f>
        <v>43938</v>
      </c>
      <c r="B72" s="21">
        <f>時系列データ!B2216/時系列データ!C2216</f>
        <v>4.8806451612903229E-2</v>
      </c>
      <c r="C72" s="7">
        <f t="shared" si="18"/>
        <v>5.769845618024326E-2</v>
      </c>
      <c r="D72" s="7">
        <f t="shared" si="19"/>
        <v>5.5737489911645455E-2</v>
      </c>
      <c r="E72" s="7">
        <f t="shared" si="20"/>
        <v>5.3776523643047656E-2</v>
      </c>
      <c r="F72" s="21" cm="1">
        <f t="array" ref="F72">SUMPRODUCT(時系列データ!B2197:B2216/時系列データ!C2197:C2216)/20</f>
        <v>5.1815557374449851E-2</v>
      </c>
      <c r="G72">
        <f t="shared" si="21"/>
        <v>4.9854591105852046E-2</v>
      </c>
      <c r="H72">
        <f t="shared" si="22"/>
        <v>4.7893624837254248E-2</v>
      </c>
      <c r="I72">
        <f t="shared" si="23"/>
        <v>4.5932658568656443E-2</v>
      </c>
      <c r="J72" s="5">
        <f>時系列データ!B2216/時系列データ!$B$2146*100</f>
        <v>86.014781125639573</v>
      </c>
      <c r="K72" s="5">
        <f>時系列データ!C2216/時系列データ!$C$2146*100</f>
        <v>89.208633093525179</v>
      </c>
      <c r="L72" s="18">
        <f>_xlfn.STDEV.P(時系列データ!B2197/時系列データ!C2197,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2216)</f>
        <v>1.9609662685978022E-3</v>
      </c>
      <c r="M72" s="7">
        <f>CORREL(時系列データ!B$2:B2216,時系列データ!C$2:C2216)</f>
        <v>0.96120561835094964</v>
      </c>
      <c r="N72" s="7">
        <f>CORREL(時系列データ!B2197:B2216,時系列データ!C2197:C2216)</f>
        <v>0.84900539974141731</v>
      </c>
      <c r="O72" s="14">
        <f t="shared" si="24"/>
        <v>-3.0091057615466224E-3</v>
      </c>
      <c r="P72" s="14">
        <f t="shared" si="25"/>
        <v>0</v>
      </c>
      <c r="Q72" s="14">
        <f t="shared" si="26"/>
        <v>-3.0091057615466224E-3</v>
      </c>
    </row>
    <row r="73" spans="1:17">
      <c r="A73" s="4">
        <f>時系列データ!A2217</f>
        <v>43941</v>
      </c>
      <c r="B73" s="21">
        <f>時系列データ!B2217/時系列データ!C2217</f>
        <v>4.8863636363636366E-2</v>
      </c>
      <c r="C73" s="7">
        <f t="shared" si="18"/>
        <v>5.7076014104421618E-2</v>
      </c>
      <c r="D73" s="7">
        <f t="shared" si="19"/>
        <v>5.5211300372545229E-2</v>
      </c>
      <c r="E73" s="7">
        <f t="shared" si="20"/>
        <v>5.3346586640668839E-2</v>
      </c>
      <c r="F73" s="21" cm="1">
        <f t="array" ref="F73">SUMPRODUCT(時系列データ!B2198:B2217/時系列データ!C2198:C2217)/20</f>
        <v>5.1481872908792449E-2</v>
      </c>
      <c r="G73">
        <f t="shared" si="21"/>
        <v>4.9617159176916059E-2</v>
      </c>
      <c r="H73">
        <f t="shared" si="22"/>
        <v>4.7752445445039669E-2</v>
      </c>
      <c r="I73">
        <f t="shared" si="23"/>
        <v>4.5887731713163279E-2</v>
      </c>
      <c r="J73" s="5">
        <f>時系列データ!B2217/時系列データ!$B$2146*100</f>
        <v>85.559977259806715</v>
      </c>
      <c r="K73" s="5">
        <f>時系列データ!C2217/時系列データ!$C$2146*100</f>
        <v>88.633093525179845</v>
      </c>
      <c r="L73" s="18">
        <f>_xlfn.STDEV.P(時系列データ!B2198/時系列データ!C2198,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2217)</f>
        <v>1.8647137318763894E-3</v>
      </c>
      <c r="M73" s="7">
        <f>CORREL(時系列データ!B$2:B2217,時系列データ!C$2:C2217)</f>
        <v>0.96109705817914459</v>
      </c>
      <c r="N73" s="7">
        <f>CORREL(時系列データ!B2198:B2217,時系列データ!C2198:C2217)</f>
        <v>0.79694488199961089</v>
      </c>
      <c r="O73" s="14">
        <f t="shared" si="24"/>
        <v>-2.618236545156083E-3</v>
      </c>
      <c r="P73" s="14">
        <f t="shared" si="25"/>
        <v>0</v>
      </c>
      <c r="Q73" s="14">
        <f t="shared" si="26"/>
        <v>-2.618236545156083E-3</v>
      </c>
    </row>
    <row r="74" spans="1:17">
      <c r="A74" s="4">
        <f>時系列データ!A2218</f>
        <v>43942</v>
      </c>
      <c r="B74" s="21">
        <f>時系列データ!B2218/時系列データ!C2218</f>
        <v>4.9484193011647255E-2</v>
      </c>
      <c r="C74" s="7">
        <f t="shared" si="18"/>
        <v>5.6618412334767665E-2</v>
      </c>
      <c r="D74" s="7">
        <f t="shared" si="19"/>
        <v>5.4825570753452228E-2</v>
      </c>
      <c r="E74" s="7">
        <f t="shared" si="20"/>
        <v>5.3032729172136792E-2</v>
      </c>
      <c r="F74" s="21" cm="1">
        <f t="array" ref="F74">SUMPRODUCT(時系列データ!B2199:B2218/時系列データ!C2199:C2218)/20</f>
        <v>5.1239887590821355E-2</v>
      </c>
      <c r="G74">
        <f t="shared" si="21"/>
        <v>4.9447046009505918E-2</v>
      </c>
      <c r="H74">
        <f t="shared" si="22"/>
        <v>4.7654204428190482E-2</v>
      </c>
      <c r="I74">
        <f t="shared" si="23"/>
        <v>4.5861362846875045E-2</v>
      </c>
      <c r="J74" s="5">
        <f>時系列データ!B2218/時系列データ!$B$2146*100</f>
        <v>84.536668561682774</v>
      </c>
      <c r="K74" s="5">
        <f>時系列データ!C2218/時系列データ!$C$2146*100</f>
        <v>86.474820143884884</v>
      </c>
      <c r="L74" s="18">
        <f>_xlfn.STDEV.P(時系列データ!B2199/時系列データ!C2199,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2218)</f>
        <v>1.7928415813154373E-3</v>
      </c>
      <c r="M74" s="7">
        <f>CORREL(時系列データ!B$2:B2218,時系列データ!C$2:C2218)</f>
        <v>0.96100173008293432</v>
      </c>
      <c r="N74" s="7">
        <f>CORREL(時系列データ!B2199:B2218,時系列データ!C2199:C2218)</f>
        <v>0.73303054035563131</v>
      </c>
      <c r="O74" s="14">
        <f t="shared" si="24"/>
        <v>-1.7556945791740997E-3</v>
      </c>
      <c r="P74" s="14">
        <f t="shared" si="25"/>
        <v>0</v>
      </c>
      <c r="Q74" s="14">
        <f t="shared" si="26"/>
        <v>-1.7556945791740997E-3</v>
      </c>
    </row>
    <row r="75" spans="1:17">
      <c r="A75" s="4">
        <f>時系列データ!A2219</f>
        <v>43943</v>
      </c>
      <c r="B75" s="21">
        <f>時系列データ!B2219/時系列データ!C2219</f>
        <v>4.9730094466936575E-2</v>
      </c>
      <c r="C75" s="7">
        <f t="shared" si="18"/>
        <v>5.6102272231772839E-2</v>
      </c>
      <c r="D75" s="7">
        <f t="shared" si="19"/>
        <v>5.4408502525806798E-2</v>
      </c>
      <c r="E75" s="7">
        <f t="shared" si="20"/>
        <v>5.2714732819840758E-2</v>
      </c>
      <c r="F75" s="21" cm="1">
        <f t="array" ref="F75">SUMPRODUCT(時系列データ!B2200:B2219/時系列データ!C2200:C2219)/20</f>
        <v>5.1020963113874718E-2</v>
      </c>
      <c r="G75">
        <f t="shared" si="21"/>
        <v>4.9327193407908677E-2</v>
      </c>
      <c r="H75">
        <f t="shared" si="22"/>
        <v>4.7633423701942637E-2</v>
      </c>
      <c r="I75">
        <f t="shared" si="23"/>
        <v>4.5939653995976597E-2</v>
      </c>
      <c r="J75" s="5">
        <f>時系列データ!B2219/時系列データ!$B$2146*100</f>
        <v>83.797612279704381</v>
      </c>
      <c r="K75" s="5">
        <f>時系列データ!C2219/時系列データ!$C$2146*100</f>
        <v>85.294964028776974</v>
      </c>
      <c r="L75" s="18">
        <f>_xlfn.STDEV.P(時系列データ!B2200/時系列データ!C2200,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2219)</f>
        <v>1.6937697059660408E-3</v>
      </c>
      <c r="M75" s="7">
        <f>CORREL(時系列データ!B$2:B2219,時系列データ!C$2:C2219)</f>
        <v>0.96091061208747852</v>
      </c>
      <c r="N75" s="7">
        <f>CORREL(時系列データ!B2200:B2219,時系列データ!C2200:C2219)</f>
        <v>0.7508925718597409</v>
      </c>
      <c r="O75" s="14">
        <f t="shared" si="24"/>
        <v>-1.2908686469381425E-3</v>
      </c>
      <c r="P75" s="14">
        <f t="shared" si="25"/>
        <v>0</v>
      </c>
      <c r="Q75" s="14">
        <f t="shared" si="26"/>
        <v>-1.2908686469381425E-3</v>
      </c>
    </row>
    <row r="76" spans="1:17">
      <c r="A76" s="4">
        <f>時系列データ!A2220</f>
        <v>43944</v>
      </c>
      <c r="B76" s="21">
        <f>時系列データ!B2220/時系列データ!C2220</f>
        <v>4.9667774086378735E-2</v>
      </c>
      <c r="C76" s="7">
        <f t="shared" si="18"/>
        <v>5.5598626621360864E-2</v>
      </c>
      <c r="D76" s="7">
        <f t="shared" si="19"/>
        <v>5.4004424729807834E-2</v>
      </c>
      <c r="E76" s="7">
        <f t="shared" si="20"/>
        <v>5.2410222838254798E-2</v>
      </c>
      <c r="F76" s="21" cm="1">
        <f t="array" ref="F76">SUMPRODUCT(時系列データ!B2201:B2220/時系列データ!C2201:C2220)/20</f>
        <v>5.0816020946701769E-2</v>
      </c>
      <c r="G76">
        <f t="shared" si="21"/>
        <v>4.922181905514874E-2</v>
      </c>
      <c r="H76">
        <f t="shared" si="22"/>
        <v>4.7627617163595704E-2</v>
      </c>
      <c r="I76">
        <f t="shared" si="23"/>
        <v>4.6033415272042674E-2</v>
      </c>
      <c r="J76" s="5">
        <f>時系列データ!B2220/時系列データ!$B$2146*100</f>
        <v>84.991472427515632</v>
      </c>
      <c r="K76" s="5">
        <f>時系列データ!C2220/時系列データ!$C$2146*100</f>
        <v>86.618705035971217</v>
      </c>
      <c r="L76" s="18">
        <f>_xlfn.STDEV.P(時系列データ!B2201/時系列データ!C2201,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2220)</f>
        <v>1.5942018915530314E-3</v>
      </c>
      <c r="M76" s="7">
        <f>CORREL(時系列データ!B$2:B2220,時系列データ!C$2:C2220)</f>
        <v>0.96082079980507473</v>
      </c>
      <c r="N76" s="7">
        <f>CORREL(時系列データ!B2201:B2220,時系列データ!C2201:C2220)</f>
        <v>0.75820520747841491</v>
      </c>
      <c r="O76" s="14">
        <f t="shared" si="24"/>
        <v>-1.1482468603230336E-3</v>
      </c>
      <c r="P76" s="14">
        <f t="shared" si="25"/>
        <v>0</v>
      </c>
      <c r="Q76" s="14">
        <f t="shared" si="26"/>
        <v>-1.1482468603230336E-3</v>
      </c>
    </row>
    <row r="77" spans="1:17">
      <c r="A77" s="4">
        <f>時系列データ!A2221</f>
        <v>43945</v>
      </c>
      <c r="B77" s="21">
        <f>時系列データ!B2221/時系列データ!C2221</f>
        <v>5.0117568021498152E-2</v>
      </c>
      <c r="C77" s="7">
        <f t="shared" si="18"/>
        <v>5.4980215848831684E-2</v>
      </c>
      <c r="D77" s="7">
        <f t="shared" si="19"/>
        <v>5.3531424668147275E-2</v>
      </c>
      <c r="E77" s="7">
        <f t="shared" si="20"/>
        <v>5.2082633487462872E-2</v>
      </c>
      <c r="F77" s="21" cm="1">
        <f t="array" ref="F77">SUMPRODUCT(時系列データ!B2202:B2221/時系列データ!C2202:C2221)/20</f>
        <v>5.0633842306778462E-2</v>
      </c>
      <c r="G77">
        <f t="shared" si="21"/>
        <v>4.9185051126094052E-2</v>
      </c>
      <c r="H77">
        <f t="shared" si="22"/>
        <v>4.773625994540965E-2</v>
      </c>
      <c r="I77">
        <f t="shared" si="23"/>
        <v>4.628746876472524E-2</v>
      </c>
      <c r="J77" s="5">
        <f>時系列データ!B2221/時系列データ!$B$2146*100</f>
        <v>84.820920977828308</v>
      </c>
      <c r="K77" s="5">
        <f>時系列データ!C2221/時系列データ!$C$2146*100</f>
        <v>85.669064748201436</v>
      </c>
      <c r="L77" s="18">
        <f>_xlfn.STDEV.P(時系列データ!B2202/時系列データ!C2202,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2221)</f>
        <v>1.4487911806844076E-3</v>
      </c>
      <c r="M77" s="7">
        <f>CORREL(時系列データ!B$2:B2221,時系列データ!C$2:C2221)</f>
        <v>0.960740539826476</v>
      </c>
      <c r="N77" s="7">
        <f>CORREL(時系列データ!B2202:B2221,時系列データ!C2202:C2221)</f>
        <v>0.82607083522991642</v>
      </c>
      <c r="O77" s="14">
        <f t="shared" si="24"/>
        <v>-5.1627428528031039E-4</v>
      </c>
      <c r="P77" s="14">
        <f t="shared" si="25"/>
        <v>0</v>
      </c>
      <c r="Q77" s="14">
        <f t="shared" si="26"/>
        <v>-5.1627428528031039E-4</v>
      </c>
    </row>
    <row r="78" spans="1:17">
      <c r="A78" s="4">
        <f>時系列データ!A2222</f>
        <v>43948</v>
      </c>
      <c r="B78" s="21">
        <f>時系列データ!B2222/時系列データ!C2222</f>
        <v>4.9333333333333333E-2</v>
      </c>
      <c r="C78" s="7">
        <f t="shared" si="18"/>
        <v>5.379651494639006E-2</v>
      </c>
      <c r="D78" s="7">
        <f t="shared" si="19"/>
        <v>5.2653667256289095E-2</v>
      </c>
      <c r="E78" s="7">
        <f t="shared" si="20"/>
        <v>5.1510819566188137E-2</v>
      </c>
      <c r="F78" s="21" cm="1">
        <f t="array" ref="F78">SUMPRODUCT(時系列データ!B2203:B2222/時系列データ!C2203:C2222)/20</f>
        <v>5.0367971876087179E-2</v>
      </c>
      <c r="G78">
        <f t="shared" si="21"/>
        <v>4.9225124185986222E-2</v>
      </c>
      <c r="H78">
        <f t="shared" si="22"/>
        <v>4.8082276495885264E-2</v>
      </c>
      <c r="I78">
        <f t="shared" si="23"/>
        <v>4.6939428805784299E-2</v>
      </c>
      <c r="J78" s="5">
        <f>時系列データ!B2222/時系列データ!$B$2146*100</f>
        <v>86.242183058555995</v>
      </c>
      <c r="K78" s="5">
        <f>時系列データ!C2222/時系列データ!$C$2146*100</f>
        <v>88.489208633093526</v>
      </c>
      <c r="L78" s="18">
        <f>_xlfn.STDEV.P(時系列データ!B2203/時系列データ!C2203,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2222)</f>
        <v>1.1428476901009595E-3</v>
      </c>
      <c r="M78" s="7">
        <f>CORREL(時系列データ!B$2:B2222,時系列データ!C$2:C2222)</f>
        <v>0.96064608232010662</v>
      </c>
      <c r="N78" s="7">
        <f>CORREL(時系列データ!B2203:B2222,時系列データ!C2203:C2222)</f>
        <v>0.94853239467932149</v>
      </c>
      <c r="O78" s="14">
        <f t="shared" si="24"/>
        <v>-1.0346385427538463E-3</v>
      </c>
      <c r="P78" s="14">
        <f t="shared" si="25"/>
        <v>0</v>
      </c>
      <c r="Q78" s="14">
        <f t="shared" si="26"/>
        <v>-1.0346385427538463E-3</v>
      </c>
    </row>
    <row r="79" spans="1:17">
      <c r="A79" s="4">
        <f>時系列データ!A2223</f>
        <v>43949</v>
      </c>
      <c r="B79" s="21">
        <f>時系列データ!B2223/時系列データ!C2223</f>
        <v>4.9495934959349591E-2</v>
      </c>
      <c r="C79" s="7">
        <f t="shared" si="18"/>
        <v>5.3473933750726399E-2</v>
      </c>
      <c r="D79" s="7">
        <f t="shared" si="19"/>
        <v>5.239421109754875E-2</v>
      </c>
      <c r="E79" s="7">
        <f t="shared" si="20"/>
        <v>5.1314488444371101E-2</v>
      </c>
      <c r="F79" s="21" cm="1">
        <f t="array" ref="F79">SUMPRODUCT(時系列データ!B2204:B2223/時系列データ!C2204:C2223)/20</f>
        <v>5.0234765791193459E-2</v>
      </c>
      <c r="G79">
        <f t="shared" si="21"/>
        <v>4.9155043138015816E-2</v>
      </c>
      <c r="H79">
        <f t="shared" si="22"/>
        <v>4.8075320484838167E-2</v>
      </c>
      <c r="I79">
        <f t="shared" si="23"/>
        <v>4.6995597831660518E-2</v>
      </c>
      <c r="J79" s="5">
        <f>時系列データ!B2223/時系列データ!$B$2146*100</f>
        <v>86.526435474701529</v>
      </c>
      <c r="K79" s="5">
        <f>時系列データ!C2223/時系列データ!$C$2146*100</f>
        <v>88.489208633093526</v>
      </c>
      <c r="L79" s="18">
        <f>_xlfn.STDEV.P(時系列データ!B2204/時系列データ!C2204,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2223)</f>
        <v>1.0797226531776456E-3</v>
      </c>
      <c r="M79" s="7">
        <f>CORREL(時系列データ!B$2:B2223,時系列データ!C$2:C2223)</f>
        <v>0.96055629236315565</v>
      </c>
      <c r="N79" s="7">
        <f>CORREL(時系列データ!B2204:B2223,時系列データ!C2204:C2223)</f>
        <v>0.9642438212655855</v>
      </c>
      <c r="O79" s="14">
        <f t="shared" si="24"/>
        <v>-7.3883083184386744E-4</v>
      </c>
      <c r="P79" s="14">
        <f t="shared" si="25"/>
        <v>0</v>
      </c>
      <c r="Q79" s="14">
        <f t="shared" si="26"/>
        <v>-7.3883083184386744E-4</v>
      </c>
    </row>
    <row r="80" spans="1:17">
      <c r="A80" s="4">
        <f>時系列データ!A2224</f>
        <v>43951</v>
      </c>
      <c r="B80" s="21">
        <f>時系列データ!B2224/時系列データ!C2224</f>
        <v>4.8666666666666664E-2</v>
      </c>
      <c r="C80" s="7">
        <f t="shared" si="18"/>
        <v>5.2992312357534446E-2</v>
      </c>
      <c r="D80" s="7">
        <f t="shared" si="19"/>
        <v>5.2007537438477372E-2</v>
      </c>
      <c r="E80" s="7">
        <f t="shared" si="20"/>
        <v>5.1022762519420298E-2</v>
      </c>
      <c r="F80" s="21" cm="1">
        <f t="array" ref="F80">SUMPRODUCT(時系列データ!B2205:B2224/時系列データ!C2205:C2224)/20</f>
        <v>5.0037987600363223E-2</v>
      </c>
      <c r="G80">
        <f t="shared" si="21"/>
        <v>4.9053212681306149E-2</v>
      </c>
      <c r="H80">
        <f t="shared" si="22"/>
        <v>4.8068437762249075E-2</v>
      </c>
      <c r="I80">
        <f t="shared" si="23"/>
        <v>4.7083662843192001E-2</v>
      </c>
      <c r="J80" s="5">
        <f>時系列データ!B2224/時系列データ!$B$2146*100</f>
        <v>87.15179079022171</v>
      </c>
      <c r="K80" s="5">
        <f>時系列データ!C2224/時系列データ!$C$2146*100</f>
        <v>90.647482014388487</v>
      </c>
      <c r="L80" s="18">
        <f>_xlfn.STDEV.P(時系列データ!B2205/時系列データ!C2205,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2224)</f>
        <v>9.8477491905707339E-4</v>
      </c>
      <c r="M80" s="7">
        <f>CORREL(時系列データ!B$2:B2224,時系列データ!C$2:C2224)</f>
        <v>0.96044751349586288</v>
      </c>
      <c r="N80" s="7">
        <f>CORREL(時系列データ!B2205:B2224,時系列データ!C2205:C2224)</f>
        <v>0.96203507676976996</v>
      </c>
      <c r="O80" s="14">
        <f t="shared" si="24"/>
        <v>-1.3713209336965598E-3</v>
      </c>
      <c r="P80" s="14">
        <f t="shared" si="25"/>
        <v>0</v>
      </c>
      <c r="Q80" s="14">
        <f t="shared" si="26"/>
        <v>-1.3713209336965598E-3</v>
      </c>
    </row>
    <row r="81" spans="1:17">
      <c r="A81" s="4">
        <f>時系列データ!A2225</f>
        <v>43952</v>
      </c>
      <c r="B81" s="21">
        <f>時系列データ!B2225/時系列データ!C2225</f>
        <v>4.9084967320261436E-2</v>
      </c>
      <c r="C81" s="7">
        <f t="shared" si="18"/>
        <v>5.2454663668471048E-2</v>
      </c>
      <c r="D81" s="7">
        <f t="shared" si="19"/>
        <v>5.1595805532243855E-2</v>
      </c>
      <c r="E81" s="7">
        <f t="shared" si="20"/>
        <v>5.0736947396016668E-2</v>
      </c>
      <c r="F81" s="21" cm="1">
        <f t="array" ref="F81">SUMPRODUCT(時系列データ!B2206:B2225/時系列データ!C2206:C2225)/20</f>
        <v>4.9878089259789475E-2</v>
      </c>
      <c r="G81">
        <f t="shared" si="21"/>
        <v>4.9019231123562282E-2</v>
      </c>
      <c r="H81">
        <f t="shared" si="22"/>
        <v>4.8160372987335096E-2</v>
      </c>
      <c r="I81">
        <f t="shared" si="23"/>
        <v>4.7301514851107902E-2</v>
      </c>
      <c r="J81" s="5">
        <f>時系列データ!B2225/時系列データ!$B$2146*100</f>
        <v>85.389425810119391</v>
      </c>
      <c r="K81" s="5">
        <f>時系列データ!C2225/時系列データ!$C$2146*100</f>
        <v>88.057553956834539</v>
      </c>
      <c r="L81" s="18">
        <f>_xlfn.STDEV.P(時系列データ!B2206/時系列データ!C2206,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2225)</f>
        <v>8.588581362271899E-4</v>
      </c>
      <c r="M81" s="7">
        <f>CORREL(時系列データ!B$2:B2225,時系列データ!C$2:C2225)</f>
        <v>0.96034577773116658</v>
      </c>
      <c r="N81" s="7">
        <f>CORREL(時系列データ!B2206:B2225,時系列データ!C2206:C2225)</f>
        <v>0.94182193845773021</v>
      </c>
      <c r="O81" s="14">
        <f t="shared" si="24"/>
        <v>-7.931219395280395E-4</v>
      </c>
      <c r="P81" s="14">
        <f t="shared" si="25"/>
        <v>0</v>
      </c>
      <c r="Q81" s="14">
        <f t="shared" si="26"/>
        <v>-7.931219395280395E-4</v>
      </c>
    </row>
    <row r="82" spans="1:17">
      <c r="A82" s="4">
        <f>時系列データ!A2226</f>
        <v>43958</v>
      </c>
      <c r="B82" s="21">
        <f>時系列データ!B2226/時系列データ!C2226</f>
        <v>4.9504950495049507E-2</v>
      </c>
      <c r="C82" s="7">
        <f t="shared" si="18"/>
        <v>5.1990615852191488E-2</v>
      </c>
      <c r="D82" s="7">
        <f t="shared" si="19"/>
        <v>5.1248515905803857E-2</v>
      </c>
      <c r="E82" s="7">
        <f t="shared" si="20"/>
        <v>5.0506415959416233E-2</v>
      </c>
      <c r="F82" s="21" cm="1">
        <f t="array" ref="F82">SUMPRODUCT(時系列データ!B2207:B2226/時系列データ!C2207:C2226)/20</f>
        <v>4.9764316013028602E-2</v>
      </c>
      <c r="G82">
        <f t="shared" si="21"/>
        <v>4.9022216066640971E-2</v>
      </c>
      <c r="H82">
        <f t="shared" si="22"/>
        <v>4.8280116120253347E-2</v>
      </c>
      <c r="I82">
        <f t="shared" si="23"/>
        <v>4.7538016173865716E-2</v>
      </c>
      <c r="J82" s="5">
        <f>時系列データ!B2226/時系列データ!$B$2146*100</f>
        <v>85.275724843661166</v>
      </c>
      <c r="K82" s="5">
        <f>時系列データ!C2226/時系列データ!$C$2146*100</f>
        <v>87.194244604316552</v>
      </c>
      <c r="L82" s="18">
        <f>_xlfn.STDEV.P(時系列データ!B2207/時系列データ!C2207,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2226)</f>
        <v>7.4209994638762774E-4</v>
      </c>
      <c r="M82" s="7">
        <f>CORREL(時系列データ!B$2:B2226,時系列データ!C$2:C2226)</f>
        <v>0.96025398357431446</v>
      </c>
      <c r="N82" s="7">
        <f>CORREL(時系列データ!B2207:B2226,時系列データ!C2207:C2226)</f>
        <v>0.89458128656486924</v>
      </c>
      <c r="O82" s="14">
        <f t="shared" si="24"/>
        <v>-2.5936551797909463E-4</v>
      </c>
      <c r="P82" s="14">
        <f t="shared" si="25"/>
        <v>0</v>
      </c>
      <c r="Q82" s="14">
        <f t="shared" si="26"/>
        <v>-2.5936551797909463E-4</v>
      </c>
    </row>
    <row r="83" spans="1:17">
      <c r="A83" s="4">
        <f>時系列データ!A2227</f>
        <v>43959</v>
      </c>
      <c r="B83" s="21">
        <f>時系列データ!B2227/時系列データ!C2227</f>
        <v>4.9243156199677937E-2</v>
      </c>
      <c r="C83" s="7">
        <f t="shared" si="18"/>
        <v>5.1613493759298266E-2</v>
      </c>
      <c r="D83" s="7">
        <f t="shared" si="19"/>
        <v>5.0961724905048585E-2</v>
      </c>
      <c r="E83" s="7">
        <f t="shared" si="20"/>
        <v>5.0309956050798903E-2</v>
      </c>
      <c r="F83" s="21" cm="1">
        <f t="array" ref="F83">SUMPRODUCT(時系列データ!B2208:B2227/時系列データ!C2208:C2227)/20</f>
        <v>4.9658187196549221E-2</v>
      </c>
      <c r="G83">
        <f t="shared" si="21"/>
        <v>4.9006418342299539E-2</v>
      </c>
      <c r="H83">
        <f t="shared" si="22"/>
        <v>4.8354649488049857E-2</v>
      </c>
      <c r="I83">
        <f t="shared" si="23"/>
        <v>4.7702880633800175E-2</v>
      </c>
      <c r="J83" s="5">
        <f>時系列データ!B2227/時系列データ!$B$2146*100</f>
        <v>86.924388857305289</v>
      </c>
      <c r="K83" s="5">
        <f>時系列データ!C2227/時系列データ!$C$2146*100</f>
        <v>89.352517985611513</v>
      </c>
      <c r="L83" s="18">
        <f>_xlfn.STDEV.P(時系列データ!B2208/時系列データ!C2208,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2227)</f>
        <v>6.5176885424968103E-4</v>
      </c>
      <c r="M83" s="7">
        <f>CORREL(時系列データ!B$2:B2227,時系列データ!C$2:C2227)</f>
        <v>0.96015994480687894</v>
      </c>
      <c r="N83" s="7">
        <f>CORREL(時系列データ!B2208:B2227,時系列データ!C2208:C2227)</f>
        <v>0.85409428253087027</v>
      </c>
      <c r="O83" s="14">
        <f t="shared" si="24"/>
        <v>-4.150309968712837E-4</v>
      </c>
      <c r="P83" s="14">
        <f t="shared" si="25"/>
        <v>0</v>
      </c>
      <c r="Q83" s="14">
        <f t="shared" si="26"/>
        <v>-4.150309968712837E-4</v>
      </c>
    </row>
    <row r="84" spans="1:17">
      <c r="A84" s="4">
        <f>時系列データ!A2228</f>
        <v>43962</v>
      </c>
      <c r="B84" s="21">
        <f>時系列データ!B2228/時系列データ!C2228</f>
        <v>4.9458598726114647E-2</v>
      </c>
      <c r="C84" s="7">
        <f t="shared" si="18"/>
        <v>5.1320113751511402E-2</v>
      </c>
      <c r="D84" s="7">
        <f t="shared" si="19"/>
        <v>5.074098956187862E-2</v>
      </c>
      <c r="E84" s="7">
        <f t="shared" si="20"/>
        <v>5.0161865372245845E-2</v>
      </c>
      <c r="F84" s="21" cm="1">
        <f t="array" ref="F84">SUMPRODUCT(時系列データ!B2209:B2228/時系列データ!C2209:C2228)/20</f>
        <v>4.9582741182613063E-2</v>
      </c>
      <c r="G84">
        <f t="shared" si="21"/>
        <v>4.9003616992980281E-2</v>
      </c>
      <c r="H84">
        <f t="shared" si="22"/>
        <v>4.8424492803347506E-2</v>
      </c>
      <c r="I84">
        <f t="shared" si="23"/>
        <v>4.7845368613714724E-2</v>
      </c>
      <c r="J84" s="5">
        <f>時系列データ!B2228/時系列データ!$B$2146*100</f>
        <v>88.288800454803862</v>
      </c>
      <c r="K84" s="5">
        <f>時系列データ!C2228/時系列データ!$C$2146*100</f>
        <v>90.359712230215834</v>
      </c>
      <c r="L84" s="18">
        <f>_xlfn.STDEV.P(時系列データ!B2209/時系列データ!C2209,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2228)</f>
        <v>5.7912418963277886E-4</v>
      </c>
      <c r="M84" s="7">
        <f>CORREL(時系列データ!B$2:B2228,時系列データ!C$2:C2228)</f>
        <v>0.96007447639931331</v>
      </c>
      <c r="N84" s="7">
        <f>CORREL(時系列データ!B2209:B2228,時系列データ!C2209:C2228)</f>
        <v>0.85161729311488299</v>
      </c>
      <c r="O84" s="14">
        <f t="shared" si="24"/>
        <v>-1.2414245649841615E-4</v>
      </c>
      <c r="P84" s="14">
        <f t="shared" si="25"/>
        <v>0</v>
      </c>
      <c r="Q84" s="14">
        <f t="shared" si="26"/>
        <v>-1.2414245649841615E-4</v>
      </c>
    </row>
    <row r="85" spans="1:17">
      <c r="A85" s="4">
        <f>時系列データ!A2229</f>
        <v>43963</v>
      </c>
      <c r="B85" s="21">
        <f>時系列データ!B2229/時系列データ!C2229</f>
        <v>4.9441786283891544E-2</v>
      </c>
      <c r="C85" s="7">
        <f t="shared" si="18"/>
        <v>5.0599945814067009E-2</v>
      </c>
      <c r="D85" s="7">
        <f t="shared" si="19"/>
        <v>5.0226373583457072E-2</v>
      </c>
      <c r="E85" s="7">
        <f t="shared" si="20"/>
        <v>4.9852801352847129E-2</v>
      </c>
      <c r="F85" s="21" cm="1">
        <f t="array" ref="F85">SUMPRODUCT(時系列データ!B2210:B2229/時系列データ!C2210:C2229)/20</f>
        <v>4.9479229122237192E-2</v>
      </c>
      <c r="G85">
        <f t="shared" si="21"/>
        <v>4.9105656891627256E-2</v>
      </c>
      <c r="H85">
        <f t="shared" si="22"/>
        <v>4.8732084661017312E-2</v>
      </c>
      <c r="I85">
        <f t="shared" si="23"/>
        <v>4.8358512430407376E-2</v>
      </c>
      <c r="J85" s="5">
        <f>時系列データ!B2229/時系列データ!$B$2146*100</f>
        <v>88.118249005116539</v>
      </c>
      <c r="K85" s="5">
        <f>時系列データ!C2229/時系列データ!$C$2146*100</f>
        <v>90.2158273381295</v>
      </c>
      <c r="L85" s="18">
        <f>_xlfn.STDEV.P(時系列データ!B2210/時系列データ!C2210,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2229)</f>
        <v>3.7357223060993948E-4</v>
      </c>
      <c r="M85" s="7">
        <f>CORREL(時系列データ!B$2:B2229,時系列データ!C$2:C2229)</f>
        <v>0.95998840420791987</v>
      </c>
      <c r="N85" s="7">
        <f>CORREL(時系列データ!B2210:B2229,時系列データ!C2210:C2229)</f>
        <v>0.9355095996064946</v>
      </c>
      <c r="O85" s="14">
        <f t="shared" si="24"/>
        <v>-3.7442838345648488E-5</v>
      </c>
      <c r="P85" s="14">
        <f t="shared" si="25"/>
        <v>0</v>
      </c>
      <c r="Q85" s="14">
        <f t="shared" si="26"/>
        <v>-3.7442838345648488E-5</v>
      </c>
    </row>
    <row r="86" spans="1:17">
      <c r="A86" s="4">
        <f>時系列データ!A2230</f>
        <v>43964</v>
      </c>
      <c r="B86" s="21">
        <f>時系列データ!B2230/時系列データ!C2230</f>
        <v>5.0638297872340428E-2</v>
      </c>
      <c r="C86" s="7">
        <f t="shared" si="18"/>
        <v>5.0851980338503619E-2</v>
      </c>
      <c r="D86" s="7">
        <f t="shared" si="19"/>
        <v>5.0407272034085807E-2</v>
      </c>
      <c r="E86" s="7">
        <f t="shared" si="20"/>
        <v>4.9962563729668001E-2</v>
      </c>
      <c r="F86" s="21" cm="1">
        <f t="array" ref="F86">SUMPRODUCT(時系列データ!B2211:B2230/時系列データ!C2211:C2230)/20</f>
        <v>4.9517855425250196E-2</v>
      </c>
      <c r="G86">
        <f t="shared" si="21"/>
        <v>4.907314712083239E-2</v>
      </c>
      <c r="H86">
        <f t="shared" si="22"/>
        <v>4.8628438816414585E-2</v>
      </c>
      <c r="I86">
        <f t="shared" si="23"/>
        <v>4.8183730511996772E-2</v>
      </c>
      <c r="J86" s="5">
        <f>時系列データ!B2230/時系列データ!$B$2146*100</f>
        <v>87.947697555429215</v>
      </c>
      <c r="K86" s="5">
        <f>時系列データ!C2230/時系列データ!$C$2146*100</f>
        <v>87.913669064748206</v>
      </c>
      <c r="L86" s="18">
        <f>_xlfn.STDEV.P(時系列データ!B2211/時系列データ!C2211,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2230)</f>
        <v>4.4470830441780714E-4</v>
      </c>
      <c r="M86" s="7">
        <f>CORREL(時系列データ!B$2:B2230,時系列データ!C$2:C2230)</f>
        <v>0.95992730364685508</v>
      </c>
      <c r="N86" s="7">
        <f>CORREL(時系列データ!B2211:B2230,時系列データ!C2211:C2230)</f>
        <v>0.87184665644793335</v>
      </c>
      <c r="O86" s="14">
        <f t="shared" si="24"/>
        <v>1.1204424470902322E-3</v>
      </c>
      <c r="P86" s="14">
        <f t="shared" si="25"/>
        <v>1.1204424470902322E-3</v>
      </c>
      <c r="Q86" s="14">
        <f t="shared" si="26"/>
        <v>0</v>
      </c>
    </row>
    <row r="87" spans="1:17">
      <c r="A87" s="4">
        <f>時系列データ!A2231</f>
        <v>43965</v>
      </c>
      <c r="B87" s="21">
        <f>時系列データ!B2231/時系列データ!C2231</f>
        <v>5.0684017350684014E-2</v>
      </c>
      <c r="C87" s="7">
        <f t="shared" si="18"/>
        <v>5.1094914259486854E-2</v>
      </c>
      <c r="D87" s="7">
        <f t="shared" si="19"/>
        <v>5.0584491405243869E-2</v>
      </c>
      <c r="E87" s="7">
        <f t="shared" si="20"/>
        <v>5.007406855100089E-2</v>
      </c>
      <c r="F87" s="21" cm="1">
        <f t="array" ref="F87">SUMPRODUCT(時系列データ!B2212:B2231/時系列データ!C2212:C2231)/20</f>
        <v>4.9563645696757905E-2</v>
      </c>
      <c r="G87">
        <f t="shared" si="21"/>
        <v>4.9053222842514919E-2</v>
      </c>
      <c r="H87">
        <f t="shared" si="22"/>
        <v>4.8542799988271941E-2</v>
      </c>
      <c r="I87">
        <f t="shared" si="23"/>
        <v>4.8032377134028956E-2</v>
      </c>
      <c r="J87" s="5">
        <f>時系列データ!B2231/時系列データ!$B$2146*100</f>
        <v>86.35588402501422</v>
      </c>
      <c r="K87" s="5">
        <f>時系列データ!C2231/時系列データ!$C$2146*100</f>
        <v>86.244604316546756</v>
      </c>
      <c r="L87" s="18">
        <f>_xlfn.STDEV.P(時系列データ!B2212/時系列データ!C2212,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2231)</f>
        <v>5.1042285424298219E-4</v>
      </c>
      <c r="M87" s="7">
        <f>CORREL(時系列データ!B$2:B2231,時系列データ!C$2:C2231)</f>
        <v>0.95986335791104771</v>
      </c>
      <c r="N87" s="7">
        <f>CORREL(時系列データ!B2212:B2231,時系列データ!C2212:C2231)</f>
        <v>0.83243359303812492</v>
      </c>
      <c r="O87" s="14">
        <f t="shared" si="24"/>
        <v>1.1203716539261097E-3</v>
      </c>
      <c r="P87" s="14">
        <f t="shared" si="25"/>
        <v>1.1203716539261097E-3</v>
      </c>
      <c r="Q87" s="14">
        <f t="shared" si="26"/>
        <v>0</v>
      </c>
    </row>
    <row r="88" spans="1:17">
      <c r="A88" s="4">
        <f>時系列データ!A2232</f>
        <v>43966</v>
      </c>
      <c r="B88" s="21">
        <f>時系列データ!B2232/時系列データ!C2232</f>
        <v>4.9967320261437909E-2</v>
      </c>
      <c r="C88" s="7">
        <f t="shared" si="18"/>
        <v>5.1119061188846446E-2</v>
      </c>
      <c r="D88" s="7">
        <f t="shared" si="19"/>
        <v>5.060342535845077E-2</v>
      </c>
      <c r="E88" s="7">
        <f t="shared" si="20"/>
        <v>5.0087789528055093E-2</v>
      </c>
      <c r="F88" s="21" cm="1">
        <f t="array" ref="F88">SUMPRODUCT(時系列データ!B2213:B2232/時系列データ!C2213:C2232)/20</f>
        <v>4.9572153697659417E-2</v>
      </c>
      <c r="G88">
        <f t="shared" si="21"/>
        <v>4.9056517867263741E-2</v>
      </c>
      <c r="H88">
        <f t="shared" si="22"/>
        <v>4.8540882036868065E-2</v>
      </c>
      <c r="I88">
        <f t="shared" si="23"/>
        <v>4.8025246206472388E-2</v>
      </c>
      <c r="J88" s="5">
        <f>時系列データ!B2232/時系列データ!$B$2146*100</f>
        <v>86.924388857305289</v>
      </c>
      <c r="K88" s="5">
        <f>時系列データ!C2232/時系列データ!$C$2146*100</f>
        <v>88.057553956834539</v>
      </c>
      <c r="L88" s="18">
        <f>_xlfn.STDEV.P(時系列データ!B2213/時系列データ!C2213,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2232)</f>
        <v>5.1563583039567645E-4</v>
      </c>
      <c r="M88" s="7">
        <f>CORREL(時系列データ!B$2:B2232,時系列データ!C$2:C2232)</f>
        <v>0.95978660085158296</v>
      </c>
      <c r="N88" s="7">
        <f>CORREL(時系列データ!B2213:B2232,時系列データ!C2213:C2232)</f>
        <v>0.79823983057248327</v>
      </c>
      <c r="O88" s="14">
        <f t="shared" si="24"/>
        <v>3.9516656377849152E-4</v>
      </c>
      <c r="P88" s="14">
        <f t="shared" si="25"/>
        <v>3.9516656377849152E-4</v>
      </c>
      <c r="Q88" s="14">
        <f t="shared" si="26"/>
        <v>0</v>
      </c>
    </row>
    <row r="89" spans="1:17">
      <c r="A89" s="4">
        <f>時系列データ!A2233</f>
        <v>43969</v>
      </c>
      <c r="B89" s="21">
        <f>時系列データ!B2233/時系列データ!C2233</f>
        <v>4.9611650485436892E-2</v>
      </c>
      <c r="C89" s="7">
        <f t="shared" si="18"/>
        <v>5.1105680810213154E-2</v>
      </c>
      <c r="D89" s="7">
        <f t="shared" si="19"/>
        <v>5.0591895748777024E-2</v>
      </c>
      <c r="E89" s="7">
        <f t="shared" si="20"/>
        <v>5.0078110687340902E-2</v>
      </c>
      <c r="F89" s="21" cm="1">
        <f t="array" ref="F89">SUMPRODUCT(時系列データ!B2214:B2233/時系列データ!C2214:C2233)/20</f>
        <v>4.9564325625904772E-2</v>
      </c>
      <c r="G89">
        <f t="shared" si="21"/>
        <v>4.9050540564468642E-2</v>
      </c>
      <c r="H89">
        <f t="shared" si="22"/>
        <v>4.8536755503032519E-2</v>
      </c>
      <c r="I89">
        <f t="shared" si="23"/>
        <v>4.802297044159639E-2</v>
      </c>
      <c r="J89" s="5">
        <f>時系列データ!B2233/時系列データ!$B$2146*100</f>
        <v>87.15179079022171</v>
      </c>
      <c r="K89" s="5">
        <f>時系列データ!C2233/時系列データ!$C$2146*100</f>
        <v>88.920863309352512</v>
      </c>
      <c r="L89" s="18">
        <f>_xlfn.STDEV.P(時系列データ!B2214/時系列データ!C2214,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2233)</f>
        <v>5.1378506143612745E-4</v>
      </c>
      <c r="M89" s="7">
        <f>CORREL(時系列データ!B$2:B2233,時系列データ!C$2:C2233)</f>
        <v>0.95970278177329016</v>
      </c>
      <c r="N89" s="7">
        <f>CORREL(時系列データ!B2214:B2233,時系列データ!C2214:C2233)</f>
        <v>0.79981838618846113</v>
      </c>
      <c r="O89" s="14">
        <f t="shared" si="24"/>
        <v>4.7324859532120456E-5</v>
      </c>
      <c r="P89" s="14">
        <f t="shared" si="25"/>
        <v>4.7324859532120456E-5</v>
      </c>
      <c r="Q89" s="14">
        <f t="shared" si="26"/>
        <v>0</v>
      </c>
    </row>
    <row r="90" spans="1:17">
      <c r="A90" s="4">
        <f>時系列データ!A2234</f>
        <v>43970</v>
      </c>
      <c r="B90" s="21">
        <f>時系列データ!B2234/時系列データ!C2234</f>
        <v>4.9179810725552053E-2</v>
      </c>
      <c r="C90" s="7">
        <f t="shared" si="18"/>
        <v>5.1089104101439228E-2</v>
      </c>
      <c r="D90" s="7">
        <f t="shared" si="19"/>
        <v>5.0571025173392112E-2</v>
      </c>
      <c r="E90" s="7">
        <f t="shared" si="20"/>
        <v>5.0052946245344995E-2</v>
      </c>
      <c r="F90" s="21" cm="1">
        <f t="array" ref="F90">SUMPRODUCT(時系列データ!B2215:B2234/時系列データ!C2215:C2234)/20</f>
        <v>4.9534867317297879E-2</v>
      </c>
      <c r="G90">
        <f t="shared" si="21"/>
        <v>4.9016788389250762E-2</v>
      </c>
      <c r="H90">
        <f t="shared" si="22"/>
        <v>4.8498709461203646E-2</v>
      </c>
      <c r="I90">
        <f t="shared" si="23"/>
        <v>4.7980630533156529E-2</v>
      </c>
      <c r="J90" s="5">
        <f>時系列データ!B2234/時系列データ!$B$2146*100</f>
        <v>88.629903354178509</v>
      </c>
      <c r="K90" s="5">
        <f>時系列データ!C2234/時系列データ!$C$2146*100</f>
        <v>91.223021582733807</v>
      </c>
      <c r="L90" s="18">
        <f>_xlfn.STDEV.P(時系列データ!B2215/時系列データ!C2215,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2234)</f>
        <v>5.1807892804711598E-4</v>
      </c>
      <c r="M90" s="7">
        <f>CORREL(時系列データ!B$2:B2234,時系列データ!C$2:C2234)</f>
        <v>0.95961265659642525</v>
      </c>
      <c r="N90" s="7">
        <f>CORREL(時系列データ!B2215:B2234,時系列データ!C2215:C2234)</f>
        <v>0.83294023709911269</v>
      </c>
      <c r="O90" s="14">
        <f t="shared" si="24"/>
        <v>-3.5505659174582538E-4</v>
      </c>
      <c r="P90" s="14">
        <f t="shared" si="25"/>
        <v>0</v>
      </c>
      <c r="Q90" s="14">
        <f t="shared" si="26"/>
        <v>-3.5505659174582538E-4</v>
      </c>
    </row>
    <row r="91" spans="1:17">
      <c r="A91" s="4">
        <f>時系列データ!A2235</f>
        <v>43971</v>
      </c>
      <c r="B91" s="21">
        <f>時系列データ!B2235/時系列データ!C2235</f>
        <v>4.9620253164556961E-2</v>
      </c>
      <c r="C91" s="7">
        <f t="shared" si="18"/>
        <v>5.1080433153930377E-2</v>
      </c>
      <c r="D91" s="7">
        <f t="shared" si="19"/>
        <v>5.0563629792742801E-2</v>
      </c>
      <c r="E91" s="7">
        <f t="shared" si="20"/>
        <v>5.0046826431555232E-2</v>
      </c>
      <c r="F91" s="21" cm="1">
        <f t="array" ref="F91">SUMPRODUCT(時系列データ!B2216:B2235/時系列データ!C2216:C2235)/20</f>
        <v>4.9530023070367662E-2</v>
      </c>
      <c r="G91">
        <f t="shared" si="21"/>
        <v>4.9013219709180093E-2</v>
      </c>
      <c r="H91">
        <f t="shared" si="22"/>
        <v>4.8496416347992524E-2</v>
      </c>
      <c r="I91">
        <f t="shared" si="23"/>
        <v>4.7979612986804948E-2</v>
      </c>
      <c r="J91" s="5">
        <f>時系列データ!B2235/時系列データ!$B$2146*100</f>
        <v>89.14155770324048</v>
      </c>
      <c r="K91" s="5">
        <f>時系列データ!C2235/時系列データ!$C$2146*100</f>
        <v>90.935251798561154</v>
      </c>
      <c r="L91" s="18">
        <f>_xlfn.STDEV.P(時系列データ!B2216/時系列データ!C2216,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2235)</f>
        <v>5.1680336118757034E-4</v>
      </c>
      <c r="M91" s="7">
        <f>CORREL(時系列データ!B$2:B2235,時系列データ!C$2:C2235)</f>
        <v>0.95953434238075408</v>
      </c>
      <c r="N91" s="7">
        <f>CORREL(時系列データ!B2216:B2235,時系列データ!C2216:C2235)</f>
        <v>0.84510964471399386</v>
      </c>
      <c r="O91" s="14">
        <f t="shared" si="24"/>
        <v>9.0230094189298893E-5</v>
      </c>
      <c r="P91" s="14">
        <f t="shared" si="25"/>
        <v>9.0230094189298893E-5</v>
      </c>
      <c r="Q91" s="14">
        <f t="shared" si="26"/>
        <v>0</v>
      </c>
    </row>
    <row r="92" spans="1:17">
      <c r="A92" s="4">
        <f>時系列データ!A2236</f>
        <v>43972</v>
      </c>
      <c r="B92" s="21">
        <f>時系列データ!B2236/時系列データ!C2236</f>
        <v>4.9199372056514916E-2</v>
      </c>
      <c r="C92" s="7">
        <f t="shared" si="18"/>
        <v>5.1037585833845406E-2</v>
      </c>
      <c r="D92" s="7">
        <f t="shared" si="19"/>
        <v>5.0541613586746352E-2</v>
      </c>
      <c r="E92" s="7">
        <f t="shared" si="20"/>
        <v>5.0045641339647305E-2</v>
      </c>
      <c r="F92" s="21" cm="1">
        <f t="array" ref="F92">SUMPRODUCT(時系列データ!B2217:B2236/時系列データ!C2217:C2236)/20</f>
        <v>4.9549669092548251E-2</v>
      </c>
      <c r="G92">
        <f t="shared" si="21"/>
        <v>4.9053696845449198E-2</v>
      </c>
      <c r="H92">
        <f t="shared" si="22"/>
        <v>4.8557724598350151E-2</v>
      </c>
      <c r="I92">
        <f t="shared" si="23"/>
        <v>4.8061752351251097E-2</v>
      </c>
      <c r="J92" s="5">
        <f>時系列データ!B2236/時系列データ!$B$2146*100</f>
        <v>89.084707220011367</v>
      </c>
      <c r="K92" s="5">
        <f>時系列データ!C2236/時系列データ!$C$2146*100</f>
        <v>91.654676258992808</v>
      </c>
      <c r="L92" s="18">
        <f>_xlfn.STDEV.P(時系列データ!B2217/時系列データ!C2217,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2236)</f>
        <v>4.9597224709905141E-4</v>
      </c>
      <c r="M92" s="7">
        <f>CORREL(時系列データ!B$2:B2236,時系列データ!C$2:C2236)</f>
        <v>0.95944626591497029</v>
      </c>
      <c r="N92" s="7">
        <f>CORREL(時系列データ!B2217:B2236,時系列データ!C2217:C2236)</f>
        <v>0.88036736170853391</v>
      </c>
      <c r="O92" s="14">
        <f t="shared" si="24"/>
        <v>-3.5029703603333545E-4</v>
      </c>
      <c r="P92" s="14">
        <f t="shared" si="25"/>
        <v>0</v>
      </c>
      <c r="Q92" s="14">
        <f t="shared" si="26"/>
        <v>-3.5029703603333545E-4</v>
      </c>
    </row>
    <row r="93" spans="1:17">
      <c r="A93" s="4">
        <f>時系列データ!A2237</f>
        <v>43973</v>
      </c>
      <c r="B93" s="21">
        <f>時系列データ!B2237/時系列データ!C2237</f>
        <v>4.9441786283891544E-2</v>
      </c>
      <c r="C93" s="7">
        <f t="shared" si="18"/>
        <v>5.0992728082203113E-2</v>
      </c>
      <c r="D93" s="7">
        <f t="shared" si="19"/>
        <v>5.0521344250989079E-2</v>
      </c>
      <c r="E93" s="7">
        <f t="shared" si="20"/>
        <v>5.0049960419775039E-2</v>
      </c>
      <c r="F93" s="21" cm="1">
        <f t="array" ref="F93">SUMPRODUCT(時系列データ!B2218:B2237/時系列データ!C2218:C2237)/20</f>
        <v>4.9578576588561005E-2</v>
      </c>
      <c r="G93">
        <f t="shared" si="21"/>
        <v>4.9107192757346971E-2</v>
      </c>
      <c r="H93">
        <f t="shared" si="22"/>
        <v>4.863580892613293E-2</v>
      </c>
      <c r="I93">
        <f t="shared" si="23"/>
        <v>4.8164425094918896E-2</v>
      </c>
      <c r="J93" s="5">
        <f>時系列データ!B2237/時系列データ!$B$2146*100</f>
        <v>88.118249005116539</v>
      </c>
      <c r="K93" s="5">
        <f>時系列データ!C2237/時系列データ!$C$2146*100</f>
        <v>90.2158273381295</v>
      </c>
      <c r="L93" s="18">
        <f>_xlfn.STDEV.P(時系列データ!B2218/時系列データ!C2218,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2237)</f>
        <v>4.7138383121403691E-4</v>
      </c>
      <c r="M93" s="7">
        <f>CORREL(時系列データ!B$2:B2237,時系列データ!C$2:C2237)</f>
        <v>0.95936171975273221</v>
      </c>
      <c r="N93" s="7">
        <f>CORREL(時系列データ!B2218:B2237,時系列データ!C2218:C2237)</f>
        <v>0.8986727317908102</v>
      </c>
      <c r="O93" s="14">
        <f t="shared" si="24"/>
        <v>-1.3679030466946102E-4</v>
      </c>
      <c r="P93" s="14">
        <f t="shared" si="25"/>
        <v>0</v>
      </c>
      <c r="Q93" s="14">
        <f t="shared" si="26"/>
        <v>-1.3679030466946102E-4</v>
      </c>
    </row>
    <row r="94" spans="1:17">
      <c r="A94" s="4">
        <f>時系列データ!A2238</f>
        <v>43976</v>
      </c>
      <c r="B94" s="21">
        <f>時系列データ!B2238/時系列データ!C2238</f>
        <v>4.9281249999999999E-2</v>
      </c>
      <c r="C94" s="7">
        <f t="shared" si="18"/>
        <v>5.0994848185503081E-2</v>
      </c>
      <c r="D94" s="7">
        <f t="shared" si="19"/>
        <v>5.0519375269661597E-2</v>
      </c>
      <c r="E94" s="7">
        <f t="shared" si="20"/>
        <v>5.004390235382012E-2</v>
      </c>
      <c r="F94" s="21" cm="1">
        <f t="array" ref="F94">SUMPRODUCT(時系列データ!B2219:B2238/時系列データ!C2219:C2238)/20</f>
        <v>4.9568429437978644E-2</v>
      </c>
      <c r="G94">
        <f t="shared" si="21"/>
        <v>4.9092956522137167E-2</v>
      </c>
      <c r="H94">
        <f t="shared" si="22"/>
        <v>4.861748360629569E-2</v>
      </c>
      <c r="I94">
        <f t="shared" si="23"/>
        <v>4.8142010690454207E-2</v>
      </c>
      <c r="J94" s="5">
        <f>時系列データ!B2238/時系列データ!$B$2146*100</f>
        <v>89.65321205230245</v>
      </c>
      <c r="K94" s="5">
        <f>時系列データ!C2238/時系列データ!$C$2146*100</f>
        <v>92.086330935251809</v>
      </c>
      <c r="L94" s="18">
        <f>_xlfn.STDEV.P(時系列データ!B2219/時系列データ!C2219,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2238)</f>
        <v>4.7547291584147796E-4</v>
      </c>
      <c r="M94" s="7">
        <f>CORREL(時系列データ!B$2:B2238,時系列データ!C$2:C2238)</f>
        <v>0.95927749901553416</v>
      </c>
      <c r="N94" s="7">
        <f>CORREL(時系列データ!B2219:B2238,時系列データ!C2219:C2238)</f>
        <v>0.90748996466524423</v>
      </c>
      <c r="O94" s="14">
        <f t="shared" si="24"/>
        <v>-2.8717943797864492E-4</v>
      </c>
      <c r="P94" s="14">
        <f t="shared" si="25"/>
        <v>0</v>
      </c>
      <c r="Q94" s="14">
        <f t="shared" si="26"/>
        <v>-2.8717943797864492E-4</v>
      </c>
    </row>
    <row r="95" spans="1:17">
      <c r="A95" s="4">
        <f>時系列データ!A2239</f>
        <v>43977</v>
      </c>
      <c r="B95" s="21">
        <f>時系列データ!B2239/時系列データ!C2239</f>
        <v>4.9599999999999998E-2</v>
      </c>
      <c r="C95" s="7">
        <f t="shared" si="18"/>
        <v>5.0984238724938992E-2</v>
      </c>
      <c r="D95" s="7">
        <f t="shared" si="19"/>
        <v>5.0510134054836599E-2</v>
      </c>
      <c r="E95" s="7">
        <f t="shared" si="20"/>
        <v>5.0036029384734212E-2</v>
      </c>
      <c r="F95" s="21" cm="1">
        <f t="array" ref="F95">SUMPRODUCT(時系列データ!B2220:B2239/時系列データ!C2220:C2239)/20</f>
        <v>4.9561924714631819E-2</v>
      </c>
      <c r="G95">
        <f t="shared" si="21"/>
        <v>4.9087820044529426E-2</v>
      </c>
      <c r="H95">
        <f t="shared" si="22"/>
        <v>4.861371537442704E-2</v>
      </c>
      <c r="I95">
        <f t="shared" si="23"/>
        <v>4.8139610704324647E-2</v>
      </c>
      <c r="J95" s="5">
        <f>時系列データ!B2239/時系列データ!$B$2146*100</f>
        <v>91.642978965321205</v>
      </c>
      <c r="K95" s="5">
        <f>時系列データ!C2239/時系列データ!$C$2146*100</f>
        <v>93.525179856115102</v>
      </c>
      <c r="L95" s="18">
        <f>_xlfn.STDEV.P(時系列データ!B2220/時系列データ!C2220,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2239)</f>
        <v>4.7410467010239115E-4</v>
      </c>
      <c r="M95" s="7">
        <f>CORREL(時系列データ!B$2:B2239,時系列データ!C$2:C2239)</f>
        <v>0.95920622525677346</v>
      </c>
      <c r="N95" s="7">
        <f>CORREL(時系列データ!B2220:B2239,時系列データ!C2220:C2239)</f>
        <v>0.91212583637505429</v>
      </c>
      <c r="O95" s="14">
        <f t="shared" si="24"/>
        <v>3.8075285368179002E-5</v>
      </c>
      <c r="P95" s="14">
        <f t="shared" si="25"/>
        <v>3.8075285368179002E-5</v>
      </c>
      <c r="Q95" s="14">
        <f t="shared" si="26"/>
        <v>0</v>
      </c>
    </row>
    <row r="96" spans="1:17">
      <c r="A96" s="4">
        <f>時系列データ!A2240</f>
        <v>43978</v>
      </c>
      <c r="B96" s="21">
        <f>時系列データ!B2240/時系列データ!C2240</f>
        <v>5.0107858243451465E-2</v>
      </c>
      <c r="C96" s="7">
        <f t="shared" si="18"/>
        <v>5.1049431285234238E-2</v>
      </c>
      <c r="D96" s="7">
        <f t="shared" si="19"/>
        <v>5.0560930497651306E-2</v>
      </c>
      <c r="E96" s="7">
        <f t="shared" si="20"/>
        <v>5.0072429710068374E-2</v>
      </c>
      <c r="F96" s="21" cm="1">
        <f t="array" ref="F96">SUMPRODUCT(時系列データ!B2221:B2240/時系列データ!C2221:C2240)/20</f>
        <v>4.9583928922485442E-2</v>
      </c>
      <c r="G96">
        <f t="shared" si="21"/>
        <v>4.9095428134902509E-2</v>
      </c>
      <c r="H96">
        <f t="shared" si="22"/>
        <v>4.8606927347319577E-2</v>
      </c>
      <c r="I96">
        <f t="shared" si="23"/>
        <v>4.8118426559736645E-2</v>
      </c>
      <c r="J96" s="5">
        <f>時系列データ!B2240/時系列データ!$B$2146*100</f>
        <v>92.43888573052871</v>
      </c>
      <c r="K96" s="5">
        <f>時系列データ!C2240/時系列データ!$C$2146*100</f>
        <v>93.381294964028768</v>
      </c>
      <c r="L96" s="18">
        <f>_xlfn.STDEV.P(時系列データ!B2221/時系列データ!C2221,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2240)</f>
        <v>4.8850078758293117E-4</v>
      </c>
      <c r="M96" s="7">
        <f>CORREL(時系列データ!B$2:B2240,時系列データ!C$2:C2240)</f>
        <v>0.95914832857724996</v>
      </c>
      <c r="N96" s="7">
        <f>CORREL(時系列データ!B2221:B2240,時系列データ!C2221:C2240)</f>
        <v>0.91160800616786364</v>
      </c>
      <c r="O96" s="14">
        <f t="shared" si="24"/>
        <v>5.2392932096602396E-4</v>
      </c>
      <c r="P96" s="14">
        <f t="shared" si="25"/>
        <v>5.2392932096602396E-4</v>
      </c>
      <c r="Q96" s="14">
        <f t="shared" si="26"/>
        <v>0</v>
      </c>
    </row>
    <row r="97" spans="1:17">
      <c r="A97" s="4">
        <f>時系列データ!A2241</f>
        <v>43979</v>
      </c>
      <c r="B97" s="21">
        <f>時系列データ!B2241/時系列データ!C2241</f>
        <v>5.0455927051671734E-2</v>
      </c>
      <c r="C97" s="7">
        <f t="shared" si="18"/>
        <v>5.1136797961647065E-2</v>
      </c>
      <c r="D97" s="7">
        <f t="shared" si="19"/>
        <v>5.0624814265762756E-2</v>
      </c>
      <c r="E97" s="7">
        <f t="shared" si="20"/>
        <v>5.011283056987844E-2</v>
      </c>
      <c r="F97" s="21" cm="1">
        <f t="array" ref="F97">SUMPRODUCT(時系列データ!B2222:B2241/時系列データ!C2222:C2241)/20</f>
        <v>4.9600846873994131E-2</v>
      </c>
      <c r="G97">
        <f t="shared" si="21"/>
        <v>4.9088863178109822E-2</v>
      </c>
      <c r="H97">
        <f t="shared" si="22"/>
        <v>4.8576879482225506E-2</v>
      </c>
      <c r="I97">
        <f t="shared" si="23"/>
        <v>4.8064895786341197E-2</v>
      </c>
      <c r="J97" s="5">
        <f>時系列データ!B2241/時系列データ!$B$2146*100</f>
        <v>94.371802160318367</v>
      </c>
      <c r="K97" s="5">
        <f>時系列データ!C2241/時系列データ!$C$2146*100</f>
        <v>94.676258992805757</v>
      </c>
      <c r="L97" s="18">
        <f>_xlfn.STDEV.P(時系列データ!B2222/時系列データ!C2222,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2241)</f>
        <v>5.1198369588431104E-4</v>
      </c>
      <c r="M97" s="7">
        <f>CORREL(時系列データ!B$2:B2241,時系列データ!C$2:C2241)</f>
        <v>0.95910313871293584</v>
      </c>
      <c r="N97" s="7">
        <f>CORREL(時系列データ!B2222:B2241,時系列データ!C2222:C2241)</f>
        <v>0.9176824820200925</v>
      </c>
      <c r="O97" s="14">
        <f t="shared" si="24"/>
        <v>8.5508017767760292E-4</v>
      </c>
      <c r="P97" s="14">
        <f t="shared" si="25"/>
        <v>8.5508017767760292E-4</v>
      </c>
      <c r="Q97" s="14">
        <f t="shared" si="26"/>
        <v>0</v>
      </c>
    </row>
    <row r="98" spans="1:17">
      <c r="A98" s="4">
        <f>時系列データ!A2242</f>
        <v>43980</v>
      </c>
      <c r="B98" s="21">
        <f>時系列データ!B2242/時系列データ!C2242</f>
        <v>5.046153846153846E-2</v>
      </c>
      <c r="C98" s="7">
        <f t="shared" si="18"/>
        <v>5.1279495898866809E-2</v>
      </c>
      <c r="D98" s="7">
        <f t="shared" si="19"/>
        <v>5.0738749642712667E-2</v>
      </c>
      <c r="E98" s="7">
        <f t="shared" si="20"/>
        <v>5.0198003386558519E-2</v>
      </c>
      <c r="F98" s="21" cm="1">
        <f t="array" ref="F98">SUMPRODUCT(時系列データ!B2223:B2242/時系列データ!C2223:C2242)/20</f>
        <v>4.9657257130404378E-2</v>
      </c>
      <c r="G98">
        <f t="shared" si="21"/>
        <v>4.9116510874250237E-2</v>
      </c>
      <c r="H98">
        <f t="shared" si="22"/>
        <v>4.8575764618096089E-2</v>
      </c>
      <c r="I98">
        <f t="shared" si="23"/>
        <v>4.8035018361941947E-2</v>
      </c>
      <c r="J98" s="5">
        <f>時系列データ!B2242/時系列データ!$B$2146*100</f>
        <v>93.234792495736215</v>
      </c>
      <c r="K98" s="5">
        <f>時系列データ!C2242/時系列データ!$C$2146*100</f>
        <v>93.525179856115102</v>
      </c>
      <c r="L98" s="18">
        <f>_xlfn.STDEV.P(時系列データ!B2223/時系列データ!C2223,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2242)</f>
        <v>5.4074625615414405E-4</v>
      </c>
      <c r="M98" s="7">
        <f>CORREL(時系列データ!B$2:B2242,時系列データ!C$2:C2242)</f>
        <v>0.95905486972660348</v>
      </c>
      <c r="N98" s="7">
        <f>CORREL(時系列データ!B2223:B2242,時系列データ!C2223:C2242)</f>
        <v>0.92094652042454139</v>
      </c>
      <c r="O98" s="14">
        <f t="shared" si="24"/>
        <v>8.042813311340824E-4</v>
      </c>
      <c r="P98" s="14">
        <f t="shared" si="25"/>
        <v>8.042813311340824E-4</v>
      </c>
      <c r="Q98" s="14">
        <f t="shared" si="26"/>
        <v>0</v>
      </c>
    </row>
    <row r="99" spans="1:17">
      <c r="A99" s="4">
        <f>時系列データ!A2243</f>
        <v>43983</v>
      </c>
      <c r="B99" s="21">
        <f>時系列データ!B2243/時系列データ!C2243</f>
        <v>5.0336391437308871E-2</v>
      </c>
      <c r="C99" s="7">
        <f t="shared" si="18"/>
        <v>5.1376063994100149E-2</v>
      </c>
      <c r="D99" s="7">
        <f t="shared" si="19"/>
        <v>5.0817135980834212E-2</v>
      </c>
      <c r="E99" s="7">
        <f t="shared" si="20"/>
        <v>5.0258207967568282E-2</v>
      </c>
      <c r="F99" s="21" cm="1">
        <f t="array" ref="F99">SUMPRODUCT(時系列データ!B2224:B2243/時系列データ!C2224:C2243)/20</f>
        <v>4.9699279954302344E-2</v>
      </c>
      <c r="G99">
        <f t="shared" si="21"/>
        <v>4.9140351941036407E-2</v>
      </c>
      <c r="H99">
        <f t="shared" si="22"/>
        <v>4.8581423927770477E-2</v>
      </c>
      <c r="I99">
        <f t="shared" si="23"/>
        <v>4.802249591450454E-2</v>
      </c>
      <c r="J99" s="5">
        <f>時系列データ!B2243/時系列データ!$B$2146*100</f>
        <v>93.575895395110848</v>
      </c>
      <c r="K99" s="5">
        <f>時系列データ!C2243/時系列データ!$C$2146*100</f>
        <v>94.100719424460436</v>
      </c>
      <c r="L99" s="18">
        <f>_xlfn.STDEV.P(時系列データ!B2224/時系列データ!C2224,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2243)</f>
        <v>5.5892801326593391E-4</v>
      </c>
      <c r="M99" s="7">
        <f>CORREL(時系列データ!B$2:B2243,時系列データ!C$2:C2243)</f>
        <v>0.95900534620711431</v>
      </c>
      <c r="N99" s="7">
        <f>CORREL(時系列データ!B2224:B2243,時系列データ!C2224:C2243)</f>
        <v>0.92692228538726651</v>
      </c>
      <c r="O99" s="14">
        <f t="shared" si="24"/>
        <v>6.3711148300652637E-4</v>
      </c>
      <c r="P99" s="14">
        <f t="shared" si="25"/>
        <v>6.3711148300652637E-4</v>
      </c>
      <c r="Q99" s="14">
        <f t="shared" si="26"/>
        <v>0</v>
      </c>
    </row>
    <row r="100" spans="1:17">
      <c r="A100" s="4">
        <f>時系列データ!A2244</f>
        <v>43984</v>
      </c>
      <c r="B100" s="21">
        <f>時系列データ!B2244/時系列データ!C2244</f>
        <v>5.0607902735562309E-2</v>
      </c>
      <c r="C100" s="7">
        <f t="shared" si="18"/>
        <v>5.1414520701343697E-2</v>
      </c>
      <c r="D100" s="7">
        <f t="shared" si="19"/>
        <v>5.0875127720144839E-2</v>
      </c>
      <c r="E100" s="7">
        <f t="shared" si="20"/>
        <v>5.0335734738945981E-2</v>
      </c>
      <c r="F100" s="21" cm="1">
        <f t="array" ref="F100">SUMPRODUCT(時系列データ!B2225:B2244/時系列データ!C2225:C2244)/20</f>
        <v>4.9796341757747123E-2</v>
      </c>
      <c r="G100">
        <f t="shared" si="21"/>
        <v>4.9256948776548265E-2</v>
      </c>
      <c r="H100">
        <f t="shared" si="22"/>
        <v>4.8717555795349407E-2</v>
      </c>
      <c r="I100">
        <f t="shared" si="23"/>
        <v>4.8178162814150549E-2</v>
      </c>
      <c r="J100" s="5">
        <f>時系列データ!B2244/時系列データ!$B$2146*100</f>
        <v>94.656054576463902</v>
      </c>
      <c r="K100" s="5">
        <f>時系列データ!C2244/時系列データ!$C$2146*100</f>
        <v>94.676258992805757</v>
      </c>
      <c r="L100" s="18">
        <f>_xlfn.STDEV.P(時系列データ!B2225/時系列データ!C2225,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2244)</f>
        <v>5.3939298119885727E-4</v>
      </c>
      <c r="M100" s="7">
        <f>CORREL(時系列データ!B$2:B2244,時系列データ!C$2:C2244)</f>
        <v>0.95896433751443944</v>
      </c>
      <c r="N100" s="7">
        <f>CORREL(時系列データ!B2225:B2244,時系列データ!C2225:C2244)</f>
        <v>0.94518690839704722</v>
      </c>
      <c r="O100" s="14">
        <f t="shared" si="24"/>
        <v>8.1156097781518582E-4</v>
      </c>
      <c r="P100" s="14">
        <f t="shared" si="25"/>
        <v>8.1156097781518582E-4</v>
      </c>
      <c r="Q100" s="14">
        <f t="shared" si="26"/>
        <v>0</v>
      </c>
    </row>
    <row r="101" spans="1:17">
      <c r="A101" s="4">
        <f>時系列データ!A2245</f>
        <v>43985</v>
      </c>
      <c r="B101" s="21">
        <f>時系列データ!B2245/時系列データ!C2245</f>
        <v>5.007451564828614E-2</v>
      </c>
      <c r="C101" s="7">
        <f t="shared" si="18"/>
        <v>5.1396163705624158E-2</v>
      </c>
      <c r="D101" s="7">
        <f t="shared" si="19"/>
        <v>5.0879382195132224E-2</v>
      </c>
      <c r="E101" s="7">
        <f t="shared" si="20"/>
        <v>5.0362600684640289E-2</v>
      </c>
      <c r="F101" s="21" cm="1">
        <f t="array" ref="F101">SUMPRODUCT(時系列データ!B2226:B2245/時系列データ!C2226:C2245)/20</f>
        <v>4.9845819174148355E-2</v>
      </c>
      <c r="G101">
        <f t="shared" si="21"/>
        <v>4.9329037663656421E-2</v>
      </c>
      <c r="H101">
        <f t="shared" si="22"/>
        <v>4.8812256153164486E-2</v>
      </c>
      <c r="I101">
        <f t="shared" si="23"/>
        <v>4.8295474642672552E-2</v>
      </c>
      <c r="J101" s="5">
        <f>時系列データ!B2245/時系列データ!$B$2146*100</f>
        <v>95.508811824900505</v>
      </c>
      <c r="K101" s="5">
        <f>時系列データ!C2245/時系列データ!$C$2146*100</f>
        <v>96.546762589928065</v>
      </c>
      <c r="L101" s="18">
        <f>_xlfn.STDEV.P(時系列データ!B2226/時系列データ!C2226,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2245)</f>
        <v>5.1678151049193465E-4</v>
      </c>
      <c r="M101" s="7">
        <f>CORREL(時系列データ!B$2:B2245,時系列データ!C$2:C2245)</f>
        <v>0.95891575616170244</v>
      </c>
      <c r="N101" s="7">
        <f>CORREL(時系列データ!B2226:B2245,時系列データ!C2226:C2245)</f>
        <v>0.95365588546211999</v>
      </c>
      <c r="O101" s="14">
        <f t="shared" si="24"/>
        <v>2.2869647413778504E-4</v>
      </c>
      <c r="P101" s="14">
        <f t="shared" si="25"/>
        <v>2.2869647413778504E-4</v>
      </c>
      <c r="Q101" s="14">
        <f t="shared" si="26"/>
        <v>0</v>
      </c>
    </row>
    <row r="102" spans="1:17">
      <c r="A102" s="4">
        <f>時系列データ!A2246</f>
        <v>43986</v>
      </c>
      <c r="B102" s="21">
        <f>時系列データ!B2246/時系列データ!C2246</f>
        <v>4.970501474926254E-2</v>
      </c>
      <c r="C102" s="7">
        <f t="shared" si="18"/>
        <v>5.1391824691951915E-2</v>
      </c>
      <c r="D102" s="7">
        <f t="shared" si="19"/>
        <v>5.0879823923587614E-2</v>
      </c>
      <c r="E102" s="7">
        <f t="shared" si="20"/>
        <v>5.0367823155223319E-2</v>
      </c>
      <c r="F102" s="21" cm="1">
        <f t="array" ref="F102">SUMPRODUCT(時系列データ!B2227:B2246/時系列データ!C2227:C2246)/20</f>
        <v>4.9855822386859018E-2</v>
      </c>
      <c r="G102">
        <f t="shared" si="21"/>
        <v>4.9343821618494717E-2</v>
      </c>
      <c r="H102">
        <f t="shared" si="22"/>
        <v>4.8831820850130422E-2</v>
      </c>
      <c r="I102">
        <f t="shared" si="23"/>
        <v>4.8319820081766121E-2</v>
      </c>
      <c r="J102" s="5">
        <f>時系列データ!B2246/時系列データ!$B$2146*100</f>
        <v>95.793064241046039</v>
      </c>
      <c r="K102" s="5">
        <f>時系列データ!C2246/時系列データ!$C$2146*100</f>
        <v>97.553956834532372</v>
      </c>
      <c r="L102" s="18">
        <f>_xlfn.STDEV.P(時系列データ!B2227/時系列データ!C2227,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2246)</f>
        <v>5.120007683642987E-4</v>
      </c>
      <c r="M102" s="7">
        <f>CORREL(時系列データ!B$2:B2246,時系列データ!C$2:C2246)</f>
        <v>0.95886043857580916</v>
      </c>
      <c r="N102" s="7">
        <f>CORREL(時系列データ!B2227:B2246,時系列データ!C2227:C2246)</f>
        <v>0.95527848857608011</v>
      </c>
      <c r="O102" s="14">
        <f t="shared" si="24"/>
        <v>-1.5080763759647842E-4</v>
      </c>
      <c r="P102" s="14">
        <f t="shared" si="25"/>
        <v>0</v>
      </c>
      <c r="Q102" s="14">
        <f t="shared" si="26"/>
        <v>-1.5080763759647842E-4</v>
      </c>
    </row>
    <row r="103" spans="1:17">
      <c r="A103" s="4">
        <f>時系列データ!A2247</f>
        <v>43987</v>
      </c>
      <c r="B103" s="21">
        <f>時系列データ!B2247/時系列データ!C2247</f>
        <v>4.9271137026239066E-2</v>
      </c>
      <c r="C103" s="7">
        <f t="shared" si="18"/>
        <v>5.1388302473300188E-2</v>
      </c>
      <c r="D103" s="7">
        <f t="shared" si="19"/>
        <v>5.0877942124929146E-2</v>
      </c>
      <c r="E103" s="7">
        <f t="shared" si="20"/>
        <v>5.0367581776558111E-2</v>
      </c>
      <c r="F103" s="21" cm="1">
        <f t="array" ref="F103">SUMPRODUCT(時系列データ!B2228:B2247/時系列データ!C2228:C2247)/20</f>
        <v>4.9857221428187069E-2</v>
      </c>
      <c r="G103">
        <f t="shared" si="21"/>
        <v>4.9346861079816028E-2</v>
      </c>
      <c r="H103">
        <f t="shared" si="22"/>
        <v>4.8836500731444993E-2</v>
      </c>
      <c r="I103">
        <f t="shared" si="23"/>
        <v>4.8326140383073951E-2</v>
      </c>
      <c r="J103" s="5">
        <f>時系列データ!B2247/時系列データ!$B$2146*100</f>
        <v>96.077316657191588</v>
      </c>
      <c r="K103" s="5">
        <f>時系列データ!C2247/時系列データ!$C$2146*100</f>
        <v>98.705035971223026</v>
      </c>
      <c r="L103" s="18">
        <f>_xlfn.STDEV.P(時系列データ!B2228/時系列データ!C2228,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2247)</f>
        <v>5.1036034837103944E-4</v>
      </c>
      <c r="M103" s="7">
        <f>CORREL(時系列データ!B$2:B2247,時系列データ!C$2:C2247)</f>
        <v>0.9587963323621389</v>
      </c>
      <c r="N103" s="7">
        <f>CORREL(時系列データ!B2228:B2247,時系列データ!C2228:C2247)</f>
        <v>0.95830443905882168</v>
      </c>
      <c r="O103" s="14">
        <f t="shared" si="24"/>
        <v>-5.8608440194800326E-4</v>
      </c>
      <c r="P103" s="14">
        <f t="shared" si="25"/>
        <v>0</v>
      </c>
      <c r="Q103" s="14">
        <f t="shared" si="26"/>
        <v>-5.8608440194800326E-4</v>
      </c>
    </row>
    <row r="104" spans="1:17">
      <c r="A104" s="4">
        <f>時系列データ!A2248</f>
        <v>43990</v>
      </c>
      <c r="B104" s="21">
        <f>時系列データ!B2248/時系列データ!C2248</f>
        <v>4.8815977175463626E-2</v>
      </c>
      <c r="C104" s="7">
        <f t="shared" si="18"/>
        <v>5.1483794001782116E-2</v>
      </c>
      <c r="D104" s="7">
        <f t="shared" si="19"/>
        <v>5.0930892784739591E-2</v>
      </c>
      <c r="E104" s="7">
        <f t="shared" si="20"/>
        <v>5.037799156769706E-2</v>
      </c>
      <c r="F104" s="21" cm="1">
        <f t="array" ref="F104">SUMPRODUCT(時系列データ!B2229:B2248/時系列データ!C2229:C2248)/20</f>
        <v>4.9825090350654529E-2</v>
      </c>
      <c r="G104">
        <f t="shared" si="21"/>
        <v>4.9272189133611997E-2</v>
      </c>
      <c r="H104">
        <f t="shared" si="22"/>
        <v>4.8719287916569466E-2</v>
      </c>
      <c r="I104">
        <f t="shared" si="23"/>
        <v>4.8166386699526942E-2</v>
      </c>
      <c r="J104" s="5">
        <f>時系列データ!B2248/時系列データ!$B$2146*100</f>
        <v>97.271176805002852</v>
      </c>
      <c r="K104" s="5">
        <f>時系列データ!C2248/時系列データ!$C$2146*100</f>
        <v>100.86330935251799</v>
      </c>
      <c r="L104" s="18">
        <f>_xlfn.STDEV.P(時系列データ!B2229/時系列データ!C2229,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2248)</f>
        <v>5.5290121704252963E-4</v>
      </c>
      <c r="M104" s="7">
        <f>CORREL(時系列データ!B$2:B2248,時系列データ!C$2:C2248)</f>
        <v>0.9587249995098398</v>
      </c>
      <c r="N104" s="7">
        <f>CORREL(時系列データ!B2229:B2248,時系列データ!C2229:C2248)</f>
        <v>0.95982209429093102</v>
      </c>
      <c r="O104" s="14">
        <f t="shared" si="24"/>
        <v>-1.0091131751909024E-3</v>
      </c>
      <c r="P104" s="14">
        <f t="shared" si="25"/>
        <v>0</v>
      </c>
      <c r="Q104" s="14">
        <f t="shared" si="26"/>
        <v>-1.0091131751909024E-3</v>
      </c>
    </row>
    <row r="105" spans="1:17">
      <c r="A105" s="4">
        <f>時系列データ!A2249</f>
        <v>43991</v>
      </c>
      <c r="B105" s="21">
        <f>時系列データ!B2249/時系列データ!C2249</f>
        <v>4.8955650929899855E-2</v>
      </c>
      <c r="C105" s="7">
        <f t="shared" si="18"/>
        <v>5.1538607433667172E-2</v>
      </c>
      <c r="D105" s="7">
        <f t="shared" si="19"/>
        <v>5.0959332816763091E-2</v>
      </c>
      <c r="E105" s="7">
        <f t="shared" si="20"/>
        <v>5.0380058199859017E-2</v>
      </c>
      <c r="F105" s="21" cm="1">
        <f t="array" ref="F105">SUMPRODUCT(時系列データ!B2230:B2249/時系列データ!C2230:C2249)/20</f>
        <v>4.9800783582954936E-2</v>
      </c>
      <c r="G105">
        <f t="shared" si="21"/>
        <v>4.9221508966050855E-2</v>
      </c>
      <c r="H105">
        <f t="shared" si="22"/>
        <v>4.864223434914678E-2</v>
      </c>
      <c r="I105">
        <f t="shared" si="23"/>
        <v>4.8062959732242699E-2</v>
      </c>
      <c r="J105" s="5">
        <f>時系列データ!B2249/時系列データ!$B$2146*100</f>
        <v>97.271176805002852</v>
      </c>
      <c r="K105" s="5">
        <f>時系列データ!C2249/時系列データ!$C$2146*100</f>
        <v>100.57553956834533</v>
      </c>
      <c r="L105" s="18">
        <f>_xlfn.STDEV.P(時系列データ!B2230/時系列データ!C2230,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2249)</f>
        <v>5.792746169040791E-4</v>
      </c>
      <c r="M105" s="7">
        <f>CORREL(時系列データ!B$2:B2249,時系列データ!C$2:C2249)</f>
        <v>0.95865756680953695</v>
      </c>
      <c r="N105" s="7">
        <f>CORREL(時系列データ!B2230:B2249,時系列データ!C2230:C2249)</f>
        <v>0.96324280009156682</v>
      </c>
      <c r="O105" s="14">
        <f t="shared" si="24"/>
        <v>-8.4513265305508067E-4</v>
      </c>
      <c r="P105" s="14">
        <f t="shared" si="25"/>
        <v>0</v>
      </c>
      <c r="Q105" s="14">
        <f t="shared" si="26"/>
        <v>-8.4513265305508067E-4</v>
      </c>
    </row>
    <row r="106" spans="1:17">
      <c r="A106" s="4">
        <f>時系列データ!A2250</f>
        <v>43992</v>
      </c>
      <c r="B106" s="21">
        <f>時系列データ!B2250/時系列データ!C2250</f>
        <v>4.9292929292929291E-2</v>
      </c>
      <c r="C106" s="7">
        <f t="shared" si="18"/>
        <v>5.1400765875986458E-2</v>
      </c>
      <c r="D106" s="7">
        <f t="shared" si="19"/>
        <v>5.0845015635319096E-2</v>
      </c>
      <c r="E106" s="7">
        <f t="shared" si="20"/>
        <v>5.0289265394651735E-2</v>
      </c>
      <c r="F106" s="21" cm="1">
        <f t="array" ref="F106">SUMPRODUCT(時系列データ!B2231:B2250/時系列データ!C2231:C2250)/20</f>
        <v>4.9733515153984373E-2</v>
      </c>
      <c r="G106">
        <f t="shared" si="21"/>
        <v>4.9177764913317011E-2</v>
      </c>
      <c r="H106">
        <f t="shared" si="22"/>
        <v>4.8622014672649649E-2</v>
      </c>
      <c r="I106">
        <f t="shared" si="23"/>
        <v>4.8066264431982288E-2</v>
      </c>
      <c r="J106" s="5">
        <f>時系列データ!B2250/時系列データ!$B$2146*100</f>
        <v>97.100625355315515</v>
      </c>
      <c r="K106" s="5">
        <f>時系列データ!C2250/時系列データ!$C$2146*100</f>
        <v>99.712230215827333</v>
      </c>
      <c r="L106" s="18">
        <f>_xlfn.STDEV.P(時系列データ!B2231/時系列データ!C2231,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2250)</f>
        <v>5.5575024066736075E-4</v>
      </c>
      <c r="M106" s="7">
        <f>CORREL(時系列データ!B$2:B2250,時系列データ!C$2:C2250)</f>
        <v>0.95859810619751995</v>
      </c>
      <c r="N106" s="7">
        <f>CORREL(時系列データ!B2231:B2250,時系列データ!C2231:C2250)</f>
        <v>0.96611440926187486</v>
      </c>
      <c r="O106" s="14">
        <f t="shared" si="24"/>
        <v>-4.4058586105508168E-4</v>
      </c>
      <c r="P106" s="14">
        <f t="shared" si="25"/>
        <v>0</v>
      </c>
      <c r="Q106" s="14">
        <f t="shared" si="26"/>
        <v>-4.4058586105508168E-4</v>
      </c>
    </row>
    <row r="107" spans="1:17">
      <c r="A107" s="4">
        <f>時系列データ!A2251</f>
        <v>43993</v>
      </c>
      <c r="B107" s="21">
        <f>時系列データ!B2251/時系列データ!C2251</f>
        <v>4.9658246656760774E-2</v>
      </c>
      <c r="C107" s="7">
        <f t="shared" si="18"/>
        <v>5.1215864536213039E-2</v>
      </c>
      <c r="D107" s="7">
        <f t="shared" si="19"/>
        <v>5.07046518972381E-2</v>
      </c>
      <c r="E107" s="7">
        <f t="shared" si="20"/>
        <v>5.0193439258263153E-2</v>
      </c>
      <c r="F107" s="21" cm="1">
        <f t="array" ref="F107">SUMPRODUCT(時系列データ!B2232:B2251/時系列データ!C2232:C2251)/20</f>
        <v>4.9682226619288214E-2</v>
      </c>
      <c r="G107">
        <f t="shared" si="21"/>
        <v>4.9171013980313275E-2</v>
      </c>
      <c r="H107">
        <f t="shared" si="22"/>
        <v>4.8659801341338328E-2</v>
      </c>
      <c r="I107">
        <f t="shared" si="23"/>
        <v>4.8148588702363389E-2</v>
      </c>
      <c r="J107" s="5">
        <f>時系列データ!B2251/時系列データ!$B$2146*100</f>
        <v>94.997157475838549</v>
      </c>
      <c r="K107" s="5">
        <f>時系列データ!C2251/時系列データ!$C$2146*100</f>
        <v>96.834532374100718</v>
      </c>
      <c r="L107" s="18">
        <f>_xlfn.STDEV.P(時系列データ!B2232/時系列データ!C2232,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2251)</f>
        <v>5.1121263897494136E-4</v>
      </c>
      <c r="M107" s="7">
        <f>CORREL(時系列データ!B$2:B2251,時系列データ!C$2:C2251)</f>
        <v>0.9585405609287988</v>
      </c>
      <c r="N107" s="7">
        <f>CORREL(時系列データ!B2232:B2251,時系列データ!C2232:C2251)</f>
        <v>0.96374605502241584</v>
      </c>
      <c r="O107" s="14">
        <f t="shared" si="24"/>
        <v>-2.3979962527440057E-5</v>
      </c>
      <c r="P107" s="14">
        <f t="shared" si="25"/>
        <v>0</v>
      </c>
      <c r="Q107" s="14">
        <f t="shared" si="26"/>
        <v>-2.3979962527440057E-5</v>
      </c>
    </row>
    <row r="108" spans="1:17">
      <c r="A108" s="4">
        <f>時系列データ!A2252</f>
        <v>43994</v>
      </c>
      <c r="B108" s="21">
        <f>時系列データ!B2252/時系列データ!C2252</f>
        <v>5.0152439024390247E-2</v>
      </c>
      <c r="C108" s="7">
        <f t="shared" si="18"/>
        <v>5.124525017301209E-2</v>
      </c>
      <c r="D108" s="7">
        <f t="shared" si="19"/>
        <v>5.0727327634486674E-2</v>
      </c>
      <c r="E108" s="7">
        <f t="shared" si="20"/>
        <v>5.0209405095961251E-2</v>
      </c>
      <c r="F108" s="21" cm="1">
        <f t="array" ref="F108">SUMPRODUCT(時系列データ!B2233:B2252/時系列データ!C2233:C2252)/20</f>
        <v>4.9691482557435836E-2</v>
      </c>
      <c r="G108">
        <f t="shared" si="21"/>
        <v>4.917356001891042E-2</v>
      </c>
      <c r="H108">
        <f t="shared" si="22"/>
        <v>4.8655637480384997E-2</v>
      </c>
      <c r="I108">
        <f t="shared" si="23"/>
        <v>4.8137714941859581E-2</v>
      </c>
      <c r="J108" s="5">
        <f>時系列データ!B2252/時系列データ!$B$2146*100</f>
        <v>93.51904491188175</v>
      </c>
      <c r="K108" s="5">
        <f>時系列データ!C2252/時系列データ!$C$2146*100</f>
        <v>94.388489208633104</v>
      </c>
      <c r="L108" s="18">
        <f>_xlfn.STDEV.P(時系列データ!B2233/時系列データ!C2233,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2252)</f>
        <v>5.179225385254189E-4</v>
      </c>
      <c r="M108" s="7">
        <f>CORREL(時系列データ!B$2:B2252,時系列データ!C$2:C2252)</f>
        <v>0.95848906149255186</v>
      </c>
      <c r="N108" s="7">
        <f>CORREL(時系列データ!B2233:B2252,時系列データ!C2233:C2252)</f>
        <v>0.95576841950334623</v>
      </c>
      <c r="O108" s="14">
        <f t="shared" si="24"/>
        <v>4.6095646695441111E-4</v>
      </c>
      <c r="P108" s="14">
        <f t="shared" si="25"/>
        <v>4.6095646695441111E-4</v>
      </c>
      <c r="Q108" s="14">
        <f t="shared" si="26"/>
        <v>0</v>
      </c>
    </row>
    <row r="109" spans="1:17">
      <c r="A109" s="4">
        <f>時系列データ!A2253</f>
        <v>43997</v>
      </c>
      <c r="B109" s="21">
        <f>時系列データ!B2253/時系列データ!C2253</f>
        <v>5.103011093502377E-2</v>
      </c>
      <c r="C109" s="7">
        <f t="shared" si="18"/>
        <v>5.154353496186892E-2</v>
      </c>
      <c r="D109" s="7">
        <f t="shared" si="19"/>
        <v>5.0949825167884343E-2</v>
      </c>
      <c r="E109" s="7">
        <f t="shared" si="20"/>
        <v>5.0356115373899758E-2</v>
      </c>
      <c r="F109" s="21" cm="1">
        <f t="array" ref="F109">SUMPRODUCT(時系列データ!B2234:B2253/時系列データ!C2234:C2253)/20</f>
        <v>4.9762405579915181E-2</v>
      </c>
      <c r="G109">
        <f t="shared" si="21"/>
        <v>4.9168695785930604E-2</v>
      </c>
      <c r="H109">
        <f t="shared" si="22"/>
        <v>4.8574985991946019E-2</v>
      </c>
      <c r="I109">
        <f t="shared" si="23"/>
        <v>4.7981276197961442E-2</v>
      </c>
      <c r="J109" s="5">
        <f>時系列データ!B2253/時系列データ!$B$2146*100</f>
        <v>91.529277998862995</v>
      </c>
      <c r="K109" s="5">
        <f>時系列データ!C2253/時系列データ!$C$2146*100</f>
        <v>90.791366906474821</v>
      </c>
      <c r="L109" s="18">
        <f>_xlfn.STDEV.P(時系列データ!B2234/時系列データ!C2234,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2253)</f>
        <v>5.9370979398457914E-4</v>
      </c>
      <c r="M109" s="7">
        <f>CORREL(時系列データ!B$2:B2253,時系列データ!C$2:C2253)</f>
        <v>0.9584479956962022</v>
      </c>
      <c r="N109" s="7">
        <f>CORREL(時系列データ!B2234:B2253,時系列データ!C2234:C2253)</f>
        <v>0.93779815015562906</v>
      </c>
      <c r="O109" s="14">
        <f t="shared" si="24"/>
        <v>1.2677053551085893E-3</v>
      </c>
      <c r="P109" s="14">
        <f t="shared" si="25"/>
        <v>1.2677053551085893E-3</v>
      </c>
      <c r="Q109" s="14">
        <f t="shared" si="26"/>
        <v>0</v>
      </c>
    </row>
    <row r="110" spans="1:17">
      <c r="A110" s="4">
        <f>時系列データ!A2254</f>
        <v>43998</v>
      </c>
      <c r="B110" s="21">
        <f>時系列データ!B2254/時系列データ!C2254</f>
        <v>4.9865871833084947E-2</v>
      </c>
      <c r="C110" s="7">
        <f t="shared" si="18"/>
        <v>5.1532770674601457E-2</v>
      </c>
      <c r="D110" s="7">
        <f t="shared" si="19"/>
        <v>5.0954083328164916E-2</v>
      </c>
      <c r="E110" s="7">
        <f t="shared" si="20"/>
        <v>5.0375395981728369E-2</v>
      </c>
      <c r="F110" s="21" cm="1">
        <f t="array" ref="F110">SUMPRODUCT(時系列データ!B2235:B2254/時系列データ!C2235:C2254)/20</f>
        <v>4.9796708635291828E-2</v>
      </c>
      <c r="G110">
        <f t="shared" si="21"/>
        <v>4.9218021288855288E-2</v>
      </c>
      <c r="H110">
        <f t="shared" si="22"/>
        <v>4.863933394241874E-2</v>
      </c>
      <c r="I110">
        <f t="shared" si="23"/>
        <v>4.80606465959822E-2</v>
      </c>
      <c r="J110" s="5">
        <f>時系列データ!B2254/時系列データ!$B$2146*100</f>
        <v>95.11085844229676</v>
      </c>
      <c r="K110" s="5">
        <f>時系列データ!C2254/時系列データ!$C$2146*100</f>
        <v>96.546762589928065</v>
      </c>
      <c r="L110" s="18">
        <f>_xlfn.STDEV.P(時系列データ!B2235/時系列データ!C2235,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2254)</f>
        <v>5.7868734643654355E-4</v>
      </c>
      <c r="M110" s="7">
        <f>CORREL(時系列データ!B$2:B2254,時系列データ!C$2:C2254)</f>
        <v>0.95839580200669983</v>
      </c>
      <c r="N110" s="7">
        <f>CORREL(時系列データ!B2235:B2254,時系列データ!C2235:C2254)</f>
        <v>0.93820176769942498</v>
      </c>
      <c r="O110" s="14">
        <f t="shared" si="24"/>
        <v>6.9163197793119247E-5</v>
      </c>
      <c r="P110" s="14">
        <f t="shared" si="25"/>
        <v>6.9163197793119247E-5</v>
      </c>
      <c r="Q110" s="14">
        <f t="shared" si="26"/>
        <v>0</v>
      </c>
    </row>
    <row r="111" spans="1:17">
      <c r="A111" s="4">
        <f>時系列データ!A2255</f>
        <v>43999</v>
      </c>
      <c r="B111" s="21">
        <f>時系列データ!B2255/時系列データ!C2255</f>
        <v>4.9627421758569303E-2</v>
      </c>
      <c r="C111" s="7">
        <f t="shared" si="18"/>
        <v>5.1532807520576297E-2</v>
      </c>
      <c r="D111" s="7">
        <f t="shared" si="19"/>
        <v>5.0954227368715015E-2</v>
      </c>
      <c r="E111" s="7">
        <f t="shared" si="20"/>
        <v>5.0375647216853725E-2</v>
      </c>
      <c r="F111" s="21" cm="1">
        <f t="array" ref="F111">SUMPRODUCT(時系列データ!B2236:B2255/時系列データ!C2236:C2255)/20</f>
        <v>4.9797067064992442E-2</v>
      </c>
      <c r="G111">
        <f t="shared" si="21"/>
        <v>4.921848691313116E-2</v>
      </c>
      <c r="H111">
        <f t="shared" si="22"/>
        <v>4.863990676126987E-2</v>
      </c>
      <c r="I111">
        <f t="shared" si="23"/>
        <v>4.8061326609408588E-2</v>
      </c>
      <c r="J111" s="5">
        <f>時系列データ!B2255/時系列データ!$B$2146*100</f>
        <v>94.656054576463902</v>
      </c>
      <c r="K111" s="5">
        <f>時系列データ!C2255/時系列データ!$C$2146*100</f>
        <v>96.546762589928065</v>
      </c>
      <c r="L111" s="18">
        <f>_xlfn.STDEV.P(時系列データ!B2236/時系列データ!C2236,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2255)</f>
        <v>5.7858015186128535E-4</v>
      </c>
      <c r="M111" s="7">
        <f>CORREL(時系列データ!B$2:B2255,時系列データ!C$2:C2255)</f>
        <v>0.95833732251202353</v>
      </c>
      <c r="N111" s="7">
        <f>CORREL(時系列データ!B2236:B2255,時系列データ!C2236:C2255)</f>
        <v>0.93331317766646094</v>
      </c>
      <c r="O111" s="14">
        <f t="shared" si="24"/>
        <v>-1.6964530642313985E-4</v>
      </c>
      <c r="P111" s="14">
        <f t="shared" si="25"/>
        <v>0</v>
      </c>
      <c r="Q111" s="14">
        <f t="shared" si="26"/>
        <v>-1.6964530642313985E-4</v>
      </c>
    </row>
    <row r="112" spans="1:17">
      <c r="A112" s="4">
        <f>時系列データ!A2256</f>
        <v>44000</v>
      </c>
      <c r="B112" s="21">
        <f>時系列データ!B2256/時系列データ!C2256</f>
        <v>5.0347957639939489E-2</v>
      </c>
      <c r="C112" s="7">
        <f t="shared" si="18"/>
        <v>5.1574647595152449E-2</v>
      </c>
      <c r="D112" s="7">
        <f t="shared" si="19"/>
        <v>5.1001263844822856E-2</v>
      </c>
      <c r="E112" s="7">
        <f t="shared" si="20"/>
        <v>5.0427880094493269E-2</v>
      </c>
      <c r="F112" s="21" cm="1">
        <f t="array" ref="F112">SUMPRODUCT(時系列データ!B2237:B2256/時系列データ!C2237:C2256)/20</f>
        <v>4.9854496344163675E-2</v>
      </c>
      <c r="G112">
        <f t="shared" si="21"/>
        <v>4.9281112593834081E-2</v>
      </c>
      <c r="H112">
        <f t="shared" si="22"/>
        <v>4.8707728843504494E-2</v>
      </c>
      <c r="I112">
        <f t="shared" si="23"/>
        <v>4.81343450931749E-2</v>
      </c>
      <c r="J112" s="5">
        <f>時系列データ!B2256/時系列データ!$B$2146*100</f>
        <v>94.599204093234789</v>
      </c>
      <c r="K112" s="5">
        <f>時系列データ!C2256/時系列データ!$C$2146*100</f>
        <v>95.107913669064743</v>
      </c>
      <c r="L112" s="18">
        <f>_xlfn.STDEV.P(時系列データ!B2237/時系列データ!C2237,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2256)</f>
        <v>5.7338375032959198E-4</v>
      </c>
      <c r="M112" s="7">
        <f>CORREL(時系列データ!B$2:B2256,時系列データ!C$2:C2256)</f>
        <v>0.95829353080159341</v>
      </c>
      <c r="N112" s="7">
        <f>CORREL(時系列データ!B2237:B2256,時系列データ!C2237:C2256)</f>
        <v>0.9320916147945959</v>
      </c>
      <c r="O112" s="14">
        <f t="shared" si="24"/>
        <v>4.9346129577581416E-4</v>
      </c>
      <c r="P112" s="14">
        <f t="shared" si="25"/>
        <v>4.9346129577581416E-4</v>
      </c>
      <c r="Q112" s="14">
        <f t="shared" si="26"/>
        <v>0</v>
      </c>
    </row>
    <row r="113" spans="1:17">
      <c r="A113" s="4">
        <f>時系列データ!A2257</f>
        <v>44001</v>
      </c>
      <c r="B113" s="21">
        <f>時系列データ!B2257/時系列データ!C2257</f>
        <v>5.0090361445783133E-2</v>
      </c>
      <c r="C113" s="7">
        <f t="shared" si="18"/>
        <v>5.158922999435446E-2</v>
      </c>
      <c r="D113" s="7">
        <f t="shared" si="19"/>
        <v>5.1021795030322392E-2</v>
      </c>
      <c r="E113" s="7">
        <f t="shared" si="20"/>
        <v>5.0454360066290317E-2</v>
      </c>
      <c r="F113" s="21" cm="1">
        <f t="array" ref="F113">SUMPRODUCT(時系列データ!B2238:B2257/時系列データ!C2238:C2257)/20</f>
        <v>4.9886925102258249E-2</v>
      </c>
      <c r="G113">
        <f t="shared" si="21"/>
        <v>4.9319490138226181E-2</v>
      </c>
      <c r="H113">
        <f t="shared" si="22"/>
        <v>4.8752055174194106E-2</v>
      </c>
      <c r="I113">
        <f t="shared" si="23"/>
        <v>4.8184620210162038E-2</v>
      </c>
      <c r="J113" s="5">
        <f>時系列データ!B2257/時系列データ!$B$2146*100</f>
        <v>94.542353610005677</v>
      </c>
      <c r="K113" s="5">
        <f>時系列データ!C2257/時系列データ!$C$2146*100</f>
        <v>95.539568345323744</v>
      </c>
      <c r="L113" s="18">
        <f>_xlfn.STDEV.P(時系列データ!B2238/時系列データ!C2238,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2257)</f>
        <v>5.674349640320712E-4</v>
      </c>
      <c r="M113" s="7">
        <f>CORREL(時系列データ!B$2:B2257,時系列データ!C$2:C2257)</f>
        <v>0.9582447402666423</v>
      </c>
      <c r="N113" s="7">
        <f>CORREL(時系列データ!B2238:B2257,時系列データ!C2238:C2257)</f>
        <v>0.92994508575939738</v>
      </c>
      <c r="O113" s="14">
        <f t="shared" si="24"/>
        <v>2.0343634352488343E-4</v>
      </c>
      <c r="P113" s="14">
        <f t="shared" si="25"/>
        <v>2.0343634352488343E-4</v>
      </c>
      <c r="Q113" s="14">
        <f t="shared" si="26"/>
        <v>0</v>
      </c>
    </row>
    <row r="114" spans="1:17">
      <c r="A114" s="4">
        <f>時系列データ!A2258</f>
        <v>44004</v>
      </c>
      <c r="B114" s="21">
        <f>時系列データ!B2258/時系列データ!C2258</f>
        <v>5.0609756097560979E-2</v>
      </c>
      <c r="C114" s="7">
        <f t="shared" si="18"/>
        <v>5.1664540080645666E-2</v>
      </c>
      <c r="D114" s="7">
        <f t="shared" si="19"/>
        <v>5.1094143522809214E-2</v>
      </c>
      <c r="E114" s="7">
        <f t="shared" si="20"/>
        <v>5.0523746964972756E-2</v>
      </c>
      <c r="F114" s="21" cm="1">
        <f t="array" ref="F114">SUMPRODUCT(時系列データ!B2239:B2258/時系列データ!C2239:C2258)/20</f>
        <v>4.9953350407136304E-2</v>
      </c>
      <c r="G114">
        <f t="shared" si="21"/>
        <v>4.9382953849299853E-2</v>
      </c>
      <c r="H114">
        <f t="shared" si="22"/>
        <v>4.8812557291463395E-2</v>
      </c>
      <c r="I114">
        <f t="shared" si="23"/>
        <v>4.8242160733626943E-2</v>
      </c>
      <c r="J114" s="5">
        <f>時系列データ!B2258/時系列データ!$B$2146*100</f>
        <v>94.371802160318367</v>
      </c>
      <c r="K114" s="5">
        <f>時系列データ!C2258/時系列データ!$C$2146*100</f>
        <v>94.388489208633104</v>
      </c>
      <c r="L114" s="18">
        <f>_xlfn.STDEV.P(時系列データ!B2239/時系列データ!C2239,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2258)</f>
        <v>5.7039655783645425E-4</v>
      </c>
      <c r="M114" s="7">
        <f>CORREL(時系列データ!B$2:B2258,時系列データ!C$2:C2258)</f>
        <v>0.9582053850511475</v>
      </c>
      <c r="N114" s="7">
        <f>CORREL(時系列データ!B2239:B2258,時系列データ!C2239:C2258)</f>
        <v>0.95056491500157725</v>
      </c>
      <c r="O114" s="14">
        <f t="shared" si="24"/>
        <v>6.5640569042467456E-4</v>
      </c>
      <c r="P114" s="14">
        <f t="shared" si="25"/>
        <v>6.5640569042467456E-4</v>
      </c>
      <c r="Q114" s="14">
        <f t="shared" si="26"/>
        <v>0</v>
      </c>
    </row>
    <row r="115" spans="1:17">
      <c r="A115" s="4">
        <f>時系列データ!A2259</f>
        <v>44005</v>
      </c>
      <c r="B115" s="21">
        <f>時系列データ!B2259/時系列データ!C2259</f>
        <v>0.05</v>
      </c>
      <c r="C115" s="7">
        <f t="shared" si="18"/>
        <v>5.1667270107758505E-2</v>
      </c>
      <c r="D115" s="7">
        <f t="shared" si="19"/>
        <v>5.1102630207551104E-2</v>
      </c>
      <c r="E115" s="7">
        <f t="shared" si="20"/>
        <v>5.0537990307343704E-2</v>
      </c>
      <c r="F115" s="21" cm="1">
        <f t="array" ref="F115">SUMPRODUCT(時系列データ!B2240:B2259/時系列データ!C2240:C2259)/20</f>
        <v>4.9973350407136304E-2</v>
      </c>
      <c r="G115">
        <f t="shared" si="21"/>
        <v>4.9408710506928903E-2</v>
      </c>
      <c r="H115">
        <f t="shared" si="22"/>
        <v>4.8844070606721503E-2</v>
      </c>
      <c r="I115">
        <f t="shared" si="23"/>
        <v>4.8279430706514102E-2</v>
      </c>
      <c r="J115" s="5">
        <f>時系列データ!B2259/時系列データ!$B$2146*100</f>
        <v>94.656054576463902</v>
      </c>
      <c r="K115" s="5">
        <f>時系列データ!C2259/時系列データ!$C$2146*100</f>
        <v>95.827338129496397</v>
      </c>
      <c r="L115" s="18">
        <f>_xlfn.STDEV.P(時系列データ!B2240/時系列データ!C2240,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2259)</f>
        <v>5.6463990020740084E-4</v>
      </c>
      <c r="M115" s="7">
        <f>CORREL(時系列データ!B$2:B2259,時系列データ!C$2:C2259)</f>
        <v>0.95815547386924538</v>
      </c>
      <c r="N115" s="7">
        <f>CORREL(時系列データ!B2240:B2259,時系列データ!C2240:C2259)</f>
        <v>0.97102708635948343</v>
      </c>
      <c r="O115" s="14">
        <f t="shared" si="24"/>
        <v>2.6649592863699223E-5</v>
      </c>
      <c r="P115" s="14">
        <f t="shared" si="25"/>
        <v>2.6649592863699223E-5</v>
      </c>
      <c r="Q115" s="14">
        <f t="shared" si="26"/>
        <v>0</v>
      </c>
    </row>
    <row r="116" spans="1:17">
      <c r="A116" s="4">
        <f>時系列データ!A2260</f>
        <v>44006</v>
      </c>
      <c r="B116" s="21">
        <f>時系列データ!B2260/時系列データ!C2260</f>
        <v>4.9834586466165412E-2</v>
      </c>
      <c r="C116" s="7">
        <f t="shared" si="18"/>
        <v>5.1653265010204029E-2</v>
      </c>
      <c r="D116" s="7">
        <f t="shared" si="19"/>
        <v>5.1088738946226689E-2</v>
      </c>
      <c r="E116" s="7">
        <f t="shared" si="20"/>
        <v>5.0524212882249342E-2</v>
      </c>
      <c r="F116" s="21" cm="1">
        <f t="array" ref="F116">SUMPRODUCT(時系列データ!B2241:B2260/時系列データ!C2241:C2260)/20</f>
        <v>4.9959686818272002E-2</v>
      </c>
      <c r="G116">
        <f t="shared" si="21"/>
        <v>4.9395160754294662E-2</v>
      </c>
      <c r="H116">
        <f t="shared" si="22"/>
        <v>4.8830634690317315E-2</v>
      </c>
      <c r="I116">
        <f t="shared" si="23"/>
        <v>4.8266108626339975E-2</v>
      </c>
      <c r="J116" s="5">
        <f>時系列データ!B2260/時系列データ!$B$2146*100</f>
        <v>94.20125071063103</v>
      </c>
      <c r="K116" s="5">
        <f>時系列データ!C2260/時系列データ!$C$2146*100</f>
        <v>95.683453237410077</v>
      </c>
      <c r="L116" s="18">
        <f>_xlfn.STDEV.P(時系列データ!B2241/時系列データ!C2241,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2260)</f>
        <v>5.6452606397734196E-4</v>
      </c>
      <c r="M116" s="7">
        <f>CORREL(時系列データ!B$2:B2260,時系列データ!C$2:C2260)</f>
        <v>0.95810097803102989</v>
      </c>
      <c r="N116" s="7">
        <f>CORREL(時系列データ!B2241:B2260,時系列データ!C2241:C2260)</f>
        <v>0.97465362528899679</v>
      </c>
      <c r="O116" s="14">
        <f t="shared" si="24"/>
        <v>-1.2510035210658993E-4</v>
      </c>
      <c r="P116" s="14">
        <f t="shared" si="25"/>
        <v>0</v>
      </c>
      <c r="Q116" s="14">
        <f t="shared" si="26"/>
        <v>-1.2510035210658993E-4</v>
      </c>
    </row>
    <row r="117" spans="1:17">
      <c r="A117" s="4">
        <f>時系列データ!A2261</f>
        <v>44007</v>
      </c>
      <c r="B117" s="21">
        <f>時系列データ!B2261/時系列データ!C2261</f>
        <v>5.030674846625767E-2</v>
      </c>
      <c r="C117" s="7">
        <f t="shared" si="18"/>
        <v>5.1628859992287834E-2</v>
      </c>
      <c r="D117" s="7">
        <f t="shared" si="19"/>
        <v>5.106998262452566E-2</v>
      </c>
      <c r="E117" s="7">
        <f t="shared" si="20"/>
        <v>5.0511105256763479E-2</v>
      </c>
      <c r="F117" s="21" cm="1">
        <f t="array" ref="F117">SUMPRODUCT(時系列データ!B2242:B2261/時系列データ!C2242:C2261)/20</f>
        <v>4.9952227889001305E-2</v>
      </c>
      <c r="G117">
        <f t="shared" si="21"/>
        <v>4.9393350521239131E-2</v>
      </c>
      <c r="H117">
        <f t="shared" si="22"/>
        <v>4.883447315347695E-2</v>
      </c>
      <c r="I117">
        <f t="shared" si="23"/>
        <v>4.8275595785714775E-2</v>
      </c>
      <c r="J117" s="5">
        <f>時系列データ!B2261/時系列データ!$B$2146*100</f>
        <v>93.234792495736215</v>
      </c>
      <c r="K117" s="5">
        <f>時系列データ!C2261/時系列データ!$C$2146*100</f>
        <v>93.812949640287769</v>
      </c>
      <c r="L117" s="18">
        <f>_xlfn.STDEV.P(時系列データ!B2242/時系列データ!C2242,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2261)</f>
        <v>5.5887736776217742E-4</v>
      </c>
      <c r="M117" s="7">
        <f>CORREL(時系列データ!B$2:B2261,時系列データ!C$2:C2261)</f>
        <v>0.95805314676502118</v>
      </c>
      <c r="N117" s="7">
        <f>CORREL(時系列データ!B2242:B2261,時系列データ!C2242:C2261)</f>
        <v>0.97657749996742738</v>
      </c>
      <c r="O117" s="14">
        <f t="shared" si="24"/>
        <v>3.5452057725636477E-4</v>
      </c>
      <c r="P117" s="14">
        <f t="shared" si="25"/>
        <v>3.5452057725636477E-4</v>
      </c>
      <c r="Q117" s="14">
        <f t="shared" si="26"/>
        <v>0</v>
      </c>
    </row>
    <row r="118" spans="1:17">
      <c r="A118" s="4">
        <f>時系列データ!A2262</f>
        <v>44008</v>
      </c>
      <c r="B118" s="21">
        <f>時系列データ!B2262/時系列データ!C2262</f>
        <v>5.0532724505327246E-2</v>
      </c>
      <c r="C118" s="7">
        <f t="shared" si="18"/>
        <v>5.1642764301320816E-2</v>
      </c>
      <c r="D118" s="7">
        <f t="shared" si="19"/>
        <v>5.1080438597944124E-2</v>
      </c>
      <c r="E118" s="7">
        <f t="shared" si="20"/>
        <v>5.0518112894567431E-2</v>
      </c>
      <c r="F118" s="21" cm="1">
        <f t="array" ref="F118">SUMPRODUCT(時系列データ!B2243:B2262/時系列データ!C2243:C2262)/20</f>
        <v>4.9955787191190738E-2</v>
      </c>
      <c r="G118">
        <f t="shared" si="21"/>
        <v>4.9393461487814046E-2</v>
      </c>
      <c r="H118">
        <f t="shared" si="22"/>
        <v>4.8831135784437353E-2</v>
      </c>
      <c r="I118">
        <f t="shared" si="23"/>
        <v>4.826881008106066E-2</v>
      </c>
      <c r="J118" s="5">
        <f>時系列データ!B2262/時系列データ!$B$2146*100</f>
        <v>94.371802160318367</v>
      </c>
      <c r="K118" s="5">
        <f>時系列データ!C2262/時系列データ!$C$2146*100</f>
        <v>94.532374100719423</v>
      </c>
      <c r="L118" s="18">
        <f>_xlfn.STDEV.P(時系列データ!B2243/時系列データ!C2243,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2262)</f>
        <v>5.6232570337669209E-4</v>
      </c>
      <c r="M118" s="7">
        <f>CORREL(時系列データ!B$2:B2262,時系列データ!C$2:C2262)</f>
        <v>0.95801303206138511</v>
      </c>
      <c r="N118" s="7">
        <f>CORREL(時系列データ!B2243:B2262,時系列データ!C2243:C2262)</f>
        <v>0.97278536072801369</v>
      </c>
      <c r="O118" s="14">
        <f t="shared" si="24"/>
        <v>5.7693731413650806E-4</v>
      </c>
      <c r="P118" s="14">
        <f t="shared" si="25"/>
        <v>5.7693731413650806E-4</v>
      </c>
      <c r="Q118" s="14">
        <f t="shared" si="26"/>
        <v>0</v>
      </c>
    </row>
    <row r="119" spans="1:17">
      <c r="A119" s="4">
        <f>時系列データ!A2263</f>
        <v>44011</v>
      </c>
      <c r="B119" s="21">
        <f>時系列データ!B2263/時系列データ!C2263</f>
        <v>5.0637636080870921E-2</v>
      </c>
      <c r="C119" s="7">
        <f t="shared" si="18"/>
        <v>5.169939684095589E-2</v>
      </c>
      <c r="D119" s="7">
        <f t="shared" si="19"/>
        <v>5.1123214368426873E-2</v>
      </c>
      <c r="E119" s="7">
        <f t="shared" si="20"/>
        <v>5.0547031895897855E-2</v>
      </c>
      <c r="F119" s="21" cm="1">
        <f t="array" ref="F119">SUMPRODUCT(時系列データ!B2244:B2263/時系列データ!C2244:C2263)/20</f>
        <v>4.9970849423368838E-2</v>
      </c>
      <c r="G119">
        <f t="shared" si="21"/>
        <v>4.939466695083982E-2</v>
      </c>
      <c r="H119">
        <f t="shared" si="22"/>
        <v>4.8818484478310803E-2</v>
      </c>
      <c r="I119">
        <f t="shared" si="23"/>
        <v>4.8242302005781786E-2</v>
      </c>
      <c r="J119" s="5">
        <f>時系列データ!B2263/時系列データ!$B$2146*100</f>
        <v>92.552586696986921</v>
      </c>
      <c r="K119" s="5">
        <f>時系列データ!C2263/時系列データ!$C$2146*100</f>
        <v>92.517985611510795</v>
      </c>
      <c r="L119" s="18">
        <f>_xlfn.STDEV.P(時系列データ!B2244/時系列データ!C2244,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2263)</f>
        <v>5.7618247252901739E-4</v>
      </c>
      <c r="M119" s="7">
        <f>CORREL(時系列データ!B$2:B2263,時系列データ!C$2:C2263)</f>
        <v>0.95796955769751846</v>
      </c>
      <c r="N119" s="7">
        <f>CORREL(時系列データ!B2244:B2263,時系列データ!C2244:C2263)</f>
        <v>0.97451904035850834</v>
      </c>
      <c r="O119" s="14">
        <f t="shared" si="24"/>
        <v>6.667866575020831E-4</v>
      </c>
      <c r="P119" s="14">
        <f t="shared" si="25"/>
        <v>6.667866575020831E-4</v>
      </c>
      <c r="Q119" s="14">
        <f t="shared" si="26"/>
        <v>0</v>
      </c>
    </row>
    <row r="120" spans="1:17">
      <c r="A120" s="4">
        <f>時系列データ!A2264</f>
        <v>44012</v>
      </c>
      <c r="B120" s="21">
        <f>時系列データ!B2264/時系列データ!C2264</f>
        <v>4.9832061068702291E-2</v>
      </c>
      <c r="C120" s="7">
        <f t="shared" si="18"/>
        <v>5.1605489179522908E-2</v>
      </c>
      <c r="D120" s="7">
        <f t="shared" si="19"/>
        <v>5.1047678566357217E-2</v>
      </c>
      <c r="E120" s="7">
        <f t="shared" si="20"/>
        <v>5.0489867953191533E-2</v>
      </c>
      <c r="F120" s="21" cm="1">
        <f t="array" ref="F120">SUMPRODUCT(時系列データ!B2245:B2264/時系列データ!C2245:C2264)/20</f>
        <v>4.9932057340025843E-2</v>
      </c>
      <c r="G120">
        <f t="shared" si="21"/>
        <v>4.9374246726860152E-2</v>
      </c>
      <c r="H120">
        <f t="shared" si="22"/>
        <v>4.8816436113694468E-2</v>
      </c>
      <c r="I120">
        <f t="shared" si="23"/>
        <v>4.8258625500528778E-2</v>
      </c>
      <c r="J120" s="5">
        <f>時系列データ!B2264/時系列データ!$B$2146*100</f>
        <v>92.779988629903357</v>
      </c>
      <c r="K120" s="5">
        <f>時系列データ!C2264/時系列データ!$C$2146*100</f>
        <v>94.24460431654677</v>
      </c>
      <c r="L120" s="18">
        <f>_xlfn.STDEV.P(時系列データ!B2245/時系列データ!C2245,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2264)</f>
        <v>5.5781061316568733E-4</v>
      </c>
      <c r="M120" s="7">
        <f>CORREL(時系列データ!B$2:B2264,時系列データ!C$2:C2264)</f>
        <v>0.95791146415790052</v>
      </c>
      <c r="N120" s="7">
        <f>CORREL(時系列データ!B2245:B2264,時系列データ!C2245:C2264)</f>
        <v>0.97213920317019509</v>
      </c>
      <c r="O120" s="14">
        <f t="shared" si="24"/>
        <v>-9.9996271323551933E-5</v>
      </c>
      <c r="P120" s="14">
        <f t="shared" si="25"/>
        <v>0</v>
      </c>
      <c r="Q120" s="14">
        <f t="shared" si="26"/>
        <v>-9.9996271323551933E-5</v>
      </c>
    </row>
    <row r="121" spans="1:17">
      <c r="A121" s="4">
        <f>時系列データ!A2265</f>
        <v>44013</v>
      </c>
      <c r="B121" s="21">
        <f>時系列データ!B2265/時系列データ!C2265</f>
        <v>4.8912386706948641E-2</v>
      </c>
      <c r="C121" s="7">
        <f t="shared" si="18"/>
        <v>5.1670818198129652E-2</v>
      </c>
      <c r="D121" s="7">
        <f t="shared" si="19"/>
        <v>5.1071862429739427E-2</v>
      </c>
      <c r="E121" s="7">
        <f t="shared" si="20"/>
        <v>5.0472906661349196E-2</v>
      </c>
      <c r="F121" s="21" cm="1">
        <f t="array" ref="F121">SUMPRODUCT(時系列データ!B2246:B2265/時系列データ!C2246:C2265)/20</f>
        <v>4.9873950892958971E-2</v>
      </c>
      <c r="G121">
        <f t="shared" si="21"/>
        <v>4.9274995124568746E-2</v>
      </c>
      <c r="H121">
        <f t="shared" si="22"/>
        <v>4.8676039356178515E-2</v>
      </c>
      <c r="I121">
        <f t="shared" si="23"/>
        <v>4.807708358778829E-2</v>
      </c>
      <c r="J121" s="5">
        <f>時系列データ!B2265/時系列データ!$B$2146*100</f>
        <v>92.040932347924951</v>
      </c>
      <c r="K121" s="5">
        <f>時系列データ!C2265/時系列データ!$C$2146*100</f>
        <v>95.251798561151077</v>
      </c>
      <c r="L121" s="18">
        <f>_xlfn.STDEV.P(時系列データ!B2246/時系列データ!C2246,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2265)</f>
        <v>5.9895576839022729E-4</v>
      </c>
      <c r="M121" s="7">
        <f>CORREL(時系列データ!B$2:B2265,時系列データ!C$2:C2265)</f>
        <v>0.95783072516670376</v>
      </c>
      <c r="N121" s="7">
        <f>CORREL(時系列データ!B2246:B2265,時系列データ!C2246:C2265)</f>
        <v>0.93199746340815037</v>
      </c>
      <c r="O121" s="14">
        <f t="shared" si="24"/>
        <v>-9.6156418601033022E-4</v>
      </c>
      <c r="P121" s="14">
        <f t="shared" si="25"/>
        <v>0</v>
      </c>
      <c r="Q121" s="14">
        <f t="shared" si="26"/>
        <v>-9.6156418601033022E-4</v>
      </c>
    </row>
    <row r="122" spans="1:17">
      <c r="A122" s="4">
        <f>時系列データ!A2266</f>
        <v>44014</v>
      </c>
      <c r="B122" s="21">
        <f>時系列データ!B2266/時系列データ!C2266</f>
        <v>4.8725637181409293E-2</v>
      </c>
      <c r="C122" s="7">
        <f t="shared" si="18"/>
        <v>5.1771180561657713E-2</v>
      </c>
      <c r="D122" s="7">
        <f t="shared" si="19"/>
        <v>5.1122447712627243E-2</v>
      </c>
      <c r="E122" s="7">
        <f t="shared" si="20"/>
        <v>5.0473714863596773E-2</v>
      </c>
      <c r="F122" s="21" cm="1">
        <f t="array" ref="F122">SUMPRODUCT(時系列データ!B2247:B2266/時系列データ!C2247:C2266)/20</f>
        <v>4.9824982014566303E-2</v>
      </c>
      <c r="G122">
        <f t="shared" si="21"/>
        <v>4.9176249165535833E-2</v>
      </c>
      <c r="H122">
        <f t="shared" si="22"/>
        <v>4.8527516316505363E-2</v>
      </c>
      <c r="I122">
        <f t="shared" si="23"/>
        <v>4.7878783467474893E-2</v>
      </c>
      <c r="J122" s="5">
        <f>時系列データ!B2266/時系列データ!$B$2146*100</f>
        <v>92.382035247299598</v>
      </c>
      <c r="K122" s="5">
        <f>時系列データ!C2266/時系列データ!$C$2146*100</f>
        <v>95.97122302158273</v>
      </c>
      <c r="L122" s="18">
        <f>_xlfn.STDEV.P(時系列データ!B2247/時系列データ!C2247,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2266)</f>
        <v>6.4873284903046947E-4</v>
      </c>
      <c r="M122" s="7">
        <f>CORREL(時系列データ!B$2:B2266,時系列データ!C$2:C2266)</f>
        <v>0.95774658586025907</v>
      </c>
      <c r="N122" s="7">
        <f>CORREL(時系列データ!B2247:B2266,時系列データ!C2247:C2266)</f>
        <v>0.89221729576967213</v>
      </c>
      <c r="O122" s="14">
        <f t="shared" si="24"/>
        <v>-1.0993448331570108E-3</v>
      </c>
      <c r="P122" s="14">
        <f t="shared" si="25"/>
        <v>0</v>
      </c>
      <c r="Q122" s="14">
        <f t="shared" si="26"/>
        <v>-1.0993448331570108E-3</v>
      </c>
    </row>
    <row r="123" spans="1:17">
      <c r="A123" s="4">
        <f>時系列データ!A2267</f>
        <v>44015</v>
      </c>
      <c r="B123" s="21">
        <f>時系列データ!B2267/時系列データ!C2267</f>
        <v>4.8528974739970282E-2</v>
      </c>
      <c r="C123" s="7">
        <f t="shared" si="18"/>
        <v>5.1883845378706092E-2</v>
      </c>
      <c r="D123" s="7">
        <f t="shared" si="19"/>
        <v>5.1185188219221682E-2</v>
      </c>
      <c r="E123" s="7">
        <f t="shared" si="20"/>
        <v>5.0486531059737279E-2</v>
      </c>
      <c r="F123" s="21" cm="1">
        <f t="array" ref="F123">SUMPRODUCT(時系列データ!B2248:B2267/時系列データ!C2248:C2267)/20</f>
        <v>4.9787873900252869E-2</v>
      </c>
      <c r="G123">
        <f t="shared" si="21"/>
        <v>4.9089216740768458E-2</v>
      </c>
      <c r="H123">
        <f t="shared" si="22"/>
        <v>4.8390559581284055E-2</v>
      </c>
      <c r="I123">
        <f t="shared" si="23"/>
        <v>4.7691902421799645E-2</v>
      </c>
      <c r="J123" s="5">
        <f>時系列データ!B2267/時系列データ!$B$2146*100</f>
        <v>92.83683911313247</v>
      </c>
      <c r="K123" s="5">
        <f>時系列データ!C2267/時系列データ!$C$2146*100</f>
        <v>96.834532374100718</v>
      </c>
      <c r="L123" s="18">
        <f>_xlfn.STDEV.P(時系列データ!B2248/時系列データ!C2248,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2267)</f>
        <v>6.9865715948440744E-4</v>
      </c>
      <c r="M123" s="7">
        <f>CORREL(時系列データ!B$2:B2267,時系列データ!C$2:C2267)</f>
        <v>0.95765899406627819</v>
      </c>
      <c r="N123" s="7">
        <f>CORREL(時系列データ!B2248:B2267,時系列データ!C2248:C2267)</f>
        <v>0.84526548324375794</v>
      </c>
      <c r="O123" s="14">
        <f t="shared" si="24"/>
        <v>-1.2588991602825866E-3</v>
      </c>
      <c r="P123" s="14">
        <f t="shared" si="25"/>
        <v>0</v>
      </c>
      <c r="Q123" s="14">
        <f t="shared" si="26"/>
        <v>-1.2588991602825866E-3</v>
      </c>
    </row>
    <row r="124" spans="1:17">
      <c r="A124" s="4">
        <f>時系列データ!A2268</f>
        <v>44018</v>
      </c>
      <c r="B124" s="21">
        <f>時系列データ!B2268/時系列データ!C2268</f>
        <v>4.8722466960352422E-2</v>
      </c>
      <c r="C124" s="7">
        <f t="shared" si="18"/>
        <v>5.189947545350649E-2</v>
      </c>
      <c r="D124" s="7">
        <f t="shared" si="19"/>
        <v>5.119404976550343E-2</v>
      </c>
      <c r="E124" s="7">
        <f t="shared" si="20"/>
        <v>5.0488624077500363E-2</v>
      </c>
      <c r="F124" s="21" cm="1">
        <f t="array" ref="F124">SUMPRODUCT(時系列データ!B2249:B2268/時系列データ!C2249:C2268)/20</f>
        <v>4.9783198389497303E-2</v>
      </c>
      <c r="G124">
        <f t="shared" si="21"/>
        <v>4.9077772701494243E-2</v>
      </c>
      <c r="H124">
        <f t="shared" si="22"/>
        <v>4.8372347013491176E-2</v>
      </c>
      <c r="I124">
        <f t="shared" si="23"/>
        <v>4.7666921325488117E-2</v>
      </c>
      <c r="J124" s="5">
        <f>時系列データ!B2268/時系列データ!$B$2146*100</f>
        <v>94.314951677089255</v>
      </c>
      <c r="K124" s="5">
        <f>時系列データ!C2268/時系列データ!$C$2146*100</f>
        <v>97.985611510791372</v>
      </c>
      <c r="L124" s="18">
        <f>_xlfn.STDEV.P(時系列データ!B2249/時系列データ!C2249,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2268)</f>
        <v>7.0542568800306259E-4</v>
      </c>
      <c r="M124" s="7">
        <f>CORREL(時系列データ!B$2:B2268,時系列データ!C$2:C2268)</f>
        <v>0.95758104804016031</v>
      </c>
      <c r="N124" s="7">
        <f>CORREL(時系列データ!B2249:B2268,時系列データ!C2249:C2268)</f>
        <v>0.79036946896511495</v>
      </c>
      <c r="O124" s="14">
        <f t="shared" si="24"/>
        <v>-1.0607314291448816E-3</v>
      </c>
      <c r="P124" s="14">
        <f t="shared" si="25"/>
        <v>0</v>
      </c>
      <c r="Q124" s="14">
        <f t="shared" si="26"/>
        <v>-1.0607314291448816E-3</v>
      </c>
    </row>
    <row r="125" spans="1:17">
      <c r="A125" s="4">
        <f>時系列データ!A2269</f>
        <v>44019</v>
      </c>
      <c r="B125" s="21">
        <f>時系列データ!B2269/時系列データ!C2269</f>
        <v>4.8617647058823529E-2</v>
      </c>
      <c r="C125" s="7">
        <f t="shared" si="18"/>
        <v>5.1952439056162487E-2</v>
      </c>
      <c r="D125" s="7">
        <f t="shared" si="19"/>
        <v>5.1223725436089489E-2</v>
      </c>
      <c r="E125" s="7">
        <f t="shared" si="20"/>
        <v>5.0495011816016483E-2</v>
      </c>
      <c r="F125" s="21" cm="1">
        <f t="array" ref="F125">SUMPRODUCT(時系列データ!B2250:B2269/時系列データ!C2250:C2269)/20</f>
        <v>4.9766298195943484E-2</v>
      </c>
      <c r="G125">
        <f t="shared" si="21"/>
        <v>4.9037584575870485E-2</v>
      </c>
      <c r="H125">
        <f t="shared" si="22"/>
        <v>4.830887095579748E-2</v>
      </c>
      <c r="I125">
        <f t="shared" si="23"/>
        <v>4.7580157335724481E-2</v>
      </c>
      <c r="J125" s="5">
        <f>時系列データ!B2269/時系列データ!$B$2146*100</f>
        <v>93.973848777714608</v>
      </c>
      <c r="K125" s="5">
        <f>時系列データ!C2269/時系列データ!$C$2146*100</f>
        <v>97.841726618705039</v>
      </c>
      <c r="L125" s="18">
        <f>_xlfn.STDEV.P(時系列データ!B2250/時系列データ!C2250,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2269)</f>
        <v>7.2871362007300117E-4</v>
      </c>
      <c r="M125" s="7">
        <f>CORREL(時系列データ!B$2:B2269,時系列データ!C$2:C2269)</f>
        <v>0.95749969414921954</v>
      </c>
      <c r="N125" s="7">
        <f>CORREL(時系列データ!B2250:B2269,時系列データ!C2250:C2269)</f>
        <v>0.69232641954839624</v>
      </c>
      <c r="O125" s="14">
        <f t="shared" si="24"/>
        <v>-1.1486511371199548E-3</v>
      </c>
      <c r="P125" s="14">
        <f t="shared" si="25"/>
        <v>0</v>
      </c>
      <c r="Q125" s="14">
        <f t="shared" si="26"/>
        <v>-1.1486511371199548E-3</v>
      </c>
    </row>
    <row r="126" spans="1:17">
      <c r="A126" s="4">
        <f>時系列データ!A2270</f>
        <v>44020</v>
      </c>
      <c r="B126" s="21">
        <f>時系列データ!B2270/時系列データ!C2270</f>
        <v>4.8533333333333331E-2</v>
      </c>
      <c r="C126" s="7">
        <f t="shared" si="18"/>
        <v>5.2041213895077321E-2</v>
      </c>
      <c r="D126" s="7">
        <f t="shared" si="19"/>
        <v>5.1270248729372775E-2</v>
      </c>
      <c r="E126" s="7">
        <f t="shared" si="20"/>
        <v>5.0499283563668236E-2</v>
      </c>
      <c r="F126" s="21" cm="1">
        <f t="array" ref="F126">SUMPRODUCT(時系列データ!B2251:B2270/時系列データ!C2251:C2270)/20</f>
        <v>4.972831839796369E-2</v>
      </c>
      <c r="G126">
        <f t="shared" si="21"/>
        <v>4.8957353232259145E-2</v>
      </c>
      <c r="H126">
        <f t="shared" si="22"/>
        <v>4.8186388066554606E-2</v>
      </c>
      <c r="I126">
        <f t="shared" si="23"/>
        <v>4.741542290085006E-2</v>
      </c>
      <c r="J126" s="5">
        <f>時系列データ!B2270/時系列データ!$B$2146*100</f>
        <v>93.121091529278004</v>
      </c>
      <c r="K126" s="5">
        <f>時系列データ!C2270/時系列データ!$C$2146*100</f>
        <v>97.122302158273371</v>
      </c>
      <c r="L126" s="18">
        <f>_xlfn.STDEV.P(時系列データ!B2251/時系列データ!C2251,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2270)</f>
        <v>7.709651657045424E-4</v>
      </c>
      <c r="M126" s="7">
        <f>CORREL(時系列データ!B$2:B2270,時系列データ!C$2:C2270)</f>
        <v>0.95741392641873091</v>
      </c>
      <c r="N126" s="7">
        <f>CORREL(時系列データ!B2251:B2270,時系列データ!C2251:C2270)</f>
        <v>0.5212199151381105</v>
      </c>
      <c r="O126" s="14">
        <f t="shared" si="24"/>
        <v>-1.1949850646303592E-3</v>
      </c>
      <c r="P126" s="14">
        <f t="shared" si="25"/>
        <v>0</v>
      </c>
      <c r="Q126" s="14">
        <f t="shared" si="26"/>
        <v>-1.1949850646303592E-3</v>
      </c>
    </row>
    <row r="127" spans="1:17">
      <c r="A127" s="4">
        <f>時系列データ!A2271</f>
        <v>44021</v>
      </c>
      <c r="B127" s="21">
        <f>時系列データ!B2271/時系列データ!C2271</f>
        <v>4.7385524372230425E-2</v>
      </c>
      <c r="C127" s="7">
        <f t="shared" si="18"/>
        <v>5.2389743596862208E-2</v>
      </c>
      <c r="D127" s="7">
        <f t="shared" si="19"/>
        <v>5.1464723159153861E-2</v>
      </c>
      <c r="E127" s="7">
        <f t="shared" si="20"/>
        <v>5.0539702721445513E-2</v>
      </c>
      <c r="F127" s="21" cm="1">
        <f t="array" ref="F127">SUMPRODUCT(時系列データ!B2252:B2271/時系列データ!C2252:C2271)/20</f>
        <v>4.9614682283737166E-2</v>
      </c>
      <c r="G127">
        <f t="shared" si="21"/>
        <v>4.8689661846028819E-2</v>
      </c>
      <c r="H127">
        <f t="shared" si="22"/>
        <v>4.7764641408320471E-2</v>
      </c>
      <c r="I127">
        <f t="shared" si="23"/>
        <v>4.6839620970612124E-2</v>
      </c>
      <c r="J127" s="5">
        <f>時系列データ!B2271/時系列データ!$B$2146*100</f>
        <v>91.188175099488348</v>
      </c>
      <c r="K127" s="5">
        <f>時系列データ!C2271/時系列データ!$C$2146*100</f>
        <v>97.410071942446038</v>
      </c>
      <c r="L127" s="18">
        <f>_xlfn.STDEV.P(時系列データ!B2252/時系列データ!C2252,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2271)</f>
        <v>9.2502043770834735E-4</v>
      </c>
      <c r="M127" s="7">
        <f>CORREL(時系列データ!B$2:B2271,時系列データ!C$2:C2271)</f>
        <v>0.95729040985681879</v>
      </c>
      <c r="N127" s="7">
        <f>CORREL(時系列データ!B2252:B2271,時系列データ!C2252:C2271)</f>
        <v>0.29789186524499356</v>
      </c>
      <c r="O127" s="14">
        <f t="shared" si="24"/>
        <v>-2.2291579115067406E-3</v>
      </c>
      <c r="P127" s="14">
        <f t="shared" si="25"/>
        <v>0</v>
      </c>
      <c r="Q127" s="14">
        <f t="shared" si="26"/>
        <v>-2.2291579115067406E-3</v>
      </c>
    </row>
    <row r="128" spans="1:17">
      <c r="A128" s="4">
        <f>時系列データ!A2272</f>
        <v>44022</v>
      </c>
      <c r="B128" s="21">
        <f>時系列データ!B2272/時系列データ!C2272</f>
        <v>4.7466266866566714E-2</v>
      </c>
      <c r="C128" s="7">
        <f t="shared" si="18"/>
        <v>5.2560234710681546E-2</v>
      </c>
      <c r="D128" s="7">
        <f t="shared" si="19"/>
        <v>5.1533614365736363E-2</v>
      </c>
      <c r="E128" s="7">
        <f t="shared" si="20"/>
        <v>5.0506994020791174E-2</v>
      </c>
      <c r="F128" s="21" cm="1">
        <f t="array" ref="F128">SUMPRODUCT(時系列データ!B2253:B2272/時系列データ!C2253:C2272)/20</f>
        <v>4.9480373675845991E-2</v>
      </c>
      <c r="G128">
        <f t="shared" si="21"/>
        <v>4.8453753330900809E-2</v>
      </c>
      <c r="H128">
        <f t="shared" si="22"/>
        <v>4.742713298595562E-2</v>
      </c>
      <c r="I128">
        <f t="shared" si="23"/>
        <v>4.6400512641010437E-2</v>
      </c>
      <c r="J128" s="5">
        <f>時系列データ!B2272/時系列データ!$B$2146*100</f>
        <v>89.994314951677097</v>
      </c>
      <c r="K128" s="5">
        <f>時系列データ!C2272/時系列データ!$C$2146*100</f>
        <v>95.97122302158273</v>
      </c>
      <c r="L128" s="18">
        <f>_xlfn.STDEV.P(時系列データ!B2253/時系列データ!C2253,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2272)</f>
        <v>1.0266203449451846E-3</v>
      </c>
      <c r="M128" s="7">
        <f>CORREL(時系列データ!B$2:B2272,時系列データ!C$2:C2272)</f>
        <v>0.95716667368564812</v>
      </c>
      <c r="N128" s="7">
        <f>CORREL(時系列データ!B2253:B2272,時系列データ!C2253:C2272)</f>
        <v>0.21315331545903468</v>
      </c>
      <c r="O128" s="14">
        <f t="shared" si="24"/>
        <v>-2.0141068092792772E-3</v>
      </c>
      <c r="P128" s="14">
        <f t="shared" si="25"/>
        <v>0</v>
      </c>
      <c r="Q128" s="14">
        <f t="shared" si="26"/>
        <v>-2.0141068092792772E-3</v>
      </c>
    </row>
    <row r="129" spans="1:17">
      <c r="A129" s="4">
        <f>時系列データ!A2273</f>
        <v>44025</v>
      </c>
      <c r="B129" s="21">
        <f>時系列データ!B2273/時系列データ!C2273</f>
        <v>4.7328467153284669E-2</v>
      </c>
      <c r="C129" s="7">
        <f t="shared" si="18"/>
        <v>5.2485950116674576E-2</v>
      </c>
      <c r="D129" s="7">
        <f t="shared" si="19"/>
        <v>5.1422397240036069E-2</v>
      </c>
      <c r="E129" s="7">
        <f t="shared" si="20"/>
        <v>5.0358844363397555E-2</v>
      </c>
      <c r="F129" s="21" cm="1">
        <f t="array" ref="F129">SUMPRODUCT(時系列データ!B2254:B2273/時系列データ!C2254:C2273)/20</f>
        <v>4.9295291486759041E-2</v>
      </c>
      <c r="G129">
        <f t="shared" si="21"/>
        <v>4.8231738610120527E-2</v>
      </c>
      <c r="H129">
        <f t="shared" si="22"/>
        <v>4.7168185733482013E-2</v>
      </c>
      <c r="I129">
        <f t="shared" si="23"/>
        <v>4.6104632856843505E-2</v>
      </c>
      <c r="J129" s="5">
        <f>時系列データ!B2273/時系列データ!$B$2146*100</f>
        <v>92.154633314383176</v>
      </c>
      <c r="K129" s="5">
        <f>時系列データ!C2273/時系列データ!$C$2146*100</f>
        <v>98.561151079136692</v>
      </c>
      <c r="L129" s="18">
        <f>_xlfn.STDEV.P(時系列データ!B2254/時系列データ!C2254,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2273)</f>
        <v>1.0635528766385128E-3</v>
      </c>
      <c r="M129" s="7">
        <f>CORREL(時系列データ!B$2:B2273,時系列データ!C$2:C2273)</f>
        <v>0.95704474002631812</v>
      </c>
      <c r="N129" s="7">
        <f>CORREL(時系列データ!B2254:B2273,時系列データ!C2254:C2273)</f>
        <v>-5.6114684680603856E-2</v>
      </c>
      <c r="O129" s="14">
        <f t="shared" si="24"/>
        <v>-1.9668243334743721E-3</v>
      </c>
      <c r="P129" s="14">
        <f t="shared" si="25"/>
        <v>0</v>
      </c>
      <c r="Q129" s="14">
        <f t="shared" si="26"/>
        <v>-1.9668243334743721E-3</v>
      </c>
    </row>
    <row r="130" spans="1:17">
      <c r="A130" s="4">
        <f>時系列データ!A2274</f>
        <v>44026</v>
      </c>
      <c r="B130" s="21">
        <f>時系列データ!B2274/時系列データ!C2274</f>
        <v>4.7692307692307694E-2</v>
      </c>
      <c r="C130" s="7">
        <f t="shared" si="18"/>
        <v>5.2515847684149353E-2</v>
      </c>
      <c r="D130" s="7">
        <f t="shared" si="19"/>
        <v>5.1406102882672958E-2</v>
      </c>
      <c r="E130" s="7">
        <f t="shared" si="20"/>
        <v>5.0296358081196563E-2</v>
      </c>
      <c r="F130" s="21" cm="1">
        <f t="array" ref="F130">SUMPRODUCT(時系列データ!B2255:B2274/時系列データ!C2255:C2274)/20</f>
        <v>4.9186613279720168E-2</v>
      </c>
      <c r="G130">
        <f t="shared" si="21"/>
        <v>4.8076868478243773E-2</v>
      </c>
      <c r="H130">
        <f t="shared" si="22"/>
        <v>4.6967123676767378E-2</v>
      </c>
      <c r="I130">
        <f t="shared" si="23"/>
        <v>4.5857378875290983E-2</v>
      </c>
      <c r="J130" s="5">
        <f>時系列データ!B2274/時系列データ!$B$2146*100</f>
        <v>91.642978965321205</v>
      </c>
      <c r="K130" s="5">
        <f>時系列データ!C2274/時系列データ!$C$2146*100</f>
        <v>97.266187050359704</v>
      </c>
      <c r="L130" s="18">
        <f>_xlfn.STDEV.P(時系列データ!B2255/時系列データ!C2255,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2274)</f>
        <v>1.1097448014763956E-3</v>
      </c>
      <c r="M130" s="7">
        <f>CORREL(時系列データ!B$2:B2274,時系列データ!C$2:C2274)</f>
        <v>0.95693287541237648</v>
      </c>
      <c r="N130" s="7">
        <f>CORREL(時系列データ!B2255:B2274,時系列データ!C2255:C2274)</f>
        <v>-0.14158467537270086</v>
      </c>
      <c r="O130" s="14">
        <f t="shared" si="24"/>
        <v>-1.4943055874124742E-3</v>
      </c>
      <c r="P130" s="14">
        <f t="shared" si="25"/>
        <v>0</v>
      </c>
      <c r="Q130" s="14">
        <f t="shared" si="26"/>
        <v>-1.4943055874124742E-3</v>
      </c>
    </row>
    <row r="131" spans="1:17">
      <c r="A131" s="4">
        <f>時系列データ!A2275</f>
        <v>44027</v>
      </c>
      <c r="B131" s="21">
        <f>時系列データ!B2275/時系列データ!C2275</f>
        <v>4.755813953488372E-2</v>
      </c>
      <c r="C131" s="7">
        <f t="shared" ref="C131:C176" si="27">F131+L131*3</f>
        <v>5.2560703610823607E-2</v>
      </c>
      <c r="D131" s="7">
        <f t="shared" ref="D131:D176" si="28">F131+L131*2</f>
        <v>5.1401518796727705E-2</v>
      </c>
      <c r="E131" s="7">
        <f t="shared" ref="E131:E176" si="29">F131+L131</f>
        <v>5.0242333982631802E-2</v>
      </c>
      <c r="F131" s="21" cm="1">
        <f t="array" ref="F131">SUMPRODUCT(時系列データ!B2256:B2275/時系列データ!C2256:C2275)/20</f>
        <v>4.90831491685359E-2</v>
      </c>
      <c r="G131">
        <f t="shared" ref="G131:G176" si="30">F131+L131*-1</f>
        <v>4.7923964354439998E-2</v>
      </c>
      <c r="H131">
        <f t="shared" ref="H131:H176" si="31">F131+L131*-2</f>
        <v>4.6764779540344095E-2</v>
      </c>
      <c r="I131">
        <f t="shared" ref="I131:I176" si="32">F131+L131*-3</f>
        <v>4.5605594726248193E-2</v>
      </c>
      <c r="J131" s="5">
        <f>時系列データ!B2275/時系列データ!$B$2146*100</f>
        <v>93.007390562819779</v>
      </c>
      <c r="K131" s="5">
        <f>時系列データ!C2275/時系列データ!$C$2146*100</f>
        <v>98.992805755395679</v>
      </c>
      <c r="L131" s="18">
        <f>_xlfn.STDEV.P(時系列データ!B2256/時系列データ!C2256,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2275)</f>
        <v>1.1591848140959018E-3</v>
      </c>
      <c r="M131" s="7">
        <f>CORREL(時系列データ!B$2:B2275,時系列データ!C$2:C2275)</f>
        <v>0.95682119368977925</v>
      </c>
      <c r="N131" s="7">
        <f>CORREL(時系列データ!B2256:B2275,時系列データ!C2256:C2275)</f>
        <v>-0.16436681995687499</v>
      </c>
      <c r="O131" s="14">
        <f t="shared" ref="O131:O176" si="33">B131-F131</f>
        <v>-1.5250096336521801E-3</v>
      </c>
      <c r="P131" s="14">
        <f t="shared" ref="P131:P176" si="34">IF(O131&gt;=0,O131,0)</f>
        <v>0</v>
      </c>
      <c r="Q131" s="14">
        <f t="shared" ref="Q131:Q176" si="35">IF(O131&lt;0,O131,0)</f>
        <v>-1.5250096336521801E-3</v>
      </c>
    </row>
    <row r="132" spans="1:17">
      <c r="A132" s="4">
        <f>時系列データ!A2276</f>
        <v>44028</v>
      </c>
      <c r="B132" s="21">
        <f>時系列データ!B2276/時系列データ!C2276</f>
        <v>4.7434402332361514E-2</v>
      </c>
      <c r="C132" s="7">
        <f t="shared" si="27"/>
        <v>5.2459653730117115E-2</v>
      </c>
      <c r="D132" s="7">
        <f t="shared" si="28"/>
        <v>5.1285592954463742E-2</v>
      </c>
      <c r="E132" s="7">
        <f t="shared" si="29"/>
        <v>5.011153217881037E-2</v>
      </c>
      <c r="F132" s="21" cm="1">
        <f t="array" ref="F132">SUMPRODUCT(時系列データ!B2257:B2276/時系列データ!C2257:C2276)/20</f>
        <v>4.8937471403156997E-2</v>
      </c>
      <c r="G132">
        <f t="shared" si="30"/>
        <v>4.7763410627503625E-2</v>
      </c>
      <c r="H132">
        <f t="shared" si="31"/>
        <v>4.6589349851850252E-2</v>
      </c>
      <c r="I132">
        <f t="shared" si="32"/>
        <v>4.541528907619688E-2</v>
      </c>
      <c r="J132" s="5">
        <f>時系列データ!B2276/時系列データ!$B$2146*100</f>
        <v>92.495736213757823</v>
      </c>
      <c r="K132" s="5">
        <f>時系列データ!C2276/時系列データ!$C$2146*100</f>
        <v>98.705035971223026</v>
      </c>
      <c r="L132" s="18">
        <f>_xlfn.STDEV.P(時系列データ!B2257/時系列データ!C2257,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2276)</f>
        <v>1.1740607756533718E-3</v>
      </c>
      <c r="M132" s="7">
        <f>CORREL(時系列データ!B$2:B2276,時系列データ!C$2:C2276)</f>
        <v>0.95670469045732054</v>
      </c>
      <c r="N132" s="7">
        <f>CORREL(時系列データ!B2257:B2276,時系列データ!C2257:C2276)</f>
        <v>-0.15786747390799769</v>
      </c>
      <c r="O132" s="14">
        <f t="shared" si="33"/>
        <v>-1.5030690707954833E-3</v>
      </c>
      <c r="P132" s="14">
        <f t="shared" si="34"/>
        <v>0</v>
      </c>
      <c r="Q132" s="14">
        <f t="shared" si="35"/>
        <v>-1.5030690707954833E-3</v>
      </c>
    </row>
    <row r="133" spans="1:17">
      <c r="A133" s="4">
        <f>時系列データ!A2277</f>
        <v>44029</v>
      </c>
      <c r="B133" s="21">
        <f>時系列データ!B2277/時系列データ!C2277</f>
        <v>4.7259475218658892E-2</v>
      </c>
      <c r="C133" s="7">
        <f t="shared" si="27"/>
        <v>5.2386802653668137E-2</v>
      </c>
      <c r="D133" s="7">
        <f t="shared" si="28"/>
        <v>5.1189844133045684E-2</v>
      </c>
      <c r="E133" s="7">
        <f t="shared" si="29"/>
        <v>4.9992885612423238E-2</v>
      </c>
      <c r="F133" s="21" cm="1">
        <f t="array" ref="F133">SUMPRODUCT(時系列データ!B2258:B2277/時系列データ!C2258:C2277)/20</f>
        <v>4.8795927091800792E-2</v>
      </c>
      <c r="G133">
        <f t="shared" si="30"/>
        <v>4.7598968571178346E-2</v>
      </c>
      <c r="H133">
        <f t="shared" si="31"/>
        <v>4.64020100505559E-2</v>
      </c>
      <c r="I133">
        <f t="shared" si="32"/>
        <v>4.5205051529933447E-2</v>
      </c>
      <c r="J133" s="5">
        <f>時系列データ!B2277/時系列データ!$B$2146*100</f>
        <v>92.154633314383176</v>
      </c>
      <c r="K133" s="5">
        <f>時系列データ!C2277/時系列データ!$C$2146*100</f>
        <v>98.705035971223026</v>
      </c>
      <c r="L133" s="18">
        <f>_xlfn.STDEV.P(時系列データ!B2258/時系列データ!C2258,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2277)</f>
        <v>1.1969585206224472E-3</v>
      </c>
      <c r="M133" s="7">
        <f>CORREL(時系列データ!B$2:B2277,時系列データ!C$2:C2277)</f>
        <v>0.9565822046328849</v>
      </c>
      <c r="N133" s="7">
        <f>CORREL(時系列データ!B2258:B2277,時系列データ!C2258:C2277)</f>
        <v>-0.17189385959206094</v>
      </c>
      <c r="O133" s="14">
        <f t="shared" si="33"/>
        <v>-1.5364518731419002E-3</v>
      </c>
      <c r="P133" s="14">
        <f t="shared" si="34"/>
        <v>0</v>
      </c>
      <c r="Q133" s="14">
        <f t="shared" si="35"/>
        <v>-1.5364518731419002E-3</v>
      </c>
    </row>
    <row r="134" spans="1:17">
      <c r="A134" s="4">
        <f>時系列データ!A2278</f>
        <v>44032</v>
      </c>
      <c r="B134" s="21">
        <f>時系列データ!B2278/時系列データ!C2278</f>
        <v>4.7248908296943233E-2</v>
      </c>
      <c r="C134" s="7">
        <f t="shared" si="27"/>
        <v>5.2125987654438384E-2</v>
      </c>
      <c r="D134" s="7">
        <f t="shared" si="28"/>
        <v>5.0959953336882219E-2</v>
      </c>
      <c r="E134" s="7">
        <f t="shared" si="29"/>
        <v>4.9793919019326061E-2</v>
      </c>
      <c r="F134" s="21" cm="1">
        <f t="array" ref="F134">SUMPRODUCT(時系列データ!B2259:B2278/時系列データ!C2259:C2278)/20</f>
        <v>4.8627884701769902E-2</v>
      </c>
      <c r="G134">
        <f t="shared" si="30"/>
        <v>4.7461850384213744E-2</v>
      </c>
      <c r="H134">
        <f t="shared" si="31"/>
        <v>4.6295816066657586E-2</v>
      </c>
      <c r="I134">
        <f t="shared" si="32"/>
        <v>4.5129781749101421E-2</v>
      </c>
      <c r="J134" s="5">
        <f>時系列データ!B2278/時系列データ!$B$2146*100</f>
        <v>92.268334280841387</v>
      </c>
      <c r="K134" s="5">
        <f>時系列データ!C2278/時系列データ!$C$2146*100</f>
        <v>98.84892086330936</v>
      </c>
      <c r="L134" s="18">
        <f>_xlfn.STDEV.P(時系列データ!B2259/時系列データ!C2259,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2278)</f>
        <v>1.1660343175561598E-3</v>
      </c>
      <c r="M134" s="7">
        <f>CORREL(時系列データ!B$2:B2278,時系列データ!C$2:C2278)</f>
        <v>0.95646011635513017</v>
      </c>
      <c r="N134" s="7">
        <f>CORREL(時系列データ!B2259:B2278,時系列データ!C2259:C2278)</f>
        <v>-0.12990667953438562</v>
      </c>
      <c r="O134" s="14">
        <f t="shared" si="33"/>
        <v>-1.3789764048266692E-3</v>
      </c>
      <c r="P134" s="14">
        <f t="shared" si="34"/>
        <v>0</v>
      </c>
      <c r="Q134" s="14">
        <f t="shared" si="35"/>
        <v>-1.3789764048266692E-3</v>
      </c>
    </row>
    <row r="135" spans="1:17">
      <c r="A135" s="4">
        <f>時系列データ!A2279</f>
        <v>44033</v>
      </c>
      <c r="B135" s="21">
        <f>時系列データ!B2279/時系列データ!C2279</f>
        <v>4.6533523537803136E-2</v>
      </c>
      <c r="C135" s="7">
        <f t="shared" si="27"/>
        <v>5.2072985352187733E-2</v>
      </c>
      <c r="D135" s="7">
        <f t="shared" si="28"/>
        <v>5.0866843861011847E-2</v>
      </c>
      <c r="E135" s="7">
        <f t="shared" si="29"/>
        <v>4.9660702369835955E-2</v>
      </c>
      <c r="F135" s="21" cm="1">
        <f t="array" ref="F135">SUMPRODUCT(時系列データ!B2260:B2279/時系列データ!C2260:C2279)/20</f>
        <v>4.8454560878660062E-2</v>
      </c>
      <c r="G135">
        <f t="shared" si="30"/>
        <v>4.724841938748417E-2</v>
      </c>
      <c r="H135">
        <f t="shared" si="31"/>
        <v>4.6042277896308277E-2</v>
      </c>
      <c r="I135">
        <f t="shared" si="32"/>
        <v>4.4836136405132392E-2</v>
      </c>
      <c r="J135" s="5">
        <f>時系列データ!B2279/時系列データ!$B$2146*100</f>
        <v>92.723138146674245</v>
      </c>
      <c r="K135" s="5">
        <f>時系列データ!C2279/時系列データ!$C$2146*100</f>
        <v>100.86330935251799</v>
      </c>
      <c r="L135" s="18">
        <f>_xlfn.STDEV.P(時系列データ!B2260/時系列データ!C2260,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2279)</f>
        <v>1.206141491175891E-3</v>
      </c>
      <c r="M135" s="7">
        <f>CORREL(時系列データ!B$2:B2279,時系列データ!C$2:C2279)</f>
        <v>0.95631582542864368</v>
      </c>
      <c r="N135" s="7">
        <f>CORREL(時系列データ!B2260:B2279,時系列データ!C2260:C2279)</f>
        <v>-8.4788941109673666E-2</v>
      </c>
      <c r="O135" s="14">
        <f t="shared" si="33"/>
        <v>-1.9210373408569265E-3</v>
      </c>
      <c r="P135" s="14">
        <f t="shared" si="34"/>
        <v>0</v>
      </c>
      <c r="Q135" s="14">
        <f t="shared" si="35"/>
        <v>-1.9210373408569265E-3</v>
      </c>
    </row>
    <row r="136" spans="1:17">
      <c r="A136" s="4">
        <f>時系列データ!A2280</f>
        <v>44034</v>
      </c>
      <c r="B136" s="21">
        <f>時系列データ!B2280/時系列データ!C2280</f>
        <v>4.6589928057553957E-2</v>
      </c>
      <c r="C136" s="7">
        <f t="shared" si="27"/>
        <v>5.1975219920709595E-2</v>
      </c>
      <c r="D136" s="7">
        <f t="shared" si="28"/>
        <v>5.0747589266549556E-2</v>
      </c>
      <c r="E136" s="7">
        <f t="shared" si="29"/>
        <v>4.9519958612389517E-2</v>
      </c>
      <c r="F136" s="21" cm="1">
        <f t="array" ref="F136">SUMPRODUCT(時系列データ!B2261:B2280/時系列データ!C2261:C2280)/20</f>
        <v>4.8292327958229485E-2</v>
      </c>
      <c r="G136">
        <f t="shared" si="30"/>
        <v>4.7064697304069453E-2</v>
      </c>
      <c r="H136">
        <f t="shared" si="31"/>
        <v>4.5837066649909414E-2</v>
      </c>
      <c r="I136">
        <f t="shared" si="32"/>
        <v>4.4609435995749375E-2</v>
      </c>
      <c r="J136" s="5">
        <f>時系列データ!B2280/時系列データ!$B$2146*100</f>
        <v>92.040932347924951</v>
      </c>
      <c r="K136" s="5">
        <f>時系列データ!C2280/時系列データ!$C$2146*100</f>
        <v>100</v>
      </c>
      <c r="L136" s="18">
        <f>_xlfn.STDEV.P(時系列データ!B2261/時系列データ!C2261,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2280)</f>
        <v>1.2276306541600356E-3</v>
      </c>
      <c r="M136" s="7">
        <f>CORREL(時系列データ!B$2:B2280,時系列データ!C$2:C2280)</f>
        <v>0.95617222774377897</v>
      </c>
      <c r="N136" s="7">
        <f>CORREL(時系列データ!B2261:B2280,時系列データ!C2261:C2280)</f>
        <v>-7.8992097545602269E-2</v>
      </c>
      <c r="O136" s="14">
        <f t="shared" si="33"/>
        <v>-1.7023999006755275E-3</v>
      </c>
      <c r="P136" s="14">
        <f t="shared" si="34"/>
        <v>0</v>
      </c>
      <c r="Q136" s="14">
        <f t="shared" si="35"/>
        <v>-1.7023999006755275E-3</v>
      </c>
    </row>
    <row r="137" spans="1:17">
      <c r="A137" s="4">
        <f>時系列データ!A2281</f>
        <v>44039</v>
      </c>
      <c r="B137" s="21">
        <f>時系列データ!B2281/時系列データ!C2281</f>
        <v>4.779411764705882E-2</v>
      </c>
      <c r="C137" s="7">
        <f t="shared" si="27"/>
        <v>5.1588288040986689E-2</v>
      </c>
      <c r="D137" s="7">
        <f t="shared" si="28"/>
        <v>5.0447757499747635E-2</v>
      </c>
      <c r="E137" s="7">
        <f t="shared" si="29"/>
        <v>4.9307226958508588E-2</v>
      </c>
      <c r="F137" s="21" cm="1">
        <f t="array" ref="F137">SUMPRODUCT(時系列データ!B2262:B2281/時系列データ!C2262:C2281)/20</f>
        <v>4.816669641726954E-2</v>
      </c>
      <c r="G137">
        <f t="shared" si="30"/>
        <v>4.7026165876030493E-2</v>
      </c>
      <c r="H137">
        <f t="shared" si="31"/>
        <v>4.5885635334791446E-2</v>
      </c>
      <c r="I137">
        <f t="shared" si="32"/>
        <v>4.4745104793552391E-2</v>
      </c>
      <c r="J137" s="5">
        <f>時系列データ!B2281/時系列データ!$B$2146*100</f>
        <v>92.382035247299598</v>
      </c>
      <c r="K137" s="5">
        <f>時系列データ!C2281/時系列データ!$C$2146*100</f>
        <v>97.841726618705039</v>
      </c>
      <c r="L137" s="18">
        <f>_xlfn.STDEV.P(時系列データ!B2262/時系列データ!C2262,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2281)</f>
        <v>1.1405305412390486E-3</v>
      </c>
      <c r="M137" s="7">
        <f>CORREL(時系列データ!B$2:B2281,時系列データ!C$2:C2281)</f>
        <v>0.95606813273146496</v>
      </c>
      <c r="N137" s="7">
        <f>CORREL(時系列データ!B2262:B2281,時系列データ!C2262:C2281)</f>
        <v>-2.8652409448982515E-2</v>
      </c>
      <c r="O137" s="14">
        <f t="shared" si="33"/>
        <v>-3.7257877021072E-4</v>
      </c>
      <c r="P137" s="14">
        <f t="shared" si="34"/>
        <v>0</v>
      </c>
      <c r="Q137" s="14">
        <f t="shared" si="35"/>
        <v>-3.7257877021072E-4</v>
      </c>
    </row>
    <row r="138" spans="1:17">
      <c r="A138" s="4">
        <f>時系列データ!A2282</f>
        <v>44040</v>
      </c>
      <c r="B138" s="21">
        <f>時系列データ!B2282/時系列データ!C2282</f>
        <v>4.7419354838709675E-2</v>
      </c>
      <c r="C138" s="7">
        <f t="shared" si="27"/>
        <v>5.1047701917736284E-2</v>
      </c>
      <c r="D138" s="7">
        <f t="shared" si="28"/>
        <v>5.0035477256470409E-2</v>
      </c>
      <c r="E138" s="7">
        <f t="shared" si="29"/>
        <v>4.9023252595204528E-2</v>
      </c>
      <c r="F138" s="21" cm="1">
        <f t="array" ref="F138">SUMPRODUCT(時系列データ!B2263:B2282/時系列データ!C2263:C2282)/20</f>
        <v>4.8011027933938653E-2</v>
      </c>
      <c r="G138">
        <f t="shared" si="30"/>
        <v>4.6998803272672779E-2</v>
      </c>
      <c r="H138">
        <f t="shared" si="31"/>
        <v>4.5986578611406898E-2</v>
      </c>
      <c r="I138">
        <f t="shared" si="32"/>
        <v>4.4974353950141023E-2</v>
      </c>
      <c r="J138" s="5">
        <f>時系列データ!B2282/時系列データ!$B$2146*100</f>
        <v>91.92723138146674</v>
      </c>
      <c r="K138" s="5">
        <f>時系列データ!C2282/時系列データ!$C$2146*100</f>
        <v>98.129496402877706</v>
      </c>
      <c r="L138" s="18">
        <f>_xlfn.STDEV.P(時系列データ!B2263/時系列データ!C2263,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2282)</f>
        <v>1.0122246612658764E-3</v>
      </c>
      <c r="M138" s="7">
        <f>CORREL(時系列データ!B$2:B2282,時系列データ!C$2:C2282)</f>
        <v>0.95595205605782918</v>
      </c>
      <c r="N138" s="7">
        <f>CORREL(時系列データ!B2263:B2282,時系列データ!C2263:C2282)</f>
        <v>0.11424574096109412</v>
      </c>
      <c r="O138" s="14">
        <f t="shared" si="33"/>
        <v>-5.9167309522897837E-4</v>
      </c>
      <c r="P138" s="14">
        <f t="shared" si="34"/>
        <v>0</v>
      </c>
      <c r="Q138" s="14">
        <f t="shared" si="35"/>
        <v>-5.9167309522897837E-4</v>
      </c>
    </row>
    <row r="139" spans="1:17">
      <c r="A139" s="4">
        <f>時系列データ!A2283</f>
        <v>44041</v>
      </c>
      <c r="B139" s="21">
        <f>時系列データ!B2283/時系列データ!C2283</f>
        <v>4.7329376854599405E-2</v>
      </c>
      <c r="C139" s="7">
        <f t="shared" si="27"/>
        <v>5.0311308765522658E-2</v>
      </c>
      <c r="D139" s="7">
        <f t="shared" si="28"/>
        <v>4.9489410834556803E-2</v>
      </c>
      <c r="E139" s="7">
        <f t="shared" si="29"/>
        <v>4.8667512903590941E-2</v>
      </c>
      <c r="F139" s="21" cm="1">
        <f t="array" ref="F139">SUMPRODUCT(時系列データ!B2264:B2283/時系列データ!C2264:C2283)/20</f>
        <v>4.7845614972625079E-2</v>
      </c>
      <c r="G139">
        <f t="shared" si="30"/>
        <v>4.7023717041659217E-2</v>
      </c>
      <c r="H139">
        <f t="shared" si="31"/>
        <v>4.6201819110693355E-2</v>
      </c>
      <c r="I139">
        <f t="shared" si="32"/>
        <v>4.53799211797275E-2</v>
      </c>
      <c r="J139" s="5">
        <f>時系列データ!B2283/時系列データ!$B$2146*100</f>
        <v>90.676520750426377</v>
      </c>
      <c r="K139" s="5">
        <f>時系列データ!C2283/時系列データ!$C$2146*100</f>
        <v>96.978417266187051</v>
      </c>
      <c r="L139" s="18">
        <f>_xlfn.STDEV.P(時系列データ!B2264/時系列データ!C2264,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2283)</f>
        <v>8.2189793096586075E-4</v>
      </c>
      <c r="M139" s="7">
        <f>CORREL(時系列データ!B$2:B2283,時系列データ!C$2:C2283)</f>
        <v>0.95583019576302919</v>
      </c>
      <c r="N139" s="7">
        <f>CORREL(時系列データ!B2264:B2283,時系列データ!C2264:C2283)</f>
        <v>0.19770639064674811</v>
      </c>
      <c r="O139" s="14">
        <f t="shared" si="33"/>
        <v>-5.1623811802567476E-4</v>
      </c>
      <c r="P139" s="14">
        <f t="shared" si="34"/>
        <v>0</v>
      </c>
      <c r="Q139" s="14">
        <f t="shared" si="35"/>
        <v>-5.1623811802567476E-4</v>
      </c>
    </row>
    <row r="140" spans="1:17">
      <c r="A140" s="4">
        <f>時系列データ!A2284</f>
        <v>44042</v>
      </c>
      <c r="B140" s="21">
        <f>時系列データ!B2284/時系列データ!C2284</f>
        <v>4.6412884333821375E-2</v>
      </c>
      <c r="C140" s="7">
        <f t="shared" si="27"/>
        <v>4.9902803485456844E-2</v>
      </c>
      <c r="D140" s="7">
        <f t="shared" si="28"/>
        <v>4.9160087702264911E-2</v>
      </c>
      <c r="E140" s="7">
        <f t="shared" si="29"/>
        <v>4.8417371919072971E-2</v>
      </c>
      <c r="F140" s="21" cm="1">
        <f t="array" ref="F140">SUMPRODUCT(時系列データ!B2265:B2284/時系列データ!C2265:C2284)/20</f>
        <v>4.7674656135881038E-2</v>
      </c>
      <c r="G140">
        <f t="shared" si="30"/>
        <v>4.6931940352689105E-2</v>
      </c>
      <c r="H140">
        <f t="shared" si="31"/>
        <v>4.6189224569497166E-2</v>
      </c>
      <c r="I140">
        <f t="shared" si="32"/>
        <v>4.5446508786305233E-2</v>
      </c>
      <c r="J140" s="5">
        <f>時系列データ!B2284/時系列データ!$B$2146*100</f>
        <v>90.108015918135308</v>
      </c>
      <c r="K140" s="5">
        <f>時系列データ!C2284/時系列データ!$C$2146*100</f>
        <v>98.273381294964025</v>
      </c>
      <c r="L140" s="18">
        <f>_xlfn.STDEV.P(時系列データ!B2265/時系列データ!C2265,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2284)</f>
        <v>7.427157831919357E-4</v>
      </c>
      <c r="M140" s="7">
        <f>CORREL(時系列データ!B$2:B2284,時系列データ!C$2:C2284)</f>
        <v>0.9556772831319349</v>
      </c>
      <c r="N140" s="7">
        <f>CORREL(時系列データ!B2265:B2284,時系列データ!C2265:C2284)</f>
        <v>0.23764058307888528</v>
      </c>
      <c r="O140" s="14">
        <f t="shared" si="33"/>
        <v>-1.2617718020596635E-3</v>
      </c>
      <c r="P140" s="14">
        <f t="shared" si="34"/>
        <v>0</v>
      </c>
      <c r="Q140" s="14">
        <f t="shared" si="35"/>
        <v>-1.2617718020596635E-3</v>
      </c>
    </row>
    <row r="141" spans="1:17">
      <c r="A141" s="4">
        <f>時系列データ!A2285</f>
        <v>44043</v>
      </c>
      <c r="B141" s="21">
        <f>時系列データ!B2285/時系列データ!C2285</f>
        <v>4.5553914327917285E-2</v>
      </c>
      <c r="C141" s="7">
        <f t="shared" si="27"/>
        <v>4.9965464205722711E-2</v>
      </c>
      <c r="D141" s="7">
        <f t="shared" si="28"/>
        <v>4.9145886976124965E-2</v>
      </c>
      <c r="E141" s="7">
        <f t="shared" si="29"/>
        <v>4.8326309746527213E-2</v>
      </c>
      <c r="F141" s="21" cm="1">
        <f t="array" ref="F141">SUMPRODUCT(時系列データ!B2266:B2285/時系列データ!C2266:C2285)/20</f>
        <v>4.7506732516929467E-2</v>
      </c>
      <c r="G141">
        <f t="shared" si="30"/>
        <v>4.6687155287331722E-2</v>
      </c>
      <c r="H141">
        <f t="shared" si="31"/>
        <v>4.586757805773397E-2</v>
      </c>
      <c r="I141">
        <f t="shared" si="32"/>
        <v>4.5048000828136224E-2</v>
      </c>
      <c r="J141" s="5">
        <f>時系列データ!B2285/時系列データ!$B$2146*100</f>
        <v>87.663445139283681</v>
      </c>
      <c r="K141" s="5">
        <f>時系列データ!C2285/時系列データ!$C$2146*100</f>
        <v>97.410071942446038</v>
      </c>
      <c r="L141" s="18">
        <f>_xlfn.STDEV.P(時系列データ!B2266/時系列データ!C2266,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2285)</f>
        <v>8.1957722959774819E-4</v>
      </c>
      <c r="M141" s="7">
        <f>CORREL(時系列データ!B$2:B2285,時系列データ!C$2:C2285)</f>
        <v>0.95548771273036559</v>
      </c>
      <c r="N141" s="7">
        <f>CORREL(時系列データ!B2266:B2285,時系列データ!C2266:C2285)</f>
        <v>0.26049743638059714</v>
      </c>
      <c r="O141" s="14">
        <f t="shared" si="33"/>
        <v>-1.9528181890121829E-3</v>
      </c>
      <c r="P141" s="14">
        <f t="shared" si="34"/>
        <v>0</v>
      </c>
      <c r="Q141" s="14">
        <f t="shared" si="35"/>
        <v>-1.9528181890121829E-3</v>
      </c>
    </row>
    <row r="142" spans="1:17">
      <c r="A142" s="4">
        <f>時系列データ!A2286</f>
        <v>44046</v>
      </c>
      <c r="B142" s="21">
        <f>時系列データ!B2286/時系列データ!C2286</f>
        <v>4.5260115606936414E-2</v>
      </c>
      <c r="C142" s="7">
        <f t="shared" si="27"/>
        <v>5.0049674701524278E-2</v>
      </c>
      <c r="D142" s="7">
        <f t="shared" si="28"/>
        <v>4.9144268613751457E-2</v>
      </c>
      <c r="E142" s="7">
        <f t="shared" si="29"/>
        <v>4.8238862525978643E-2</v>
      </c>
      <c r="F142" s="21" cm="1">
        <f t="array" ref="F142">SUMPRODUCT(時系列データ!B2267:B2286/時系列データ!C2267:C2286)/20</f>
        <v>4.7333456438205822E-2</v>
      </c>
      <c r="G142">
        <f t="shared" si="30"/>
        <v>4.6428050350433001E-2</v>
      </c>
      <c r="H142">
        <f t="shared" si="31"/>
        <v>4.5522644262660186E-2</v>
      </c>
      <c r="I142">
        <f t="shared" si="32"/>
        <v>4.4617238174887365E-2</v>
      </c>
      <c r="J142" s="5">
        <f>時系列データ!B2286/時系列データ!$B$2146*100</f>
        <v>89.027856736782269</v>
      </c>
      <c r="K142" s="5">
        <f>時系列データ!C2286/時系列データ!$C$2146*100</f>
        <v>99.568345323740999</v>
      </c>
      <c r="L142" s="18">
        <f>_xlfn.STDEV.P(時系列データ!B2267/時系列データ!C2267,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2286)</f>
        <v>9.0540608777281873E-4</v>
      </c>
      <c r="M142" s="7">
        <f>CORREL(時系列データ!B$2:B2286,時系列データ!C$2:C2286)</f>
        <v>0.95528967430255785</v>
      </c>
      <c r="N142" s="7">
        <f>CORREL(時系列データ!B2267:B2286,時系列データ!C2267:C2286)</f>
        <v>0.16141543241543024</v>
      </c>
      <c r="O142" s="14">
        <f t="shared" si="33"/>
        <v>-2.0733408312694074E-3</v>
      </c>
      <c r="P142" s="14">
        <f t="shared" si="34"/>
        <v>0</v>
      </c>
      <c r="Q142" s="14">
        <f t="shared" si="35"/>
        <v>-2.0733408312694074E-3</v>
      </c>
    </row>
    <row r="143" spans="1:17">
      <c r="A143" s="4">
        <f>時系列データ!A2287</f>
        <v>44047</v>
      </c>
      <c r="B143" s="21">
        <f>時系列データ!B2287/時系列データ!C2287</f>
        <v>4.5808297567954223E-2</v>
      </c>
      <c r="C143" s="7">
        <f t="shared" si="27"/>
        <v>4.9956928923891329E-2</v>
      </c>
      <c r="D143" s="7">
        <f t="shared" si="28"/>
        <v>4.9037093475795893E-2</v>
      </c>
      <c r="E143" s="7">
        <f t="shared" si="29"/>
        <v>4.8117258027700463E-2</v>
      </c>
      <c r="F143" s="21" cm="1">
        <f t="array" ref="F143">SUMPRODUCT(時系列データ!B2268:B2287/時系列データ!C2268:C2287)/20</f>
        <v>4.7197422579605026E-2</v>
      </c>
      <c r="G143">
        <f t="shared" si="30"/>
        <v>4.627758713150959E-2</v>
      </c>
      <c r="H143">
        <f t="shared" si="31"/>
        <v>4.535775168341416E-2</v>
      </c>
      <c r="I143">
        <f t="shared" si="32"/>
        <v>4.4437916235318724E-2</v>
      </c>
      <c r="J143" s="5">
        <f>時系列データ!B2287/時系列データ!$B$2146*100</f>
        <v>91.017623649801024</v>
      </c>
      <c r="K143" s="5">
        <f>時系列データ!C2287/時系列データ!$C$2146*100</f>
        <v>100.57553956834533</v>
      </c>
      <c r="L143" s="18">
        <f>_xlfn.STDEV.P(時系列データ!B2268/時系列データ!C2268,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2287)</f>
        <v>9.1983544809543319E-4</v>
      </c>
      <c r="M143" s="7">
        <f>CORREL(時系列データ!B$2:B2287,時系列データ!C$2:C2287)</f>
        <v>0.95511840956730742</v>
      </c>
      <c r="N143" s="7">
        <f>CORREL(時系列データ!B2268:B2287,時系列データ!C2268:C2287)</f>
        <v>0.15004371637282649</v>
      </c>
      <c r="O143" s="14">
        <f t="shared" si="33"/>
        <v>-1.3891250116508033E-3</v>
      </c>
      <c r="P143" s="14">
        <f t="shared" si="34"/>
        <v>0</v>
      </c>
      <c r="Q143" s="14">
        <f t="shared" si="35"/>
        <v>-1.3891250116508033E-3</v>
      </c>
    </row>
    <row r="144" spans="1:17">
      <c r="A144" s="4">
        <f>時系列データ!A2288</f>
        <v>44048</v>
      </c>
      <c r="B144" s="21">
        <f>時系列データ!B2288/時系列データ!C2288</f>
        <v>4.5779685264663805E-2</v>
      </c>
      <c r="C144" s="7">
        <f t="shared" si="27"/>
        <v>4.9748046364428089E-2</v>
      </c>
      <c r="D144" s="7">
        <f t="shared" si="28"/>
        <v>4.8848792074558924E-2</v>
      </c>
      <c r="E144" s="7">
        <f t="shared" si="29"/>
        <v>4.7949537784689751E-2</v>
      </c>
      <c r="F144" s="21" cm="1">
        <f t="array" ref="F144">SUMPRODUCT(時系列データ!B2269:B2288/時系列データ!C2269:C2288)/20</f>
        <v>4.7050283494820586E-2</v>
      </c>
      <c r="G144">
        <f t="shared" si="30"/>
        <v>4.615102920495142E-2</v>
      </c>
      <c r="H144">
        <f t="shared" si="31"/>
        <v>4.5251774915082248E-2</v>
      </c>
      <c r="I144">
        <f t="shared" si="32"/>
        <v>4.4352520625213082E-2</v>
      </c>
      <c r="J144" s="5">
        <f>時系列データ!B2288/時系列データ!$B$2146*100</f>
        <v>90.960773166571911</v>
      </c>
      <c r="K144" s="5">
        <f>時系列データ!C2288/時系列データ!$C$2146*100</f>
        <v>100.57553956834533</v>
      </c>
      <c r="L144" s="18">
        <f>_xlfn.STDEV.P(時系列データ!B2269/時系列データ!C2269,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2288)</f>
        <v>8.992542898691681E-4</v>
      </c>
      <c r="M144" s="7">
        <f>CORREL(時系列データ!B$2:B2288,時系列データ!C$2:C2288)</f>
        <v>0.95494649381224617</v>
      </c>
      <c r="N144" s="7">
        <f>CORREL(時系列データ!B2269:B2288,時系列データ!C2269:C2288)</f>
        <v>0.14439646465356251</v>
      </c>
      <c r="O144" s="14">
        <f t="shared" si="33"/>
        <v>-1.2705982301567803E-3</v>
      </c>
      <c r="P144" s="14">
        <f t="shared" si="34"/>
        <v>0</v>
      </c>
      <c r="Q144" s="14">
        <f t="shared" si="35"/>
        <v>-1.2705982301567803E-3</v>
      </c>
    </row>
    <row r="145" spans="1:17">
      <c r="A145" s="4">
        <f>時系列データ!A2289</f>
        <v>44049</v>
      </c>
      <c r="B145" s="21">
        <f>時系列データ!B2289/時系列データ!C2289</f>
        <v>4.5600000000000002E-2</v>
      </c>
      <c r="C145" s="7">
        <f t="shared" si="27"/>
        <v>4.9528858746383547E-2</v>
      </c>
      <c r="D145" s="7">
        <f t="shared" si="28"/>
        <v>4.8652372878215507E-2</v>
      </c>
      <c r="E145" s="7">
        <f t="shared" si="29"/>
        <v>4.7775887010047459E-2</v>
      </c>
      <c r="F145" s="21" cm="1">
        <f t="array" ref="F145">SUMPRODUCT(時系列データ!B2270:B2289/時系列データ!C2270:C2289)/20</f>
        <v>4.6899401141879418E-2</v>
      </c>
      <c r="G145">
        <f t="shared" si="30"/>
        <v>4.6022915273711378E-2</v>
      </c>
      <c r="H145">
        <f t="shared" si="31"/>
        <v>4.514642940554333E-2</v>
      </c>
      <c r="I145">
        <f t="shared" si="32"/>
        <v>4.4269943537375289E-2</v>
      </c>
      <c r="J145" s="5">
        <f>時系列データ!B2289/時系列データ!$B$2146*100</f>
        <v>90.73337123365549</v>
      </c>
      <c r="K145" s="5">
        <f>時系列データ!C2289/時系列データ!$C$2146*100</f>
        <v>100.71942446043165</v>
      </c>
      <c r="L145" s="18">
        <f>_xlfn.STDEV.P(時系列データ!B2270/時系列データ!C2270,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2289)</f>
        <v>8.7648586816804275E-4</v>
      </c>
      <c r="M145" s="7">
        <f>CORREL(時系列データ!B$2:B2289,時系列データ!C$2:C2289)</f>
        <v>0.95476764166611117</v>
      </c>
      <c r="N145" s="7">
        <f>CORREL(時系列データ!B2270:B2289,時系列データ!C2270:C2289)</f>
        <v>0.15365069767361747</v>
      </c>
      <c r="O145" s="14">
        <f t="shared" si="33"/>
        <v>-1.2994011418794166E-3</v>
      </c>
      <c r="P145" s="14">
        <f t="shared" si="34"/>
        <v>0</v>
      </c>
      <c r="Q145" s="14">
        <f t="shared" si="35"/>
        <v>-1.2994011418794166E-3</v>
      </c>
    </row>
    <row r="146" spans="1:17">
      <c r="A146" s="4">
        <f>時系列データ!A2290</f>
        <v>44050</v>
      </c>
      <c r="B146" s="21">
        <f>時系列データ!B2290/時系列データ!C2290</f>
        <v>4.537695590327169E-2</v>
      </c>
      <c r="C146" s="7">
        <f t="shared" si="27"/>
        <v>4.9297268757857254E-2</v>
      </c>
      <c r="D146" s="7">
        <f t="shared" si="28"/>
        <v>4.8445373262030279E-2</v>
      </c>
      <c r="E146" s="7">
        <f t="shared" si="29"/>
        <v>4.7593477766203311E-2</v>
      </c>
      <c r="F146" s="21" cm="1">
        <f t="array" ref="F146">SUMPRODUCT(時系列データ!B2271:B2290/時系列データ!C2271:C2290)/20</f>
        <v>4.6741582270376343E-2</v>
      </c>
      <c r="G146">
        <f t="shared" si="30"/>
        <v>4.5889686774549375E-2</v>
      </c>
      <c r="H146">
        <f t="shared" si="31"/>
        <v>4.5037791278722407E-2</v>
      </c>
      <c r="I146">
        <f t="shared" si="32"/>
        <v>4.4185895782895432E-2</v>
      </c>
      <c r="J146" s="5">
        <f>時系列データ!B2290/時系列データ!$B$2146*100</f>
        <v>90.676520750426377</v>
      </c>
      <c r="K146" s="5">
        <f>時系列データ!C2290/時系列データ!$C$2146*100</f>
        <v>101.15107913669065</v>
      </c>
      <c r="L146" s="18">
        <f>_xlfn.STDEV.P(時系列データ!B2271/時系列データ!C2271,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2290)</f>
        <v>8.5189549582696919E-4</v>
      </c>
      <c r="M146" s="7">
        <f>CORREL(時系列データ!B$2:B2290,時系列データ!C$2:C2290)</f>
        <v>0.95458036723539053</v>
      </c>
      <c r="N146" s="7">
        <f>CORREL(時系列データ!B2271:B2290,時系列データ!C2271:C2290)</f>
        <v>0.19107406621365436</v>
      </c>
      <c r="O146" s="14">
        <f t="shared" si="33"/>
        <v>-1.364626367104653E-3</v>
      </c>
      <c r="P146" s="14">
        <f t="shared" si="34"/>
        <v>0</v>
      </c>
      <c r="Q146" s="14">
        <f t="shared" si="35"/>
        <v>-1.364626367104653E-3</v>
      </c>
    </row>
    <row r="147" spans="1:17">
      <c r="A147" s="4">
        <f>時系列データ!A2291</f>
        <v>44054</v>
      </c>
      <c r="B147" s="21">
        <f>時系列データ!B2291/時系列データ!C2291</f>
        <v>4.5798319327731089E-2</v>
      </c>
      <c r="C147" s="7">
        <f t="shared" si="27"/>
        <v>4.9248462256873592E-2</v>
      </c>
      <c r="D147" s="7">
        <f t="shared" si="28"/>
        <v>4.8386382177299514E-2</v>
      </c>
      <c r="E147" s="7">
        <f t="shared" si="29"/>
        <v>4.7524302097725443E-2</v>
      </c>
      <c r="F147" s="21" cm="1">
        <f t="array" ref="F147">SUMPRODUCT(時系列データ!B2272:B2291/時系列データ!C2272:C2291)/20</f>
        <v>4.6662222018151366E-2</v>
      </c>
      <c r="G147">
        <f t="shared" si="30"/>
        <v>4.5800141938577288E-2</v>
      </c>
      <c r="H147">
        <f t="shared" si="31"/>
        <v>4.4938061859003217E-2</v>
      </c>
      <c r="I147">
        <f t="shared" si="32"/>
        <v>4.4075981779429139E-2</v>
      </c>
      <c r="J147" s="5">
        <f>時系列データ!B2291/時系列データ!$B$2146*100</f>
        <v>92.950540079590667</v>
      </c>
      <c r="K147" s="5">
        <f>時系列データ!C2291/時系列データ!$C$2146*100</f>
        <v>102.73381294964028</v>
      </c>
      <c r="L147" s="18">
        <f>_xlfn.STDEV.P(時系列データ!B2272/時系列データ!C2272,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2291)</f>
        <v>8.6208007957407431E-4</v>
      </c>
      <c r="M147" s="7">
        <f>CORREL(時系列データ!B$2:B2291,時系列データ!C$2:C2291)</f>
        <v>0.95441604866457241</v>
      </c>
      <c r="N147" s="7">
        <f>CORREL(時系列データ!B2272:B2291,時系列データ!C2272:C2291)</f>
        <v>0.30127831179389697</v>
      </c>
      <c r="O147" s="14">
        <f t="shared" si="33"/>
        <v>-8.6390269042027623E-4</v>
      </c>
      <c r="P147" s="14">
        <f t="shared" si="34"/>
        <v>0</v>
      </c>
      <c r="Q147" s="14">
        <f t="shared" si="35"/>
        <v>-8.6390269042027623E-4</v>
      </c>
    </row>
    <row r="148" spans="1:17">
      <c r="A148" s="4">
        <f>時系列データ!A2292</f>
        <v>44055</v>
      </c>
      <c r="B148" s="21">
        <f>時系列データ!B2292/時系列データ!C2292</f>
        <v>4.6432584269662923E-2</v>
      </c>
      <c r="C148" s="7">
        <f t="shared" si="27"/>
        <v>4.913984762589383E-2</v>
      </c>
      <c r="D148" s="7">
        <f t="shared" si="28"/>
        <v>4.829674438003128E-2</v>
      </c>
      <c r="E148" s="7">
        <f t="shared" si="29"/>
        <v>4.7453641134168729E-2</v>
      </c>
      <c r="F148" s="21" cm="1">
        <f t="array" ref="F148">SUMPRODUCT(時系列データ!B2273:B2292/時系列データ!C2273:C2292)/20</f>
        <v>4.6610537888306179E-2</v>
      </c>
      <c r="G148">
        <f t="shared" si="30"/>
        <v>4.5767434642443629E-2</v>
      </c>
      <c r="H148">
        <f t="shared" si="31"/>
        <v>4.4924331396581078E-2</v>
      </c>
      <c r="I148">
        <f t="shared" si="32"/>
        <v>4.4081228150718528E-2</v>
      </c>
      <c r="J148" s="5">
        <f>時系列データ!B2292/時系列データ!$B$2146*100</f>
        <v>93.973848777714608</v>
      </c>
      <c r="K148" s="5">
        <f>時系列データ!C2292/時系列データ!$C$2146*100</f>
        <v>102.44604316546761</v>
      </c>
      <c r="L148" s="18">
        <f>_xlfn.STDEV.P(時系列データ!B2273/時系列データ!C2273,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2292)</f>
        <v>8.4310324586254972E-4</v>
      </c>
      <c r="M148" s="7">
        <f>CORREL(時系列データ!B$2:B2292,時系列データ!C$2:C2292)</f>
        <v>0.95427860555577038</v>
      </c>
      <c r="N148" s="7">
        <f>CORREL(時系列データ!B2273:B2292,時系列データ!C2273:C2292)</f>
        <v>0.35976170649037265</v>
      </c>
      <c r="O148" s="14">
        <f t="shared" si="33"/>
        <v>-1.7795361864325621E-4</v>
      </c>
      <c r="P148" s="14">
        <f t="shared" si="34"/>
        <v>0</v>
      </c>
      <c r="Q148" s="14">
        <f t="shared" si="35"/>
        <v>-1.7795361864325621E-4</v>
      </c>
    </row>
    <row r="149" spans="1:17">
      <c r="A149" s="4">
        <f>時系列データ!A2293</f>
        <v>44056</v>
      </c>
      <c r="B149" s="21">
        <f>時系列データ!B2293/時系列データ!C2293</f>
        <v>4.6564673157162728E-2</v>
      </c>
      <c r="C149" s="7">
        <f t="shared" si="27"/>
        <v>4.9052930415505833E-2</v>
      </c>
      <c r="D149" s="7">
        <f t="shared" si="28"/>
        <v>4.8226069673170585E-2</v>
      </c>
      <c r="E149" s="7">
        <f t="shared" si="29"/>
        <v>4.7399208930835331E-2</v>
      </c>
      <c r="F149" s="21" cm="1">
        <f t="array" ref="F149">SUMPRODUCT(時系列データ!B2274:B2293/時系列データ!C2274:C2293)/20</f>
        <v>4.6572348188500083E-2</v>
      </c>
      <c r="G149">
        <f t="shared" si="30"/>
        <v>4.5745487446164836E-2</v>
      </c>
      <c r="H149">
        <f t="shared" si="31"/>
        <v>4.4918626703829581E-2</v>
      </c>
      <c r="I149">
        <f t="shared" si="32"/>
        <v>4.4091765961494334E-2</v>
      </c>
      <c r="J149" s="5">
        <f>時系列データ!B2293/時系列データ!$B$2146*100</f>
        <v>95.167708925525858</v>
      </c>
      <c r="K149" s="5">
        <f>時系列データ!C2293/時系列データ!$C$2146*100</f>
        <v>103.45323741007195</v>
      </c>
      <c r="L149" s="18">
        <f>_xlfn.STDEV.P(時系列データ!B2274/時系列データ!C2274,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2293)</f>
        <v>8.2686074233525079E-4</v>
      </c>
      <c r="M149" s="7">
        <f>CORREL(時系列データ!B$2:B2293,時系列データ!C$2:C2293)</f>
        <v>0.95414991569520113</v>
      </c>
      <c r="N149" s="7">
        <f>CORREL(時系列データ!B2274:B2293,時系列データ!C2274:C2293)</f>
        <v>0.52210258743127169</v>
      </c>
      <c r="O149" s="14">
        <f t="shared" si="33"/>
        <v>-7.6750313373549761E-6</v>
      </c>
      <c r="P149" s="14">
        <f t="shared" si="34"/>
        <v>0</v>
      </c>
      <c r="Q149" s="14">
        <f t="shared" si="35"/>
        <v>-7.6750313373549761E-6</v>
      </c>
    </row>
    <row r="150" spans="1:17">
      <c r="A150" s="4">
        <f>時系列データ!A2294</f>
        <v>44057</v>
      </c>
      <c r="B150" s="21">
        <f>時系列データ!B2294/時系列データ!C2294</f>
        <v>4.6352288488210817E-2</v>
      </c>
      <c r="C150" s="7">
        <f t="shared" si="27"/>
        <v>4.8865482535561867E-2</v>
      </c>
      <c r="D150" s="7">
        <f t="shared" si="28"/>
        <v>4.8078770766472989E-2</v>
      </c>
      <c r="E150" s="7">
        <f t="shared" si="29"/>
        <v>4.7292058997384111E-2</v>
      </c>
      <c r="F150" s="21" cm="1">
        <f t="array" ref="F150">SUMPRODUCT(時系列データ!B2275:B2294/時系列データ!C2275:C2294)/20</f>
        <v>4.6505347228295232E-2</v>
      </c>
      <c r="G150">
        <f t="shared" si="30"/>
        <v>4.5718635459206354E-2</v>
      </c>
      <c r="H150">
        <f t="shared" si="31"/>
        <v>4.4931923690117476E-2</v>
      </c>
      <c r="I150">
        <f t="shared" si="32"/>
        <v>4.4145211921028597E-2</v>
      </c>
      <c r="J150" s="5">
        <f>時系列データ!B2294/時系列データ!$B$2146*100</f>
        <v>94.997157475838549</v>
      </c>
      <c r="K150" s="5">
        <f>時系列データ!C2294/時系列データ!$C$2146*100</f>
        <v>103.74100719424459</v>
      </c>
      <c r="L150" s="18">
        <f>_xlfn.STDEV.P(時系列データ!B2275/時系列データ!C2275,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2294)</f>
        <v>7.8671176908887749E-4</v>
      </c>
      <c r="M150" s="7">
        <f>CORREL(時系列データ!B$2:B2294,時系列データ!C$2:C2294)</f>
        <v>0.95401380191536567</v>
      </c>
      <c r="N150" s="7">
        <f>CORREL(時系列データ!B2275:B2294,時系列データ!C2275:C2294)</f>
        <v>0.62686867734719975</v>
      </c>
      <c r="O150" s="14">
        <f t="shared" si="33"/>
        <v>-1.5305874008441495E-4</v>
      </c>
      <c r="P150" s="14">
        <f t="shared" si="34"/>
        <v>0</v>
      </c>
      <c r="Q150" s="14">
        <f t="shared" si="35"/>
        <v>-1.5305874008441495E-4</v>
      </c>
    </row>
    <row r="151" spans="1:17">
      <c r="A151" s="4">
        <f>時系列データ!A2295</f>
        <v>44060</v>
      </c>
      <c r="B151" s="21">
        <f>時系列データ!B2295/時系列データ!C2295</f>
        <v>4.6091794158553544E-2</v>
      </c>
      <c r="C151" s="7">
        <f t="shared" si="27"/>
        <v>4.8690359961217296E-2</v>
      </c>
      <c r="D151" s="7">
        <f t="shared" si="28"/>
        <v>4.793758329397111E-2</v>
      </c>
      <c r="E151" s="7">
        <f t="shared" si="29"/>
        <v>4.7184806626724918E-2</v>
      </c>
      <c r="F151" s="21" cm="1">
        <f t="array" ref="F151">SUMPRODUCT(時系列データ!B2276:B2295/時系列データ!C2276:C2295)/20</f>
        <v>4.6432029959478725E-2</v>
      </c>
      <c r="G151">
        <f t="shared" si="30"/>
        <v>4.5679253292232533E-2</v>
      </c>
      <c r="H151">
        <f t="shared" si="31"/>
        <v>4.492647662498634E-2</v>
      </c>
      <c r="I151">
        <f t="shared" si="32"/>
        <v>4.4173699957740155E-2</v>
      </c>
      <c r="J151" s="5">
        <f>時系列データ!B2295/時系列データ!$B$2146*100</f>
        <v>94.20125071063103</v>
      </c>
      <c r="K151" s="5">
        <f>時系列データ!C2295/時系列データ!$C$2146*100</f>
        <v>103.45323741007195</v>
      </c>
      <c r="L151" s="18">
        <f>_xlfn.STDEV.P(時系列データ!B2276/時系列データ!C2276,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2295)</f>
        <v>7.5277666724619116E-4</v>
      </c>
      <c r="M151" s="7">
        <f>CORREL(時系列データ!B$2:B2295,時系列データ!C$2:C2295)</f>
        <v>0.95386645127842262</v>
      </c>
      <c r="N151" s="7">
        <f>CORREL(時系列データ!B2276:B2295,時系列データ!C2276:C2295)</f>
        <v>0.6894764901912287</v>
      </c>
      <c r="O151" s="14">
        <f t="shared" si="33"/>
        <v>-3.4023580092518158E-4</v>
      </c>
      <c r="P151" s="14">
        <f t="shared" si="34"/>
        <v>0</v>
      </c>
      <c r="Q151" s="14">
        <f t="shared" si="35"/>
        <v>-3.4023580092518158E-4</v>
      </c>
    </row>
    <row r="152" spans="1:17">
      <c r="A152" s="4">
        <f>時系列データ!A2296</f>
        <v>44061</v>
      </c>
      <c r="B152" s="21">
        <f>時系列データ!B2296/時系列データ!C2296</f>
        <v>4.6377622377622378E-2</v>
      </c>
      <c r="C152" s="7">
        <f t="shared" si="27"/>
        <v>4.852956794603687E-2</v>
      </c>
      <c r="D152" s="7">
        <f t="shared" si="28"/>
        <v>4.7812775617938501E-2</v>
      </c>
      <c r="E152" s="7">
        <f t="shared" si="29"/>
        <v>4.7095983289840139E-2</v>
      </c>
      <c r="F152" s="21" cm="1">
        <f t="array" ref="F152">SUMPRODUCT(時系列データ!B2277:B2296/時系列データ!C2277:C2296)/20</f>
        <v>4.637919096174177E-2</v>
      </c>
      <c r="G152">
        <f t="shared" si="30"/>
        <v>4.5662398633643402E-2</v>
      </c>
      <c r="H152">
        <f t="shared" si="31"/>
        <v>4.494560630554504E-2</v>
      </c>
      <c r="I152">
        <f t="shared" si="32"/>
        <v>4.4228813977446671E-2</v>
      </c>
      <c r="J152" s="5">
        <f>時系列データ!B2296/時系列データ!$B$2146*100</f>
        <v>94.258101193860142</v>
      </c>
      <c r="K152" s="5">
        <f>時系列データ!C2296/時系列データ!$C$2146*100</f>
        <v>102.87769784172663</v>
      </c>
      <c r="L152" s="18">
        <f>_xlfn.STDEV.P(時系列データ!B2277/時系列データ!C2277,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2296)</f>
        <v>7.1679232809836613E-4</v>
      </c>
      <c r="M152" s="7">
        <f>CORREL(時系列データ!B$2:B2296,時系列データ!C$2:C2296)</f>
        <v>0.95373015459002264</v>
      </c>
      <c r="N152" s="7">
        <f>CORREL(時系列データ!B2277:B2296,時系列データ!C2277:C2296)</f>
        <v>0.73435550618185219</v>
      </c>
      <c r="O152" s="14">
        <f t="shared" si="33"/>
        <v>-1.5685841193921468E-6</v>
      </c>
      <c r="P152" s="14">
        <f t="shared" si="34"/>
        <v>0</v>
      </c>
      <c r="Q152" s="14">
        <f t="shared" si="35"/>
        <v>-1.5685841193921468E-6</v>
      </c>
    </row>
    <row r="153" spans="1:17">
      <c r="A153" s="4">
        <f>時系列データ!A2297</f>
        <v>44062</v>
      </c>
      <c r="B153" s="21">
        <f>時系列データ!B2297/時系列データ!C2297</f>
        <v>4.6424581005586593E-2</v>
      </c>
      <c r="C153" s="7">
        <f t="shared" si="27"/>
        <v>4.8401582761635593E-2</v>
      </c>
      <c r="D153" s="7">
        <f t="shared" si="28"/>
        <v>4.7713537258119776E-2</v>
      </c>
      <c r="E153" s="7">
        <f t="shared" si="29"/>
        <v>4.7025491754603965E-2</v>
      </c>
      <c r="F153" s="21" cm="1">
        <f t="array" ref="F153">SUMPRODUCT(時系列データ!B2278:B2297/時系列データ!C2278:C2297)/20</f>
        <v>4.6337446251088155E-2</v>
      </c>
      <c r="G153">
        <f t="shared" si="30"/>
        <v>4.5649400747572344E-2</v>
      </c>
      <c r="H153">
        <f t="shared" si="31"/>
        <v>4.4961355244056533E-2</v>
      </c>
      <c r="I153">
        <f t="shared" si="32"/>
        <v>4.4273309740540716E-2</v>
      </c>
      <c r="J153" s="5">
        <f>時系列データ!B2297/時系列データ!$B$2146*100</f>
        <v>94.485503126776578</v>
      </c>
      <c r="K153" s="5">
        <f>時系列データ!C2297/時系列データ!$C$2146*100</f>
        <v>103.02158273381295</v>
      </c>
      <c r="L153" s="18">
        <f>_xlfn.STDEV.P(時系列データ!B2278/時系列データ!C2278,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2297)</f>
        <v>6.8804550351581192E-4</v>
      </c>
      <c r="M153" s="7">
        <f>CORREL(時系列データ!B$2:B2297,時系列データ!C$2:C2297)</f>
        <v>0.95359673950407498</v>
      </c>
      <c r="N153" s="7">
        <f>CORREL(時系列データ!B2278:B2297,時系列データ!C2278:C2297)</f>
        <v>0.76835271526308169</v>
      </c>
      <c r="O153" s="14">
        <f t="shared" si="33"/>
        <v>8.7134754498438549E-5</v>
      </c>
      <c r="P153" s="14">
        <f t="shared" si="34"/>
        <v>8.7134754498438549E-5</v>
      </c>
      <c r="Q153" s="14">
        <f t="shared" si="35"/>
        <v>0</v>
      </c>
    </row>
    <row r="154" spans="1:17">
      <c r="A154" s="4">
        <f>時系列データ!A2298</f>
        <v>44063</v>
      </c>
      <c r="B154" s="21">
        <f>時系列データ!B2298/時系列データ!C2298</f>
        <v>4.6207865168539329E-2</v>
      </c>
      <c r="C154" s="7">
        <f t="shared" si="27"/>
        <v>4.8252622444262157E-2</v>
      </c>
      <c r="D154" s="7">
        <f t="shared" si="28"/>
        <v>4.7596879661064094E-2</v>
      </c>
      <c r="E154" s="7">
        <f t="shared" si="29"/>
        <v>4.6941136877866024E-2</v>
      </c>
      <c r="F154" s="21" cm="1">
        <f t="array" ref="F154">SUMPRODUCT(時系列データ!B2279:B2298/時系列データ!C2279:C2298)/20</f>
        <v>4.6285394094667962E-2</v>
      </c>
      <c r="G154">
        <f t="shared" si="30"/>
        <v>4.5629651311469899E-2</v>
      </c>
      <c r="H154">
        <f t="shared" si="31"/>
        <v>4.4973908528271829E-2</v>
      </c>
      <c r="I154">
        <f t="shared" si="32"/>
        <v>4.4318165745073766E-2</v>
      </c>
      <c r="J154" s="5">
        <f>時系列データ!B2298/時系列データ!$B$2146*100</f>
        <v>93.51904491188175</v>
      </c>
      <c r="K154" s="5">
        <f>時系列データ!C2298/時系列データ!$C$2146*100</f>
        <v>102.44604316546761</v>
      </c>
      <c r="L154" s="18">
        <f>_xlfn.STDEV.P(時系列データ!B2279/時系列データ!C2279,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2298)</f>
        <v>6.5574278319806517E-4</v>
      </c>
      <c r="M154" s="7">
        <f>CORREL(時系列データ!B$2:B2298,時系列データ!C$2:C2298)</f>
        <v>0.95345333218521411</v>
      </c>
      <c r="N154" s="7">
        <f>CORREL(時系列データ!B2279:B2298,時系列データ!C2279:C2298)</f>
        <v>0.79185674694680219</v>
      </c>
      <c r="O154" s="14">
        <f t="shared" si="33"/>
        <v>-7.7528926128632436E-5</v>
      </c>
      <c r="P154" s="14">
        <f t="shared" si="34"/>
        <v>0</v>
      </c>
      <c r="Q154" s="14">
        <f t="shared" si="35"/>
        <v>-7.7528926128632436E-5</v>
      </c>
    </row>
    <row r="155" spans="1:17">
      <c r="A155" s="4">
        <f>時系列データ!A2299</f>
        <v>44064</v>
      </c>
      <c r="B155" s="21">
        <f>時系列データ!B2299/時系列データ!C2299</f>
        <v>4.6237762237762235E-2</v>
      </c>
      <c r="C155" s="7">
        <f t="shared" si="27"/>
        <v>4.8230538287578756E-2</v>
      </c>
      <c r="D155" s="7">
        <f t="shared" si="28"/>
        <v>4.757722753494114E-2</v>
      </c>
      <c r="E155" s="7">
        <f t="shared" si="29"/>
        <v>4.6923916782303531E-2</v>
      </c>
      <c r="F155" s="21" cm="1">
        <f t="array" ref="F155">SUMPRODUCT(時系列データ!B2280:B2299/時系列データ!C2280:C2299)/20</f>
        <v>4.6270606029665914E-2</v>
      </c>
      <c r="G155">
        <f t="shared" si="30"/>
        <v>4.5617295277028298E-2</v>
      </c>
      <c r="H155">
        <f t="shared" si="31"/>
        <v>4.4963984524390689E-2</v>
      </c>
      <c r="I155">
        <f t="shared" si="32"/>
        <v>4.4310673771753073E-2</v>
      </c>
      <c r="J155" s="5">
        <f>時系列データ!B2299/時系列データ!$B$2146*100</f>
        <v>93.973848777714608</v>
      </c>
      <c r="K155" s="5">
        <f>時系列データ!C2299/時系列データ!$C$2146*100</f>
        <v>102.87769784172663</v>
      </c>
      <c r="L155" s="18">
        <f>_xlfn.STDEV.P(時系列データ!B2280/時系列データ!C2280,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2299)</f>
        <v>6.5331075263761384E-4</v>
      </c>
      <c r="M155" s="7">
        <f>CORREL(時系列データ!B$2:B2299,時系列データ!C$2:C2299)</f>
        <v>0.95331289055848578</v>
      </c>
      <c r="N155" s="7">
        <f>CORREL(時系列データ!B2280:B2299,時系列データ!C2280:C2299)</f>
        <v>0.80133930405453635</v>
      </c>
      <c r="O155" s="14">
        <f t="shared" si="33"/>
        <v>-3.2843791903679198E-5</v>
      </c>
      <c r="P155" s="14">
        <f t="shared" si="34"/>
        <v>0</v>
      </c>
      <c r="Q155" s="14">
        <f t="shared" si="35"/>
        <v>-3.2843791903679198E-5</v>
      </c>
    </row>
    <row r="156" spans="1:17">
      <c r="A156" s="4">
        <f>時系列データ!A2300</f>
        <v>44067</v>
      </c>
      <c r="B156" s="21">
        <f>時系列データ!B2300/時系列データ!C2300</f>
        <v>4.5999999999999999E-2</v>
      </c>
      <c r="C156" s="7">
        <f t="shared" si="27"/>
        <v>4.8195737876653516E-2</v>
      </c>
      <c r="D156" s="7">
        <f t="shared" si="28"/>
        <v>4.754419512669842E-2</v>
      </c>
      <c r="E156" s="7">
        <f t="shared" si="29"/>
        <v>4.6892652376743317E-2</v>
      </c>
      <c r="F156" s="21" cm="1">
        <f t="array" ref="F156">SUMPRODUCT(時系列データ!B2281:B2300/時系列データ!C2281:C2300)/20</f>
        <v>4.6241109626788221E-2</v>
      </c>
      <c r="G156">
        <f t="shared" si="30"/>
        <v>4.5589566876833125E-2</v>
      </c>
      <c r="H156">
        <f t="shared" si="31"/>
        <v>4.4938024126878022E-2</v>
      </c>
      <c r="I156">
        <f t="shared" si="32"/>
        <v>4.4286481376922926E-2</v>
      </c>
      <c r="J156" s="5">
        <f>時系列データ!B2300/時系列データ!$B$2146*100</f>
        <v>94.144400227401931</v>
      </c>
      <c r="K156" s="5">
        <f>時系列データ!C2300/時系列データ!$C$2146*100</f>
        <v>103.59712230215827</v>
      </c>
      <c r="L156" s="18">
        <f>_xlfn.STDEV.P(時系列データ!B2281/時系列データ!C2281,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2300)</f>
        <v>6.5154274995509929E-4</v>
      </c>
      <c r="M156" s="7">
        <f>CORREL(時系列データ!B$2:B2300,時系列データ!C$2:C2300)</f>
        <v>0.95316489549843242</v>
      </c>
      <c r="N156" s="7">
        <f>CORREL(時系列データ!B2281:B2300,時系列データ!C2281:C2300)</f>
        <v>0.81171154237460352</v>
      </c>
      <c r="O156" s="14">
        <f t="shared" si="33"/>
        <v>-2.4110962678822179E-4</v>
      </c>
      <c r="P156" s="14">
        <f t="shared" si="34"/>
        <v>0</v>
      </c>
      <c r="Q156" s="14">
        <f t="shared" si="35"/>
        <v>-2.4110962678822179E-4</v>
      </c>
    </row>
    <row r="157" spans="1:17">
      <c r="A157" s="4">
        <f>時系列データ!A2301</f>
        <v>44068</v>
      </c>
      <c r="B157" s="21">
        <f>時系列データ!B2301/時系列データ!C2301</f>
        <v>4.5843621399176956E-2</v>
      </c>
      <c r="C157" s="7">
        <f t="shared" si="27"/>
        <v>4.7793052951372851E-2</v>
      </c>
      <c r="D157" s="7">
        <f t="shared" si="28"/>
        <v>4.7243230239046606E-2</v>
      </c>
      <c r="E157" s="7">
        <f t="shared" si="29"/>
        <v>4.6693407526720368E-2</v>
      </c>
      <c r="F157" s="21" cm="1">
        <f t="array" ref="F157">SUMPRODUCT(時系列データ!B2282:B2301/時系列データ!C2282:C2301)/20</f>
        <v>4.6143584814394123E-2</v>
      </c>
      <c r="G157">
        <f t="shared" si="30"/>
        <v>4.5593762102067878E-2</v>
      </c>
      <c r="H157">
        <f t="shared" si="31"/>
        <v>4.504393938974164E-2</v>
      </c>
      <c r="I157">
        <f t="shared" si="32"/>
        <v>4.4494116677415395E-2</v>
      </c>
      <c r="J157" s="5">
        <f>時系列データ!B2301/時系列データ!$B$2146*100</f>
        <v>94.997157475838549</v>
      </c>
      <c r="K157" s="5">
        <f>時系列データ!C2301/時系列データ!$C$2146*100</f>
        <v>104.89208633093526</v>
      </c>
      <c r="L157" s="18">
        <f>_xlfn.STDEV.P(時系列データ!B2282/時系列データ!C2282,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2301)</f>
        <v>5.4982271232624242E-4</v>
      </c>
      <c r="M157" s="7">
        <f>CORREL(時系列データ!B$2:B2301,時系列データ!C$2:C2301)</f>
        <v>0.95301420324326169</v>
      </c>
      <c r="N157" s="7">
        <f>CORREL(時系列データ!B2282:B2301,時系列データ!C2282:C2301)</f>
        <v>0.87150009858239796</v>
      </c>
      <c r="O157" s="14">
        <f t="shared" si="33"/>
        <v>-2.9996341521716652E-4</v>
      </c>
      <c r="P157" s="14">
        <f t="shared" si="34"/>
        <v>0</v>
      </c>
      <c r="Q157" s="14">
        <f t="shared" si="35"/>
        <v>-2.9996341521716652E-4</v>
      </c>
    </row>
    <row r="158" spans="1:17">
      <c r="A158" s="4">
        <f>時系列データ!A2302</f>
        <v>44069</v>
      </c>
      <c r="B158" s="21">
        <f>時系列データ!B2302/時系列データ!C2302</f>
        <v>4.5648021828103687E-2</v>
      </c>
      <c r="C158" s="7">
        <f t="shared" si="27"/>
        <v>4.7479183096001326E-2</v>
      </c>
      <c r="D158" s="7">
        <f t="shared" si="28"/>
        <v>4.7004461451955491E-2</v>
      </c>
      <c r="E158" s="7">
        <f t="shared" si="29"/>
        <v>4.6529739807909656E-2</v>
      </c>
      <c r="F158" s="21" cm="1">
        <f t="array" ref="F158">SUMPRODUCT(時系列データ!B2283:B2302/時系列データ!C2283:C2302)/20</f>
        <v>4.6055018163863821E-2</v>
      </c>
      <c r="G158">
        <f t="shared" si="30"/>
        <v>4.5580296519817987E-2</v>
      </c>
      <c r="H158">
        <f t="shared" si="31"/>
        <v>4.5105574875772152E-2</v>
      </c>
      <c r="I158">
        <f t="shared" si="32"/>
        <v>4.4630853231726317E-2</v>
      </c>
      <c r="J158" s="5">
        <f>時系列データ!B2302/時系列データ!$B$2146*100</f>
        <v>95.11085844229676</v>
      </c>
      <c r="K158" s="5">
        <f>時系列データ!C2302/時系列データ!$C$2146*100</f>
        <v>105.46762589928058</v>
      </c>
      <c r="L158" s="18">
        <f>_xlfn.STDEV.P(時系列データ!B2283/時系列データ!C2283,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2302)</f>
        <v>4.7472164404583386E-4</v>
      </c>
      <c r="M158" s="7">
        <f>CORREL(時系列データ!B$2:B2302,時系列データ!C$2:C2302)</f>
        <v>0.95285697451722662</v>
      </c>
      <c r="N158" s="7">
        <f>CORREL(時系列データ!B2283:B2302,時系列データ!C2283:C2302)</f>
        <v>0.90857621522559684</v>
      </c>
      <c r="O158" s="14">
        <f t="shared" si="33"/>
        <v>-4.0699633576013472E-4</v>
      </c>
      <c r="P158" s="14">
        <f t="shared" si="34"/>
        <v>0</v>
      </c>
      <c r="Q158" s="14">
        <f t="shared" si="35"/>
        <v>-4.0699633576013472E-4</v>
      </c>
    </row>
    <row r="159" spans="1:17">
      <c r="A159" s="4">
        <f>時系列データ!A2303</f>
        <v>44070</v>
      </c>
      <c r="B159" s="21">
        <f>時系列データ!B2303/時系列データ!C2303</f>
        <v>4.5101763907734058E-2</v>
      </c>
      <c r="C159" s="7">
        <f t="shared" si="27"/>
        <v>4.7206456402341501E-2</v>
      </c>
      <c r="D159" s="7">
        <f t="shared" si="28"/>
        <v>4.678551677373452E-2</v>
      </c>
      <c r="E159" s="7">
        <f t="shared" si="29"/>
        <v>4.6364577145127532E-2</v>
      </c>
      <c r="F159" s="21" cm="1">
        <f t="array" ref="F159">SUMPRODUCT(時系列データ!B2284:B2303/時系列データ!C2284:C2303)/20</f>
        <v>4.5943637516520551E-2</v>
      </c>
      <c r="G159">
        <f t="shared" si="30"/>
        <v>4.552269788791357E-2</v>
      </c>
      <c r="H159">
        <f t="shared" si="31"/>
        <v>4.5101758259306582E-2</v>
      </c>
      <c r="I159">
        <f t="shared" si="32"/>
        <v>4.4680818630699601E-2</v>
      </c>
      <c r="J159" s="5">
        <f>時系列データ!B2303/時系列データ!$B$2146*100</f>
        <v>94.485503126776578</v>
      </c>
      <c r="K159" s="5">
        <f>時系列データ!C2303/時系列データ!$C$2146*100</f>
        <v>106.04316546762588</v>
      </c>
      <c r="L159" s="18">
        <f>_xlfn.STDEV.P(時系列データ!B2284/時系列データ!C2284,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2303)</f>
        <v>4.2093962860698282E-4</v>
      </c>
      <c r="M159" s="7">
        <f>CORREL(時系列データ!B$2:B2303,時系列データ!C$2:C2303)</f>
        <v>0.95267643175480687</v>
      </c>
      <c r="N159" s="7">
        <f>CORREL(時系列データ!B2284:B2303,時系列データ!C2284:C2303)</f>
        <v>0.92392048284317474</v>
      </c>
      <c r="O159" s="14">
        <f t="shared" si="33"/>
        <v>-8.4187360878649337E-4</v>
      </c>
      <c r="P159" s="14">
        <f t="shared" si="34"/>
        <v>0</v>
      </c>
      <c r="Q159" s="14">
        <f t="shared" si="35"/>
        <v>-8.4187360878649337E-4</v>
      </c>
    </row>
    <row r="160" spans="1:17">
      <c r="A160" s="4">
        <f>時系列データ!A2304</f>
        <v>44071</v>
      </c>
      <c r="B160" s="21">
        <f>時系列データ!B2304/時系列データ!C2304</f>
        <v>4.429530201342282E-2</v>
      </c>
      <c r="C160" s="7">
        <f t="shared" si="27"/>
        <v>4.7455592095091974E-2</v>
      </c>
      <c r="D160" s="7">
        <f t="shared" si="28"/>
        <v>4.6916314196894855E-2</v>
      </c>
      <c r="E160" s="7">
        <f t="shared" si="29"/>
        <v>4.6377036298697744E-2</v>
      </c>
      <c r="F160" s="21" cm="1">
        <f t="array" ref="F160">SUMPRODUCT(時系列データ!B2285:B2304/時系列データ!C2285:C2304)/20</f>
        <v>4.5837758400500625E-2</v>
      </c>
      <c r="G160">
        <f t="shared" si="30"/>
        <v>4.5298480502303506E-2</v>
      </c>
      <c r="H160">
        <f t="shared" si="31"/>
        <v>4.4759202604106395E-2</v>
      </c>
      <c r="I160">
        <f t="shared" si="32"/>
        <v>4.4219924705909276E-2</v>
      </c>
      <c r="J160" s="5">
        <f>時系列データ!B2304/時系列データ!$B$2146*100</f>
        <v>93.803297328027284</v>
      </c>
      <c r="K160" s="5">
        <f>時系列データ!C2304/時系列データ!$C$2146*100</f>
        <v>107.19424460431655</v>
      </c>
      <c r="L160" s="18">
        <f>_xlfn.STDEV.P(時系列データ!B2285/時系列データ!C2285,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2304)</f>
        <v>5.392778981971163E-4</v>
      </c>
      <c r="M160" s="7">
        <f>CORREL(時系列データ!B$2:B2304,時系列データ!C$2:C2304)</f>
        <v>0.95245884053374597</v>
      </c>
      <c r="N160" s="7">
        <f>CORREL(時系列データ!B2285:B2304,時系列データ!C2285:C2304)</f>
        <v>0.85805478294913584</v>
      </c>
      <c r="O160" s="14">
        <f t="shared" si="33"/>
        <v>-1.5424563870778049E-3</v>
      </c>
      <c r="P160" s="14">
        <f t="shared" si="34"/>
        <v>0</v>
      </c>
      <c r="Q160" s="14">
        <f t="shared" si="35"/>
        <v>-1.5424563870778049E-3</v>
      </c>
    </row>
    <row r="161" spans="1:17">
      <c r="A161" s="4">
        <f>時系列データ!A2305</f>
        <v>44074</v>
      </c>
      <c r="B161" s="21">
        <f>時系列データ!B2305/時系列データ!C2305</f>
        <v>4.4623655913978495E-2</v>
      </c>
      <c r="C161" s="7">
        <f t="shared" si="27"/>
        <v>4.758706830593009E-2</v>
      </c>
      <c r="D161" s="7">
        <f t="shared" si="28"/>
        <v>4.698846069722129E-2</v>
      </c>
      <c r="E161" s="7">
        <f t="shared" si="29"/>
        <v>4.6389853088512491E-2</v>
      </c>
      <c r="F161" s="21" cm="1">
        <f t="array" ref="F161">SUMPRODUCT(時系列データ!B2286:B2305/時系列データ!C2286:C2305)/20</f>
        <v>4.5791245479803691E-2</v>
      </c>
      <c r="G161">
        <f t="shared" si="30"/>
        <v>4.5192637871094891E-2</v>
      </c>
      <c r="H161">
        <f t="shared" si="31"/>
        <v>4.4594030262386092E-2</v>
      </c>
      <c r="I161">
        <f t="shared" si="32"/>
        <v>4.3995422653677292E-2</v>
      </c>
      <c r="J161" s="5">
        <f>時系列データ!B2305/時系列データ!$B$2146*100</f>
        <v>94.371802160318367</v>
      </c>
      <c r="K161" s="5">
        <f>時系列データ!C2305/時系列データ!$C$2146*100</f>
        <v>107.05035971223023</v>
      </c>
      <c r="L161" s="18">
        <f>_xlfn.STDEV.P(時系列データ!B2286/時系列データ!C2286,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2305)</f>
        <v>5.9860760870879856E-4</v>
      </c>
      <c r="M161" s="7">
        <f>CORREL(時系列データ!B$2:B2305,時系列データ!C$2:C2305)</f>
        <v>0.95225880973858912</v>
      </c>
      <c r="N161" s="7">
        <f>CORREL(時系列データ!B2286:B2305,時系列データ!C2286:C2305)</f>
        <v>0.76941411291565709</v>
      </c>
      <c r="O161" s="14">
        <f t="shared" si="33"/>
        <v>-1.1675895658251959E-3</v>
      </c>
      <c r="P161" s="14">
        <f t="shared" si="34"/>
        <v>0</v>
      </c>
      <c r="Q161" s="14">
        <f t="shared" si="35"/>
        <v>-1.1675895658251959E-3</v>
      </c>
    </row>
    <row r="162" spans="1:17">
      <c r="A162" s="4">
        <f>時系列データ!A2306</f>
        <v>44075</v>
      </c>
      <c r="B162" s="21">
        <f>時系列データ!B2306/時系列データ!C2306</f>
        <v>4.488529014844804E-2</v>
      </c>
      <c r="C162" s="7">
        <f t="shared" si="27"/>
        <v>4.763374405152343E-2</v>
      </c>
      <c r="D162" s="7">
        <f t="shared" si="28"/>
        <v>4.7013330769975374E-2</v>
      </c>
      <c r="E162" s="7">
        <f t="shared" si="29"/>
        <v>4.6392917488427325E-2</v>
      </c>
      <c r="F162" s="21" cm="1">
        <f t="array" ref="F162">SUMPRODUCT(時系列データ!B2287:B2306/時系列データ!C2287:C2306)/20</f>
        <v>4.5772504206879269E-2</v>
      </c>
      <c r="G162">
        <f t="shared" si="30"/>
        <v>4.5152090925331213E-2</v>
      </c>
      <c r="H162">
        <f t="shared" si="31"/>
        <v>4.4531677643783164E-2</v>
      </c>
      <c r="I162">
        <f t="shared" si="32"/>
        <v>4.3911264362235108E-2</v>
      </c>
      <c r="J162" s="5">
        <f>時系列データ!B2306/時系列データ!$B$2146*100</f>
        <v>94.542353610005677</v>
      </c>
      <c r="K162" s="5">
        <f>時系列データ!C2306/時系列データ!$C$2146*100</f>
        <v>106.61870503597122</v>
      </c>
      <c r="L162" s="18">
        <f>_xlfn.STDEV.P(時系列データ!B2287/時系列データ!C2287,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2306)</f>
        <v>6.2041328154805353E-4</v>
      </c>
      <c r="M162" s="7">
        <f>CORREL(時系列データ!B$2:B2306,時系列データ!C$2:C2306)</f>
        <v>0.95207169001944025</v>
      </c>
      <c r="N162" s="7">
        <f>CORREL(時系列データ!B2287:B2306,時系列データ!C2287:C2306)</f>
        <v>0.71619370070011579</v>
      </c>
      <c r="O162" s="14">
        <f t="shared" si="33"/>
        <v>-8.8721405843122936E-4</v>
      </c>
      <c r="P162" s="14">
        <f t="shared" si="34"/>
        <v>0</v>
      </c>
      <c r="Q162" s="14">
        <f t="shared" si="35"/>
        <v>-8.8721405843122936E-4</v>
      </c>
    </row>
    <row r="163" spans="1:17">
      <c r="A163" s="4">
        <f>時系列データ!A2307</f>
        <v>44076</v>
      </c>
      <c r="B163" s="21">
        <f>時系列データ!B2307/時系列データ!C2307</f>
        <v>4.4468085106382976E-2</v>
      </c>
      <c r="C163" s="7">
        <f t="shared" si="27"/>
        <v>4.775217444756813E-2</v>
      </c>
      <c r="D163" s="7">
        <f t="shared" si="28"/>
        <v>4.7069947492978992E-2</v>
      </c>
      <c r="E163" s="7">
        <f t="shared" si="29"/>
        <v>4.6387720538389847E-2</v>
      </c>
      <c r="F163" s="21" cm="1">
        <f t="array" ref="F163">SUMPRODUCT(時系列データ!B2288:B2307/時系列データ!C2288:C2307)/20</f>
        <v>4.5705493583800709E-2</v>
      </c>
      <c r="G163">
        <f t="shared" si="30"/>
        <v>4.5023266629211571E-2</v>
      </c>
      <c r="H163">
        <f t="shared" si="31"/>
        <v>4.4341039674622426E-2</v>
      </c>
      <c r="I163">
        <f t="shared" si="32"/>
        <v>4.3658812720033288E-2</v>
      </c>
      <c r="J163" s="5">
        <f>時系列データ!B2307/時系列データ!$B$2146*100</f>
        <v>95.054007959067661</v>
      </c>
      <c r="K163" s="5">
        <f>時系列データ!C2307/時系列データ!$C$2146*100</f>
        <v>108.20143884892086</v>
      </c>
      <c r="L163" s="18">
        <f>_xlfn.STDEV.P(時系列データ!B2288/時系列データ!C2288,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2307)</f>
        <v>6.8222695458914045E-4</v>
      </c>
      <c r="M163" s="7">
        <f>CORREL(時系列データ!B$2:B2307,時系列データ!C$2:C2307)</f>
        <v>0.95186815598332186</v>
      </c>
      <c r="N163" s="7">
        <f>CORREL(時系列データ!B2288:B2307,時系列データ!C2288:C2307)</f>
        <v>0.68018393820918821</v>
      </c>
      <c r="O163" s="14">
        <f t="shared" si="33"/>
        <v>-1.2374084774177327E-3</v>
      </c>
      <c r="P163" s="14">
        <f t="shared" si="34"/>
        <v>0</v>
      </c>
      <c r="Q163" s="14">
        <f t="shared" si="35"/>
        <v>-1.2374084774177327E-3</v>
      </c>
    </row>
    <row r="164" spans="1:17">
      <c r="A164" s="4">
        <f>時系列データ!A2308</f>
        <v>44077</v>
      </c>
      <c r="B164" s="21">
        <f>時系列データ!B2308/時系列データ!C2308</f>
        <v>4.4157894736842104E-2</v>
      </c>
      <c r="C164" s="7">
        <f t="shared" si="27"/>
        <v>4.7905856217771096E-2</v>
      </c>
      <c r="D164" s="7">
        <f t="shared" si="28"/>
        <v>4.7145372164317273E-2</v>
      </c>
      <c r="E164" s="7">
        <f t="shared" si="29"/>
        <v>4.6384888110863449E-2</v>
      </c>
      <c r="F164" s="21" cm="1">
        <f t="array" ref="F164">SUMPRODUCT(時系列データ!B2289:B2308/時系列データ!C2289:C2308)/20</f>
        <v>4.5624404057409626E-2</v>
      </c>
      <c r="G164">
        <f t="shared" si="30"/>
        <v>4.4863920003955803E-2</v>
      </c>
      <c r="H164">
        <f t="shared" si="31"/>
        <v>4.4103435950501979E-2</v>
      </c>
      <c r="I164">
        <f t="shared" si="32"/>
        <v>4.3342951897048156E-2</v>
      </c>
      <c r="J164" s="5">
        <f>時系列データ!B2308/時系列データ!$B$2146*100</f>
        <v>95.395110858442294</v>
      </c>
      <c r="K164" s="5">
        <f>時系列データ!C2308/時系列データ!$C$2146*100</f>
        <v>109.35251798561151</v>
      </c>
      <c r="L164" s="18">
        <f>_xlfn.STDEV.P(時系列データ!B2289/時系列データ!C2289,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2308)</f>
        <v>7.6048405345382369E-4</v>
      </c>
      <c r="M164" s="7">
        <f>CORREL(時系列データ!B$2:B2308,時系列データ!C$2:C2308)</f>
        <v>0.95165183407029774</v>
      </c>
      <c r="N164" s="7">
        <f>CORREL(時系列データ!B2289:B2308,時系列データ!C2289:C2308)</f>
        <v>0.64490589436566348</v>
      </c>
      <c r="O164" s="14">
        <f t="shared" si="33"/>
        <v>-1.4665093205675217E-3</v>
      </c>
      <c r="P164" s="14">
        <f t="shared" si="34"/>
        <v>0</v>
      </c>
      <c r="Q164" s="14">
        <f t="shared" si="35"/>
        <v>-1.4665093205675217E-3</v>
      </c>
    </row>
    <row r="165" spans="1:17">
      <c r="A165" s="4">
        <f>時系列データ!A2309</f>
        <v>44078</v>
      </c>
      <c r="B165" s="21">
        <f>時系列データ!B2309/時系列データ!C2309</f>
        <v>4.5402455661664391E-2</v>
      </c>
      <c r="C165" s="7">
        <f t="shared" si="27"/>
        <v>4.7900581392521714E-2</v>
      </c>
      <c r="D165" s="7">
        <f t="shared" si="28"/>
        <v>4.7138563208512091E-2</v>
      </c>
      <c r="E165" s="7">
        <f t="shared" si="29"/>
        <v>4.6376545024502461E-2</v>
      </c>
      <c r="F165" s="21" cm="1">
        <f t="array" ref="F165">SUMPRODUCT(時系列データ!B2290:B2309/時系列データ!C2290:C2309)/20</f>
        <v>4.5614526840492838E-2</v>
      </c>
      <c r="G165">
        <f t="shared" si="30"/>
        <v>4.4852508656483214E-2</v>
      </c>
      <c r="H165">
        <f t="shared" si="31"/>
        <v>4.4090490472473584E-2</v>
      </c>
      <c r="I165">
        <f t="shared" si="32"/>
        <v>4.3328472288463961E-2</v>
      </c>
      <c r="J165" s="5">
        <f>時系列データ!B2309/時系列データ!$B$2146*100</f>
        <v>94.599204093234789</v>
      </c>
      <c r="K165" s="5">
        <f>時系列データ!C2309/時系列データ!$C$2146*100</f>
        <v>105.46762589928058</v>
      </c>
      <c r="L165" s="18">
        <f>_xlfn.STDEV.P(時系列データ!B2290/時系列データ!C2290,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2309)</f>
        <v>7.6201818400962616E-4</v>
      </c>
      <c r="M165" s="7">
        <f>CORREL(時系列データ!B$2:B2309,時系列データ!C$2:C2309)</f>
        <v>0.95148887562433138</v>
      </c>
      <c r="N165" s="7">
        <f>CORREL(時系列データ!B2290:B2309,時系列データ!C2290:C2309)</f>
        <v>0.57673616518542103</v>
      </c>
      <c r="O165" s="14">
        <f t="shared" si="33"/>
        <v>-2.1207117882844628E-4</v>
      </c>
      <c r="P165" s="14">
        <f t="shared" si="34"/>
        <v>0</v>
      </c>
      <c r="Q165" s="14">
        <f t="shared" si="35"/>
        <v>-2.1207117882844628E-4</v>
      </c>
    </row>
    <row r="166" spans="1:17">
      <c r="A166" s="4">
        <f>時系列データ!A2310</f>
        <v>44081</v>
      </c>
      <c r="B166" s="21">
        <f>時系列データ!B2310/時系列データ!C2310</f>
        <v>4.5801104972375689E-2</v>
      </c>
      <c r="C166" s="7">
        <f t="shared" si="27"/>
        <v>4.7918772787316377E-2</v>
      </c>
      <c r="D166" s="7">
        <f t="shared" si="28"/>
        <v>4.715775995619359E-2</v>
      </c>
      <c r="E166" s="7">
        <f t="shared" si="29"/>
        <v>4.639674712507081E-2</v>
      </c>
      <c r="F166" s="21" cm="1">
        <f t="array" ref="F166">SUMPRODUCT(時系列データ!B2291:B2310/時系列データ!C2291:C2310)/20</f>
        <v>4.563573429394803E-2</v>
      </c>
      <c r="G166">
        <f t="shared" si="30"/>
        <v>4.487472146282525E-2</v>
      </c>
      <c r="H166">
        <f t="shared" si="31"/>
        <v>4.411370863170247E-2</v>
      </c>
      <c r="I166">
        <f t="shared" si="32"/>
        <v>4.3352695800579683E-2</v>
      </c>
      <c r="J166" s="5">
        <f>時系列データ!B2310/時系列データ!$B$2146*100</f>
        <v>94.258101193860142</v>
      </c>
      <c r="K166" s="5">
        <f>時系列データ!C2310/時系列データ!$C$2146*100</f>
        <v>104.1726618705036</v>
      </c>
      <c r="L166" s="18">
        <f>_xlfn.STDEV.P(時系列データ!B2291/時系列データ!C2291,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2310)</f>
        <v>7.6101283112278185E-4</v>
      </c>
      <c r="M166" s="7">
        <f>CORREL(時系列データ!B$2:B2310,時系列データ!C$2:C2310)</f>
        <v>0.95134084776822425</v>
      </c>
      <c r="N166" s="7">
        <f>CORREL(時系列データ!B2291:B2310,時系列データ!C2291:C2310)</f>
        <v>0.51472698707331643</v>
      </c>
      <c r="O166" s="14">
        <f t="shared" si="33"/>
        <v>1.6537067842765929E-4</v>
      </c>
      <c r="P166" s="14">
        <f t="shared" si="34"/>
        <v>1.6537067842765929E-4</v>
      </c>
      <c r="Q166" s="14">
        <f t="shared" si="35"/>
        <v>0</v>
      </c>
    </row>
    <row r="167" spans="1:17">
      <c r="A167" s="4">
        <f>時系列データ!A2311</f>
        <v>44082</v>
      </c>
      <c r="B167" s="21">
        <f>時系列データ!B2311/時系列データ!C2311</f>
        <v>4.5628415300546447E-2</v>
      </c>
      <c r="C167" s="7">
        <f t="shared" si="27"/>
        <v>4.7907533832242159E-2</v>
      </c>
      <c r="D167" s="7">
        <f t="shared" si="28"/>
        <v>4.7147435585691039E-2</v>
      </c>
      <c r="E167" s="7">
        <f t="shared" si="29"/>
        <v>4.6387337339139918E-2</v>
      </c>
      <c r="F167" s="21" cm="1">
        <f t="array" ref="F167">SUMPRODUCT(時系列データ!B2292:B2311/時系列データ!C2292:C2311)/20</f>
        <v>4.5627239092588798E-2</v>
      </c>
      <c r="G167">
        <f t="shared" si="30"/>
        <v>4.4867140846037677E-2</v>
      </c>
      <c r="H167">
        <f t="shared" si="31"/>
        <v>4.4107042599486557E-2</v>
      </c>
      <c r="I167">
        <f t="shared" si="32"/>
        <v>4.3346944352935436E-2</v>
      </c>
      <c r="J167" s="5">
        <f>時系列データ!B2311/時系列データ!$B$2146*100</f>
        <v>94.940306992609436</v>
      </c>
      <c r="K167" s="5">
        <f>時系列データ!C2311/時系列データ!$C$2146*100</f>
        <v>105.32374100719424</v>
      </c>
      <c r="L167" s="18">
        <f>_xlfn.STDEV.P(時系列データ!B2292/時系列データ!C2292,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2311)</f>
        <v>7.6009824655111976E-4</v>
      </c>
      <c r="M167" s="7">
        <f>CORREL(時系列データ!B$2:B2311,時系列データ!C$2:C2311)</f>
        <v>0.95118906169809903</v>
      </c>
      <c r="N167" s="7">
        <f>CORREL(時系列データ!B2292:B2311,時系列データ!C2292:C2311)</f>
        <v>0.4794224970235596</v>
      </c>
      <c r="O167" s="14">
        <f t="shared" si="33"/>
        <v>1.1762079576496665E-6</v>
      </c>
      <c r="P167" s="14">
        <f t="shared" si="34"/>
        <v>1.1762079576496665E-6</v>
      </c>
      <c r="Q167" s="14">
        <f t="shared" si="35"/>
        <v>0</v>
      </c>
    </row>
    <row r="168" spans="1:17">
      <c r="A168" s="4">
        <f>時系列データ!A2312</f>
        <v>44083</v>
      </c>
      <c r="B168" s="21">
        <f>時系列データ!B2312/時系列データ!C2312</f>
        <v>4.6638418079096043E-2</v>
      </c>
      <c r="C168" s="7">
        <f t="shared" si="27"/>
        <v>4.7954219534163782E-2</v>
      </c>
      <c r="D168" s="7">
        <f t="shared" si="28"/>
        <v>4.7181989950462674E-2</v>
      </c>
      <c r="E168" s="7">
        <f t="shared" si="29"/>
        <v>4.6409760366761567E-2</v>
      </c>
      <c r="F168" s="21" cm="1">
        <f t="array" ref="F168">SUMPRODUCT(時系列データ!B2293:B2312/時系列データ!C2293:C2312)/20</f>
        <v>4.5637530783060459E-2</v>
      </c>
      <c r="G168">
        <f t="shared" si="30"/>
        <v>4.4865301199359352E-2</v>
      </c>
      <c r="H168">
        <f t="shared" si="31"/>
        <v>4.4093071615658244E-2</v>
      </c>
      <c r="I168">
        <f t="shared" si="32"/>
        <v>4.3320842031957137E-2</v>
      </c>
      <c r="J168" s="5">
        <f>時系列データ!B2312/時系列データ!$B$2146*100</f>
        <v>93.860147811256397</v>
      </c>
      <c r="K168" s="5">
        <f>時系列データ!C2312/時系列データ!$C$2146*100</f>
        <v>101.87050359712231</v>
      </c>
      <c r="L168" s="18">
        <f>_xlfn.STDEV.P(時系列データ!B2293/時系列データ!C2293,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2312)</f>
        <v>7.7222958370110734E-4</v>
      </c>
      <c r="M168" s="7">
        <f>CORREL(時系列データ!B$2:B2312,時系列データ!C$2:C2312)</f>
        <v>0.9510698800882107</v>
      </c>
      <c r="N168" s="7">
        <f>CORREL(時系列データ!B2293:B2312,時系列データ!C2293:C2312)</f>
        <v>0.49585880825073941</v>
      </c>
      <c r="O168" s="14">
        <f t="shared" si="33"/>
        <v>1.0008872960355839E-3</v>
      </c>
      <c r="P168" s="14">
        <f t="shared" si="34"/>
        <v>1.0008872960355839E-3</v>
      </c>
      <c r="Q168" s="14">
        <f t="shared" si="35"/>
        <v>0</v>
      </c>
    </row>
    <row r="169" spans="1:17">
      <c r="A169" s="4">
        <f>時系列データ!A2313</f>
        <v>44084</v>
      </c>
      <c r="B169" s="21">
        <f>時系列データ!B2313/時系列データ!C2313</f>
        <v>4.6279391424619641E-2</v>
      </c>
      <c r="C169" s="7">
        <f t="shared" si="27"/>
        <v>4.7895664557191839E-2</v>
      </c>
      <c r="D169" s="7">
        <f t="shared" si="28"/>
        <v>4.7138198603605665E-2</v>
      </c>
      <c r="E169" s="7">
        <f t="shared" si="29"/>
        <v>4.6380732650019491E-2</v>
      </c>
      <c r="F169" s="21" cm="1">
        <f t="array" ref="F169">SUMPRODUCT(時系列データ!B2294:B2313/時系列データ!C2294:C2313)/20</f>
        <v>4.5623266696433309E-2</v>
      </c>
      <c r="G169">
        <f t="shared" si="30"/>
        <v>4.4865800742847128E-2</v>
      </c>
      <c r="H169">
        <f t="shared" si="31"/>
        <v>4.4108334789260954E-2</v>
      </c>
      <c r="I169">
        <f t="shared" si="32"/>
        <v>4.335086883567478E-2</v>
      </c>
      <c r="J169" s="5">
        <f>時系列データ!B2313/時系列データ!$B$2146*100</f>
        <v>95.11085844229676</v>
      </c>
      <c r="K169" s="5">
        <f>時系列データ!C2313/時系列データ!$C$2146*100</f>
        <v>104.02877697841726</v>
      </c>
      <c r="L169" s="18">
        <f>_xlfn.STDEV.P(時系列データ!B2294/時系列データ!C2294,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2313)</f>
        <v>7.574659535861776E-4</v>
      </c>
      <c r="M169" s="7">
        <f>CORREL(時系列データ!B$2:B2313,時系列データ!C$2:C2313)</f>
        <v>0.95094334818623472</v>
      </c>
      <c r="N169" s="7">
        <f>CORREL(時系列データ!B2294:B2313,時系列データ!C2294:C2313)</f>
        <v>0.52494052419350412</v>
      </c>
      <c r="O169" s="14">
        <f t="shared" si="33"/>
        <v>6.5612472818633166E-4</v>
      </c>
      <c r="P169" s="14">
        <f t="shared" si="34"/>
        <v>6.5612472818633166E-4</v>
      </c>
      <c r="Q169" s="14">
        <f t="shared" si="35"/>
        <v>0</v>
      </c>
    </row>
    <row r="170" spans="1:17">
      <c r="A170" s="4">
        <f>時系列データ!A2314</f>
        <v>44085</v>
      </c>
      <c r="B170" s="21">
        <f>時系列データ!B2314/時系列データ!C2314</f>
        <v>4.7094972067039109E-2</v>
      </c>
      <c r="C170" s="7">
        <f t="shared" si="27"/>
        <v>4.8086690486820897E-2</v>
      </c>
      <c r="D170" s="7">
        <f t="shared" si="28"/>
        <v>4.7277927283005505E-2</v>
      </c>
      <c r="E170" s="7">
        <f t="shared" si="29"/>
        <v>4.6469164079190113E-2</v>
      </c>
      <c r="F170" s="21" cm="1">
        <f t="array" ref="F170">SUMPRODUCT(時系列データ!B2295:B2314/時系列データ!C2295:C2314)/20</f>
        <v>4.5660400875374721E-2</v>
      </c>
      <c r="G170">
        <f t="shared" si="30"/>
        <v>4.4851637671559329E-2</v>
      </c>
      <c r="H170">
        <f t="shared" si="31"/>
        <v>4.4042874467743937E-2</v>
      </c>
      <c r="I170">
        <f t="shared" si="32"/>
        <v>4.3234111263928544E-2</v>
      </c>
      <c r="J170" s="5">
        <f>時系列データ!B2314/時系列データ!$B$2146*100</f>
        <v>95.849914724275152</v>
      </c>
      <c r="K170" s="5">
        <f>時系列データ!C2314/時系列データ!$C$2146*100</f>
        <v>103.02158273381295</v>
      </c>
      <c r="L170" s="18">
        <f>_xlfn.STDEV.P(時系列データ!B2295/時系列データ!C2295,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2314)</f>
        <v>8.0876320381539208E-4</v>
      </c>
      <c r="M170" s="7">
        <f>CORREL(時系列データ!B$2:B2314,時系列データ!C$2:C2314)</f>
        <v>0.95084598061108105</v>
      </c>
      <c r="N170" s="7">
        <f>CORREL(時系列データ!B2295:B2314,時系列データ!C2295:C2314)</f>
        <v>0.37083963097995226</v>
      </c>
      <c r="O170" s="14">
        <f t="shared" si="33"/>
        <v>1.4345711916643883E-3</v>
      </c>
      <c r="P170" s="14">
        <f t="shared" si="34"/>
        <v>1.4345711916643883E-3</v>
      </c>
      <c r="Q170" s="14">
        <f t="shared" si="35"/>
        <v>0</v>
      </c>
    </row>
    <row r="171" spans="1:17">
      <c r="A171" s="4">
        <f>時系列データ!A2315</f>
        <v>44088</v>
      </c>
      <c r="B171" s="21">
        <f>時系列データ!B2315/時系列データ!C2315</f>
        <v>4.7325905292479112E-2</v>
      </c>
      <c r="C171" s="7">
        <f t="shared" si="27"/>
        <v>4.8371092135401042E-2</v>
      </c>
      <c r="D171" s="7">
        <f t="shared" si="28"/>
        <v>4.7488096900957698E-2</v>
      </c>
      <c r="E171" s="7">
        <f t="shared" si="29"/>
        <v>4.6605101666514347E-2</v>
      </c>
      <c r="F171" s="21" cm="1">
        <f t="array" ref="F171">SUMPRODUCT(時系列データ!B2296:B2315/時系列データ!C2296:C2315)/20</f>
        <v>4.5722106432071002E-2</v>
      </c>
      <c r="G171">
        <f t="shared" si="30"/>
        <v>4.4839111197627658E-2</v>
      </c>
      <c r="H171">
        <f t="shared" si="31"/>
        <v>4.3956115963184307E-2</v>
      </c>
      <c r="I171">
        <f t="shared" si="32"/>
        <v>4.3073120728740963E-2</v>
      </c>
      <c r="J171" s="5">
        <f>時系列データ!B2315/時系列データ!$B$2146*100</f>
        <v>96.588971006253558</v>
      </c>
      <c r="K171" s="5">
        <f>時系列データ!C2315/時系列データ!$C$2146*100</f>
        <v>103.30935251798562</v>
      </c>
      <c r="L171" s="18">
        <f>_xlfn.STDEV.P(時系列データ!B2296/時系列データ!C2296,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2315)</f>
        <v>8.829952344433466E-4</v>
      </c>
      <c r="M171" s="7">
        <f>CORREL(時系列データ!B$2:B2315,時系列データ!C$2:C2315)</f>
        <v>0.95075842197410387</v>
      </c>
      <c r="N171" s="7">
        <f>CORREL(時系列データ!B2296:B2315,時系列データ!C2296:C2315)</f>
        <v>0.17061412045579366</v>
      </c>
      <c r="O171" s="14">
        <f t="shared" si="33"/>
        <v>1.6037988604081094E-3</v>
      </c>
      <c r="P171" s="14">
        <f t="shared" si="34"/>
        <v>1.6037988604081094E-3</v>
      </c>
      <c r="Q171" s="14">
        <f t="shared" si="35"/>
        <v>0</v>
      </c>
    </row>
    <row r="172" spans="1:17">
      <c r="A172" s="4">
        <f>時系列データ!A2316</f>
        <v>44089</v>
      </c>
      <c r="B172" s="21">
        <f>時系列データ!B2316/時系列データ!C2316</f>
        <v>4.7085076708507673E-2</v>
      </c>
      <c r="C172" s="7">
        <f t="shared" si="27"/>
        <v>4.8523063763769074E-2</v>
      </c>
      <c r="D172" s="7">
        <f t="shared" si="28"/>
        <v>4.760120222538447E-2</v>
      </c>
      <c r="E172" s="7">
        <f t="shared" si="29"/>
        <v>4.6679340686999866E-2</v>
      </c>
      <c r="F172" s="21" cm="1">
        <f t="array" ref="F172">SUMPRODUCT(時系列データ!B2297:B2316/時系列データ!C2297:C2316)/20</f>
        <v>4.5757479148615263E-2</v>
      </c>
      <c r="G172">
        <f t="shared" si="30"/>
        <v>4.4835617610230659E-2</v>
      </c>
      <c r="H172">
        <f t="shared" si="31"/>
        <v>4.3913756071846055E-2</v>
      </c>
      <c r="I172">
        <f t="shared" si="32"/>
        <v>4.2991894533461451E-2</v>
      </c>
      <c r="J172" s="5">
        <f>時系列データ!B2316/時系列データ!$B$2146*100</f>
        <v>95.963615690733377</v>
      </c>
      <c r="K172" s="5">
        <f>時系列データ!C2316/時系列データ!$C$2146*100</f>
        <v>103.16546762589928</v>
      </c>
      <c r="L172" s="18">
        <f>_xlfn.STDEV.P(時系列データ!B2297/時系列データ!C2297,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2316)</f>
        <v>9.2186153838460291E-4</v>
      </c>
      <c r="M172" s="7">
        <f>CORREL(時系列データ!B$2:B2316,時系列データ!C$2:C2316)</f>
        <v>0.9506619783025233</v>
      </c>
      <c r="N172" s="7">
        <f>CORREL(時系列データ!B2297:B2316,時系列データ!C2297:C2316)</f>
        <v>6.3574251256918332E-2</v>
      </c>
      <c r="O172" s="14">
        <f t="shared" si="33"/>
        <v>1.32759755989241E-3</v>
      </c>
      <c r="P172" s="14">
        <f t="shared" si="34"/>
        <v>1.32759755989241E-3</v>
      </c>
      <c r="Q172" s="14">
        <f t="shared" si="35"/>
        <v>0</v>
      </c>
    </row>
    <row r="173" spans="1:17">
      <c r="A173" s="4">
        <f>時系列データ!A2317</f>
        <v>44090</v>
      </c>
      <c r="B173" s="21">
        <f>時系列データ!B2317/時系列データ!C2317</f>
        <v>4.7093184979137691E-2</v>
      </c>
      <c r="C173" s="7">
        <f t="shared" si="27"/>
        <v>4.8661621522011075E-2</v>
      </c>
      <c r="D173" s="7">
        <f t="shared" si="28"/>
        <v>4.7704717463771661E-2</v>
      </c>
      <c r="E173" s="7">
        <f t="shared" si="29"/>
        <v>4.6747813405532253E-2</v>
      </c>
      <c r="F173" s="21" cm="1">
        <f t="array" ref="F173">SUMPRODUCT(時系列データ!B2298:B2317/時系列データ!C2298:C2317)/20</f>
        <v>4.5790909347292838E-2</v>
      </c>
      <c r="G173">
        <f t="shared" si="30"/>
        <v>4.4834005289053423E-2</v>
      </c>
      <c r="H173">
        <f t="shared" si="31"/>
        <v>4.3877101230814015E-2</v>
      </c>
      <c r="I173">
        <f t="shared" si="32"/>
        <v>4.2920197172574601E-2</v>
      </c>
      <c r="J173" s="5">
        <f>時系列データ!B2317/時系列データ!$B$2146*100</f>
        <v>96.247868106878911</v>
      </c>
      <c r="K173" s="5">
        <f>時系列データ!C2317/時系列データ!$C$2146*100</f>
        <v>103.45323741007195</v>
      </c>
      <c r="L173" s="18">
        <f>_xlfn.STDEV.P(時系列データ!B2298/時系列データ!C2298,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2317)</f>
        <v>9.5690405823941195E-4</v>
      </c>
      <c r="M173" s="7">
        <f>CORREL(時系列データ!B$2:B2317,時系列データ!C$2:C2317)</f>
        <v>0.95056720165847453</v>
      </c>
      <c r="N173" s="7">
        <f>CORREL(時系列データ!B2298:B2317,時系列データ!C2298:C2317)</f>
        <v>-2.0495090769503906E-2</v>
      </c>
      <c r="O173" s="14">
        <f t="shared" si="33"/>
        <v>1.3022756318448528E-3</v>
      </c>
      <c r="P173" s="14">
        <f t="shared" si="34"/>
        <v>1.3022756318448528E-3</v>
      </c>
      <c r="Q173" s="14">
        <f t="shared" si="35"/>
        <v>0</v>
      </c>
    </row>
    <row r="174" spans="1:17">
      <c r="A174" s="4">
        <f>時系列データ!A2318</f>
        <v>44091</v>
      </c>
      <c r="B174" s="21">
        <f>時系列データ!B2318/時系列データ!C2318</f>
        <v>4.7994310099573258E-2</v>
      </c>
      <c r="C174" s="7">
        <f t="shared" si="27"/>
        <v>4.9085802906378304E-2</v>
      </c>
      <c r="D174" s="7">
        <f t="shared" si="28"/>
        <v>4.8017279135533712E-2</v>
      </c>
      <c r="E174" s="7">
        <f t="shared" si="29"/>
        <v>4.6948755364689121E-2</v>
      </c>
      <c r="F174" s="21" cm="1">
        <f t="array" ref="F174">SUMPRODUCT(時系列データ!B2299:B2318/時系列データ!C2299:C2318)/20</f>
        <v>4.588023159384453E-2</v>
      </c>
      <c r="G174">
        <f t="shared" si="30"/>
        <v>4.4811707822999938E-2</v>
      </c>
      <c r="H174">
        <f t="shared" si="31"/>
        <v>4.3743184052155347E-2</v>
      </c>
      <c r="I174">
        <f t="shared" si="32"/>
        <v>4.2674660281310756E-2</v>
      </c>
      <c r="J174" s="5">
        <f>時系列データ!B2318/時系列データ!$B$2146*100</f>
        <v>95.906765207504264</v>
      </c>
      <c r="K174" s="5">
        <f>時系列データ!C2318/時系列データ!$C$2146*100</f>
        <v>101.15107913669065</v>
      </c>
      <c r="L174" s="18">
        <f>_xlfn.STDEV.P(時系列データ!B2299/時系列データ!C2299,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2318)</f>
        <v>1.0685237708445918E-3</v>
      </c>
      <c r="M174" s="7">
        <f>CORREL(時系列データ!B$2:B2318,時系列データ!C$2:C2318)</f>
        <v>0.95049628615012882</v>
      </c>
      <c r="N174" s="7">
        <f>CORREL(時系列データ!B2299:B2318,時系列データ!C2299:C2318)</f>
        <v>-0.23086365288691402</v>
      </c>
      <c r="O174" s="14">
        <f t="shared" si="33"/>
        <v>2.1140785057287281E-3</v>
      </c>
      <c r="P174" s="14">
        <f t="shared" si="34"/>
        <v>2.1140785057287281E-3</v>
      </c>
      <c r="Q174" s="14">
        <f t="shared" si="35"/>
        <v>0</v>
      </c>
    </row>
    <row r="175" spans="1:17">
      <c r="A175" s="4">
        <f>時系列データ!A2319</f>
        <v>44092</v>
      </c>
      <c r="B175" s="21">
        <f>時系列データ!B2319/時系列データ!C2319</f>
        <v>4.8262108262108264E-2</v>
      </c>
      <c r="C175" s="7">
        <f t="shared" si="27"/>
        <v>4.9542201862737847E-2</v>
      </c>
      <c r="D175" s="7">
        <f t="shared" si="28"/>
        <v>4.8355284206845844E-2</v>
      </c>
      <c r="E175" s="7">
        <f t="shared" si="29"/>
        <v>4.7168366550953834E-2</v>
      </c>
      <c r="F175" s="21" cm="1">
        <f t="array" ref="F175">SUMPRODUCT(時系列データ!B2300:B2319/時系列データ!C2300:C2319)/20</f>
        <v>4.5981448895061824E-2</v>
      </c>
      <c r="G175">
        <f t="shared" si="30"/>
        <v>4.4794531239169814E-2</v>
      </c>
      <c r="H175">
        <f t="shared" si="31"/>
        <v>4.3607613583277804E-2</v>
      </c>
      <c r="I175">
        <f t="shared" si="32"/>
        <v>4.2420695927385801E-2</v>
      </c>
      <c r="J175" s="5">
        <f>時系列データ!B2319/時系列データ!$B$2146*100</f>
        <v>96.304718590108024</v>
      </c>
      <c r="K175" s="5">
        <f>時系列データ!C2319/時系列データ!$C$2146*100</f>
        <v>101.00719424460432</v>
      </c>
      <c r="L175" s="18">
        <f>_xlfn.STDEV.P(時系列データ!B2300/時系列データ!C2300,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2319)</f>
        <v>1.1869176558920082E-3</v>
      </c>
      <c r="M175" s="7">
        <f>CORREL(時系列データ!B$2:B2319,時系列データ!C$2:C2319)</f>
        <v>0.95043367676624924</v>
      </c>
      <c r="N175" s="7">
        <f>CORREL(時系列データ!B2300:B2319,時系列データ!C2300:C2319)</f>
        <v>-0.40184755654199306</v>
      </c>
      <c r="O175" s="14">
        <f t="shared" si="33"/>
        <v>2.2806593670464392E-3</v>
      </c>
      <c r="P175" s="14">
        <f t="shared" si="34"/>
        <v>2.2806593670464392E-3</v>
      </c>
      <c r="Q175" s="14">
        <f t="shared" si="35"/>
        <v>0</v>
      </c>
    </row>
    <row r="176" spans="1:17">
      <c r="A176" s="4">
        <f>時系列データ!A2320</f>
        <v>44097</v>
      </c>
      <c r="B176" s="21">
        <f>時系列データ!B2320/時系列データ!C2320</f>
        <v>4.8620689655172411E-2</v>
      </c>
      <c r="C176" s="7">
        <f t="shared" si="27"/>
        <v>5.0069602635136032E-2</v>
      </c>
      <c r="D176" s="7">
        <f t="shared" si="28"/>
        <v>4.8750562882697503E-2</v>
      </c>
      <c r="E176" s="7">
        <f t="shared" si="29"/>
        <v>4.7431523130258973E-2</v>
      </c>
      <c r="F176" s="21" cm="1">
        <f t="array" ref="F176">SUMPRODUCT(時系列データ!B2301:B2320/時系列データ!C2301:C2320)/20</f>
        <v>4.6112483377820444E-2</v>
      </c>
      <c r="G176">
        <f t="shared" si="30"/>
        <v>4.4793443625381915E-2</v>
      </c>
      <c r="H176">
        <f t="shared" si="31"/>
        <v>4.3474403872943386E-2</v>
      </c>
      <c r="I176">
        <f t="shared" si="32"/>
        <v>4.2155364120504857E-2</v>
      </c>
      <c r="J176" s="5">
        <f>時系列データ!B2320/時系列データ!$B$2146*100</f>
        <v>96.191017623649799</v>
      </c>
      <c r="K176" s="5">
        <f>時系列データ!C2320/時系列データ!$C$2146*100</f>
        <v>100.14388489208632</v>
      </c>
      <c r="L176" s="18">
        <f>_xlfn.STDEV.P(時系列データ!B2301/時系列データ!C2301,時系列データ!B2302/時系列データ!C2302,時系列データ!B2303/時系列データ!C2303,時系列データ!B2304/時系列データ!C2304,時系列データ!B2305/時系列データ!C2305,時系列データ!B2306/時系列データ!C2306,時系列データ!B2307/時系列データ!C2307,時系列データ!B2308/時系列データ!C2308,時系列データ!B2309/時系列データ!C2309,時系列データ!B2310/時系列データ!C2310,時系列データ!B2311/時系列データ!C2311,時系列データ!B2312/時系列データ!C2312,時系列データ!B2313/時系列データ!C2313,時系列データ!B2314/時系列データ!C2314,時系列データ!B2315/時系列データ!C2315,時系列データ!B2316/時系列データ!C2316,時系列データ!B2317/時系列データ!C2317,時系列データ!B2318/時系列データ!C2318,時系列データ!B2319/時系列データ!C2319,時系列データ!B2320/時系列データ!C2320)</f>
        <v>1.3190397524385287E-3</v>
      </c>
      <c r="M176" s="7">
        <f>CORREL(時系列データ!B$2:B2320,時系列データ!C$2:C2320)</f>
        <v>0.95037918888848016</v>
      </c>
      <c r="N176" s="7">
        <f>CORREL(時系列データ!B2301:B2320,時系列データ!C2301:C2320)</f>
        <v>-0.51105854828229536</v>
      </c>
      <c r="O176" s="14">
        <f t="shared" si="33"/>
        <v>2.5082062773519667E-3</v>
      </c>
      <c r="P176" s="14">
        <f t="shared" si="34"/>
        <v>2.5082062773519667E-3</v>
      </c>
      <c r="Q176" s="14">
        <f t="shared" si="35"/>
        <v>0</v>
      </c>
    </row>
    <row r="177" spans="1:13">
      <c r="A177" s="4">
        <f>時系列データ!A2321</f>
        <v>44098</v>
      </c>
      <c r="B177" s="6"/>
      <c r="C177" s="7"/>
      <c r="D177" s="7"/>
      <c r="E177" s="7"/>
      <c r="F177" s="6"/>
      <c r="J177" s="5"/>
      <c r="K177" s="5"/>
      <c r="M177"/>
    </row>
    <row r="178" spans="1:13">
      <c r="A178" s="4">
        <f>時系列データ!A2322</f>
        <v>44099</v>
      </c>
    </row>
    <row r="179" spans="1:13">
      <c r="A179" s="4">
        <f>時系列データ!A2323</f>
        <v>44102</v>
      </c>
    </row>
    <row r="180" spans="1:13">
      <c r="A180" s="4">
        <f>時系列データ!A2324</f>
        <v>44103</v>
      </c>
    </row>
    <row r="181" spans="1:13">
      <c r="A181" s="4">
        <f>時系列データ!A2325</f>
        <v>44104</v>
      </c>
    </row>
    <row r="182" spans="1:13">
      <c r="A182" s="4">
        <f>時系列データ!A2326</f>
        <v>44106</v>
      </c>
    </row>
    <row r="183" spans="1:13">
      <c r="A183" s="4">
        <f>時系列データ!A2327</f>
        <v>44109</v>
      </c>
    </row>
    <row r="184" spans="1:13">
      <c r="A184" s="4">
        <f>時系列データ!A2328</f>
        <v>44110</v>
      </c>
    </row>
    <row r="185" spans="1:13">
      <c r="A185" s="4">
        <f>時系列データ!A2329</f>
        <v>44111</v>
      </c>
    </row>
    <row r="186" spans="1:13">
      <c r="A186" s="4">
        <f>時系列データ!A2330</f>
        <v>44112</v>
      </c>
    </row>
    <row r="187" spans="1:13">
      <c r="A187" s="4">
        <f>時系列データ!A2331</f>
        <v>44113</v>
      </c>
    </row>
    <row r="188" spans="1:13">
      <c r="A188" s="4">
        <f>時系列データ!A2332</f>
        <v>44116</v>
      </c>
    </row>
    <row r="189" spans="1:13">
      <c r="A189" s="4">
        <f>時系列データ!A2333</f>
        <v>44117</v>
      </c>
    </row>
    <row r="190" spans="1:13">
      <c r="A190" s="4">
        <f>時系列データ!A2334</f>
        <v>44118</v>
      </c>
    </row>
    <row r="191" spans="1:13">
      <c r="A191" s="4">
        <f>時系列データ!A2335</f>
        <v>44119</v>
      </c>
    </row>
    <row r="192" spans="1:13">
      <c r="A192" s="4">
        <f>時系列データ!A2336</f>
        <v>44120</v>
      </c>
    </row>
    <row r="193" spans="1:1">
      <c r="A193" s="4">
        <f>時系列データ!A2337</f>
        <v>44123</v>
      </c>
    </row>
    <row r="194" spans="1:1">
      <c r="A194" s="4">
        <f>時系列データ!A2338</f>
        <v>44124</v>
      </c>
    </row>
    <row r="195" spans="1:1">
      <c r="A195" s="4">
        <f>時系列データ!A2339</f>
        <v>44125</v>
      </c>
    </row>
    <row r="196" spans="1:1">
      <c r="A196" s="4">
        <f>時系列データ!A2340</f>
        <v>44126</v>
      </c>
    </row>
    <row r="197" spans="1:1">
      <c r="A197" s="4">
        <f>時系列データ!A2341</f>
        <v>44127</v>
      </c>
    </row>
    <row r="198" spans="1:1">
      <c r="A198" s="4">
        <f>時系列データ!A2342</f>
        <v>44130</v>
      </c>
    </row>
    <row r="199" spans="1:1">
      <c r="A199" s="4">
        <f>時系列データ!A2343</f>
        <v>44131</v>
      </c>
    </row>
    <row r="200" spans="1:1">
      <c r="A200" s="4">
        <f>時系列データ!A2344</f>
        <v>44132</v>
      </c>
    </row>
    <row r="201" spans="1:1">
      <c r="A201" s="4">
        <f>時系列データ!A2345</f>
        <v>44133</v>
      </c>
    </row>
    <row r="202" spans="1:1">
      <c r="A202" s="4">
        <f>時系列データ!A2346</f>
        <v>44134</v>
      </c>
    </row>
    <row r="203" spans="1:1">
      <c r="A203" s="4">
        <f>時系列データ!A2347</f>
        <v>44137</v>
      </c>
    </row>
    <row r="204" spans="1:1">
      <c r="A204" s="4">
        <f>時系列データ!A2348</f>
        <v>44139</v>
      </c>
    </row>
    <row r="205" spans="1:1">
      <c r="A205" s="4">
        <f>時系列データ!A2349</f>
        <v>44140</v>
      </c>
    </row>
    <row r="206" spans="1:1">
      <c r="A206" s="4">
        <f>時系列データ!A2350</f>
        <v>44141</v>
      </c>
    </row>
    <row r="207" spans="1:1">
      <c r="A207" s="4">
        <f>時系列データ!A2351</f>
        <v>44144</v>
      </c>
    </row>
    <row r="208" spans="1:1">
      <c r="A208" s="4">
        <f>時系列データ!A2352</f>
        <v>44145</v>
      </c>
    </row>
    <row r="209" spans="1:1">
      <c r="A209" s="4">
        <f>時系列データ!A2353</f>
        <v>44146</v>
      </c>
    </row>
    <row r="210" spans="1:1">
      <c r="A210" s="4">
        <f>時系列データ!A2354</f>
        <v>44147</v>
      </c>
    </row>
    <row r="211" spans="1:1">
      <c r="A211" s="4">
        <f>時系列データ!A2355</f>
        <v>44148</v>
      </c>
    </row>
    <row r="212" spans="1:1">
      <c r="A212" s="4">
        <f>時系列データ!A2356</f>
        <v>44151</v>
      </c>
    </row>
    <row r="213" spans="1:1">
      <c r="A213" s="4">
        <f>時系列データ!A2357</f>
        <v>44152</v>
      </c>
    </row>
    <row r="214" spans="1:1">
      <c r="A214" s="4">
        <f>時系列データ!A2358</f>
        <v>44153</v>
      </c>
    </row>
    <row r="215" spans="1:1">
      <c r="A215" s="4">
        <f>時系列データ!A2359</f>
        <v>44154</v>
      </c>
    </row>
    <row r="216" spans="1:1">
      <c r="A216" s="4">
        <f>時系列データ!A2360</f>
        <v>44155</v>
      </c>
    </row>
    <row r="217" spans="1:1">
      <c r="A217" s="4">
        <f>時系列データ!A2361</f>
        <v>44159</v>
      </c>
    </row>
    <row r="218" spans="1:1">
      <c r="A218" s="4">
        <f>時系列データ!A2362</f>
        <v>44160</v>
      </c>
    </row>
    <row r="219" spans="1:1">
      <c r="A219" s="4">
        <f>時系列データ!A2363</f>
        <v>44161</v>
      </c>
    </row>
    <row r="220" spans="1:1">
      <c r="A220" s="4">
        <f>時系列データ!A2364</f>
        <v>44162</v>
      </c>
    </row>
    <row r="221" spans="1:1">
      <c r="A221" s="4">
        <f>時系列データ!A2365</f>
        <v>44165</v>
      </c>
    </row>
    <row r="222" spans="1:1">
      <c r="A222" s="4">
        <f>時系列データ!A2366</f>
        <v>44166</v>
      </c>
    </row>
    <row r="223" spans="1:1">
      <c r="A223" s="4">
        <f>時系列データ!A2367</f>
        <v>44167</v>
      </c>
    </row>
    <row r="224" spans="1:1">
      <c r="A224" s="4">
        <f>時系列データ!A2368</f>
        <v>44168</v>
      </c>
    </row>
    <row r="225" spans="1:1">
      <c r="A225" s="4">
        <f>時系列データ!A2369</f>
        <v>44169</v>
      </c>
    </row>
    <row r="226" spans="1:1">
      <c r="A226" s="4">
        <f>時系列データ!A2370</f>
        <v>44172</v>
      </c>
    </row>
    <row r="227" spans="1:1">
      <c r="A227" s="4">
        <f>時系列データ!A2371</f>
        <v>44173</v>
      </c>
    </row>
    <row r="228" spans="1:1">
      <c r="A228" s="4">
        <f>時系列データ!A2372</f>
        <v>44174</v>
      </c>
    </row>
    <row r="229" spans="1:1">
      <c r="A229" s="4">
        <f>時系列データ!A2373</f>
        <v>44175</v>
      </c>
    </row>
    <row r="230" spans="1:1">
      <c r="A230" s="4">
        <f>時系列データ!A2374</f>
        <v>44176</v>
      </c>
    </row>
    <row r="231" spans="1:1">
      <c r="A231" s="4">
        <f>時系列データ!A2375</f>
        <v>44179</v>
      </c>
    </row>
    <row r="232" spans="1:1">
      <c r="A232" s="4">
        <f>時系列データ!A2376</f>
        <v>44180</v>
      </c>
    </row>
    <row r="233" spans="1:1">
      <c r="A233" s="4">
        <f>時系列データ!A2377</f>
        <v>44181</v>
      </c>
    </row>
    <row r="234" spans="1:1">
      <c r="A234" s="4">
        <f>時系列データ!A2378</f>
        <v>44182</v>
      </c>
    </row>
    <row r="235" spans="1:1">
      <c r="A235" s="4">
        <f>時系列データ!A2379</f>
        <v>44183</v>
      </c>
    </row>
    <row r="236" spans="1:1">
      <c r="A236" s="4">
        <f>時系列データ!A2380</f>
        <v>44186</v>
      </c>
    </row>
    <row r="237" spans="1:1">
      <c r="A237" s="4">
        <f>時系列データ!A2381</f>
        <v>44187</v>
      </c>
    </row>
    <row r="238" spans="1:1">
      <c r="A238" s="4">
        <f>時系列データ!A2382</f>
        <v>44188</v>
      </c>
    </row>
    <row r="239" spans="1:1">
      <c r="A239" s="4">
        <f>時系列データ!A2383</f>
        <v>44189</v>
      </c>
    </row>
    <row r="240" spans="1:1">
      <c r="A240" s="4">
        <f>時系列データ!A2384</f>
        <v>44190</v>
      </c>
    </row>
    <row r="241" spans="1:1">
      <c r="A241" s="4">
        <f>時系列データ!A2385</f>
        <v>44193</v>
      </c>
    </row>
    <row r="242" spans="1:1">
      <c r="A242" s="4">
        <f>時系列データ!A2386</f>
        <v>44194</v>
      </c>
    </row>
    <row r="243" spans="1:1">
      <c r="A243" s="4">
        <f>時系列データ!A2387</f>
        <v>44195</v>
      </c>
    </row>
    <row r="244" spans="1:1">
      <c r="A244" s="4">
        <f>時系列データ!A2388</f>
        <v>44200</v>
      </c>
    </row>
    <row r="245" spans="1:1">
      <c r="A245" s="4">
        <f>時系列データ!A2389</f>
        <v>44201</v>
      </c>
    </row>
    <row r="246" spans="1:1">
      <c r="A246" s="4">
        <f>時系列データ!A2390</f>
        <v>44202</v>
      </c>
    </row>
    <row r="247" spans="1:1">
      <c r="A247" s="4">
        <f>時系列データ!A2391</f>
        <v>44203</v>
      </c>
    </row>
    <row r="248" spans="1:1">
      <c r="A248" s="4">
        <f>時系列データ!A2392</f>
        <v>44204</v>
      </c>
    </row>
    <row r="249" spans="1:1">
      <c r="A249" s="4">
        <f>時系列データ!A2393</f>
        <v>44208</v>
      </c>
    </row>
    <row r="250" spans="1:1">
      <c r="A250" s="4">
        <f>時系列データ!A2394</f>
        <v>44209</v>
      </c>
    </row>
    <row r="251" spans="1:1">
      <c r="A251" s="4">
        <f>時系列データ!A2395</f>
        <v>44210</v>
      </c>
    </row>
    <row r="252" spans="1:1">
      <c r="A252" s="4">
        <f>時系列データ!A2396</f>
        <v>44211</v>
      </c>
    </row>
    <row r="253" spans="1:1">
      <c r="A253" s="4">
        <f>時系列データ!A2397</f>
        <v>44214</v>
      </c>
    </row>
    <row r="254" spans="1:1">
      <c r="A254" s="4">
        <f>時系列データ!A2398</f>
        <v>44215</v>
      </c>
    </row>
    <row r="255" spans="1:1">
      <c r="A255" s="4">
        <f>時系列データ!A2399</f>
        <v>44216</v>
      </c>
    </row>
    <row r="256" spans="1:1">
      <c r="A256" s="4">
        <f>時系列データ!A2400</f>
        <v>44217</v>
      </c>
    </row>
    <row r="257" spans="1:1">
      <c r="A257" s="4">
        <f>時系列データ!A2401</f>
        <v>44218</v>
      </c>
    </row>
    <row r="258" spans="1:1">
      <c r="A258" s="4">
        <f>時系列データ!A2402</f>
        <v>44221</v>
      </c>
    </row>
    <row r="259" spans="1:1">
      <c r="A259" s="4">
        <f>時系列データ!A2403</f>
        <v>44222</v>
      </c>
    </row>
    <row r="260" spans="1:1">
      <c r="A260" s="4">
        <f>時系列データ!A2404</f>
        <v>44223</v>
      </c>
    </row>
    <row r="261" spans="1:1">
      <c r="A261" s="4">
        <f>時系列データ!A2405</f>
        <v>44224</v>
      </c>
    </row>
    <row r="262" spans="1:1">
      <c r="A262" s="4">
        <f>時系列データ!A2406</f>
        <v>44225</v>
      </c>
    </row>
    <row r="263" spans="1:1">
      <c r="A263" s="4">
        <f>時系列データ!A2407</f>
        <v>44228</v>
      </c>
    </row>
    <row r="264" spans="1:1">
      <c r="A264" s="4">
        <f>時系列データ!A2408</f>
        <v>44229</v>
      </c>
    </row>
    <row r="265" spans="1:1">
      <c r="A265" s="4">
        <f>時系列データ!A2409</f>
        <v>44230</v>
      </c>
    </row>
    <row r="266" spans="1:1">
      <c r="A266" s="4">
        <f>時系列データ!A2410</f>
        <v>44231</v>
      </c>
    </row>
    <row r="267" spans="1:1">
      <c r="A267" s="4">
        <f>時系列データ!A2411</f>
        <v>44232</v>
      </c>
    </row>
    <row r="268" spans="1:1">
      <c r="A268" s="4">
        <f>時系列データ!A2412</f>
        <v>44235</v>
      </c>
    </row>
    <row r="269" spans="1:1">
      <c r="A269" s="4">
        <f>時系列データ!A2413</f>
        <v>44236</v>
      </c>
    </row>
    <row r="270" spans="1:1">
      <c r="A270" s="4">
        <f>時系列データ!A2414</f>
        <v>44237</v>
      </c>
    </row>
    <row r="271" spans="1:1">
      <c r="A271" s="4">
        <f>時系列データ!A2415</f>
        <v>44239</v>
      </c>
    </row>
    <row r="272" spans="1:1">
      <c r="A272" s="4">
        <f>時系列データ!A2416</f>
        <v>44242</v>
      </c>
    </row>
    <row r="273" spans="1:1">
      <c r="A273" s="4">
        <f>時系列データ!A2417</f>
        <v>44243</v>
      </c>
    </row>
    <row r="274" spans="1:1">
      <c r="A274" s="4">
        <f>時系列データ!A2418</f>
        <v>44244</v>
      </c>
    </row>
    <row r="275" spans="1:1">
      <c r="A275" s="4">
        <f>時系列データ!A2419</f>
        <v>44245</v>
      </c>
    </row>
    <row r="276" spans="1:1">
      <c r="A276" s="4">
        <f>時系列データ!A2420</f>
        <v>44246</v>
      </c>
    </row>
    <row r="277" spans="1:1">
      <c r="A277" s="4">
        <f>時系列データ!A2421</f>
        <v>44249</v>
      </c>
    </row>
    <row r="278" spans="1:1">
      <c r="A278" s="4">
        <f>時系列データ!A2422</f>
        <v>44251</v>
      </c>
    </row>
    <row r="279" spans="1:1">
      <c r="A279" s="4">
        <f>時系列データ!A2423</f>
        <v>44252</v>
      </c>
    </row>
    <row r="280" spans="1:1">
      <c r="A280" s="4">
        <f>時系列データ!A2424</f>
        <v>44253</v>
      </c>
    </row>
    <row r="281" spans="1:1">
      <c r="A281" s="4">
        <f>時系列データ!A2425</f>
        <v>44256</v>
      </c>
    </row>
    <row r="282" spans="1:1">
      <c r="A282" s="4">
        <f>時系列データ!A2426</f>
        <v>44257</v>
      </c>
    </row>
    <row r="283" spans="1:1">
      <c r="A283" s="4">
        <f>時系列データ!A2427</f>
        <v>44258</v>
      </c>
    </row>
    <row r="284" spans="1:1">
      <c r="A284" s="4">
        <f>時系列データ!A2428</f>
        <v>44259</v>
      </c>
    </row>
    <row r="285" spans="1:1">
      <c r="A285" s="4">
        <f>時系列データ!A2429</f>
        <v>44260</v>
      </c>
    </row>
    <row r="286" spans="1:1">
      <c r="A286" s="4">
        <f>時系列データ!A2430</f>
        <v>44263</v>
      </c>
    </row>
    <row r="287" spans="1:1">
      <c r="A287" s="4">
        <f>時系列データ!A2431</f>
        <v>44264</v>
      </c>
    </row>
    <row r="288" spans="1:1">
      <c r="A288" s="4">
        <f>時系列データ!A2432</f>
        <v>44265</v>
      </c>
    </row>
    <row r="289" spans="1:1">
      <c r="A289" s="4">
        <f>時系列データ!A2433</f>
        <v>44266</v>
      </c>
    </row>
    <row r="290" spans="1:1">
      <c r="A290" s="4">
        <f>時系列データ!A2434</f>
        <v>44267</v>
      </c>
    </row>
    <row r="291" spans="1:1">
      <c r="A291" s="4">
        <f>時系列データ!A2435</f>
        <v>44270</v>
      </c>
    </row>
    <row r="292" spans="1:1">
      <c r="A292" s="4">
        <f>時系列データ!A2436</f>
        <v>44271</v>
      </c>
    </row>
    <row r="293" spans="1:1">
      <c r="A293" s="4">
        <f>時系列データ!A2437</f>
        <v>44272</v>
      </c>
    </row>
    <row r="294" spans="1:1">
      <c r="A294" s="4">
        <f>時系列データ!A2438</f>
        <v>44273</v>
      </c>
    </row>
    <row r="295" spans="1:1">
      <c r="A295" s="4">
        <f>時系列データ!A2439</f>
        <v>44274</v>
      </c>
    </row>
    <row r="296" spans="1:1">
      <c r="A296" s="4">
        <f>時系列データ!A2440</f>
        <v>44277</v>
      </c>
    </row>
    <row r="297" spans="1:1">
      <c r="A297" s="4">
        <f>時系列データ!A2441</f>
        <v>44278</v>
      </c>
    </row>
  </sheetData>
  <autoFilter ref="A1:Q1" xr:uid="{9917FDB8-FAF3-4702-AA17-24B6C4906B8F}"/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093A8-FB0F-4FCE-933F-B8BD75FE5C2E}">
  <dimension ref="A1:Q30"/>
  <sheetViews>
    <sheetView workbookViewId="0">
      <selection sqref="A1:A1048576"/>
    </sheetView>
  </sheetViews>
  <sheetFormatPr defaultColWidth="0" defaultRowHeight="15" customHeight="1" zeroHeight="1"/>
  <cols>
    <col min="1" max="16" width="8.88671875" customWidth="1"/>
    <col min="17" max="17" width="3.609375" customWidth="1"/>
    <col min="18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978BB-8941-43B1-9EB4-4B1E2A603D44}">
  <dimension ref="A1:Q30"/>
  <sheetViews>
    <sheetView workbookViewId="0">
      <selection sqref="A1:A1048576"/>
    </sheetView>
  </sheetViews>
  <sheetFormatPr defaultColWidth="0" defaultRowHeight="15" zeroHeight="1"/>
  <cols>
    <col min="1" max="16" width="8.88671875" customWidth="1"/>
    <col min="17" max="17" width="3.1640625" customWidth="1"/>
    <col min="18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時系列データ</vt:lpstr>
      <vt:lpstr>グラフ元_2011_5_2</vt:lpstr>
      <vt:lpstr>ボリンジャーバンド_2011_5_2</vt:lpstr>
      <vt:lpstr>相関係数推移_2011_1_4</vt:lpstr>
      <vt:lpstr>散布図_2011_1_4</vt:lpstr>
      <vt:lpstr>グラフ元_2020_1_6</vt:lpstr>
      <vt:lpstr>ボリンジャーバンド_2020_1_6</vt:lpstr>
      <vt:lpstr>サヤ推移_2020_1_6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2021-03-13T23:19:15Z</dcterms:created>
  <dcterms:modified xsi:type="dcterms:W3CDTF">2021-03-24T08:14:14Z</dcterms:modified>
</cp:coreProperties>
</file>